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Soft\Downloads\"/>
    </mc:Choice>
  </mc:AlternateContent>
  <xr:revisionPtr revIDLastSave="0" documentId="13_ncr:1_{64C9BA9A-B84C-48B2-8FFD-243BF335AF4A}" xr6:coauthVersionLast="47" xr6:coauthVersionMax="47" xr10:uidLastSave="{00000000-0000-0000-0000-000000000000}"/>
  <bookViews>
    <workbookView xWindow="-120" yWindow="-120" windowWidth="20730" windowHeight="11160" activeTab="2" xr2:uid="{2F43B59A-29CA-466A-9B36-E961AA051D99}"/>
  </bookViews>
  <sheets>
    <sheet name="working_data" sheetId="6" r:id="rId1"/>
    <sheet name="Source_data" sheetId="1" r:id="rId2"/>
    <sheet name="dashboard" sheetId="5" r:id="rId3"/>
  </sheets>
  <definedNames>
    <definedName name="Slicer_Category3">#N/A</definedName>
    <definedName name="Slicer_Category4">#N/A</definedName>
    <definedName name="Slicer_Category5">#N/A</definedName>
    <definedName name="Slicer_Segment3">#N/A</definedName>
    <definedName name="Slicer_Segment4">#N/A</definedName>
    <definedName name="Slicer_Segment5">#N/A</definedName>
    <definedName name="Slicer_Ship_Mode1">#N/A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7" i="6" l="1" a="1"/>
  <c r="H67" i="6" s="1"/>
  <c r="I67" i="6" s="1"/>
  <c r="D67" i="6" a="1"/>
  <c r="D67" i="6" s="1"/>
  <c r="H15" i="5"/>
  <c r="I15" i="5"/>
  <c r="K15" i="5" s="1"/>
  <c r="J15" i="5"/>
  <c r="H16" i="5"/>
  <c r="I16" i="5"/>
  <c r="K16" i="5" s="1"/>
  <c r="J16" i="5"/>
  <c r="H17" i="5"/>
  <c r="I17" i="5"/>
  <c r="K17" i="5" s="1"/>
  <c r="J17" i="5"/>
  <c r="H18" i="5"/>
  <c r="I18" i="5"/>
  <c r="K18" i="5" s="1"/>
  <c r="J18" i="5"/>
  <c r="J25" i="5" s="1"/>
  <c r="H19" i="5"/>
  <c r="I19" i="5"/>
  <c r="K19" i="5" s="1"/>
  <c r="J19" i="5"/>
  <c r="H20" i="5"/>
  <c r="I20" i="5"/>
  <c r="K20" i="5" s="1"/>
  <c r="J20" i="5"/>
  <c r="H21" i="5"/>
  <c r="I21" i="5"/>
  <c r="K21" i="5" s="1"/>
  <c r="J21" i="5"/>
  <c r="H22" i="5"/>
  <c r="I22" i="5"/>
  <c r="K22" i="5" s="1"/>
  <c r="J22" i="5"/>
  <c r="H23" i="5"/>
  <c r="I23" i="5"/>
  <c r="K23" i="5" s="1"/>
  <c r="J23" i="5"/>
  <c r="H24" i="5"/>
  <c r="I24" i="5"/>
  <c r="K24" i="5" s="1"/>
  <c r="J24" i="5"/>
  <c r="I25" i="5"/>
  <c r="U16" i="5"/>
  <c r="U17" i="5"/>
  <c r="U18" i="5"/>
  <c r="U19" i="5"/>
  <c r="U20" i="5"/>
  <c r="U21" i="5"/>
  <c r="U22" i="5"/>
  <c r="U23" i="5"/>
  <c r="U24" i="5"/>
  <c r="T16" i="5"/>
  <c r="T17" i="5"/>
  <c r="T18" i="5"/>
  <c r="T19" i="5"/>
  <c r="T20" i="5"/>
  <c r="T21" i="5"/>
  <c r="T22" i="5"/>
  <c r="T23" i="5"/>
  <c r="T24" i="5"/>
  <c r="U15" i="5"/>
  <c r="T15" i="5"/>
  <c r="P16" i="5"/>
  <c r="P17" i="5"/>
  <c r="P18" i="5"/>
  <c r="P19" i="5"/>
  <c r="P20" i="5"/>
  <c r="P21" i="5"/>
  <c r="P22" i="5"/>
  <c r="P23" i="5"/>
  <c r="P24" i="5"/>
  <c r="O16" i="5"/>
  <c r="O17" i="5"/>
  <c r="O18" i="5"/>
  <c r="O19" i="5"/>
  <c r="O20" i="5"/>
  <c r="O21" i="5"/>
  <c r="O22" i="5"/>
  <c r="O23" i="5"/>
  <c r="O24" i="5"/>
  <c r="P15" i="5"/>
  <c r="O15" i="5"/>
  <c r="S24" i="5"/>
  <c r="S23" i="5"/>
  <c r="S22" i="5"/>
  <c r="S21" i="5"/>
  <c r="S20" i="5"/>
  <c r="S19" i="5"/>
  <c r="S18" i="5"/>
  <c r="S17" i="5"/>
  <c r="S16" i="5"/>
  <c r="S15" i="5"/>
  <c r="N24" i="5"/>
  <c r="N23" i="5"/>
  <c r="N22" i="5"/>
  <c r="N21" i="5"/>
  <c r="N20" i="5"/>
  <c r="N19" i="5"/>
  <c r="N18" i="5"/>
  <c r="N17" i="5"/>
  <c r="N16" i="5"/>
  <c r="N15" i="5"/>
  <c r="E24" i="5"/>
  <c r="D24" i="5"/>
  <c r="C24" i="5"/>
  <c r="E23" i="5"/>
  <c r="D23" i="5"/>
  <c r="C23" i="5"/>
  <c r="E22" i="5"/>
  <c r="D22" i="5"/>
  <c r="C22" i="5"/>
  <c r="E21" i="5"/>
  <c r="D21" i="5"/>
  <c r="C21" i="5"/>
  <c r="E20" i="5"/>
  <c r="D20" i="5"/>
  <c r="C20" i="5"/>
  <c r="E19" i="5"/>
  <c r="D19" i="5"/>
  <c r="C19" i="5"/>
  <c r="E18" i="5"/>
  <c r="D18" i="5"/>
  <c r="C18" i="5"/>
  <c r="E17" i="5"/>
  <c r="D17" i="5"/>
  <c r="C17" i="5"/>
  <c r="E16" i="5"/>
  <c r="D16" i="5"/>
  <c r="C16" i="5"/>
  <c r="E15" i="5"/>
  <c r="D15" i="5"/>
  <c r="C15" i="5"/>
  <c r="Q20" i="5"/>
  <c r="G47" i="6"/>
  <c r="H47" i="6"/>
  <c r="I47" i="6" s="1"/>
  <c r="G48" i="6"/>
  <c r="H48" i="6"/>
  <c r="I48" i="6" s="1"/>
  <c r="G49" i="6"/>
  <c r="H49" i="6"/>
  <c r="I49" i="6" s="1"/>
  <c r="G50" i="6"/>
  <c r="H50" i="6"/>
  <c r="I50" i="6" s="1"/>
  <c r="G51" i="6"/>
  <c r="H51" i="6"/>
  <c r="I51" i="6" s="1"/>
  <c r="G52" i="6"/>
  <c r="H52" i="6"/>
  <c r="I52" i="6" s="1"/>
  <c r="G53" i="6"/>
  <c r="H53" i="6"/>
  <c r="I53" i="6" s="1"/>
  <c r="G54" i="6"/>
  <c r="H54" i="6"/>
  <c r="I54" i="6" s="1"/>
  <c r="G55" i="6"/>
  <c r="H55" i="6"/>
  <c r="I55" i="6" s="1"/>
  <c r="G56" i="6"/>
  <c r="H56" i="6"/>
  <c r="I56" i="6" s="1"/>
  <c r="G57" i="6"/>
  <c r="H57" i="6"/>
  <c r="I57" i="6" s="1"/>
  <c r="G58" i="6"/>
  <c r="H58" i="6"/>
  <c r="I58" i="6" s="1"/>
  <c r="G59" i="6"/>
  <c r="H59" i="6"/>
  <c r="I59" i="6" s="1"/>
  <c r="G60" i="6"/>
  <c r="H60" i="6"/>
  <c r="I60" i="6" s="1"/>
  <c r="G61" i="6"/>
  <c r="H61" i="6"/>
  <c r="I61" i="6" s="1"/>
  <c r="G62" i="6"/>
  <c r="H62" i="6"/>
  <c r="I62" i="6" s="1"/>
  <c r="F51" i="6"/>
  <c r="F55" i="6"/>
  <c r="F59" i="6"/>
  <c r="F47" i="6"/>
  <c r="E4" i="6"/>
  <c r="F4" i="6"/>
  <c r="K25" i="5" l="1"/>
  <c r="Q24" i="5"/>
  <c r="F24" i="5"/>
  <c r="F20" i="5"/>
  <c r="F15" i="5"/>
  <c r="F19" i="5"/>
  <c r="F23" i="5"/>
  <c r="F16" i="5"/>
  <c r="F21" i="5"/>
  <c r="F22" i="5"/>
  <c r="F17" i="5"/>
  <c r="F18" i="5"/>
  <c r="Q22" i="5"/>
  <c r="V16" i="5"/>
  <c r="Q18" i="5"/>
  <c r="Q16" i="5"/>
  <c r="V24" i="5"/>
  <c r="V20" i="5"/>
  <c r="V22" i="5"/>
  <c r="V18" i="5"/>
  <c r="V23" i="5"/>
  <c r="V19" i="5"/>
  <c r="V15" i="5"/>
  <c r="D25" i="5"/>
  <c r="O25" i="5"/>
  <c r="Q21" i="5"/>
  <c r="Q17" i="5"/>
  <c r="Q23" i="5"/>
  <c r="Q19" i="5"/>
  <c r="P25" i="5"/>
  <c r="T25" i="5"/>
  <c r="V21" i="5"/>
  <c r="V17" i="5"/>
  <c r="Q15" i="5"/>
  <c r="U25" i="5"/>
  <c r="E25" i="5"/>
  <c r="F25" i="5" l="1"/>
  <c r="V25" i="5"/>
  <c r="Q2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<sst xmlns="http://schemas.openxmlformats.org/spreadsheetml/2006/main" count="130107" uniqueCount="10966">
  <si>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</si>
  <si>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</si>
  <si>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</si>
  <si>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</si>
  <si>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</si>
  <si>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</si>
  <si>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</si>
  <si>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</si>
  <si>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</si>
  <si>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</si>
  <si>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</si>
  <si>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</si>
  <si>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</si>
  <si>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</si>
  <si>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</si>
  <si>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</si>
  <si>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</si>
  <si>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</si>
  <si>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</si>
  <si>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</si>
  <si>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</si>
  <si>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</si>
  <si>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</si>
  <si>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</si>
  <si>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</si>
  <si>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</si>
  <si>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</si>
  <si>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</si>
  <si>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</si>
  <si>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</si>
  <si>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</si>
  <si>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</si>
  <si>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</si>
  <si>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</si>
  <si>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</si>
  <si>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</si>
  <si>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</si>
  <si>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</si>
  <si>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</si>
  <si>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</si>
  <si>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</si>
  <si>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</si>
  <si>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</si>
  <si>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</si>
  <si>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</si>
  <si>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</si>
  <si>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</si>
  <si>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</si>
  <si>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</si>
  <si>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</si>
  <si>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</si>
  <si>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</si>
  <si>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</si>
  <si>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</si>
  <si>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</si>
  <si>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</si>
  <si>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</si>
  <si>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</si>
  <si>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</si>
  <si>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</si>
  <si>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</si>
  <si>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</si>
  <si>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</si>
  <si>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</si>
  <si>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</si>
  <si>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</si>
  <si>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</si>
  <si>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</si>
  <si>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</si>
  <si>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</si>
  <si>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</si>
  <si>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</si>
  <si>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</si>
  <si>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</si>
  <si>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</si>
  <si>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</si>
  <si>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</si>
  <si>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</si>
  <si>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</si>
  <si>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</si>
  <si>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</si>
  <si>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</si>
  <si>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</si>
  <si>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</si>
  <si>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</si>
  <si>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</si>
  <si>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</si>
  <si>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</si>
  <si>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</si>
  <si>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</si>
  <si>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</si>
  <si>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</si>
  <si>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</si>
  <si>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</si>
  <si>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</si>
  <si>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</si>
  <si>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</si>
  <si>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</si>
  <si>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</si>
  <si>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</si>
  <si>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</si>
  <si>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</si>
  <si>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</si>
  <si>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</si>
  <si>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</si>
  <si>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</si>
  <si>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</si>
  <si>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</si>
  <si>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</si>
  <si>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</si>
  <si>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</si>
  <si>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</si>
  <si>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</si>
  <si>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</si>
  <si>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</si>
  <si>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</si>
  <si>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</si>
  <si>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</si>
  <si>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</si>
  <si>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</si>
  <si>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</si>
  <si>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</si>
  <si>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</si>
  <si>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</si>
  <si>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</si>
  <si>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</si>
  <si>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</si>
  <si>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</si>
  <si>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</si>
  <si>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</si>
  <si>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</si>
  <si>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</si>
  <si>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</si>
  <si>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</si>
  <si>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</si>
  <si>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</si>
  <si>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</si>
  <si>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</si>
  <si>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</si>
  <si>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</si>
  <si>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</si>
  <si>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</si>
  <si>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</si>
  <si>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</si>
  <si>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</si>
  <si>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</si>
  <si>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</si>
  <si>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</si>
  <si>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</si>
  <si>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</si>
  <si>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</si>
  <si>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</si>
  <si>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</si>
  <si>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</si>
  <si>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</si>
  <si>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</si>
  <si>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</si>
  <si>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</si>
  <si>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</si>
  <si>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</si>
  <si>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</si>
  <si>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</si>
  <si>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</si>
  <si>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</si>
  <si>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</si>
  <si>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</si>
  <si>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</si>
  <si>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</si>
  <si>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</si>
  <si>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</si>
  <si>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</si>
  <si>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</si>
  <si>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</si>
  <si>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</si>
  <si>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</si>
  <si>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</si>
  <si>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</si>
  <si>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</si>
  <si>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</si>
  <si>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</si>
  <si>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</si>
  <si>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</si>
  <si>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</si>
  <si>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</si>
  <si>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</si>
  <si>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</si>
  <si>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</si>
  <si>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</si>
  <si>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</si>
  <si>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</si>
  <si>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</si>
  <si>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</si>
  <si>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</si>
  <si>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</si>
  <si>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</si>
  <si>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</si>
  <si>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</si>
  <si>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</si>
  <si>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</si>
  <si>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</si>
  <si>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</si>
  <si>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</si>
  <si>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</si>
  <si>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</si>
  <si>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</si>
  <si>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</si>
  <si>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</si>
  <si>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</si>
  <si>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</si>
  <si>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</si>
  <si>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</si>
  <si>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</si>
  <si>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</si>
  <si>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</si>
  <si>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</si>
  <si>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</si>
  <si>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</si>
  <si>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</si>
  <si>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</si>
  <si>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</si>
  <si>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</si>
  <si>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</si>
  <si>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</si>
  <si>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</si>
  <si>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</si>
  <si>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</si>
  <si>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</si>
  <si>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</si>
  <si>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</si>
  <si>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</si>
  <si>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</si>
  <si>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</si>
  <si>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</si>
  <si>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</si>
  <si>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</si>
  <si>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</si>
  <si>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</si>
  <si>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</si>
  <si>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</si>
  <si>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</si>
  <si>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</si>
  <si>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</si>
  <si>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</si>
  <si>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</si>
  <si>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</si>
  <si>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</si>
  <si>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</si>
  <si>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</si>
  <si>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</si>
  <si>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</si>
  <si>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</si>
  <si>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</si>
  <si>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</si>
  <si>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</si>
  <si>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</si>
  <si>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</si>
  <si>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</si>
  <si>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</si>
  <si>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</si>
  <si>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</si>
  <si>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</si>
  <si>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</si>
  <si>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</si>
  <si>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</si>
  <si>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</si>
  <si>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</si>
  <si>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</si>
  <si>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</si>
  <si>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</si>
  <si>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</si>
  <si>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</si>
  <si>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</si>
  <si>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</si>
  <si>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</si>
  <si>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</si>
  <si>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</si>
  <si>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</si>
  <si>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</si>
  <si>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</si>
  <si>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</si>
  <si>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</si>
  <si>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</si>
  <si>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</si>
  <si>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</si>
  <si>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</si>
  <si>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</si>
  <si>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</si>
  <si>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</si>
  <si>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</si>
  <si>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</si>
  <si>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</si>
  <si>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</si>
  <si>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</si>
  <si>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</si>
  <si>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</si>
  <si>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</si>
  <si>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</si>
  <si>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</si>
  <si>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</si>
  <si>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</si>
  <si>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</si>
  <si>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</si>
  <si>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</si>
  <si>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</si>
  <si>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</si>
  <si>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</si>
  <si>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</si>
  <si>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</si>
  <si>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</si>
  <si>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</si>
  <si>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</si>
  <si>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</si>
  <si>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</si>
  <si>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</si>
  <si>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</si>
  <si>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</si>
  <si>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</si>
  <si>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</si>
  <si>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</si>
  <si>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</si>
  <si>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</si>
  <si>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</si>
  <si>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</si>
  <si>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</si>
  <si>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</si>
  <si>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</si>
  <si>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</si>
  <si>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</si>
  <si>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</si>
  <si>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</si>
  <si>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</si>
  <si>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</si>
  <si>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</si>
  <si>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</si>
  <si>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</si>
  <si>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</si>
  <si>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</si>
  <si>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</si>
  <si>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</si>
  <si>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</si>
  <si>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</si>
  <si>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</si>
  <si>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</si>
  <si>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</si>
  <si>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</si>
  <si>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</si>
  <si>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</si>
  <si>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</si>
  <si>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</si>
  <si>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</si>
  <si>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</si>
  <si>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</si>
  <si>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</si>
  <si>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</si>
  <si>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</si>
  <si>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</si>
  <si>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</si>
  <si>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</si>
  <si>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</si>
  <si>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</si>
  <si>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</si>
  <si>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</si>
  <si>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</si>
  <si>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</si>
  <si>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</si>
  <si>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</si>
  <si>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</si>
  <si>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</si>
  <si>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</si>
  <si>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</si>
  <si>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</si>
  <si>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</si>
  <si>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</si>
  <si>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</si>
  <si>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</si>
  <si>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</si>
  <si>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</si>
  <si>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</si>
  <si>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</si>
  <si>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</si>
  <si>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</si>
  <si>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</si>
  <si>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</si>
  <si>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</si>
  <si>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</si>
  <si>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</si>
  <si>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</si>
  <si>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</si>
  <si>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</si>
  <si>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</si>
  <si>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</si>
  <si>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</si>
  <si>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</si>
  <si>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</si>
  <si>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</si>
  <si>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</si>
  <si>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</si>
  <si>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</si>
  <si>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</si>
  <si>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</si>
  <si>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</si>
  <si>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</si>
  <si>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</si>
  <si>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</si>
  <si>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</si>
  <si>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</si>
  <si>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</si>
  <si>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</si>
  <si>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</si>
  <si>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</si>
  <si>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</si>
  <si>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</si>
  <si>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</si>
  <si>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</si>
  <si>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</si>
  <si>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</si>
  <si>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</si>
  <si>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</si>
  <si>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</si>
  <si>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</si>
  <si>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</si>
  <si>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</si>
  <si>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</si>
  <si>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</si>
  <si>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</si>
  <si>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</si>
  <si>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</si>
  <si>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</si>
  <si>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</si>
  <si>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</si>
  <si>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</si>
  <si>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</si>
  <si>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</si>
  <si>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</si>
  <si>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</si>
  <si>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</si>
  <si>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</si>
  <si>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</si>
  <si>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</si>
  <si>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</si>
  <si>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</si>
  <si>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</si>
  <si>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</si>
  <si>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</si>
  <si>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</si>
  <si>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</si>
  <si>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</si>
  <si>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</si>
  <si>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</si>
  <si>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</si>
  <si>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</si>
  <si>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</si>
  <si>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</si>
  <si>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</si>
  <si>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</si>
  <si>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</si>
  <si>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</si>
  <si>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</si>
  <si>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</si>
  <si>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</si>
  <si>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</si>
  <si>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</si>
  <si>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</si>
  <si>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</si>
  <si>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</si>
  <si>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</si>
  <si>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</si>
  <si>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</si>
  <si>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</si>
  <si>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</si>
  <si>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</si>
  <si>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</si>
  <si>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</si>
  <si>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</si>
  <si>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</si>
  <si>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</si>
  <si>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</si>
  <si>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</si>
  <si>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</si>
  <si>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</si>
  <si>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</si>
  <si>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</si>
  <si>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</si>
  <si>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</si>
  <si>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</si>
  <si>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</si>
  <si>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</si>
  <si>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</si>
  <si>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</si>
  <si>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</si>
  <si>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</si>
  <si>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</si>
  <si>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</si>
  <si>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</si>
  <si>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</si>
  <si>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</si>
  <si>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</si>
  <si>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</si>
  <si>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</si>
  <si>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</si>
  <si>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</si>
  <si>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</si>
  <si>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</si>
  <si>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</si>
  <si>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</si>
  <si>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</si>
  <si>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</si>
  <si>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</si>
  <si>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</si>
  <si>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</si>
  <si>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</si>
  <si>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</si>
  <si>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</si>
  <si>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</si>
  <si>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</si>
  <si>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</si>
  <si>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</si>
  <si>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</si>
  <si>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</si>
  <si>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</si>
  <si>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</si>
  <si>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</si>
  <si>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</si>
  <si>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</si>
  <si>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</si>
  <si>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</si>
  <si>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</si>
  <si>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</si>
  <si>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</si>
  <si>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</si>
  <si>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</si>
  <si>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</si>
  <si>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</si>
  <si>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</si>
  <si>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</si>
  <si>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</si>
  <si>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</si>
  <si>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</si>
  <si>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</si>
  <si>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</si>
  <si>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</si>
  <si>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</si>
  <si>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</si>
  <si>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</si>
  <si>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</si>
  <si>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</si>
  <si>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</si>
  <si>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</si>
  <si>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</si>
  <si>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</si>
  <si>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</si>
  <si>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</si>
  <si>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</si>
  <si>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</si>
  <si>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</si>
  <si>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</si>
  <si>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</si>
  <si>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</si>
  <si>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</si>
  <si>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</si>
  <si>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</si>
  <si>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</si>
  <si>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</si>
  <si>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</si>
  <si>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</si>
  <si>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</si>
  <si>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</si>
  <si>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</si>
  <si>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</si>
  <si>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</si>
  <si>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</si>
  <si>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</si>
  <si>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</si>
  <si>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</si>
  <si>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</si>
  <si>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</si>
  <si>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</si>
  <si>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</si>
  <si>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</si>
  <si>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</si>
  <si>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</si>
  <si>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</si>
  <si>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</si>
  <si>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</si>
  <si>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</si>
  <si>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</si>
  <si>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</si>
  <si>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</si>
  <si>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</si>
  <si>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</si>
  <si>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</si>
  <si>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</si>
  <si>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</si>
  <si>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</si>
  <si>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</si>
  <si>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</si>
  <si>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</si>
  <si>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</si>
  <si>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</si>
  <si>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</si>
  <si>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</si>
  <si>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</si>
  <si>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</si>
  <si>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</si>
  <si>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</si>
  <si>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</si>
  <si>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</si>
  <si>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</si>
  <si>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</si>
  <si>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</si>
  <si>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</si>
  <si>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</si>
  <si>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</si>
  <si>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</si>
  <si>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</si>
  <si>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</si>
  <si>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</si>
  <si>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</si>
  <si>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</si>
  <si>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</si>
  <si>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</si>
  <si>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</si>
  <si>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</si>
  <si>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</si>
  <si>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</si>
  <si>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</si>
  <si>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</si>
  <si>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</si>
  <si>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</si>
  <si>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</si>
  <si>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</si>
  <si>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</si>
  <si>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</si>
  <si>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</si>
  <si>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</si>
  <si>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</si>
  <si>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</si>
  <si>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</si>
  <si>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</si>
  <si>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</si>
  <si>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</si>
  <si>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</si>
  <si>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</si>
  <si>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</si>
  <si>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</si>
  <si>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</si>
  <si>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</si>
  <si>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</si>
  <si>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</si>
  <si>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</si>
  <si>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</si>
  <si>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</si>
  <si>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</si>
  <si>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</si>
  <si>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</si>
  <si>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</si>
  <si>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</si>
  <si>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</si>
  <si>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</si>
  <si>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</si>
  <si>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</si>
  <si>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</si>
  <si>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</si>
  <si>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</si>
  <si>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</si>
  <si>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</si>
  <si>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</si>
  <si>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</si>
  <si>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</si>
  <si>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</si>
  <si>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</si>
  <si>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</si>
  <si>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</si>
  <si>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</si>
  <si>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</si>
  <si>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</si>
  <si>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</si>
  <si>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</si>
  <si>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</si>
  <si>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</si>
  <si>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</si>
  <si>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</si>
  <si>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</si>
  <si>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</si>
  <si>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</si>
  <si>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</si>
  <si>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</si>
  <si>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</si>
  <si>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</si>
  <si>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</si>
  <si>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</si>
  <si>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</si>
  <si>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</si>
  <si>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</si>
  <si>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</si>
  <si>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</si>
  <si>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</si>
  <si>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</si>
  <si>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</si>
  <si>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</si>
  <si>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</si>
  <si>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</si>
  <si>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</si>
  <si>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</si>
  <si>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</si>
  <si>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</si>
  <si>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</si>
  <si>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</si>
  <si>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</si>
  <si>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</si>
  <si>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</si>
  <si>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</si>
  <si>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</si>
  <si>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</si>
  <si>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</si>
  <si>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</si>
  <si>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</si>
  <si>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</si>
  <si>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</si>
  <si>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</si>
  <si>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</si>
  <si>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</si>
  <si>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</si>
  <si>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</si>
  <si>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</si>
  <si>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</si>
  <si>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</si>
  <si>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</si>
  <si>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</si>
  <si>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</si>
  <si>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</si>
  <si>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</si>
  <si>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</si>
  <si>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</si>
  <si>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</si>
  <si>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</si>
  <si>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</si>
  <si>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</si>
  <si>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</si>
  <si>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</si>
  <si>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</si>
  <si>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</si>
  <si>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</si>
  <si>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</si>
  <si>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</si>
  <si>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</si>
  <si>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</si>
  <si>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</si>
  <si>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</si>
  <si>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</si>
  <si>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</si>
  <si>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</si>
  <si>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</si>
  <si>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</si>
  <si>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</si>
  <si>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</si>
  <si>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</si>
  <si>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</si>
  <si>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</si>
  <si>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</si>
  <si>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</si>
  <si>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</si>
  <si>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</si>
  <si>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</si>
  <si>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</si>
  <si>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</si>
  <si>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</si>
  <si>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</si>
  <si>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</si>
  <si>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</si>
  <si>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</si>
  <si>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</si>
  <si>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</si>
  <si>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</si>
  <si>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</si>
  <si>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</si>
  <si>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</si>
  <si>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</si>
  <si>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</si>
  <si>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</si>
  <si>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</si>
  <si>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</si>
  <si>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</si>
  <si>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</si>
  <si>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</si>
  <si>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</si>
  <si>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</si>
  <si>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</si>
  <si>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</si>
  <si>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</si>
  <si>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</si>
  <si>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</si>
  <si>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</si>
  <si>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</si>
  <si>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</si>
  <si>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</si>
  <si>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</si>
  <si>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</si>
  <si>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</si>
  <si>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</si>
  <si>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</si>
  <si>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</si>
  <si>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</si>
  <si>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</si>
  <si>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</si>
  <si>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</si>
  <si>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</si>
  <si>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</si>
  <si>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</si>
  <si>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</si>
  <si>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</si>
  <si>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</si>
  <si>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</si>
  <si>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</si>
  <si>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</si>
  <si>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</si>
  <si>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</si>
  <si>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</si>
  <si>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</si>
  <si>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</si>
  <si>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</si>
  <si>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</si>
  <si>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</si>
  <si>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</si>
  <si>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</si>
  <si>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</si>
  <si>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</si>
  <si>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</si>
  <si>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</si>
  <si>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</si>
  <si>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</si>
  <si>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</si>
  <si>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</si>
  <si>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</si>
  <si>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</si>
  <si>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</si>
  <si>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</si>
  <si>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</si>
  <si>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</si>
  <si>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</si>
  <si>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</si>
  <si>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</si>
  <si>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</si>
  <si>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</si>
  <si>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</si>
  <si>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</si>
  <si>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</si>
  <si>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</si>
  <si>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</si>
  <si>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</si>
  <si>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</si>
  <si>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</si>
  <si>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</si>
  <si>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</si>
  <si>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</si>
  <si>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</si>
  <si>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</si>
  <si>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</si>
  <si>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</si>
  <si>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</si>
  <si>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</si>
  <si>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</si>
  <si>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</si>
  <si>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</si>
  <si>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</si>
  <si>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</si>
  <si>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</si>
  <si>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</si>
  <si>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</si>
  <si>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</si>
  <si>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</si>
  <si>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</si>
  <si>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</si>
  <si>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</si>
  <si>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</si>
  <si>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</si>
  <si>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</si>
  <si>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</si>
  <si>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</si>
  <si>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</si>
  <si>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</si>
  <si>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</si>
  <si>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</si>
  <si>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</si>
  <si>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</si>
  <si>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</si>
  <si>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</si>
  <si>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</si>
  <si>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</si>
  <si>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</si>
  <si>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</si>
  <si>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</si>
  <si>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</si>
  <si>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</si>
  <si>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</si>
  <si>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</si>
  <si>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</si>
  <si>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</si>
  <si>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</si>
  <si>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</si>
  <si>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</si>
  <si>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</si>
  <si>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</si>
  <si>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</si>
  <si>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</si>
  <si>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</si>
  <si>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</si>
  <si>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</si>
  <si>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</si>
  <si>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</si>
  <si>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</si>
  <si>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</si>
  <si>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</si>
  <si>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</si>
  <si>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</si>
  <si>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</si>
  <si>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</si>
  <si>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</si>
  <si>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</si>
  <si>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</si>
  <si>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</si>
  <si>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</si>
  <si>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</si>
  <si>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</si>
  <si>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</si>
  <si>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</si>
  <si>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</si>
  <si>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</si>
  <si>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</si>
  <si>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</si>
  <si>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</si>
  <si>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</si>
  <si>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</si>
  <si>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</si>
  <si>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</si>
  <si>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</si>
  <si>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</si>
  <si>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</si>
  <si>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</si>
  <si>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</si>
  <si>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</si>
  <si>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</si>
  <si>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</si>
  <si>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</si>
  <si>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</si>
  <si>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</si>
  <si>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</si>
  <si>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</si>
  <si>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</si>
  <si>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</si>
  <si>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</si>
  <si>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</si>
  <si>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</si>
  <si>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</si>
  <si>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</si>
  <si>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</si>
  <si>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</si>
  <si>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</si>
  <si>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</si>
  <si>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</si>
  <si>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</si>
  <si>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</si>
  <si>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</si>
  <si>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</si>
  <si>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</si>
  <si>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</si>
  <si>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</si>
  <si>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</si>
  <si>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</si>
  <si>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</si>
  <si>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</si>
  <si>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</si>
  <si>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</si>
  <si>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</si>
  <si>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</si>
  <si>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</si>
  <si>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</si>
  <si>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</si>
  <si>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</si>
  <si>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</si>
  <si>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</si>
  <si>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</si>
  <si>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</si>
  <si>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</si>
  <si>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</si>
  <si>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</si>
  <si>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</si>
  <si>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</si>
  <si>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</si>
  <si>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</si>
  <si>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</si>
  <si>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</si>
  <si>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</si>
  <si>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</si>
  <si>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</si>
  <si>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</si>
  <si>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</si>
  <si>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</si>
  <si>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</si>
  <si>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</si>
  <si>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</si>
  <si>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</si>
  <si>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</si>
  <si>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</si>
  <si>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</si>
  <si>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</si>
  <si>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</si>
  <si>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</si>
  <si>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</si>
  <si>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</si>
  <si>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</si>
  <si>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</si>
  <si>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</si>
  <si>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</si>
  <si>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</si>
  <si>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</si>
  <si>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</si>
  <si>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</si>
  <si>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</si>
  <si>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</si>
  <si>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</si>
  <si>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</si>
  <si>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</si>
  <si>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</si>
  <si>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</si>
  <si>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</si>
  <si>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</si>
  <si>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</si>
  <si>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</si>
  <si>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</si>
  <si>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</si>
  <si>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</si>
  <si>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</si>
  <si>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</si>
  <si>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</si>
  <si>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</si>
  <si>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</si>
  <si>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</si>
  <si>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</si>
  <si>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</si>
  <si>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</si>
  <si>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</si>
  <si>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</si>
  <si>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</si>
  <si>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</si>
  <si>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</si>
  <si>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</si>
  <si>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</si>
  <si>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</si>
  <si>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</si>
  <si>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</si>
  <si>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</si>
  <si>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</si>
  <si>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</si>
  <si>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</si>
  <si>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</si>
  <si>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</si>
  <si>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</si>
  <si>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</si>
  <si>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</si>
  <si>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</si>
  <si>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</si>
  <si>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</si>
  <si>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</si>
  <si>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</si>
  <si>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</si>
  <si>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</si>
  <si>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</si>
  <si>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</si>
  <si>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</si>
  <si>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</si>
  <si>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</si>
  <si>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</si>
  <si>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</si>
  <si>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</si>
  <si>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</si>
  <si>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</si>
  <si>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</si>
  <si>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</si>
  <si>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</si>
  <si>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</si>
  <si>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</si>
  <si>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</si>
  <si>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</si>
  <si>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</si>
  <si>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</si>
  <si>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</si>
  <si>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</si>
  <si>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</si>
  <si>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</si>
  <si>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</si>
  <si>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</si>
  <si>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</si>
  <si>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</si>
  <si>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</si>
  <si>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</si>
  <si>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</si>
  <si>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</si>
  <si>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</si>
  <si>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</si>
  <si>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</si>
  <si>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</si>
  <si>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</si>
  <si>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</si>
  <si>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</si>
  <si>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</si>
  <si>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</si>
  <si>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</si>
  <si>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</si>
  <si>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</si>
  <si>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</si>
  <si>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</si>
  <si>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</si>
  <si>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</si>
  <si>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</si>
  <si>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</si>
  <si>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</si>
  <si>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</si>
  <si>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</si>
  <si>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</si>
  <si>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</si>
  <si>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</si>
  <si>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</si>
  <si>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</si>
  <si>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</si>
  <si>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</si>
  <si>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</si>
  <si>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</si>
  <si>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</si>
  <si>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</si>
  <si>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</si>
  <si>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</si>
  <si>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</si>
  <si>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</si>
  <si>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</si>
  <si>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</si>
  <si>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</si>
  <si>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</si>
  <si>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</si>
  <si>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</si>
  <si>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</si>
  <si>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</si>
  <si>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</si>
  <si>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</si>
  <si>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</si>
  <si>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</si>
  <si>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</si>
  <si>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</si>
  <si>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</si>
  <si>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</si>
  <si>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</si>
  <si>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</si>
  <si>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</si>
  <si>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</si>
  <si>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</si>
  <si>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</si>
  <si>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</si>
  <si>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</si>
  <si>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</si>
  <si>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</si>
  <si>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</si>
  <si>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</si>
  <si>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</si>
  <si>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</si>
  <si>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</si>
  <si>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</si>
  <si>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</si>
  <si>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</si>
  <si>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</si>
  <si>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</si>
  <si>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</si>
  <si>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</si>
  <si>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</si>
  <si>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</si>
  <si>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</si>
  <si>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</si>
  <si>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</si>
  <si>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</si>
  <si>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</si>
  <si>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</si>
  <si>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</si>
  <si>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</si>
  <si>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</si>
  <si>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</si>
  <si>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</si>
  <si>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</si>
  <si>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</si>
  <si>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</si>
  <si>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</si>
  <si>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</si>
  <si>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</si>
  <si>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</si>
  <si>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</si>
  <si>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</si>
  <si>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</si>
  <si>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</si>
  <si>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</si>
  <si>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</si>
  <si>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</si>
  <si>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</si>
  <si>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</si>
  <si>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</si>
  <si>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</si>
  <si>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</si>
  <si>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</si>
  <si>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</si>
  <si>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</si>
  <si>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</si>
  <si>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</si>
  <si>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</si>
  <si>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</si>
  <si>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</si>
  <si>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</si>
  <si>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</si>
  <si>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</si>
  <si>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</si>
  <si>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</si>
  <si>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</si>
  <si>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</si>
  <si>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</si>
  <si>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</si>
  <si>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</si>
  <si>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</si>
  <si>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</si>
  <si>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</si>
  <si>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</si>
  <si>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</si>
  <si>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</si>
  <si>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</si>
  <si>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</si>
  <si>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</si>
  <si>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</si>
  <si>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</si>
  <si>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</si>
  <si>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</si>
  <si>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</si>
  <si>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</si>
  <si>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</si>
  <si>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</si>
  <si>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</si>
  <si>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</si>
  <si>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</si>
  <si>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</si>
  <si>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</si>
  <si>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</si>
  <si>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</si>
  <si>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</si>
  <si>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</si>
  <si>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</si>
  <si>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</si>
  <si>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</si>
  <si>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</si>
  <si>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</si>
  <si>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</si>
  <si>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</si>
  <si>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</si>
  <si>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</si>
  <si>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</si>
  <si>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</si>
  <si>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</si>
  <si>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</si>
  <si>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</si>
  <si>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</si>
  <si>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</si>
  <si>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</si>
  <si>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</si>
  <si>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</si>
  <si>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</si>
  <si>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</si>
  <si>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</si>
  <si>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</si>
  <si>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</si>
  <si>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</si>
  <si>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</si>
  <si>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</si>
  <si>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</si>
  <si>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</si>
  <si>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</si>
  <si>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</si>
  <si>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</si>
  <si>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</si>
  <si>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</si>
  <si>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</si>
  <si>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</si>
  <si>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</si>
  <si>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</si>
  <si>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</si>
  <si>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</si>
  <si>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</si>
  <si>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</si>
  <si>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</si>
  <si>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</si>
  <si>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</si>
  <si>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</si>
  <si>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</si>
  <si>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</si>
  <si>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</si>
  <si>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</si>
  <si>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</si>
  <si>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</si>
  <si>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</si>
  <si>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</si>
  <si>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</si>
  <si>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</si>
  <si>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</si>
  <si>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</si>
  <si>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</si>
  <si>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</si>
  <si>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</si>
  <si>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</si>
  <si>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</si>
  <si>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</si>
  <si>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</si>
  <si>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</si>
  <si>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</si>
  <si>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</si>
  <si>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</si>
  <si>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</si>
  <si>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</si>
  <si>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</si>
  <si>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</si>
  <si>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</si>
  <si>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</si>
  <si>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</si>
  <si>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</si>
  <si>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</si>
  <si>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</si>
  <si>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</si>
  <si>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</si>
  <si>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</si>
  <si>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</si>
  <si>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</si>
  <si>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</si>
  <si>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</si>
  <si>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</si>
  <si>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</si>
  <si>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</si>
  <si>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</si>
  <si>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</si>
  <si>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</si>
  <si>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</si>
  <si>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</si>
  <si>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</si>
  <si>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</si>
  <si>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</si>
  <si>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</si>
  <si>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</si>
  <si>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</si>
  <si>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</si>
  <si>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</si>
  <si>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</si>
  <si>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</si>
  <si>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</si>
  <si>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</si>
  <si>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</si>
  <si>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</si>
  <si>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</si>
  <si>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</si>
  <si>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</si>
  <si>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</si>
  <si>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</si>
  <si>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</si>
  <si>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</si>
  <si>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</si>
  <si>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</si>
  <si>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</si>
  <si>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</si>
  <si>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</si>
  <si>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</si>
  <si>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</si>
  <si>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</si>
  <si>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</si>
  <si>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</si>
  <si>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</si>
  <si>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</si>
  <si>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</si>
  <si>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</si>
  <si>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</si>
  <si>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</si>
  <si>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</si>
  <si>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</si>
  <si>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</si>
  <si>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</si>
  <si>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</si>
  <si>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</si>
  <si>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</si>
  <si>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</si>
  <si>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</si>
  <si>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</si>
  <si>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</si>
  <si>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</si>
  <si>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</si>
  <si>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</si>
  <si>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</si>
  <si>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</si>
  <si>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</si>
  <si>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</si>
  <si>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</si>
  <si>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</si>
  <si>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</si>
  <si>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</si>
  <si>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</si>
  <si>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</si>
  <si>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</si>
  <si>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</si>
  <si>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</si>
  <si>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</si>
  <si>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</si>
  <si>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</si>
  <si>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</si>
  <si>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</si>
  <si>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</si>
  <si>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</si>
  <si>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</si>
  <si>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</si>
  <si>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</si>
  <si>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</si>
  <si>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</si>
  <si>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</si>
  <si>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</si>
  <si>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</si>
  <si>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</si>
  <si>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</si>
  <si>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</si>
  <si>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</si>
  <si>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</si>
  <si>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</si>
  <si>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</si>
  <si>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</si>
  <si>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</si>
  <si>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</si>
  <si>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</si>
  <si>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</si>
  <si>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</si>
  <si>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</si>
  <si>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</si>
  <si>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</si>
  <si>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</si>
  <si>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</si>
  <si>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</si>
  <si>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</si>
  <si>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</si>
  <si>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</si>
  <si>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</si>
  <si>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</si>
  <si>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</si>
  <si>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</si>
  <si>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</si>
  <si>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</si>
  <si>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</si>
  <si>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</si>
  <si>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</si>
  <si>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</si>
  <si>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</si>
  <si>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</si>
  <si>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</si>
  <si>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</si>
  <si>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</si>
  <si>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</si>
  <si>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</si>
  <si>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</si>
  <si>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</si>
  <si>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</si>
  <si>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</si>
  <si>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</si>
  <si>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</si>
  <si>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</si>
  <si>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</si>
  <si>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</si>
  <si>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</si>
  <si>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</si>
  <si>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</si>
  <si>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</si>
  <si>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</si>
  <si>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</si>
  <si>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</si>
  <si>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</si>
  <si>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</si>
  <si>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</si>
  <si>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</si>
  <si>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</si>
  <si>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</si>
  <si>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</si>
  <si>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</si>
  <si>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</si>
  <si>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</si>
  <si>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</si>
  <si>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</si>
  <si>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</si>
  <si>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</si>
  <si>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</si>
  <si>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</si>
  <si>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</si>
  <si>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</si>
  <si>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</si>
  <si>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</si>
  <si>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</si>
  <si>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</si>
  <si>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</si>
  <si>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</si>
  <si>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</si>
  <si>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</si>
  <si>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</si>
  <si>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</si>
  <si>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</si>
  <si>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</si>
  <si>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</si>
  <si>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</si>
  <si>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</si>
  <si>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</si>
  <si>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</si>
  <si>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</si>
  <si>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</si>
  <si>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</si>
  <si>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</si>
  <si>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</si>
  <si>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</si>
  <si>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</si>
  <si>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</si>
  <si>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</si>
  <si>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</si>
  <si>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</si>
  <si>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</si>
  <si>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</si>
  <si>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</si>
  <si>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</si>
  <si>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</si>
  <si>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</si>
  <si>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</si>
  <si>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</si>
  <si>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</si>
  <si>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</si>
  <si>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</si>
  <si>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</si>
  <si>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</si>
  <si>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</si>
  <si>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</si>
  <si>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</si>
  <si>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</si>
  <si>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</si>
  <si>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</si>
  <si>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</si>
  <si>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</si>
  <si>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</si>
  <si>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</si>
  <si>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</si>
  <si>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</si>
  <si>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</si>
  <si>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</si>
  <si>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</si>
  <si>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</si>
  <si>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</si>
  <si>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</si>
  <si>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</si>
  <si>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</si>
  <si>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</si>
  <si>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</si>
  <si>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</si>
  <si>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</si>
  <si>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</si>
  <si>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</si>
  <si>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</si>
  <si>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</si>
  <si>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</si>
  <si>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</si>
  <si>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</si>
  <si>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</si>
  <si>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</si>
  <si>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</si>
  <si>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</si>
  <si>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</si>
  <si>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</si>
  <si>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</si>
  <si>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</si>
  <si>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</si>
  <si>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</si>
  <si>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</si>
  <si>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</si>
  <si>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</si>
  <si>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</si>
  <si>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</si>
  <si>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</si>
  <si>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</si>
  <si>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</si>
  <si>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</si>
  <si>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</si>
  <si>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</si>
  <si>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</si>
  <si>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</si>
  <si>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</si>
  <si>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</si>
  <si>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</si>
  <si>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</si>
  <si>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</si>
  <si>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</si>
  <si>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</si>
  <si>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</si>
  <si>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</si>
  <si>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</si>
  <si>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</si>
  <si>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</si>
  <si>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</si>
  <si>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</si>
  <si>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</si>
  <si>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</si>
  <si>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</si>
  <si>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</si>
  <si>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</si>
  <si>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</si>
  <si>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</si>
  <si>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</si>
  <si>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</si>
  <si>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</si>
  <si>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</si>
  <si>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</si>
  <si>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</si>
  <si>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</si>
  <si>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</si>
  <si>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</si>
  <si>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</si>
  <si>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</si>
  <si>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</si>
  <si>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</si>
  <si>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</si>
  <si>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</si>
  <si>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</si>
  <si>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</si>
  <si>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</si>
  <si>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</si>
  <si>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</si>
  <si>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</si>
  <si>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</si>
  <si>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</si>
  <si>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</si>
  <si>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</si>
  <si>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</si>
  <si>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</si>
  <si>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</si>
  <si>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</si>
  <si>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</si>
  <si>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</si>
  <si>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</si>
  <si>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</si>
  <si>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</si>
  <si>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</si>
  <si>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</si>
  <si>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</si>
  <si>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</si>
  <si>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</si>
  <si>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</si>
  <si>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</si>
  <si>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</si>
  <si>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</si>
  <si>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</si>
  <si>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</si>
  <si>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</si>
  <si>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</si>
  <si>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</si>
  <si>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</si>
  <si>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</si>
  <si>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</si>
  <si>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</si>
  <si>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</si>
  <si>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</si>
  <si>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</si>
  <si>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</si>
  <si>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</si>
  <si>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</si>
  <si>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</si>
  <si>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</si>
  <si>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</si>
  <si>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</si>
  <si>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</si>
  <si>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</si>
  <si>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</si>
  <si>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</si>
  <si>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</si>
  <si>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</si>
  <si>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</si>
  <si>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</si>
  <si>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</si>
  <si>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</si>
  <si>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</si>
  <si>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</si>
  <si>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</si>
  <si>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</si>
  <si>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</si>
  <si>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</si>
  <si>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</si>
  <si>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</si>
  <si>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</si>
  <si>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</si>
  <si>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</si>
  <si>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</si>
  <si>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</si>
  <si>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</si>
  <si>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</si>
  <si>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</si>
  <si>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</si>
  <si>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</si>
  <si>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</si>
  <si>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</si>
  <si>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</si>
  <si>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</si>
  <si>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</si>
  <si>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</si>
  <si>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</si>
  <si>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</si>
  <si>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</si>
  <si>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</si>
  <si>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</si>
  <si>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</si>
  <si>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</si>
  <si>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</si>
  <si>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</si>
  <si>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</si>
  <si>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</si>
  <si>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</si>
  <si>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</si>
  <si>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</si>
  <si>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</si>
  <si>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</si>
  <si>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</si>
  <si>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</si>
  <si>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</si>
  <si>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</si>
  <si>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</si>
  <si>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</si>
  <si>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</si>
  <si>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</si>
  <si>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</si>
  <si>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</si>
  <si>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</si>
  <si>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</si>
  <si>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</si>
  <si>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</si>
  <si>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</si>
  <si>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</si>
  <si>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</si>
  <si>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</si>
  <si>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</si>
  <si>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</si>
  <si>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</si>
  <si>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</si>
  <si>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</si>
  <si>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</si>
  <si>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</si>
  <si>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</si>
  <si>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</si>
  <si>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</si>
  <si>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</si>
  <si>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</si>
  <si>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</si>
  <si>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</si>
  <si>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</si>
  <si>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</si>
  <si>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</si>
  <si>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</si>
  <si>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</si>
  <si>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</si>
  <si>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</si>
  <si>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</si>
  <si>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</si>
  <si>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</si>
  <si>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</si>
  <si>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</si>
  <si>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</si>
  <si>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</si>
  <si>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</si>
  <si>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</si>
  <si>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</si>
  <si>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</si>
  <si>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</si>
  <si>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</si>
  <si>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</si>
  <si>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</si>
  <si>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</si>
  <si>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</si>
  <si>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</si>
  <si>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</si>
  <si>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</si>
  <si>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</si>
  <si>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</si>
  <si>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</si>
  <si>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</si>
  <si>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</si>
  <si>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</si>
  <si>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</si>
  <si>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</si>
  <si>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</si>
  <si>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</si>
  <si>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</si>
  <si>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</si>
  <si>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</si>
  <si>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</si>
  <si>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</si>
  <si>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</si>
  <si>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</si>
  <si>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</si>
  <si>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</si>
  <si>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</si>
  <si>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</si>
  <si>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</si>
  <si>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</si>
  <si>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</si>
  <si>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</si>
  <si>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</si>
  <si>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</si>
  <si>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</si>
  <si>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</si>
  <si>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</si>
  <si>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</si>
  <si>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</si>
  <si>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</si>
  <si>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</si>
  <si>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</si>
  <si>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</si>
  <si>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</si>
  <si>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</si>
  <si>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</si>
  <si>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</si>
  <si>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</si>
  <si>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</si>
  <si>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</si>
  <si>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</si>
  <si>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</si>
  <si>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</si>
  <si>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</si>
  <si>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</si>
  <si>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</si>
  <si>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</si>
  <si>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</si>
  <si>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</si>
  <si>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</si>
  <si>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</si>
  <si>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</si>
  <si>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</si>
  <si>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</si>
  <si>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</si>
  <si>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</si>
  <si>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</si>
  <si>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</si>
  <si>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</si>
  <si>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</si>
  <si>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</si>
  <si>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</si>
  <si>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</si>
  <si>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</si>
  <si>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</si>
  <si>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</si>
  <si>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</si>
  <si>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</si>
  <si>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</si>
  <si>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</si>
  <si>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</si>
  <si>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</si>
  <si>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</si>
  <si>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</si>
  <si>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</si>
  <si>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</si>
  <si>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</si>
  <si>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</si>
  <si>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</si>
  <si>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</si>
  <si>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</si>
  <si>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</si>
  <si>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</si>
  <si>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</si>
  <si>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</si>
  <si>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</si>
  <si>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</si>
  <si>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</si>
  <si>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</si>
  <si>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</si>
  <si>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</si>
  <si>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</si>
  <si>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</si>
  <si>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</si>
  <si>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</si>
  <si>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</si>
  <si>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</si>
  <si>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</si>
  <si>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</si>
  <si>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</si>
  <si>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</si>
  <si>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</si>
  <si>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</si>
  <si>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</si>
  <si>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</si>
  <si>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</si>
  <si>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</si>
  <si>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</si>
  <si>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</si>
  <si>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</si>
  <si>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</si>
  <si>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</si>
  <si>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</si>
  <si>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</si>
  <si>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</si>
  <si>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</si>
  <si>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</si>
  <si>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</si>
  <si>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</si>
  <si>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</si>
  <si>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</si>
  <si>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</si>
  <si>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</si>
  <si>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</si>
  <si>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</si>
  <si>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</si>
  <si>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</si>
  <si>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</si>
  <si>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</si>
  <si>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</si>
  <si>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</si>
  <si>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</si>
  <si>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</si>
  <si>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</si>
  <si>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</si>
  <si>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</si>
  <si>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</si>
  <si>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</si>
  <si>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</si>
  <si>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</si>
  <si>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</si>
  <si>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</si>
  <si>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</si>
  <si>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</si>
  <si>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</si>
  <si>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</si>
  <si>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</si>
  <si>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</si>
  <si>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</si>
  <si>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</si>
  <si>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</si>
  <si>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</si>
  <si>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</si>
  <si>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</si>
  <si>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</si>
  <si>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</si>
  <si>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</si>
  <si>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</si>
  <si>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</si>
  <si>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</si>
  <si>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</si>
  <si>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</si>
  <si>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</si>
  <si>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</si>
  <si>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</si>
  <si>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</si>
  <si>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</si>
  <si>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</si>
  <si>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</si>
  <si>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</si>
  <si>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</si>
  <si>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</si>
  <si>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</si>
  <si>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</si>
  <si>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</si>
  <si>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</si>
  <si>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</si>
  <si>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</si>
  <si>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</si>
  <si>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</si>
  <si>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</si>
  <si>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</si>
  <si>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</si>
  <si>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</si>
  <si>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</si>
  <si>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</si>
  <si>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</si>
  <si>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</si>
  <si>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</si>
  <si>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</si>
  <si>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</si>
  <si>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</si>
  <si>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</si>
  <si>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</si>
  <si>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</si>
  <si>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</si>
  <si>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</si>
  <si>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</si>
  <si>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</si>
  <si>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</si>
  <si>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</si>
  <si>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</si>
  <si>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</si>
  <si>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</si>
  <si>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</si>
  <si>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</si>
  <si>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</si>
  <si>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</si>
  <si>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</si>
  <si>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</si>
  <si>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</si>
  <si>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</si>
  <si>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</si>
  <si>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</si>
  <si>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</si>
  <si>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</si>
  <si>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</si>
  <si>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</si>
  <si>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</si>
  <si>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</si>
  <si>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</si>
  <si>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</si>
  <si>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</si>
  <si>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</si>
  <si>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</si>
  <si>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</si>
  <si>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</si>
  <si>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</si>
  <si>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</si>
  <si>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</si>
  <si>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</si>
  <si>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</si>
  <si>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</si>
  <si>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</si>
  <si>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</si>
  <si>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</si>
  <si>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</si>
  <si>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</si>
  <si>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</si>
  <si>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</si>
  <si>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</si>
  <si>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</si>
  <si>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</si>
  <si>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</si>
  <si>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</si>
  <si>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</si>
  <si>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</si>
  <si>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</si>
  <si>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</si>
  <si>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</si>
  <si>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</si>
  <si>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</si>
  <si>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</si>
  <si>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</si>
  <si>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</si>
  <si>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</si>
  <si>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</si>
  <si>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</si>
  <si>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</si>
  <si>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</si>
  <si>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</si>
  <si>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</si>
  <si>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</si>
  <si>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</si>
  <si>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</si>
  <si>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</si>
  <si>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</si>
  <si>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</si>
  <si>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</si>
  <si>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</si>
  <si>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</si>
  <si>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</si>
  <si>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</si>
  <si>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</si>
  <si>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</si>
  <si>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</si>
  <si>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</si>
  <si>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</si>
  <si>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</si>
  <si>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</si>
  <si>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</si>
  <si>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</si>
  <si>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</si>
  <si>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</si>
  <si>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</si>
  <si>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</si>
  <si>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</si>
  <si>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</si>
  <si>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</si>
  <si>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</si>
  <si>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</si>
  <si>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</si>
  <si>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</si>
  <si>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</si>
  <si>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</si>
  <si>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</si>
  <si>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</si>
  <si>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</si>
  <si>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</si>
  <si>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</si>
  <si>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</si>
  <si>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</si>
  <si>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</si>
  <si>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</si>
  <si>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</si>
  <si>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</si>
  <si>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</si>
  <si>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</si>
  <si>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</si>
  <si>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</si>
  <si>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</si>
  <si>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</si>
  <si>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</si>
  <si>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</si>
  <si>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</si>
  <si>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</si>
  <si>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</si>
  <si>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</si>
  <si>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</si>
  <si>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</si>
  <si>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</si>
  <si>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</si>
  <si>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</si>
  <si>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</si>
  <si>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</si>
  <si>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</si>
  <si>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</si>
  <si>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</si>
  <si>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</si>
  <si>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</si>
  <si>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</si>
  <si>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</si>
  <si>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</si>
  <si>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</si>
  <si>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</si>
  <si>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</si>
  <si>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</si>
  <si>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</si>
  <si>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</si>
  <si>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</si>
  <si>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</si>
  <si>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</si>
  <si>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</si>
  <si>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</si>
  <si>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</si>
  <si>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</si>
  <si>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</si>
  <si>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</si>
  <si>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</si>
  <si>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</si>
  <si>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</si>
  <si>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</si>
  <si>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</si>
  <si>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</si>
  <si>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</si>
  <si>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</si>
  <si>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</si>
  <si>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</si>
  <si>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</si>
  <si>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</si>
  <si>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</si>
  <si>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</si>
  <si>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</si>
  <si>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</si>
  <si>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</si>
  <si>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</si>
  <si>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</si>
  <si>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</si>
  <si>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</si>
  <si>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</si>
  <si>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</si>
  <si>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</si>
  <si>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</si>
  <si>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</si>
  <si>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</si>
  <si>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</si>
  <si>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</si>
  <si>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</si>
  <si>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</si>
  <si>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</si>
  <si>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</si>
  <si>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</si>
  <si>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</si>
  <si>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</si>
  <si>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</si>
  <si>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</si>
  <si>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</si>
  <si>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</si>
  <si>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</si>
  <si>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</si>
  <si>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</si>
  <si>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</si>
  <si>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</si>
  <si>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</si>
  <si>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</si>
  <si>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</si>
  <si>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</si>
  <si>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</si>
  <si>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</si>
  <si>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</si>
  <si>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</si>
  <si>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</si>
  <si>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</si>
  <si>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</si>
  <si>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</si>
  <si>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</si>
  <si>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</si>
  <si>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</si>
  <si>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</si>
  <si>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</si>
  <si>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</si>
  <si>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</si>
  <si>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</si>
  <si>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</si>
  <si>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</si>
  <si>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</si>
  <si>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</si>
  <si>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</si>
  <si>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</si>
  <si>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</si>
  <si>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</si>
  <si>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</si>
  <si>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</si>
  <si>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</si>
  <si>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</si>
  <si>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</si>
  <si>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</si>
  <si>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</si>
  <si>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</si>
  <si>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</si>
  <si>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</si>
  <si>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</si>
  <si>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</si>
  <si>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</si>
  <si>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</si>
  <si>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</si>
  <si>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</si>
  <si>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</si>
  <si>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</si>
  <si>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</si>
  <si>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</si>
  <si>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</si>
  <si>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</si>
  <si>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</si>
  <si>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</si>
  <si>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</si>
  <si>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</si>
  <si>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</si>
  <si>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</si>
  <si>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</si>
  <si>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</si>
  <si>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</si>
  <si>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</si>
  <si>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</si>
  <si>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</si>
  <si>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</si>
  <si>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</si>
  <si>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</si>
  <si>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</si>
  <si>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</si>
  <si>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</si>
  <si>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</si>
  <si>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</si>
  <si>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</si>
  <si>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</si>
  <si>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</si>
  <si>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</si>
  <si>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</si>
  <si>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</si>
  <si>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</si>
  <si>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</si>
  <si>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</si>
  <si>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</si>
  <si>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</si>
  <si>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</si>
  <si>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</si>
  <si>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</si>
  <si>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</si>
  <si>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</si>
  <si>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</si>
  <si>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</si>
  <si>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</si>
  <si>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</si>
  <si>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</si>
  <si>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</si>
  <si>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</si>
  <si>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</si>
  <si>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</si>
  <si>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</si>
  <si>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</si>
  <si>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</si>
  <si>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</si>
  <si>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</si>
  <si>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</si>
  <si>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</si>
  <si>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</si>
  <si>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</si>
  <si>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</si>
  <si>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</si>
  <si>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</si>
  <si>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</si>
  <si>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</si>
  <si>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</si>
  <si>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</si>
  <si>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</si>
  <si>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</si>
  <si>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</si>
  <si>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</si>
  <si>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</si>
  <si>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</si>
  <si>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</si>
  <si>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</si>
  <si>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</si>
  <si>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</si>
  <si>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</si>
  <si>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</si>
  <si>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</si>
  <si>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</si>
  <si>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</si>
  <si>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</si>
  <si>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</si>
  <si>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</si>
  <si>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</si>
  <si>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</si>
  <si>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</si>
  <si>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</si>
  <si>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</si>
  <si>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</si>
  <si>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</si>
  <si>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</si>
  <si>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</si>
  <si>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</si>
  <si>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</si>
  <si>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</si>
  <si>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</si>
  <si>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</si>
  <si>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</si>
  <si>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</si>
  <si>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</si>
  <si>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</si>
  <si>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</si>
  <si>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</si>
  <si>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</si>
  <si>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</si>
  <si>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</si>
  <si>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</si>
  <si>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</si>
  <si>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</si>
  <si>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</si>
  <si>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</si>
  <si>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</si>
  <si>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</si>
  <si>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</si>
  <si>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</si>
  <si>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</si>
  <si>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</si>
  <si>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</si>
  <si>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</si>
  <si>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</si>
  <si>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</si>
  <si>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</si>
  <si>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</si>
  <si>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</si>
  <si>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</si>
  <si>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</si>
  <si>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</si>
  <si>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</si>
  <si>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</si>
  <si>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</si>
  <si>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</si>
  <si>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</si>
  <si>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</si>
  <si>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</si>
  <si>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</si>
  <si>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</si>
  <si>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</si>
  <si>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</si>
  <si>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</si>
  <si>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</si>
  <si>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</si>
  <si>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</si>
  <si>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</si>
  <si>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</si>
  <si>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</si>
  <si>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</si>
  <si>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</si>
  <si>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</si>
  <si>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</si>
  <si>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</si>
  <si>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</si>
  <si>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</si>
  <si>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</si>
  <si>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</si>
  <si>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</si>
  <si>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</si>
  <si>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</si>
  <si>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</si>
  <si>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</si>
  <si>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</si>
  <si>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</si>
  <si>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</si>
  <si>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</si>
  <si>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</si>
  <si>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</si>
  <si>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</si>
  <si>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</si>
  <si>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</si>
  <si>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</si>
  <si>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</si>
  <si>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</si>
  <si>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</si>
  <si>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</si>
  <si>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</si>
  <si>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</si>
  <si>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</si>
  <si>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</si>
  <si>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</si>
  <si>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</si>
  <si>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</si>
  <si>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</si>
  <si>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</si>
  <si>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</si>
  <si>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</si>
  <si>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</si>
  <si>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</si>
  <si>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</si>
  <si>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</si>
  <si>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</si>
  <si>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</si>
  <si>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</si>
  <si>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</si>
  <si>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</si>
  <si>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</si>
  <si>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</si>
  <si>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</si>
  <si>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</si>
  <si>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</si>
  <si>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</si>
  <si>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</si>
  <si>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</si>
  <si>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</si>
  <si>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</si>
  <si>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</si>
  <si>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</si>
  <si>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</si>
  <si>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</si>
  <si>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</si>
  <si>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</si>
  <si>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</si>
  <si>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</si>
  <si>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</si>
  <si>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</si>
  <si>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</si>
  <si>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</si>
  <si>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</si>
  <si>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</si>
  <si>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</si>
  <si>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</si>
  <si>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</si>
  <si>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</si>
  <si>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</si>
  <si>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</si>
  <si>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</si>
  <si>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</si>
  <si>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</si>
  <si>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</si>
  <si>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</si>
  <si>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</si>
  <si>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</si>
  <si>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</si>
  <si>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</si>
  <si>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</si>
  <si>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</si>
  <si>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</si>
  <si>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</si>
  <si>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</si>
  <si>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</si>
  <si>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</si>
  <si>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</si>
  <si>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</si>
  <si>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</si>
  <si>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</si>
  <si>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</si>
  <si>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</si>
  <si>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</si>
  <si>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</si>
  <si>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</si>
  <si>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</si>
  <si>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</si>
  <si>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</si>
  <si>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</si>
  <si>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</si>
  <si>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</si>
  <si>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</si>
  <si>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</si>
  <si>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</si>
  <si>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</si>
  <si>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</si>
  <si>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</si>
  <si>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</si>
  <si>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</si>
  <si>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</si>
  <si>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</si>
  <si>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</si>
  <si>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</si>
  <si>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</si>
  <si>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</si>
  <si>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</si>
  <si>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</si>
  <si>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</si>
  <si>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</si>
  <si>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</si>
  <si>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</si>
  <si>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</si>
  <si>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</si>
  <si>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</si>
  <si>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</si>
  <si>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</si>
  <si>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</si>
  <si>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</si>
  <si>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</si>
  <si>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</si>
  <si>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</si>
  <si>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</si>
  <si>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</si>
  <si>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</si>
  <si>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</si>
  <si>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</si>
  <si>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</si>
  <si>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</si>
  <si>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</si>
  <si>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</si>
  <si>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</si>
  <si>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</si>
  <si>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</si>
  <si>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</si>
  <si>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</si>
  <si>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</si>
  <si>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</si>
  <si>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</si>
  <si>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</si>
  <si>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</si>
  <si>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</si>
  <si>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</si>
  <si>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</si>
  <si>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</si>
  <si>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</si>
  <si>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</si>
  <si>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</si>
  <si>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</si>
  <si>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</si>
  <si>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</si>
  <si>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</si>
  <si>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</si>
  <si>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</si>
  <si>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</si>
  <si>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</si>
  <si>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</si>
  <si>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</si>
  <si>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</si>
  <si>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</si>
  <si>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</si>
  <si>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</si>
  <si>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</si>
  <si>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</si>
  <si>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</si>
  <si>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</si>
  <si>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</si>
  <si>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</si>
  <si>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</si>
  <si>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</si>
  <si>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</si>
  <si>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</si>
  <si>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</si>
  <si>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</si>
  <si>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</si>
  <si>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</si>
  <si>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</si>
  <si>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</si>
  <si>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</si>
  <si>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</si>
  <si>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</si>
  <si>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</si>
  <si>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</si>
  <si>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</si>
  <si>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</si>
  <si>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</si>
  <si>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</si>
  <si>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</si>
  <si>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</si>
  <si>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</si>
  <si>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</si>
  <si>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</si>
  <si>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</si>
  <si>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</si>
  <si>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</si>
  <si>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</si>
  <si>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</si>
  <si>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</si>
  <si>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</si>
  <si>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</si>
  <si>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</si>
  <si>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</si>
  <si>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</si>
  <si>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</si>
  <si>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</si>
  <si>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</si>
  <si>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</si>
  <si>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</si>
  <si>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</si>
  <si>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</si>
  <si>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</si>
  <si>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</si>
  <si>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</si>
  <si>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</si>
  <si>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</si>
  <si>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</si>
  <si>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</si>
  <si>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</si>
  <si>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</si>
  <si>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</si>
  <si>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</si>
  <si>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</si>
  <si>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</si>
  <si>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</si>
  <si>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</si>
  <si>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</si>
  <si>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</si>
  <si>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</si>
  <si>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</si>
  <si>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</si>
  <si>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</si>
  <si>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</si>
  <si>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</si>
  <si>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</si>
  <si>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</si>
  <si>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</si>
  <si>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</si>
  <si>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</si>
  <si>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</si>
  <si>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</si>
  <si>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</si>
  <si>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</si>
  <si>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</si>
  <si>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</si>
  <si>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</si>
  <si>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</si>
  <si>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</si>
  <si>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</si>
  <si>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</si>
  <si>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</si>
  <si>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</si>
  <si>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</si>
  <si>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</si>
  <si>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</si>
  <si>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</si>
  <si>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</si>
  <si>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</si>
  <si>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</si>
  <si>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</si>
  <si>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</si>
  <si>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</si>
  <si>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</si>
  <si>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</si>
  <si>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</si>
  <si>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</si>
  <si>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</si>
  <si>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</si>
  <si>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</si>
  <si>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</si>
  <si>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</si>
  <si>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</si>
  <si>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</si>
  <si>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</si>
  <si>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</si>
  <si>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</si>
  <si>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</si>
  <si>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</si>
  <si>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</si>
  <si>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</si>
  <si>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</si>
  <si>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</si>
  <si>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</si>
  <si>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</si>
  <si>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</si>
  <si>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</si>
  <si>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</si>
  <si>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</si>
  <si>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</si>
  <si>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</si>
  <si>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</si>
  <si>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</si>
  <si>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</si>
  <si>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</si>
  <si>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</si>
  <si>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</si>
  <si>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</si>
  <si>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</si>
  <si>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</si>
  <si>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</si>
  <si>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</si>
  <si>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</si>
  <si>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</si>
  <si>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</si>
  <si>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</si>
  <si>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</si>
  <si>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</si>
  <si>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</si>
  <si>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</si>
  <si>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</si>
  <si>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</si>
  <si>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</si>
  <si>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</si>
  <si>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</si>
  <si>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</si>
  <si>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</si>
  <si>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</si>
  <si>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</si>
  <si>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</si>
  <si>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</si>
  <si>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</si>
  <si>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</si>
  <si>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</si>
  <si>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</si>
  <si>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</si>
  <si>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</si>
  <si>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</si>
  <si>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</si>
  <si>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</si>
  <si>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</si>
  <si>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</si>
  <si>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</si>
  <si>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</si>
  <si>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</si>
  <si>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</si>
  <si>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</si>
  <si>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</si>
  <si>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</si>
  <si>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</si>
  <si>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</si>
  <si>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</si>
  <si>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</si>
  <si>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</si>
  <si>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</si>
  <si>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</si>
  <si>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</si>
  <si>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</si>
  <si>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</si>
  <si>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</si>
  <si>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</si>
  <si>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</si>
  <si>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</si>
  <si>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</si>
  <si>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</si>
  <si>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</si>
  <si>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</si>
  <si>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</si>
  <si>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</si>
  <si>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</si>
  <si>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</si>
  <si>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</si>
  <si>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</si>
  <si>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</si>
  <si>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</si>
  <si>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</si>
  <si>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</si>
  <si>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</si>
  <si>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</si>
  <si>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</si>
  <si>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</si>
  <si>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</si>
  <si>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</si>
  <si>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</si>
  <si>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</si>
  <si>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</si>
  <si>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</si>
  <si>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</si>
  <si>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</si>
  <si>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</si>
  <si>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</si>
  <si>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</si>
  <si>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</si>
  <si>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</si>
  <si>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</si>
  <si>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</si>
  <si>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</si>
  <si>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</si>
  <si>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</si>
  <si>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</si>
  <si>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</si>
  <si>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</si>
  <si>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</si>
  <si>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</si>
  <si>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</si>
  <si>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</si>
  <si>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</si>
  <si>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</si>
  <si>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</si>
  <si>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</si>
  <si>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</si>
  <si>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</si>
  <si>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</si>
  <si>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</si>
  <si>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</si>
  <si>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</si>
  <si>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</si>
  <si>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</si>
  <si>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</si>
  <si>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</si>
  <si>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</si>
  <si>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</si>
  <si>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</si>
  <si>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</si>
  <si>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</si>
  <si>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</si>
  <si>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</si>
  <si>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</si>
  <si>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</si>
  <si>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</si>
  <si>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</si>
  <si>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</si>
  <si>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</si>
  <si>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</si>
  <si>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</si>
  <si>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</si>
  <si>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</si>
  <si>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</si>
  <si>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</si>
  <si>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</si>
  <si>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</si>
  <si>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</si>
  <si>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</si>
  <si>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</si>
  <si>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</si>
  <si>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</si>
  <si>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</si>
  <si>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</si>
  <si>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</si>
  <si>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</si>
  <si>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</si>
  <si>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</si>
  <si>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</si>
  <si>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</si>
  <si>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</si>
  <si>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</si>
  <si>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</si>
  <si>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</si>
  <si>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</si>
  <si>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</si>
  <si>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</si>
  <si>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</si>
  <si>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</si>
  <si>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</si>
  <si>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</si>
  <si>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</si>
  <si>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</si>
  <si>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</si>
  <si>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</si>
  <si>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</si>
  <si>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</si>
  <si>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</si>
  <si>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</si>
  <si>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</si>
  <si>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</si>
  <si>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</si>
  <si>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</si>
  <si>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</si>
  <si>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</si>
  <si>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</si>
  <si>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</si>
  <si>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</si>
  <si>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</si>
  <si>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</si>
  <si>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</si>
  <si>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</si>
  <si>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</si>
  <si>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</si>
  <si>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</si>
  <si>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</si>
  <si>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</si>
  <si>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</si>
  <si>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</si>
  <si>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</si>
  <si>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</si>
  <si>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</si>
  <si>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</si>
  <si>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</si>
  <si>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</si>
  <si>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</si>
  <si>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</si>
  <si>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</si>
  <si>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</si>
  <si>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</si>
  <si>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</si>
  <si>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</si>
  <si>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</si>
  <si>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</si>
  <si>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</si>
  <si>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</si>
  <si>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</si>
  <si>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</si>
  <si>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</si>
  <si>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</si>
  <si>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</si>
  <si>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</si>
  <si>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</si>
  <si>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</si>
  <si>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</si>
  <si>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</si>
  <si>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</si>
  <si>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</si>
  <si>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</si>
  <si>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</si>
  <si>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</si>
  <si>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</si>
  <si>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</si>
  <si>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</si>
  <si>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</si>
  <si>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</si>
  <si>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</si>
  <si>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</si>
  <si>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</si>
  <si>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</si>
  <si>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</si>
  <si>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</si>
  <si>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</si>
  <si>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</si>
  <si>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</si>
  <si>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</si>
  <si>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</si>
  <si>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</si>
  <si>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</si>
  <si>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</si>
  <si>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</si>
  <si>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</si>
  <si>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</si>
  <si>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</si>
  <si>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</si>
  <si>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</si>
  <si>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</si>
  <si>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</si>
  <si>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</si>
  <si>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</si>
  <si>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</si>
  <si>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</si>
  <si>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</si>
  <si>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</si>
  <si>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</si>
  <si>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</si>
  <si>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</si>
  <si>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</si>
  <si>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</si>
  <si>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</si>
  <si>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</si>
  <si>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</si>
  <si>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</si>
  <si>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</si>
  <si>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</si>
  <si>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</si>
  <si>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</si>
  <si>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</si>
  <si>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</si>
  <si>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</si>
  <si>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</si>
  <si>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</si>
  <si>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</si>
  <si>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</si>
  <si>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</si>
  <si>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</si>
  <si>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</si>
  <si>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</si>
  <si>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</si>
  <si>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</si>
  <si>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</si>
  <si>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</si>
  <si>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</si>
  <si>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</si>
  <si>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</si>
  <si>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</si>
  <si>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</si>
  <si>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</si>
  <si>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</si>
  <si>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</si>
  <si>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</si>
  <si>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</si>
  <si>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</si>
  <si>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</si>
  <si>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</si>
  <si>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</si>
  <si>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</si>
  <si>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</si>
  <si>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</si>
  <si>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</si>
  <si>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</si>
  <si>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</si>
  <si>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</si>
  <si>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</si>
  <si>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</si>
  <si>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</si>
  <si>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</si>
  <si>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</si>
  <si>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</si>
  <si>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</si>
  <si>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</si>
  <si>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</si>
  <si>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</si>
  <si>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</si>
  <si>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</si>
  <si>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</si>
  <si>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</si>
  <si>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</si>
  <si>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</si>
  <si>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</si>
  <si>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</si>
  <si>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</si>
  <si>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</si>
  <si>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</si>
  <si>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</si>
  <si>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</si>
  <si>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</si>
  <si>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</si>
  <si>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</si>
  <si>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</si>
  <si>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</si>
  <si>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</si>
  <si>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</si>
  <si>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</si>
  <si>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</si>
  <si>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</si>
  <si>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</si>
  <si>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</si>
  <si>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</si>
  <si>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</si>
  <si>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</si>
  <si>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</si>
  <si>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</si>
  <si>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</si>
  <si>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</si>
  <si>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</si>
  <si>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</si>
  <si>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</si>
  <si>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</si>
  <si>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</si>
  <si>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</si>
  <si>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</si>
  <si>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</si>
  <si>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</si>
  <si>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</si>
  <si>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</si>
  <si>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</si>
  <si>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</si>
  <si>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</si>
  <si>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</si>
  <si>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</si>
  <si>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</si>
  <si>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</si>
  <si>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</si>
  <si>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</si>
  <si>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</si>
  <si>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</si>
  <si>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</si>
  <si>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</si>
  <si>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</si>
  <si>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</si>
  <si>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</si>
  <si>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</si>
  <si>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</si>
  <si>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</si>
  <si>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</si>
  <si>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</si>
  <si>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</si>
  <si>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</si>
  <si>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</si>
  <si>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</si>
  <si>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</si>
  <si>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</si>
  <si>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</si>
  <si>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</si>
  <si>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</si>
  <si>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</si>
  <si>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</si>
  <si>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</si>
  <si>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</si>
  <si>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</si>
  <si>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</si>
  <si>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</si>
  <si>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</si>
  <si>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</si>
  <si>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</si>
  <si>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</si>
  <si>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</si>
  <si>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</si>
  <si>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</si>
  <si>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</si>
  <si>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</si>
  <si>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</si>
  <si>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</si>
  <si>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</si>
  <si>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</si>
  <si>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</si>
  <si>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</si>
  <si>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</si>
  <si>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</si>
  <si>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</si>
  <si>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</si>
  <si>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</si>
  <si>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</si>
  <si>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</si>
  <si>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</si>
  <si>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</si>
  <si>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</si>
  <si>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</si>
  <si>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</si>
  <si>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</si>
  <si>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</si>
  <si>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</si>
  <si>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</si>
  <si>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</si>
  <si>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</si>
  <si>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</si>
  <si>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</si>
  <si>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</si>
  <si>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</si>
  <si>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</si>
  <si>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</si>
  <si>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</si>
  <si>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</si>
  <si>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</si>
  <si>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</si>
  <si>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</si>
  <si>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</si>
  <si>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</si>
  <si>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</si>
  <si>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</si>
  <si>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</si>
  <si>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</si>
  <si>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</si>
  <si>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</si>
  <si>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</si>
  <si>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</si>
  <si>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</si>
  <si>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</si>
  <si>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</si>
  <si>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</si>
  <si>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</si>
  <si>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</si>
  <si>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</si>
  <si>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</si>
  <si>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</si>
  <si>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</si>
  <si>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</si>
  <si>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</si>
  <si>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</si>
  <si>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</si>
  <si>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</si>
  <si>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</si>
  <si>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</si>
  <si>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</si>
  <si>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</si>
  <si>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</si>
  <si>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</si>
  <si>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</si>
  <si>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</si>
  <si>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</si>
  <si>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</si>
  <si>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</si>
  <si>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</si>
  <si>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</si>
  <si>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</si>
  <si>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</si>
  <si>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</si>
  <si>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</si>
  <si>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</si>
  <si>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</si>
  <si>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</si>
  <si>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</si>
  <si>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</si>
  <si>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</si>
  <si>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</si>
  <si>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</si>
  <si>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</si>
  <si>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</si>
  <si>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</si>
  <si>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</si>
  <si>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</si>
  <si>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</si>
  <si>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</si>
  <si>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</si>
  <si>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</si>
  <si>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</si>
  <si>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</si>
  <si>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</si>
  <si>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</si>
  <si>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</si>
  <si>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</si>
  <si>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</si>
  <si>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</si>
  <si>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</si>
  <si>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</si>
  <si>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</si>
  <si>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</si>
  <si>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</si>
  <si>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</si>
  <si>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</si>
  <si>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</si>
  <si>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</si>
  <si>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</si>
  <si>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</si>
  <si>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</si>
  <si>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</si>
  <si>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</si>
  <si>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</si>
  <si>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</si>
  <si>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</si>
  <si>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</si>
  <si>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</si>
  <si>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</si>
  <si>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</si>
  <si>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</si>
  <si>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</si>
  <si>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</si>
  <si>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</si>
  <si>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</si>
  <si>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</si>
  <si>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</si>
  <si>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</si>
  <si>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</si>
  <si>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</si>
  <si>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</si>
  <si>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</si>
  <si>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</si>
  <si>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</si>
  <si>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</si>
  <si>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</si>
  <si>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</si>
  <si>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</si>
  <si>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</si>
  <si>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</si>
  <si>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</si>
  <si>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</si>
  <si>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</si>
  <si>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</si>
  <si>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</si>
  <si>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</si>
  <si>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</si>
  <si>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</si>
  <si>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</si>
  <si>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</si>
  <si>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</si>
  <si>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</si>
  <si>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</si>
  <si>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</si>
  <si>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</si>
  <si>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</si>
  <si>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</si>
  <si>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</si>
  <si>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</si>
  <si>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</si>
  <si>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</si>
  <si>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</si>
  <si>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</si>
  <si>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</si>
  <si>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</si>
  <si>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</si>
  <si>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</si>
  <si>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</si>
  <si>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</si>
  <si>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</si>
  <si>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</si>
  <si>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</si>
  <si>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</si>
  <si>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</si>
  <si>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</si>
  <si>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</si>
  <si>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</si>
  <si>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</si>
  <si>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</si>
  <si>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</si>
  <si>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</si>
  <si>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</si>
  <si>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</si>
  <si>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</si>
  <si>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</si>
  <si>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</si>
  <si>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</si>
  <si>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</si>
  <si>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</si>
  <si>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</si>
  <si>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</si>
  <si>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</si>
  <si>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</si>
  <si>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</si>
  <si>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</si>
  <si>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</si>
  <si>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</si>
  <si>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</si>
  <si>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</si>
  <si>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</si>
  <si>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</si>
  <si>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</si>
  <si>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</si>
  <si>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</si>
  <si>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</si>
  <si>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</si>
  <si>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</si>
  <si>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</si>
  <si>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</si>
  <si>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</si>
  <si>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</si>
  <si>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</si>
  <si>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</si>
  <si>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</si>
  <si>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</si>
  <si>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</si>
  <si>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</si>
  <si>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</si>
  <si>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</si>
  <si>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</si>
  <si>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</si>
  <si>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</si>
  <si>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</si>
  <si>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</si>
  <si>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</si>
  <si>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</si>
  <si>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</si>
  <si>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</si>
  <si>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</si>
  <si>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</si>
  <si>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</si>
  <si>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</si>
  <si>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</si>
  <si>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</si>
  <si>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</si>
  <si>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</si>
  <si>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</si>
  <si>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</si>
  <si>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</si>
  <si>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</si>
  <si>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</si>
  <si>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</si>
  <si>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</si>
  <si>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</si>
  <si>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</si>
  <si>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</si>
  <si>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</si>
  <si>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</si>
  <si>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</si>
  <si>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</si>
  <si>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</si>
  <si>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</si>
  <si>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</si>
  <si>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</si>
  <si>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</si>
  <si>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</si>
  <si>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</si>
  <si>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</si>
  <si>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</si>
  <si>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</si>
  <si>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</si>
  <si>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</si>
  <si>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</si>
  <si>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</si>
  <si>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</si>
  <si>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</si>
  <si>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</si>
  <si>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</si>
  <si>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</si>
  <si>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</si>
  <si>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</si>
  <si>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</si>
  <si>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</si>
  <si>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</si>
  <si>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</si>
  <si>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</si>
  <si>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</si>
  <si>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</si>
  <si>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</si>
  <si>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</si>
  <si>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</si>
  <si>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</si>
  <si>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</si>
  <si>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</si>
  <si>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</si>
  <si>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</si>
  <si>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</si>
  <si>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</si>
  <si>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</si>
  <si>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</si>
  <si>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</si>
  <si>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</si>
  <si>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</si>
  <si>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</si>
  <si>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</si>
  <si>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</si>
  <si>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</si>
  <si>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</si>
  <si>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</si>
  <si>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</si>
  <si>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</si>
  <si>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</si>
  <si>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</si>
  <si>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</si>
  <si>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</si>
  <si>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</si>
  <si>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</si>
  <si>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</si>
  <si>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</si>
  <si>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</si>
  <si>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</si>
  <si>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</si>
  <si>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</si>
  <si>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</si>
  <si>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</si>
  <si>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</si>
  <si>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</si>
  <si>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</si>
  <si>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</si>
  <si>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</si>
  <si>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</si>
  <si>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</si>
  <si>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</si>
  <si>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</si>
  <si>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</si>
  <si>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</si>
  <si>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</si>
  <si>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</si>
  <si>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</si>
  <si>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</si>
  <si>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</si>
  <si>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</si>
  <si>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</si>
  <si>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</si>
  <si>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</si>
  <si>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</si>
  <si>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</si>
  <si>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</si>
  <si>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</si>
  <si>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</si>
  <si>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</si>
  <si>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</si>
  <si>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</si>
  <si>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</si>
  <si>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</si>
  <si>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</si>
  <si>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</si>
  <si>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</si>
  <si>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</si>
  <si>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</si>
  <si>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</si>
  <si>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</si>
  <si>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</si>
  <si>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</si>
  <si>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</si>
  <si>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</si>
  <si>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</si>
  <si>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</si>
  <si>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</si>
  <si>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</si>
  <si>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</si>
  <si>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</si>
  <si>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</si>
  <si>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</si>
  <si>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</si>
  <si>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</si>
  <si>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</si>
  <si>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</si>
  <si>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</si>
  <si>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</si>
  <si>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</si>
  <si>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</si>
  <si>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</si>
  <si>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</si>
  <si>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</si>
  <si>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</si>
  <si>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</si>
  <si>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</si>
  <si>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</si>
  <si>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</si>
  <si>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</si>
  <si>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</si>
  <si>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</si>
  <si>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</si>
  <si>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</si>
  <si>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</si>
  <si>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</si>
  <si>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</si>
  <si>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</si>
  <si>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</si>
  <si>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</si>
  <si>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</si>
  <si>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</si>
  <si>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</si>
  <si>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</si>
  <si>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</si>
  <si>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</si>
  <si>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</si>
  <si>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</si>
  <si>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</si>
  <si>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</si>
  <si>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</si>
  <si>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</si>
  <si>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</si>
  <si>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</si>
  <si>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</si>
  <si>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</si>
  <si>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</si>
  <si>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</si>
  <si>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</si>
  <si>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</si>
  <si>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</si>
  <si>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</si>
  <si>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</si>
  <si>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</si>
  <si>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</si>
  <si>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</si>
  <si>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</si>
  <si>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</si>
  <si>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</si>
  <si>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</si>
  <si>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</si>
  <si>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</si>
  <si>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</si>
  <si>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</si>
  <si>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</si>
  <si>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</si>
  <si>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</si>
  <si>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</si>
  <si>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</si>
  <si>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</si>
  <si>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</si>
  <si>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</si>
  <si>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</si>
  <si>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</si>
  <si>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</si>
  <si>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</si>
  <si>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</si>
  <si>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</si>
  <si>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</si>
  <si>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</si>
  <si>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</si>
  <si>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</si>
  <si>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</si>
  <si>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</si>
  <si>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</si>
  <si>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</si>
  <si>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</si>
  <si>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</si>
  <si>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</si>
  <si>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</si>
  <si>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</si>
  <si>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</si>
  <si>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</si>
  <si>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</si>
  <si>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</si>
  <si>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</si>
  <si>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</si>
  <si>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</si>
  <si>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</si>
  <si>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</si>
  <si>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</si>
  <si>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</si>
  <si>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</si>
  <si>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</si>
  <si>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</si>
  <si>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</si>
  <si>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</si>
  <si>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</si>
  <si>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</si>
  <si>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</si>
  <si>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</si>
  <si>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</si>
  <si>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</si>
  <si>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</si>
  <si>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</si>
  <si>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</si>
  <si>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</si>
  <si>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</si>
  <si>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</si>
  <si>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</si>
  <si>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</si>
  <si>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</si>
  <si>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</si>
  <si>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</si>
  <si>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</si>
  <si>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</si>
  <si>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</si>
  <si>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</si>
  <si>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</si>
  <si>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</si>
  <si>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</si>
  <si>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</si>
  <si>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</si>
  <si>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</si>
  <si>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</si>
  <si>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</si>
  <si>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</si>
  <si>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</si>
  <si>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</si>
  <si>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</si>
  <si>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</si>
  <si>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</si>
  <si>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</si>
  <si>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</si>
  <si>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</si>
  <si>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</si>
  <si>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</si>
  <si>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</si>
  <si>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</si>
  <si>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</si>
  <si>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</si>
  <si>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</si>
  <si>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</si>
  <si>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</si>
  <si>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</si>
  <si>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</si>
  <si>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</si>
  <si>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</si>
  <si>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</si>
  <si>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</si>
  <si>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</si>
  <si>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</si>
  <si>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</si>
  <si>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</si>
  <si>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</si>
  <si>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</si>
  <si>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</si>
  <si>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</si>
  <si>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</si>
  <si>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</si>
  <si>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</si>
  <si>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</si>
  <si>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</si>
  <si>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</si>
  <si>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</si>
  <si>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</si>
  <si>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</si>
  <si>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</si>
  <si>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</si>
  <si>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</si>
  <si>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</si>
  <si>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</si>
  <si>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</si>
  <si>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</si>
  <si>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</si>
  <si>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</si>
  <si>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</si>
  <si>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</si>
  <si>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</si>
  <si>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</si>
  <si>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</si>
  <si>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</si>
  <si>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</si>
  <si>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</si>
  <si>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</si>
  <si>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</si>
  <si>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</si>
  <si>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</si>
  <si>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</si>
  <si>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</si>
  <si>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</si>
  <si>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</si>
  <si>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</si>
  <si>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</si>
  <si>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</si>
  <si>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</si>
  <si>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</si>
  <si>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</si>
  <si>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</si>
  <si>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</si>
  <si>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</si>
  <si>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</si>
  <si>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</si>
  <si>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</si>
  <si>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</si>
  <si>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</si>
  <si>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</si>
  <si>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</si>
  <si>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</si>
  <si>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</si>
  <si>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</si>
  <si>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</si>
  <si>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</si>
  <si>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</si>
  <si>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</si>
  <si>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</si>
  <si>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</si>
  <si>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</si>
  <si>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</si>
  <si>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</si>
  <si>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</si>
  <si>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</si>
  <si>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</si>
  <si>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</si>
  <si>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</si>
  <si>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</si>
  <si>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</si>
  <si>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</si>
  <si>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</si>
  <si>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</si>
  <si>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</si>
  <si>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</si>
  <si>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</si>
  <si>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</si>
  <si>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</si>
  <si>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</si>
  <si>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</si>
  <si>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</si>
  <si>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</si>
  <si>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</si>
  <si>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</si>
  <si>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</si>
  <si>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</si>
  <si>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</si>
  <si>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</si>
  <si>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</si>
  <si>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</si>
  <si>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</si>
  <si>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</si>
  <si>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</si>
  <si>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</si>
  <si>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</si>
  <si>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</si>
  <si>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</si>
  <si>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</si>
  <si>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</si>
  <si>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</si>
  <si>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</si>
  <si>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</si>
  <si>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</si>
  <si>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</si>
  <si>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</si>
  <si>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</si>
  <si>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</si>
  <si>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</si>
  <si>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</si>
  <si>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</si>
  <si>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</si>
  <si>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</si>
  <si>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</si>
  <si>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</si>
  <si>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</si>
  <si>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</si>
  <si>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</si>
  <si>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</si>
  <si>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</si>
  <si>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</si>
  <si>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</si>
  <si>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</si>
  <si>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</si>
  <si>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</si>
  <si>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</si>
  <si>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</si>
  <si>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</si>
  <si>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</si>
  <si>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</si>
  <si>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</si>
  <si>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</si>
  <si>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</si>
  <si>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</si>
  <si>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</si>
  <si>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</si>
  <si>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</si>
  <si>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</si>
  <si>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</si>
  <si>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</si>
  <si>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</si>
  <si>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</si>
  <si>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</si>
  <si>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</si>
  <si>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</si>
  <si>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</si>
  <si>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</si>
  <si>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</si>
  <si>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</si>
  <si>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</si>
  <si>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</si>
  <si>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</si>
  <si>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</si>
  <si>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</si>
  <si>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</si>
  <si>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</si>
  <si>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</si>
  <si>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</si>
  <si>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</si>
  <si>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</si>
  <si>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</si>
  <si>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</si>
  <si>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</si>
  <si>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</si>
  <si>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</si>
  <si>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</si>
  <si>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</si>
  <si>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</si>
  <si>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</si>
  <si>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</si>
  <si>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</si>
  <si>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</si>
  <si>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</si>
  <si>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</si>
  <si>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</si>
  <si>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</si>
  <si>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</si>
  <si>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</si>
  <si>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</si>
  <si>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</si>
  <si>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</si>
  <si>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</si>
  <si>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</si>
  <si>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</si>
  <si>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</si>
  <si>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</si>
  <si>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</si>
  <si>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</si>
  <si>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</si>
  <si>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</si>
  <si>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</si>
  <si>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</si>
  <si>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</si>
  <si>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</si>
  <si>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</si>
  <si>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</si>
  <si>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</si>
  <si>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</si>
  <si>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</si>
  <si>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</si>
  <si>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</si>
  <si>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</si>
  <si>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</si>
  <si>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</si>
  <si>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</si>
  <si>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</si>
  <si>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</si>
  <si>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</si>
  <si>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</si>
  <si>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</si>
  <si>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</si>
  <si>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</si>
  <si>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</si>
  <si>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</si>
  <si>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</si>
  <si>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</si>
  <si>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</si>
  <si>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</si>
  <si>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</si>
  <si>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</si>
  <si>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</si>
  <si>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</si>
  <si>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</si>
  <si>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</si>
  <si>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</si>
  <si>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</si>
  <si>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</si>
  <si>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</si>
  <si>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</si>
  <si>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</si>
  <si>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</si>
  <si>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</si>
  <si>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</si>
  <si>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</si>
  <si>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</si>
  <si>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</si>
  <si>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</si>
  <si>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</si>
  <si>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</si>
  <si>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</si>
  <si>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</si>
  <si>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</si>
  <si>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</si>
  <si>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</si>
  <si>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</si>
  <si>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</si>
  <si>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</si>
  <si>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</si>
  <si>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</si>
  <si>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</si>
  <si>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</si>
  <si>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</si>
  <si>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</si>
  <si>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</si>
  <si>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</si>
  <si>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</si>
  <si>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</si>
  <si>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</si>
  <si>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</si>
  <si>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</si>
  <si>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</si>
  <si>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</si>
  <si>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</si>
  <si>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</si>
  <si>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</si>
  <si>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</si>
  <si>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</si>
  <si>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</si>
  <si>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</si>
  <si>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</si>
  <si>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</si>
  <si>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</si>
  <si>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</si>
  <si>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</si>
  <si>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</si>
  <si>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</si>
  <si>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</si>
  <si>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</si>
  <si>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</si>
  <si>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</si>
  <si>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</si>
  <si>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</si>
  <si>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</si>
  <si>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</si>
  <si>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</si>
  <si>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</si>
  <si>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</si>
  <si>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</si>
  <si>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</si>
  <si>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</si>
  <si>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</si>
  <si>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</si>
  <si>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</si>
  <si>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</si>
  <si>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</si>
  <si>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</si>
  <si>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</si>
  <si>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</si>
  <si>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</si>
  <si>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</si>
  <si>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</si>
  <si>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</si>
  <si>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</si>
  <si>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</si>
  <si>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</si>
  <si>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</si>
  <si>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</si>
  <si>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</si>
  <si>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</si>
  <si>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</si>
  <si>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</si>
  <si>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</si>
  <si>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</si>
  <si>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</si>
  <si>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</si>
  <si>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</si>
  <si>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</si>
  <si>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</si>
  <si>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</si>
  <si>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</si>
  <si>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</si>
  <si>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</si>
  <si>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</si>
  <si>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</si>
  <si>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</si>
  <si>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</si>
  <si>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</si>
  <si>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</si>
  <si>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</si>
  <si>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</si>
  <si>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</si>
  <si>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</si>
  <si>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</si>
  <si>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</si>
  <si>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</si>
  <si>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</si>
  <si>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</si>
  <si>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</si>
  <si>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</si>
  <si>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</si>
  <si>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</si>
  <si>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</si>
  <si>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</si>
  <si>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</si>
  <si>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</si>
  <si>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</si>
  <si>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</si>
  <si>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</si>
  <si>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</si>
  <si>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</si>
  <si>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</si>
  <si>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</si>
  <si>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</si>
  <si>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</si>
  <si>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</si>
  <si>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</si>
  <si>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</si>
  <si>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</si>
  <si>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</si>
  <si>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</si>
  <si>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</si>
  <si>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</si>
  <si>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</si>
  <si>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</si>
  <si>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</si>
  <si>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</si>
  <si>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</si>
  <si>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</si>
  <si>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</si>
  <si>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</si>
  <si>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</si>
  <si>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</si>
  <si>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</si>
  <si>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</si>
  <si>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</si>
  <si>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</si>
  <si>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</si>
  <si>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</si>
  <si>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</si>
  <si>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</si>
  <si>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</si>
  <si>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</si>
  <si>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</si>
  <si>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</si>
  <si>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</si>
  <si>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</si>
  <si>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</si>
  <si>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</si>
  <si>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</si>
  <si>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</si>
  <si>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</si>
  <si>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</si>
  <si>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</si>
  <si>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</si>
  <si>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</si>
  <si>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</si>
  <si>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</si>
  <si>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</si>
  <si>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</si>
  <si>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</si>
  <si>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</si>
  <si>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</si>
  <si>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</si>
  <si>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</si>
  <si>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</si>
  <si>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</si>
  <si>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</si>
  <si>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</si>
  <si>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</si>
  <si>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</si>
  <si>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</si>
  <si>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</si>
  <si>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</si>
  <si>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</si>
  <si>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</si>
  <si>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</si>
  <si>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</si>
  <si>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</si>
  <si>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</si>
  <si>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</si>
  <si>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</si>
  <si>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</si>
  <si>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</si>
  <si>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</si>
  <si>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</si>
  <si>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</si>
  <si>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</si>
  <si>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</si>
  <si>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</si>
  <si>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</si>
  <si>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</si>
  <si>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</si>
  <si>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</si>
  <si>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</si>
  <si>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</si>
  <si>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</si>
  <si>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</si>
  <si>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</si>
  <si>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</si>
  <si>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</si>
  <si>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</si>
  <si>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</si>
  <si>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</si>
  <si>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</si>
  <si>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</si>
  <si>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</si>
  <si>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</si>
  <si>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</si>
  <si>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</si>
  <si>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</si>
  <si>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</si>
  <si>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</si>
  <si>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</si>
  <si>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</si>
  <si>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</si>
  <si>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</si>
  <si>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</si>
  <si>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</si>
  <si>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</si>
  <si>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</si>
  <si>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</si>
  <si>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</si>
  <si>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</si>
  <si>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</si>
  <si>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</si>
  <si>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</si>
  <si>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</si>
  <si>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</si>
  <si>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</si>
  <si>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</si>
  <si>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</si>
  <si>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</si>
  <si>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</si>
  <si>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</si>
  <si>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</si>
  <si>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</si>
  <si>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</si>
  <si>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</si>
  <si>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</si>
  <si>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</si>
  <si>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</si>
  <si>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</si>
  <si>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</si>
  <si>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</si>
  <si>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</si>
  <si>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</si>
  <si>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</si>
  <si>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</si>
  <si>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</si>
  <si>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</si>
  <si>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</si>
  <si>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</si>
  <si>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</si>
  <si>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</si>
  <si>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</si>
  <si>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</si>
  <si>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</si>
  <si>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</si>
  <si>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</si>
  <si>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</si>
  <si>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</si>
  <si>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</si>
  <si>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</si>
  <si>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</si>
  <si>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</si>
  <si>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</si>
  <si>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</si>
  <si>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</si>
  <si>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</si>
  <si>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</si>
  <si>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</si>
  <si>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</si>
  <si>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</si>
  <si>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</si>
  <si>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</si>
  <si>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</si>
  <si>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</si>
  <si>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</si>
  <si>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</si>
  <si>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</si>
  <si>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</si>
  <si>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</si>
  <si>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</si>
  <si>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</si>
  <si>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</si>
  <si>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</si>
  <si>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</si>
  <si>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</si>
  <si>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</si>
  <si>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</si>
  <si>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</si>
  <si>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</si>
  <si>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</si>
  <si>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</si>
  <si>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</si>
  <si>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</si>
  <si>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</si>
  <si>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</si>
  <si>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</si>
  <si>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</si>
  <si>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</si>
  <si>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</si>
  <si>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</si>
  <si>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</si>
  <si>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</si>
  <si>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</si>
  <si>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</si>
  <si>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</si>
  <si>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</si>
  <si>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</si>
  <si>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</si>
  <si>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</si>
  <si>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</si>
  <si>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</si>
  <si>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</si>
  <si>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</si>
  <si>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</si>
  <si>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</si>
  <si>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</si>
  <si>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</si>
  <si>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</si>
  <si>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</si>
  <si>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</si>
  <si>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</si>
  <si>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</si>
  <si>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</si>
  <si>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</si>
  <si>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</si>
  <si>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</si>
  <si>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</si>
  <si>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</si>
  <si>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</si>
  <si>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</si>
  <si>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</si>
  <si>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</si>
  <si>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</si>
  <si>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</si>
  <si>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</si>
  <si>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</si>
  <si>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</si>
  <si>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</si>
  <si>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</si>
  <si>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</si>
  <si>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</si>
  <si>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</si>
  <si>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</si>
  <si>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</si>
  <si>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</si>
  <si>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</si>
  <si>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</si>
  <si>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</si>
  <si>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</si>
  <si>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</si>
  <si>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</si>
  <si>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</si>
  <si>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</si>
  <si>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</si>
  <si>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</si>
  <si>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</si>
  <si>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</si>
  <si>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</si>
  <si>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</si>
  <si>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</si>
  <si>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</si>
  <si>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</si>
  <si>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</si>
  <si>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</si>
  <si>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</si>
  <si>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</si>
  <si>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</si>
  <si>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</si>
  <si>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</si>
  <si>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</si>
  <si>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</si>
  <si>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</si>
  <si>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</si>
  <si>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</si>
  <si>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</si>
  <si>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</si>
  <si>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</si>
  <si>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</si>
  <si>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</si>
  <si>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</si>
  <si>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</si>
  <si>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</si>
  <si>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</si>
  <si>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</si>
  <si>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</si>
  <si>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</si>
  <si>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</si>
  <si>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</si>
  <si>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</si>
  <si>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</si>
  <si>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</si>
  <si>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</si>
  <si>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</si>
  <si>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</si>
  <si>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</si>
  <si>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</si>
  <si>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</si>
  <si>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</si>
  <si>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</si>
  <si>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</si>
  <si>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</si>
  <si>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</si>
  <si>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</si>
  <si>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</si>
  <si>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</si>
  <si>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</si>
  <si>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</si>
  <si>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</si>
  <si>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</si>
  <si>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</si>
  <si>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</si>
  <si>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</si>
  <si>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</si>
  <si>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</si>
  <si>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</si>
  <si>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</si>
  <si>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</si>
  <si>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</si>
  <si>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</si>
  <si>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</si>
  <si>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</si>
  <si>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</si>
  <si>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</si>
  <si>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</si>
  <si>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</si>
  <si>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</si>
  <si>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</si>
  <si>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</si>
  <si>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</si>
  <si>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</si>
  <si>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</si>
  <si>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</si>
  <si>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</si>
  <si>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</si>
  <si>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</si>
  <si>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</si>
  <si>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</si>
  <si>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</si>
  <si>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</si>
  <si>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</si>
  <si>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</si>
  <si>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</si>
  <si>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</si>
  <si>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</si>
  <si>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</si>
  <si>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</si>
  <si>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</si>
  <si>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</si>
  <si>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</si>
  <si>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</si>
  <si>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</si>
  <si>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</si>
  <si>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</si>
  <si>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</si>
  <si>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</si>
  <si>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</si>
  <si>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</si>
  <si>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</si>
  <si>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</si>
  <si>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</si>
  <si>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</si>
  <si>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</si>
  <si>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</si>
  <si>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</si>
  <si>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</si>
  <si>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</si>
  <si>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</si>
  <si>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</si>
  <si>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</si>
  <si>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</si>
  <si>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</si>
  <si>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</si>
  <si>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</si>
  <si>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</si>
  <si>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</si>
  <si>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</si>
  <si>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</si>
  <si>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</si>
  <si>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</si>
  <si>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</si>
  <si>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</si>
  <si>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</si>
  <si>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</si>
  <si>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</si>
  <si>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</si>
  <si>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</si>
  <si>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</si>
  <si>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</si>
  <si>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</si>
  <si>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</si>
  <si>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</si>
  <si>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</si>
  <si>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</si>
  <si>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</si>
  <si>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</si>
  <si>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</si>
  <si>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</si>
  <si>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</si>
  <si>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</si>
  <si>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</si>
  <si>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</si>
  <si>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</si>
  <si>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</si>
  <si>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</si>
  <si>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</si>
  <si>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</si>
  <si>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</si>
  <si>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</si>
  <si>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</si>
  <si>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</si>
  <si>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</si>
  <si>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</si>
  <si>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</si>
  <si>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</si>
  <si>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</si>
  <si>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</si>
  <si>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</si>
  <si>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</si>
  <si>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</si>
  <si>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</si>
  <si>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</si>
  <si>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</si>
  <si>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</si>
  <si>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</si>
  <si>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</si>
  <si>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</si>
  <si>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</si>
  <si>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</si>
  <si>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</si>
  <si>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</si>
  <si>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</si>
  <si>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</si>
  <si>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</si>
  <si>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</si>
  <si>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</si>
  <si>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</si>
  <si>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</si>
  <si>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</si>
  <si>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</si>
  <si>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</si>
  <si>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</si>
  <si>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</si>
  <si>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</si>
  <si>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</si>
  <si>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</si>
  <si>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</si>
  <si>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</si>
  <si>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</si>
  <si>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</si>
  <si>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</si>
  <si>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</si>
  <si>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</si>
  <si>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</si>
  <si>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</si>
  <si>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</si>
  <si>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</si>
  <si>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</si>
  <si>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</si>
  <si>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</si>
  <si>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</si>
  <si>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</si>
  <si>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</si>
  <si>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</si>
  <si>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</si>
  <si>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</si>
  <si>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</si>
  <si>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</si>
  <si>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</si>
  <si>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</si>
  <si>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</si>
  <si>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</si>
  <si>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</si>
  <si>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</si>
  <si>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</si>
  <si>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</si>
  <si>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</si>
  <si>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</si>
  <si>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</si>
  <si>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</si>
  <si>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</si>
  <si>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</si>
  <si>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</si>
  <si>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</si>
  <si>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</si>
  <si>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</si>
  <si>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</si>
  <si>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</si>
  <si>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</si>
  <si>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</si>
  <si>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</si>
  <si>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</si>
  <si>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</si>
  <si>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</si>
  <si>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</si>
  <si>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</si>
  <si>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</si>
  <si>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</si>
  <si>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</si>
  <si>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</si>
  <si>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</si>
  <si>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</si>
  <si>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</si>
  <si>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</si>
  <si>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</si>
  <si>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</si>
  <si>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</si>
  <si>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</si>
  <si>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</si>
  <si>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</si>
  <si>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</si>
  <si>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</si>
  <si>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</si>
  <si>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</si>
  <si>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</si>
  <si>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</si>
  <si>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</si>
  <si>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</si>
  <si>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</si>
  <si>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</si>
  <si>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</si>
  <si>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</si>
  <si>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</si>
  <si>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</si>
  <si>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</si>
  <si>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</si>
  <si>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</si>
  <si>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</si>
  <si>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</si>
  <si>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</si>
  <si>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</si>
  <si>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</si>
  <si>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</si>
  <si>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</si>
  <si>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</si>
  <si>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</si>
  <si>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</si>
  <si>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</si>
  <si>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</si>
  <si>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</si>
  <si>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</si>
  <si>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</si>
  <si>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</si>
  <si>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</si>
  <si>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</si>
  <si>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</si>
  <si>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</si>
  <si>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</si>
  <si>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</si>
  <si>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</si>
  <si>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</si>
  <si>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</si>
  <si>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</si>
  <si>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</si>
  <si>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</si>
  <si>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</si>
  <si>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</si>
  <si>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</si>
  <si>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</si>
  <si>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</si>
  <si>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</si>
  <si>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</si>
  <si>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</si>
  <si>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</si>
  <si>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</si>
  <si>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</si>
  <si>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</si>
  <si>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</si>
  <si>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</si>
  <si>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</si>
  <si>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</si>
  <si>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</si>
  <si>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</si>
  <si>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</si>
  <si>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</si>
  <si>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</si>
  <si>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</si>
  <si>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</si>
  <si>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</si>
  <si>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</si>
  <si>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</si>
  <si>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</si>
  <si>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</si>
  <si>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</si>
  <si>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</si>
  <si>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</si>
  <si>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</si>
  <si>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</si>
  <si>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</si>
  <si>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</si>
  <si>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</si>
  <si>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</si>
  <si>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</si>
  <si>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</si>
  <si>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</si>
  <si>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</si>
  <si>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</si>
  <si>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</si>
  <si>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</si>
  <si>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</si>
  <si>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</si>
  <si>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</si>
  <si>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</si>
  <si>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</si>
  <si>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</si>
  <si>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</si>
  <si>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</si>
  <si>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</si>
  <si>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</si>
  <si>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</si>
  <si>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</si>
  <si>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</si>
  <si>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</si>
  <si>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</si>
  <si>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</si>
  <si>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</si>
  <si>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</si>
  <si>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</si>
  <si>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</si>
  <si>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</si>
  <si>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</si>
  <si>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</si>
  <si>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</si>
  <si>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</si>
  <si>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</si>
  <si>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</si>
  <si>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</si>
  <si>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</si>
  <si>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</si>
  <si>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</si>
  <si>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</si>
  <si>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</si>
  <si>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</si>
  <si>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</si>
  <si>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</si>
  <si>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</si>
  <si>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</si>
  <si>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</si>
  <si>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</si>
  <si>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</si>
  <si>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</si>
  <si>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</si>
  <si>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</si>
  <si>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</si>
  <si>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</si>
  <si>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</si>
  <si>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</si>
  <si>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</si>
  <si>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</si>
  <si>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</si>
  <si>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</si>
  <si>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</si>
  <si>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</si>
  <si>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</si>
  <si>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</si>
  <si>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</si>
  <si>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</si>
  <si>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</si>
  <si>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</si>
  <si>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</si>
  <si>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</si>
  <si>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</si>
  <si>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</si>
  <si>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</si>
  <si>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</si>
  <si>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</si>
  <si>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</si>
  <si>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</si>
  <si>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</si>
  <si>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</si>
  <si>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</si>
  <si>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</si>
  <si>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</si>
  <si>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</si>
  <si>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</si>
  <si>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</si>
  <si>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</si>
  <si>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</si>
  <si>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</si>
  <si>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</si>
  <si>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</si>
  <si>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</si>
  <si>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</si>
  <si>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</si>
  <si>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</si>
  <si>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</si>
  <si>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</si>
  <si>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</si>
  <si>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</si>
  <si>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</si>
  <si>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</si>
  <si>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</si>
  <si>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</si>
  <si>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</si>
  <si>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</si>
  <si>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</si>
  <si>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</si>
  <si>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</si>
  <si>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</si>
  <si>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</si>
  <si>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</si>
  <si>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</si>
  <si>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</si>
  <si>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</si>
  <si>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</si>
  <si>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</si>
  <si>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</si>
  <si>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</si>
  <si>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</si>
  <si>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</si>
  <si>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</si>
  <si>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</si>
  <si>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</si>
  <si>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</si>
  <si>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</si>
  <si>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</si>
  <si>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</si>
  <si>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</si>
  <si>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</si>
  <si>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</si>
  <si>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</si>
  <si>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</si>
  <si>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</si>
  <si>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</si>
  <si>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</si>
  <si>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</si>
  <si>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</si>
  <si>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</si>
  <si>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</si>
  <si>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</si>
  <si>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</si>
  <si>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</si>
  <si>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</si>
  <si>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</si>
  <si>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</si>
  <si>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</si>
  <si>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</si>
  <si>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</si>
  <si>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</si>
  <si>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</si>
  <si>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</si>
  <si>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</si>
  <si>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</si>
  <si>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</si>
  <si>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</si>
  <si>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</si>
  <si>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</si>
  <si>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</si>
  <si>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</si>
  <si>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</si>
  <si>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</si>
  <si>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</si>
  <si>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</si>
  <si>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</si>
  <si>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</si>
  <si>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</si>
  <si>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</si>
  <si>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</si>
  <si>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</si>
  <si>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</si>
  <si>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</si>
  <si>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</si>
  <si>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</si>
  <si>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</si>
  <si>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</si>
  <si>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</si>
  <si>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</si>
  <si>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</si>
  <si>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</si>
  <si>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</si>
  <si>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</si>
  <si>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</si>
  <si>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</si>
  <si>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</si>
  <si>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</si>
  <si>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</si>
  <si>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</si>
  <si>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</si>
  <si>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</si>
  <si>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</si>
  <si>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</si>
  <si>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</si>
  <si>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</si>
  <si>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</si>
  <si>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</si>
  <si>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</si>
  <si>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</si>
  <si>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</si>
  <si>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</si>
  <si>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</si>
  <si>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</si>
  <si>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</si>
  <si>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</si>
  <si>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</si>
  <si>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</si>
  <si>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</si>
  <si>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</si>
  <si>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</si>
  <si>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</si>
  <si>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</si>
  <si>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</si>
  <si>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</si>
  <si>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</si>
  <si>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</si>
  <si>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</si>
  <si>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</si>
  <si>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</si>
  <si>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</si>
  <si>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</si>
  <si>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</si>
  <si>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</si>
  <si>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</si>
  <si>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</si>
  <si>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</si>
  <si>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</si>
  <si>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</si>
  <si>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</si>
  <si>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</si>
  <si>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</si>
  <si>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</si>
  <si>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</si>
  <si>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</si>
  <si>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</si>
  <si>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</si>
  <si>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</si>
  <si>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</si>
  <si>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</si>
  <si>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</si>
  <si>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</si>
  <si>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</si>
  <si>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</si>
  <si>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</si>
  <si>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</si>
  <si>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</si>
  <si>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</si>
  <si>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</si>
  <si>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</si>
  <si>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</si>
  <si>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</si>
  <si>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</si>
  <si>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</si>
  <si>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</si>
  <si>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</si>
  <si>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</si>
  <si>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</si>
  <si>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</si>
  <si>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</si>
  <si>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</si>
  <si>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</si>
  <si>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</si>
  <si>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</si>
  <si>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</si>
  <si>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</si>
  <si>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</si>
  <si>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</si>
  <si>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</si>
  <si>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</si>
  <si>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</si>
  <si>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</si>
  <si>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</si>
  <si>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</si>
  <si>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</si>
  <si>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</si>
  <si>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</si>
  <si>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</si>
  <si>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</si>
  <si>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</si>
  <si>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</si>
  <si>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</si>
  <si>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</si>
  <si>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</si>
  <si>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</si>
  <si>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</si>
  <si>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</si>
  <si>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</si>
  <si>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</si>
  <si>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</si>
  <si>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</si>
  <si>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</si>
  <si>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</si>
  <si>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</si>
  <si>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</si>
  <si>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</si>
  <si>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</si>
  <si>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</si>
  <si>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</si>
  <si>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</si>
  <si>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</si>
  <si>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</si>
  <si>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</si>
  <si>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</si>
  <si>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</si>
  <si>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</si>
  <si>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</si>
  <si>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</si>
  <si>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</si>
  <si>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</si>
  <si>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</si>
  <si>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</si>
  <si>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</si>
  <si>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</si>
  <si>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</si>
  <si>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</si>
  <si>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</si>
  <si>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</si>
  <si>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</si>
  <si>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</si>
  <si>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</si>
  <si>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</si>
  <si>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</si>
  <si>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</si>
  <si>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</si>
  <si>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</si>
  <si>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</si>
  <si>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</si>
  <si>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</si>
  <si>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</si>
  <si>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</si>
  <si>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</si>
  <si>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</si>
  <si>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</si>
  <si>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</si>
  <si>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</si>
  <si>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</si>
  <si>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</si>
  <si>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</si>
  <si>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</si>
  <si>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</si>
  <si>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</si>
  <si>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</si>
  <si>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</si>
  <si>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</si>
  <si>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</si>
  <si>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</si>
  <si>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</si>
  <si>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</si>
  <si>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</si>
  <si>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</si>
  <si>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</si>
  <si>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</si>
  <si>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</si>
  <si>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</si>
  <si>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</si>
  <si>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</si>
  <si>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</si>
  <si>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</si>
  <si>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</si>
  <si>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</si>
  <si>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</si>
  <si>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</si>
  <si>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</si>
  <si>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</si>
  <si>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</si>
  <si>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</si>
  <si>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</si>
  <si>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</si>
  <si>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</si>
  <si>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</si>
  <si>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</si>
  <si>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</si>
  <si>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</si>
  <si>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</si>
  <si>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</si>
  <si>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</si>
  <si>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</si>
  <si>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</si>
  <si>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</si>
  <si>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</si>
  <si>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</si>
  <si>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</si>
  <si>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</si>
  <si>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</si>
  <si>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</si>
  <si>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</si>
  <si>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</si>
  <si>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</si>
  <si>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</si>
  <si>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</si>
  <si>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</si>
  <si>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</si>
  <si>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</si>
  <si>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</si>
  <si>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</si>
  <si>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</si>
  <si>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</si>
  <si>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</si>
  <si>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</si>
  <si>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</si>
  <si>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</si>
  <si>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</si>
  <si>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</si>
  <si>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</si>
  <si>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</si>
  <si>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</si>
  <si>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</si>
  <si>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</si>
  <si>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</si>
  <si>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</si>
  <si>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</si>
  <si>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</si>
  <si>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</si>
  <si>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</si>
  <si>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</si>
  <si>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</si>
  <si>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</si>
  <si>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</si>
  <si>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</si>
  <si>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</si>
  <si>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</si>
  <si>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</si>
  <si>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</si>
  <si>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</si>
  <si>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</si>
  <si>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</si>
  <si>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</si>
  <si>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</si>
  <si>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</si>
  <si>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</si>
  <si>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</si>
  <si>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</si>
  <si>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</si>
  <si>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</si>
  <si>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</si>
  <si>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</si>
  <si>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</si>
  <si>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</si>
  <si>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</si>
  <si>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</si>
  <si>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</si>
  <si>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</si>
  <si>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</si>
  <si>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</si>
  <si>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</si>
  <si>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</si>
  <si>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</si>
  <si>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</si>
  <si>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</si>
  <si>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</si>
  <si>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</si>
  <si>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</si>
  <si>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</si>
  <si>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</si>
  <si>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</si>
  <si>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</si>
  <si>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</si>
  <si>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</si>
  <si>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</si>
  <si>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</si>
  <si>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</si>
  <si>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</si>
  <si>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</si>
  <si>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</si>
  <si>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</si>
  <si>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</si>
  <si>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</si>
  <si>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</si>
  <si>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</si>
  <si>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</si>
  <si>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</si>
  <si>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</si>
  <si>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</si>
  <si>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</si>
  <si>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</si>
  <si>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</si>
  <si>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</si>
  <si>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</si>
  <si>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</si>
  <si>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</si>
  <si>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</si>
  <si>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</si>
  <si>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</si>
  <si>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</si>
  <si>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</si>
  <si>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</si>
  <si>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</si>
  <si>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</si>
  <si>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</si>
  <si>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</si>
  <si>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</si>
  <si>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</si>
  <si>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</si>
  <si>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</si>
  <si>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</si>
  <si>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</si>
  <si>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</si>
  <si>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</si>
  <si>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</si>
  <si>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</si>
  <si>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</si>
  <si>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</si>
  <si>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</si>
  <si>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</si>
  <si>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</si>
  <si>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</si>
  <si>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</si>
  <si>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</si>
  <si>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</si>
  <si>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</si>
  <si>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</si>
  <si>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</si>
  <si>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</si>
  <si>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</si>
  <si>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</si>
  <si>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</si>
  <si>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</si>
  <si>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</si>
  <si>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</si>
  <si>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</si>
  <si>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</si>
  <si>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</si>
  <si>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</si>
  <si>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</si>
  <si>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</si>
  <si>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</si>
  <si>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</si>
  <si>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</si>
  <si>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</si>
  <si>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</si>
  <si>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</si>
  <si>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</si>
  <si>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</si>
  <si>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</si>
  <si>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</si>
  <si>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</si>
  <si>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</si>
  <si>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</si>
  <si>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</si>
  <si>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</si>
  <si>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</si>
  <si>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</si>
  <si>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</si>
  <si>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</si>
  <si>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</si>
  <si>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</si>
  <si>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</si>
  <si>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</si>
  <si>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</si>
  <si>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</si>
  <si>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</si>
  <si>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</si>
  <si>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</si>
  <si>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</si>
  <si>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</si>
  <si>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</si>
  <si>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</si>
  <si>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</si>
  <si>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</si>
  <si>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</si>
  <si>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</si>
  <si>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</si>
  <si>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</si>
  <si>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</si>
  <si>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</si>
  <si>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</si>
  <si>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</si>
  <si>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</si>
  <si>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</si>
  <si>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</si>
  <si>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</si>
  <si>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</si>
  <si>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</si>
  <si>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</si>
  <si>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</si>
  <si>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</si>
  <si>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</si>
  <si>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</si>
  <si>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</si>
  <si>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</si>
  <si>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</si>
  <si>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</si>
  <si>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</si>
  <si>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</si>
  <si>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</si>
  <si>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</si>
  <si>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</si>
  <si>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</si>
  <si>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</si>
  <si>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</si>
  <si>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</si>
  <si>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</si>
  <si>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</si>
  <si>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</si>
  <si>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</si>
  <si>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</si>
  <si>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</si>
  <si>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</si>
  <si>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</si>
  <si>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</si>
  <si>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</si>
  <si>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</si>
  <si>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</si>
  <si>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</si>
  <si>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</si>
  <si>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</si>
  <si>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</si>
  <si>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</si>
  <si>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</si>
  <si>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</si>
  <si>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</si>
  <si>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</si>
  <si>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</si>
  <si>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</si>
  <si>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</si>
  <si>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</si>
  <si>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</si>
  <si>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</si>
  <si>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</si>
  <si>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</si>
  <si>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</si>
  <si>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</si>
  <si>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</si>
  <si>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</si>
  <si>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</si>
  <si>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</si>
  <si>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</si>
  <si>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</si>
  <si>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</si>
  <si>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</si>
  <si>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</si>
  <si>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</si>
  <si>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</si>
  <si>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</si>
  <si>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</si>
  <si>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</si>
  <si>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</si>
  <si>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</si>
  <si>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</si>
  <si>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</si>
  <si>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</si>
  <si>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</si>
  <si>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</si>
  <si>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</si>
  <si>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</si>
  <si>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</si>
  <si>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</si>
  <si>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</si>
  <si>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</si>
  <si>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</si>
  <si>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</si>
  <si>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</si>
  <si>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</si>
  <si>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</si>
  <si>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</si>
  <si>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</si>
  <si>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</si>
  <si>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</si>
  <si>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</si>
  <si>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</si>
  <si>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</si>
  <si>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</si>
  <si>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</si>
  <si>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</si>
  <si>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</si>
  <si>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</si>
  <si>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</si>
  <si>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</si>
  <si>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</si>
  <si>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</si>
  <si>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</si>
  <si>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</si>
  <si>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</si>
  <si>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</si>
  <si>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</si>
  <si>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</si>
  <si>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</si>
  <si>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</si>
  <si>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</si>
  <si>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</si>
  <si>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</si>
  <si>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</si>
  <si>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</si>
  <si>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</si>
  <si>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</si>
  <si>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</si>
  <si>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</si>
  <si>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</si>
  <si>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</si>
  <si>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</si>
  <si>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</si>
  <si>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</si>
  <si>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</si>
  <si>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</si>
  <si>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</si>
  <si>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</si>
  <si>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</si>
  <si>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</si>
  <si>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</si>
  <si>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</si>
  <si>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</si>
  <si>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</si>
  <si>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</si>
  <si>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</si>
  <si>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</si>
  <si>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</si>
  <si>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</si>
  <si>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</si>
  <si>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</si>
  <si>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</si>
  <si>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</si>
  <si>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</si>
  <si>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</si>
  <si>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</si>
  <si>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</si>
  <si>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</si>
  <si>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</si>
  <si>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</si>
  <si>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</si>
  <si>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</si>
  <si>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</si>
  <si>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</si>
  <si>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</si>
  <si>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</si>
  <si>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</si>
  <si>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</si>
  <si>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</si>
  <si>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</si>
  <si>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</si>
  <si>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</si>
  <si>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</si>
  <si>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</si>
  <si>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</si>
  <si>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</si>
  <si>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</si>
  <si>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</si>
  <si>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</si>
  <si>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</si>
  <si>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</si>
  <si>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</si>
  <si>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</si>
  <si>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</si>
  <si>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</si>
  <si>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</si>
  <si>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</si>
  <si>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</si>
  <si>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</si>
  <si>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</si>
  <si>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</si>
  <si>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</si>
  <si>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</si>
  <si>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</si>
  <si>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</si>
  <si>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</si>
  <si>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</si>
  <si>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</si>
  <si>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</si>
  <si>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</si>
  <si>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</si>
  <si>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</si>
  <si>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</si>
  <si>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</si>
  <si>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</si>
  <si>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</si>
  <si>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</si>
  <si>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</si>
  <si>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</si>
  <si>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</si>
  <si>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</si>
  <si>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</si>
  <si>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</si>
  <si>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</si>
  <si>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</si>
  <si>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</si>
  <si>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</si>
  <si>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</si>
  <si>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</si>
  <si>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</si>
  <si>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</si>
  <si>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</si>
  <si>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</si>
  <si>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</si>
  <si>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</si>
  <si>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</si>
  <si>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</si>
  <si>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</si>
  <si>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</si>
  <si>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</si>
  <si>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</si>
  <si>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</si>
  <si>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</si>
  <si>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</si>
  <si>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</si>
  <si>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</si>
  <si>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</si>
  <si>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</si>
  <si>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</si>
  <si>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</si>
  <si>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</si>
  <si>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</si>
  <si>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</si>
  <si>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</si>
  <si>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</si>
  <si>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</si>
  <si>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</si>
  <si>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</si>
  <si>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</si>
  <si>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</si>
  <si>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</si>
  <si>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</si>
  <si>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</si>
  <si>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</si>
  <si>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</si>
  <si>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</si>
  <si>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</si>
  <si>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</si>
  <si>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</si>
  <si>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</si>
  <si>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</si>
  <si>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</si>
  <si>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</si>
  <si>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</si>
  <si>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</si>
  <si>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</si>
  <si>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</si>
  <si>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</si>
  <si>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</si>
  <si>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</si>
  <si>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</si>
  <si>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</si>
  <si>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</si>
  <si>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</si>
  <si>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</si>
  <si>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</si>
  <si>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</si>
  <si>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</si>
  <si>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</si>
  <si>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</si>
  <si>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</si>
  <si>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</si>
  <si>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</si>
  <si>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</si>
  <si>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</si>
  <si>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</si>
  <si>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</si>
  <si>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</si>
  <si>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</si>
  <si>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</si>
  <si>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</si>
  <si>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</si>
  <si>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</si>
  <si>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</si>
  <si>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</si>
  <si>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</si>
  <si>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</si>
  <si>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</si>
  <si>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</si>
  <si>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</si>
  <si>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</si>
  <si>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</si>
  <si>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</si>
  <si>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</si>
  <si>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</si>
  <si>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</si>
  <si>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</si>
  <si>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</si>
  <si>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</si>
  <si>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</si>
  <si>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</si>
  <si>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</si>
  <si>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</si>
  <si>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</si>
  <si>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</si>
  <si>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</si>
  <si>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</si>
  <si>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</si>
  <si>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</si>
  <si>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</si>
  <si>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</si>
  <si>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</si>
  <si>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</si>
  <si>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</si>
  <si>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</si>
  <si>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</si>
  <si>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</si>
  <si>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</si>
  <si>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</si>
  <si>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</si>
  <si>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</si>
  <si>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</si>
  <si>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</si>
  <si>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</si>
  <si>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</si>
  <si>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</si>
  <si>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</si>
  <si>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</si>
  <si>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</si>
  <si>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</si>
  <si>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</si>
  <si>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</si>
  <si>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</si>
  <si>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</si>
  <si>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</si>
  <si>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</si>
  <si>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</si>
  <si>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</si>
  <si>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</si>
  <si>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</si>
  <si>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</si>
  <si>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</si>
  <si>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</si>
  <si>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</si>
  <si>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</si>
  <si>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</si>
  <si>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</si>
  <si>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</si>
  <si>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</si>
  <si>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</si>
  <si>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</si>
  <si>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</si>
  <si>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</si>
  <si>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</si>
  <si>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</si>
  <si>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</si>
  <si>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</si>
  <si>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</si>
  <si>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</si>
  <si>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</si>
  <si>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</si>
  <si>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</si>
  <si>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</si>
  <si>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</si>
  <si>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</si>
  <si>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</si>
  <si>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</si>
  <si>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</si>
  <si>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</si>
  <si>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</si>
  <si>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</si>
  <si>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</si>
  <si>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</si>
  <si>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</si>
  <si>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</si>
  <si>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</si>
  <si>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</si>
  <si>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</si>
  <si>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</si>
  <si>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</si>
  <si>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</si>
  <si>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</si>
  <si>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</si>
  <si>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</si>
  <si>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</si>
  <si>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</si>
  <si>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</si>
  <si>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</si>
  <si>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</si>
  <si>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</si>
  <si>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</si>
  <si>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</si>
  <si>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</si>
  <si>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</si>
  <si>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</si>
  <si>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</si>
  <si>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</si>
  <si>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</si>
  <si>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</si>
  <si>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</si>
  <si>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</si>
  <si>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</si>
  <si>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</si>
  <si>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</si>
  <si>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</si>
  <si>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</si>
  <si>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</si>
  <si>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</si>
  <si>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</si>
  <si>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</si>
  <si>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</si>
  <si>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</si>
  <si>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</si>
  <si>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</si>
  <si>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</si>
  <si>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</si>
  <si>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</si>
  <si>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</si>
  <si>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</si>
  <si>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</si>
  <si>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</si>
  <si>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</si>
  <si>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</si>
  <si>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</si>
  <si>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</si>
  <si>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</si>
  <si>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</si>
  <si>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</si>
  <si>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</si>
  <si>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</si>
  <si>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</si>
  <si>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</si>
  <si>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</si>
  <si>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</si>
  <si>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</si>
  <si>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</si>
  <si>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</si>
  <si>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</si>
  <si>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</si>
  <si>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</si>
  <si>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</si>
  <si>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</si>
  <si>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</si>
  <si>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</si>
  <si>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</si>
  <si>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</si>
  <si>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</si>
  <si>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</si>
  <si>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</si>
  <si>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</si>
  <si>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</si>
  <si>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</si>
  <si>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</si>
  <si>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</si>
  <si>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</si>
  <si>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</si>
  <si>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</si>
  <si>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</si>
  <si>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</si>
  <si>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</si>
  <si>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</si>
  <si>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</si>
  <si>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</si>
  <si>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</si>
  <si>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</si>
  <si>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</si>
  <si>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</si>
  <si>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</si>
  <si>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</si>
  <si>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</si>
  <si>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</si>
  <si>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</si>
  <si>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</si>
  <si>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</si>
  <si>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</si>
  <si>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</si>
  <si>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</si>
  <si>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</si>
  <si>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</si>
  <si>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</si>
  <si>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</si>
  <si>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</si>
  <si>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</si>
  <si>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</si>
  <si>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</si>
  <si>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</si>
  <si>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</si>
  <si>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</si>
  <si>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</si>
  <si>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</si>
  <si>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</si>
  <si>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</si>
  <si>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</si>
  <si>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</si>
  <si>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</si>
  <si>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</si>
  <si>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</si>
  <si>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</si>
  <si>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</si>
  <si>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</si>
  <si>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</si>
  <si>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</si>
  <si>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</si>
  <si>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</si>
  <si>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</si>
  <si>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</si>
  <si>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</si>
  <si>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</si>
  <si>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</si>
  <si>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</si>
  <si>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</si>
  <si>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</si>
  <si>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</si>
  <si>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</si>
  <si>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</si>
  <si>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</si>
  <si>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</si>
  <si>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</si>
  <si>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</si>
  <si>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</si>
  <si>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</si>
  <si>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</si>
  <si>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</si>
  <si>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</si>
  <si>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</si>
  <si>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</si>
  <si>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</si>
  <si>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</si>
  <si>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</si>
  <si>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</si>
  <si>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</si>
  <si>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</si>
  <si>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</si>
  <si>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</si>
  <si>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</si>
  <si>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</si>
  <si>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</si>
  <si>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</si>
  <si>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</si>
  <si>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</si>
  <si>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</si>
  <si>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</si>
  <si>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</si>
  <si>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</si>
  <si>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</si>
  <si>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</si>
  <si>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</si>
  <si>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</si>
  <si>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</si>
  <si>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</si>
  <si>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</si>
  <si>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</si>
  <si>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</si>
  <si>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</si>
  <si>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</si>
  <si>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</si>
  <si>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</si>
  <si>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</si>
  <si>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</si>
  <si>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</si>
  <si>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</si>
  <si>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</si>
  <si>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</si>
  <si>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</si>
  <si>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</si>
  <si>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</si>
  <si>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</si>
  <si>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</si>
  <si>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</si>
  <si>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</si>
  <si>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</si>
  <si>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</si>
  <si>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</si>
  <si>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</si>
  <si>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</si>
  <si>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</si>
  <si>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</si>
  <si>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</si>
  <si>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</si>
  <si>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</si>
  <si>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</si>
  <si>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</si>
  <si>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</si>
  <si>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</si>
  <si>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</si>
  <si>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</si>
  <si>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</si>
  <si>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</si>
  <si>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</si>
  <si>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</si>
  <si>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</si>
  <si>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</si>
  <si>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</si>
  <si>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</si>
  <si>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</si>
  <si>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</si>
  <si>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</si>
  <si>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</si>
  <si>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</si>
  <si>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</si>
  <si>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</si>
  <si>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</si>
  <si>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</si>
  <si>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</si>
  <si>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</si>
  <si>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</si>
  <si>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</si>
  <si>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</si>
  <si>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</si>
  <si>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</si>
  <si>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</si>
  <si>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</si>
  <si>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</si>
  <si>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</si>
  <si>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</si>
  <si>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</si>
  <si>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</si>
  <si>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</si>
  <si>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</si>
  <si>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</si>
  <si>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</si>
  <si>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</si>
  <si>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</si>
  <si>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</si>
  <si>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</si>
  <si>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</si>
  <si>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</si>
  <si>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</si>
  <si>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</si>
  <si>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</si>
  <si>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</si>
  <si>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</si>
  <si>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</si>
  <si>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</si>
  <si>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</si>
  <si>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</si>
  <si>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</si>
  <si>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</si>
  <si>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</si>
  <si>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</si>
  <si>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</si>
  <si>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</si>
  <si>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</si>
  <si>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</si>
  <si>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</si>
  <si>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</si>
  <si>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</si>
  <si>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</si>
  <si>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</si>
  <si>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</si>
  <si>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</si>
  <si>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</si>
  <si>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</si>
  <si>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</si>
  <si>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</si>
  <si>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</si>
  <si>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</si>
  <si>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</si>
  <si>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</si>
  <si>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</si>
  <si>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</si>
  <si>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</si>
  <si>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</si>
  <si>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</si>
  <si>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</si>
  <si>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</si>
  <si>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</si>
  <si>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</si>
  <si>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</si>
  <si>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</si>
  <si>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</si>
  <si>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</si>
  <si>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</si>
  <si>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</si>
  <si>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</si>
  <si>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</si>
  <si>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</si>
  <si>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</si>
  <si>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</si>
  <si>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</si>
  <si>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</si>
  <si>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</si>
  <si>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</si>
  <si>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</si>
  <si>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</si>
  <si>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</si>
  <si>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</si>
  <si>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</si>
  <si>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</si>
  <si>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</si>
  <si>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</si>
  <si>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</si>
  <si>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</si>
  <si>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</si>
  <si>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</si>
  <si>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</si>
  <si>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</si>
  <si>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</si>
  <si>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</si>
  <si>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</si>
  <si>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</si>
  <si>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</si>
  <si>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</si>
  <si>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</si>
  <si>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</si>
  <si>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</si>
  <si>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</si>
  <si>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</si>
  <si>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</si>
  <si>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</si>
  <si>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</si>
  <si>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</si>
  <si>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</si>
  <si>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</si>
  <si>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</si>
  <si>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</si>
  <si>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</si>
  <si>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</si>
  <si>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</si>
  <si>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</si>
  <si>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</si>
  <si>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</si>
  <si>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</si>
  <si>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</si>
  <si>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</si>
  <si>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</si>
  <si>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</si>
  <si>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</si>
  <si>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</si>
  <si>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</si>
  <si>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</si>
  <si>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</si>
  <si>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</si>
  <si>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</si>
  <si>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</si>
  <si>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</si>
  <si>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</si>
  <si>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</si>
  <si>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</si>
  <si>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</si>
  <si>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</si>
  <si>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</si>
  <si>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</si>
  <si>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</si>
  <si>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</si>
  <si>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</si>
  <si>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</si>
  <si>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</si>
  <si>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</si>
  <si>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</si>
  <si>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</si>
  <si>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</si>
  <si>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</si>
  <si>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</si>
  <si>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</si>
  <si>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</si>
  <si>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</si>
  <si>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</si>
  <si>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</si>
  <si>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</si>
  <si>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</si>
  <si>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</si>
  <si>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</si>
  <si>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</si>
  <si>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</si>
  <si>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</si>
  <si>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</si>
  <si>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</si>
  <si>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</si>
  <si>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</si>
  <si>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</si>
  <si>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</si>
  <si>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</si>
  <si>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</si>
  <si>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</si>
  <si>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</si>
  <si>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</si>
  <si>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</si>
  <si>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</si>
  <si>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</si>
  <si>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</si>
  <si>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</si>
  <si>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</si>
  <si>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</si>
  <si>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</si>
  <si>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</si>
  <si>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</si>
  <si>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</si>
  <si>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</si>
  <si>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</si>
  <si>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</si>
  <si>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</si>
  <si>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</si>
  <si>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</si>
  <si>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</si>
  <si>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</si>
  <si>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</si>
  <si>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</si>
  <si>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</si>
  <si>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</si>
  <si>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</si>
  <si>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</si>
  <si>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</si>
  <si>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</si>
  <si>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</si>
  <si>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</si>
  <si>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</si>
  <si>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</si>
  <si>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</si>
  <si>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</si>
  <si>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</si>
  <si>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</si>
  <si>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</si>
  <si>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</si>
  <si>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</si>
  <si>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</si>
  <si>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</si>
  <si>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</si>
  <si>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</si>
  <si>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</si>
  <si>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</si>
  <si>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</si>
  <si>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</si>
  <si>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</si>
  <si>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</si>
  <si>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</si>
  <si>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</si>
  <si>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</si>
  <si>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</si>
  <si>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</si>
  <si>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</si>
  <si>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</si>
  <si>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</si>
  <si>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</si>
  <si>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</si>
  <si>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</si>
  <si>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</si>
  <si>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</si>
  <si>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</si>
  <si>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</si>
  <si>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</si>
  <si>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</si>
  <si>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</si>
  <si>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</si>
  <si>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</si>
  <si>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</si>
  <si>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</si>
  <si>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</si>
  <si>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</si>
  <si>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</si>
  <si>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</si>
  <si>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</si>
  <si>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</si>
  <si>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</si>
  <si>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</si>
  <si>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</si>
  <si>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</si>
  <si>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</si>
  <si>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</si>
  <si>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</si>
  <si>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</si>
  <si>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</si>
  <si>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</si>
  <si>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</si>
  <si>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</si>
  <si>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</si>
  <si>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</si>
  <si>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</si>
  <si>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</si>
  <si>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</si>
  <si>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</si>
  <si>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</si>
  <si>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</si>
  <si>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</si>
  <si>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</si>
  <si>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</si>
  <si>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</si>
  <si>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</si>
  <si>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</si>
  <si>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</si>
  <si>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</si>
  <si>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</si>
  <si>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</si>
  <si>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</si>
  <si>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</si>
  <si>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</si>
  <si>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</si>
  <si>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</si>
  <si>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</si>
  <si>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</si>
  <si>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</si>
  <si>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</si>
  <si>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</si>
  <si>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</si>
  <si>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</si>
  <si>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</si>
  <si>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</si>
  <si>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</si>
  <si>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</si>
  <si>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</si>
  <si>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</si>
  <si>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</si>
  <si>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</si>
  <si>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</si>
  <si>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</si>
  <si>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</si>
  <si>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</si>
  <si>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</si>
  <si>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</si>
  <si>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</si>
  <si>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</si>
  <si>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</si>
  <si>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</si>
  <si>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</si>
  <si>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</si>
  <si>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</si>
  <si>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</si>
  <si>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</si>
  <si>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</si>
  <si>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</si>
  <si>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</si>
  <si>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</si>
  <si>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</si>
  <si>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</si>
  <si>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</si>
  <si>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</si>
  <si>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</si>
  <si>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</si>
  <si>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</si>
  <si>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</si>
  <si>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</si>
  <si>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</si>
  <si>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</si>
  <si>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</si>
  <si>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</si>
  <si>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</si>
  <si>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</si>
  <si>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</si>
  <si>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</si>
  <si>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</si>
  <si>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</si>
  <si>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</si>
  <si>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</si>
  <si>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</si>
  <si>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</si>
  <si>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</si>
  <si>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</si>
  <si>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</si>
  <si>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</si>
  <si>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</si>
  <si>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</si>
  <si>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</si>
  <si>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</si>
  <si>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</si>
  <si>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</si>
  <si>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</si>
  <si>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</si>
  <si>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</si>
  <si>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</si>
  <si>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</si>
  <si>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</si>
  <si>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</si>
  <si>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</si>
  <si>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</si>
  <si>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</si>
  <si>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</si>
  <si>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</si>
  <si>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</si>
  <si>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</si>
  <si>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</si>
  <si>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</si>
  <si>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</si>
  <si>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</si>
  <si>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</si>
  <si>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</si>
  <si>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</si>
  <si>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</si>
  <si>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</si>
  <si>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</si>
  <si>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</si>
  <si>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</si>
  <si>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</si>
  <si>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</si>
  <si>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</si>
  <si>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</si>
  <si>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</si>
  <si>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</si>
  <si>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</si>
  <si>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</si>
  <si>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</si>
  <si>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</si>
  <si>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</si>
  <si>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</si>
  <si>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</si>
  <si>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</si>
  <si>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</si>
  <si>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</si>
  <si>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</si>
  <si>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</si>
  <si>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</si>
  <si>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</si>
  <si>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</si>
  <si>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</si>
  <si>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</si>
  <si>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</si>
  <si>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</si>
  <si>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</si>
  <si>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</si>
  <si>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</si>
  <si>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</si>
  <si>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</si>
  <si>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</si>
  <si>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</si>
  <si>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</si>
  <si>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</si>
  <si>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</si>
  <si>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</si>
  <si>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</si>
  <si>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</si>
  <si>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</si>
  <si>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</si>
  <si>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</si>
  <si>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</si>
  <si>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</si>
  <si>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</si>
  <si>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</si>
  <si>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</si>
  <si>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</si>
  <si>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</si>
  <si>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</si>
  <si>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</si>
  <si>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</si>
  <si>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</si>
  <si>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</si>
  <si>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</si>
  <si>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</si>
  <si>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</si>
  <si>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</si>
  <si>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</si>
  <si>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</si>
  <si>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</si>
  <si>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</si>
  <si>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</si>
  <si>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</si>
  <si>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</si>
  <si>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</si>
  <si>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</si>
  <si>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</si>
  <si>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</si>
  <si>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</si>
  <si>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</si>
  <si>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</si>
  <si>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</si>
  <si>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</si>
  <si>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</si>
  <si>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</si>
  <si>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</si>
  <si>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</si>
  <si>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</si>
  <si>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</si>
  <si>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</si>
  <si>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</si>
  <si>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</si>
  <si>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</si>
  <si>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</si>
  <si>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</si>
  <si>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</si>
  <si>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</si>
  <si>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</si>
  <si>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</si>
  <si>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</si>
  <si>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</si>
  <si>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</si>
  <si>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</si>
  <si>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</si>
  <si>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</si>
  <si>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</si>
  <si>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</si>
  <si>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</si>
  <si>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</si>
  <si>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</si>
  <si>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</si>
  <si>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</si>
  <si>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</si>
  <si>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</si>
  <si>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</si>
  <si>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</si>
  <si>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</si>
  <si>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</si>
  <si>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</si>
  <si>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</si>
  <si>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</si>
  <si>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</si>
  <si>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</si>
  <si>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</si>
  <si>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</si>
  <si>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</si>
  <si>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</si>
  <si>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</si>
  <si>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</si>
  <si>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</si>
  <si>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</si>
  <si>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</si>
  <si>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</si>
  <si>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</si>
  <si>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</si>
  <si>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</si>
  <si>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</si>
  <si>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</si>
  <si>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</si>
  <si>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</si>
  <si>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</si>
  <si>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</si>
  <si>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</si>
  <si>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</si>
  <si>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</si>
  <si>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</si>
  <si>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</si>
  <si>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</si>
  <si>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</si>
  <si>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</si>
  <si>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</si>
  <si>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</si>
  <si>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</si>
  <si>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</si>
  <si>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</si>
  <si>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</si>
  <si>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</si>
  <si>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</si>
  <si>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</si>
  <si>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</si>
  <si>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</si>
  <si>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</si>
  <si>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</si>
  <si>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</si>
  <si>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</si>
  <si>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</si>
  <si>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</si>
  <si>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</si>
  <si>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</si>
  <si>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</si>
  <si>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</si>
  <si>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</si>
  <si>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</si>
  <si>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</si>
  <si>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</si>
  <si>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</si>
  <si>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</si>
  <si>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</si>
  <si>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</si>
  <si>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</si>
  <si>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</si>
  <si>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</si>
  <si>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</si>
  <si>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</si>
  <si>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</si>
  <si>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</si>
  <si>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</si>
  <si>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</si>
  <si>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</si>
  <si>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</si>
  <si>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</si>
  <si>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</si>
  <si>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</si>
  <si>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</si>
  <si>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</si>
  <si>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</si>
  <si>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</si>
  <si>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</si>
  <si>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</si>
  <si>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</si>
  <si>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</si>
  <si>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</si>
  <si>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</si>
  <si>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</si>
  <si>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</si>
  <si>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</si>
  <si>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</si>
  <si>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</si>
  <si>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</si>
  <si>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</si>
  <si>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</si>
  <si>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</si>
  <si>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</si>
  <si>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</si>
  <si>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</si>
  <si>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</si>
  <si>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</si>
  <si>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</si>
  <si>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</si>
  <si>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</si>
  <si>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</si>
  <si>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</si>
  <si>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</si>
  <si>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</si>
  <si>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</si>
  <si>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</si>
  <si>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</si>
  <si>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</si>
  <si>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</si>
  <si>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</si>
  <si>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</si>
  <si>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</si>
  <si>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</si>
  <si>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</si>
  <si>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</si>
  <si>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</si>
  <si>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</si>
  <si>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</si>
  <si>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</si>
  <si>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</si>
  <si>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</si>
  <si>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</si>
  <si>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</si>
  <si>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</si>
  <si>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</si>
  <si>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</si>
  <si>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</si>
  <si>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</si>
  <si>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</si>
  <si>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</si>
  <si>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</si>
  <si>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</si>
  <si>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</si>
  <si>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</si>
  <si>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</si>
  <si>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</si>
  <si>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</si>
  <si>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</si>
  <si>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</si>
  <si>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</si>
  <si>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</si>
  <si>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</si>
  <si>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</si>
  <si>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</si>
  <si>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</si>
  <si>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</si>
  <si>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</si>
  <si>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</si>
  <si>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</si>
  <si>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</si>
  <si>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</si>
  <si>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</si>
  <si>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</si>
  <si>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</si>
  <si>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</si>
  <si>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</si>
  <si>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</si>
  <si>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</si>
  <si>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</si>
  <si>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</si>
  <si>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</si>
  <si>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</si>
  <si>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</si>
  <si>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</si>
  <si>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</si>
  <si>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</si>
  <si>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</si>
  <si>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</si>
  <si>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</si>
  <si>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</si>
  <si>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</si>
  <si>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</si>
  <si>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</si>
  <si>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</si>
  <si>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</si>
  <si>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</si>
  <si>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</si>
  <si>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</si>
  <si>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</si>
  <si>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</si>
  <si>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</si>
  <si>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</si>
  <si>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</si>
  <si>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</si>
  <si>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</si>
  <si>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</si>
  <si>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</si>
  <si>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</si>
  <si>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</si>
  <si>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</si>
  <si>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</si>
  <si>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</si>
  <si>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</si>
  <si>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</si>
  <si>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</si>
  <si>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</si>
  <si>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</si>
  <si>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</si>
  <si>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</si>
  <si>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</si>
  <si>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</si>
  <si>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</si>
  <si>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</si>
  <si>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</si>
  <si>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</si>
  <si>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</si>
  <si>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</si>
  <si>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</si>
  <si>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</si>
  <si>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</si>
  <si>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</si>
  <si>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</si>
  <si>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</si>
  <si>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</si>
  <si>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</si>
  <si>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</si>
  <si>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</si>
  <si>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</si>
  <si>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</si>
  <si>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</si>
  <si>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</si>
  <si>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</si>
  <si>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</si>
  <si>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</si>
  <si>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</si>
  <si>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</si>
  <si>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</si>
  <si>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</si>
  <si>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</si>
  <si>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</si>
  <si>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</si>
  <si>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</si>
  <si>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</si>
  <si>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</si>
  <si>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</si>
  <si>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</si>
  <si>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</si>
  <si>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</si>
  <si>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</si>
  <si>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</si>
  <si>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</si>
  <si>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</si>
  <si>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</si>
  <si>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</si>
  <si>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</si>
  <si>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</si>
  <si>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</si>
  <si>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</si>
  <si>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</si>
  <si>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</si>
  <si>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</si>
  <si>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</si>
  <si>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</si>
  <si>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</si>
  <si>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</si>
  <si>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</si>
  <si>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</si>
  <si>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</si>
  <si>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</si>
  <si>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</si>
  <si>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</si>
  <si>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</si>
  <si>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</si>
  <si>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</si>
  <si>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</si>
  <si>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</si>
  <si>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</si>
  <si>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</si>
  <si>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</si>
  <si>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</si>
  <si>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</si>
  <si>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</si>
  <si>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</si>
  <si>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</si>
  <si>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</si>
  <si>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</si>
  <si>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</si>
  <si>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</si>
  <si>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</si>
  <si>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</si>
  <si>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</si>
  <si>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</si>
  <si>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</si>
  <si>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</si>
  <si>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</si>
  <si>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</si>
  <si>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</si>
  <si>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</si>
  <si>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</si>
  <si>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</si>
  <si>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</si>
  <si>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</si>
  <si>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</si>
  <si>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</si>
  <si>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</si>
  <si>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</si>
  <si>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</si>
  <si>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</si>
  <si>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</si>
  <si>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</si>
  <si>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</si>
  <si>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</si>
  <si>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</si>
  <si>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</si>
  <si>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</si>
  <si>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</si>
  <si>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</si>
  <si>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</si>
  <si>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</si>
  <si>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</si>
  <si>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</si>
  <si>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</si>
  <si>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</si>
  <si>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</si>
  <si>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</si>
  <si>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</si>
  <si>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</si>
  <si>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</si>
  <si>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</si>
  <si>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</si>
  <si>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</si>
  <si>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</si>
  <si>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</si>
  <si>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</si>
  <si>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</si>
  <si>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</si>
  <si>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</si>
  <si>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</si>
  <si>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</si>
  <si>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</si>
  <si>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</si>
  <si>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</si>
  <si>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</si>
  <si>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</si>
  <si>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</si>
  <si>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</si>
  <si>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</si>
  <si>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</si>
  <si>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</si>
  <si>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</si>
  <si>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</si>
  <si>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</si>
  <si>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</si>
  <si>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</si>
  <si>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</si>
  <si>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</si>
  <si>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</si>
  <si>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</si>
  <si>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</si>
  <si>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</si>
  <si>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</si>
  <si>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</si>
  <si>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</si>
  <si>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</si>
  <si>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</si>
  <si>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</si>
  <si>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</si>
  <si>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</si>
  <si>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</si>
  <si>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</si>
  <si>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</si>
  <si>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</si>
  <si>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</si>
  <si>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</si>
  <si>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</si>
  <si>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</si>
  <si>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</si>
  <si>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</si>
  <si>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</si>
  <si>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</si>
  <si>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</si>
  <si>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</si>
  <si>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</si>
  <si>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</si>
  <si>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</si>
  <si>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</si>
  <si>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</si>
  <si>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</si>
  <si>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</si>
  <si>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</si>
  <si>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</si>
  <si>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</si>
  <si>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</si>
  <si>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</si>
  <si>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</si>
  <si>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</si>
  <si>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</si>
  <si>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</si>
  <si>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</si>
  <si>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</si>
  <si>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</si>
  <si>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</si>
  <si>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</si>
  <si>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</si>
  <si>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</si>
  <si>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</si>
  <si>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</si>
  <si>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</si>
  <si>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</si>
  <si>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</si>
  <si>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</si>
  <si>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</si>
  <si>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</si>
  <si>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</si>
  <si>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</si>
  <si>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</si>
  <si>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</si>
  <si>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</si>
  <si>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</si>
  <si>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</si>
  <si>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</si>
  <si>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</si>
  <si>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</si>
  <si>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</si>
  <si>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</si>
  <si>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</si>
  <si>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</si>
  <si>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</si>
  <si>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</si>
  <si>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</si>
  <si>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</si>
  <si>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</si>
  <si>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</si>
  <si>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</si>
  <si>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</si>
  <si>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</si>
  <si>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</si>
  <si>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</si>
  <si>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</si>
  <si>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</si>
  <si>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</si>
  <si>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</si>
  <si>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</si>
  <si>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</si>
  <si>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</si>
  <si>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</si>
  <si>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</si>
  <si>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</si>
  <si>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</si>
  <si>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</si>
  <si>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</si>
  <si>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</si>
  <si>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</si>
  <si>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</si>
  <si>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</si>
  <si>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</si>
  <si>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</si>
  <si>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</si>
  <si>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</si>
  <si>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</si>
  <si>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</si>
  <si>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</si>
  <si>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</si>
  <si>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</si>
  <si>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</si>
  <si>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</si>
  <si>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</si>
  <si>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</si>
  <si>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</si>
  <si>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</si>
  <si>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</si>
  <si>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</si>
  <si>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</si>
  <si>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</si>
  <si>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</si>
  <si>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</si>
  <si>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</si>
  <si>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</si>
  <si>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</si>
  <si>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</si>
  <si>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</si>
  <si>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</si>
  <si>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</si>
  <si>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</si>
  <si>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</si>
  <si>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</si>
  <si>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</si>
  <si>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</si>
  <si>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</si>
  <si>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</si>
  <si>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</si>
  <si>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</si>
  <si>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</si>
  <si>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</si>
  <si>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</si>
  <si>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</si>
  <si>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</si>
  <si>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</si>
  <si>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</si>
  <si>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</si>
  <si>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</si>
  <si>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</si>
  <si>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</si>
  <si>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</si>
  <si>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</si>
  <si>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</si>
  <si>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</si>
  <si>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</si>
  <si>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</si>
  <si>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</si>
  <si>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</si>
  <si>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</si>
  <si>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</si>
  <si>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</si>
  <si>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</si>
  <si>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</si>
  <si>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</si>
  <si>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</si>
  <si>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</si>
  <si>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</si>
  <si>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</si>
  <si>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</si>
  <si>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</si>
  <si>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</si>
  <si>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</si>
  <si>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</si>
  <si>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</si>
  <si>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</si>
  <si>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</si>
  <si>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</si>
  <si>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</si>
  <si>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</si>
  <si>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</si>
  <si>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</si>
  <si>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</si>
  <si>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</si>
  <si>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</si>
  <si>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</si>
  <si>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</si>
  <si>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</si>
  <si>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</si>
  <si>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</si>
  <si>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</si>
  <si>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</si>
  <si>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</si>
  <si>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</si>
  <si>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</si>
  <si>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</si>
  <si>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</si>
  <si>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</si>
  <si>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</si>
  <si>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</si>
  <si>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</si>
  <si>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</si>
  <si>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</si>
  <si>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</si>
  <si>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</si>
  <si>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</si>
  <si>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</si>
  <si>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</si>
  <si>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</si>
  <si>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</si>
  <si>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</si>
  <si>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</si>
  <si>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</si>
  <si>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</si>
  <si>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</si>
  <si>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</si>
  <si>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</si>
  <si>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</si>
  <si>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</si>
  <si>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</si>
  <si>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</si>
  <si>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</si>
  <si>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</si>
  <si>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</si>
  <si>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</si>
  <si>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</si>
  <si>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</si>
  <si>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</si>
  <si>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</si>
  <si>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</si>
  <si>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</si>
  <si>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</si>
  <si>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</si>
  <si>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</si>
  <si>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</si>
  <si>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</si>
  <si>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</si>
  <si>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</si>
  <si>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</si>
  <si>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</si>
  <si>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</si>
  <si>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</si>
  <si>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</si>
  <si>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</si>
  <si>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</si>
  <si>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</si>
  <si>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</si>
  <si>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</si>
  <si>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</si>
  <si>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</si>
  <si>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</si>
  <si>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</si>
  <si>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</si>
  <si>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</si>
  <si>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</si>
  <si>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</si>
  <si>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</si>
  <si>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</si>
  <si>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</si>
  <si>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</si>
  <si>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</si>
  <si>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</si>
  <si>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</si>
  <si>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</si>
  <si>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</si>
  <si>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</si>
  <si>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</si>
  <si>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</si>
  <si>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</si>
  <si>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</si>
  <si>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</si>
  <si>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</si>
  <si>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</si>
  <si>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</si>
  <si>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</si>
  <si>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</si>
  <si>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</si>
  <si>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</si>
  <si>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</si>
  <si>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</si>
  <si>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</si>
  <si>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</si>
  <si>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</si>
  <si>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</si>
  <si>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</si>
  <si>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</si>
  <si>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</si>
  <si>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</si>
  <si>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</si>
  <si>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</si>
  <si>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</si>
  <si>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</si>
  <si>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</si>
  <si>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</si>
  <si>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</si>
  <si>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</si>
  <si>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</si>
  <si>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</si>
  <si>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</si>
  <si>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</si>
  <si>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</si>
  <si>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</si>
  <si>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</si>
  <si>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</si>
  <si>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</si>
  <si>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</si>
  <si>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</si>
  <si>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</si>
  <si>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</si>
  <si>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</si>
  <si>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</si>
  <si>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</si>
  <si>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</si>
  <si>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</si>
  <si>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</si>
  <si>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</si>
  <si>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</si>
  <si>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</si>
  <si>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</si>
  <si>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</si>
  <si>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</si>
  <si>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</si>
  <si>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</si>
  <si>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</si>
  <si>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</si>
  <si>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</si>
  <si>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</si>
  <si>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</si>
  <si>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</si>
  <si>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</si>
  <si>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</si>
  <si>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</si>
  <si>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</si>
  <si>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</si>
  <si>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</si>
  <si>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</si>
  <si>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</si>
  <si>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</si>
  <si>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</si>
  <si>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</si>
  <si>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</si>
  <si>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</si>
  <si>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</si>
  <si>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</si>
  <si>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</si>
  <si>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</si>
  <si>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</si>
  <si>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</si>
  <si>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</si>
  <si>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</si>
  <si>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</si>
  <si>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</si>
  <si>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</si>
  <si>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</si>
  <si>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</si>
  <si>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</si>
  <si>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</si>
  <si>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</si>
  <si>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</si>
  <si>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</si>
  <si>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</si>
  <si>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</si>
  <si>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</si>
  <si>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</si>
  <si>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</si>
  <si>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</si>
  <si>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</si>
  <si>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</si>
  <si>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</si>
  <si>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</si>
  <si>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</si>
  <si>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</si>
  <si>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</si>
  <si>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</si>
  <si>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</si>
  <si>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</si>
  <si>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</si>
  <si>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</si>
  <si>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</si>
  <si>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</si>
  <si>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</si>
  <si>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</si>
  <si>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</si>
  <si>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</si>
  <si>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</si>
  <si>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</si>
  <si>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</si>
  <si>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</si>
  <si>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</si>
  <si>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</si>
  <si>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</si>
  <si>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</si>
  <si>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</si>
  <si>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</si>
  <si>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</si>
  <si>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</si>
  <si>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</si>
  <si>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</si>
  <si>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</si>
  <si>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</si>
  <si>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</si>
  <si>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</si>
  <si>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</si>
  <si>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</si>
  <si>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</si>
  <si>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</si>
  <si>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</si>
  <si>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</si>
  <si>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</si>
  <si>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</si>
  <si>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</si>
  <si>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</si>
  <si>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</si>
  <si>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</si>
  <si>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</si>
  <si>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</si>
  <si>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</si>
  <si>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</si>
  <si>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</si>
  <si>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</si>
  <si>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</si>
  <si>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</si>
  <si>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</si>
  <si>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</si>
  <si>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</si>
  <si>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</si>
  <si>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</si>
  <si>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</si>
  <si>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</si>
  <si>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</si>
  <si>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</si>
  <si>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</si>
  <si>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</si>
  <si>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</si>
  <si>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</si>
  <si>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</si>
  <si>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</si>
  <si>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</si>
  <si>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</si>
  <si>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</si>
  <si>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</si>
  <si>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</si>
  <si>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</si>
  <si>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</si>
  <si>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</si>
  <si>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</si>
  <si>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</si>
  <si>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</si>
  <si>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</si>
  <si>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</si>
  <si>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</si>
  <si>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</si>
  <si>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</si>
  <si>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</si>
  <si>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</si>
  <si>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</si>
  <si>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</si>
  <si>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</si>
  <si>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</si>
  <si>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</si>
  <si>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</si>
  <si>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</si>
  <si>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</si>
  <si>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</si>
  <si>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</si>
  <si>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</si>
  <si>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</si>
  <si>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</si>
  <si>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</si>
  <si>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</si>
  <si>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</si>
  <si>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</si>
  <si>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</si>
  <si>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</si>
  <si>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</si>
  <si>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</si>
  <si>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</si>
  <si>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</si>
  <si>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</si>
  <si>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</si>
  <si>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</si>
  <si>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</si>
  <si>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</si>
  <si>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</si>
  <si>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</si>
  <si>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</si>
  <si>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</si>
  <si>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</si>
  <si>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</si>
  <si>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</si>
  <si>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</si>
  <si>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</si>
  <si>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</si>
  <si>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</si>
  <si>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</si>
  <si>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</si>
  <si>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</si>
  <si>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</si>
  <si>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</si>
  <si>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</si>
  <si>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</si>
  <si>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</si>
  <si>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</si>
  <si>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</si>
  <si>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</si>
  <si>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</si>
  <si>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</si>
  <si>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</si>
  <si>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</si>
  <si>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</si>
  <si>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</si>
  <si>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</si>
  <si>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</si>
  <si>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</si>
  <si>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</si>
  <si>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</si>
  <si>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</si>
  <si>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</si>
  <si>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</si>
  <si>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</si>
  <si>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</si>
  <si>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</si>
  <si>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</si>
  <si>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</si>
  <si>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</si>
  <si>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</si>
  <si>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</si>
  <si>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</si>
  <si>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</si>
  <si>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</si>
  <si>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</si>
  <si>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</si>
  <si>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</si>
  <si>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</si>
  <si>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</si>
  <si>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</si>
  <si>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</si>
  <si>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</si>
  <si>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</si>
  <si>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</si>
  <si>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</si>
  <si>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</si>
  <si>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</si>
  <si>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</si>
  <si>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</si>
  <si>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</si>
  <si>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</si>
  <si>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</si>
  <si>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</si>
  <si>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</si>
  <si>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</si>
  <si>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</si>
  <si>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</si>
  <si>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</si>
  <si>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</si>
  <si>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</si>
  <si>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</si>
  <si>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</si>
  <si>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</si>
  <si>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</si>
  <si>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</si>
  <si>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</si>
  <si>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</si>
  <si>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</si>
  <si>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</si>
  <si>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</si>
  <si>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</si>
  <si>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</si>
  <si>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</si>
  <si>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</si>
  <si>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</si>
  <si>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</si>
  <si>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</si>
  <si>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</si>
  <si>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</si>
  <si>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</si>
  <si>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</si>
  <si>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</si>
  <si>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</si>
  <si>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</si>
  <si>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</si>
  <si>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</si>
  <si>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</si>
  <si>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</si>
  <si>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</si>
  <si>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</si>
  <si>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</si>
  <si>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</si>
  <si>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</si>
  <si>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</si>
  <si>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</si>
  <si>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</si>
  <si>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</si>
  <si>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</si>
  <si>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</si>
  <si>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</si>
  <si>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</si>
  <si>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</si>
  <si>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</si>
  <si>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</si>
  <si>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</si>
  <si>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</si>
  <si>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</si>
  <si>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</si>
  <si>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</si>
  <si>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</si>
  <si>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</si>
  <si>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</si>
  <si>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</si>
  <si>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</si>
  <si>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</si>
  <si>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</si>
  <si>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</si>
  <si>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</si>
  <si>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</si>
  <si>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</si>
  <si>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</si>
  <si>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</si>
  <si>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</si>
  <si>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</si>
  <si>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</si>
  <si>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</si>
  <si>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</si>
  <si>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</si>
  <si>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</si>
  <si>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</si>
  <si>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</si>
  <si>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</si>
  <si>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</si>
  <si>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</si>
  <si>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</si>
  <si>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</si>
  <si>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</si>
  <si>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</si>
  <si>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</si>
  <si>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</si>
  <si>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</si>
  <si>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</si>
  <si>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</si>
  <si>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</si>
  <si>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</si>
  <si>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</si>
  <si>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</si>
  <si>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</si>
  <si>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</si>
  <si>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</si>
  <si>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</si>
  <si>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</si>
  <si>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</si>
  <si>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</si>
  <si>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</si>
  <si>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</si>
  <si>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</si>
  <si>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</si>
  <si>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</si>
  <si>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</si>
  <si>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</si>
  <si>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</si>
  <si>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</si>
  <si>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</si>
  <si>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</si>
  <si>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</si>
  <si>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</si>
  <si>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</si>
  <si>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</si>
  <si>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</si>
  <si>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</si>
  <si>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</si>
  <si>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</si>
  <si>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</si>
  <si>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</si>
  <si>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</si>
  <si>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</si>
  <si>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</si>
  <si>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</si>
  <si>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</si>
  <si>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</si>
  <si>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</si>
  <si>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</si>
  <si>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</si>
  <si>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</si>
  <si>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</si>
  <si>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</si>
  <si>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</si>
  <si>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</si>
  <si>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</si>
  <si>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</si>
  <si>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</si>
  <si>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</si>
  <si>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</si>
  <si>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</si>
  <si>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</si>
  <si>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</si>
  <si>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</si>
  <si>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</si>
  <si>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</si>
  <si>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</si>
  <si>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</si>
  <si>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</si>
  <si>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</si>
  <si>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</si>
  <si>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</si>
  <si>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</si>
  <si>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</si>
  <si>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</si>
  <si>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</si>
  <si>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</si>
  <si>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</si>
  <si>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</si>
  <si>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</si>
  <si>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</si>
  <si>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</si>
  <si>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</si>
  <si>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</si>
  <si>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</si>
  <si>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</si>
  <si>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</si>
  <si>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</si>
  <si>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</si>
  <si>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</si>
  <si>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</si>
  <si>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</si>
  <si>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</si>
  <si>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</si>
  <si>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</si>
  <si>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</si>
  <si>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</si>
  <si>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</si>
  <si>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</si>
  <si>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</si>
  <si>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</si>
  <si>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</si>
  <si>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</si>
  <si>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</si>
  <si>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</si>
  <si>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</si>
  <si>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</si>
  <si>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</si>
  <si>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</si>
  <si>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</si>
  <si>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</si>
  <si>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</si>
  <si>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</si>
  <si>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</si>
  <si>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</si>
  <si>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</si>
  <si>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</si>
  <si>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</si>
  <si>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</si>
  <si>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</si>
  <si>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</si>
  <si>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</si>
  <si>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</si>
  <si>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</si>
  <si>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</si>
  <si>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</si>
  <si>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</si>
  <si>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</si>
  <si>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</si>
  <si>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</si>
  <si>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</si>
  <si>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</si>
  <si>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</si>
  <si>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</si>
  <si>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</si>
  <si>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</si>
  <si>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</si>
  <si>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</si>
  <si>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</si>
  <si>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</si>
  <si>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</si>
  <si>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</si>
  <si>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</si>
  <si>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</si>
  <si>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</si>
  <si>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</si>
  <si>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</si>
  <si>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</si>
  <si>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</si>
  <si>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</si>
  <si>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</si>
  <si>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</si>
  <si>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</si>
  <si>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</si>
  <si>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</si>
  <si>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</si>
  <si>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</si>
  <si>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</si>
  <si>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</si>
  <si>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</si>
  <si>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</si>
  <si>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</si>
  <si>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</si>
  <si>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</si>
  <si>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</si>
  <si>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</si>
  <si>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</si>
  <si>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</si>
  <si>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</si>
  <si>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</si>
  <si>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</si>
  <si>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</si>
  <si>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</si>
  <si>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</si>
  <si>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</si>
  <si>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</si>
  <si>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</si>
  <si>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</si>
  <si>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</si>
  <si>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</si>
  <si>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</si>
  <si>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</si>
  <si>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</si>
  <si>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</si>
  <si>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</si>
  <si>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</si>
  <si>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</si>
  <si>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</si>
  <si>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</si>
  <si>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</si>
  <si>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</si>
  <si>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</si>
  <si>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</si>
  <si>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</si>
  <si>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</si>
  <si>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</si>
  <si>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</si>
  <si>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</si>
  <si>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</si>
  <si>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</si>
  <si>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</si>
  <si>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</si>
  <si>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</si>
  <si>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</si>
  <si>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</si>
  <si>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</si>
  <si>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</si>
  <si>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</si>
  <si>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</si>
  <si>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</si>
  <si>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</si>
  <si>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</si>
  <si>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</si>
  <si>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</si>
  <si>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</si>
  <si>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</si>
  <si>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</si>
  <si>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</si>
  <si>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</si>
  <si>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</si>
  <si>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</si>
  <si>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</si>
  <si>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</si>
  <si>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</si>
  <si>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</si>
  <si>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</si>
  <si>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</si>
  <si>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</si>
  <si>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</si>
  <si>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</si>
  <si>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</si>
  <si>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</si>
  <si>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</si>
  <si>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</si>
  <si>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</si>
  <si>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</si>
  <si>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</si>
  <si>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</si>
  <si>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</si>
  <si>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</si>
  <si>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</si>
  <si>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</si>
  <si>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</si>
  <si>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</si>
  <si>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</si>
  <si>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</si>
  <si>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</si>
  <si>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</si>
  <si>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</si>
  <si>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</si>
  <si>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</si>
  <si>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</si>
  <si>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</si>
  <si>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</si>
  <si>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</si>
  <si>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</si>
  <si>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</si>
  <si>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</si>
  <si>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</si>
  <si>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</si>
  <si>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</si>
  <si>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</si>
  <si>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</si>
  <si>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</si>
  <si>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</si>
  <si>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</si>
  <si>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</si>
  <si>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</si>
  <si>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</si>
  <si>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</si>
  <si>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</si>
  <si>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</si>
  <si>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</si>
  <si>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</si>
  <si>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</si>
  <si>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</si>
  <si>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</si>
  <si>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</si>
  <si>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</si>
  <si>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</si>
  <si>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</si>
  <si>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</si>
  <si>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</si>
  <si>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</si>
  <si>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</si>
  <si>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</si>
  <si>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</si>
  <si>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</si>
  <si>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</si>
  <si>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</si>
  <si>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</si>
  <si>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</si>
  <si>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</si>
  <si>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</si>
  <si>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</si>
  <si>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</si>
  <si>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</si>
  <si>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</si>
  <si>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</si>
  <si>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</si>
  <si>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</si>
  <si>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</si>
  <si>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</si>
  <si>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</si>
  <si>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</si>
  <si>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</si>
  <si>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</si>
  <si>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</si>
  <si>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</si>
  <si>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</si>
  <si>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</si>
  <si>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</si>
  <si>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</si>
  <si>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</si>
  <si>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</si>
  <si>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</si>
  <si>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</si>
  <si>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</si>
  <si>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</si>
  <si>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</si>
  <si>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</si>
  <si>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</si>
  <si>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</si>
  <si>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</si>
  <si>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</si>
  <si>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</si>
  <si>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</si>
  <si>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</si>
  <si>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</si>
  <si>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</si>
  <si>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</si>
  <si>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</si>
  <si>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</si>
  <si>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</si>
  <si>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</si>
  <si>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</si>
  <si>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</si>
  <si>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</si>
  <si>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</si>
  <si>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</si>
  <si>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</si>
  <si>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</si>
  <si>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</si>
  <si>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</si>
  <si>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</si>
  <si>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</si>
  <si>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</si>
  <si>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</si>
  <si>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</si>
  <si>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</si>
  <si>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</si>
  <si>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</si>
  <si>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</si>
  <si>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</si>
  <si>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</si>
  <si>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</si>
  <si>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</si>
  <si>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</si>
  <si>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</si>
  <si>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</si>
  <si>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</si>
  <si>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</si>
  <si>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</si>
  <si>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</si>
  <si>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</si>
  <si>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</si>
  <si>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</si>
  <si>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</si>
  <si>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</si>
  <si>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</si>
  <si>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</si>
  <si>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</si>
  <si>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</si>
  <si>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</si>
  <si>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</si>
  <si>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</si>
  <si>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</si>
  <si>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</si>
  <si>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</si>
  <si>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</si>
  <si>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</si>
  <si>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</si>
  <si>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</si>
  <si>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</si>
  <si>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</si>
  <si>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</si>
  <si>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</si>
  <si>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</si>
  <si>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</si>
  <si>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</si>
  <si>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</si>
  <si>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</si>
  <si>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</si>
  <si>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</si>
  <si>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</si>
  <si>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</si>
  <si>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</si>
  <si>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</si>
  <si>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</si>
  <si>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</si>
  <si>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</si>
  <si>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</si>
  <si>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</si>
  <si>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</si>
  <si>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</si>
  <si>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</si>
  <si>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</si>
  <si>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</si>
  <si>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</si>
  <si>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</si>
  <si>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</si>
  <si>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</si>
  <si>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</si>
  <si>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</si>
  <si>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</si>
  <si>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</si>
  <si>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</si>
  <si>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</si>
  <si>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</si>
  <si>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</si>
  <si>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</si>
  <si>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</si>
  <si>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</si>
  <si>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</si>
  <si>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</si>
  <si>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</si>
  <si>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</si>
  <si>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</si>
  <si>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</si>
  <si>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</si>
  <si>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</si>
  <si>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</si>
  <si>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</si>
  <si>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</si>
  <si>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</si>
  <si>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</si>
  <si>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</si>
  <si>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</si>
  <si>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</si>
  <si>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</si>
  <si>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</si>
  <si>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</si>
  <si>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</si>
  <si>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</si>
  <si>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</si>
  <si>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</si>
  <si>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</si>
  <si>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</si>
  <si>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</si>
  <si>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</si>
  <si>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</si>
  <si>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</si>
  <si>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</si>
  <si>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</si>
  <si>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</si>
  <si>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</si>
  <si>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</si>
  <si>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</si>
  <si>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</si>
  <si>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</si>
  <si>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</si>
  <si>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</si>
  <si>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</si>
  <si>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</si>
  <si>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</si>
  <si>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</si>
  <si>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</si>
  <si>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</si>
  <si>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</si>
  <si>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</si>
  <si>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</si>
  <si>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</si>
  <si>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</si>
  <si>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</si>
  <si>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</si>
  <si>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</si>
  <si>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</si>
  <si>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</si>
  <si>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</si>
  <si>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</si>
  <si>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</si>
  <si>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</si>
  <si>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</si>
  <si>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</si>
  <si>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</si>
  <si>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</si>
  <si>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</si>
  <si>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</si>
  <si>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</si>
  <si>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</si>
  <si>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</si>
  <si>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</si>
  <si>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</si>
  <si>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</si>
  <si>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</si>
  <si>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</si>
  <si>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</si>
  <si>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</si>
  <si>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</si>
  <si>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</si>
  <si>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</si>
  <si>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</si>
  <si>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</si>
  <si>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</si>
  <si>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</si>
  <si>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</si>
  <si>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</si>
  <si>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</si>
  <si>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</si>
  <si>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</si>
  <si>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</si>
  <si>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</si>
  <si>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</si>
  <si>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</si>
  <si>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</si>
  <si>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</si>
  <si>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</si>
  <si>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</si>
  <si>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</si>
  <si>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</si>
  <si>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</si>
  <si>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</si>
  <si>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</si>
  <si>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</si>
  <si>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</si>
  <si>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</si>
  <si>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</si>
  <si>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</si>
  <si>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</si>
  <si>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</si>
  <si>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</si>
  <si>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</si>
  <si>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</si>
  <si>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</si>
  <si>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</si>
  <si>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</si>
  <si>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</si>
  <si>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</si>
  <si>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</si>
  <si>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</si>
  <si>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</si>
  <si>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</si>
  <si>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</si>
  <si>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</si>
  <si>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</si>
  <si>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</si>
  <si>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</si>
  <si>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</si>
  <si>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</si>
  <si>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</si>
  <si>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</si>
  <si>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</si>
  <si>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</si>
  <si>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</si>
  <si>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</si>
  <si>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</si>
  <si>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</si>
  <si>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</si>
  <si>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</si>
  <si>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</si>
  <si>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</si>
  <si>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</si>
  <si>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</si>
  <si>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</si>
  <si>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</si>
  <si>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</si>
  <si>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</si>
  <si>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</si>
  <si>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</si>
  <si>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</si>
  <si>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</si>
  <si>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</si>
  <si>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</si>
  <si>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</si>
  <si>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</si>
  <si>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</si>
  <si>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</si>
  <si>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</si>
  <si>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</si>
  <si>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</si>
  <si>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</si>
  <si>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</si>
  <si>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</si>
  <si>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</si>
  <si>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</si>
  <si>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</si>
  <si>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</si>
  <si>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</si>
  <si>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</si>
  <si>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</si>
  <si>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</si>
  <si>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</si>
  <si>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</si>
  <si>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</si>
  <si>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</si>
  <si>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</si>
  <si>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</si>
  <si>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</si>
  <si>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</si>
  <si>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</si>
  <si>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</si>
  <si>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</si>
  <si>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</si>
  <si>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</si>
  <si>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</si>
  <si>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</si>
  <si>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</si>
  <si>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</si>
  <si>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</si>
  <si>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</si>
  <si>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</si>
  <si>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</si>
  <si>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</si>
  <si>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</si>
  <si>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</si>
  <si>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</si>
  <si>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</si>
  <si>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</si>
  <si>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</si>
  <si>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</si>
  <si>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</si>
  <si>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</si>
  <si>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</si>
  <si>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</si>
  <si>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</si>
  <si>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</si>
  <si>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</si>
  <si>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</si>
  <si>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</si>
  <si>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</si>
  <si>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</si>
  <si>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</si>
  <si>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</si>
  <si>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</si>
  <si>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</si>
  <si>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</si>
  <si>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</si>
  <si>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</si>
  <si>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</si>
  <si>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</si>
  <si>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</si>
  <si>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</si>
  <si>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</si>
  <si>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</si>
  <si>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</si>
  <si>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</si>
  <si>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</si>
  <si>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</si>
  <si>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</si>
  <si>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</si>
  <si>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</si>
  <si>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</si>
  <si>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</si>
  <si>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</si>
  <si>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</si>
  <si>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</si>
  <si>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</si>
  <si>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</si>
  <si>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</si>
  <si>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</si>
  <si>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</si>
  <si>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</si>
  <si>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</si>
  <si>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</si>
  <si>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</si>
  <si>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</si>
  <si>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</si>
  <si>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</si>
  <si>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</si>
  <si>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</si>
  <si>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</si>
  <si>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</si>
  <si>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</si>
  <si>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</si>
  <si>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</si>
  <si>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</si>
  <si>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</si>
  <si>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</si>
  <si>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</si>
  <si>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</si>
  <si>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</si>
  <si>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</si>
  <si>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</si>
  <si>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</si>
  <si>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</si>
  <si>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</si>
  <si>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</si>
  <si>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</si>
  <si>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</si>
  <si>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</si>
  <si>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</si>
  <si>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</si>
  <si>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</si>
  <si>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</si>
  <si>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</si>
  <si>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</si>
  <si>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</si>
  <si>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</si>
  <si>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</si>
  <si>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</si>
  <si>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</si>
  <si>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</si>
  <si>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</si>
  <si>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</si>
  <si>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</si>
  <si>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</si>
  <si>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</si>
  <si>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</si>
  <si>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</si>
  <si>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</si>
  <si>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</si>
  <si>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</si>
  <si>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</si>
  <si>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</si>
  <si>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</si>
  <si>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</si>
  <si>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</si>
  <si>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</si>
  <si>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</si>
  <si>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</si>
  <si>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</si>
  <si>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</si>
  <si>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</si>
  <si>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</si>
  <si>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</si>
  <si>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</si>
  <si>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</si>
  <si>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</si>
  <si>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</si>
  <si>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</si>
  <si>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</si>
  <si>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</si>
  <si>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</si>
  <si>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</si>
  <si>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</si>
  <si>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</si>
  <si>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</si>
  <si>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</si>
  <si>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</si>
  <si>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</si>
  <si>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</si>
  <si>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</si>
  <si>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</si>
  <si>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</si>
  <si>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</si>
  <si>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</si>
  <si>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</si>
  <si>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</si>
  <si>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</si>
  <si>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</si>
  <si>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</si>
  <si>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</si>
  <si>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</si>
  <si>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</si>
  <si>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</si>
  <si>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</si>
  <si>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</si>
  <si>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</si>
  <si>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</si>
  <si>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</si>
  <si>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</si>
  <si>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</si>
  <si>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</si>
  <si>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</si>
  <si>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</si>
  <si>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</si>
  <si>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</si>
  <si>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</si>
  <si>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</si>
  <si>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</si>
  <si>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</si>
  <si>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</si>
  <si>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</si>
  <si>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</si>
  <si>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</si>
  <si>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</si>
  <si>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</si>
  <si>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</si>
  <si>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</si>
  <si>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</si>
  <si>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</si>
  <si>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</si>
  <si>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</si>
  <si>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</si>
  <si>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</si>
  <si>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</si>
  <si>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</si>
  <si>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</si>
  <si>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</si>
  <si>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</si>
  <si>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</si>
  <si>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</si>
  <si>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</si>
  <si>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</si>
  <si>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</si>
  <si>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</si>
  <si>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</si>
  <si>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</si>
  <si>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</si>
  <si>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</si>
  <si>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</si>
  <si>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</si>
  <si>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</si>
  <si>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</si>
  <si>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</si>
  <si>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</si>
  <si>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</si>
  <si>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</si>
  <si>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</si>
  <si>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</si>
  <si>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</si>
  <si>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</si>
  <si>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</si>
  <si>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</si>
  <si>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</si>
  <si>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</si>
  <si>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</si>
  <si>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</si>
  <si>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</si>
  <si>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</si>
  <si>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</si>
  <si>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</si>
  <si>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</si>
  <si>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</si>
  <si>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</si>
  <si>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</si>
  <si>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</si>
  <si>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</si>
  <si>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</si>
  <si>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</si>
  <si>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</si>
  <si>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</si>
  <si>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</si>
  <si>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</si>
  <si>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</si>
  <si>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</si>
  <si>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</si>
  <si>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</si>
  <si>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</si>
  <si>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</si>
  <si>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</si>
  <si>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</si>
  <si>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</si>
  <si>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</si>
  <si>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</si>
  <si>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</si>
  <si>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</si>
  <si>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</si>
  <si>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</si>
  <si>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</si>
  <si>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</si>
  <si>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</si>
  <si>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</si>
  <si>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</si>
  <si>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</si>
  <si>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</si>
  <si>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</si>
  <si>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</si>
  <si>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</si>
  <si>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</si>
  <si>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</si>
  <si>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</si>
  <si>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</si>
  <si>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</si>
  <si>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</si>
  <si>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</si>
  <si>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</si>
  <si>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</si>
  <si>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</si>
  <si>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</si>
  <si>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</si>
  <si>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</si>
  <si>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</si>
  <si>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</si>
  <si>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</si>
  <si>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</si>
  <si>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</si>
  <si>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</si>
  <si>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</si>
  <si>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</si>
  <si>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</si>
  <si>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</si>
  <si>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</si>
  <si>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</si>
  <si>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</si>
  <si>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</si>
  <si>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</si>
  <si>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</si>
  <si>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</si>
  <si>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</si>
  <si>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</si>
  <si>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</si>
  <si>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</si>
  <si>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</si>
  <si>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</si>
  <si>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</si>
  <si>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</si>
  <si>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</si>
  <si>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</si>
  <si>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</si>
  <si>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</si>
  <si>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</si>
  <si>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</si>
  <si>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</si>
  <si>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</si>
  <si>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</si>
  <si>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</si>
  <si>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</si>
  <si>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</si>
  <si>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</si>
  <si>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</si>
  <si>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</si>
  <si>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</si>
  <si>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</si>
  <si>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</si>
  <si>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</si>
  <si>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</si>
  <si>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</si>
  <si>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</si>
  <si>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</si>
  <si>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</si>
  <si>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</si>
  <si>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</si>
  <si>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</si>
  <si>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</si>
  <si>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</si>
  <si>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</si>
  <si>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</si>
  <si>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</si>
  <si>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</si>
  <si>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</si>
  <si>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</si>
  <si>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</si>
  <si>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</si>
  <si>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</si>
  <si>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</si>
  <si>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</si>
  <si>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</si>
  <si>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</si>
  <si>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</si>
  <si>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</si>
  <si>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</si>
  <si>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</si>
  <si>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</si>
  <si>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</si>
  <si>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</si>
  <si>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</si>
  <si>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</si>
  <si>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</si>
  <si>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</si>
  <si>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</si>
  <si>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</si>
  <si>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</si>
  <si>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</si>
  <si>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</si>
  <si>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</si>
  <si>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</si>
  <si>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</si>
  <si>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</si>
  <si>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</si>
  <si>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</si>
  <si>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</si>
  <si>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</si>
  <si>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</si>
  <si>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</si>
  <si>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</si>
  <si>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</si>
  <si>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</si>
  <si>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</si>
  <si>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</si>
  <si>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</si>
  <si>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</si>
  <si>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</si>
  <si>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</si>
  <si>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</si>
  <si>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</si>
  <si>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</si>
  <si>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</si>
  <si>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</si>
  <si>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</si>
  <si>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</si>
  <si>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</si>
  <si>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</si>
  <si>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</si>
  <si>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</si>
  <si>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</si>
  <si>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</si>
  <si>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</si>
  <si>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</si>
  <si>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</si>
  <si>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</si>
  <si>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</si>
  <si>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</si>
  <si>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</si>
  <si>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</si>
  <si>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</si>
  <si>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</si>
  <si>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</si>
  <si>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</si>
  <si>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</si>
  <si>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</si>
  <si>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</si>
  <si>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</si>
  <si>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</si>
  <si>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</si>
  <si>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</si>
  <si>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</si>
  <si>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</si>
  <si>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</si>
  <si>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</si>
  <si>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</si>
  <si>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</si>
  <si>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</si>
  <si>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</si>
  <si>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</si>
  <si>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</si>
  <si>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</si>
  <si>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</si>
  <si>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</si>
  <si>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</si>
  <si>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</si>
  <si>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</si>
  <si>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</si>
  <si>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</si>
  <si>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</si>
  <si>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</si>
  <si>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</si>
  <si>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</si>
  <si>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</si>
  <si>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</si>
  <si>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</si>
  <si>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</si>
  <si>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</si>
  <si>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</si>
  <si>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</si>
  <si>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</si>
  <si>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</si>
  <si>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</si>
  <si>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</si>
  <si>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</si>
  <si>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</si>
  <si>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</si>
  <si>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</si>
  <si>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</si>
  <si>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</si>
  <si>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</si>
  <si>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</si>
  <si>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</si>
  <si>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</si>
  <si>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</si>
  <si>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</si>
  <si>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</si>
  <si>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</si>
  <si>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</si>
  <si>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</si>
  <si>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</si>
  <si>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</si>
  <si>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</si>
  <si>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</si>
  <si>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</si>
  <si>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</si>
  <si>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</si>
  <si>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</si>
  <si>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</si>
  <si>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</si>
  <si>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</si>
  <si>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</si>
  <si>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</si>
  <si>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</si>
  <si>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</si>
  <si>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</si>
  <si>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</si>
  <si>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</si>
  <si>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</si>
  <si>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</si>
  <si>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</si>
  <si>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</si>
  <si>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</si>
  <si>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</si>
  <si>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</si>
  <si>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</si>
  <si>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</si>
  <si>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</si>
  <si>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</si>
  <si>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</si>
  <si>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</si>
  <si>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</si>
  <si>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</si>
  <si>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</si>
  <si>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</si>
  <si>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</si>
  <si>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</si>
  <si>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</si>
  <si>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</si>
  <si>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</si>
  <si>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</si>
  <si>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</si>
  <si>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</si>
  <si>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</si>
  <si>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</si>
  <si>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</si>
  <si>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</si>
  <si>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</si>
  <si>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</si>
  <si>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</si>
  <si>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</si>
  <si>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</si>
  <si>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</si>
  <si>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</si>
  <si>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</si>
  <si>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</si>
  <si>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</si>
  <si>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</si>
  <si>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</si>
  <si>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</si>
  <si>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</si>
  <si>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</si>
  <si>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</si>
  <si>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</si>
  <si>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</si>
  <si>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</si>
  <si>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</si>
  <si>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</si>
  <si>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</si>
  <si>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</si>
  <si>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</si>
  <si>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</si>
  <si>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</si>
  <si>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</si>
  <si>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</si>
  <si>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</si>
  <si>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</si>
  <si>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</si>
  <si>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</si>
  <si>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</si>
  <si>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</si>
  <si>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</si>
  <si>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</si>
  <si>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</si>
  <si>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</si>
  <si>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</si>
  <si>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</si>
  <si>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</si>
  <si>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</si>
  <si>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</si>
  <si>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</si>
  <si>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</si>
  <si>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</si>
  <si>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</si>
  <si>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</si>
  <si>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</si>
  <si>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</si>
  <si>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</si>
  <si>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</si>
  <si>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</si>
  <si>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</si>
  <si>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</si>
  <si>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</si>
  <si>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</si>
  <si>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</si>
  <si>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</si>
  <si>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</si>
  <si>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</si>
  <si>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</si>
  <si>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</si>
  <si>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</si>
  <si>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</si>
  <si>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</si>
  <si>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</si>
  <si>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</si>
  <si>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</si>
  <si>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</si>
  <si>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</si>
  <si>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</si>
  <si>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</si>
  <si>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</si>
  <si>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</si>
  <si>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</si>
  <si>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</si>
  <si>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</si>
  <si>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</si>
  <si>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</si>
  <si>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</si>
  <si>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</si>
  <si>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</si>
  <si>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</si>
  <si>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</si>
  <si>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</si>
  <si>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</si>
  <si>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</si>
  <si>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</si>
  <si>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</si>
  <si>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</si>
  <si>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</si>
  <si>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</si>
  <si>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</si>
  <si>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</si>
  <si>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</si>
  <si>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</si>
  <si>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</si>
  <si>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</si>
  <si>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</si>
  <si>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</si>
  <si>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</si>
  <si>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</si>
  <si>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</si>
  <si>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</si>
  <si>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</si>
  <si>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</si>
  <si>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</si>
  <si>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</si>
  <si>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</si>
  <si>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</si>
  <si>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</si>
  <si>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</si>
  <si>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</si>
  <si>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</si>
  <si>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</si>
  <si>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</si>
  <si>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</si>
  <si>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</si>
  <si>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</si>
  <si>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</si>
  <si>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</si>
  <si>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</si>
  <si>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</si>
  <si>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</si>
  <si>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</si>
  <si>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</si>
  <si>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</si>
  <si>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</si>
  <si>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</si>
  <si>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</si>
  <si>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</si>
  <si>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</si>
  <si>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</si>
  <si>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</si>
  <si>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</si>
  <si>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</si>
  <si>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</si>
  <si>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</si>
  <si>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</si>
  <si>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</si>
  <si>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</si>
  <si>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</si>
  <si>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</si>
  <si>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</si>
  <si>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</si>
  <si>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</si>
  <si>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</si>
  <si>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</si>
  <si>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</si>
  <si>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</si>
  <si>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</si>
  <si>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</si>
  <si>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</si>
  <si>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</si>
  <si>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</si>
  <si>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</si>
  <si>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</si>
  <si>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</si>
  <si>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</si>
  <si>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</si>
  <si>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</si>
  <si>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</si>
  <si>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</si>
  <si>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</si>
  <si>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</si>
  <si>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</si>
  <si>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</si>
  <si>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</si>
  <si>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</si>
  <si>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</si>
  <si>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</si>
  <si>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</si>
  <si>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</si>
  <si>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</si>
  <si>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</si>
  <si>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</si>
  <si>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</si>
  <si>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</si>
  <si>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</si>
  <si>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</si>
  <si>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</si>
  <si>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</si>
  <si>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</si>
  <si>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</si>
  <si>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</si>
  <si>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</si>
  <si>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</si>
  <si>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</si>
  <si>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</si>
  <si>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</si>
  <si>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</si>
  <si>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</si>
  <si>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</si>
  <si>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</si>
  <si>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</si>
  <si>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</si>
  <si>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</si>
  <si>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</si>
  <si>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</si>
  <si>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</si>
  <si>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</si>
  <si>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</si>
  <si>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</si>
  <si>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</si>
  <si>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</si>
  <si>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</si>
  <si>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</si>
  <si>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</si>
  <si>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</si>
  <si>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</si>
  <si>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</si>
  <si>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</si>
  <si>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</si>
  <si>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</si>
  <si>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</si>
  <si>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</si>
  <si>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</si>
  <si>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</si>
  <si>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</si>
  <si>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</si>
  <si>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</si>
  <si>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</si>
  <si>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</si>
  <si>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</si>
  <si>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</si>
  <si>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</si>
  <si>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</si>
  <si>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</si>
  <si>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</si>
  <si>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</si>
  <si>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</si>
  <si>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</si>
  <si>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</si>
  <si>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</si>
  <si>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</si>
  <si>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</si>
  <si>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</si>
  <si>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</si>
  <si>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</si>
  <si>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</si>
  <si>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</si>
  <si>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</si>
  <si>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</si>
  <si>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</si>
  <si>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</si>
  <si>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</si>
  <si>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</si>
  <si>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</si>
  <si>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</si>
  <si>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</si>
  <si>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</si>
  <si>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</si>
  <si>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</si>
  <si>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</si>
  <si>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</si>
  <si>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</si>
  <si>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</si>
  <si>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</si>
  <si>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</si>
  <si>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</si>
  <si>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</si>
  <si>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</si>
  <si>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</si>
  <si>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</si>
  <si>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</si>
  <si>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</si>
  <si>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</si>
  <si>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</si>
  <si>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</si>
  <si>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</si>
  <si>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</si>
  <si>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</si>
  <si>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</si>
  <si>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</si>
  <si>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</si>
  <si>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</si>
  <si>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</si>
  <si>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</si>
  <si>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</si>
  <si>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</si>
  <si>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</si>
  <si>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</si>
  <si>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</si>
  <si>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</si>
  <si>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</si>
  <si>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</si>
  <si>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</si>
  <si>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</si>
  <si>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</si>
  <si>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</si>
  <si>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</si>
  <si>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</si>
  <si>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</si>
  <si>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</si>
  <si>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</si>
  <si>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</si>
  <si>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</si>
  <si>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</si>
  <si>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</si>
  <si>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</si>
  <si>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</si>
  <si>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</si>
  <si>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</si>
  <si>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</si>
  <si>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</si>
  <si>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</si>
  <si>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</si>
  <si>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</si>
  <si>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</si>
  <si>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</si>
  <si>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</si>
  <si>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</si>
  <si>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</si>
  <si>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</si>
  <si>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</si>
  <si>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</si>
  <si>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</si>
  <si>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</si>
  <si>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</si>
  <si>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</si>
  <si>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</si>
  <si>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</si>
  <si>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</si>
  <si>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</si>
  <si>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</si>
  <si>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</si>
  <si>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</si>
  <si>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</si>
  <si>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</si>
  <si>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</si>
  <si>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</si>
  <si>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</si>
  <si>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</si>
  <si>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</si>
  <si>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</si>
  <si>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</si>
  <si>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</si>
  <si>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</si>
  <si>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</si>
  <si>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</si>
  <si>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</si>
  <si>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</si>
  <si>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</si>
  <si>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</si>
  <si>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</si>
  <si>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</si>
  <si>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</si>
  <si>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</si>
  <si>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</si>
  <si>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</si>
  <si>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</si>
  <si>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</si>
  <si>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</si>
  <si>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</si>
  <si>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</si>
  <si>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</si>
  <si>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</si>
  <si>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</si>
  <si>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</si>
  <si>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</si>
  <si>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</si>
  <si>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</si>
  <si>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</si>
  <si>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</si>
  <si>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</si>
  <si>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</si>
  <si>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</si>
  <si>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</si>
  <si>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</si>
  <si>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</si>
  <si>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</si>
  <si>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</si>
  <si>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</si>
  <si>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</si>
  <si>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</si>
  <si>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</si>
  <si>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</si>
  <si>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</si>
  <si>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</si>
  <si>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</si>
  <si>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</si>
  <si>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</si>
  <si>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</si>
  <si>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</si>
  <si>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</si>
  <si>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</si>
  <si>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</si>
  <si>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</si>
  <si>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</si>
  <si>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</si>
  <si>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</si>
  <si>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</si>
  <si>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</si>
  <si>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</si>
  <si>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</si>
  <si>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</si>
  <si>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</si>
  <si>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</si>
  <si>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</si>
  <si>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</si>
  <si>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</si>
  <si>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</si>
  <si>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</si>
  <si>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</si>
  <si>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</si>
  <si>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</si>
  <si>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</si>
  <si>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</si>
  <si>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</si>
  <si>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</si>
  <si>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</si>
  <si>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</si>
  <si>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</si>
  <si>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</si>
  <si>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</si>
  <si>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</si>
  <si>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</si>
  <si>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</si>
  <si>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</si>
  <si>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</si>
  <si>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</si>
  <si>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</si>
  <si>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</si>
  <si>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</si>
  <si>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</si>
  <si>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</si>
  <si>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</si>
  <si>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</si>
  <si>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</si>
  <si>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</si>
  <si>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</si>
  <si>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</si>
  <si>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</si>
  <si>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</si>
  <si>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</si>
  <si>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</si>
  <si>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</si>
  <si>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</si>
  <si>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</si>
  <si>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</si>
  <si>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</si>
  <si>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</si>
  <si>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</si>
  <si>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</si>
  <si>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</si>
  <si>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</si>
  <si>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</si>
  <si>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</si>
  <si>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</si>
  <si>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</si>
  <si>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</si>
  <si>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</si>
  <si>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</si>
  <si>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</si>
  <si>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</si>
  <si>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</si>
  <si>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</si>
  <si>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</si>
  <si>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</si>
  <si>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</si>
  <si>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</si>
  <si>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</si>
  <si>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</si>
  <si>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</si>
  <si>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</si>
  <si>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</si>
  <si>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</si>
  <si>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</si>
  <si>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</si>
  <si>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</si>
  <si>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</si>
  <si>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</si>
  <si>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</si>
  <si>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</si>
  <si>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</si>
  <si>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</si>
  <si>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</si>
  <si>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</si>
  <si>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</si>
  <si>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</si>
  <si>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</si>
  <si>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</si>
  <si>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</si>
  <si>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</si>
  <si>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</si>
  <si>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</si>
  <si>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</si>
  <si>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</si>
  <si>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</si>
  <si>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</si>
  <si>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</si>
  <si>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</si>
  <si>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</si>
  <si>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</si>
  <si>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</si>
  <si>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</si>
  <si>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</si>
  <si>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</si>
  <si>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</si>
  <si>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</si>
  <si>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</si>
  <si>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</si>
  <si>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</si>
  <si>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</si>
  <si>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</si>
  <si>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</si>
  <si>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</si>
  <si>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</si>
  <si>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</si>
  <si>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</si>
  <si>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</si>
  <si>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</si>
  <si>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</si>
  <si>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</si>
  <si>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</si>
  <si>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</si>
  <si>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</si>
  <si>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</si>
  <si>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</si>
  <si>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</si>
  <si>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</si>
  <si>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</si>
  <si>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</si>
  <si>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</si>
  <si>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</si>
  <si>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</si>
  <si>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</si>
  <si>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</si>
  <si>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</si>
  <si>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</si>
  <si>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</si>
  <si>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</si>
  <si>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</si>
  <si>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</si>
  <si>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</si>
  <si>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</si>
  <si>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</si>
  <si>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</si>
  <si>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</si>
  <si>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</si>
  <si>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</si>
  <si>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</si>
  <si>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</si>
  <si>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</si>
  <si>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</si>
  <si>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</si>
  <si>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</si>
  <si>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</si>
  <si>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</si>
  <si>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</si>
  <si>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</si>
  <si>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</si>
  <si>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</si>
  <si>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</si>
  <si>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</si>
  <si>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</si>
  <si>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</si>
  <si>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</si>
  <si>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</si>
  <si>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</si>
  <si>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</si>
  <si>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</si>
  <si>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</si>
  <si>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</si>
  <si>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</si>
  <si>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</si>
  <si>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</si>
  <si>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</si>
  <si>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</si>
  <si>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</si>
  <si>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</si>
  <si>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</si>
  <si>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</si>
  <si>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</si>
  <si>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</si>
  <si>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</si>
  <si>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</si>
  <si>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</si>
  <si>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</si>
  <si>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</si>
  <si>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</si>
  <si>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</si>
  <si>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</si>
  <si>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</si>
  <si>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</si>
  <si>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</si>
  <si>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</si>
  <si>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</si>
  <si>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</si>
  <si>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</si>
  <si>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</si>
  <si>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</si>
  <si>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</si>
  <si>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</si>
  <si>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</si>
  <si>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</si>
  <si>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</si>
  <si>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</si>
  <si>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</si>
  <si>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</si>
  <si>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</si>
  <si>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</si>
  <si>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</si>
  <si>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</si>
  <si>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</si>
  <si>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</si>
  <si>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</si>
  <si>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</si>
  <si>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</si>
  <si>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</si>
  <si>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</si>
  <si>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</si>
  <si>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</si>
  <si>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</si>
  <si>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</si>
  <si>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</si>
  <si>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</si>
  <si>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</si>
  <si>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</si>
  <si>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</si>
  <si>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</si>
  <si>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</si>
  <si>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</si>
  <si>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</si>
  <si>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</si>
  <si>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</si>
  <si>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</si>
  <si>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</si>
  <si>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</si>
  <si>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</si>
  <si>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</si>
  <si>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</si>
  <si>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</si>
  <si>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</si>
  <si>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</si>
  <si>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</si>
  <si>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</si>
  <si>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</si>
  <si>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</si>
  <si>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</si>
  <si>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</si>
  <si>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</si>
  <si>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</si>
  <si>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</si>
  <si>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</si>
  <si>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</si>
  <si>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</si>
  <si>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</si>
  <si>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</si>
  <si>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</si>
  <si>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</si>
  <si>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</si>
  <si>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</si>
  <si>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</si>
  <si>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</si>
  <si>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</si>
  <si>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</si>
  <si>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</si>
  <si>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</si>
  <si>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</si>
  <si>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</si>
  <si>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</si>
  <si>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</si>
  <si>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</si>
  <si>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</si>
  <si>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</si>
  <si>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</si>
  <si>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</si>
  <si>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</si>
  <si>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</si>
  <si>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</si>
  <si>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</si>
  <si>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</si>
  <si>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</si>
  <si>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</si>
  <si>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</si>
  <si>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</si>
  <si>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</si>
  <si>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</si>
  <si>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</si>
  <si>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</si>
  <si>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</si>
  <si>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</si>
  <si>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</si>
  <si>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</si>
  <si>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</si>
  <si>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</si>
  <si>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</si>
  <si>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</si>
  <si>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</si>
  <si>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</si>
  <si>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</si>
  <si>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</si>
  <si>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</si>
  <si>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</si>
  <si>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</si>
  <si>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</si>
  <si>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</si>
  <si>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</si>
  <si>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</si>
  <si>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</si>
  <si>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</si>
  <si>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</si>
  <si>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</si>
  <si>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</si>
  <si>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</si>
  <si>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</si>
  <si>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</si>
  <si>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</si>
  <si>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</si>
  <si>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</si>
  <si>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</si>
  <si>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</si>
  <si>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</si>
  <si>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</si>
  <si>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</si>
  <si>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</si>
  <si>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</si>
  <si>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</si>
  <si>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</si>
  <si>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</si>
  <si>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</si>
  <si>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</si>
  <si>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</si>
  <si>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</si>
  <si>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</si>
  <si>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</si>
  <si>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</si>
  <si>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</si>
  <si>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</si>
  <si>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</si>
  <si>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</si>
  <si>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</si>
  <si>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</si>
  <si>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</si>
  <si>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</si>
  <si>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</si>
  <si>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</si>
  <si>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</si>
  <si>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</si>
  <si>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</si>
  <si>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</si>
  <si>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</si>
  <si>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</si>
  <si>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</si>
  <si>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</si>
  <si>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</si>
  <si>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</si>
  <si>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</si>
  <si>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</si>
  <si>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</si>
  <si>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</si>
  <si>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</si>
  <si>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</si>
  <si>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</si>
  <si>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</si>
  <si>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</si>
  <si>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</si>
  <si>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</si>
  <si>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</si>
  <si>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</si>
  <si>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</si>
  <si>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</si>
  <si>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</si>
  <si>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</si>
  <si>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</si>
  <si>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</si>
  <si>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</si>
  <si>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</si>
  <si>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</si>
  <si>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</si>
  <si>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</si>
  <si>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</si>
  <si>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</si>
  <si>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</si>
  <si>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</si>
  <si>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</si>
  <si>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</si>
  <si>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</si>
  <si>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</si>
  <si>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</si>
  <si>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</si>
  <si>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</si>
  <si>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</si>
  <si>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</si>
  <si>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</si>
  <si>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</si>
  <si>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</si>
  <si>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</si>
  <si>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</si>
  <si>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</si>
  <si>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</si>
  <si>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</si>
  <si>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</si>
  <si>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</si>
  <si>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</si>
  <si>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</si>
  <si>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</si>
  <si>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</si>
  <si>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</si>
  <si>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</si>
  <si>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</si>
  <si>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</si>
  <si>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</si>
  <si>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</si>
  <si>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</si>
  <si>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</si>
  <si>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</si>
  <si>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</si>
  <si>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</si>
  <si>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</si>
  <si>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</si>
  <si>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</si>
  <si>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</si>
  <si>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</si>
  <si>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</si>
  <si>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</si>
  <si>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</si>
  <si>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</si>
  <si>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</si>
  <si>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</si>
  <si>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</si>
  <si>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</si>
  <si>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</si>
  <si>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</si>
  <si>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</si>
  <si>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</si>
  <si>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</si>
  <si>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</si>
  <si>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</si>
  <si>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</si>
  <si>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</si>
  <si>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</si>
  <si>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</si>
  <si>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</si>
  <si>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</si>
  <si>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</si>
  <si>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</si>
  <si>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</si>
  <si>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</si>
  <si>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</si>
  <si>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</si>
  <si>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</si>
  <si>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</si>
  <si>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</si>
  <si>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</si>
  <si>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</si>
  <si>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</si>
  <si>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</si>
  <si>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</si>
  <si>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</si>
  <si>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</si>
  <si>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</si>
  <si>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</si>
  <si>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</si>
  <si>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</si>
  <si>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</si>
  <si>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</si>
  <si>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</si>
  <si>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</si>
  <si>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</si>
  <si>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</si>
  <si>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</si>
  <si>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</si>
  <si>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</si>
  <si>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</si>
  <si>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</si>
  <si>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</si>
  <si>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</si>
  <si>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</si>
  <si>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</si>
  <si>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</si>
  <si>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</si>
  <si>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</si>
  <si>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</si>
  <si>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</si>
  <si>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</si>
  <si>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</si>
  <si>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</si>
  <si>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</si>
  <si>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</si>
  <si>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</si>
  <si>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</si>
  <si>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</si>
  <si>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</si>
  <si>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</si>
  <si>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</si>
  <si>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</si>
  <si>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</si>
  <si>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</si>
  <si>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</si>
  <si>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</si>
  <si>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</si>
  <si>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</si>
  <si>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</si>
  <si>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</si>
  <si>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</si>
  <si>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</si>
  <si>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</si>
  <si>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</si>
  <si>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</si>
  <si>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</si>
  <si>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</si>
  <si>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</si>
  <si>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</si>
  <si>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</si>
  <si>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</si>
  <si>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</si>
  <si>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</si>
  <si>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</si>
  <si>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</si>
  <si>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</si>
  <si>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</si>
  <si>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</si>
  <si>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</si>
  <si>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</si>
  <si>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</si>
  <si>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</si>
  <si>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</si>
  <si>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</si>
  <si>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</si>
  <si>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</si>
  <si>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</si>
  <si>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</si>
  <si>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</si>
  <si>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</si>
  <si>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</si>
  <si>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</si>
  <si>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</si>
  <si>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</si>
  <si>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</si>
  <si>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</si>
  <si>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</si>
  <si>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</si>
  <si>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</si>
  <si>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</si>
  <si>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</si>
  <si>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</si>
  <si>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</si>
  <si>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</si>
  <si>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</si>
  <si>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</si>
  <si>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</si>
  <si>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</si>
  <si>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</si>
  <si>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</si>
  <si>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</si>
  <si>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</si>
  <si>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</si>
  <si>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</si>
  <si>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</si>
  <si>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</si>
  <si>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</si>
  <si>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</si>
  <si>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</si>
  <si>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</si>
  <si>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</si>
  <si>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</si>
  <si>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</si>
  <si>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</si>
  <si>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</si>
  <si>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</si>
  <si>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</si>
  <si>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</si>
  <si>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</si>
  <si>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</si>
  <si>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</si>
  <si>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</si>
  <si>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</si>
  <si>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</si>
  <si>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</si>
  <si>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</si>
  <si>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</si>
  <si>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</si>
  <si>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</si>
  <si>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</si>
  <si>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</si>
  <si>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</si>
  <si>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</si>
  <si>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</si>
  <si>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</si>
  <si>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</si>
  <si>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</si>
  <si>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</si>
  <si>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</si>
  <si>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</si>
  <si>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</si>
  <si>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</si>
  <si>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</si>
  <si>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</si>
  <si>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</si>
  <si>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</si>
  <si>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</si>
  <si>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</si>
  <si>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</si>
  <si>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</si>
  <si>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</si>
  <si>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</si>
  <si>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</si>
  <si>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</si>
  <si>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</si>
  <si>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</si>
  <si>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</si>
  <si>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</si>
  <si>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</si>
  <si>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</si>
  <si>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</si>
  <si>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</si>
  <si>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</si>
  <si>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</si>
  <si>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</si>
  <si>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</si>
  <si>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</si>
  <si>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</si>
  <si>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</si>
  <si>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</si>
  <si>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</si>
  <si>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</si>
  <si>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</si>
  <si>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</si>
  <si>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</si>
  <si>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</si>
  <si>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</si>
  <si>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</si>
  <si>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</si>
  <si>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</si>
  <si>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</si>
  <si>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</si>
  <si>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</si>
  <si>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</si>
  <si>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</si>
  <si>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</si>
  <si>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</si>
  <si>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</si>
  <si>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</si>
  <si>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</si>
  <si>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</si>
  <si>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</si>
  <si>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</si>
  <si>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</si>
  <si>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</si>
  <si>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</si>
  <si>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</si>
  <si>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</si>
  <si>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</si>
  <si>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</si>
  <si>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</si>
  <si>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</si>
  <si>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</si>
  <si>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</si>
  <si>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</si>
  <si>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</si>
  <si>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</si>
  <si>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</si>
  <si>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</si>
  <si>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</si>
  <si>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</si>
  <si>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</si>
  <si>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</si>
  <si>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</si>
  <si>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</si>
  <si>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</si>
  <si>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</si>
  <si>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</si>
  <si>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</si>
  <si>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</si>
  <si>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</si>
  <si>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</si>
  <si>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</si>
  <si>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</si>
  <si>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</si>
  <si>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</si>
  <si>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</si>
  <si>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</si>
  <si>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</si>
  <si>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</si>
  <si>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</si>
  <si>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</si>
  <si>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</si>
  <si>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</si>
  <si>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</si>
  <si>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</si>
  <si>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</si>
  <si>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</si>
  <si>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</si>
  <si>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</si>
  <si>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</si>
  <si>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</si>
  <si>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</si>
  <si>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</si>
  <si>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</si>
  <si>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</si>
  <si>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</si>
  <si>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</si>
  <si>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</si>
  <si>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</si>
  <si>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</si>
  <si>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</si>
  <si>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</si>
  <si>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</si>
  <si>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</si>
  <si>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</si>
  <si>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</si>
  <si>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</si>
  <si>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</si>
  <si>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</si>
  <si>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</si>
  <si>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</si>
  <si>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</si>
  <si>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</si>
  <si>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</si>
  <si>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</si>
  <si>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</si>
  <si>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</si>
  <si>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</si>
  <si>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</si>
  <si>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</si>
  <si>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</si>
  <si>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</si>
  <si>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</si>
  <si>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</si>
  <si>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</si>
  <si>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</si>
  <si>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</si>
  <si>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</si>
  <si>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</si>
  <si>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</si>
  <si>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</si>
  <si>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</si>
  <si>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</si>
  <si>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</si>
  <si>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</si>
  <si>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</si>
  <si>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</si>
  <si>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</si>
  <si>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</si>
  <si>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</si>
  <si>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</si>
  <si>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</si>
  <si>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</si>
  <si>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</si>
  <si>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</si>
  <si>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</si>
  <si>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</si>
  <si>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</si>
  <si>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</si>
  <si>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</si>
  <si>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</si>
  <si>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</si>
  <si>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</si>
  <si>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</si>
  <si>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</si>
  <si>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</si>
  <si>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</si>
  <si>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</si>
  <si>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</si>
  <si>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</si>
  <si>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</si>
  <si>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</si>
  <si>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</si>
  <si>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</si>
  <si>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</si>
  <si>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</si>
  <si>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</si>
  <si>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</si>
  <si>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</si>
  <si>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</si>
  <si>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</si>
  <si>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</si>
  <si>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</si>
  <si>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</si>
  <si>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</si>
  <si>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</si>
  <si>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</si>
  <si>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</si>
  <si>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</si>
  <si>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</si>
  <si>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</si>
  <si>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</si>
  <si>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</si>
  <si>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</si>
  <si>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</si>
  <si>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</si>
  <si>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</si>
  <si>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</si>
  <si>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</si>
  <si>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</si>
  <si>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</si>
  <si>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</si>
  <si>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</si>
  <si>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</si>
  <si>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</si>
  <si>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</si>
  <si>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</si>
  <si>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</si>
  <si>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</si>
  <si>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</si>
  <si>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</si>
  <si>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</si>
  <si>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</si>
  <si>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</si>
  <si>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</si>
  <si>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</si>
  <si>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</si>
  <si>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</si>
  <si>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</si>
  <si>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</si>
  <si>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</si>
  <si>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</si>
  <si>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</si>
  <si>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</si>
  <si>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</si>
  <si>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</si>
  <si>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</si>
  <si>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</si>
  <si>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</si>
  <si>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</si>
  <si>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</si>
  <si>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</si>
  <si>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</si>
  <si>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</si>
  <si>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</si>
  <si>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</si>
  <si>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</si>
  <si>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</si>
  <si>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</si>
  <si>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</si>
  <si>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</si>
  <si>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</si>
  <si>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</si>
  <si>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</si>
  <si>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</si>
  <si>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</si>
  <si>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</si>
  <si>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</si>
  <si>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</si>
  <si>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</si>
  <si>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</si>
  <si>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</si>
  <si>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</si>
  <si>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</si>
  <si>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</si>
  <si>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</si>
  <si>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</si>
  <si>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</si>
  <si>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</si>
  <si>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</si>
  <si>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</si>
  <si>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</si>
  <si>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</si>
  <si>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</si>
  <si>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</si>
  <si>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</si>
  <si>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</si>
  <si>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</si>
  <si>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</si>
  <si>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</si>
  <si>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</si>
  <si>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</si>
  <si>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</si>
  <si>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</si>
  <si>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</si>
  <si>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</si>
  <si>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</si>
  <si>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</si>
  <si>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</si>
  <si>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</si>
  <si>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</si>
  <si>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</si>
  <si>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</si>
  <si>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</si>
  <si>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</si>
  <si>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</si>
  <si>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</si>
  <si>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</si>
  <si>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</si>
  <si>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</si>
  <si>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</si>
  <si>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</si>
  <si>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</si>
  <si>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</si>
  <si>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</si>
  <si>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</si>
  <si>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</si>
  <si>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</si>
  <si>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</si>
  <si>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</si>
  <si>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</si>
  <si>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</si>
  <si>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</si>
  <si>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</si>
  <si>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</si>
  <si>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</si>
  <si>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</si>
  <si>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</si>
  <si>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</si>
  <si>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</si>
  <si>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</si>
  <si>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</si>
  <si>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</si>
  <si>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</si>
  <si>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</si>
  <si>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</si>
  <si>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</si>
  <si>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</si>
  <si>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</si>
  <si>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</si>
  <si>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</si>
  <si>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</si>
  <si>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</si>
  <si>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</si>
  <si>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</si>
  <si>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</si>
  <si>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</si>
  <si>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</si>
  <si>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</si>
  <si>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</si>
  <si>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</si>
  <si>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</si>
  <si>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</si>
  <si>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</si>
  <si>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</si>
  <si>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</si>
  <si>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</si>
  <si>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</si>
  <si>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</si>
  <si>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</si>
  <si>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</si>
  <si>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</si>
  <si>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</si>
  <si>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</si>
  <si>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</si>
  <si>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</si>
  <si>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</si>
  <si>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</si>
  <si>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</si>
  <si>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</si>
  <si>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</si>
  <si>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</si>
  <si>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</si>
  <si>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</si>
  <si>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</si>
  <si>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</si>
  <si>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</si>
  <si>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</si>
  <si>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</si>
  <si>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</si>
  <si>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</si>
  <si>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</si>
  <si>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</si>
  <si>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</si>
  <si>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</si>
  <si>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</si>
  <si>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</si>
  <si>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</si>
  <si>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</si>
  <si>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</si>
  <si>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</si>
  <si>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</si>
  <si>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</si>
  <si>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</si>
  <si>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</si>
  <si>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</si>
  <si>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</si>
  <si>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</si>
  <si>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</si>
  <si>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</si>
  <si>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</si>
  <si>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</si>
  <si>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</si>
  <si>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</si>
  <si>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</si>
  <si>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</si>
  <si>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</si>
  <si>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</si>
  <si>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</si>
  <si>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</si>
  <si>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</si>
  <si>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</si>
  <si>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</si>
  <si>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</si>
  <si>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</si>
  <si>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</si>
  <si>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</si>
  <si>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</si>
  <si>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</si>
  <si>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</si>
  <si>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</si>
  <si>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</si>
  <si>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</si>
  <si>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</si>
  <si>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</si>
  <si>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</si>
  <si>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</si>
  <si>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</si>
  <si>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</si>
  <si>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</si>
  <si>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</si>
  <si>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</si>
  <si>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</si>
  <si>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</si>
  <si>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</si>
  <si>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</si>
  <si>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</si>
  <si>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</si>
  <si>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</si>
  <si>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</si>
  <si>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</si>
  <si>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</si>
  <si>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</si>
  <si>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</si>
  <si>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</si>
  <si>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</si>
  <si>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</si>
  <si>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</si>
  <si>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</si>
  <si>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</si>
  <si>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</si>
  <si>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</si>
  <si>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</si>
  <si>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</si>
  <si>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</si>
  <si>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</si>
  <si>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</si>
  <si>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</si>
  <si>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</si>
  <si>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</si>
  <si>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</si>
  <si>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</si>
  <si>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</si>
  <si>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</si>
  <si>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</si>
  <si>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</si>
  <si>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</si>
  <si>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</si>
  <si>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</si>
  <si>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</si>
  <si>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</si>
  <si>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</si>
  <si>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</si>
  <si>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</si>
  <si>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</si>
  <si>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</si>
  <si>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</si>
  <si>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</si>
  <si>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</si>
  <si>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</si>
  <si>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</si>
  <si>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</si>
  <si>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</si>
  <si>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</si>
  <si>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</si>
  <si>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</si>
  <si>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</si>
  <si>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</si>
  <si>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</si>
  <si>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</si>
  <si>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</si>
  <si>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</si>
  <si>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</si>
  <si>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</si>
  <si>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</si>
  <si>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</si>
  <si>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</si>
  <si>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</si>
  <si>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</si>
  <si>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</si>
  <si>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</si>
  <si>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</si>
  <si>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</si>
  <si>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</si>
  <si>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</si>
  <si>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</si>
  <si>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</si>
  <si>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</si>
  <si>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</si>
  <si>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</si>
  <si>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</si>
  <si>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</si>
  <si>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</si>
  <si>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</si>
  <si>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</si>
  <si>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</si>
  <si>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</si>
  <si>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</si>
  <si>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</si>
  <si>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</si>
  <si>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</si>
  <si>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</si>
  <si>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</si>
  <si>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</si>
  <si>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</si>
  <si>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</si>
  <si>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</si>
  <si>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</si>
  <si>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</si>
  <si>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</si>
  <si>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</si>
  <si>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</si>
  <si>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</si>
  <si>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</si>
  <si>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</si>
  <si>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</si>
  <si>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</si>
  <si>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</si>
  <si>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</si>
  <si>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</si>
  <si>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</si>
  <si>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</si>
  <si>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</si>
  <si>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</si>
  <si>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</si>
  <si>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</si>
  <si>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</si>
  <si>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</si>
  <si>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</si>
  <si>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</si>
  <si>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</si>
  <si>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</si>
  <si>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</si>
  <si>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</si>
  <si>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</si>
  <si>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</si>
  <si>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</si>
  <si>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</si>
  <si>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</si>
  <si>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</si>
  <si>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</si>
  <si>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</si>
  <si>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</si>
  <si>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</si>
  <si>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</si>
  <si>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</si>
  <si>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</si>
  <si>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</si>
  <si>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</si>
  <si>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</si>
  <si>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</si>
  <si>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</si>
  <si>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</si>
  <si>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</si>
  <si>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</si>
  <si>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</si>
  <si>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</si>
  <si>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</si>
  <si>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</si>
  <si>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</si>
  <si>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</si>
  <si>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</si>
  <si>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</si>
  <si>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</si>
  <si>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</si>
  <si>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</si>
  <si>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</si>
  <si>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</si>
  <si>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</si>
  <si>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</si>
  <si>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</si>
  <si>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</si>
  <si>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</si>
  <si>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</si>
  <si>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</si>
  <si>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</si>
  <si>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</si>
  <si>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</si>
  <si>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</si>
  <si>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</si>
  <si>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</si>
  <si>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</si>
  <si>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</si>
  <si>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</si>
  <si>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</si>
  <si>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</si>
  <si>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</si>
  <si>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</si>
  <si>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</si>
  <si>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</si>
  <si>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</si>
  <si>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</si>
  <si>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</si>
  <si>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</si>
  <si>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</si>
  <si>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</si>
  <si>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</si>
  <si>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</si>
  <si>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</si>
  <si>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</si>
  <si>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</si>
  <si>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</si>
  <si>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</si>
  <si>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</si>
  <si>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</si>
  <si>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</si>
  <si>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</si>
  <si>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</si>
  <si>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</si>
  <si>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</si>
  <si>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</si>
  <si>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</si>
  <si>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</si>
  <si>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</si>
  <si>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</si>
  <si>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</si>
  <si>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</si>
  <si>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</si>
  <si>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</si>
  <si>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</si>
  <si>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</si>
  <si>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</si>
  <si>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</si>
  <si>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</si>
  <si>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</si>
  <si>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</si>
  <si>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</si>
  <si>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</si>
  <si>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</si>
  <si>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</si>
  <si>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</si>
  <si>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</si>
  <si>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</si>
  <si>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</si>
  <si>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</si>
  <si>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</si>
  <si>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</si>
  <si>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</si>
  <si>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</si>
  <si>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</si>
  <si>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</si>
  <si>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</si>
  <si>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</si>
  <si>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</si>
  <si>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</si>
  <si>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</si>
  <si>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</si>
  <si>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</si>
  <si>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</si>
  <si>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</si>
  <si>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</si>
  <si>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</si>
  <si>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</si>
  <si>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</si>
  <si>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</si>
  <si>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</si>
  <si>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</si>
  <si>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</si>
  <si>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</si>
  <si>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</si>
  <si>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</si>
  <si>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</si>
  <si>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</si>
  <si>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</si>
  <si>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</si>
  <si>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</si>
  <si>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</si>
  <si>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</si>
  <si>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</si>
  <si>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</si>
  <si>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</si>
  <si>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</si>
  <si>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</si>
  <si>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</si>
  <si>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</si>
  <si>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</si>
  <si>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</si>
  <si>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</si>
  <si>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</si>
  <si>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</si>
  <si>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</si>
  <si>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</si>
  <si>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</si>
  <si>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</si>
  <si>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</si>
  <si>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</si>
  <si>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</si>
  <si>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</si>
  <si>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</si>
  <si>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</si>
  <si>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</si>
  <si>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</si>
  <si>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</si>
  <si>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</si>
  <si>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</si>
  <si>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</si>
  <si>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</si>
  <si>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</si>
  <si>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</si>
  <si>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</si>
  <si>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</si>
  <si>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</si>
  <si>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</si>
  <si>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</si>
  <si>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</si>
  <si>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</si>
  <si>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</si>
  <si>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</si>
  <si>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</si>
  <si>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</si>
  <si>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</si>
  <si>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</si>
  <si>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</si>
  <si>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</si>
  <si>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</si>
  <si>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</si>
  <si>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</si>
  <si>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</si>
  <si>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</si>
  <si>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</si>
  <si>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</si>
  <si>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</si>
  <si>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</si>
  <si>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</si>
  <si>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</si>
  <si>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</si>
  <si>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</si>
  <si>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</si>
  <si>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</si>
  <si>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</si>
  <si>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</si>
  <si>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</si>
  <si>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</si>
  <si>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</si>
  <si>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</si>
  <si>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</si>
  <si>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</si>
  <si>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</si>
  <si>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</si>
  <si>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</si>
  <si>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</si>
  <si>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</si>
  <si>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</si>
  <si>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</si>
  <si>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</si>
  <si>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</si>
  <si>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</si>
  <si>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</si>
  <si>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</si>
  <si>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</si>
  <si>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</si>
  <si>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</si>
  <si>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</si>
  <si>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</si>
  <si>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</si>
  <si>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</si>
  <si>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</si>
  <si>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</si>
  <si>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</si>
  <si>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</si>
  <si>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</si>
  <si>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</si>
  <si>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</si>
  <si>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</si>
  <si>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</si>
  <si>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</si>
  <si>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</si>
  <si>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</si>
  <si>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</si>
  <si>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</si>
  <si>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</si>
  <si>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</si>
  <si>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</si>
  <si>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</si>
  <si>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</si>
  <si>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</si>
  <si>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</si>
  <si>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</si>
  <si>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</si>
  <si>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</si>
  <si>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</si>
  <si>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</si>
  <si>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</si>
  <si>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</si>
  <si>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</si>
  <si>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</si>
  <si>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</si>
  <si>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</si>
  <si>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</si>
  <si>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</si>
  <si>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</si>
  <si>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</si>
  <si>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</si>
  <si>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</si>
  <si>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</si>
  <si>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</si>
  <si>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</si>
  <si>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</si>
  <si>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</si>
  <si>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</si>
  <si>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</si>
  <si>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</si>
  <si>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</si>
  <si>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</si>
  <si>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</si>
  <si>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</si>
  <si>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</si>
  <si>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</si>
  <si>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</si>
  <si>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</si>
  <si>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</si>
  <si>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</si>
  <si>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</si>
  <si>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</si>
  <si>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</si>
  <si>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</si>
  <si>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</si>
  <si>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</si>
  <si>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</si>
  <si>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</si>
  <si>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</si>
  <si>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</si>
  <si>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</si>
  <si>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</si>
  <si>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</si>
  <si>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</si>
  <si>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</si>
  <si>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</si>
  <si>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</si>
  <si>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</si>
  <si>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</si>
  <si>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</si>
  <si>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</si>
  <si>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</si>
  <si>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</si>
  <si>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</si>
  <si>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</si>
  <si>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</si>
  <si>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</si>
  <si>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</si>
  <si>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</si>
  <si>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</si>
  <si>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</si>
  <si>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</si>
  <si>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</si>
  <si>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</si>
  <si>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</si>
  <si>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</si>
  <si>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</si>
  <si>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</si>
  <si>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</si>
  <si>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</si>
  <si>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</si>
  <si>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</si>
  <si>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</si>
  <si>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</si>
  <si>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</si>
  <si>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</si>
  <si>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</si>
  <si>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</si>
  <si>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</si>
  <si>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</si>
  <si>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</si>
  <si>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</si>
  <si>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</si>
  <si>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</si>
  <si>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</si>
  <si>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</si>
  <si>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</si>
  <si>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</si>
  <si>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</si>
  <si>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</si>
  <si>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</si>
  <si>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</si>
  <si>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</si>
  <si>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</si>
  <si>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</si>
  <si>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</si>
  <si>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</si>
  <si>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</si>
  <si>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</si>
  <si>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</si>
  <si>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</si>
  <si>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</si>
  <si>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</si>
  <si>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</si>
  <si>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</si>
  <si>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</si>
  <si>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</si>
  <si>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</si>
  <si>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</si>
  <si>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</si>
  <si>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</si>
  <si>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</si>
  <si>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</si>
  <si>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</si>
  <si>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</si>
  <si>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</si>
  <si>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</si>
  <si>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</si>
  <si>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</si>
  <si>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</si>
  <si>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</si>
  <si>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</si>
  <si>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</si>
  <si>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</si>
  <si>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</si>
  <si>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</si>
  <si>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</si>
  <si>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</si>
  <si>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</si>
  <si>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</si>
  <si>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</si>
  <si>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</si>
  <si>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</si>
  <si>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</si>
  <si>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</si>
  <si>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</si>
  <si>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</si>
  <si>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</si>
  <si>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</si>
  <si>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</si>
  <si>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</si>
  <si>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</si>
  <si>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</si>
  <si>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</si>
  <si>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</si>
  <si>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</si>
  <si>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</si>
  <si>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</si>
  <si>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</si>
  <si>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</si>
  <si>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</si>
  <si>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</si>
  <si>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</si>
  <si>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</si>
  <si>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</si>
  <si>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</si>
  <si>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</si>
  <si>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</si>
  <si>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</si>
  <si>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</si>
  <si>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</si>
  <si>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</si>
  <si>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</si>
  <si>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</si>
  <si>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</si>
  <si>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</si>
  <si>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</si>
  <si>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</si>
  <si>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</si>
  <si>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</si>
  <si>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</si>
  <si>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</si>
  <si>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</si>
  <si>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</si>
  <si>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</si>
  <si>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</si>
  <si>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</si>
  <si>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</si>
  <si>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</si>
  <si>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</si>
  <si>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</si>
  <si>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</si>
  <si>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</si>
  <si>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</si>
  <si>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</si>
  <si>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</si>
  <si>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</si>
  <si>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</si>
  <si>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</si>
  <si>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</si>
  <si>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</si>
  <si>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</si>
  <si>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</si>
  <si>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</si>
  <si>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</si>
  <si>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</si>
  <si>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</si>
  <si>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</si>
  <si>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</si>
  <si>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</si>
  <si>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</si>
  <si>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</si>
  <si>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</si>
  <si>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</si>
  <si>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</si>
  <si>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</si>
  <si>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</si>
  <si>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</si>
  <si>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</si>
  <si>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</si>
  <si>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</si>
  <si>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</si>
  <si>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</si>
  <si>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</si>
  <si>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</si>
  <si>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</si>
  <si>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</si>
  <si>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</si>
  <si>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</si>
  <si>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</si>
  <si>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</si>
  <si>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</si>
  <si>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</si>
  <si>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</si>
  <si>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</si>
  <si>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</si>
  <si>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</si>
  <si>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</si>
  <si>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</si>
  <si>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</si>
  <si>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</si>
  <si>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</si>
  <si>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</si>
  <si>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</si>
  <si>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</si>
  <si>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</si>
  <si>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</si>
  <si>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</si>
  <si>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</si>
  <si>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</si>
  <si>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</si>
  <si>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</si>
  <si>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</si>
  <si>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</si>
  <si>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</si>
  <si>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</si>
  <si>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</si>
  <si>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</si>
  <si>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</si>
  <si>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</si>
  <si>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</si>
  <si>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</si>
  <si>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</si>
  <si>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</si>
  <si>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</si>
  <si>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</si>
  <si>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</si>
  <si>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</si>
  <si>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</si>
  <si>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</si>
  <si>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</si>
  <si>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</si>
  <si>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</si>
  <si>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</si>
  <si>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</si>
  <si>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</si>
  <si>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</si>
  <si>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</si>
  <si>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</si>
  <si>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</si>
  <si>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</si>
  <si>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</si>
  <si>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</si>
  <si>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</si>
  <si>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</si>
  <si>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</si>
  <si>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</si>
  <si>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</si>
  <si>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</si>
  <si>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</si>
  <si>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</si>
  <si>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</si>
  <si>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</si>
  <si>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</si>
  <si>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</si>
  <si>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</si>
  <si>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</si>
  <si>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</si>
  <si>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</si>
  <si>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</si>
  <si>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</si>
  <si>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</si>
  <si>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</si>
  <si>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</si>
  <si>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</si>
  <si>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</si>
  <si>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</si>
  <si>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</si>
  <si>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</si>
  <si>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</si>
  <si>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</si>
  <si>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</si>
  <si>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</si>
  <si>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</si>
  <si>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</si>
  <si>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</si>
  <si>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</si>
  <si>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</si>
  <si>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</si>
  <si>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</si>
  <si>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</si>
  <si>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</si>
  <si>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</si>
  <si>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</si>
  <si>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</si>
  <si>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</si>
  <si>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</si>
  <si>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</si>
  <si>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</si>
  <si>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</si>
  <si>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</si>
  <si>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</si>
  <si>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</si>
  <si>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</si>
  <si>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</si>
  <si>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</si>
  <si>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</si>
  <si>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</si>
  <si>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</si>
  <si>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</si>
  <si>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</si>
  <si>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</si>
  <si>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</si>
  <si>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</si>
  <si>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</si>
  <si>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</si>
  <si>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</si>
  <si>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</si>
  <si>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</si>
  <si>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</si>
  <si>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</si>
  <si>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</si>
  <si>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</si>
  <si>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</si>
  <si>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</si>
  <si>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</si>
  <si>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</si>
  <si>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</si>
  <si>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</si>
  <si>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</si>
  <si>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</si>
  <si>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</si>
  <si>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</si>
  <si>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</si>
  <si>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</si>
  <si>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</si>
  <si>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</si>
  <si>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</si>
  <si>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</si>
  <si>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</si>
  <si>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</si>
  <si>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</si>
  <si>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</si>
  <si>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</si>
  <si>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</si>
  <si>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</si>
  <si>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</si>
  <si>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</si>
  <si>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</si>
  <si>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</si>
  <si>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</si>
  <si>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</si>
  <si>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</si>
  <si>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</si>
  <si>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</si>
  <si>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</si>
  <si>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</si>
  <si>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</si>
  <si>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</si>
  <si>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</si>
  <si>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</si>
  <si>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</si>
  <si>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</si>
  <si>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</si>
  <si>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</si>
  <si>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</si>
  <si>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</si>
  <si>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</si>
  <si>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</si>
  <si>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</si>
  <si>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</si>
  <si>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</si>
  <si>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</si>
  <si>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</si>
  <si>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</si>
  <si>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</si>
  <si>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</si>
  <si>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</si>
  <si>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</si>
  <si>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</si>
  <si>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</si>
  <si>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</si>
  <si>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</si>
  <si>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</si>
  <si>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</si>
  <si>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</si>
  <si>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</si>
  <si>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</si>
  <si>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</si>
  <si>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</si>
  <si>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</si>
  <si>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</si>
  <si>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</si>
  <si>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</si>
  <si>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</si>
  <si>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</si>
  <si>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</si>
  <si>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</si>
  <si>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</si>
  <si>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</si>
  <si>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</si>
  <si>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</si>
  <si>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</si>
  <si>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</si>
  <si>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</si>
  <si>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</si>
  <si>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</si>
  <si>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</si>
  <si>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</si>
  <si>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</si>
  <si>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</si>
  <si>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</si>
  <si>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</si>
  <si>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</si>
  <si>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</si>
  <si>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</si>
  <si>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</si>
  <si>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</si>
  <si>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</si>
  <si>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</si>
  <si>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</si>
  <si>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</si>
  <si>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</si>
  <si>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</si>
  <si>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</si>
  <si>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</si>
  <si>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</si>
  <si>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</si>
  <si>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</si>
  <si>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</si>
  <si>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</si>
  <si>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</si>
  <si>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</si>
  <si>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</si>
  <si>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</si>
  <si>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</si>
  <si>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</si>
  <si>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</si>
  <si>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</si>
  <si>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</si>
  <si>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</si>
  <si>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</si>
  <si>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</si>
  <si>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</si>
  <si>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</si>
  <si>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</si>
  <si>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</si>
  <si>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</si>
  <si>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</si>
  <si>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</si>
  <si>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</si>
  <si>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</si>
  <si>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</si>
  <si>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</si>
  <si>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</si>
  <si>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</si>
  <si>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</si>
  <si>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</si>
  <si>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</si>
  <si>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</si>
  <si>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</si>
  <si>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</si>
  <si>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</si>
  <si>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</si>
  <si>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</si>
  <si>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</si>
  <si>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</si>
  <si>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</si>
  <si>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</si>
  <si>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</si>
  <si>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</si>
  <si>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</si>
  <si>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</si>
  <si>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</si>
  <si>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</si>
  <si>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</si>
  <si>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</si>
  <si>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</si>
  <si>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</si>
  <si>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</si>
  <si>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</si>
  <si>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</si>
  <si>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</si>
  <si>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</si>
  <si>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</si>
  <si>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</si>
  <si>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</si>
  <si>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</si>
  <si>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</si>
  <si>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</si>
  <si>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</si>
  <si>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</si>
  <si>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</si>
  <si>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</si>
  <si>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</si>
  <si>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</si>
  <si>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</si>
  <si>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</si>
  <si>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</si>
  <si>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</si>
  <si>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</si>
  <si>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</si>
  <si>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</si>
  <si>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</si>
  <si>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</si>
  <si>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</si>
  <si>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</si>
  <si>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</si>
  <si>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</si>
  <si>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</si>
  <si>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</si>
  <si>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</si>
  <si>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</si>
  <si>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</si>
  <si>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</si>
  <si>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</si>
  <si>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</si>
  <si>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</si>
  <si>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</si>
  <si>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</si>
  <si>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</si>
  <si>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</si>
  <si>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</si>
  <si>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</si>
  <si>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</si>
  <si>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</si>
  <si>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</si>
  <si>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</si>
  <si>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</si>
  <si>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</si>
  <si>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</si>
  <si>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</si>
  <si>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</si>
  <si>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</si>
  <si>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</si>
  <si>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</si>
  <si>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</si>
  <si>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</si>
  <si>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</si>
  <si>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</si>
  <si>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</si>
  <si>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</si>
  <si>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</si>
  <si>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</si>
  <si>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</si>
  <si>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</si>
  <si>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</si>
  <si>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</si>
  <si>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</si>
  <si>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</si>
  <si>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</si>
  <si>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</si>
  <si>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</si>
  <si>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</si>
  <si>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</si>
  <si>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</si>
  <si>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</si>
  <si>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</si>
  <si>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</si>
  <si>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</si>
  <si>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</si>
  <si>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</si>
  <si>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</si>
  <si>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</si>
  <si>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</si>
  <si>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</si>
  <si>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</si>
  <si>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</si>
  <si>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</si>
  <si>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</si>
  <si>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</si>
  <si>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</si>
  <si>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</si>
  <si>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</si>
  <si>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</si>
  <si>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</si>
  <si>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</si>
  <si>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</si>
  <si>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</si>
  <si>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</si>
  <si>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</si>
  <si>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</si>
  <si>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</si>
  <si>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</si>
  <si>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</si>
  <si>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</si>
  <si>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</si>
  <si>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</si>
  <si>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</si>
  <si>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</si>
  <si>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</si>
  <si>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</si>
  <si>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</si>
  <si>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</si>
  <si>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</si>
  <si>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</si>
  <si>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</si>
  <si>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</si>
  <si>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</si>
  <si>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</si>
  <si>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</si>
  <si>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</si>
  <si>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</si>
  <si>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</si>
  <si>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</si>
  <si>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</si>
  <si>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</si>
  <si>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</si>
  <si>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</si>
  <si>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</si>
  <si>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</si>
  <si>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</si>
  <si>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</si>
  <si>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</si>
  <si>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</si>
  <si>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</si>
  <si>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</si>
  <si>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</si>
  <si>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</si>
  <si>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</si>
  <si>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</si>
  <si>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</si>
  <si>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</si>
  <si>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</si>
  <si>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</si>
  <si>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</si>
  <si>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</si>
  <si>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</si>
  <si>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</si>
  <si>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</si>
  <si>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</si>
  <si>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</si>
  <si>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</si>
  <si>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</si>
  <si>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</si>
  <si>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</si>
  <si>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</si>
  <si>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</si>
  <si>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</si>
  <si>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</si>
  <si>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</si>
  <si>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</si>
  <si>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</si>
  <si>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</si>
  <si>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</si>
  <si>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</si>
  <si>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</si>
  <si>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</si>
  <si>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</si>
  <si>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</si>
  <si>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</si>
  <si>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</si>
  <si>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</si>
  <si>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</si>
  <si>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</si>
  <si>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</si>
  <si>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</si>
  <si>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</si>
  <si>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</si>
  <si>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</si>
  <si>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</si>
  <si>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</si>
  <si>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</si>
  <si>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</si>
  <si>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</si>
  <si>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</si>
  <si>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</si>
  <si>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</si>
  <si>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</si>
  <si>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</si>
  <si>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</si>
  <si>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</si>
  <si>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</si>
  <si>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</si>
  <si>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</si>
  <si>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</si>
  <si>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</si>
  <si>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</si>
  <si>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</si>
  <si>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</si>
  <si>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</si>
  <si>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</si>
  <si>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</si>
  <si>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</si>
  <si>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</si>
  <si>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</si>
  <si>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</si>
  <si>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</si>
  <si>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</si>
  <si>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</si>
  <si>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</si>
  <si>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</si>
  <si>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</si>
  <si>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</si>
  <si>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</si>
  <si>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</si>
  <si>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</si>
  <si>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</si>
  <si>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</si>
  <si>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</si>
  <si>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</si>
  <si>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</si>
  <si>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</si>
  <si>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</si>
  <si>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</si>
  <si>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</si>
  <si>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</si>
  <si>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</si>
  <si>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</si>
  <si>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</si>
  <si>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</si>
  <si>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</si>
  <si>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</si>
  <si>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</si>
  <si>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</si>
  <si>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</si>
  <si>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</si>
  <si>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</si>
  <si>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</si>
  <si>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</si>
  <si>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</si>
  <si>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</si>
  <si>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</si>
  <si>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</si>
  <si>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</si>
  <si>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</si>
  <si>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</si>
  <si>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</si>
  <si>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</si>
  <si>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</si>
  <si>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</si>
  <si>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</si>
  <si>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</si>
  <si>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</si>
  <si>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</si>
  <si>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</si>
  <si>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</si>
  <si>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</si>
  <si>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</si>
  <si>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</si>
  <si>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</si>
  <si>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</si>
  <si>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</si>
  <si>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</si>
  <si>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</si>
  <si>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</si>
  <si>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</si>
  <si>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</si>
  <si>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</si>
  <si>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</si>
  <si>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</si>
  <si>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</si>
  <si>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</si>
  <si>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</si>
  <si>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</si>
  <si>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</si>
  <si>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</si>
  <si>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</si>
  <si>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</si>
  <si>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</si>
  <si>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</si>
  <si>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</si>
  <si>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</si>
  <si>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</si>
  <si>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</si>
  <si>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</si>
  <si>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</si>
  <si>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</si>
  <si>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</si>
  <si>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</si>
  <si>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</si>
  <si>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</si>
  <si>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</si>
  <si>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</si>
  <si>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</si>
  <si>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</si>
  <si>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</si>
  <si>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</si>
  <si>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</si>
  <si>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</si>
  <si>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</si>
  <si>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</si>
  <si>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</si>
  <si>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</si>
  <si>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</si>
  <si>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</si>
  <si>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</si>
  <si>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</si>
  <si>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</si>
  <si>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</si>
  <si>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</si>
  <si>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</si>
  <si>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</si>
  <si>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</si>
  <si>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</si>
  <si>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</si>
  <si>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</si>
  <si>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</si>
  <si>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</si>
  <si>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</si>
  <si>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</si>
  <si>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</si>
  <si>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</si>
  <si>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</si>
  <si>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</si>
  <si>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</si>
  <si>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</si>
  <si>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</si>
  <si>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</si>
  <si>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</si>
  <si>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</si>
  <si>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</si>
  <si>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</si>
  <si>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</si>
  <si>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</si>
  <si>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</si>
  <si>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</si>
  <si>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</si>
  <si>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</si>
  <si>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</si>
  <si>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</si>
  <si>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</si>
  <si>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</si>
  <si>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</si>
  <si>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</si>
  <si>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</si>
  <si>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</si>
  <si>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</si>
  <si>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</si>
  <si>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</si>
  <si>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</si>
  <si>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</si>
  <si>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</si>
  <si>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</si>
  <si>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</si>
  <si>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</si>
  <si>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</si>
  <si>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</si>
  <si>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</si>
  <si>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</si>
  <si>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</si>
  <si>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</si>
  <si>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</si>
  <si>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</si>
  <si>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</si>
  <si>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</si>
  <si>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</si>
  <si>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</si>
  <si>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</si>
  <si>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</si>
  <si>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</si>
  <si>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</si>
  <si>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</si>
  <si>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</si>
  <si>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</si>
  <si>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</si>
  <si>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</si>
  <si>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</si>
  <si>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</si>
  <si>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</si>
  <si>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</si>
  <si>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</si>
  <si>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</si>
  <si>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</si>
  <si>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</si>
  <si>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</si>
  <si>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</si>
  <si>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</si>
  <si>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</si>
  <si>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</si>
  <si>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</si>
  <si>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</si>
  <si>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</si>
  <si>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</si>
  <si>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</si>
  <si>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</si>
  <si>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</si>
  <si>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</si>
  <si>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</si>
  <si>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</si>
  <si>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Qtr1</t>
  </si>
  <si>
    <t>Qtr2</t>
  </si>
  <si>
    <t>Qtr3</t>
  </si>
  <si>
    <t>Qtr4</t>
  </si>
  <si>
    <t>2015</t>
  </si>
  <si>
    <t>2016</t>
  </si>
  <si>
    <t>2017</t>
  </si>
  <si>
    <t>Sum of Sales</t>
  </si>
  <si>
    <t>Sum of Profit</t>
  </si>
  <si>
    <t>Column Labels</t>
  </si>
  <si>
    <t>Sum of Quantity</t>
  </si>
  <si>
    <t>Years</t>
  </si>
  <si>
    <t>Quarters</t>
  </si>
  <si>
    <t>Sub Category</t>
  </si>
  <si>
    <t>Total</t>
  </si>
  <si>
    <t>sales vs py</t>
  </si>
  <si>
    <t>profit vs py</t>
  </si>
  <si>
    <t>table 1,2</t>
  </si>
  <si>
    <t>table 3,4</t>
  </si>
  <si>
    <t>sales</t>
  </si>
  <si>
    <t>price</t>
  </si>
  <si>
    <t>state</t>
  </si>
  <si>
    <t xml:space="preserve">  vs PY</t>
  </si>
  <si>
    <t>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</si>
</sst>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 #,##0.00_-;_-* &quot;-&quot;??_-;_-@_-"/>
    <numFmt numFmtId="165" formatCode="_-* #,##0.0_-;\-* #,##0.0_-;_-* &quot;-&quot;??_-;_-@_-"/>
    <numFmt numFmtId="166" formatCode="0.0%"/>
    <numFmt numFmtId="167" formatCode="_-* #,##0_-;\-* #,##0_-;_-* &quot;-&quot;??_-;_-@_-"/>
    <numFmt numFmtId="168" formatCode="0.0"/>
    <numFmt numFmtId="169" formatCode="[Green]0.0%\▲;[Red]\(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2">
    <fill>
      <patternFill patternType="none"/>
    </fill>
    <fill>
      <patternFill patternType="gray125"/>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165" fontId="0" fillId="0" borderId="0" xfId="0" applyNumberFormat="1"/>
    <xf numFmtId="167" fontId="0" fillId="0" borderId="0" xfId="0" applyNumberFormat="1"/>
    <xf numFmtId="167" fontId="0" fillId="0" borderId="0" xfId="1" applyNumberFormat="1" applyFont="1" applyBorder="1"/>
    <xf numFmtId="0" fontId="2" fillId="0" borderId="4" xfId="0" applyFont="1" applyBorder="1"/>
    <xf numFmtId="167" fontId="2" fillId="0" borderId="4" xfId="0" applyNumberFormat="1" applyFont="1" applyBorder="1"/>
    <xf numFmtId="0" fontId="0" fillId="0" borderId="0" xfId="0" applyBorder="1"/>
    <xf numFmtId="168" fontId="0" fillId="0" borderId="0" xfId="0" applyNumberFormat="1"/>
    <xf numFmtId="164" fontId="0" fillId="0" borderId="0" xfId="0" applyNumberFormat="1"/>
    <xf numFmtId="164" fontId="0" fillId="0" borderId="0" xfId="1" applyFont="1"/>
    <xf numFmtId="0" fontId="0" fillId="0" borderId="0" xfId="0" applyAlignment="1">
      <alignment horizontal="right"/>
    </xf>
    <xf numFmtId="0" fontId="2" fillId="0" borderId="0" xfId="0" applyFont="1" applyBorder="1"/>
    <xf numFmtId="166" fontId="0" fillId="0" borderId="0" xfId="2" applyNumberFormat="1" applyFont="1"/>
    <xf numFmtId="167" fontId="2" fillId="0" borderId="4" xfId="1" applyNumberFormat="1" applyFont="1" applyBorder="1"/>
    <xf numFmtId="169" fontId="0" fillId="0" borderId="0" xfId="2" applyNumberFormat="1" applyFont="1" applyBorder="1"/>
    <xf numFmtId="169" fontId="2" fillId="0" borderId="4" xfId="2" applyNumberFormat="1" applyFont="1" applyBorder="1"/>
  </cellXfs>
  <cellStyles count="3">
    <cellStyle name="Comma" xfId="1" builtinId="3"/>
    <cellStyle name="Normal" xfId="0" builtinId="0"/>
    <cellStyle name="Percent" xfId="2" builtinId="5"/>
  </cellStyles>
  <dxfs count="18">
    <dxf>
      <numFmt numFmtId="164" formatCode="_-* #,##0.00_-;\-* #,##0.00_-;_-* &quot;-&quot;??_-;_-@_-"/>
    </dxf>
    <dxf>
      <numFmt numFmtId="164" formatCode="_-* #,##0.00_-;\-* #,##0.00_-;_-* &quot;-&quot;??_-;_-@_-"/>
    </dxf>
    <dxf>
      <numFmt numFmtId="168" formatCode="0.0"/>
    </dxf>
    <dxf>
      <numFmt numFmtId="165" formatCode="_-* #,##0.0_-;\-* #,##0.0_-;_-* &quot;-&quot;??_-;_-@_-"/>
    </dxf>
    <dxf>
      <numFmt numFmtId="164" formatCode="_-* #,##0.00_-;\-* #,##0.00_-;_-* &quot;-&quot;??_-;_-@_-"/>
    </dxf>
    <dxf>
      <numFmt numFmtId="168" formatCode="0.0"/>
    </dxf>
    <dxf>
      <numFmt numFmtId="167" formatCode="_-* #,##0_-;\-* #,##0_-;_-* &quot;-&quot;??_-;_-@_-"/>
    </dxf>
    <dxf>
      <numFmt numFmtId="167" formatCode="_-* #,##0_-;\-* #,##0_-;_-* &quot;-&quot;??_-;_-@_-"/>
    </dxf>
    <dxf>
      <numFmt numFmtId="167" formatCode="_-* #,##0_-;\-* #,##0_-;_-* &quot;-&quot;??_-;_-@_-"/>
    </dxf>
    <dxf>
      <numFmt numFmtId="167" formatCode="_-* #,##0_-;\-* #,##0_-;_-* &quot;-&quot;??_-;_-@_-"/>
    </dxf>
    <dxf>
      <numFmt numFmtId="165" formatCode="_-* #,##0.0_-;\-* #,##0.0_-;_-* &quot;-&quot;??_-;_-@_-"/>
    </dxf>
    <dxf>
      <numFmt numFmtId="168" formatCode="0.0"/>
    </dxf>
    <dxf>
      <numFmt numFmtId="165" formatCode="_-* #,##0.0_-;\-* #,##0.0_-;_-* &quot;-&quot;??_-;_-@_-"/>
    </dxf>
    <dxf>
      <numFmt numFmtId="164" formatCode="_-* #,##0.00_-;\-* #,##0.00_-;_-* &quot;-&quot;??_-;_-@_-"/>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_noborder" pivot="0" table="0" count="10" xr9:uid="{41CEC7D3-4D18-4DC8-B9C2-FE07DB0B96CB}">
      <tableStyleElement type="wholeTable" dxfId="17"/>
      <tableStyleElement type="headerRow" dxfId="16"/>
    </tableStyle>
    <tableStyle name="Slicer_noborder3" pivot="0" table="0" count="10" xr9:uid="{67C32873-43AD-4469-85E9-D3527CA6A7BA}">
      <tableStyleElement type="wholeTable" dxfId="15"/>
      <tableStyleElement type="headerRow" dxfId="14"/>
    </tableStyle>
  </tableStyles>
  <colors>
    <mruColors>
      <color rgb="FF4383D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_noborder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2.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barChart>
        <c:barDir val="col"/>
        <c:grouping val="clustered"/>
        <c:varyColors val="0"/>
        <c:ser>
          <c:idx val="0"/>
          <c:order val="0"/>
          <c:tx>
            <c:strRef>
              <c:f>working_data!$H$46</c:f>
              <c:strCache>
                <c:ptCount val="1"/>
                <c:pt idx="0">
                  <c:v>sales</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innerShdw blurRad="63500" dist="50800" dir="18900000">
                <a:prstClr val="black">
                  <a:alpha val="50000"/>
                </a:prstClr>
              </a:innerShdw>
            </a:effectLst>
          </c:spPr>
          <c:invertIfNegative val="0"/>
          <c:cat>
            <c:multiLvlStrRef>
              <c:f>working_data!$F$47:$G$62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working_data!$H$47:$H$62</c:f>
              <c:numCache>
                <c:formatCode>_-* #,##0.00_-;\-* #,##0.00_-;_-*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DAF1-4C90-9300-15207C6D9148}"/>
            </c:ext>
          </c:extLst>
        </c:ser>
        <c:dLbls>
          <c:showLegendKey val="0"/>
          <c:showVal val="0"/>
          <c:showCatName val="0"/>
          <c:showSerName val="0"/>
          <c:showPercent val="0"/>
          <c:showBubbleSize val="0"/>
        </c:dLbls>
        <c:gapWidth val="58"/>
        <c:axId val="551077720"/>
        <c:axId val="551081328"/>
      </c:barChart>
      <c:lineChart>
        <c:grouping val="standard"/>
        <c:varyColors val="0"/>
        <c:ser>
          <c:idx val="1"/>
          <c:order val="1"/>
          <c:tx>
            <c:strRef>
              <c:f>working_data!$I$46</c:f>
              <c:strCache>
                <c:ptCount val="1"/>
                <c:pt idx="0">
                  <c:v>price</c:v>
                </c:pt>
              </c:strCache>
            </c:strRef>
          </c:tx>
          <c:spPr>
            <a:ln w="34925" cap="rnd">
              <a:solidFill>
                <a:schemeClr val="accent1">
                  <a:tint val="77000"/>
                </a:schemeClr>
              </a:solidFill>
              <a:round/>
            </a:ln>
            <a:effectLst>
              <a:outerShdw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working_data!$I$47:$I$62</c:f>
              <c:numCache>
                <c:formatCode>_-* #,##0.00_-;\-* #,##0.00_-;_-* "-"??_-;_-@_-</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DAF1-4C90-9300-15207C6D9148}"/>
            </c:ext>
          </c:extLst>
        </c:ser>
        <c:dLbls>
          <c:showLegendKey val="0"/>
          <c:showVal val="0"/>
          <c:showCatName val="0"/>
          <c:showSerName val="0"/>
          <c:showPercent val="0"/>
          <c:showBubbleSize val="0"/>
        </c:dLbls>
        <c:marker val="1"/>
        <c:smooth val="0"/>
        <c:axId val="553193312"/>
        <c:axId val="548036656"/>
      </c:lineChart>
      <c:catAx>
        <c:axId val="55107772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51081328"/>
        <c:crosses val="autoZero"/>
        <c:auto val="1"/>
        <c:lblAlgn val="ctr"/>
        <c:lblOffset val="100"/>
        <c:noMultiLvlLbl val="0"/>
      </c:catAx>
      <c:valAx>
        <c:axId val="551081328"/>
        <c:scaling>
          <c:orientation val="minMax"/>
        </c:scaling>
        <c:delete val="0"/>
        <c:axPos val="l"/>
        <c:majorGridlines>
          <c:spPr>
            <a:ln w="9525" cap="flat" cmpd="sng" algn="ctr">
              <a:solidFill>
                <a:schemeClr val="tx1">
                  <a:lumMod val="15000"/>
                  <a:lumOff val="85000"/>
                </a:schemeClr>
              </a:solidFill>
              <a:round/>
            </a:ln>
            <a:effectLst/>
          </c:spPr>
        </c:majorGridlines>
        <c:numFmt formatCode="[$$-409]#,##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51077720"/>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valAx>
        <c:axId val="548036656"/>
        <c:scaling>
          <c:orientation val="minMax"/>
        </c:scaling>
        <c:delete val="0"/>
        <c:axPos val="r"/>
        <c:numFmt formatCode="_-* #,##0.00_-;\-* #,##0.00_-;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3312"/>
        <c:crosses val="max"/>
        <c:crossBetween val="between"/>
      </c:valAx>
      <c:catAx>
        <c:axId val="553193312"/>
        <c:scaling>
          <c:orientation val="minMax"/>
        </c:scaling>
        <c:delete val="1"/>
        <c:axPos val="b"/>
        <c:majorTickMark val="none"/>
        <c:minorTickMark val="none"/>
        <c:tickLblPos val="nextTo"/>
        <c:crossAx val="54803665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strRef>
          <c:f>working_data!$I$67</c:f>
          <c:strCache>
            <c:ptCount val="1"/>
            <c:pt idx="0">
              <c:v>States with Highest all time sales</c:v>
            </c:pt>
          </c:strCache>
        </c:strRef>
      </c:tx>
      <c:layout>
        <c:manualLayout>
          <c:xMode val="edge"/>
          <c:yMode val="edge"/>
          <c:x val="0.41518463761333602"/>
          <c:y val="2.941176470588235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0"/>
          <c:order val="0"/>
          <c:tx>
            <c:strRef>
              <c:f>working_data!$E$66</c:f>
              <c:strCache>
                <c:ptCount val="1"/>
                <c:pt idx="0">
                  <c:v>sales</c:v>
                </c:pt>
              </c:strCache>
            </c:strRef>
          </c:tx>
          <c:spPr>
            <a:solidFill>
              <a:schemeClr val="accent1"/>
            </a:solidFill>
            <a:ln>
              <a:noFill/>
            </a:ln>
            <a:effectLst>
              <a:innerShdw blurRad="63500" dist="50800">
                <a:prstClr val="black">
                  <a:alpha val="50000"/>
                </a:prstClr>
              </a:inn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working_data!$D$67:$D$76</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working_data!$E$67:$E$76</c:f>
              <c:numCache>
                <c:formatCode>_-* #,##0.00_-;\-* #,##0.00_-;_-*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140E-46BB-A1CD-84E6EB56EE63}"/>
            </c:ext>
          </c:extLst>
        </c:ser>
        <c:dLbls>
          <c:showLegendKey val="0"/>
          <c:showVal val="0"/>
          <c:showCatName val="0"/>
          <c:showSerName val="0"/>
          <c:showPercent val="0"/>
          <c:showBubbleSize val="0"/>
        </c:dLbls>
        <c:gapWidth val="81"/>
        <c:overlap val="-27"/>
        <c:axId val="555035112"/>
        <c:axId val="555034128"/>
      </c:barChart>
      <c:catAx>
        <c:axId val="555035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55034128"/>
        <c:crosses val="autoZero"/>
        <c:auto val="1"/>
        <c:lblAlgn val="ctr"/>
        <c:lblOffset val="100"/>
        <c:noMultiLvlLbl val="0"/>
      </c:catAx>
      <c:valAx>
        <c:axId val="555034128"/>
        <c:scaling>
          <c:orientation val="minMax"/>
        </c:scaling>
        <c:delete val="1"/>
        <c:axPos val="l"/>
        <c:majorGridlines>
          <c:spPr>
            <a:ln w="9525" cap="flat" cmpd="sng" algn="ctr">
              <a:solidFill>
                <a:schemeClr val="tx1">
                  <a:lumMod val="15000"/>
                  <a:lumOff val="85000"/>
                </a:schemeClr>
              </a:solidFill>
              <a:round/>
            </a:ln>
            <a:effectLst/>
          </c:spPr>
        </c:majorGridlines>
        <c:numFmt formatCode="_-* #,##0.00_-;\-* #,##0.00_-;_-* &quot;-&quot;??_-;_-@_-" sourceLinked="1"/>
        <c:majorTickMark val="none"/>
        <c:minorTickMark val="none"/>
        <c:tickLblPos val="nextTo"/>
        <c:crossAx val="55503511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_data!$J$71"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56030</xdr:colOff>
      <xdr:row>9</xdr:row>
      <xdr:rowOff>159917</xdr:rowOff>
    </xdr:from>
    <xdr:to>
      <xdr:col>28</xdr:col>
      <xdr:colOff>513230</xdr:colOff>
      <xdr:row>9</xdr:row>
      <xdr:rowOff>159917</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56030" y="1874417"/>
          <a:ext cx="20134729" cy="0"/>
        </a:xfrm>
        <a:prstGeom prst="line">
          <a:avLst/>
        </a:prstGeom>
        <a:ln w="19050">
          <a:solidFill>
            <a:srgbClr val="4383D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xdr:colOff>
      <xdr:row>26</xdr:row>
      <xdr:rowOff>44824</xdr:rowOff>
    </xdr:from>
    <xdr:to>
      <xdr:col>26</xdr:col>
      <xdr:colOff>448236</xdr:colOff>
      <xdr:row>26</xdr:row>
      <xdr:rowOff>109418</xdr:rowOff>
    </xdr:to>
    <xdr:cxnSp macro="">
      <xdr:nvCxnSpPr>
        <xdr:cNvPr id="6" name="Straight Connector 5">
          <a:extLst>
            <a:ext uri="{FF2B5EF4-FFF2-40B4-BE49-F238E27FC236}">
              <a16:creationId xmlns:a16="http://schemas.microsoft.com/office/drawing/2014/main" id="{00000000-0008-0000-0200-000006000000}"/>
            </a:ext>
          </a:extLst>
        </xdr:cNvPr>
        <xdr:cNvCxnSpPr/>
      </xdr:nvCxnSpPr>
      <xdr:spPr>
        <a:xfrm flipV="1">
          <a:off x="102053" y="5020236"/>
          <a:ext cx="18779859" cy="64594"/>
        </a:xfrm>
        <a:prstGeom prst="line">
          <a:avLst/>
        </a:prstGeom>
        <a:ln w="19050">
          <a:solidFill>
            <a:srgbClr val="4383D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571500</xdr:colOff>
      <xdr:row>4</xdr:row>
      <xdr:rowOff>122669</xdr:rowOff>
    </xdr:from>
    <xdr:to>
      <xdr:col>4</xdr:col>
      <xdr:colOff>715821</xdr:colOff>
      <xdr:row>8</xdr:row>
      <xdr:rowOff>103619</xdr:rowOff>
    </xdr:to>
    <xdr:sp macro="" textlink="working_data!B5">
      <xdr:nvSpPr>
        <xdr:cNvPr id="4" name="Rectangle: Rounded Corners 3">
          <a:extLst>
            <a:ext uri="{FF2B5EF4-FFF2-40B4-BE49-F238E27FC236}">
              <a16:creationId xmlns:a16="http://schemas.microsoft.com/office/drawing/2014/main" id="{00000000-0008-0000-0200-000004000000}"/>
            </a:ext>
          </a:extLst>
        </xdr:cNvPr>
        <xdr:cNvSpPr/>
      </xdr:nvSpPr>
      <xdr:spPr>
        <a:xfrm>
          <a:off x="1781735" y="884669"/>
          <a:ext cx="1802792" cy="742950"/>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6A6AC95-1E46-4506-8647-085E64E990C2}" type="TxLink">
            <a:rPr lang="en-US" sz="2400" b="0" i="0" u="none" strike="noStrike">
              <a:solidFill>
                <a:srgbClr val="000000"/>
              </a:solidFill>
              <a:latin typeface="Calibri"/>
              <a:cs typeface="Calibri"/>
            </a:rPr>
            <a:pPr algn="ctr"/>
            <a:t> 7,33,215 </a:t>
          </a:fld>
          <a:endParaRPr lang="en-IN" sz="2400"/>
        </a:p>
      </xdr:txBody>
    </xdr:sp>
    <xdr:clientData fLocksWithSheet="0"/>
  </xdr:twoCellAnchor>
  <xdr:twoCellAnchor>
    <xdr:from>
      <xdr:col>8</xdr:col>
      <xdr:colOff>694766</xdr:colOff>
      <xdr:row>4</xdr:row>
      <xdr:rowOff>79323</xdr:rowOff>
    </xdr:from>
    <xdr:to>
      <xdr:col>11</xdr:col>
      <xdr:colOff>358588</xdr:colOff>
      <xdr:row>8</xdr:row>
      <xdr:rowOff>78441</xdr:rowOff>
    </xdr:to>
    <xdr:sp macro="" textlink="working_data!E4">
      <xdr:nvSpPr>
        <xdr:cNvPr id="8" name="Rectangle: Rounded Corners 7">
          <a:extLst>
            <a:ext uri="{FF2B5EF4-FFF2-40B4-BE49-F238E27FC236}">
              <a16:creationId xmlns:a16="http://schemas.microsoft.com/office/drawing/2014/main" id="{00000000-0008-0000-0200-000008000000}"/>
            </a:ext>
          </a:extLst>
        </xdr:cNvPr>
        <xdr:cNvSpPr/>
      </xdr:nvSpPr>
      <xdr:spPr>
        <a:xfrm>
          <a:off x="6499413" y="841323"/>
          <a:ext cx="1759322" cy="761118"/>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247ECB2-B59F-4D20-B16F-416624C85915}" type="TxLink">
            <a:rPr lang="en-US" sz="2400" b="0" i="0" u="none" strike="noStrike">
              <a:solidFill>
                <a:srgbClr val="000000"/>
              </a:solidFill>
              <a:latin typeface="Calibri"/>
              <a:cs typeface="Calibri"/>
            </a:rPr>
            <a:pPr algn="ctr"/>
            <a:t>20.4%</a:t>
          </a:fld>
          <a:endParaRPr lang="en-IN" sz="2400"/>
        </a:p>
      </xdr:txBody>
    </xdr:sp>
    <xdr:clientData fLocksWithSheet="0"/>
  </xdr:twoCellAnchor>
  <xdr:twoCellAnchor>
    <xdr:from>
      <xdr:col>5</xdr:col>
      <xdr:colOff>437029</xdr:colOff>
      <xdr:row>4</xdr:row>
      <xdr:rowOff>101733</xdr:rowOff>
    </xdr:from>
    <xdr:to>
      <xdr:col>8</xdr:col>
      <xdr:colOff>156883</xdr:colOff>
      <xdr:row>8</xdr:row>
      <xdr:rowOff>82683</xdr:rowOff>
    </xdr:to>
    <xdr:sp macro="" textlink="working_data!B4">
      <xdr:nvSpPr>
        <xdr:cNvPr id="10" name="Rectangle: Rounded Corners 9">
          <a:extLst>
            <a:ext uri="{FF2B5EF4-FFF2-40B4-BE49-F238E27FC236}">
              <a16:creationId xmlns:a16="http://schemas.microsoft.com/office/drawing/2014/main" id="{00000000-0008-0000-0200-00000A000000}"/>
            </a:ext>
          </a:extLst>
        </xdr:cNvPr>
        <xdr:cNvSpPr/>
      </xdr:nvSpPr>
      <xdr:spPr>
        <a:xfrm>
          <a:off x="4146176" y="863733"/>
          <a:ext cx="1815354" cy="742950"/>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22046A8-1DF6-440A-8BD9-77D6DCFECA5F}" type="TxLink">
            <a:rPr lang="en-US" sz="2400" b="0" i="0" u="none" strike="noStrike">
              <a:solidFill>
                <a:srgbClr val="000000"/>
              </a:solidFill>
              <a:latin typeface="Calibri"/>
              <a:cs typeface="Calibri"/>
            </a:rPr>
            <a:pPr algn="ctr"/>
            <a:t> 6,09,206 </a:t>
          </a:fld>
          <a:endParaRPr lang="en-IN" sz="2400"/>
        </a:p>
      </xdr:txBody>
    </xdr:sp>
    <xdr:clientData fLocksWithSheet="0"/>
  </xdr:twoCellAnchor>
  <xdr:twoCellAnchor>
    <xdr:from>
      <xdr:col>12</xdr:col>
      <xdr:colOff>218332</xdr:colOff>
      <xdr:row>4</xdr:row>
      <xdr:rowOff>70333</xdr:rowOff>
    </xdr:from>
    <xdr:to>
      <xdr:col>14</xdr:col>
      <xdr:colOff>408215</xdr:colOff>
      <xdr:row>8</xdr:row>
      <xdr:rowOff>51283</xdr:rowOff>
    </xdr:to>
    <xdr:sp macro="" textlink="working_data!C5">
      <xdr:nvSpPr>
        <xdr:cNvPr id="12" name="Rectangle: Rounded Corners 11">
          <a:extLst>
            <a:ext uri="{FF2B5EF4-FFF2-40B4-BE49-F238E27FC236}">
              <a16:creationId xmlns:a16="http://schemas.microsoft.com/office/drawing/2014/main" id="{00000000-0008-0000-0200-00000C000000}"/>
            </a:ext>
          </a:extLst>
        </xdr:cNvPr>
        <xdr:cNvSpPr/>
      </xdr:nvSpPr>
      <xdr:spPr>
        <a:xfrm>
          <a:off x="8723597" y="832333"/>
          <a:ext cx="1848353" cy="742950"/>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7C10734B-0E08-450C-8E45-E157DBE81E04}" type="TxLink">
            <a:rPr lang="en-US" sz="2400" b="0" i="0" u="none" strike="noStrike">
              <a:solidFill>
                <a:srgbClr val="000000"/>
              </a:solidFill>
              <a:latin typeface="Calibri"/>
              <a:cs typeface="Calibri"/>
            </a:rPr>
            <a:pPr algn="ctr"/>
            <a:t> 93,439 </a:t>
          </a:fld>
          <a:endParaRPr lang="en-IN" sz="2400"/>
        </a:p>
      </xdr:txBody>
    </xdr:sp>
    <xdr:clientData fLocksWithSheet="0"/>
  </xdr:twoCellAnchor>
  <xdr:twoCellAnchor>
    <xdr:from>
      <xdr:col>15</xdr:col>
      <xdr:colOff>84106</xdr:colOff>
      <xdr:row>4</xdr:row>
      <xdr:rowOff>70333</xdr:rowOff>
    </xdr:from>
    <xdr:to>
      <xdr:col>17</xdr:col>
      <xdr:colOff>728383</xdr:colOff>
      <xdr:row>8</xdr:row>
      <xdr:rowOff>51283</xdr:rowOff>
    </xdr:to>
    <xdr:sp macro="" textlink="working_data!C4">
      <xdr:nvSpPr>
        <xdr:cNvPr id="14" name="Rectangle: Rounded Corners 13">
          <a:extLst>
            <a:ext uri="{FF2B5EF4-FFF2-40B4-BE49-F238E27FC236}">
              <a16:creationId xmlns:a16="http://schemas.microsoft.com/office/drawing/2014/main" id="{00000000-0008-0000-0200-00000E000000}"/>
            </a:ext>
          </a:extLst>
        </xdr:cNvPr>
        <xdr:cNvSpPr/>
      </xdr:nvSpPr>
      <xdr:spPr>
        <a:xfrm>
          <a:off x="11088282" y="832333"/>
          <a:ext cx="1899336" cy="742950"/>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527FE0BD-4603-40B5-85E6-96B6F274BC9A}" type="TxLink">
            <a:rPr lang="en-US" sz="2400" b="0" i="0" u="none" strike="noStrike">
              <a:solidFill>
                <a:srgbClr val="000000"/>
              </a:solidFill>
              <a:latin typeface="Calibri"/>
              <a:cs typeface="Calibri"/>
            </a:rPr>
            <a:pPr algn="ctr"/>
            <a:t> 81,795 </a:t>
          </a:fld>
          <a:endParaRPr lang="en-IN" sz="2400"/>
        </a:p>
      </xdr:txBody>
    </xdr:sp>
    <xdr:clientData fLocksWithSheet="0"/>
  </xdr:twoCellAnchor>
  <xdr:twoCellAnchor>
    <xdr:from>
      <xdr:col>18</xdr:col>
      <xdr:colOff>429643</xdr:colOff>
      <xdr:row>4</xdr:row>
      <xdr:rowOff>50137</xdr:rowOff>
    </xdr:from>
    <xdr:to>
      <xdr:col>20</xdr:col>
      <xdr:colOff>638738</xdr:colOff>
      <xdr:row>8</xdr:row>
      <xdr:rowOff>31087</xdr:rowOff>
    </xdr:to>
    <xdr:sp macro="" textlink="working_data!F4">
      <xdr:nvSpPr>
        <xdr:cNvPr id="16" name="Rectangle: Rounded Corners 15">
          <a:extLst>
            <a:ext uri="{FF2B5EF4-FFF2-40B4-BE49-F238E27FC236}">
              <a16:creationId xmlns:a16="http://schemas.microsoft.com/office/drawing/2014/main" id="{00000000-0008-0000-0200-000010000000}"/>
            </a:ext>
          </a:extLst>
        </xdr:cNvPr>
        <xdr:cNvSpPr/>
      </xdr:nvSpPr>
      <xdr:spPr>
        <a:xfrm>
          <a:off x="13506908" y="812137"/>
          <a:ext cx="1889977" cy="742950"/>
        </a:xfrm>
        <a:prstGeom prst="roundRect">
          <a:avLst/>
        </a:prstGeom>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8A8ABAAA-5C27-472B-A00A-1FE03C7CCD8A}" type="TxLink">
            <a:rPr lang="en-US" sz="2400" b="0" i="0" u="none" strike="noStrike">
              <a:solidFill>
                <a:srgbClr val="000000"/>
              </a:solidFill>
              <a:latin typeface="Calibri"/>
              <a:cs typeface="Calibri"/>
            </a:rPr>
            <a:pPr algn="ctr"/>
            <a:t>14.2%</a:t>
          </a:fld>
          <a:endParaRPr lang="en-IN" sz="2400"/>
        </a:p>
      </xdr:txBody>
    </xdr:sp>
    <xdr:clientData fLocksWithSheet="0"/>
  </xdr:twoCellAnchor>
  <xdr:twoCellAnchor>
    <xdr:from>
      <xdr:col>2</xdr:col>
      <xdr:colOff>237170</xdr:colOff>
      <xdr:row>4</xdr:row>
      <xdr:rowOff>134594</xdr:rowOff>
    </xdr:from>
    <xdr:to>
      <xdr:col>5</xdr:col>
      <xdr:colOff>268571</xdr:colOff>
      <xdr:row>6</xdr:row>
      <xdr:rowOff>61323</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447405" y="896594"/>
          <a:ext cx="2530313" cy="307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solidFill>
            </a:rPr>
            <a:t>Sales Latest Year</a:t>
          </a:r>
        </a:p>
      </xdr:txBody>
    </xdr:sp>
    <xdr:clientData fLocksWithSheet="0"/>
  </xdr:twoCellAnchor>
  <xdr:twoCellAnchor>
    <xdr:from>
      <xdr:col>5</xdr:col>
      <xdr:colOff>34725</xdr:colOff>
      <xdr:row>4</xdr:row>
      <xdr:rowOff>62064</xdr:rowOff>
    </xdr:from>
    <xdr:to>
      <xdr:col>8</xdr:col>
      <xdr:colOff>571500</xdr:colOff>
      <xdr:row>6</xdr:row>
      <xdr:rowOff>114398</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43872" y="824064"/>
          <a:ext cx="2609863" cy="43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Sales</a:t>
          </a:r>
          <a:r>
            <a:rPr lang="en-IN" sz="1100" baseline="0"/>
            <a:t> last year</a:t>
          </a:r>
        </a:p>
      </xdr:txBody>
    </xdr:sp>
    <xdr:clientData fLocksWithSheet="0"/>
  </xdr:twoCellAnchor>
  <xdr:twoCellAnchor>
    <xdr:from>
      <xdr:col>8</xdr:col>
      <xdr:colOff>384077</xdr:colOff>
      <xdr:row>4</xdr:row>
      <xdr:rowOff>84477</xdr:rowOff>
    </xdr:from>
    <xdr:to>
      <xdr:col>11</xdr:col>
      <xdr:colOff>567437</xdr:colOff>
      <xdr:row>6</xdr:row>
      <xdr:rowOff>115877</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166312" y="846477"/>
          <a:ext cx="2514184" cy="41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Sales growth vs PY</a:t>
          </a:r>
        </a:p>
      </xdr:txBody>
    </xdr:sp>
    <xdr:clientData fLocksWithSheet="0"/>
  </xdr:twoCellAnchor>
  <xdr:twoCellAnchor>
    <xdr:from>
      <xdr:col>12</xdr:col>
      <xdr:colOff>32880</xdr:colOff>
      <xdr:row>4</xdr:row>
      <xdr:rowOff>136812</xdr:rowOff>
    </xdr:from>
    <xdr:to>
      <xdr:col>14</xdr:col>
      <xdr:colOff>651911</xdr:colOff>
      <xdr:row>5</xdr:row>
      <xdr:rowOff>178678</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8751056" y="898812"/>
          <a:ext cx="2277502" cy="232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Profit</a:t>
          </a:r>
          <a:r>
            <a:rPr lang="en-IN" sz="1100" baseline="0"/>
            <a:t> Latest Year</a:t>
          </a:r>
          <a:endParaRPr lang="en-IN" sz="1100"/>
        </a:p>
      </xdr:txBody>
    </xdr:sp>
    <xdr:clientData fLocksWithSheet="0"/>
  </xdr:twoCellAnchor>
  <xdr:twoCellAnchor>
    <xdr:from>
      <xdr:col>14</xdr:col>
      <xdr:colOff>766065</xdr:colOff>
      <xdr:row>4</xdr:row>
      <xdr:rowOff>92726</xdr:rowOff>
    </xdr:from>
    <xdr:to>
      <xdr:col>18</xdr:col>
      <xdr:colOff>126593</xdr:colOff>
      <xdr:row>5</xdr:row>
      <xdr:rowOff>189022</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1142712" y="854726"/>
          <a:ext cx="2274057" cy="2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Profit Last Year</a:t>
          </a:r>
        </a:p>
      </xdr:txBody>
    </xdr:sp>
    <xdr:clientData fLocksWithSheet="0"/>
  </xdr:twoCellAnchor>
  <xdr:twoCellAnchor>
    <xdr:from>
      <xdr:col>18</xdr:col>
      <xdr:colOff>493922</xdr:colOff>
      <xdr:row>4</xdr:row>
      <xdr:rowOff>72532</xdr:rowOff>
    </xdr:from>
    <xdr:to>
      <xdr:col>21</xdr:col>
      <xdr:colOff>44207</xdr:colOff>
      <xdr:row>5</xdr:row>
      <xdr:rowOff>179294</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3784098" y="834532"/>
          <a:ext cx="1881109" cy="297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Profit growth vs</a:t>
          </a:r>
          <a:r>
            <a:rPr lang="en-IN" sz="1100" baseline="0"/>
            <a:t> PY</a:t>
          </a:r>
        </a:p>
      </xdr:txBody>
    </xdr:sp>
    <xdr:clientData fLocksWithSheet="0"/>
  </xdr:twoCellAnchor>
  <xdr:twoCellAnchor>
    <xdr:from>
      <xdr:col>1</xdr:col>
      <xdr:colOff>369232</xdr:colOff>
      <xdr:row>31</xdr:row>
      <xdr:rowOff>124945</xdr:rowOff>
    </xdr:from>
    <xdr:to>
      <xdr:col>12</xdr:col>
      <xdr:colOff>537883</xdr:colOff>
      <xdr:row>44</xdr:row>
      <xdr:rowOff>148077</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795616</xdr:colOff>
      <xdr:row>30</xdr:row>
      <xdr:rowOff>124527</xdr:rowOff>
    </xdr:from>
    <xdr:to>
      <xdr:col>23</xdr:col>
      <xdr:colOff>404229</xdr:colOff>
      <xdr:row>43</xdr:row>
      <xdr:rowOff>143274</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0</xdr:colOff>
      <xdr:row>0</xdr:row>
      <xdr:rowOff>163285</xdr:rowOff>
    </xdr:from>
    <xdr:to>
      <xdr:col>11</xdr:col>
      <xdr:colOff>313765</xdr:colOff>
      <xdr:row>3</xdr:row>
      <xdr:rowOff>13607</xdr:rowOff>
    </xdr:to>
    <mc:AlternateContent xmlns:mc="http://schemas.openxmlformats.org/markup-compatibility/2006" xmlns:a14="http://schemas.microsoft.com/office/drawing/2010/main">
      <mc:Choice Requires="a14">
        <xdr:graphicFrame macro="">
          <xdr:nvGraphicFramePr>
            <xdr:cNvPr id="20" name="Category 1">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028265" y="163285"/>
              <a:ext cx="6185647" cy="4218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246531</xdr:colOff>
      <xdr:row>0</xdr:row>
      <xdr:rowOff>149678</xdr:rowOff>
    </xdr:from>
    <xdr:to>
      <xdr:col>20</xdr:col>
      <xdr:colOff>618725</xdr:colOff>
      <xdr:row>3</xdr:row>
      <xdr:rowOff>56029</xdr:rowOff>
    </xdr:to>
    <mc:AlternateContent xmlns:mc="http://schemas.openxmlformats.org/markup-compatibility/2006" xmlns:a14="http://schemas.microsoft.com/office/drawing/2010/main">
      <mc:Choice Requires="a14">
        <xdr:graphicFrame macro="">
          <xdr:nvGraphicFramePr>
            <xdr:cNvPr id="21" name="Segment 1">
              <a:extLst>
                <a:ext uri="{FF2B5EF4-FFF2-40B4-BE49-F238E27FC236}">
                  <a16:creationId xmlns:a16="http://schemas.microsoft.com/office/drawing/2014/main" id="{00000000-0008-0000-0200-000015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8964707" y="149678"/>
              <a:ext cx="6625076" cy="477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544286</xdr:colOff>
      <xdr:row>10</xdr:row>
      <xdr:rowOff>81643</xdr:rowOff>
    </xdr:from>
    <xdr:to>
      <xdr:col>11</xdr:col>
      <xdr:colOff>436229</xdr:colOff>
      <xdr:row>12</xdr:row>
      <xdr:rowOff>122464</xdr:rowOff>
    </xdr:to>
    <mc:AlternateContent xmlns:mc="http://schemas.openxmlformats.org/markup-compatibility/2006" xmlns:a14="http://schemas.microsoft.com/office/drawing/2010/main">
      <mc:Choice Requires="a14">
        <xdr:graphicFrame macro="">
          <xdr:nvGraphicFramePr>
            <xdr:cNvPr id="22" name="Category_table _1">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microsoft.com/office/drawing/2010/slicer">
              <sle:slicer xmlns:sle="http://schemas.microsoft.com/office/drawing/2010/slicer" name="Category_table _1"/>
            </a:graphicData>
          </a:graphic>
        </xdr:graphicFrame>
      </mc:Choice>
      <mc:Fallback xmlns="">
        <xdr:sp macro="" textlink="">
          <xdr:nvSpPr>
            <xdr:cNvPr id="0" name=""/>
            <xdr:cNvSpPr>
              <a:spLocks noTextEdit="1"/>
            </xdr:cNvSpPr>
          </xdr:nvSpPr>
          <xdr:spPr>
            <a:xfrm>
              <a:off x="1149404" y="1986643"/>
              <a:ext cx="7186972" cy="4218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750793</xdr:colOff>
      <xdr:row>10</xdr:row>
      <xdr:rowOff>95251</xdr:rowOff>
    </xdr:from>
    <xdr:to>
      <xdr:col>22</xdr:col>
      <xdr:colOff>246529</xdr:colOff>
      <xdr:row>12</xdr:row>
      <xdr:rowOff>149680</xdr:rowOff>
    </xdr:to>
    <mc:AlternateContent xmlns:mc="http://schemas.openxmlformats.org/markup-compatibility/2006" xmlns:a14="http://schemas.microsoft.com/office/drawing/2010/main">
      <mc:Choice Requires="a14">
        <xdr:graphicFrame macro="">
          <xdr:nvGraphicFramePr>
            <xdr:cNvPr id="23" name="Segment_table3,4">
              <a:extLst>
                <a:ext uri="{FF2B5EF4-FFF2-40B4-BE49-F238E27FC236}">
                  <a16:creationId xmlns:a16="http://schemas.microsoft.com/office/drawing/2014/main" id="{00000000-0008-0000-0200-000017000000}"/>
                </a:ext>
              </a:extLst>
            </xdr:cNvPr>
            <xdr:cNvGraphicFramePr/>
          </xdr:nvGraphicFramePr>
          <xdr:xfrm>
            <a:off x="0" y="0"/>
            <a:ext cx="0" cy="0"/>
          </xdr:xfrm>
          <a:graphic>
            <a:graphicData uri="http://schemas.microsoft.com/office/drawing/2010/slicer">
              <sle:slicer xmlns:sle="http://schemas.microsoft.com/office/drawing/2010/slicer" name="Segment_table3,4"/>
            </a:graphicData>
          </a:graphic>
        </xdr:graphicFrame>
      </mc:Choice>
      <mc:Fallback xmlns="">
        <xdr:sp macro="" textlink="">
          <xdr:nvSpPr>
            <xdr:cNvPr id="0" name=""/>
            <xdr:cNvSpPr>
              <a:spLocks noTextEdit="1"/>
            </xdr:cNvSpPr>
          </xdr:nvSpPr>
          <xdr:spPr>
            <a:xfrm>
              <a:off x="9468969" y="2000251"/>
              <a:ext cx="7003677" cy="4354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78441</xdr:colOff>
      <xdr:row>27</xdr:row>
      <xdr:rowOff>145676</xdr:rowOff>
    </xdr:from>
    <xdr:to>
      <xdr:col>9</xdr:col>
      <xdr:colOff>403094</xdr:colOff>
      <xdr:row>29</xdr:row>
      <xdr:rowOff>162486</xdr:rowOff>
    </xdr:to>
    <mc:AlternateContent xmlns:mc="http://schemas.openxmlformats.org/markup-compatibility/2006" xmlns:a14="http://schemas.microsoft.com/office/drawing/2010/main">
      <mc:Choice Requires="a14">
        <xdr:graphicFrame macro="">
          <xdr:nvGraphicFramePr>
            <xdr:cNvPr id="24" name="Segment_graph2">
              <a:extLst>
                <a:ext uri="{FF2B5EF4-FFF2-40B4-BE49-F238E27FC236}">
                  <a16:creationId xmlns:a16="http://schemas.microsoft.com/office/drawing/2014/main" id="{00000000-0008-0000-0200-000018000000}"/>
                </a:ext>
              </a:extLst>
            </xdr:cNvPr>
            <xdr:cNvGraphicFramePr/>
          </xdr:nvGraphicFramePr>
          <xdr:xfrm>
            <a:off x="0" y="0"/>
            <a:ext cx="0" cy="0"/>
          </xdr:xfrm>
          <a:graphic>
            <a:graphicData uri="http://schemas.microsoft.com/office/drawing/2010/slicer">
              <sle:slicer xmlns:sle="http://schemas.microsoft.com/office/drawing/2010/slicer" name="Segment_graph2"/>
            </a:graphicData>
          </a:graphic>
        </xdr:graphicFrame>
      </mc:Choice>
      <mc:Fallback xmlns="">
        <xdr:sp macro="" textlink="">
          <xdr:nvSpPr>
            <xdr:cNvPr id="0" name=""/>
            <xdr:cNvSpPr>
              <a:spLocks noTextEdit="1"/>
            </xdr:cNvSpPr>
          </xdr:nvSpPr>
          <xdr:spPr>
            <a:xfrm>
              <a:off x="1288676" y="5311588"/>
              <a:ext cx="5759506" cy="3978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577664</xdr:colOff>
      <xdr:row>27</xdr:row>
      <xdr:rowOff>127508</xdr:rowOff>
    </xdr:from>
    <xdr:to>
      <xdr:col>15</xdr:col>
      <xdr:colOff>542366</xdr:colOff>
      <xdr:row>29</xdr:row>
      <xdr:rowOff>169689</xdr:rowOff>
    </xdr:to>
    <mc:AlternateContent xmlns:mc="http://schemas.openxmlformats.org/markup-compatibility/2006" xmlns:a14="http://schemas.microsoft.com/office/drawing/2010/main">
      <mc:Choice Requires="a14">
        <xdr:graphicFrame macro="">
          <xdr:nvGraphicFramePr>
            <xdr:cNvPr id="25" name="Ship Mode_graph">
              <a:extLst>
                <a:ext uri="{FF2B5EF4-FFF2-40B4-BE49-F238E27FC236}">
                  <a16:creationId xmlns:a16="http://schemas.microsoft.com/office/drawing/2014/main" id="{00000000-0008-0000-0200-000019000000}"/>
                </a:ext>
              </a:extLst>
            </xdr:cNvPr>
            <xdr:cNvGraphicFramePr/>
          </xdr:nvGraphicFramePr>
          <xdr:xfrm>
            <a:off x="0" y="0"/>
            <a:ext cx="0" cy="0"/>
          </xdr:xfrm>
          <a:graphic>
            <a:graphicData uri="http://schemas.microsoft.com/office/drawing/2010/slicer">
              <sle:slicer xmlns:sle="http://schemas.microsoft.com/office/drawing/2010/slicer" name="Ship Mode_graph"/>
            </a:graphicData>
          </a:graphic>
        </xdr:graphicFrame>
      </mc:Choice>
      <mc:Fallback xmlns="">
        <xdr:sp macro="" textlink="">
          <xdr:nvSpPr>
            <xdr:cNvPr id="0" name=""/>
            <xdr:cNvSpPr>
              <a:spLocks noTextEdit="1"/>
            </xdr:cNvSpPr>
          </xdr:nvSpPr>
          <xdr:spPr>
            <a:xfrm>
              <a:off x="7200340" y="5293420"/>
              <a:ext cx="4323790" cy="4231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456079</xdr:colOff>
      <xdr:row>27</xdr:row>
      <xdr:rowOff>132628</xdr:rowOff>
    </xdr:from>
    <xdr:to>
      <xdr:col>22</xdr:col>
      <xdr:colOff>268940</xdr:colOff>
      <xdr:row>29</xdr:row>
      <xdr:rowOff>155760</xdr:rowOff>
    </xdr:to>
    <mc:AlternateContent xmlns:mc="http://schemas.openxmlformats.org/markup-compatibility/2006" xmlns:a14="http://schemas.microsoft.com/office/drawing/2010/main">
      <mc:Choice Requires="a14">
        <xdr:graphicFrame macro="">
          <xdr:nvGraphicFramePr>
            <xdr:cNvPr id="26" name="Category 2_graph2">
              <a:extLst>
                <a:ext uri="{FF2B5EF4-FFF2-40B4-BE49-F238E27FC236}">
                  <a16:creationId xmlns:a16="http://schemas.microsoft.com/office/drawing/2014/main" id="{00000000-0008-0000-0200-00001A000000}"/>
                </a:ext>
              </a:extLst>
            </xdr:cNvPr>
            <xdr:cNvGraphicFramePr/>
          </xdr:nvGraphicFramePr>
          <xdr:xfrm>
            <a:off x="0" y="0"/>
            <a:ext cx="0" cy="0"/>
          </xdr:xfrm>
          <a:graphic>
            <a:graphicData uri="http://schemas.microsoft.com/office/drawing/2010/slicer">
              <sle:slicer xmlns:sle="http://schemas.microsoft.com/office/drawing/2010/slicer" name="Category 2_graph2"/>
            </a:graphicData>
          </a:graphic>
        </xdr:graphicFrame>
      </mc:Choice>
      <mc:Fallback xmlns="">
        <xdr:sp macro="" textlink="">
          <xdr:nvSpPr>
            <xdr:cNvPr id="0" name=""/>
            <xdr:cNvSpPr>
              <a:spLocks noTextEdit="1"/>
            </xdr:cNvSpPr>
          </xdr:nvSpPr>
          <xdr:spPr>
            <a:xfrm>
              <a:off x="11673167" y="5298540"/>
              <a:ext cx="4821891" cy="4041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24</xdr:col>
          <xdr:colOff>238125</xdr:colOff>
          <xdr:row>34</xdr:row>
          <xdr:rowOff>76200</xdr:rowOff>
        </xdr:from>
        <xdr:to>
          <xdr:col>25</xdr:col>
          <xdr:colOff>295275</xdr:colOff>
          <xdr:row>35</xdr:row>
          <xdr:rowOff>104775</xdr:rowOff>
        </xdr:to>
        <xdr:sp macro="" textlink="">
          <xdr:nvSpPr>
            <xdr:cNvPr id="6149" name="Option 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257175</xdr:colOff>
          <xdr:row>35</xdr:row>
          <xdr:rowOff>142875</xdr:rowOff>
        </xdr:from>
        <xdr:to>
          <xdr:col>26</xdr:col>
          <xdr:colOff>47625</xdr:colOff>
          <xdr:row>37</xdr:row>
          <xdr:rowOff>19050</xdr:rowOff>
        </xdr:to>
        <xdr:sp macro="" textlink="">
          <xdr:nvSpPr>
            <xdr:cNvPr id="6152" name="Option Button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twoCellAnchor editAs="oneCell">
    <xdr:from>
      <xdr:col>0</xdr:col>
      <xdr:colOff>291353</xdr:colOff>
      <xdr:row>0</xdr:row>
      <xdr:rowOff>22412</xdr:rowOff>
    </xdr:from>
    <xdr:to>
      <xdr:col>2</xdr:col>
      <xdr:colOff>493059</xdr:colOff>
      <xdr:row>4</xdr:row>
      <xdr:rowOff>145677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353" y="22412"/>
          <a:ext cx="1411941" cy="88526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ount="7287">
        <n v="41.913600000000002"/>
        <n v="219.58199999999999"/>
        <n v="6.8714000000000004"/>
        <n v="-383.03100000000001"/>
        <n v="2.5164"/>
        <n v="14.1694"/>
        <n v="1.9656"/>
        <n v="90.715199999999996"/>
        <n v="5.7824999999999998"/>
        <n v="34.47"/>
        <n v="85.309200000000004"/>
        <n v="68.356800000000007"/>
        <n v="5.4432"/>
        <n v="132.59219999999999"/>
        <n v="-123.858"/>
        <n v="-3.8159999999999998"/>
        <n v="13.317600000000001"/>
        <n v="9.99"/>
        <n v="2.4824000000000002"/>
        <n v="16.010999999999999"/>
        <n v="7.3840000000000003"/>
        <n v="5.0595999999999997"/>
        <n v="15.6884"/>
        <n v="-1.0196000000000001"/>
        <n v="240.26490000000001"/>
        <n v="4.2224000000000004"/>
        <n v="11.774100000000001"/>
        <n v="-1665.0522000000001"/>
        <n v="-7.0532000000000004"/>
        <n v="15.525"/>
        <n v="1.1015999999999999"/>
        <n v="9.7091999999999992"/>
        <n v="-5.7149999999999999"/>
        <n v="3.5459999999999998"/>
        <n v="9.9467999999999996"/>
        <n v="123.47369999999999"/>
        <n v="-147.96299999999999"/>
        <n v="35.414999999999999"/>
        <n v="-46.976399999999998"/>
        <n v="-15.147"/>
        <n v="41.756399999999999"/>
        <n v="16.5564"/>
        <n v="3.8940000000000001"/>
        <n v="9.5616000000000003"/>
        <n v="19.7714"/>
        <n v="8.2062000000000008"/>
        <n v="8.4784000000000006"/>
        <n v="4.95"/>
        <n v="6.1040000000000001"/>
        <n v="17.9634"/>
        <n v="35.334600000000002"/>
        <n v="2.9567999999999999"/>
        <n v="17.098099999999999"/>
        <n v="6.2565999999999997"/>
        <n v="298.68549999999999"/>
        <n v="52.14"/>
        <n v="15.552"/>
        <n v="7.0979999999999999"/>
        <n v="6.9888000000000003"/>
        <n v="3.3"/>
        <n v="16.361999999999998"/>
        <n v="0.84"/>
        <n v="6.1512000000000002"/>
        <n v="9.3612000000000002"/>
        <n v="68.963099999999997"/>
        <n v="22.332799999999999"/>
        <n v="-15.2225"/>
        <n v="111.30240000000001"/>
        <n v="62.988"/>
        <n v="35.663600000000002"/>
        <n v="1.7310000000000001"/>
        <n v="8.7629999999999999"/>
        <n v="-114.3912"/>
        <n v="1.2130000000000001"/>
        <n v="-18.196000000000002"/>
        <n v="-1.9343999999999999"/>
        <n v="-5.8247999999999998"/>
        <n v="2.7240000000000002"/>
        <n v="-14.475"/>
        <n v="56.203200000000002"/>
        <n v="8.0351999999999997"/>
        <n v="4.1719999999999997"/>
        <n v="6.2031000000000001"/>
        <n v="62.807499999999997"/>
        <n v="-48.954900000000002"/>
        <n v="33.215600000000002"/>
        <n v="6.7965999999999998"/>
        <n v="13.857200000000001"/>
        <n v="6.633"/>
        <n v="8.2782"/>
        <n v="3.1103999999999998"/>
        <n v="6.2207999999999997"/>
        <n v="16.535399999999999"/>
        <n v="16.150400000000001"/>
        <n v="-3.7879999999999998"/>
        <n v="40.5426"/>
        <n v="17.959199999999999"/>
        <n v="22.5852"/>
        <n v="22.618400000000001"/>
        <n v="-10.7973"/>
        <n v="-3.0396000000000001"/>
        <n v="11.720800000000001"/>
        <n v="-26.875800000000002"/>
        <n v="-3.8384999999999998"/>
        <n v="-25.817399999999999"/>
        <n v="17.601600000000001"/>
        <n v="2.0994000000000002"/>
        <n v="1.0738000000000001"/>
        <n v="67.992000000000004"/>
        <n v="10.909599999999999"/>
        <n v="22.788"/>
        <n v="13.3476"/>
        <n v="14.534800000000001"/>
        <n v="1.6519999999999999"/>
        <n v="7.4924999999999997"/>
        <n v="44.031599999999997"/>
        <n v="165.38130000000001"/>
        <n v="-115.71559999999999"/>
        <n v="18.345600000000001"/>
        <n v="13.878"/>
        <n v="63.436799999999998"/>
        <n v="51.759"/>
        <n v="19.7316"/>
        <n v="-8.5793999999999997"/>
        <n v="-407.68200000000002"/>
        <n v="-1.8308"/>
        <n v="30.498999999999999"/>
        <n v="-9.1601999999999997"/>
        <n v="26.241599999999998"/>
        <n v="-11.994"/>
        <n v="29.364000000000001"/>
        <n v="6.9732000000000003"/>
        <n v="9.6191999999999993"/>
        <n v="16.6568"/>
        <n v="3.456"/>
        <n v="1.9698"/>
        <n v="26.6616"/>
        <n v="18.446400000000001"/>
        <n v="20.697600000000001"/>
        <n v="10.35"/>
        <n v="2.3814000000000002"/>
        <n v="5.1041999999999996"/>
        <n v="68.975999999999999"/>
        <n v="218.2518"/>
        <n v="20.157900000000001"/>
        <n v="12.909599999999999"/>
        <n v="103.8015"/>
        <n v="5.9988000000000001"/>
        <n v="585.55200000000002"/>
        <n v="80.628500000000003"/>
        <n v="17.765999999999998"/>
        <n v="15.238799999999999"/>
        <n v="26.271000000000001"/>
        <n v="48.539200000000001"/>
        <n v="21.0288"/>
        <n v="1.7901"/>
        <n v="51.476399999999998"/>
        <n v="236.23249999999999"/>
        <n v="2.6909999999999998"/>
        <n v="1.3595999999999999"/>
        <n v="13.348000000000001"/>
        <n v="9.6880000000000006"/>
        <n v="2.7324000000000002"/>
        <n v="-1359.992"/>
        <n v="-58.634700000000002"/>
        <n v="-24.858000000000001"/>
        <n v="6.8136000000000001"/>
        <n v="-453.84899999999999"/>
        <n v="8.9984999999999999"/>
        <n v="9.8417999999999992"/>
        <n v="53.260800000000003"/>
        <n v="21.259"/>
        <n v="-131.12"/>
        <n v="6.5519999999999996"/>
        <n v="-243.16"/>
        <n v="-11.337199999999999"/>
        <n v="-3.7715000000000001"/>
        <n v="1.4104000000000001"/>
        <n v="1.8612"/>
        <n v="76.639499999999998"/>
        <n v="131.02959999999999"/>
        <n v="41.985999999999997"/>
        <n v="7.25"/>
        <n v="3.4367999999999999"/>
        <n v="22.984000000000002"/>
        <n v="3.7223999999999999"/>
        <n v="6.2549999999999999"/>
        <n v="112.392"/>
        <n v="20.0928"/>
        <n v="24.883199999999999"/>
        <n v="46.976399999999998"/>
        <n v="6.5670000000000002"/>
        <n v="6.7115999999999998"/>
        <n v="1.2038"/>
        <n v="1.5875999999999999"/>
        <n v="12.0276"/>
        <n v="-2.2585999999999999"/>
        <n v="5.8202999999999996"/>
        <n v="6.7949999999999999"/>
        <n v="-161.875"/>
        <n v="0.29249999999999998"/>
        <n v="-178.96680000000001"/>
        <n v="9.6712000000000007"/>
        <n v="44.476799999999997"/>
        <n v="5.8743999999999996"/>
        <n v="35.634599999999999"/>
        <n v="7.4824000000000002"/>
        <n v="16.209900000000001"/>
        <n v="3.6796000000000002"/>
        <n v="6.5"/>
        <n v="8.8800000000000008"/>
        <n v="-244.32300000000001"/>
        <n v="-14.6958"/>
        <n v="-950.4"/>
        <n v="4.4791999999999996"/>
        <n v="26.056799999999999"/>
        <n v="22.6782"/>
        <n v="1.8148"/>
        <n v="8.2302"/>
        <n v="-13.8432"/>
        <n v="19.084800000000001"/>
        <n v="-383.99040000000002"/>
        <n v="2.7168000000000001"/>
        <n v="0.96799999999999997"/>
        <n v="136.93899999999999"/>
        <n v="0.2198"/>
        <n v="-28.2744"/>
        <n v="43.840800000000002"/>
        <n v="-12.432"/>
        <n v="-102.048"/>
        <n v="-248.2458"/>
        <n v="-3.552"/>
        <n v="0"/>
        <n v="-7.7247000000000003"/>
        <n v="4.7519999999999998"/>
        <n v="9.3960000000000008"/>
        <n v="-356.72800000000001"/>
        <n v="-4.6752000000000002"/>
        <n v="11.1944"/>
        <n v="-120.51300000000001"/>
        <n v="-2.8308"/>
        <n v="580.5394"/>
        <n v="41.68"/>
        <n v="23.94"/>
        <n v="496.07249999999999"/>
        <n v="12.441599999999999"/>
        <n v="28.1372"/>
        <n v="3.5767000000000002"/>
        <n v="636.00030000000004"/>
        <n v="22.5624"/>
        <n v="162.864"/>
        <n v="-8.4923999999999999"/>
        <n v="-19.5624"/>
        <n v="4.0439999999999996"/>
        <n v="56.691600000000001"/>
        <n v="6.9257999999999997"/>
        <n v="6.6464999999999996"/>
        <n v="6.1319999999999997"/>
        <n v="-4.4660000000000002"/>
        <n v="-509.99700000000001"/>
        <n v="-251.9958"/>
        <n v="28.7196"/>
        <n v="35.155999999999999"/>
        <n v="4.7304000000000004"/>
        <n v="0.3024"/>
        <n v="-7.4416000000000002"/>
        <n v="21.591000000000001"/>
        <n v="210.49359999999999"/>
        <n v="92.369200000000006"/>
        <n v="2.3231999999999999"/>
        <n v="4.0949999999999998"/>
        <n v="4.0571999999999999"/>
        <n v="1.5548"/>
        <n v="4.0768000000000004"/>
        <n v="5.9071999999999996"/>
        <n v="5.9711999999999996"/>
        <n v="8.6940000000000008"/>
        <n v="-3.4319999999999999"/>
        <n v="376.11"/>
        <n v="51.942"/>
        <n v="47.844000000000001"/>
        <n v="47.96"/>
        <n v="10.8864"/>
        <n v="-169.37200000000001"/>
        <n v="24.315999999999999"/>
        <n v="-204.31450000000001"/>
        <n v="6.6836000000000002"/>
        <n v="6.2423999999999999"/>
        <n v="54.396599999999999"/>
        <n v="-48.703200000000002"/>
        <n v="78.859200000000001"/>
        <n v="20.155799999999999"/>
        <n v="-24.564599999999999"/>
        <n v="-62.88"/>
        <n v="9.2988"/>
        <n v="10.8248"/>
        <n v="27.316800000000001"/>
        <n v="38.024000000000001"/>
        <n v="6.5688000000000004"/>
        <n v="-131.44499999999999"/>
        <n v="12.864000000000001"/>
        <n v="2.8536000000000001"/>
        <n v="20.9208"/>
        <n v="83.867999999999995"/>
        <n v="2.0049000000000001"/>
        <n v="3.5948000000000002"/>
        <n v="52.511400000000002"/>
        <n v="1.7136"/>
        <n v="2.0358000000000001"/>
        <n v="37.642200000000003"/>
        <n v="22.297999999999998"/>
        <n v="8.6744000000000003"/>
        <n v="24.1568"/>
        <n v="1995.99"/>
        <n v="80.022599999999997"/>
        <n v="129.6"/>
        <n v="13.071"/>
        <n v="3.58"/>
        <n v="81.744"/>
        <n v="34.996499999999997"/>
        <n v="0.99950000000000006"/>
        <n v="-67.876199999999997"/>
        <n v="3.3889999999999998"/>
        <n v="-258.5016"/>
        <n v="33.831000000000003"/>
        <n v="-27.6936"/>
        <n v="-20.7"/>
        <n v="-13.816000000000001"/>
        <n v="-3.4272"/>
        <n v="1.6037999999999999"/>
        <n v="335.99439999999998"/>
        <n v="4.49"/>
        <n v="2.7955999999999999"/>
        <n v="-17.4588"/>
        <n v="2.3311999999999999"/>
        <n v="1.1160000000000001"/>
        <n v="-407.976"/>
        <n v="10.0724"/>
        <n v="8.3916000000000004"/>
        <n v="-2.2200000000000002"/>
        <n v="4.7976000000000001"/>
        <n v="3.0996000000000001"/>
        <n v="11.543200000000001"/>
        <n v="4.1471999999999998"/>
        <n v="2.3086000000000002"/>
        <n v="1.0668"/>
        <n v="23.086400000000001"/>
        <n v="1415.4295999999999"/>
        <n v="-4.8587999999999996"/>
        <n v="3.7995999999999999"/>
        <n v="6.9863999999999997"/>
        <n v="15.824"/>
        <n v="11.324999999999999"/>
        <n v="168.4384"/>
        <n v="9.9359999999999999"/>
        <n v="86.870400000000004"/>
        <n v="1.4456"/>
        <n v="20.732800000000001"/>
        <n v="10.44"/>
        <n v="0.1472"/>
        <n v="29.341200000000001"/>
        <n v="271.41919999999999"/>
        <n v="4.6745999999999999"/>
        <n v="-5.7119999999999997"/>
        <n v="179.18879999999999"/>
        <n v="0.92400000000000004"/>
        <n v="-29.94"/>
        <n v="30.98"/>
        <n v="-297.6848"/>
        <n v="-20.3322"/>
        <n v="2.6810999999999998"/>
        <n v="-18.872800000000002"/>
        <n v="25.48"/>
        <n v="17.337599999999998"/>
        <n v="8.7989999999999995"/>
        <n v="-157.0095"/>
        <n v="-1.0497000000000001"/>
        <n v="-337.63799999999998"/>
        <n v="0.77700000000000002"/>
        <n v="0.4264"/>
        <n v="7.8840000000000003"/>
        <n v="13.5932"/>
        <n v="27.7182"/>
        <n v="701.98829999999998"/>
        <n v="-20.5623"/>
        <n v="25.579799999999999"/>
        <n v="9.4923999999999999"/>
        <n v="21.036000000000001"/>
        <n v="3.5952000000000002"/>
        <n v="-317.15280000000001"/>
        <n v="-32.783999999999999"/>
        <n v="0.7198"/>
        <n v="3.4683999999999999"/>
        <n v="9.7680000000000007"/>
        <n v="9.6957000000000004"/>
        <n v="37.789499999999997"/>
        <n v="434.99130000000002"/>
        <n v="13.3035"/>
        <n v="-112.95269999999999"/>
        <n v="4.6463999999999999"/>
        <n v="13.608000000000001"/>
        <n v="27.430199999999999"/>
        <n v="31.454799999999999"/>
        <n v="-18.454799999999999"/>
        <n v="65.734200000000001"/>
        <n v="26.874400000000001"/>
        <n v="25.898399999999999"/>
        <n v="38.380000000000003"/>
        <n v="2.8321999999999998"/>
        <n v="2.7027999999999999"/>
        <n v="7.0149999999999997"/>
        <n v="56.566200000000002"/>
        <n v="14.7056"/>
        <n v="8.5020000000000007"/>
        <n v="225.26400000000001"/>
        <n v="11.076000000000001"/>
        <n v="138.20160000000001"/>
        <n v="30.095700000000001"/>
        <n v="0.50039999999999996"/>
        <n v="-145.35079999999999"/>
        <n v="54.7425"/>
        <n v="-0.77480000000000004"/>
        <n v="207.14699999999999"/>
        <n v="-3.6892"/>
        <n v="-18.585000000000001"/>
        <n v="43.199100000000001"/>
        <n v="113.63939999999999"/>
        <n v="11.553599999999999"/>
        <n v="2.3094000000000001"/>
        <n v="3.6659999999999999"/>
        <n v="23.392800000000001"/>
        <n v="20.575500000000002"/>
        <n v="42.025599999999997"/>
        <n v="29.152799999999999"/>
        <n v="10.584"/>
        <n v="1.3676999999999999"/>
        <n v="15.475199999999999"/>
        <n v="9.7164000000000001"/>
        <n v="71.247600000000006"/>
        <n v="7.9248000000000003"/>
        <n v="9.1311999999999998"/>
        <n v="-75.830399999999997"/>
        <n v="66.540800000000004"/>
        <n v="24.9132"/>
        <n v="-24.294"/>
        <n v="-96.114599999999996"/>
        <n v="3.3479999999999999"/>
        <n v="36.372"/>
        <n v="377.9622"/>
        <n v="18.6006"/>
        <n v="7.0679999999999996"/>
        <n v="-814.48320000000001"/>
        <n v="-20.888999999999999"/>
        <n v="-34.758000000000003"/>
        <n v="5.8704000000000001"/>
        <n v="-312.06139999999999"/>
        <n v="-36.235199999999999"/>
        <n v="-7.9001999999999999"/>
        <n v="26.630400000000002"/>
        <n v="3.4091999999999998"/>
        <n v="10.478400000000001"/>
        <n v="87.995999999999995"/>
        <n v="24.980399999999999"/>
        <n v="28.818999999999999"/>
        <n v="45.527999999999999"/>
        <n v="7.1820000000000004"/>
        <n v="19.295999999999999"/>
        <n v="6.6150000000000002"/>
        <n v="84.51"/>
        <n v="1.9089"/>
        <n v="1.6688000000000001"/>
        <n v="57.592799999999997"/>
        <n v="14.8"/>
        <n v="-30.245000000000001"/>
        <n v="17.497499999999999"/>
        <n v="341.99400000000003"/>
        <n v="0.59940000000000004"/>
        <n v="10.397399999999999"/>
        <n v="6.1571999999999996"/>
        <n v="8.9830000000000005"/>
        <n v="5.0922000000000001"/>
        <n v="13.1572"/>
        <n v="-94.941000000000003"/>
        <n v="51.655799999999999"/>
        <n v="40.370399999999997"/>
        <n v="81.843199999999996"/>
        <n v="18.117599999999999"/>
        <n v="22.869"/>
        <n v="-15.08"/>
        <n v="-11.961600000000001"/>
        <n v="50.097999999999999"/>
        <n v="-1.9008"/>
        <n v="11.8871"/>
        <n v="5.3730000000000002"/>
        <n v="0.73980000000000001"/>
        <n v="2.1684000000000001"/>
        <n v="11.685"/>
        <n v="3177.4749999999999"/>
        <n v="40.415999999999997"/>
        <n v="12.172800000000001"/>
        <n v="0.71519999999999995"/>
        <n v="1.7052"/>
        <n v="1379.9770000000001"/>
        <n v="13.891500000000001"/>
        <n v="5.3819999999999997"/>
        <n v="56.301000000000002"/>
        <n v="5.2877000000000001"/>
        <n v="-25.913599999999999"/>
        <n v="-21.167999999999999"/>
        <n v="21.097999999999999"/>
        <n v="-12.4146"/>
        <n v="27.166599999999999"/>
        <n v="10.433999999999999"/>
        <n v="42.747"/>
        <n v="5.1407999999999996"/>
        <n v="-7.2671999999999999"/>
        <n v="-149.9058"/>
        <n v="19.692"/>
        <n v="11.92"/>
        <n v="2.3969999999999998"/>
        <n v="274.38600000000002"/>
        <n v="11.375"/>
        <n v="1.4672000000000001"/>
        <n v="-68.185599999999994"/>
        <n v="3.36"/>
        <n v="41.293799999999997"/>
        <n v="70.98"/>
        <n v="206.316"/>
        <n v="38.086399999999998"/>
        <n v="-145.52459999999999"/>
        <n v="7.2640000000000002"/>
        <n v="6.2995000000000001"/>
        <n v="-84.2928"/>
        <n v="13.932"/>
        <n v="6.4127999999999998"/>
        <n v="15.641999999999999"/>
        <n v="-17.045999999999999"/>
        <n v="-1.744"/>
        <n v="6.0381999999999998"/>
        <n v="2.5707"/>
        <n v="310.98719999999997"/>
        <n v="3.4047999999999998"/>
        <n v="-217.048"/>
        <n v="16.614000000000001"/>
        <n v="27.318200000000001"/>
        <n v="1.3"/>
        <n v="3.7743000000000002"/>
        <n v="1.2005999999999999"/>
        <n v="46.796999999999997"/>
        <n v="45.001600000000003"/>
        <n v="27.3672"/>
        <n v="9.3312000000000008"/>
        <n v="34.776000000000003"/>
        <n v="6.4215999999999998"/>
        <n v="11.226599999999999"/>
        <n v="4.0095000000000001"/>
        <n v="78.752799999999993"/>
        <n v="9.7607999999999997"/>
        <n v="2.19"/>
        <n v="8.7140000000000004"/>
        <n v="-5.7148000000000003"/>
        <n v="1.5456000000000001"/>
        <n v="52.917299999999997"/>
        <n v="9.2385999999999999"/>
        <n v="3.5045999999999999"/>
        <n v="-4.7481"/>
        <n v="30.477599999999999"/>
        <n v="4.9686000000000003"/>
        <n v="144.51570000000001"/>
        <n v="-20.136199999999999"/>
        <n v="7.2576000000000001"/>
        <n v="-12.896100000000001"/>
        <n v="3.6288"/>
        <n v="1.1679999999999999"/>
        <n v="9.75"/>
        <n v="22.0748"/>
        <n v="55.744999999999997"/>
        <n v="91.772800000000004"/>
        <n v="1.0178"/>
        <n v="-28.796399999999998"/>
        <n v="-115.3544"/>
        <n v="0.73"/>
        <n v="17.847000000000001"/>
        <n v="-5.5338000000000003"/>
        <n v="-31.671199999999999"/>
        <n v="47.815199999999997"/>
        <n v="-2.6255999999999999"/>
        <n v="-10.117800000000001"/>
        <n v="41.577300000000001"/>
        <n v="5.6955999999999998"/>
        <n v="2.64"/>
        <n v="-157.9383"/>
        <n v="15.992000000000001"/>
        <n v="-2.7968000000000002"/>
        <n v="15.7872"/>
        <n v="3.0813999999999999"/>
        <n v="33.57"/>
        <n v="10.9939"/>
        <n v="27.286200000000001"/>
        <n v="-14.773"/>
        <n v="87.568399999999997"/>
        <n v="178.90100000000001"/>
        <n v="130.87"/>
        <n v="46.927799999999998"/>
        <n v="12.090400000000001"/>
        <n v="28.176400000000001"/>
        <n v="5.1435000000000004"/>
        <n v="6.0857999999999999"/>
        <n v="-51.719099999999997"/>
        <n v="29.95"/>
        <n v="30.076799999999999"/>
        <n v="2.4584999999999999"/>
        <n v="85.529700000000005"/>
        <n v="43.223399999999998"/>
        <n v="-13.8468"/>
        <n v="12.232799999999999"/>
        <n v="272.79199999999997"/>
        <n v="5.0128000000000004"/>
        <n v="6.0288000000000004"/>
        <n v="85.903999999999996"/>
        <n v="12.6"/>
        <n v="54.333199999999998"/>
        <n v="3.1751999999999998"/>
        <n v="56.511000000000003"/>
        <n v="9.8625000000000007"/>
        <n v="3.0144000000000002"/>
        <n v="6.0679999999999996"/>
        <n v="31.6"/>
        <n v="178.31800000000001"/>
        <n v="45.9754"/>
        <n v="10.311999999999999"/>
        <n v="8.5164000000000009"/>
        <n v="-2.6543999999999999"/>
        <n v="45.322200000000002"/>
        <n v="-50.097999999999999"/>
        <n v="-3.4620000000000002"/>
        <n v="124.929"/>
        <n v="-135.76499999999999"/>
        <n v="-118.12949999999999"/>
        <n v="-4.2222"/>
        <n v="18.398"/>
        <n v="5.2625999999999999"/>
        <n v="2.0790000000000002"/>
        <n v="28.706399999999999"/>
        <n v="28.618200000000002"/>
        <n v="8.7285000000000004"/>
        <n v="-14.3856"/>
        <n v="-71.890500000000003"/>
        <n v="11.36"/>
        <n v="1.7115"/>
        <n v="16.588799999999999"/>
        <n v="17.504999999999999"/>
        <n v="40.749899999999997"/>
        <n v="-7.3920000000000003"/>
        <n v="4.5201000000000002"/>
        <n v="-41.262"/>
        <n v="-320.23950000000002"/>
        <n v="4.6643999999999997"/>
        <n v="2.5983999999999998"/>
        <n v="18.521999999999998"/>
        <n v="-3839.9904000000001"/>
        <n v="14.651"/>
        <n v="163.18979999999999"/>
        <n v="4.7995999999999999"/>
        <n v="14.561400000000001"/>
        <n v="74.053200000000004"/>
        <n v="10.315200000000001"/>
        <n v="24.936"/>
        <n v="16.032"/>
        <n v="17.348800000000001"/>
        <n v="17.760000000000002"/>
        <n v="31.751200000000001"/>
        <n v="0.80879999999999996"/>
        <n v="-13.6312"/>
        <n v="4.1448"/>
        <n v="35.679600000000001"/>
        <n v="-13.871700000000001"/>
        <n v="18.769500000000001"/>
        <n v="2.2824"/>
        <n v="52.782400000000003"/>
        <n v="-110.49"/>
        <n v="15.768000000000001"/>
        <n v="8.8623999999999992"/>
        <n v="109.7226"/>
        <n v="89.3142"/>
        <n v="113.98860000000001"/>
        <n v="6.9720000000000004"/>
        <n v="24.4758"/>
        <n v="19.4376"/>
        <n v="21.995999999999999"/>
        <n v="73.41"/>
        <n v="231.41159999999999"/>
        <n v="80.019900000000007"/>
        <n v="21.111999999999998"/>
        <n v="5.1281999999999996"/>
        <n v="6.3684000000000003"/>
        <n v="5.5991999999999997"/>
        <n v="84.051199999999994"/>
        <n v="-153.34559999999999"/>
        <n v="10.089"/>
        <n v="102.49979999999999"/>
        <n v="3.024"/>
        <n v="9.7175999999999991"/>
        <n v="86.385599999999997"/>
        <n v="33.647399999999998"/>
        <n v="9.4283999999999999"/>
        <n v="18.695599999999999"/>
        <n v="8.4966000000000008"/>
        <n v="4.2717000000000001"/>
        <n v="-64.774799999999999"/>
        <n v="-5.4870000000000001"/>
        <n v="-10.948"/>
        <n v="1.1466000000000001"/>
        <n v="1.6761999999999999"/>
        <n v="6.2064000000000004"/>
        <n v="-28.356000000000002"/>
        <n v="7.1863999999999999"/>
        <n v="0.89939999999999998"/>
        <n v="26.702999999999999"/>
        <n v="56.7864"/>
        <n v="22.792000000000002"/>
        <n v="1.4112"/>
        <n v="374.99250000000001"/>
        <n v="28.7712"/>
        <n v="-167.3184"/>
        <n v="6.8768000000000002"/>
        <n v="47.92"/>
        <n v="4.2666000000000004"/>
        <n v="10.224"/>
        <n v="27.993600000000001"/>
        <n v="5.6993999999999998"/>
        <n v="-26.9955"/>
        <n v="5.3391999999999999"/>
        <n v="25.47"/>
        <n v="258.69600000000003"/>
        <n v="2.7071999999999998"/>
        <n v="34.354799999999997"/>
        <n v="23.315999999999999"/>
        <n v="179.74879999999999"/>
        <n v="9.14"/>
        <n v="51.75"/>
        <n v="16.175000000000001"/>
        <n v="3.4695"/>
        <n v="10.881"/>
        <n v="14.5236"/>
        <n v="3.6855000000000002"/>
        <n v="40.800600000000003"/>
        <n v="28.171800000000001"/>
        <n v="1.9259999999999999"/>
        <n v="-22.449000000000002"/>
        <n v="-2.7"/>
        <n v="-15.615600000000001"/>
        <n v="0.5998"/>
        <n v="87.744299999999996"/>
        <n v="5.8914"/>
        <n v="34.892800000000001"/>
        <n v="69.100800000000007"/>
        <n v="4.1634000000000002"/>
        <n v="21.089600000000001"/>
        <n v="79.905600000000007"/>
        <n v="85.247500000000002"/>
        <n v="4.5815999999999999"/>
        <n v="10.642799999999999"/>
        <n v="9.8783999999999992"/>
        <n v="63.739199999999997"/>
        <n v="10.348800000000001"/>
        <n v="17.745000000000001"/>
        <n v="7.3358999999999996"/>
        <n v="18.897200000000002"/>
        <n v="99.489599999999996"/>
        <n v="6.2152000000000003"/>
        <n v="4.3175999999999997"/>
        <n v="247.99600000000001"/>
        <n v="50.989800000000002"/>
        <n v="3.2256"/>
        <n v="311.65199999999999"/>
        <n v="62.036799999999999"/>
        <n v="2.5779999999999998"/>
        <n v="601.96990000000005"/>
        <n v="1.8704000000000001"/>
        <n v="14.5152"/>
        <n v="-2.4287999999999998"/>
        <n v="-22.796399999999998"/>
        <n v="117.432"/>
        <n v="71.991"/>
        <n v="4.8117999999999999"/>
        <n v="4.0679999999999996"/>
        <n v="40.312800000000003"/>
        <n v="16.8"/>
        <n v="10.7996"/>
        <n v="7.4871999999999996"/>
        <n v="90.587999999999994"/>
        <n v="50.584800000000001"/>
        <n v="51.834600000000002"/>
        <n v="17.157399999999999"/>
        <n v="2.6412"/>
        <n v="6.5164"/>
        <n v="-111.4995"/>
        <n v="-79.3352"/>
        <n v="3.2616000000000001"/>
        <n v="1.5804"/>
        <n v="16.3215"/>
        <n v="3.3408000000000002"/>
        <n v="9.3024000000000004"/>
        <n v="11.7"/>
        <n v="8.7672000000000008"/>
        <n v="3.2944"/>
        <n v="23.441600000000001"/>
        <n v="77.743799999999993"/>
        <n v="8.5568000000000008"/>
        <n v="49.604799999999997"/>
        <n v="1.3415999999999999"/>
        <n v="18.662400000000002"/>
        <n v="50.187600000000003"/>
        <n v="14.671799999999999"/>
        <n v="18.781199999999998"/>
        <n v="26.597999999999999"/>
        <n v="5.7671999999999999"/>
        <n v="10.625999999999999"/>
        <n v="40.687800000000003"/>
        <n v="0.59040000000000004"/>
        <n v="5.1786000000000003"/>
        <n v="1.3583000000000001"/>
        <n v="21.295400000000001"/>
        <n v="5.1791999999999998"/>
        <n v="-35.927999999999997"/>
        <n v="-760.98"/>
        <n v="-46.796999999999997"/>
        <n v="17.22"/>
        <n v="5.2256"/>
        <n v="37.220399999999998"/>
        <n v="67.256"/>
        <n v="64.518000000000001"/>
        <n v="13.195600000000001"/>
        <n v="66.954599999999999"/>
        <n v="-4.1243999999999996"/>
        <n v="23.109300000000001"/>
        <n v="262.39"/>
        <n v="8.3268000000000004"/>
        <n v="5.9311999999999996"/>
        <n v="10.048"/>
        <n v="5.9363999999999999"/>
        <n v="4.5317999999999996"/>
        <n v="1.6752"/>
        <n v="18.453399999999998"/>
        <n v="16.993200000000002"/>
        <n v="14.994999999999999"/>
        <n v="2.0430000000000001"/>
        <n v="5.4127999999999998"/>
        <n v="135.97999999999999"/>
        <n v="42.071399999999997"/>
        <n v="24.502800000000001"/>
        <n v="5.0856000000000003"/>
        <n v="51.8"/>
        <n v="22.540800000000001"/>
        <n v="-6.5296000000000003"/>
        <n v="3.3929999999999998"/>
        <n v="-32.088000000000001"/>
        <n v="20.2485"/>
        <n v="12.117599999999999"/>
        <n v="2.7279"/>
        <n v="19.791"/>
        <n v="323.94600000000003"/>
        <n v="829.37540000000001"/>
        <n v="81.047399999999996"/>
        <n v="9.1020000000000003"/>
        <n v="19.2454"/>
        <n v="56.054699999999997"/>
        <n v="-18.5562"/>
        <n v="-56.996000000000002"/>
        <n v="-14.5656"/>
        <n v="50.406300000000002"/>
        <n v="-0.81200000000000006"/>
        <n v="34.907400000000003"/>
        <n v="10.555199999999999"/>
        <n v="113.848"/>
        <n v="294.54880000000003"/>
        <n v="53.55"/>
        <n v="12.936"/>
        <n v="9.5172000000000008"/>
        <n v="2.5535999999999999"/>
        <n v="21.340800000000002"/>
        <n v="5.0286"/>
        <n v="4.1147999999999998"/>
        <n v="15.2064"/>
        <n v="-21.793199999999999"/>
        <n v="33.577199999999998"/>
        <n v="34.964799999999997"/>
        <n v="8.0464000000000002"/>
        <n v="2.2098"/>
        <n v="41.785200000000003"/>
        <n v="140.54820000000001"/>
        <n v="62.91"/>
        <n v="-204.44579999999999"/>
        <n v="-12.9122"/>
        <n v="75.542400000000001"/>
        <n v="-619.596"/>
        <n v="7.92"/>
        <n v="7.6416000000000004"/>
        <n v="-11.596"/>
        <n v="43.45"/>
        <n v="2.5893000000000002"/>
        <n v="-3.1680000000000001"/>
        <n v="5.6375999999999999"/>
        <n v="53.195999999999998"/>
        <n v="3.0575999999999999"/>
        <n v="10.94"/>
        <n v="1.6704000000000001"/>
        <n v="9.7119"/>
        <n v="91.968000000000004"/>
        <n v="4.2336"/>
        <n v="28.598400000000002"/>
        <n v="-31.05"/>
        <n v="10.1493"/>
        <n v="3.2185999999999999"/>
        <n v="-0.79200000000000004"/>
        <n v="679.99599999999998"/>
        <n v="16.669799999999999"/>
        <n v="93.223200000000006"/>
        <n v="0.80559999999999998"/>
        <n v="55.998399999999997"/>
        <n v="75.489999999999995"/>
        <n v="2.5895999999999999"/>
        <n v="9.4391999999999996"/>
        <n v="44.868000000000002"/>
        <n v="-1.8904000000000001"/>
        <n v="72.807000000000002"/>
        <n v="5.2112999999999996"/>
        <n v="131.27850000000001"/>
        <n v="5.484"/>
        <n v="4.9104000000000001"/>
        <n v="69.704999999999998"/>
        <n v="1276.4871000000001"/>
        <n v="173.0316"/>
        <n v="4.9081999999999999"/>
        <n v="9.8901000000000003"/>
        <n v="9.1579999999999995"/>
        <n v="12.9129"/>
        <n v="11.4452"/>
        <n v="762.18449999999996"/>
        <n v="-290.87520000000001"/>
        <n v="92.083500000000001"/>
        <n v="40.3536"/>
        <n v="2.4780000000000002"/>
        <n v="-3.5207999999999999"/>
        <n v="20.585000000000001"/>
        <n v="5.9989999999999997"/>
        <n v="27.3096"/>
        <n v="46.575000000000003"/>
        <n v="4.0686999999999998"/>
        <n v="356.04140000000001"/>
        <n v="36.851999999999997"/>
        <n v="6.7008000000000001"/>
        <n v="63.886200000000002"/>
        <n v="2.4990000000000001"/>
        <n v="156.429"/>
        <n v="8.8686000000000007"/>
        <n v="316.88249999999999"/>
        <n v="648.56240000000003"/>
        <n v="2.1728000000000001"/>
        <n v="4.2804000000000002"/>
        <n v="20.5764"/>
        <n v="-9.8724000000000007"/>
        <n v="83.284000000000006"/>
        <n v="57.411299999999997"/>
        <n v="213.73500000000001"/>
        <n v="52.126199999999997"/>
        <n v="7.056"/>
        <n v="5.1012000000000004"/>
        <n v="-1.9272"/>
        <n v="-10.579800000000001"/>
        <n v="8.6620000000000008"/>
        <n v="13.734"/>
        <n v="2.6964000000000001"/>
        <n v="1.7955000000000001"/>
        <n v="146.40360000000001"/>
        <n v="11.151"/>
        <n v="90.293999999999997"/>
        <n v="2.9834999999999998"/>
        <n v="-146.16"/>
        <n v="-18.186"/>
        <n v="125.2692"/>
        <n v="37.996200000000002"/>
        <n v="-29.481200000000001"/>
        <n v="2.4359999999999999"/>
        <n v="56.577599999999997"/>
        <n v="4.3524000000000003"/>
        <n v="22.763999999999999"/>
        <n v="27.7911"/>
        <n v="7.2267999999999999"/>
        <n v="22.948799999999999"/>
        <n v="1.6008"/>
        <n v="-29.252400000000002"/>
        <n v="4.5216000000000003"/>
        <n v="-2.2134"/>
        <n v="1.2791999999999999"/>
        <n v="-27.715800000000002"/>
        <n v="0.23530000000000001"/>
        <n v="-46.225000000000001"/>
        <n v="12.178000000000001"/>
        <n v="-0.3488"/>
        <n v="-18.462399999999999"/>
        <n v="-4.5979999999999999"/>
        <n v="-3.3488000000000002"/>
        <n v="1.9990000000000001"/>
        <n v="10.6288"/>
        <n v="33.588799999999999"/>
        <n v="8.4887999999999995"/>
        <n v="2.3220000000000001"/>
        <n v="9.3623999999999992"/>
        <n v="121.76009999999999"/>
        <n v="-264.92079999999999"/>
        <n v="12.1348"/>
        <n v="105.24679999999999"/>
        <n v="2400.9657000000002"/>
        <n v="7.1976000000000004"/>
        <n v="1.512"/>
        <n v="25.194400000000002"/>
        <n v="33.642000000000003"/>
        <n v="19.178599999999999"/>
        <n v="14.161"/>
        <n v="103.22839999999999"/>
        <n v="30.4682"/>
        <n v="-28.627199999999998"/>
        <n v="11.196"/>
        <n v="2.0415999999999999"/>
        <n v="4.1031000000000004"/>
        <n v="9.6656999999999993"/>
        <n v="2.5055999999999998"/>
        <n v="-4.7145000000000001"/>
        <n v="-4.9878"/>
        <n v="11.2308"/>
        <n v="-16.3644"/>
        <n v="-0.75660000000000005"/>
        <n v="-17.248000000000001"/>
        <n v="21.888000000000002"/>
        <n v="13.826700000000001"/>
        <n v="25.186"/>
        <n v="-2.0264000000000002"/>
        <n v="16.3352"/>
        <n v="-12.6882"/>
        <n v="57.590400000000002"/>
        <n v="137.15100000000001"/>
        <n v="111.59099999999999"/>
        <n v="2.0491999999999999"/>
        <n v="181.98179999999999"/>
        <n v="6.6584000000000003"/>
        <n v="11.58"/>
        <n v="10.969799999999999"/>
        <n v="224.26740000000001"/>
        <n v="2.6415999999999999"/>
        <n v="50.94"/>
        <n v="75.662400000000005"/>
        <n v="20.085100000000001"/>
        <n v="28.754999999999999"/>
        <n v="-23.364000000000001"/>
        <n v="2.6459999999999999"/>
        <n v="7.4570999999999996"/>
        <n v="129.38399999999999"/>
        <n v="10.5504"/>
        <n v="8.9909999999999997"/>
        <n v="5.5566000000000004"/>
        <n v="8.69"/>
        <n v="2.8776000000000002"/>
        <n v="223.054"/>
        <n v="16.788599999999999"/>
        <n v="107.346"/>
        <n v="2.6280000000000001"/>
        <n v="5.8696000000000002"/>
        <n v="0.438"/>
        <n v="209.99299999999999"/>
        <n v="1.2527999999999999"/>
        <n v="1.6379999999999999"/>
        <n v="53.921700000000001"/>
        <n v="493.78559999999999"/>
        <n v="29.285699999999999"/>
        <n v="100.122"/>
        <n v="19.5184"/>
        <n v="90.734999999999999"/>
        <n v="5.77"/>
        <n v="15.6426"/>
        <n v="4.5953999999999997"/>
        <n v="40.872"/>
        <n v="9.1784999999999997"/>
        <n v="21.06"/>
        <n v="49.272300000000001"/>
        <n v="33.938800000000001"/>
        <n v="8.2992000000000008"/>
        <n v="10.7424"/>
        <n v="5.5754999999999999"/>
        <n v="-7.7640000000000002"/>
        <n v="16.2864"/>
        <n v="8.0997000000000003"/>
        <n v="5.4332000000000003"/>
        <n v="44.9925"/>
        <n v="64.674000000000007"/>
        <n v="357.19110000000001"/>
        <n v="1.0904"/>
        <n v="7.3385999999999996"/>
        <n v="0.69299999999999995"/>
        <n v="53.346600000000002"/>
        <n v="22.118400000000001"/>
        <n v="66.715199999999996"/>
        <n v="89.222399999999993"/>
        <n v="109.7208"/>
        <n v="11.328799999999999"/>
        <n v="2.5531999999999999"/>
        <n v="2.1587999999999998"/>
        <n v="-2.0988000000000002"/>
        <n v="64.789199999999994"/>
        <n v="-4.1135999999999999"/>
        <n v="-1850.9464"/>
        <n v="-1.4352"/>
        <n v="10.679399999999999"/>
        <n v="-33.804000000000002"/>
        <n v="16.997499999999999"/>
        <n v="3.363"/>
        <n v="3.2004000000000001"/>
        <n v="6.8943000000000003"/>
        <n v="10.465"/>
        <n v="2.8835999999999999"/>
        <n v="21.717600000000001"/>
        <n v="-48.470399999999998"/>
        <n v="-2.3275999999999999"/>
        <n v="-3.6023999999999998"/>
        <n v="1.5768"/>
        <n v="28.763999999999999"/>
        <n v="1.7023999999999999"/>
        <n v="-386.39159999999998"/>
        <n v="44.954999999999998"/>
        <n v="28.7928"/>
        <n v="20.482199999999999"/>
        <n v="34.386000000000003"/>
        <n v="0.6048"/>
        <n v="19.874400000000001"/>
        <n v="3.6587999999999998"/>
        <n v="11.631600000000001"/>
        <n v="2.9681999999999999"/>
        <n v="1.7607999999999999"/>
        <n v="0.7228"/>
        <n v="35.981999999999999"/>
        <n v="69.998999999999995"/>
        <n v="13.786199999999999"/>
        <n v="41.262"/>
        <n v="5.4340000000000002"/>
        <n v="10.652200000000001"/>
        <n v="10.7912"/>
        <n v="5.5"/>
        <n v="124.485"/>
        <n v="3.5752000000000002"/>
        <n v="23.8581"/>
        <n v="95.585999999999999"/>
        <n v="135.4068"/>
        <n v="11.998799999999999"/>
        <n v="17.469000000000001"/>
        <n v="139.5702"/>
        <n v="511.36799999999999"/>
        <n v="1.3759999999999999"/>
        <n v="285.9896"/>
        <n v="-8.3789999999999996"/>
        <n v="0.50219999999999998"/>
        <n v="11.516400000000001"/>
        <n v="-20.4468"/>
        <n v="-47.254199999999997"/>
        <n v="76.703999999999994"/>
        <n v="107.985"/>
        <n v="-14.0928"/>
        <n v="6.3335999999999997"/>
        <n v="18.873000000000001"/>
        <n v="1.7739"/>
        <n v="41.429400000000001"/>
        <n v="18.266999999999999"/>
        <n v="5.6159999999999997"/>
        <n v="-12.792"/>
        <n v="-126.8592"/>
        <n v="-67.272000000000006"/>
        <n v="-88.784000000000006"/>
        <n v="5.2026000000000003"/>
        <n v="-7.1990999999999996"/>
        <n v="5.3970000000000002"/>
        <n v="12.8583"/>
        <n v="30.1968"/>
        <n v="80.736000000000004"/>
        <n v="4.9139999999999997"/>
        <n v="-13.363"/>
        <n v="88.073999999999998"/>
        <n v="-4.851"/>
        <n v="1.0429999999999999"/>
        <n v="4.4892000000000003"/>
        <n v="11.166399999999999"/>
        <n v="7.4951999999999996"/>
        <n v="4.4603999999999999"/>
        <n v="9.2232000000000003"/>
        <n v="52.531999999999996"/>
        <n v="1.4783999999999999"/>
        <n v="84.572800000000001"/>
        <n v="4.5187999999999997"/>
        <n v="6.4749999999999996"/>
        <n v="2.2989999999999999"/>
        <n v="7.0095999999999998"/>
        <n v="166.10040000000001"/>
        <n v="83.050200000000004"/>
        <n v="4.3372000000000002"/>
        <n v="5.5176999999999996"/>
        <n v="77.751900000000006"/>
        <n v="52.493000000000002"/>
        <n v="22.444800000000001"/>
        <n v="6.4206000000000003"/>
        <n v="5.6627999999999998"/>
        <n v="-8.0784000000000002"/>
        <n v="1.7343"/>
        <n v="56.175199999999997"/>
        <n v="-13.317600000000001"/>
        <n v="62.505600000000001"/>
        <n v="28.965"/>
        <n v="3.3725000000000001"/>
        <n v="71.989999999999995"/>
        <n v="-3.6288"/>
        <n v="-4.1832000000000003"/>
        <n v="35.694000000000003"/>
        <n v="19.655999999999999"/>
        <n v="3.5152000000000001"/>
        <n v="12.4902"/>
        <n v="-30.555"/>
        <n v="5.1071999999999997"/>
        <n v="26.376000000000001"/>
        <n v="16.302"/>
        <n v="-0.64349999999999996"/>
        <n v="2.4009999999999998"/>
        <n v="-1.728"/>
        <n v="-13.93"/>
        <n v="52.776000000000003"/>
        <n v="6.5286"/>
        <n v="8.0405999999999995"/>
        <n v="176.17080000000001"/>
        <n v="36.019199999999998"/>
        <n v="-27.827999999999999"/>
        <n v="-12.528"/>
        <n v="-21.159600000000001"/>
        <n v="14.346"/>
        <n v="6.0030000000000001"/>
        <n v="36.574199999999998"/>
        <n v="23.59"/>
        <n v="5.7072000000000003"/>
        <n v="25.097999999999999"/>
        <n v="17.2224"/>
        <n v="-70.104299999999995"/>
        <n v="7.85"/>
        <n v="20.695499999999999"/>
        <n v="8.4527999999999999"/>
        <n v="11.283899999999999"/>
        <n v="-44.155200000000001"/>
        <n v="-35.177999999999997"/>
        <n v="36.404400000000003"/>
        <n v="-1.4413"/>
        <n v="9.2441999999999993"/>
        <n v="7.4"/>
        <n v="-56.755600000000001"/>
        <n v="-25.591999999999999"/>
        <n v="-63.996000000000002"/>
        <n v="-35.992800000000003"/>
        <n v="15.1188"/>
        <n v="-146.1096"/>
        <n v="62.737000000000002"/>
        <n v="-786.74400000000003"/>
        <n v="1.5794999999999999"/>
        <n v="4.9080000000000004"/>
        <n v="5.5536000000000003"/>
        <n v="118.6575"/>
        <n v="305.13"/>
        <n v="219.44159999999999"/>
        <n v="4.2640000000000002"/>
        <n v="7.9450000000000003"/>
        <n v="4.7792000000000003"/>
        <n v="-90.248400000000004"/>
        <n v="1.6195999999999999"/>
        <n v="170.9316"/>
        <n v="0.189"/>
        <n v="7.1592000000000002"/>
        <n v="52.7956"/>
        <n v="78.941199999999995"/>
        <n v="28.3095"/>
        <n v="126.0558"/>
        <n v="60.255299999999998"/>
        <n v="1.5444"/>
        <n v="160.91390000000001"/>
        <n v="1.5522"/>
        <n v="-430.61700000000002"/>
        <n v="-42.652799999999999"/>
        <n v="6.0255999999999998"/>
        <n v="5.6643999999999997"/>
        <n v="11.492000000000001"/>
        <n v="118.3413"/>
        <n v="-58.133200000000002"/>
        <n v="146.79"/>
        <n v="-2.1896"/>
        <n v="-36.111600000000003"/>
        <n v="21.896999999999998"/>
        <n v="19.6248"/>
        <n v="9.9949999999999992"/>
        <n v="72.534400000000005"/>
        <n v="14.8752"/>
        <n v="108.7996"/>
        <n v="26.396699999999999"/>
        <n v="12.8316"/>
        <n v="118.29300000000001"/>
        <n v="32.130000000000003"/>
        <n v="-1.4783999999999999"/>
        <n v="31.273599999999998"/>
        <n v="-48.392000000000003"/>
        <n v="14.409599999999999"/>
        <n v="-59.057099999999998"/>
        <n v="-1.4987999999999999"/>
        <n v="23.096499999999999"/>
        <n v="-86.366399999999999"/>
        <n v="3.2831999999999999"/>
        <n v="7.08"/>
        <n v="9.3125"/>
        <n v="196.61320000000001"/>
        <n v="-40.471200000000003"/>
        <n v="74.852400000000003"/>
        <n v="1.9629000000000001"/>
        <n v="163.78739999999999"/>
        <n v="15.593999999999999"/>
        <n v="42.880499999999998"/>
        <n v="-350.49"/>
        <n v="13.365"/>
        <n v="17.981999999999999"/>
        <n v="11.46"/>
        <n v="6.3296000000000001"/>
        <n v="17.428000000000001"/>
        <n v="148.49459999999999"/>
        <n v="-39.1248"/>
        <n v="-87.341800000000006"/>
        <n v="5.9980000000000002"/>
        <n v="-1.7514000000000001"/>
        <n v="11.093999999999999"/>
        <n v="-1.35"/>
        <n v="34.780200000000001"/>
        <n v="45.84"/>
        <n v="16.875"/>
        <n v="1459.2"/>
        <n v="41.951999999999998"/>
        <n v="67.941000000000003"/>
        <n v="23.49"/>
        <n v="9.8856000000000002"/>
        <n v="19.398399999999999"/>
        <n v="-31.372199999999999"/>
        <n v="43.995600000000003"/>
        <n v="-29.2776"/>
        <n v="1.8031999999999999"/>
        <n v="-3.0344000000000002"/>
        <n v="31.995999999999999"/>
        <n v="226.96440000000001"/>
        <n v="19.523800000000001"/>
        <n v="0.59919999999999995"/>
        <n v="4.0749000000000004"/>
        <n v="-4.0128000000000004"/>
        <n v="5.0111999999999997"/>
        <n v="13.2986"/>
        <n v="5.8653000000000004"/>
        <n v="2.3976000000000002"/>
        <n v="19.825399999999998"/>
        <n v="8.8062000000000005"/>
        <n v="1.07"/>
        <n v="30.09"/>
        <n v="1.3160000000000001"/>
        <n v="106.1242"/>
        <n v="37.787399999999998"/>
        <n v="1.764"/>
        <n v="28.332000000000001"/>
        <n v="2.8812000000000002"/>
        <n v="173.74080000000001"/>
        <n v="3.6631999999999998"/>
        <n v="11.214"/>
        <n v="3.1850000000000001"/>
        <n v="-0.20979999999999999"/>
        <n v="3.7719999999999998"/>
        <n v="6.5830000000000002"/>
        <n v="3.3519999999999999"/>
        <n v="-175.8708"/>
        <n v="5.5875000000000004"/>
        <n v="190.08"/>
        <n v="3.0095999999999998"/>
        <n v="111.824"/>
        <n v="11.820600000000001"/>
        <n v="12.504"/>
        <n v="-33.139000000000003"/>
        <n v="-11.4648"/>
        <n v="-9.0980000000000008"/>
        <n v="116.872"/>
        <n v="27.248000000000001"/>
        <n v="4.3133999999999997"/>
        <n v="7.7343000000000002"/>
        <n v="2.0649999999999999"/>
        <n v="48.951599999999999"/>
        <n v="6.7229999999999999"/>
        <n v="61.96"/>
        <n v="-58.687199999999997"/>
        <n v="0.36399999999999999"/>
        <n v="3.3488000000000002"/>
        <n v="0.52359999999999995"/>
        <n v="3.431"/>
        <n v="23.234999999999999"/>
        <n v="0.80579999999999996"/>
        <n v="2.7222"/>
        <n v="16.7986"/>
        <n v="0.40739999999999998"/>
        <n v="3.0341999999999998"/>
        <n v="11.597099999999999"/>
        <n v="6.5119999999999996"/>
        <n v="203.56440000000001"/>
        <n v="116.3904"/>
        <n v="2.2879999999999998"/>
        <n v="1.7003999999999999"/>
        <n v="29.0136"/>
        <n v="16.0928"/>
        <n v="196.68600000000001"/>
        <n v="-40.650399999999998"/>
        <n v="2.3673999999999999"/>
        <n v="174.9975"/>
        <n v="-24.708600000000001"/>
        <n v="54.860399999999998"/>
        <n v="57.384999999999998"/>
        <n v="1.5311999999999999"/>
        <n v="39.5428"/>
        <n v="3.504"/>
        <n v="9.92"/>
        <n v="44.709600000000002"/>
        <n v="12.815099999999999"/>
        <n v="9.0719999999999992"/>
        <n v="-295.9785"/>
        <n v="4.1151"/>
        <n v="39.687899999999999"/>
        <n v="-0.26850000000000002"/>
        <n v="-13.6152"/>
        <n v="3.7235999999999998"/>
        <n v="-67.941000000000003"/>
        <n v="10.4832"/>
        <n v="6.2979000000000003"/>
        <n v="23.84"/>
        <n v="-9.1530000000000005"/>
        <n v="-21.808"/>
        <n v="2.3952"/>
        <n v="2.4401999999999999"/>
        <n v="49.555199999999999"/>
        <n v="-153.1224"/>
        <n v="2.9371999999999998"/>
        <n v="456.58800000000002"/>
        <n v="5.0054999999999996"/>
        <n v="34.692"/>
        <n v="2.9592000000000001"/>
        <n v="5.8604000000000003"/>
        <n v="2.9144999999999999"/>
        <n v="22.676400000000001"/>
        <n v="6.5856000000000003"/>
        <n v="-35.905799999999999"/>
        <n v="-2.0568"/>
        <n v="175.136"/>
        <n v="5.28"/>
        <n v="-13.993"/>
        <n v="42.392000000000003"/>
        <n v="1.6679999999999999"/>
        <n v="45.2226"/>
        <n v="12.987"/>
        <n v="1.5287999999999999"/>
        <n v="21.228000000000002"/>
        <n v="1.9710000000000001"/>
        <n v="3.2675999999999998"/>
        <n v="27.3568"/>
        <n v="20.1584"/>
        <n v="31.494"/>
        <n v="290.00580000000002"/>
        <n v="-13.646100000000001"/>
        <n v="1.8"/>
        <n v="19.872"/>
        <n v="12.511799999999999"/>
        <n v="8.9220000000000006"/>
        <n v="3.0773999999999999"/>
        <n v="99.23"/>
        <n v="385.37520000000001"/>
        <n v="7.8192000000000004"/>
        <n v="10.5"/>
        <n v="84.495000000000005"/>
        <n v="556.97400000000005"/>
        <n v="141.2775"/>
        <n v="155.25"/>
        <n v="2.464"/>
        <n v="-34.380000000000003"/>
        <n v="88.029899999999998"/>
        <n v="3.7408000000000001"/>
        <n v="1.57"/>
        <n v="-167.27"/>
        <n v="-87.667199999999994"/>
        <n v="4.4344000000000001"/>
        <n v="5.8419999999999996"/>
        <n v="17.375399999999999"/>
        <n v="3.9449999999999998"/>
        <n v="349.33920000000001"/>
        <n v="1480.4671000000001"/>
        <n v="100.65600000000001"/>
        <n v="-3.0939999999999999"/>
        <n v="-0.71279999999999999"/>
        <n v="-100.92"/>
        <n v="-9.1788000000000007"/>
        <n v="53.860799999999998"/>
        <n v="45.813600000000001"/>
        <n v="1.4208000000000001"/>
        <n v="9.5939999999999994"/>
        <n v="10.7849"/>
        <n v="10.048500000000001"/>
        <n v="27.734999999999999"/>
        <n v="5.2140000000000004"/>
        <n v="-158.102"/>
        <n v="-9.2639999999999993"/>
        <n v="3.6680000000000001"/>
        <n v="-7.4394"/>
        <n v="0.86880000000000002"/>
        <n v="-2.3748"/>
        <n v="-373.3048"/>
        <n v="5.2125000000000004"/>
        <n v="19.331399999999999"/>
        <n v="96.343800000000002"/>
        <n v="-10.419600000000001"/>
        <n v="-10.211399999999999"/>
        <n v="26.07"/>
        <n v="8.7905999999999995"/>
        <n v="-14.5764"/>
        <n v="8.4735999999999994"/>
        <n v="-559.35599999999999"/>
        <n v="9.1056000000000008"/>
        <n v="6.2244000000000002"/>
        <n v="12.41"/>
        <n v="-0.99"/>
        <n v="-5.7637999999999998"/>
        <n v="-227.49119999999999"/>
        <n v="15.387"/>
        <n v="5.0960000000000001"/>
        <n v="6.2904999999999998"/>
        <n v="3.5741999999999998"/>
        <n v="19.8276"/>
        <n v="7.0853999999999999"/>
        <n v="52.49"/>
        <n v="31.0184"/>
        <n v="113.4936"/>
        <n v="321.83999999999997"/>
        <n v="4.6811999999999996"/>
        <n v="5.8045"/>
        <n v="-7.1147999999999998"/>
        <n v="-9.2880000000000003"/>
        <n v="20.6142"/>
        <n v="16.704000000000001"/>
        <n v="3.71"/>
        <n v="-0.89990000000000003"/>
        <n v="510.63600000000002"/>
        <n v="5.0064000000000002"/>
        <n v="-566.5625"/>
        <n v="-14.478400000000001"/>
        <n v="70.441000000000003"/>
        <n v="15.086399999999999"/>
        <n v="12.3256"/>
        <n v="14.92"/>
        <n v="51.193600000000004"/>
        <n v="-71.811599999999999"/>
        <n v="43.435200000000002"/>
        <n v="0.44400000000000001"/>
        <n v="7.7728000000000002"/>
        <n v="-69.89"/>
        <n v="21"/>
        <n v="3.6017999999999999"/>
        <n v="31.283200000000001"/>
        <n v="17.352"/>
        <n v="6.5339999999999998"/>
        <n v="1.375"/>
        <n v="0.38219999999999998"/>
        <n v="3.4009999999999998"/>
        <n v="46.601999999999997"/>
        <n v="9.6047999999999991"/>
        <n v="0.98560000000000003"/>
        <n v="-2.5127999999999999"/>
        <n v="-55.3"/>
        <n v="4.9432"/>
        <n v="-8.2368000000000006"/>
        <n v="3.21"/>
        <n v="0.54600000000000004"/>
        <n v="-32.522599999999997"/>
        <n v="3.6894"/>
        <n v="151.09739999999999"/>
        <n v="3.8519999999999999"/>
        <n v="130.75810000000001"/>
        <n v="150.36000000000001"/>
        <n v="-66.508799999999994"/>
        <n v="7.6154000000000002"/>
        <n v="4.8840000000000003"/>
        <n v="-4.8391999999999999"/>
        <n v="9.7037999999999993"/>
        <n v="-20.696400000000001"/>
        <n v="10.518000000000001"/>
        <n v="1.8997999999999999"/>
        <n v="46.116"/>
        <n v="-5.8604000000000003"/>
        <n v="-39.456499999999998"/>
        <n v="-1.3952"/>
        <n v="-20.1663"/>
        <n v="-24.495999999999999"/>
        <n v="19.5"/>
        <n v="9.3870000000000005"/>
        <n v="129.37860000000001"/>
        <n v="1.4952000000000001"/>
        <n v="180.76589999999999"/>
        <n v="14.9925"/>
        <n v="20.84"/>
        <n v="3.0268000000000002"/>
        <n v="59.011200000000002"/>
        <n v="107.7216"/>
        <n v="9.8160000000000007"/>
        <n v="15.5288"/>
        <n v="25.221299999999999"/>
        <n v="64.785600000000002"/>
        <n v="195.99440000000001"/>
        <n v="26.590499999999999"/>
        <n v="24.47"/>
        <n v="673.88160000000005"/>
        <n v="12.5928"/>
        <n v="6.0415999999999999"/>
        <n v="26.984999999999999"/>
        <n v="16.598400000000002"/>
        <n v="100.9113"/>
        <n v="11.565"/>
        <n v="73.320999999999998"/>
        <n v="3.6295999999999999"/>
        <n v="17.534400000000002"/>
        <n v="1.5047999999999999"/>
        <n v="-4.2987000000000002"/>
        <n v="-1049.3406"/>
        <n v="22.9954"/>
        <n v="257.59440000000001"/>
        <n v="21.7728"/>
        <n v="76.272000000000006"/>
        <n v="0.69930000000000003"/>
        <n v="-12.117000000000001"/>
        <n v="17.815200000000001"/>
        <n v="245.02099999999999"/>
        <n v="28.13"/>
        <n v="1.5713999999999999"/>
        <n v="-8.5068000000000001"/>
        <n v="3.4685999999999999"/>
        <n v="3.0558000000000001"/>
        <n v="-166.32"/>
        <n v="-24.189"/>
        <n v="-225.55680000000001"/>
        <n v="1.8311999999999999"/>
        <n v="-2.6981999999999999"/>
        <n v="1.8144"/>
        <n v="-25.056000000000001"/>
        <n v="3.1080000000000001"/>
        <n v="4.8415999999999997"/>
        <n v="126.8973"/>
        <n v="-168.95580000000001"/>
        <n v="374.37920000000003"/>
        <n v="62.906399999999998"/>
        <n v="25.875"/>
        <n v="-263.99669999999998"/>
        <n v="12.700799999999999"/>
        <n v="6.2060000000000004"/>
        <n v="361.29939999999999"/>
        <n v="5.9211"/>
        <n v="12.135199999999999"/>
        <n v="10.224500000000001"/>
        <n v="39.4268"/>
        <n v="13.532400000000001"/>
        <n v="-30.588000000000001"/>
        <n v="19.238399999999999"/>
        <n v="15.8256"/>
        <n v="27.176400000000001"/>
        <n v="2.2450000000000001"/>
        <n v="9.7327999999999992"/>
        <n v="124.68"/>
        <n v="11.88"/>
        <n v="49.104999999999997"/>
        <n v="38.177999999999997"/>
        <n v="4.7915999999999999"/>
        <n v="-15.99"/>
        <n v="-53.072000000000003"/>
        <n v="60.552799999999998"/>
        <n v="25.122499999999999"/>
        <n v="-28.976400000000002"/>
        <n v="4.9631999999999996"/>
        <n v="-465.56799999999998"/>
        <n v="4.3680000000000003"/>
        <n v="-92.695499999999996"/>
        <n v="70.721999999999994"/>
        <n v="-17.607600000000001"/>
        <n v="25.792000000000002"/>
        <n v="27.284800000000001"/>
        <n v="20.584199999999999"/>
        <n v="5.8811999999999998"/>
        <n v="-22.097999999999999"/>
        <n v="47.037599999999998"/>
        <n v="-44.276400000000002"/>
        <n v="-48.119399999999999"/>
        <n v="14.67"/>
        <n v="63.9345"/>
        <n v="67.608000000000004"/>
        <n v="78.6828"/>
        <n v="2.1"/>
        <n v="10.4148"/>
        <n v="-331.96"/>
        <n v="13.701599999999999"/>
        <n v="-122.877"/>
        <n v="1.2505999999999999"/>
        <n v="2.9340000000000002"/>
        <n v="7.7450000000000001"/>
        <n v="10.395"/>
        <n v="152.495"/>
        <n v="843.17060000000004"/>
        <n v="10.805400000000001"/>
        <n v="-336.78399999999999"/>
        <n v="-110.7645"/>
        <n v="19.187999999999999"/>
        <n v="3.9906000000000001"/>
        <n v="47.847999999999999"/>
        <n v="6.7450000000000001"/>
        <n v="9.0912000000000006"/>
        <n v="-2.1648000000000001"/>
        <n v="-21.6144"/>
        <n v="41.076000000000001"/>
        <n v="8.532"/>
        <n v="92.439899999999994"/>
        <n v="49.761000000000003"/>
        <n v="65.977999999999994"/>
        <n v="4.8525"/>
        <n v="3.8843999999999999"/>
        <n v="3.3784999999999998"/>
        <n v="74.974999999999994"/>
        <n v="302.37299999999999"/>
        <n v="97.6524"/>
        <n v="1.5007999999999999"/>
        <n v="107.955"/>
        <n v="3.5712000000000002"/>
        <n v="41.823"/>
        <n v="69.992999999999995"/>
        <n v="19.9665"/>
        <n v="31.0688"/>
        <n v="1.8604000000000001"/>
        <n v="49.498199999999997"/>
        <n v="23.799299999999999"/>
        <n v="23.3184"/>
        <n v="7.3920000000000003"/>
        <n v="114.9385"/>
        <n v="59.817599999999999"/>
        <n v="4.8609"/>
        <n v="-13.311999999999999"/>
        <n v="-1.2558"/>
        <n v="-6.1151999999999997"/>
        <n v="74.573999999999998"/>
        <n v="-5.1840000000000002"/>
        <n v="26.391200000000001"/>
        <n v="6.468"/>
        <n v="3.4620000000000002"/>
        <n v="-93.3262"/>
        <n v="3.7642000000000002"/>
        <n v="8.9207999999999998"/>
        <n v="2.214"/>
        <n v="38.08"/>
        <n v="7.7039999999999997"/>
        <n v="7.7759999999999998"/>
        <n v="14.6157"/>
        <n v="53.433"/>
        <n v="6.7679999999999998"/>
        <n v="6.5808"/>
        <n v="11.702999999999999"/>
        <n v="17.177399999999999"/>
        <n v="7.2539999999999996"/>
        <n v="78.951599999999999"/>
        <n v="20.155000000000001"/>
        <n v="79.891199999999998"/>
        <n v="102.18600000000001"/>
        <n v="0.64080000000000004"/>
        <n v="-8.6768000000000001"/>
        <n v="0.47060000000000002"/>
        <n v="-2.1884999999999999"/>
        <n v="11.0388"/>
        <n v="362.68700000000001"/>
        <n v="70.964399999999998"/>
        <n v="105.0228"/>
        <n v="4.2976000000000001"/>
        <n v="1.8048"/>
        <n v="134.3888"/>
        <n v="93.055199999999999"/>
        <n v="10.507199999999999"/>
        <n v="12.3096"/>
        <n v="191.99680000000001"/>
        <n v="7.9211999999999998"/>
        <n v="215.1198"/>
        <n v="12.323399999999999"/>
        <n v="-3.7995999999999999"/>
        <n v="26.64"/>
        <n v="0.73480000000000001"/>
        <n v="-2.1194999999999999"/>
        <n v="-766.01199999999994"/>
        <n v="-3.7195999999999998"/>
        <n v="7.2"/>
        <n v="42.018599999999999"/>
        <n v="42.035499999999999"/>
        <n v="21.994499999999999"/>
        <n v="14.2324"/>
        <n v="76.112499999999997"/>
        <n v="11.575200000000001"/>
        <n v="16.1602"/>
        <n v="-36.674399999999999"/>
        <n v="0.47520000000000001"/>
        <n v="29.142399999999999"/>
        <n v="7.78"/>
        <n v="35.996400000000001"/>
        <n v="4.6344000000000003"/>
        <n v="84.235200000000006"/>
        <n v="6.0167999999999999"/>
        <n v="117.0104"/>
        <n v="8.6736000000000004"/>
        <n v="19.668600000000001"/>
        <n v="481.86900000000003"/>
        <n v="7.6680000000000001"/>
        <n v="23.7744"/>
        <n v="244.24959999999999"/>
        <n v="77.713999999999999"/>
        <n v="39.748800000000003"/>
        <n v="11.558400000000001"/>
        <n v="23.497599999999998"/>
        <n v="6.9230999999999998"/>
        <n v="25.175999999999998"/>
        <n v="30.52"/>
        <n v="5.1464999999999996"/>
        <n v="3.2871999999999999"/>
        <n v="0.81620000000000004"/>
        <n v="3.8822000000000001"/>
        <n v="51.2943"/>
        <n v="13.9392"/>
        <n v="4.3326000000000002"/>
        <n v="-3.3264"/>
        <n v="-6.1040000000000001"/>
        <n v="20.724"/>
        <n v="20.1264"/>
        <n v="45.539200000000001"/>
        <n v="280.58999999999997"/>
        <n v="36.225000000000001"/>
        <n v="-2.0015999999999998"/>
        <n v="-4.7519999999999998"/>
        <n v="-73.176000000000002"/>
        <n v="0.83399999999999996"/>
        <n v="3.4847999999999999"/>
        <n v="5.1929999999999996"/>
        <n v="63.984000000000002"/>
        <n v="412.5394"/>
        <n v="30.596399999999999"/>
        <n v="70.006"/>
        <n v="5.2164000000000001"/>
        <n v="20.878"/>
        <n v="5.3891999999999998"/>
        <n v="30.427800000000001"/>
        <n v="6.03"/>
        <n v="12.1692"/>
        <n v="-9.1470000000000002"/>
        <n v="47.862900000000003"/>
        <n v="3.7170000000000001"/>
        <n v="69.986000000000004"/>
        <n v="-97.739400000000003"/>
        <n v="-1.294"/>
        <n v="-46.137"/>
        <n v="2.5592000000000001"/>
        <n v="13.793100000000001"/>
        <n v="66.635099999999994"/>
        <n v="28.518000000000001"/>
        <n v="19.95"/>
        <n v="26.349399999999999"/>
        <n v="37.181199999999997"/>
        <n v="11.198399999999999"/>
        <n v="1.7352000000000001"/>
        <n v="16.847999999999999"/>
        <n v="8.6715"/>
        <n v="38.988"/>
        <n v="1.4652000000000001"/>
        <n v="2.6496"/>
        <n v="13.009499999999999"/>
        <n v="-48.783900000000003"/>
        <n v="81.582999999999998"/>
        <n v="0.38640000000000002"/>
        <n v="1.476"/>
        <n v="240.56479999999999"/>
        <n v="25.748799999999999"/>
        <n v="2.355"/>
        <n v="80.483900000000006"/>
        <n v="-15.9102"/>
        <n v="9.3564000000000007"/>
        <n v="106.52160000000001"/>
        <n v="-1.4016"/>
        <n v="9.3905999999999992"/>
        <n v="1.26"/>
        <n v="8.0269999999999992"/>
        <n v="20.196000000000002"/>
        <n v="8.0190000000000001"/>
        <n v="145.78200000000001"/>
        <n v="12.646800000000001"/>
        <n v="20.039200000000001"/>
        <n v="-13.978"/>
        <n v="73.544799999999995"/>
        <n v="2.3759999999999999"/>
        <n v="-1.9656"/>
        <n v="-2.6997"/>
        <n v="41.133200000000002"/>
        <n v="13.3056"/>
        <n v="35.329500000000003"/>
        <n v="9.4436999999999998"/>
        <n v="1.0797000000000001"/>
        <n v="6.4943999999999997"/>
        <n v="9.3184000000000005"/>
        <n v="11.9412"/>
        <n v="60.139800000000001"/>
        <n v="9.0389999999999997"/>
        <n v="-122.39279999999999"/>
        <n v="-2.3814000000000002"/>
        <n v="15.82"/>
        <n v="-11.439"/>
        <n v="-5.8495999999999997"/>
        <n v="50.4711"/>
        <n v="4.4564000000000004"/>
        <n v="-347.11739999999998"/>
        <n v="9.9060000000000006"/>
        <n v="-4.7976000000000001"/>
        <n v="5.4236000000000004"/>
        <n v="-18.088200000000001"/>
        <n v="-27.9312"/>
        <n v="-50.870399999999997"/>
        <n v="4.3310000000000004"/>
        <n v="22.087"/>
        <n v="-53.270400000000002"/>
        <n v="43.598100000000002"/>
        <n v="7.0217999999999998"/>
        <n v="5.133"/>
        <n v="-10.1736"/>
        <n v="10.74"/>
        <n v="2.0087999999999999"/>
        <n v="-14.973599999999999"/>
        <n v="29.768999999999998"/>
        <n v="10.0282"/>
        <n v="150.98400000000001"/>
        <n v="23.997"/>
        <n v="3.0044"/>
        <n v="-150.41399999999999"/>
        <n v="1.1903999999999999"/>
        <n v="-11.000500000000001"/>
        <n v="1.752"/>
        <n v="-8.9969999999999999"/>
        <n v="-8.7232000000000003"/>
        <n v="6.9131999999999998"/>
        <n v="-13.896000000000001"/>
        <n v="6.1791999999999998"/>
        <n v="21.012799999999999"/>
        <n v="28.857600000000001"/>
        <n v="13.0375"/>
        <n v="32.936"/>
        <n v="30.896599999999999"/>
        <n v="22.2"/>
        <n v="59.035200000000003"/>
        <n v="1159.9855"/>
        <n v="28.019200000000001"/>
        <n v="18.5274"/>
        <n v="35.04"/>
        <n v="25.472999999999999"/>
        <n v="378.16739999999999"/>
        <n v="17.026800000000001"/>
        <n v="51.823799999999999"/>
        <n v="55.764000000000003"/>
        <n v="12.285"/>
        <n v="8.5024999999999995"/>
        <n v="0.41160000000000002"/>
        <n v="3.9609000000000001"/>
        <n v="229.30179999999999"/>
        <n v="2.1335999999999999"/>
        <n v="74.809799999999996"/>
        <n v="1.7591000000000001"/>
        <n v="8.4450000000000003"/>
        <n v="-46.394599999999997"/>
        <n v="3.8271999999999999"/>
        <n v="7.5991999999999997"/>
        <n v="233.22040000000001"/>
        <n v="21.024000000000001"/>
        <n v="29.7408"/>
        <n v="11.2422"/>
        <n v="0.504"/>
        <n v="20.849399999999999"/>
        <n v="60.49"/>
        <n v="9.5031999999999996"/>
        <n v="3.6192000000000002"/>
        <n v="4.1943999999999999"/>
        <n v="100.24"/>
        <n v="-89.088999999999999"/>
        <n v="4.6719999999999997"/>
        <n v="-24.235199999999999"/>
        <n v="-98.8018"/>
        <n v="15.599"/>
        <n v="-115.7058"/>
        <n v="252.58799999999999"/>
        <n v="14.8344"/>
        <n v="31.587"/>
        <n v="14.307499999999999"/>
        <n v="67.659899999999993"/>
        <n v="11.451599999999999"/>
        <n v="8.2688000000000006"/>
        <n v="12.432"/>
        <n v="-52.17"/>
        <n v="381.29700000000003"/>
        <n v="-115.4958"/>
        <n v="15.2712"/>
        <n v="3.5177999999999998"/>
        <n v="2.2412000000000001"/>
        <n v="4.1760000000000002"/>
        <n v="157.01759999999999"/>
        <n v="14.2758"/>
        <n v="15.246"/>
        <n v="131.35499999999999"/>
        <n v="90.971999999999994"/>
        <n v="8.7138000000000009"/>
        <n v="2.4"/>
        <n v="79.193399999999997"/>
        <n v="114.9954"/>
        <n v="2.6892"/>
        <n v="6.3503999999999996"/>
        <n v="2.3571"/>
        <n v="4.1965000000000003"/>
        <n v="47.937600000000003"/>
        <n v="95.757199999999997"/>
        <n v="377.99459999999999"/>
        <n v="3.5857999999999999"/>
        <n v="13.7646"/>
        <n v="22.354800000000001"/>
        <n v="53.750399999999999"/>
        <n v="-6.0979999999999999"/>
        <n v="-23.0352"/>
        <n v="22.153600000000001"/>
        <n v="6.6976000000000004"/>
        <n v="16.386299999999999"/>
        <n v="12.263999999999999"/>
        <n v="1.3109999999999999"/>
        <n v="4.7560000000000002"/>
        <n v="80.368200000000002"/>
        <n v="297.69"/>
        <n v="1.3365"/>
        <n v="38.209499999999998"/>
        <n v="6.2191999999999998"/>
        <n v="106.477"/>
        <n v="1.2885"/>
        <n v="125.99"/>
        <n v="6.36"/>
        <n v="5.6448"/>
        <n v="188.2192"/>
        <n v="49.970399999999998"/>
        <n v="-14.1372"/>
        <n v="9.8658000000000001"/>
        <n v="171.93"/>
        <n v="35.098999999999997"/>
        <n v="7.7004000000000001"/>
        <n v="6.6029999999999998"/>
        <n v="1.984"/>
        <n v="-48.508200000000002"/>
        <n v="112.4064"/>
        <n v="20.21"/>
        <n v="27.440999999999999"/>
        <n v="30.414999999999999"/>
        <n v="132.5898"/>
        <n v="56.352800000000002"/>
        <n v="63.8232"/>
        <n v="44.527799999999999"/>
        <n v="27.894400000000001"/>
        <n v="38.15"/>
        <n v="167.80799999999999"/>
        <n v="29.952000000000002"/>
        <n v="1.1596"/>
        <n v="-68.391999999999996"/>
        <n v="20.85"/>
        <n v="133.15199999999999"/>
        <n v="11.2476"/>
        <n v="123.76909999999999"/>
        <n v="22.500800000000002"/>
        <n v="1.742"/>
        <n v="23.384"/>
        <n v="27.352799999999998"/>
        <n v="-29.343599999999999"/>
        <n v="137.28960000000001"/>
        <n v="24.527999999999999"/>
        <n v="-2.1623999999999999"/>
        <n v="3.1583999999999999"/>
        <n v="22.5732"/>
        <n v="5.3213999999999997"/>
        <n v="22.2516"/>
        <n v="5.04"/>
        <n v="200.9546"/>
        <n v="46.3185"/>
        <n v="15.699299999999999"/>
        <n v="80.991900000000001"/>
        <n v="-447.59469999999999"/>
        <n v="-553.64760000000001"/>
        <n v="-122.7816"/>
        <n v="16.3842"/>
        <n v="75.9696"/>
        <n v="-10.054"/>
        <n v="40.921599999999998"/>
        <n v="44.889600000000002"/>
        <n v="20.7"/>
        <n v="-18.1068"/>
        <n v="-26.635200000000001"/>
        <n v="0.307"/>
        <n v="93.24"/>
        <n v="-27.1296"/>
        <n v="0.82250000000000001"/>
        <n v="7.6985999999999999"/>
        <n v="0.1134"/>
        <n v="-58.861600000000003"/>
        <n v="1.1479999999999999"/>
        <n v="15.065"/>
        <n v="1.7138"/>
        <n v="15.49"/>
        <n v="11.626300000000001"/>
        <n v="45.770400000000002"/>
        <n v="4.4855999999999998"/>
        <n v="62.747999999999998"/>
        <n v="15.8376"/>
        <n v="59.997999999999998"/>
        <n v="3.6156000000000001"/>
        <n v="20.511399999999998"/>
        <n v="97.194599999999994"/>
        <n v="42.150399999999998"/>
        <n v="10.316800000000001"/>
        <n v="2.2559999999999998"/>
        <n v="23.96"/>
        <n v="16.649999999999999"/>
        <n v="2.8224"/>
        <n v="4.3368000000000002"/>
        <n v="12.5762"/>
        <n v="14.677"/>
        <n v="23.55"/>
        <n v="-225.0976"/>
        <n v="200.8638"/>
        <n v="-28.967400000000001"/>
        <n v="26.972999999999999"/>
        <n v="7.9859999999999998"/>
        <n v="130.4913"/>
        <n v="76.2624"/>
        <n v="1.917"/>
        <n v="2.6320000000000001"/>
        <n v="31.453199999999999"/>
        <n v="60.356000000000002"/>
        <n v="60.392000000000003"/>
        <n v="95.2"/>
        <n v="179.73"/>
        <n v="3.1779999999999999"/>
        <n v="41.718600000000002"/>
        <n v="-10.4184"/>
        <n v="-104.673"/>
        <n v="12.776400000000001"/>
        <n v="-2.1503999999999999"/>
        <n v="-13.6488"/>
        <n v="-9.0944000000000003"/>
        <n v="27.485600000000002"/>
        <n v="3.0339999999999998"/>
        <n v="65.206400000000002"/>
        <n v="4.0776000000000003"/>
        <n v="16.98"/>
        <n v="322.18290000000002"/>
        <n v="114.6285"/>
        <n v="-99.266400000000004"/>
        <n v="12.5328"/>
        <n v="2.1736"/>
        <n v="86.25"/>
        <n v="-19.918399999999998"/>
        <n v="172.33840000000001"/>
        <n v="30.431999999999999"/>
        <n v="12.9024"/>
        <n v="74.8142"/>
        <n v="8.2156000000000002"/>
        <n v="-14.081"/>
        <n v="5.3898000000000001"/>
        <n v="9.8279999999999994"/>
        <n v="9"/>
        <n v="31.122"/>
        <n v="3.0861000000000001"/>
        <n v="18.2592"/>
        <n v="13.603999999999999"/>
        <n v="27.9344"/>
        <n v="3.4357000000000002"/>
        <n v="22.457999999999998"/>
        <n v="12.097799999999999"/>
        <n v="25.438400000000001"/>
        <n v="13.486499999999999"/>
        <n v="34.423200000000001"/>
        <n v="29.372"/>
        <n v="5.1184000000000003"/>
        <n v="36.987299999999998"/>
        <n v="4.0994999999999999"/>
        <n v="165.7176"/>
        <n v="4.5656999999999996"/>
        <n v="4.2816000000000001"/>
        <n v="-67.670400000000001"/>
        <n v="6.4863999999999997"/>
        <n v="-29.9178"/>
        <n v="29.032499999999999"/>
        <n v="41.223700000000001"/>
        <n v="429.5772"/>
        <n v="-99.176400000000001"/>
        <n v="1.4742"/>
        <n v="0.83879999999999999"/>
        <n v="-32.636600000000001"/>
        <n v="11.429600000000001"/>
        <n v="250.30500000000001"/>
        <n v="32.396000000000001"/>
        <n v="22.235199999999999"/>
        <n v="2.6568000000000001"/>
        <n v="303.3408"/>
        <n v="10.763999999999999"/>
        <n v="41.510399999999997"/>
        <n v="1228.1786999999999"/>
        <n v="-34.392000000000003"/>
        <n v="53.997"/>
        <n v="32.392000000000003"/>
        <n v="18.609300000000001"/>
        <n v="58.496200000000002"/>
        <n v="3.3544"/>
        <n v="12.6927"/>
        <n v="4.4311999999999996"/>
        <n v="-3.5712000000000002"/>
        <n v="-16.38"/>
        <n v="15.041600000000001"/>
        <n v="327.50599999999997"/>
        <n v="34.284799999999997"/>
        <n v="-85.238399999999999"/>
        <n v="14.7582"/>
        <n v="52.793399999999998"/>
        <n v="55.896000000000001"/>
        <n v="41.534999999999997"/>
        <n v="-33.484000000000002"/>
        <n v="1.1996"/>
        <n v="19.824000000000002"/>
        <n v="204.07140000000001"/>
        <n v="12.993"/>
        <n v="14.4354"/>
        <n v="251.89109999999999"/>
        <n v="55.936"/>
        <n v="5.2560000000000002"/>
        <n v="-12.074999999999999"/>
        <n v="-16.884"/>
        <n v="2.8883999999999999"/>
        <n v="8.2615999999999996"/>
        <n v="4.5612000000000004"/>
        <n v="122.3856"/>
        <n v="-337.80599999999998"/>
        <n v="18.064800000000002"/>
        <n v="-54.595799999999997"/>
        <n v="-100.7944"/>
        <n v="-36.253"/>
        <n v="-219.1644"/>
        <n v="78.767099999999999"/>
        <n v="22.377600000000001"/>
        <n v="14.395200000000001"/>
        <n v="13.9152"/>
        <n v="6.9371999999999998"/>
        <n v="2.0592000000000001"/>
        <n v="-6.0490000000000004"/>
        <n v="0.25919999999999999"/>
        <n v="211.49549999999999"/>
        <n v="105.6456"/>
        <n v="213.68879999999999"/>
        <n v="10.760400000000001"/>
        <n v="70.554400000000001"/>
        <n v="12"/>
        <n v="-32.32"/>
        <n v="0.52439999999999998"/>
        <n v="140.68600000000001"/>
        <n v="7.56"/>
        <n v="61.389000000000003"/>
        <n v="2.7035999999999998"/>
        <n v="9.1313999999999993"/>
        <n v="27.69"/>
        <n v="239.9058"/>
        <n v="133.86240000000001"/>
        <n v="-35.617400000000004"/>
        <n v="3.6432000000000002"/>
        <n v="0.91"/>
        <n v="52.497900000000001"/>
        <n v="7.9527000000000001"/>
        <n v="156.751"/>
        <n v="290.30160000000001"/>
        <n v="30.7818"/>
        <n v="8.34"/>
        <n v="4.4711999999999996"/>
        <n v="52.634399999999999"/>
        <n v="2.1476000000000002"/>
        <n v="67.113900000000001"/>
        <n v="9.7812000000000001"/>
        <n v="1.0165999999999999"/>
        <n v="21.5397"/>
        <n v="-7.7747999999999999"/>
        <n v="-300.73500000000001"/>
        <n v="39.549999999999997"/>
        <n v="157.36320000000001"/>
        <n v="81.432000000000002"/>
        <n v="411.73649999999998"/>
        <n v="158.75190000000001"/>
        <n v="95.461200000000005"/>
        <n v="7.3205999999999998"/>
        <n v="35.3626"/>
        <n v="36.813000000000002"/>
        <n v="364.45949999999999"/>
        <n v="5.1294000000000004"/>
        <n v="20.780799999999999"/>
        <n v="-0.85580000000000001"/>
        <n v="4.9271000000000003"/>
        <n v="0.88200000000000001"/>
        <n v="-121.87350000000001"/>
        <n v="1.9925999999999999"/>
        <n v="-3.9624000000000001"/>
        <n v="2.5979999999999999"/>
        <n v="23.027999999999999"/>
        <n v="5.7149999999999999"/>
        <n v="2.7166000000000001"/>
        <n v="38.024999999999999"/>
        <n v="1.0842000000000001"/>
        <n v="6.7039999999999997"/>
        <n v="10.4496"/>
        <n v="3919.9888000000001"/>
        <n v="647.89200000000005"/>
        <n v="0.52990000000000004"/>
        <n v="9.1295999999999999"/>
        <n v="-935.95950000000005"/>
        <n v="-7.48"/>
        <n v="17.1828"/>
        <n v="4.2624000000000004"/>
        <n v="24.858000000000001"/>
        <n v="0.73919999999999997"/>
        <n v="-5.7839999999999998"/>
        <n v="9.3295999999999992"/>
        <n v="16.676400000000001"/>
        <n v="143.04"/>
        <n v="2.9990000000000001"/>
        <n v="67.442400000000006"/>
        <n v="4.1391"/>
        <n v="6.2855999999999996"/>
        <n v="23.652899999999999"/>
        <n v="20.120699999999999"/>
        <n v="19.998000000000001"/>
        <n v="3.5022000000000002"/>
        <n v="80.791200000000003"/>
        <n v="77.576400000000007"/>
        <n v="8.9543999999999997"/>
        <n v="65.435000000000002"/>
        <n v="99.432000000000002"/>
        <n v="494.97250000000003"/>
        <n v="4.2047999999999996"/>
        <n v="1.2948"/>
        <n v="-142.071"/>
        <n v="-2.0108000000000001"/>
        <n v="20.8719"/>
        <n v="9.5687999999999995"/>
        <n v="4.5881999999999996"/>
        <n v="29.668800000000001"/>
        <n v="212.1876"/>
        <n v="12.837999999999999"/>
        <n v="238.65299999999999"/>
        <n v="0.76649999999999996"/>
        <n v="4.3583999999999996"/>
        <n v="-8.1311999999999998"/>
        <n v="-16.776"/>
        <n v="42.074399999999997"/>
        <n v="152.0883"/>
        <n v="49.497"/>
        <n v="101.57940000000001"/>
        <n v="29.984999999999999"/>
        <n v="-2.4563999999999999"/>
        <n v="-6.5670000000000002"/>
        <n v="7.0650000000000004"/>
        <n v="1.64"/>
        <n v="-4.4550000000000001"/>
        <n v="5.6115000000000004"/>
        <n v="8.1432000000000002"/>
        <n v="37.366"/>
        <n v="4.0382999999999996"/>
        <n v="10.623200000000001"/>
        <n v="-16.425999999999998"/>
        <n v="-1811.0784000000001"/>
        <n v="7.4816000000000003"/>
        <n v="1.002"/>
        <n v="8.0765999999999991"/>
        <n v="5.9175000000000004"/>
        <n v="15.294"/>
        <n v="56.977200000000003"/>
        <n v="17.238"/>
        <n v="92.236800000000002"/>
        <n v="81.849599999999995"/>
        <n v="215.9973"/>
        <n v="-8.9795999999999996"/>
        <n v="9.1776"/>
        <n v="22.244399999999999"/>
        <n v="37.796999999999997"/>
        <n v="5.56"/>
        <n v="62.3904"/>
        <n v="15.1158"/>
        <n v="109.6113"/>
        <n v="12.18"/>
        <n v="6.7915000000000001"/>
        <n v="31.085599999999999"/>
        <n v="-71.994"/>
        <n v="-140.14080000000001"/>
        <n v="-1.3128"/>
        <n v="94.493700000000004"/>
        <n v="343.9828"/>
        <n v="21.506"/>
        <n v="19.974599999999999"/>
        <n v="2.1762000000000001"/>
        <n v="94.492500000000007"/>
        <n v="19.871600000000001"/>
        <n v="56.994300000000003"/>
        <n v="43.190399999999997"/>
        <n v="9.5448000000000004"/>
        <n v="1.5588"/>
        <n v="17.52"/>
        <n v="13.4292"/>
        <n v="100.4796"/>
        <n v="47.241"/>
        <n v="21.997800000000002"/>
        <n v="-130.0104"/>
        <n v="-1.3584000000000001"/>
        <n v="-6.0324"/>
        <n v="73.194000000000003"/>
        <n v="110.0528"/>
        <n v="22.529599999999999"/>
        <n v="2.2240000000000002"/>
        <n v="129.34800000000001"/>
        <n v="68.596500000000006"/>
        <n v="419.81849999999997"/>
        <n v="31.537199999999999"/>
        <n v="125.14319999999999"/>
        <n v="23.231999999999999"/>
        <n v="0.43559999999999999"/>
        <n v="36.917000000000002"/>
        <n v="-7.5768000000000004"/>
        <n v="-23.8855"/>
        <n v="0.66959999999999997"/>
        <n v="3.8681999999999999"/>
        <n v="312.67599999999999"/>
        <n v="-80.48"/>
        <n v="-0.62649999999999995"/>
        <n v="1.7990999999999999"/>
        <n v="14.17"/>
        <n v="5.7312000000000003"/>
        <n v="24.2256"/>
        <n v="4.5738000000000003"/>
        <n v="-13.797599999999999"/>
        <n v="6.2160000000000002"/>
        <n v="0.74250000000000005"/>
        <n v="29.6"/>
        <n v="9.68"/>
        <n v="-15.992000000000001"/>
        <n v="-15.5844"/>
        <n v="2.528"/>
        <n v="-24.803000000000001"/>
        <n v="1.4406000000000001"/>
        <n v="-23.975999999999999"/>
        <n v="7.5284000000000004"/>
        <n v="94.0702"/>
        <n v="38.357199999999999"/>
        <n v="6.5568999999999997"/>
        <n v="-18.146999999999998"/>
        <n v="4.1416000000000004"/>
        <n v="70.007999999999996"/>
        <n v="78.396000000000001"/>
        <n v="1.7729999999999999"/>
        <n v="5.7779999999999996"/>
        <n v="11.555999999999999"/>
        <n v="-2.0364"/>
        <n v="0.47099999999999997"/>
        <n v="56.392000000000003"/>
        <n v="28.078399999999998"/>
        <n v="84.5154"/>
        <n v="76.087800000000001"/>
        <n v="36.398699999999998"/>
        <n v="229.99080000000001"/>
        <n v="111.1035"/>
        <n v="51.57"/>
        <n v="15.185"/>
        <n v="27.359200000000001"/>
        <n v="315.74040000000002"/>
        <n v="2.3519999999999999"/>
        <n v="7.4694000000000003"/>
        <n v="0.55800000000000005"/>
        <n v="-2.9740000000000002"/>
        <n v="10.56"/>
        <n v="-97.231200000000001"/>
        <n v="-4.3583999999999996"/>
        <n v="37.9176"/>
        <n v="6.2910000000000004"/>
        <n v="-94.332999999999998"/>
        <n v="54.5916"/>
        <n v="4.1768999999999998"/>
        <n v="2.8313999999999999"/>
        <n v="39.520000000000003"/>
        <n v="31.285799999999998"/>
        <n v="284.98"/>
        <n v="83.209699999999998"/>
        <n v="-32.338799999999999"/>
        <n v="-0.9012"/>
        <n v="-12.0784"/>
        <n v="14.263199999999999"/>
        <n v="-1143.8910000000001"/>
        <n v="15.7584"/>
        <n v="1264.7559000000001"/>
        <n v="-5.6993999999999998"/>
        <n v="-12.956799999999999"/>
        <n v="13.235200000000001"/>
        <n v="6.8907999999999996"/>
        <n v="6.9088000000000003"/>
        <n v="10.4754"/>
        <n v="9.5081000000000007"/>
        <n v="100.196"/>
        <n v="98.272199999999998"/>
        <n v="374.62860000000001"/>
        <n v="140.59569999999999"/>
        <n v="22.6233"/>
        <n v="9.2568000000000001"/>
        <n v="-3.3119999999999998"/>
        <n v="-2.4359999999999999"/>
        <n v="1.0680000000000001"/>
        <n v="-35.364600000000003"/>
        <n v="1.7465999999999999"/>
        <n v="24.3384"/>
        <n v="2.9546999999999999"/>
        <n v="-5.7587999999999999"/>
        <n v="76.011600000000001"/>
        <n v="24.599799999999998"/>
        <n v="1.3513999999999999"/>
        <n v="91.789199999999994"/>
        <n v="12.72"/>
        <n v="-13.717499999999999"/>
        <n v="2.2271999999999998"/>
        <n v="-34.640999999999998"/>
        <n v="10.7325"/>
        <n v="12.99"/>
        <n v="8.6112000000000002"/>
        <n v="10.0464"/>
        <n v="20.853000000000002"/>
        <n v="119.996"/>
        <n v="-5.8346"/>
        <n v="6.048"/>
        <n v="84.943600000000004"/>
        <n v="8.3810000000000002"/>
        <n v="12.175800000000001"/>
        <n v="-7.7093999999999996"/>
        <n v="80.631200000000007"/>
        <n v="14.148"/>
        <n v="6.8723999999999998"/>
        <n v="0.22439999999999999"/>
        <n v="24.196000000000002"/>
        <n v="19.457999999999998"/>
        <n v="14.3376"/>
        <n v="35.287199999999999"/>
        <n v="5.6520000000000001"/>
        <n v="71.269199999999998"/>
        <n v="0.372"/>
        <n v="2.37"/>
        <n v="3.9512"/>
        <n v="12.3284"/>
        <n v="6.4649999999999999"/>
        <n v="-5.8230000000000004"/>
        <n v="3.04"/>
        <n v="8.9550000000000001"/>
        <n v="4.9497"/>
        <n v="7.9127999999999998"/>
        <n v="-1306.5504000000001"/>
        <n v="2.2302"/>
        <n v="2.73"/>
        <n v="10.8588"/>
        <n v="13.7193"/>
        <n v="26.9985"/>
        <n v="16.150500000000001"/>
        <n v="15.342599999999999"/>
        <n v="116.5976"/>
        <n v="89.159000000000006"/>
        <n v="14.558400000000001"/>
        <n v="427.43680000000001"/>
        <n v="40.5867"/>
        <n v="76.252499999999998"/>
        <n v="7.1059999999999999"/>
        <n v="16.464700000000001"/>
        <n v="11.025"/>
        <n v="22.736000000000001"/>
        <n v="20.539000000000001"/>
        <n v="13"/>
        <n v="9.9651999999999994"/>
        <n v="-5.6783999999999999"/>
        <n v="50.398800000000001"/>
        <n v="31.940999999999999"/>
        <n v="-1.9275"/>
        <n v="21.5824"/>
        <n v="19.247199999999999"/>
        <n v="9.1763999999999992"/>
        <n v="6.0739999999999998"/>
        <n v="8.2080000000000002"/>
        <n v="7.5839999999999996"/>
        <n v="-19.7712"/>
        <n v="3.0015999999999998"/>
        <n v="43.7136"/>
        <n v="-10.617599999999999"/>
        <n v="6.3612000000000002"/>
        <n v="-51.827199999999998"/>
        <n v="5.1840000000000002"/>
        <n v="5.3784000000000001"/>
        <n v="-2.6936"/>
        <n v="5.8708"/>
        <n v="87.350399999999993"/>
        <n v="4.3296000000000001"/>
        <n v="13.8528"/>
        <n v="3.8016000000000001"/>
        <n v="-170.8038"/>
        <n v="6.24"/>
        <n v="9.2927999999999997"/>
        <n v="152.11799999999999"/>
        <n v="0.77939999999999998"/>
        <n v="6.4960000000000004"/>
        <n v="10.9368"/>
        <n v="421.08240000000001"/>
        <n v="18.684000000000001"/>
        <n v="8.4024000000000001"/>
        <n v="0.64739999999999998"/>
        <n v="28.790400000000002"/>
        <n v="-172.49250000000001"/>
        <n v="3.8864000000000001"/>
        <n v="-7.2047999999999996"/>
        <n v="8.93"/>
        <n v="10.43"/>
        <n v="62.244"/>
        <n v="253.37200000000001"/>
        <n v="11.138400000000001"/>
        <n v="27.436499999999999"/>
        <n v="-9.2230000000000008"/>
        <n v="-3399.98"/>
        <n v="-15.835599999999999"/>
        <n v="-6.5735999999999999"/>
        <n v="-103.26600000000001"/>
        <n v="-172.7328"/>
        <n v="-33.32"/>
        <n v="0.2016"/>
        <n v="22.0077"/>
        <n v="28.65"/>
        <n v="-14.4588"/>
        <n v="17.6418"/>
        <n v="8.0730000000000004"/>
        <n v="2.6936"/>
        <n v="80.784000000000006"/>
        <n v="25.198"/>
        <n v="31.091200000000001"/>
        <n v="7.5370999999999997"/>
        <n v="-12.196"/>
        <n v="10.202999999999999"/>
        <n v="16.679600000000001"/>
        <n v="15.763999999999999"/>
        <n v="10.789199999999999"/>
        <n v="-6.4233000000000002"/>
        <n v="3.3439999999999999"/>
        <n v="10.8682"/>
        <n v="256.78399999999999"/>
        <n v="-255.74250000000001"/>
        <n v="3.6139999999999999"/>
        <n v="13.4925"/>
        <n v="66.073599999999999"/>
        <n v="18.211200000000002"/>
        <n v="134.654"/>
        <n v="2.4287999999999998"/>
        <n v="874.98749999999995"/>
        <n v="4.3007999999999997"/>
        <n v="15.12"/>
        <n v="10.3904"/>
        <n v="-3.3506"/>
        <n v="22.4955"/>
        <n v="9.7439999999999998"/>
        <n v="23.511600000000001"/>
        <n v="7.3479000000000001"/>
        <n v="25.423999999999999"/>
        <n v="49.257599999999996"/>
        <n v="88.129499999999993"/>
        <n v="138.3552"/>
        <n v="82.992000000000004"/>
        <n v="792.26909999999998"/>
        <n v="14.9292"/>
        <n v="26.565000000000001"/>
        <n v="28.614999999999998"/>
        <n v="18.454799999999999"/>
        <n v="38.572200000000002"/>
        <n v="-14.228999999999999"/>
        <n v="-140.196"/>
        <n v="15.111599999999999"/>
        <n v="28.0032"/>
        <n v="134.99250000000001"/>
        <n v="1.3257000000000001"/>
        <n v="-417.09359999999998"/>
        <n v="15.997999999999999"/>
        <n v="-2.6892"/>
        <n v="-32.479999999999997"/>
        <n v="25.62"/>
        <n v="188.1404"/>
        <n v="219.45140000000001"/>
        <n v="129.5865"/>
        <n v="2.7719999999999998"/>
        <n v="-13.5548"/>
        <n v="11.592000000000001"/>
        <n v="-42.1096"/>
        <n v="9.0882000000000005"/>
        <n v="34.758000000000003"/>
        <n v="50.825400000000002"/>
        <n v="-9.5017999999999994"/>
        <n v="26.115600000000001"/>
        <n v="10.0878"/>
        <n v="4.8587999999999996"/>
        <n v="3.7435999999999998"/>
        <n v="25.401599999999998"/>
        <n v="47.730600000000003"/>
        <n v="62.82"/>
        <n v="63.872999999999998"/>
        <n v="-39.952800000000003"/>
        <n v="11.206"/>
        <n v="0.1588"/>
        <n v="-182.637"/>
        <n v="31.198"/>
        <n v="7.3007999999999997"/>
        <n v="7.5960000000000001"/>
        <n v="-3.14"/>
        <n v="51.831200000000003"/>
        <n v="21.142800000000001"/>
        <n v="-47.396799999999999"/>
        <n v="39.5"/>
        <n v="70.556399999999996"/>
        <n v="6.3743999999999996"/>
        <n v="4.4352"/>
        <n v="-45.84"/>
        <n v="-15.590400000000001"/>
        <n v="8.4990000000000006"/>
        <n v="-0.55979999999999996"/>
        <n v="-17.7072"/>
        <n v="90.8292"/>
        <n v="-336.62720000000002"/>
        <n v="35.988"/>
        <n v="0.92820000000000003"/>
        <n v="-24.843"/>
        <n v="108.3528"/>
        <n v="7.7679"/>
        <n v="10.368"/>
        <n v="14.904"/>
        <n v="607.60799999999995"/>
        <n v="-2639.9911999999999"/>
        <n v="-16.998000000000001"/>
        <n v="69.001800000000003"/>
        <n v="331.19099999999997"/>
        <n v="33.721200000000003"/>
        <n v="5.9184999999999999"/>
        <n v="-17.996400000000001"/>
        <n v="-8.0289999999999999"/>
        <n v="7.3132000000000001"/>
        <n v="36.8245"/>
        <n v="17.334"/>
        <n v="23.9984"/>
        <n v="9.4815000000000005"/>
        <n v="32.159999999999997"/>
        <n v="-24.391999999999999"/>
        <n v="19.434999999999999"/>
        <n v="11.223599999999999"/>
        <n v="1.5065999999999999"/>
        <n v="50.9208"/>
        <n v="-240.78399999999999"/>
        <n v="9.0047999999999995"/>
        <n v="6.0726000000000004"/>
        <n v="18.190799999999999"/>
        <n v="68.822999999999993"/>
        <n v="355.44659999999999"/>
        <n v="473.61059999999998"/>
        <n v="157.87020000000001"/>
        <n v="-44.278199999999998"/>
        <n v="26.9526"/>
        <n v="32.1678"/>
        <n v="7.5864000000000003"/>
        <n v="-9.5549999999999997"/>
        <n v="-6.0191999999999997"/>
        <n v="0.2334"/>
        <n v="14.085900000000001"/>
        <n v="-2.2440000000000002"/>
        <n v="9.5968"/>
        <n v="2.3380000000000001"/>
        <n v="3.7307999999999999"/>
        <n v="5.7767999999999997"/>
        <n v="60.153599999999997"/>
        <n v="4.2861000000000002"/>
        <n v="28.007999999999999"/>
        <n v="14.896000000000001"/>
        <n v="18.3264"/>
        <n v="118.983"/>
        <n v="141.72300000000001"/>
        <n v="5.0220000000000002"/>
        <n v="-18.526199999999999"/>
        <n v="58.027200000000001"/>
        <n v="0.16919999999999999"/>
        <n v="52.4895"/>
        <n v="314.27190000000002"/>
        <n v="124.9552"/>
        <n v="23.004000000000001"/>
        <n v="32.4"/>
        <n v="3.4104000000000001"/>
        <n v="1.46"/>
        <n v="107.46"/>
        <n v="4.6284000000000001"/>
        <n v="-3.2639999999999998"/>
        <n v="-8.9499999999999996E-2"/>
        <n v="18.766999999999999"/>
        <n v="39.066000000000003"/>
        <n v="-4.7784000000000004"/>
        <n v="-7.7291999999999996"/>
        <n v="1.3944000000000001"/>
        <n v="-15.582599999999999"/>
        <n v="12.5832"/>
        <n v="15.951599999999999"/>
        <n v="-77.332999999999998"/>
        <n v="46.094999999999999"/>
        <n v="-2.8271999999999999"/>
        <n v="-22.895600000000002"/>
        <n v="24.727499999999999"/>
        <n v="-18.117599999999999"/>
        <n v="5.2896000000000001"/>
        <n v="7.9188000000000001"/>
        <n v="11.679500000000001"/>
        <n v="5.2773000000000003"/>
        <n v="2.2050000000000001"/>
        <n v="2.0388000000000002"/>
        <n v="9.4486000000000008"/>
        <n v="-29.323799999999999"/>
        <n v="-2.0621999999999998"/>
        <n v="-4.7039999999999997"/>
        <n v="7.9984000000000002"/>
        <n v="352.29599999999999"/>
        <n v="72.432000000000002"/>
        <n v="3.528"/>
        <n v="10.571400000000001"/>
        <n v="67.9833"/>
        <n v="33.994999999999997"/>
        <n v="12.586"/>
        <n v="1.3068"/>
        <n v="2.6814"/>
        <n v="22.940999999999999"/>
        <n v="1049.9849999999999"/>
        <n v="9.1199999999999992"/>
        <n v="9.1674000000000007"/>
        <n v="7.5768000000000004"/>
        <n v="8.4070999999999998"/>
        <n v="83.281000000000006"/>
        <n v="5.1816000000000004"/>
        <n v="-46.877600000000001"/>
        <n v="1.9024000000000001"/>
        <n v="3.4085999999999999"/>
        <n v="49.437600000000003"/>
        <n v="9.8550000000000004"/>
        <n v="27.3735"/>
        <n v="15.220800000000001"/>
        <n v="0.1191"/>
        <n v="1.1135999999999999"/>
        <n v="-52.631999999999998"/>
        <n v="767.20050000000003"/>
        <n v="-12.795999999999999"/>
        <n v="-40.797600000000003"/>
        <n v="-16.318300000000001"/>
        <n v="-107.9928"/>
        <n v="-1.4256"/>
        <n v="4.7066999999999997"/>
        <n v="19.038599999999999"/>
        <n v="28.767900000000001"/>
        <n v="-3.6576"/>
        <n v="8.8704000000000001"/>
        <n v="78.435000000000002"/>
        <n v="38.037999999999997"/>
        <n v="45.293999999999997"/>
        <n v="40.170200000000001"/>
        <n v="48.313600000000001"/>
        <n v="4.8518999999999997"/>
        <n v="-427.45"/>
        <n v="48.964500000000001"/>
        <n v="3.8073000000000001"/>
        <n v="20.681999999999999"/>
        <n v="50.239800000000002"/>
        <n v="-1480.0335"/>
        <n v="-1.9743999999999999"/>
        <n v="6.7560000000000002"/>
        <n v="7.8734999999999999"/>
        <n v="95.096800000000002"/>
        <n v="15.073499999999999"/>
        <n v="28.497"/>
        <n v="19.754999999999999"/>
        <n v="-1.3208"/>
        <n v="4.9648000000000003"/>
        <n v="37.797199999999997"/>
        <n v="10.393599999999999"/>
        <n v="28.436399999999999"/>
        <n v="42.464700000000001"/>
        <n v="54.950400000000002"/>
        <n v="24.84"/>
        <n v="20.966999999999999"/>
        <n v="28.785599999999999"/>
        <n v="36.692999999999998"/>
        <n v="13.92"/>
        <n v="13.208"/>
        <n v="-25.648"/>
        <n v="18.893699999999999"/>
        <n v="20.517600000000002"/>
        <n v="93.594800000000006"/>
        <n v="-4.032"/>
        <n v="1.8288"/>
        <n v="26.465399999999999"/>
        <n v="-5.2931999999999997"/>
        <n v="-3.2719999999999998"/>
        <n v="14.306800000000001"/>
        <n v="11.995200000000001"/>
        <n v="18.940000000000001"/>
        <n v="-3.8208000000000002"/>
        <n v="3.4196"/>
        <n v="4.4850000000000003"/>
        <n v="41.168399999999998"/>
        <n v="23.116800000000001"/>
        <n v="244.6155"/>
        <n v="9.0383999999999993"/>
        <n v="48.287999999999997"/>
        <n v="11.375999999999999"/>
        <n v="8.0980000000000008"/>
        <n v="10.3896"/>
        <n v="68.333200000000005"/>
        <n v="6.9794999999999998"/>
        <n v="-22.041599999999999"/>
        <n v="7.2144000000000004"/>
        <n v="0.97740000000000005"/>
        <n v="29.880199999999999"/>
        <n v="539.92499999999995"/>
        <n v="65.325599999999994"/>
        <n v="16.678799999999999"/>
        <n v="-33.636000000000003"/>
        <n v="2.14"/>
        <n v="68.197999999999993"/>
        <n v="-43.833599999999997"/>
        <n v="-11.0848"/>
        <n v="15.012"/>
        <n v="78.195400000000006"/>
        <n v="9.9872999999999994"/>
        <n v="301.96800000000002"/>
        <n v="9.6974999999999998"/>
        <n v="-8.9152000000000005"/>
        <n v="-52.339199999999998"/>
        <n v="-12.0588"/>
        <n v="-5.2416"/>
        <n v="7.8175999999999997"/>
        <n v="30.263400000000001"/>
        <n v="88.394800000000004"/>
        <n v="37.9848"/>
        <n v="15.808"/>
        <n v="0.65159999999999996"/>
        <n v="3.2669999999999999"/>
        <n v="78.671999999999997"/>
        <n v="7.8959999999999999"/>
        <n v="41.88"/>
        <n v="6.8579999999999997"/>
        <n v="394.26799999999997"/>
        <n v="11.102399999999999"/>
        <n v="-103.98820000000001"/>
        <n v="11.223000000000001"/>
        <n v="8.6390999999999991"/>
        <n v="15.468"/>
        <n v="8.3754000000000008"/>
        <n v="5.4287999999999998"/>
        <n v="-22.62"/>
        <n v="-12.751200000000001"/>
        <n v="-8.5007999999999999"/>
        <n v="-68.130200000000002"/>
        <n v="4.0644"/>
        <n v="1.5602"/>
        <n v="49.014000000000003"/>
        <n v="8.3699999999999992"/>
        <n v="626.18499999999995"/>
        <n v="-16.956800000000001"/>
        <n v="5.0830000000000002"/>
        <n v="33.313600000000001"/>
        <n v="8.8607999999999993"/>
        <n v="24.359500000000001"/>
        <n v="4.1916000000000002"/>
        <n v="29.495000000000001"/>
        <n v="27.011199999999999"/>
        <n v="0.83850000000000002"/>
        <n v="5.5674000000000001"/>
        <n v="19.793399999999998"/>
        <n v="2.2511999999999999"/>
        <n v="-2.7551999999999999"/>
        <n v="-412.61540000000002"/>
        <n v="55.436399999999999"/>
        <n v="74.565399999999997"/>
        <n v="1.651"/>
        <n v="7.1988000000000003"/>
        <n v="16.1096"/>
        <n v="83.250799999999998"/>
        <n v="125.46899999999999"/>
        <n v="58.687199999999997"/>
        <n v="16.183800000000002"/>
        <n v="3.5255999999999998"/>
        <n v="3.0133999999999999"/>
        <n v="47.0548"/>
        <n v="42.991399999999999"/>
        <n v="15.378"/>
        <n v="69.92"/>
        <n v="18.504000000000001"/>
        <n v="-195.47880000000001"/>
        <n v="2.7776000000000001"/>
        <n v="168.18549999999999"/>
        <n v="12.521599999999999"/>
        <n v="300.73500000000001"/>
        <n v="3.5640000000000001"/>
        <n v="2.7143999999999999"/>
        <n v="-29.436800000000002"/>
        <n v="-92.799599999999998"/>
        <n v="6.0025000000000004"/>
        <n v="48.994199999999999"/>
        <n v="3.7692000000000001"/>
        <n v="12.96"/>
        <n v="275.47800000000001"/>
        <n v="181.17599999999999"/>
        <n v="12.8256"/>
        <n v="136.61760000000001"/>
        <n v="5.3339999999999996"/>
        <n v="71.389799999999994"/>
        <n v="30.211200000000002"/>
        <n v="20.343900000000001"/>
        <n v="-5.0880000000000001"/>
        <n v="-19.874400000000001"/>
        <n v="-97.72"/>
        <n v="-127.372"/>
        <n v="-117.88200000000001"/>
        <n v="5.55"/>
        <n v="0.86399999999999999"/>
        <n v="8.6189999999999998"/>
        <n v="9.6300000000000008"/>
        <n v="4.4783999999999997"/>
        <n v="64.072800000000001"/>
        <n v="-525.64049999999997"/>
        <n v="4.3308"/>
        <n v="109.3338"/>
        <n v="29"/>
        <n v="49.316400000000002"/>
        <n v="257.9871"/>
        <n v="22.0032"/>
        <n v="-9.56"/>
        <n v="10.896000000000001"/>
        <n v="15.372"/>
        <n v="97.1892"/>
        <n v="3.8048000000000002"/>
        <n v="3.5474999999999999"/>
        <n v="3.6021999999999998"/>
        <n v="14.984999999999999"/>
        <n v="4.5359999999999996"/>
        <n v="9.4990000000000006"/>
        <n v="1.6055999999999999"/>
        <n v="-7.0979999999999999"/>
        <n v="0.3674"/>
        <n v="-74.745599999999996"/>
        <n v="4.2392000000000003"/>
        <n v="9.1638000000000002"/>
        <n v="14.4"/>
        <n v="15.934799999999999"/>
        <n v="-36.176400000000001"/>
        <n v="60.955199999999998"/>
        <n v="-5.9808000000000003"/>
        <n v="3.6714000000000002"/>
        <n v="7.6272000000000002"/>
        <n v="145.13399999999999"/>
        <n v="0.61919999999999997"/>
        <n v="-20.448"/>
        <n v="-3.0575999999999999"/>
        <n v="3.7440000000000002"/>
        <n v="7.9200000000000007E-2"/>
        <n v="757.41120000000001"/>
        <n v="-12.006399999999999"/>
        <n v="209.58"/>
        <n v="742.63199999999995"/>
        <n v="2.6972999999999998"/>
        <n v="5.4896000000000003"/>
        <n v="26.2"/>
        <n v="4.8924000000000003"/>
        <n v="2.3176999999999999"/>
        <n v="0.31559999999999999"/>
        <n v="32.094999999999999"/>
        <n v="388.81279999999998"/>
        <n v="50.328000000000003"/>
        <n v="1.5209999999999999"/>
        <n v="200.49"/>
        <n v="32.633200000000002"/>
        <n v="-253.43369999999999"/>
        <n v="33.312399999999997"/>
        <n v="375.42959999999999"/>
        <n v="0.36499999999999999"/>
        <n v="120.9468"/>
        <n v="-17.942399999999999"/>
        <n v="3.7519999999999998"/>
        <n v="-4.8528000000000002"/>
        <n v="5.0232000000000001"/>
        <n v="-31.6204"/>
        <n v="3.89"/>
        <n v="-93.99"/>
        <n v="8.5543999999999993"/>
        <n v="31.252800000000001"/>
        <n v="13.4964"/>
        <n v="47.061"/>
        <n v="2.0322"/>
        <n v="-37.733199999999997"/>
        <n v="16.794599999999999"/>
        <n v="5.5511999999999997"/>
        <n v="10.5754"/>
        <n v="8.7384000000000004"/>
        <n v="-7.3254999999999999"/>
        <n v="1.7375"/>
        <n v="65.355000000000004"/>
        <n v="4.5872999999999999"/>
        <n v="5.5944000000000003"/>
        <n v="52.688000000000002"/>
        <n v="42.588000000000001"/>
        <n v="1.0207999999999999"/>
        <n v="1.395"/>
        <n v="643.98249999999996"/>
        <n v="9.8010000000000002"/>
        <n v="23.977799999999998"/>
        <n v="19.465599999999998"/>
        <n v="45.806399999999996"/>
        <n v="-9.7902000000000005"/>
        <n v="32.468400000000003"/>
        <n v="7.5087000000000002"/>
        <n v="29.302"/>
        <n v="29.657599999999999"/>
        <n v="-29.0745"/>
        <n v="-46.591999999999999"/>
        <n v="12.298"/>
        <n v="1.1564000000000001"/>
        <n v="50.414000000000001"/>
        <n v="4.5007999999999999"/>
        <n v="18.5976"/>
        <n v="12.492000000000001"/>
        <n v="15.511200000000001"/>
        <n v="166.06979999999999"/>
        <n v="-21.294"/>
        <n v="1.7055"/>
        <n v="2.9321999999999999"/>
        <n v="3.86"/>
        <n v="1.4418"/>
        <n v="4.2249999999999996"/>
        <n v="93.203999999999994"/>
        <n v="9.0635999999999992"/>
        <n v="-4.5191999999999997"/>
        <n v="-2.6025"/>
        <n v="2.9304000000000001"/>
        <n v="3.2161"/>
        <n v="-30.933199999999999"/>
        <n v="5.056"/>
        <n v="209.23650000000001"/>
        <n v="20.015599999999999"/>
        <n v="42.045000000000002"/>
        <n v="32.537599999999998"/>
        <n v="70.545599999999993"/>
        <n v="21.403199999999998"/>
        <n v="28.480899999999998"/>
        <n v="3.2471999999999999"/>
        <n v="-2.2450000000000001"/>
        <n v="15.920999999999999"/>
        <n v="-45.995399999999997"/>
        <n v="164.99700000000001"/>
        <n v="30.786000000000001"/>
        <n v="3.6783999999999999"/>
        <n v="116.48"/>
        <n v="32.604599999999998"/>
        <n v="22.7136"/>
        <n v="5.9550000000000001"/>
        <n v="70.502799999999993"/>
        <n v="6.8273999999999999"/>
        <n v="3.7919999999999998"/>
        <n v="6.9383999999999997"/>
        <n v="8.8043999999999993"/>
        <n v="314.98950000000002"/>
        <n v="6.5537999999999998"/>
        <n v="-2.5472000000000001"/>
        <n v="-87.148799999999994"/>
        <n v="1.6632"/>
        <n v="6.3780000000000001"/>
        <n v="100.4255"/>
        <n v="34.146000000000001"/>
        <n v="1.1775"/>
        <n v="0.1512"/>
        <n v="107.4785"/>
        <n v="12.358000000000001"/>
        <n v="7.3788"/>
        <n v="6.9390000000000001"/>
        <n v="2.2320000000000002"/>
        <n v="-459.98750000000001"/>
        <n v="3.51"/>
        <n v="93.698800000000006"/>
        <n v="2.79"/>
        <n v="7.9724000000000004"/>
        <n v="129.9974"/>
        <n v="327.58179999999999"/>
        <n v="31.889199999999999"/>
        <n v="16.553100000000001"/>
        <n v="15.944599999999999"/>
        <n v="3.052"/>
        <n v="25.191600000000001"/>
        <n v="23.395399999999999"/>
        <n v="34.292499999999997"/>
        <n v="81.173400000000001"/>
        <n v="96.575999999999993"/>
        <n v="329.99400000000003"/>
        <n v="8.2360000000000007"/>
        <n v="15.5092"/>
        <n v="-56.343000000000004"/>
        <n v="8.3328000000000007"/>
        <n v="5.07"/>
        <n v="10.247999999999999"/>
        <n v="42.048000000000002"/>
        <n v="4.1748000000000003"/>
        <n v="-1.4196"/>
        <n v="11.996"/>
        <n v="101.3832"/>
        <n v="-325.572"/>
        <n v="22.647600000000001"/>
        <n v="2.3328000000000002"/>
        <n v="81.594899999999996"/>
        <n v="41.993000000000002"/>
        <n v="106.5408"/>
        <n v="8.9969999999999999"/>
        <n v="10.958399999999999"/>
        <n v="40.497300000000003"/>
        <n v="3.339"/>
        <n v="-63.005600000000001"/>
        <n v="8.2848000000000006"/>
        <n v="-2.61"/>
        <n v="282.20920000000001"/>
        <n v="1.0268999999999999"/>
        <n v="7.0172999999999996"/>
        <n v="9.0054999999999996"/>
        <n v="67.86"/>
        <n v="-3.3879000000000001"/>
        <n v="2.2044000000000001"/>
        <n v="-16.649999999999999"/>
        <n v="12.0252"/>
        <n v="-192.04679999999999"/>
        <n v="118.9965"/>
        <n v="10.2592"/>
        <n v="5.9598000000000004"/>
        <n v="1.4363999999999999"/>
        <n v="13.128"/>
        <n v="14.682"/>
        <n v="1.323"/>
        <n v="-4.0157999999999996"/>
        <n v="-3.7296"/>
        <n v="-72.039000000000001"/>
        <n v="10.0792"/>
        <n v="16.440300000000001"/>
        <n v="11.7782"/>
        <n v="6.4428000000000001"/>
        <n v="51.497500000000002"/>
        <n v="4.9950000000000001"/>
        <n v="306.48939999999999"/>
        <n v="4.3254000000000001"/>
        <n v="-15.717599999999999"/>
        <n v="8.9206000000000003"/>
        <n v="6.1559999999999997"/>
        <n v="257.71199999999999"/>
        <n v="10.744"/>
        <n v="423.00850000000003"/>
        <n v="7.4592000000000001"/>
        <n v="119.2"/>
        <n v="18.4604"/>
        <n v="26.649000000000001"/>
        <n v="9.3811999999999998"/>
        <n v="-209.994"/>
        <n v="-34.9176"/>
        <n v="0.82879999999999998"/>
        <n v="6.8903999999999996"/>
        <n v="113.998"/>
        <n v="-109.5822"/>
        <n v="36.182699999999997"/>
        <n v="70.097700000000003"/>
        <n v="10.647"/>
        <n v="6.2799999999999995E-2"/>
        <n v="14.4222"/>
        <n v="-36.293999999999997"/>
        <n v="318.30160000000001"/>
        <n v="40.401200000000003"/>
        <n v="14.500999999999999"/>
        <n v="-53.708799999999997"/>
        <n v="2.1779999999999999"/>
        <n v="-6.2370000000000001"/>
        <n v="0.89880000000000004"/>
        <n v="89.588800000000006"/>
        <n v="-269.33760000000001"/>
        <n v="10.9193"/>
        <n v="14.563800000000001"/>
        <n v="3.9498000000000002"/>
        <n v="2.7664"/>
        <n v="-182.352"/>
        <n v="55.922400000000003"/>
        <n v="63.7776"/>
        <n v="27.088200000000001"/>
        <n v="16.7972"/>
        <n v="5.6639999999999997"/>
        <n v="42.117600000000003"/>
        <n v="7.6284000000000001"/>
        <n v="-63.109200000000001"/>
        <n v="6.7990000000000004"/>
        <n v="-26.733000000000001"/>
        <n v="3.9072"/>
        <n v="2.99"/>
        <n v="-36.470399999999998"/>
        <n v="11.070399999999999"/>
        <n v="-20.617599999999999"/>
        <n v="37.758000000000003"/>
        <n v="2.6536"/>
        <n v="67.191599999999994"/>
        <n v="107.08199999999999"/>
        <n v="217.767"/>
        <n v="210.59399999999999"/>
        <n v="190.37280000000001"/>
        <n v="48.990200000000002"/>
        <n v="-16.466999999999999"/>
        <n v="18.093"/>
        <n v="1.2432000000000001"/>
        <n v="25.596800000000002"/>
        <n v="-1.1996"/>
        <n v="75.6952"/>
        <n v="18.396000000000001"/>
        <n v="-6.952"/>
        <n v="-3.2174999999999998"/>
        <n v="-9.7972000000000001"/>
        <n v="-211.47"/>
        <n v="3.2406000000000001"/>
        <n v="-448.89600000000002"/>
        <n v="10.098000000000001"/>
        <n v="5.2312000000000003"/>
        <n v="-6.1247999999999996"/>
        <n v="-42.896700000000003"/>
        <n v="16.653600000000001"/>
        <n v="30.700800000000001"/>
        <n v="35.997599999999998"/>
        <n v="9.3520000000000003"/>
        <n v="1.2112000000000001"/>
        <n v="16.220400000000001"/>
        <n v="-14.196"/>
        <n v="1.8792"/>
        <n v="16.373699999999999"/>
        <n v="1.6415999999999999"/>
        <n v="2.726"/>
        <n v="37"/>
        <n v="12.599"/>
        <n v="9.3444000000000003"/>
        <n v="-25.3764"/>
        <n v="356.22500000000002"/>
        <n v="6.2607999999999997"/>
        <n v="1.0286999999999999"/>
        <n v="16.703399999999998"/>
        <n v="15.5344"/>
        <n v="-0.66239999999999999"/>
        <n v="1.0347999999999999"/>
        <n v="15.8756"/>
        <n v="6.6311999999999998"/>
        <n v="-18.222000000000001"/>
        <n v="6.0368000000000004"/>
        <n v="13.9986"/>
        <n v="2.3521000000000001"/>
        <n v="23.808"/>
        <n v="-8.6456999999999997"/>
        <n v="0.33360000000000001"/>
        <n v="14.547000000000001"/>
        <n v="17.608799999999999"/>
        <n v="44.984999999999999"/>
        <n v="3.4668000000000001"/>
        <n v="12.0609"/>
        <n v="0.88560000000000005"/>
        <n v="22.8904"/>
        <n v="-32.508000000000003"/>
        <n v="-9.1647999999999996"/>
        <n v="13.2"/>
        <n v="24.219000000000001"/>
        <n v="20.633600000000001"/>
        <n v="6.74"/>
        <n v="124.2"/>
        <n v="14.981400000000001"/>
        <n v="11.1776"/>
        <n v="4.1124000000000001"/>
        <n v="-19.549199999999999"/>
        <n v="9.7911000000000001"/>
        <n v="-3.5996000000000001"/>
        <n v="944.98649999999998"/>
        <n v="24.235199999999999"/>
        <n v="621.97439999999995"/>
        <n v="10.487500000000001"/>
        <n v="13.846"/>
        <n v="20.1248"/>
        <n v="-64.427400000000006"/>
        <n v="14.299200000000001"/>
        <n v="4.6547999999999998"/>
        <n v="10.794"/>
        <n v="97.458600000000004"/>
        <n v="189.40459999999999"/>
        <n v="223.28550000000001"/>
        <n v="4.4939999999999998"/>
        <n v="82.077600000000004"/>
        <n v="5.798"/>
        <n v="19.041"/>
        <n v="58.65"/>
        <n v="-127.5792"/>
        <n v="33.589500000000001"/>
        <n v="11.895"/>
        <n v="0.49840000000000001"/>
        <n v="21.407399999999999"/>
        <n v="199.26060000000001"/>
        <n v="3.9296000000000002"/>
        <n v="152.0232"/>
        <n v="94.962000000000003"/>
        <n v="48.94"/>
        <n v="6.7236000000000002"/>
        <n v="-15.1767"/>
        <n v="6.5490000000000004"/>
        <n v="34.741999999999997"/>
        <n v="10.0116"/>
        <n v="2.87"/>
        <n v="13.438599999999999"/>
        <n v="-22.512"/>
        <n v="239.98500000000001"/>
        <n v="60.5488"/>
        <n v="66.326400000000007"/>
        <n v="-14.331300000000001"/>
        <n v="76.790400000000005"/>
        <n v="1.5509999999999999"/>
        <n v="8.2170000000000005"/>
        <n v="9.5039999999999996"/>
        <n v="287.98200000000003"/>
        <n v="19.197600000000001"/>
        <n v="126.3942"/>
        <n v="23.990400000000001"/>
        <n v="57.357999999999997"/>
        <n v="-13.734"/>
        <n v="-62.379199999999997"/>
        <n v="39.6312"/>
        <n v="191.96799999999999"/>
        <n v="49.804200000000002"/>
        <n v="-81.854399999999998"/>
        <n v="18.018000000000001"/>
        <n v="6.8015999999999996"/>
        <n v="-20.152799999999999"/>
        <n v="-8.0775000000000006"/>
        <n v="-15.4581"/>
        <n v="35.76"/>
        <n v="17.8794"/>
        <n v="7.8224999999999998"/>
        <n v="7.4984999999999999"/>
        <n v="1.7514000000000001"/>
        <n v="0.34920000000000001"/>
        <n v="1.41"/>
        <n v="15.537599999999999"/>
        <n v="110.1195"/>
        <n v="-21.681000000000001"/>
        <n v="-16.5396"/>
        <n v="-52.890799999999999"/>
        <n v="449.99099999999999"/>
        <n v="213.70439999999999"/>
        <n v="55.015999999999998"/>
        <n v="3.3088000000000002"/>
        <n v="22.518000000000001"/>
        <n v="-3.5154000000000001"/>
        <n v="-6.0236999999999998"/>
        <n v="30.238399999999999"/>
        <n v="7.0712999999999999"/>
        <n v="3.9771000000000001"/>
        <n v="172.48140000000001"/>
        <n v="3.2850000000000001"/>
        <n v="-55.256"/>
        <n v="1416.8"/>
        <n v="18.390799999999999"/>
        <n v="170.51130000000001"/>
        <n v="16.196000000000002"/>
        <n v="4630.4754999999996"/>
        <n v="6.47"/>
        <n v="-5.2072000000000003"/>
        <n v="-1.1100000000000001"/>
        <n v="47.507199999999997"/>
        <n v="7.0048000000000004"/>
        <n v="17.9955"/>
        <n v="4.6440000000000001"/>
        <n v="-6.8992000000000004"/>
        <n v="0.2792"/>
        <n v="-14.1639"/>
        <n v="20.927399999999999"/>
        <n v="0.95120000000000005"/>
        <n v="2.9889000000000001"/>
        <n v="13.857900000000001"/>
        <n v="381.23750000000001"/>
        <n v="0.99"/>
        <n v="54.583199999999998"/>
        <n v="29.702400000000001"/>
        <n v="-1.4279999999999999"/>
        <n v="17.667300000000001"/>
        <n v="9.4366000000000003"/>
        <n v="-2.2757999999999998"/>
        <n v="18.037800000000001"/>
        <n v="7.5762"/>
        <n v="-944.99459999999999"/>
        <n v="21.251200000000001"/>
        <n v="-23.891999999999999"/>
        <n v="4.0338000000000003"/>
        <n v="21.6"/>
        <n v="90.287099999999995"/>
        <n v="204.76820000000001"/>
        <n v="12.53"/>
        <n v="-10.385999999999999"/>
        <n v="2.3370000000000002"/>
        <n v="26.4132"/>
        <n v="5.7329999999999997"/>
        <n v="-13.588200000000001"/>
        <n v="-15.1311"/>
        <n v="1.2004999999999999"/>
        <n v="-2.0699999999999998"/>
        <n v="-58.305599999999998"/>
        <n v="9.8684999999999992"/>
        <n v="1.6524000000000001"/>
        <n v="-19.982399999999998"/>
        <n v="315.81180000000001"/>
        <n v="-14.793100000000001"/>
        <n v="14.7546"/>
        <n v="-65.035200000000003"/>
        <n v="0.97719999999999996"/>
        <n v="6.532"/>
        <n v="163.78700000000001"/>
        <n v="21.784500000000001"/>
        <n v="-6.36"/>
        <n v="115.18559999999999"/>
        <n v="10.347300000000001"/>
        <n v="20.484999999999999"/>
        <n v="-10.6547"/>
        <n v="-3.2934000000000001"/>
        <n v="4.4954999999999998"/>
        <n v="5039.9856"/>
        <n v="6.6"/>
        <n v="160.17660000000001"/>
        <n v="22.8582"/>
        <n v="15.074199999999999"/>
        <n v="10.374000000000001"/>
        <n v="10.3071"/>
        <n v="93.768799999999999"/>
        <n v="-14.553599999999999"/>
        <n v="249.995"/>
        <n v="18.988800000000001"/>
        <n v="18.715"/>
        <n v="4.7751999999999999"/>
        <n v="15.6768"/>
        <n v="7.7747999999999999"/>
        <n v="481.47"/>
        <n v="-60.607799999999997"/>
        <n v="4.2389999999999999"/>
        <n v="64.2"/>
        <n v="29.271599999999999"/>
        <n v="85.176000000000002"/>
        <n v="359.99880000000002"/>
        <n v="6.6294000000000004"/>
        <n v="130.20750000000001"/>
        <n v="1.0296000000000001"/>
        <n v="41.860799999999998"/>
        <n v="-3.2406000000000001"/>
        <n v="-42.492600000000003"/>
        <n v="-6.9282000000000004"/>
        <n v="10.3408"/>
        <n v="-348.62939999999998"/>
        <n v="-17.660699999999999"/>
        <n v="11.2752"/>
        <n v="-10.4214"/>
        <n v="7.0227000000000004"/>
        <n v="-18.836400000000001"/>
        <n v="0.7056"/>
        <n v="5.9489999999999998"/>
        <n v="11.8584"/>
        <n v="6.5754000000000001"/>
        <n v="13.0707"/>
        <n v="0.73799999999999999"/>
        <n v="7.524"/>
        <n v="40.516800000000003"/>
        <n v="150.38399999999999"/>
        <n v="177.42060000000001"/>
        <n v="-13.2867"/>
        <n v="2.2711999999999999"/>
        <n v="1.0346"/>
        <n v="-145.17599999999999"/>
        <n v="-6.8094000000000001"/>
        <n v="-6.8334000000000001"/>
        <n v="-22.138200000000001"/>
        <n v="23.99"/>
        <n v="24.143999999999998"/>
        <n v="-7.782"/>
        <n v="-160.29519999999999"/>
        <n v="-20.140799999999999"/>
        <n v="45.139499999999998"/>
        <n v="148.13800000000001"/>
        <n v="190.4298"/>
        <n v="85.181600000000003"/>
        <n v="6.2937000000000003"/>
        <n v="1.1225000000000001"/>
        <n v="-121.58"/>
        <n v="2365.9818"/>
        <n v="3.2867999999999999"/>
        <n v="11.891"/>
        <n v="14.622400000000001"/>
        <n v="496.78649999999999"/>
        <n v="-76.011600000000001"/>
        <n v="3.9474"/>
        <n v="-49.92"/>
        <n v="4.9307999999999996"/>
        <n v="22.408200000000001"/>
        <n v="68.040000000000006"/>
        <n v="-10.7964"/>
        <n v="54.343800000000002"/>
        <n v="0.54320000000000002"/>
        <n v="327.59219999999999"/>
        <n v="12.103199999999999"/>
        <n v="0.41760000000000003"/>
        <n v="2.9430000000000001"/>
        <n v="19.4194"/>
        <n v="3.1960000000000002"/>
        <n v="38.396000000000001"/>
        <n v="2.8100999999999998"/>
        <n v="11.748799999999999"/>
        <n v="66.634399999999999"/>
        <n v="-64.544399999999996"/>
        <n v="8.2260000000000009"/>
        <n v="139.99"/>
        <n v="4.1950000000000003"/>
        <n v="5.24"/>
        <n v="9.1268999999999991"/>
        <n v="78.894199999999998"/>
        <n v="25.537800000000001"/>
        <n v="-5.6943000000000001"/>
        <n v="7.9896000000000003"/>
        <n v="-80.995500000000007"/>
        <n v="-1.6763999999999999"/>
        <n v="0.89700000000000002"/>
        <n v="0.89970000000000006"/>
        <n v="2.3025000000000002"/>
        <n v="8.2799999999999994"/>
        <n v="19.3185"/>
        <n v="1.1200000000000001"/>
        <n v="8.0220000000000002"/>
        <n v="14.628"/>
        <n v="9.2178000000000004"/>
        <n v="22.6737"/>
        <n v="53.495399999999997"/>
        <n v="6.6905999999999999"/>
        <n v="-131.5008"/>
        <n v="10.949400000000001"/>
        <n v="85.982799999999997"/>
        <n v="140.39599999999999"/>
        <n v="26.1096"/>
        <n v="-15.1976"/>
        <n v="-41.587200000000003"/>
        <n v="-4.7460000000000004"/>
        <n v="-12.672000000000001"/>
        <n v="-1065.3720000000001"/>
        <n v="12.012"/>
        <n v="-66.061999999999998"/>
        <n v="-14.8704"/>
        <n v="8.4564000000000004"/>
        <n v="35.623800000000003"/>
        <n v="8.2943999999999996"/>
        <n v="162.09479999999999"/>
        <n v="3.4826999999999999"/>
        <n v="7.0949999999999998"/>
        <n v="3.29"/>
        <n v="6.42"/>
        <n v="50.351999999999997"/>
        <n v="16.268799999999999"/>
        <n v="11.182499999999999"/>
        <n v="16.8948"/>
        <n v="63.682499999999997"/>
        <n v="78.508799999999994"/>
        <n v="148.70400000000001"/>
        <n v="32.345999999999997"/>
        <n v="-31.646999999999998"/>
        <n v="-4.4640000000000004"/>
        <n v="-126.4816"/>
        <n v="-52.195999999999998"/>
        <n v="-25.2956"/>
        <n v="19.311599999999999"/>
        <n v="21.735499999999998"/>
        <n v="-5.1967999999999996"/>
        <n v="-21.888000000000002"/>
        <n v="27.103200000000001"/>
        <n v="-46.736199999999997"/>
        <n v="12.0764"/>
        <n v="89.954999999999998"/>
        <n v="297.64350000000002"/>
        <n v="252.59"/>
        <n v="2.5488"/>
        <n v="8.0711999999999993"/>
        <n v="2.1749999999999998"/>
        <n v="4.0860000000000003"/>
        <n v="2.3077000000000001"/>
        <n v="30.223199999999999"/>
        <n v="160.6722"/>
        <n v="26.864999999999998"/>
        <n v="182.3553"/>
        <n v="15.2"/>
        <n v="219.99039999999999"/>
        <n v="-21.470400000000001"/>
        <n v="-4.0216000000000003"/>
        <n v="3.069"/>
        <n v="4.4824000000000002"/>
        <n v="75.734999999999999"/>
        <n v="15.637499999999999"/>
        <n v="54.691200000000002"/>
        <n v="15.6744"/>
        <n v="12.231"/>
        <n v="523.70519999999999"/>
        <n v="18.446999999999999"/>
        <n v="9.6"/>
        <n v="2.0748000000000002"/>
        <n v="2.625"/>
        <n v="160.15860000000001"/>
        <n v="-3.6002999999999998"/>
        <n v="2.7383999999999999"/>
        <n v="-71.296199999999999"/>
        <n v="36.283499999999997"/>
        <n v="135.21899999999999"/>
        <n v="10.512"/>
        <n v="14.256"/>
        <n v="14.268800000000001"/>
        <n v="42.362499999999997"/>
        <n v="4.0191999999999997"/>
        <n v="8.6359999999999992"/>
        <n v="20.661200000000001"/>
        <n v="225.73500000000001"/>
        <n v="0.55840000000000001"/>
        <n v="2.1492"/>
        <n v="-299.8116"/>
        <n v="3.2776000000000001"/>
        <n v="26.224"/>
        <n v="1.1151"/>
        <n v="7.3710000000000004"/>
        <n v="-16.078399999999998"/>
        <n v="-23.7822"/>
        <n v="-15.4666"/>
        <n v="65.993399999999994"/>
        <n v="-189.321"/>
        <n v="7.4367999999999999"/>
        <n v="23.316299999999998"/>
        <n v="54.775599999999997"/>
        <n v="5.0358000000000001"/>
        <n v="14.2956"/>
        <n v="15.799200000000001"/>
        <n v="3.0211999999999999"/>
        <n v="-25.218499999999999"/>
        <n v="-14.688000000000001"/>
        <n v="-7.8224999999999998"/>
        <n v="5.2286999999999999"/>
        <n v="109.998"/>
        <n v="1.4224000000000001"/>
        <n v="-51.984000000000002"/>
        <n v="75.593699999999998"/>
        <n v="19.051200000000001"/>
        <n v="-462.86239999999998"/>
        <n v="8.1199999999999992"/>
        <n v="7.1928000000000001"/>
        <n v="17.365600000000001"/>
        <n v="101.3488"/>
        <n v="13.198499999999999"/>
        <n v="51.148499999999999"/>
        <n v="0.2034"/>
        <n v="17.158000000000001"/>
        <n v="39.340800000000002"/>
        <n v="-40.180799999999998"/>
        <n v="75.654799999999994"/>
        <n v="10.058"/>
        <n v="15.815799999999999"/>
        <n v="6.9551999999999996"/>
        <n v="84.22"/>
        <n v="22.4316"/>
        <n v="3.0653999999999999"/>
        <n v="16.035599999999999"/>
        <n v="24.1218"/>
        <n v="67.495000000000005"/>
        <n v="47.951999999999998"/>
        <n v="14.4596"/>
        <n v="33.589199999999998"/>
        <n v="-3.9032"/>
        <n v="10.5144"/>
        <n v="30.2316"/>
        <n v="6.2016"/>
        <n v="1.0598000000000001"/>
        <n v="-28.224"/>
        <n v="-8.9039999999999999"/>
        <n v="149.8956"/>
        <n v="-5.4801000000000002"/>
        <n v="53.754399999999997"/>
        <n v="-2.9883999999999999"/>
        <n v="0.69120000000000004"/>
        <n v="-2.1339999999999999"/>
        <n v="4.3902000000000001"/>
        <n v="28.41"/>
        <n v="14.202"/>
        <n v="-6.5618999999999996"/>
        <n v="17.968399999999999"/>
        <n v="-9.1334999999999997"/>
        <n v="122.148"/>
        <n v="8.2764000000000006"/>
        <n v="13.832000000000001"/>
        <n v="-57.6312"/>
        <n v="-1.2587999999999999"/>
        <n v="-21.1068"/>
        <n v="-17.285399999999999"/>
        <n v="60.141199999999998"/>
        <n v="89.997"/>
        <n v="184.22040000000001"/>
        <n v="8.7048000000000005"/>
        <n v="6.7149999999999999"/>
        <n v="56.55"/>
        <n v="32.232199999999999"/>
        <n v="105.468"/>
        <n v="3.8448000000000002"/>
        <n v="7.9703999999999997"/>
        <n v="38.29"/>
        <n v="4.2240000000000002"/>
        <n v="206.6232"/>
        <n v="0.16739999999999999"/>
        <n v="10.5084"/>
        <n v="22.627500000000001"/>
        <n v="4.9728000000000003"/>
        <n v="-5.4882"/>
        <n v="2.0539999999999998"/>
        <n v="33.851700000000001"/>
        <n v="13.2288"/>
        <n v="5.8887"/>
        <n v="26.564"/>
        <n v="43.784199999999998"/>
        <n v="63.134999999999998"/>
        <n v="5.4143999999999997"/>
        <n v="5.9383999999999997"/>
        <n v="53.8048"/>
        <n v="50.383200000000002"/>
        <n v="13.3371"/>
        <n v="160.62299999999999"/>
        <n v="2.0573999999999999"/>
        <n v="15.68"/>
        <n v="8.218"/>
        <n v="-166.39349999999999"/>
        <n v="4.266"/>
        <n v="6.7187999999999999"/>
        <n v="147.47499999999999"/>
        <n v="141.1644"/>
        <n v="1007.9832"/>
        <n v="33.93"/>
        <n v="21.713999999999999"/>
        <n v="-1.9872000000000001"/>
        <n v="62.137599999999999"/>
        <n v="-3.2309999999999999"/>
        <n v="4.2408000000000001"/>
        <n v="20.163"/>
        <n v="6.9664000000000001"/>
        <n v="39.409999999999997"/>
        <n v="6.1703999999999999"/>
        <n v="11.1564"/>
        <n v="34.494"/>
        <n v="3.2391999999999999"/>
        <n v="33.458399999999997"/>
        <n v="751.9624"/>
        <n v="5.4340999999999999"/>
        <n v="-2.5344000000000002"/>
        <n v="-28.956800000000001"/>
        <n v="-8.0980000000000008"/>
        <n v="6.1289999999999996"/>
        <n v="62.782200000000003"/>
        <n v="206.88929999999999"/>
        <n v="1.9319999999999999"/>
        <n v="97.88"/>
        <n v="5.7624000000000004"/>
        <n v="39.948"/>
        <n v="1.3535999999999999"/>
        <n v="3.9592000000000001"/>
        <n v="14.2272"/>
        <n v="2.0474999999999999"/>
        <n v="-0.34439999999999998"/>
        <n v="-9.5939999999999994"/>
        <n v="1.05"/>
        <n v="-6.0048000000000004"/>
        <n v="5.7960000000000003"/>
        <n v="34.365600000000001"/>
        <n v="13.296200000000001"/>
        <n v="-18.802"/>
        <n v="-119.1918"/>
        <n v="-57.951000000000001"/>
        <n v="72.358000000000004"/>
        <n v="165.34960000000001"/>
        <n v="33.3172"/>
        <n v="30.023399999999999"/>
        <n v="11.167199999999999"/>
        <n v="6.6239999999999997"/>
        <n v="20.165600000000001"/>
        <n v="13.3245"/>
        <n v="86.392799999999994"/>
        <n v="-56.448"/>
        <n v="-81.94"/>
        <n v="-2.7888000000000002"/>
        <n v="123.45480000000001"/>
        <n v="-4.7625000000000002"/>
        <n v="21.5928"/>
        <n v="-42.4116"/>
        <n v="77.671999999999997"/>
        <n v="14.4648"/>
        <n v="48.470399999999998"/>
        <n v="38.437199999999997"/>
        <n v="136.66499999999999"/>
        <n v="14.8491"/>
        <n v="-14.8832"/>
        <n v="-6.9965000000000002"/>
        <n v="-19.602"/>
        <n v="18.8993"/>
        <n v="17.324000000000002"/>
        <n v="39.213000000000001"/>
        <n v="3.0367999999999999"/>
        <n v="-0.59640000000000004"/>
        <n v="-74.952600000000004"/>
        <n v="38.779200000000003"/>
        <n v="88.733199999999997"/>
        <n v="2.2193999999999998"/>
        <n v="9.4717000000000002"/>
        <n v="27.882000000000001"/>
        <n v="-209.76929999999999"/>
        <n v="2.9561999999999999"/>
        <n v="7.2176999999999998"/>
        <n v="-6.9215999999999998"/>
        <n v="50.3658"/>
        <n v="-37.943399999999997"/>
        <n v="46.179000000000002"/>
        <n v="3.3098999999999998"/>
        <n v="99.940799999999996"/>
        <n v="4.5401999999999996"/>
        <n v="20.767499999999998"/>
        <n v="146.38800000000001"/>
        <n v="13.428000000000001"/>
        <n v="14.9556"/>
        <n v="28.087599999999998"/>
        <n v="-0.88859999999999995"/>
        <n v="57.501600000000003"/>
        <n v="62.700400000000002"/>
        <n v="9.1580999999999992"/>
        <n v="7.6050000000000004"/>
        <n v="-23.5764"/>
        <n v="6.4307999999999996"/>
        <n v="-2.5880000000000001"/>
        <n v="-1.5264"/>
        <n v="-69.395200000000003"/>
        <n v="219.50880000000001"/>
        <n v="18.335999999999999"/>
        <n v="2.8477999999999999"/>
        <n v="1.0284"/>
        <n v="85.981800000000007"/>
        <n v="9.9936000000000007"/>
        <n v="29.798999999999999"/>
        <n v="22.4925"/>
        <n v="9.1872000000000007"/>
        <n v="4.1832000000000003"/>
        <n v="1.8720000000000001"/>
        <n v="83.512799999999999"/>
        <n v="-4.04"/>
        <n v="6.0735999999999999"/>
        <n v="6.6845999999999997"/>
        <n v="33.310200000000002"/>
        <n v="-2.214"/>
        <n v="3.5623"/>
        <n v="-143.79040000000001"/>
        <n v="-6.5339999999999998"/>
        <n v="15.069599999999999"/>
        <n v="10.984"/>
        <n v="-248.166"/>
        <n v="9.6936"/>
        <n v="11.231999999999999"/>
        <n v="18.114599999999999"/>
        <n v="-44.1462"/>
        <n v="8.3027999999999995"/>
        <n v="4.3600000000000003"/>
        <n v="0.41720000000000002"/>
        <n v="-7.6120000000000001"/>
        <n v="-9.8208000000000002"/>
        <n v="-7.2588999999999997"/>
        <n v="19.339200000000002"/>
        <n v="19.260000000000002"/>
        <n v="21.197700000000001"/>
        <n v="91.950800000000001"/>
        <n v="71.97"/>
        <n v="-21.717600000000001"/>
        <n v="179.99639999999999"/>
        <n v="9.7151999999999994"/>
        <n v="6.1641000000000004"/>
        <n v="5.6315999999999997"/>
        <n v="8.1552000000000007"/>
        <n v="-42.588000000000001"/>
        <n v="5.0763999999999996"/>
        <n v="-1181.2824000000001"/>
        <n v="47.994"/>
        <n v="-35.884799999999998"/>
        <n v="-24.276"/>
        <n v="-9.1110000000000007"/>
        <n v="15.590400000000001"/>
        <n v="4.9055999999999997"/>
        <n v="1.6355999999999999"/>
        <n v="4.4771999999999998"/>
        <n v="68.846400000000003"/>
        <n v="5.8232999999999997"/>
        <n v="13.473000000000001"/>
        <n v="-2.6585999999999999"/>
        <n v="10.0572"/>
        <n v="-34.314799999999998"/>
        <n v="11.583600000000001"/>
        <n v="-4.0721999999999996"/>
        <n v="-54.881999999999998"/>
        <n v="0.29920000000000002"/>
        <n v="3.6791999999999998"/>
        <n v="19.797000000000001"/>
        <n v="17.908000000000001"/>
        <n v="121.99"/>
        <n v="91.152000000000001"/>
        <n v="19.435199999999998"/>
        <n v="4.5144000000000002"/>
        <n v="0.62580000000000002"/>
        <n v="92.97"/>
        <n v="1.0192000000000001"/>
        <n v="265.42320000000001"/>
        <n v="7.3834"/>
        <n v="16.823699999999999"/>
        <n v="150.29400000000001"/>
        <n v="190.0206"/>
        <n v="-14.997999999999999"/>
        <n v="0.61560000000000004"/>
        <n v="-46.716000000000001"/>
        <n v="-11.5938"/>
        <n v="-1.9601999999999999"/>
        <n v="4.6176000000000004"/>
        <n v="0.46439999999999998"/>
        <n v="-1.476"/>
        <n v="2.6067999999999998"/>
        <n v="292.77600000000001"/>
        <n v="517.47929999999997"/>
        <n v="16.7776"/>
        <n v="0.87360000000000004"/>
        <n v="52.974299999999999"/>
        <n v="6.1020000000000003"/>
        <n v="315.82499999999999"/>
        <n v="2.5577999999999999"/>
        <n v="1.1759999999999999"/>
        <n v="2.2728000000000002"/>
        <n v="22.992000000000001"/>
        <n v="30.360399999999998"/>
        <n v="-7.8587999999999996"/>
        <n v="-18.446400000000001"/>
        <n v="3.6347999999999998"/>
        <n v="42.131399999999999"/>
        <n v="-19.258800000000001"/>
        <n v="11.0016"/>
        <n v="16.193999999999999"/>
        <n v="-8.6592000000000002"/>
        <n v="-2.0773999999999999"/>
        <n v="6.6467999999999998"/>
        <n v="6.9989999999999997"/>
        <n v="-4.577"/>
        <n v="-1.8391999999999999"/>
        <n v="10.4284"/>
        <n v="5.4200999999999997"/>
        <n v="5.8750999999999998"/>
        <n v="-32.6646"/>
        <n v="38.266800000000003"/>
        <n v="67.274199999999993"/>
        <n v="46.118400000000001"/>
        <n v="1.1946000000000001"/>
        <n v="23.524799999999999"/>
        <n v="3.72"/>
        <n v="-67.543499999999995"/>
        <n v="251.202"/>
        <n v="16.170000000000002"/>
        <n v="6.93"/>
        <n v="4.2309000000000001"/>
        <n v="0.84599999999999997"/>
        <n v="1.6776"/>
        <n v="15.5204"/>
        <n v="3.9293999999999998"/>
        <n v="266.4522"/>
        <n v="82.336799999999997"/>
        <n v="3.9420000000000002"/>
        <n v="1.7876000000000001"/>
        <n v="13.742800000000001"/>
        <n v="41.120800000000003"/>
        <n v="20.844000000000001"/>
        <n v="2.577"/>
        <n v="4.6955999999999998"/>
        <n v="14.212"/>
        <n v="-4.3959999999999999"/>
        <n v="6.1307999999999998"/>
        <n v="6.1192000000000002"/>
        <n v="18.316800000000001"/>
        <n v="5.4801000000000002"/>
        <n v="-5.1760000000000002"/>
        <n v="58.38"/>
        <n v="3.8654999999999999"/>
        <n v="4.1159999999999997"/>
        <n v="83.991600000000005"/>
        <n v="15.5372"/>
        <n v="-28.597799999999999"/>
        <n v="12.639200000000001"/>
        <n v="5.7797999999999998"/>
        <n v="6.3209999999999997"/>
        <n v="152.38800000000001"/>
        <n v="7.2089999999999996"/>
        <n v="2.3408000000000002"/>
        <n v="224.4426"/>
        <n v="1.5426"/>
        <n v="-11.761200000000001"/>
        <n v="2.4011999999999998"/>
        <n v="22.9068"/>
        <n v="1.1765000000000001"/>
        <n v="149.148"/>
        <n v="-2.1756000000000002"/>
        <n v="77.558400000000006"/>
        <n v="-2929.4845"/>
        <n v="18.878399999999999"/>
        <n v="5.9904000000000002"/>
        <n v="3.556"/>
        <n v="18.873200000000001"/>
        <n v="-10.0372"/>
        <n v="8.2194000000000003"/>
        <n v="27.783000000000001"/>
        <n v="28.796399999999998"/>
        <n v="5.0688000000000004"/>
        <n v="16.2486"/>
        <n v="1114.5119999999999"/>
        <n v="3.0497999999999998"/>
        <n v="-6.9828000000000001"/>
        <n v="-131.994"/>
        <n v="-3.9384000000000001"/>
        <n v="-356.96429999999998"/>
        <n v="25.010999999999999"/>
        <n v="-52.640999999999998"/>
        <n v="-250.39599999999999"/>
        <n v="3.2351999999999999"/>
        <n v="146.76929999999999"/>
        <n v="5.3196000000000003"/>
        <n v="17.379000000000001"/>
        <n v="21.792000000000002"/>
        <n v="16.405200000000001"/>
        <n v="133.97130000000001"/>
        <n v="72.640799999999999"/>
        <n v="53.994599999999998"/>
        <n v="2.2282000000000002"/>
        <n v="25.552800000000001"/>
        <n v="7.4172000000000002"/>
        <n v="48.118000000000002"/>
        <n v="2.0339999999999998"/>
        <n v="83.986000000000004"/>
        <n v="-37.112400000000001"/>
        <n v="193.32"/>
        <n v="103.8982"/>
        <n v="32.500799999999998"/>
        <n v="38.975999999999999"/>
        <n v="191.65860000000001"/>
        <n v="28.858000000000001"/>
        <n v="187.39760000000001"/>
        <n v="3.9689999999999999"/>
        <n v="-13.8278"/>
        <n v="13.997199999999999"/>
        <n v="7.93"/>
        <n v="84.66"/>
        <n v="0.79379999999999995"/>
        <n v="-437.54039999999998"/>
        <n v="0.83760000000000001"/>
        <n v="-83.204999999999998"/>
        <n v="70.178399999999996"/>
        <n v="21.99"/>
        <n v="105.83159999999999"/>
        <n v="113.6742"/>
        <n v="-653.28340000000003"/>
        <n v="274.995"/>
        <n v="37.229999999999997"/>
        <n v="17.253"/>
        <n v="22.6296"/>
        <n v="83.994399999999999"/>
        <n v="15.7"/>
        <n v="-95.67"/>
        <n v="5.6050000000000004"/>
        <n v="-131.95099999999999"/>
        <n v="8.5728000000000009"/>
        <n v="-29.605799999999999"/>
        <n v="2.8296000000000001"/>
        <n v="8.3523999999999994"/>
        <n v="23.455200000000001"/>
        <n v="-9.5568000000000008"/>
        <n v="-93.2316"/>
        <n v="-1.2889999999999999"/>
        <n v="-1.7891999999999999"/>
        <n v="3.1842000000000001"/>
        <n v="-0.6048"/>
        <n v="-31.536000000000001"/>
        <n v="-120.372"/>
        <n v="-7.008"/>
        <n v="-4.8491999999999997"/>
        <n v="-8.0500000000000007"/>
        <n v="-8.3523999999999994"/>
        <n v="6.4638"/>
        <n v="12.51"/>
        <n v="5.0327999999999999"/>
        <n v="13.972799999999999"/>
        <n v="23.225999999999999"/>
        <n v="6.7919999999999998"/>
        <n v="-35.045999999999999"/>
        <n v="3.14"/>
        <n v="-7.4358000000000004"/>
        <n v="3.3675000000000002"/>
        <n v="16.186800000000002"/>
        <n v="296.06709999999998"/>
        <n v="28.657800000000002"/>
        <n v="9.3019999999999996"/>
        <n v="-108.3348"/>
        <n v="31.491599999999998"/>
        <n v="1371.9803999999999"/>
        <n v="198.429"/>
        <n v="4.4173999999999998"/>
        <n v="80.631600000000006"/>
        <n v="21.0654"/>
        <n v="37.414400000000001"/>
        <n v="37.791600000000003"/>
        <n v="14.682499999999999"/>
        <n v="32.670400000000001"/>
        <n v="8.1839999999999993"/>
        <n v="13.0548"/>
        <n v="24.2285"/>
        <n v="43.164000000000001"/>
        <n v="18.5136"/>
        <n v="29.328399999999998"/>
        <n v="38.931199999999997"/>
        <n v="16.38"/>
        <n v="1.9224000000000001"/>
        <n v="105.297"/>
        <n v="352.30650000000003"/>
        <n v="16.945"/>
        <n v="2.9039999999999999"/>
        <n v="13.064"/>
        <n v="34.070399999999999"/>
        <n v="125.19799999999999"/>
        <n v="-178.8468"/>
        <n v="-10.3124"/>
        <n v="-14.603"/>
        <n v="259.88959999999997"/>
        <n v="-17.0352"/>
        <n v="7.1280000000000001"/>
        <n v="112.788"/>
        <n v="11.958600000000001"/>
        <n v="700.98"/>
        <n v="69.177599999999998"/>
        <n v="0.89459999999999995"/>
        <n v="-3.5224000000000002"/>
        <n v="-91.758600000000001"/>
        <n v="19.968"/>
        <n v="1.6848000000000001"/>
        <n v="19.3932"/>
        <n v="29.5776"/>
        <n v="22.89"/>
        <n v="10.0725"/>
        <n v="17.8066"/>
        <n v="-162.2296"/>
        <n v="15.9968"/>
        <n v="394.21199999999999"/>
        <n v="-27.292200000000001"/>
        <n v="4.5039999999999996"/>
        <n v="43.735999999999997"/>
        <n v="22.3734"/>
        <n v="77.483699999999999"/>
        <n v="-786.01440000000002"/>
        <n v="0.77759999999999996"/>
        <n v="32.398200000000003"/>
        <n v="5.7365000000000004"/>
        <n v="28.142099999999999"/>
        <n v="18.970199999999998"/>
        <n v="0.58279999999999998"/>
        <n v="12.7746"/>
        <n v="13.452"/>
        <n v="13.455"/>
        <n v="4.2"/>
        <n v="134.53020000000001"/>
        <n v="57.4938"/>
        <n v="197.92080000000001"/>
        <n v="20.731200000000001"/>
        <n v="12.795999999999999"/>
        <n v="60.4968"/>
        <n v="-44.195999999999998"/>
        <n v="8.7144999999999992"/>
        <n v="12.6813"/>
        <n v="9.2798999999999996"/>
        <n v="145.2816"/>
        <n v="2.6251000000000002"/>
        <n v="15.9384"/>
        <n v="50.908200000000001"/>
        <n v="36.293999999999997"/>
        <n v="6.6588000000000003"/>
        <n v="12.958399999999999"/>
        <n v="3.6936"/>
        <n v="-5.6406000000000001"/>
        <n v="4.8023999999999996"/>
        <n v="15.3522"/>
        <n v="33.357599999999998"/>
        <n v="4.7039999999999997"/>
        <n v="-52.958399999999997"/>
        <n v="10.875"/>
        <n v="4.0872000000000002"/>
        <n v="19.995999999999999"/>
        <n v="53.043900000000001"/>
        <n v="33.64"/>
        <n v="-5.4547999999999996"/>
        <n v="16.544"/>
        <n v="-4.8179999999999996"/>
        <n v="-22.948"/>
        <n v="-2.9180000000000001"/>
        <n v="3.5529000000000002"/>
        <n v="82.290599999999998"/>
        <n v="1.0114000000000001"/>
        <n v="24.122399999999999"/>
        <n v="11.6496"/>
        <n v="8.0968"/>
        <n v="-14.9877"/>
        <n v="-2.6208"/>
        <n v="178.8"/>
        <n v="70.311999999999998"/>
        <n v="-9.7175999999999991"/>
        <n v="1.8872"/>
        <n v="17.314800000000002"/>
        <n v="7.4340000000000002"/>
        <n v="-7.3231999999999999"/>
        <n v="-152.9847"/>
        <n v="80.340400000000002"/>
        <n v="6.2664"/>
        <n v="-13.81"/>
        <n v="61.462800000000001"/>
        <n v="0.33479999999999999"/>
        <n v="-15.4764"/>
        <n v="23.184000000000001"/>
        <n v="4.0202999999999998"/>
        <n v="1.9176"/>
        <n v="386.83499999999998"/>
        <n v="653.30100000000004"/>
        <n v="29.808"/>
        <n v="-1.0656000000000001"/>
        <n v="-7.476"/>
        <n v="28.959"/>
        <n v="-46.399799999999999"/>
        <n v="3.9119999999999999"/>
        <n v="-2287.7820000000002"/>
        <n v="3.5059999999999998"/>
        <n v="21.436800000000002"/>
        <n v="14.974399999999999"/>
        <n v="11.691000000000001"/>
        <n v="1.3284"/>
        <n v="1.5690999999999999"/>
        <n v="-1002.7836"/>
        <n v="-26.247599999999998"/>
        <n v="5.9279999999999999"/>
        <n v="7.98"/>
        <n v="6.2530000000000001"/>
        <n v="9.0288000000000004"/>
        <n v="2.004"/>
        <n v="2.3940000000000001"/>
        <n v="24.936599999999999"/>
        <n v="20.452500000000001"/>
        <n v="6.5888"/>
        <n v="4.0583999999999998"/>
        <n v="111.5688"/>
        <n v="4.891"/>
        <n v="5.7527999999999997"/>
        <n v="6.0114000000000001"/>
        <n v="0.55079999999999996"/>
        <n v="16.747499999999999"/>
        <n v="2.2364999999999999"/>
        <n v="15.523199999999999"/>
        <n v="48.551400000000001"/>
        <n v="15.196"/>
        <n v="37.078200000000002"/>
        <n v="41.021599999999999"/>
        <n v="20.959199999999999"/>
        <n v="3.84"/>
        <n v="9.5340000000000007"/>
        <n v="1.6359999999999999"/>
        <n v="0.63119999999999998"/>
        <n v="12.8744"/>
        <n v="-32.219200000000001"/>
        <n v="54.057000000000002"/>
        <n v="13.2293"/>
        <n v="3.895"/>
        <n v="71.229600000000005"/>
        <n v="79.793999999999997"/>
        <n v="-69.472200000000001"/>
        <n v="7.86"/>
        <n v="117.6147"/>
        <n v="-30.2288"/>
        <n v="7.6146000000000003"/>
        <n v="5.3352000000000004"/>
        <n v="3.7584"/>
        <n v="41.79"/>
        <n v="72.788799999999995"/>
        <n v="18.5886"/>
        <n v="10.4985"/>
        <n v="47.097900000000003"/>
        <n v="9.5526"/>
        <n v="10.8"/>
        <n v="102.2784"/>
        <n v="235.95240000000001"/>
        <n v="9.891"/>
        <n v="11.31"/>
        <n v="-2.0348999999999999"/>
        <n v="26.3934"/>
        <n v="7.71"/>
        <n v="1.3104"/>
        <n v="40.443199999999997"/>
        <n v="8.4090000000000007"/>
        <n v="11.117599999999999"/>
        <n v="8.1072000000000006"/>
        <n v="62.93"/>
        <n v="-197.5752"/>
        <n v="-8.9963999999999995"/>
        <n v="7.68"/>
        <n v="15.038399999999999"/>
        <n v="-60.836100000000002"/>
        <n v="1.1994"/>
        <n v="3.9312"/>
        <n v="659.98"/>
        <n v="51.473999999999997"/>
        <n v="35.244999999999997"/>
        <n v="16.1568"/>
        <n v="1.3715999999999999"/>
        <n v="-4.9728000000000003"/>
        <n v="0.66720000000000002"/>
        <n v="459.39600000000002"/>
        <n v="97.2"/>
        <n v="5.3680000000000003"/>
        <n v="-6.867"/>
        <n v="15.991199999999999"/>
        <n v="183.995"/>
        <n v="0.15479999999999999"/>
        <n v="2.3879999999999999"/>
        <n v="21.024899999999999"/>
        <n v="2.7846000000000002"/>
        <n v="7.0659000000000001"/>
        <n v="8.25"/>
        <n v="87.482500000000002"/>
        <n v="7.1585999999999999"/>
        <n v="10.906000000000001"/>
        <n v="149.38200000000001"/>
        <n v="12.979200000000001"/>
        <n v="24.998000000000001"/>
        <n v="13.780799999999999"/>
        <n v="0.73360000000000003"/>
        <n v="0.77039999999999997"/>
        <n v="9.6039999999999992"/>
        <n v="20.538"/>
        <n v="92.391999999999996"/>
        <n v="-3.8645999999999998"/>
        <n v="-23.716000000000001"/>
        <n v="19.622399999999999"/>
        <n v="-320.59699999999998"/>
        <n v="6.0659999999999998"/>
        <n v="9.2940000000000005"/>
        <n v="4.008"/>
        <n v="-183.63239999999999"/>
        <n v="37.533999999999999"/>
        <n v="22.828499999999998"/>
        <n v="62.915999999999997"/>
        <n v="-1.3083"/>
        <n v="11.6091"/>
        <n v="6.48"/>
        <n v="115.1808"/>
        <n v="0.40679999999999999"/>
        <n v="-68.1096"/>
        <n v="-6.2859999999999996"/>
        <n v="1.8207"/>
        <n v="-19.105799999999999"/>
        <n v="1.8160000000000001"/>
        <n v="19.175999999999998"/>
        <n v="88.552800000000005"/>
        <n v="4.3903999999999996"/>
        <n v="0.66239999999999999"/>
        <n v="1.2585"/>
        <n v="2.8782000000000001"/>
        <n v="-186.16"/>
        <n v="8.6015999999999995"/>
        <n v="19.137599999999999"/>
        <n v="3.4750000000000001"/>
        <n v="7.6868999999999996"/>
        <n v="2.3997000000000002"/>
        <n v="527.98400000000004"/>
        <n v="-10.284000000000001"/>
        <n v="6.8460000000000001"/>
        <n v="3.1806000000000001"/>
        <n v="8.6709999999999994"/>
        <n v="7.0044000000000004"/>
        <n v="15.7248"/>
        <n v="36.928800000000003"/>
        <n v="4.0098000000000003"/>
        <n v="27.986000000000001"/>
        <n v="743.98800000000006"/>
        <n v="75.574799999999996"/>
        <n v="5.1014999999999997"/>
        <n v="30.787199999999999"/>
        <n v="5.6016000000000004"/>
        <n v="8.0177999999999994"/>
        <n v="-2.6267999999999998"/>
        <n v="2.5137"/>
        <n v="-218.8656"/>
        <n v="-7.6559999999999997"/>
        <n v="-4.1711999999999998"/>
        <n v="17.524000000000001"/>
        <n v="10.5672"/>
        <n v="47.46"/>
        <n v="11.7936"/>
        <n v="34.982500000000002"/>
        <n v="0.33400000000000002"/>
        <n v="-3.1230000000000002"/>
        <n v="-12.998699999999999"/>
        <n v="3.4544000000000001"/>
        <n v="1.9712000000000001"/>
        <n v="17.27"/>
        <n v="1439.9760000000001"/>
        <n v="30.7776"/>
        <n v="2.1888000000000001"/>
        <n v="8.9993999999999996"/>
        <n v="1.86"/>
        <n v="-2.5648"/>
        <n v="-7.3014999999999999"/>
        <n v="35.661299999999997"/>
        <n v="-23.952000000000002"/>
        <n v="5.6783999999999999"/>
        <n v="-9.1844999999999999"/>
        <n v="-44.984999999999999"/>
        <n v="122.76479999999999"/>
        <n v="-15.244999999999999"/>
        <n v="22.8096"/>
        <n v="8.5914000000000001"/>
        <n v="3.44"/>
        <n v="1.6712"/>
        <n v="163.81800000000001"/>
        <n v="3.597"/>
        <n v="27.0578"/>
        <n v="9.4700000000000006"/>
        <n v="-45.933300000000003"/>
        <n v="109.7544"/>
        <n v="32.251399999999997"/>
        <n v="6.5052000000000003"/>
        <n v="4.1988000000000003"/>
        <n v="4.8869999999999996"/>
        <n v="-3.5621999999999998"/>
        <n v="1.0620000000000001"/>
        <n v="27.972000000000001"/>
        <n v="-11.069100000000001"/>
        <n v="2.0228000000000002"/>
        <n v="-4.641"/>
        <n v="371.31599999999997"/>
        <n v="224.42400000000001"/>
        <n v="5.8979999999999997"/>
        <n v="8.7330000000000005"/>
        <n v="281.01600000000002"/>
        <n v="7.9218000000000002"/>
        <n v="8.8783999999999992"/>
        <n v="174.98249999999999"/>
        <n v="1.0336000000000001"/>
        <n v="50.49"/>
        <n v="17.16"/>
        <n v="21.598800000000001"/>
        <n v="399.29939999999999"/>
        <n v="4.6818"/>
        <n v="-13.6776"/>
        <n v="-339.70499999999998"/>
        <n v="103.158"/>
        <n v="75.373199999999997"/>
        <n v="3.6848000000000001"/>
        <n v="76.400000000000006"/>
        <n v="28.896000000000001"/>
        <n v="85.491"/>
        <n v="23.119199999999999"/>
        <n v="10.08"/>
        <n v="2.8912"/>
        <n v="3.0975999999999999"/>
        <n v="11.297000000000001"/>
        <n v="20.101500000000001"/>
        <n v="69.199200000000005"/>
        <n v="28.95"/>
        <n v="210.73500000000001"/>
        <n v="-30.16"/>
        <n v="2.3359999999999999"/>
        <n v="3.7856000000000001"/>
        <n v="-8.4581999999999997"/>
        <n v="-264.21499999999997"/>
        <n v="-7.17"/>
        <n v="7.5039999999999996"/>
        <n v="-95.822999999999993"/>
        <n v="1.3992"/>
        <n v="4.1680000000000001"/>
        <n v="8.7051999999999996"/>
        <n v="17.544799999999999"/>
        <n v="92.393600000000006"/>
        <n v="8.7735000000000003"/>
        <n v="5.5439999999999996"/>
        <n v="5.7408000000000001"/>
        <n v="2.2080000000000002"/>
        <n v="-50.668799999999997"/>
        <n v="9.1980000000000004"/>
        <n v="2.9348000000000001"/>
        <n v="293.98039999999997"/>
        <n v="40.274000000000001"/>
        <n v="35.6526"/>
        <n v="5.1909999999999998"/>
        <n v="12.988799999999999"/>
        <n v="16.518599999999999"/>
        <n v="-90.376199999999997"/>
        <n v="36.447299999999998"/>
        <n v="12.672000000000001"/>
        <n v="-1.7771999999999999"/>
        <n v="-42.463799999999999"/>
        <n v="-23.547999999999998"/>
        <n v="4.4400000000000004"/>
        <n v="17.581199999999999"/>
        <n v="15.282"/>
        <n v="-22.743500000000001"/>
        <n v="0.29520000000000002"/>
        <n v="-52.336500000000001"/>
        <n v="42.893500000000003"/>
        <n v="3.3755999999999999"/>
        <n v="30.187200000000001"/>
        <n v="21.294"/>
        <n v="1014.9797"/>
        <n v="47.938499999999998"/>
        <n v="27.241199999999999"/>
        <n v="5.2271999999999998"/>
        <n v="21.164000000000001"/>
        <n v="2.2890000000000001"/>
        <n v="4.5587999999999997"/>
        <n v="29.994"/>
        <n v="-82.884"/>
        <n v="395.96039999999999"/>
        <n v="32.059800000000003"/>
        <n v="41.392800000000001"/>
        <n v="12.6592"/>
        <n v="185.2578"/>
        <n v="7.9794"/>
        <n v="4.8719999999999999"/>
        <n v="5.79"/>
        <n v="13.4316"/>
        <n v="10.0624"/>
        <n v="53.271999999999998"/>
        <n v="7.9547999999999996"/>
        <n v="6.8992000000000004"/>
        <n v="-2.484"/>
        <n v="36.725499999999997"/>
        <n v="-184.8366"/>
        <n v="-8.532"/>
        <n v="624.98749999999995"/>
        <n v="12.1149"/>
        <n v="-1.9791000000000001"/>
        <n v="2.1545999999999998"/>
        <n v="19.7712"/>
        <n v="209.274"/>
        <n v="17.693999999999999"/>
        <n v="25.0182"/>
        <n v="20.2986"/>
        <n v="20.234999999999999"/>
        <n v="4.6220999999999997"/>
        <n v="335.85480000000001"/>
        <n v="233.99610000000001"/>
        <n v="2.3967999999999998"/>
        <n v="-31.914400000000001"/>
        <n v="4.6227999999999998"/>
        <n v="5.8230000000000004"/>
        <n v="11.264799999999999"/>
        <n v="24.291899999999998"/>
        <n v="0.59670000000000001"/>
        <n v="7.4496000000000002"/>
        <n v="16.398"/>
        <n v="-384.71640000000002"/>
        <n v="4.3956"/>
        <n v="-16.601199999999999"/>
        <n v="10.7037"/>
        <n v="1.8480000000000001"/>
        <n v="-3.0933000000000002"/>
        <n v="362.84039999999999"/>
        <n v="36.381599999999999"/>
        <n v="-6.0195999999999996"/>
        <n v="43.197600000000001"/>
        <n v="1.1988000000000001"/>
        <n v="1.1556"/>
        <n v="-27.264600000000002"/>
        <n v="8.7167999999999992"/>
        <n v="-18.180800000000001"/>
        <n v="15.6332"/>
        <n v="185.99700000000001"/>
        <n v="-0.72950000000000004"/>
        <n v="78.388800000000003"/>
        <n v="4.6806000000000001"/>
        <n v="44.712000000000003"/>
        <n v="4.7724000000000002"/>
        <n v="2.0979000000000001"/>
        <n v="-10.705500000000001"/>
        <n v="6.4691999999999998"/>
        <n v="1.9601999999999999"/>
        <n v="201.31200000000001"/>
        <n v="14.124599999999999"/>
        <n v="104.75279999999999"/>
        <n v="8.0945999999999998"/>
        <n v="176.78639999999999"/>
        <n v="-42.8"/>
        <n v="-26.963999999999999"/>
        <n v="-8.1675000000000004"/>
        <n v="5.7568000000000001"/>
        <n v="11.035399999999999"/>
        <n v="51.996000000000002"/>
        <n v="6.0979999999999999"/>
        <n v="29.145600000000002"/>
        <n v="54.404699999999998"/>
        <n v="2.8195999999999999"/>
        <n v="178.91"/>
        <n v="143.1918"/>
        <n v="34.389600000000002"/>
        <n v="12.8568"/>
        <n v="4.7236000000000002"/>
        <n v="-4.8959999999999999"/>
        <n v="-2.1791999999999998"/>
        <n v="14.098000000000001"/>
        <n v="2.0064000000000002"/>
        <n v="294.67099999999999"/>
        <n v="0.58399999999999996"/>
        <n v="-80.177999999999997"/>
        <n v="80.843000000000004"/>
        <n v="21.7515"/>
        <n v="16.732800000000001"/>
        <n v="54.04"/>
        <n v="4.3883999999999999"/>
        <n v="-99.621899999999997"/>
        <n v="7.3528000000000002"/>
        <n v="196.50360000000001"/>
        <n v="13.4512"/>
        <n v="1.6175999999999999"/>
        <n v="2.0394000000000001"/>
        <n v="1.3622000000000001"/>
        <n v="23.968800000000002"/>
        <n v="22.0472"/>
        <n v="124.7808"/>
        <n v="4.8899999999999997"/>
        <n v="22.226400000000002"/>
        <n v="1.0169999999999999"/>
        <n v="9.2639999999999993"/>
        <n v="33.8598"/>
        <n v="13.0284"/>
        <n v="6.63"/>
        <n v="27.434000000000001"/>
        <n v="158.57640000000001"/>
        <n v="-25.048999999999999"/>
        <n v="58.791600000000003"/>
        <n v="1.3560000000000001"/>
        <n v="-120.0508"/>
        <n v="362.83499999999998"/>
        <n v="316.13920000000002"/>
        <n v="3.9247999999999998"/>
        <n v="-45.349200000000003"/>
        <n v="-113.998"/>
        <n v="1.0044"/>
        <n v="4.8231000000000002"/>
        <n v="85.787000000000006"/>
        <n v="9.5991999999999997"/>
        <n v="4.2952000000000004"/>
        <n v="130.75200000000001"/>
        <n v="18.4772"/>
        <n v="2.6375999999999999"/>
        <n v="13.1868"/>
        <n v="12.691000000000001"/>
        <n v="19.6328"/>
        <n v="125.98739999999999"/>
        <n v="112.4928"/>
        <n v="2.94"/>
        <n v="7.7896000000000001"/>
        <n v="-250.54079999999999"/>
        <n v="6.7655000000000003"/>
        <n v="77.035200000000003"/>
        <n v="6.5472000000000001"/>
        <n v="5.1660000000000004"/>
        <n v="10.788"/>
        <n v="3.1551999999999998"/>
        <n v="15.4872"/>
        <n v="30.097999999999999"/>
        <n v="124.488"/>
        <n v="-67.850999999999999"/>
        <n v="6.2375999999999996"/>
        <n v="34.5"/>
        <n v="111.774"/>
        <n v="15.3888"/>
        <n v="45.348799999999997"/>
        <n v="5.7594000000000003"/>
        <n v="35.677599999999998"/>
        <n v="0.87919999999999998"/>
        <n v="120.5106"/>
        <n v="4.0419999999999998"/>
        <n v="126.22499999999999"/>
        <n v="884.05799999999999"/>
        <n v="32.335099999999997"/>
        <n v="-20.784600000000001"/>
        <n v="-4.0599999999999996"/>
        <n v="1.69"/>
        <n v="-137.529"/>
        <n v="-147.8655"/>
        <n v="4.2294"/>
        <n v="7.6965000000000003"/>
        <n v="-8.6058000000000003"/>
        <n v="8.5372000000000003"/>
        <n v="31.519200000000001"/>
        <n v="14.2386"/>
        <n v="286.71300000000002"/>
        <n v="35.984999999999999"/>
        <n v="7.1520000000000001"/>
        <n v="363.90480000000002"/>
        <n v="11.49"/>
        <n v="4.8986000000000001"/>
        <n v="64.627200000000002"/>
        <n v="0.33600000000000002"/>
        <n v="6.0060000000000002"/>
        <n v="23.923999999999999"/>
        <n v="-52.833599999999997"/>
        <n v="-512.14679999999998"/>
        <n v="5.1967999999999996"/>
        <n v="2.5344000000000002"/>
        <n v="75.180000000000007"/>
        <n v="177.19800000000001"/>
        <n v="10.109400000000001"/>
        <n v="89.307000000000002"/>
        <n v="173.23500000000001"/>
        <n v="-12.9168"/>
        <n v="-1031.5385000000001"/>
        <n v="54.215000000000003"/>
        <n v="7.7"/>
        <n v="-9.7607999999999997"/>
        <n v="-3.4121999999999999"/>
        <n v="30.391999999999999"/>
        <n v="17.472000000000001"/>
        <n v="6.992"/>
        <n v="38.3508"/>
        <n v="6.0147000000000004"/>
        <n v="224.99250000000001"/>
        <n v="6.1740000000000004"/>
        <n v="7.7687999999999997"/>
        <n v="10.007999999999999"/>
        <n v="-97.176000000000002"/>
        <n v="3.3504"/>
        <n v="38.61"/>
        <n v="-26.720400000000001"/>
        <n v="0.56679999999999997"/>
        <n v="-1.3248"/>
        <n v="2.7061999999999999"/>
        <n v="30.441600000000001"/>
        <n v="61.382399999999997"/>
        <n v="7.5528000000000004"/>
        <n v="-11.321999999999999"/>
        <n v="-9.6348000000000003"/>
        <n v="-0.6008"/>
        <n v="0.67859999999999998"/>
        <n v="-6.7320000000000002"/>
        <n v="18.176400000000001"/>
        <n v="95.76"/>
        <n v="18.104399999999998"/>
        <n v="12.712"/>
        <n v="8.0991"/>
        <n v="609.71569999999997"/>
        <n v="350.90820000000002"/>
        <n v="375.73500000000001"/>
        <n v="20.389800000000001"/>
        <n v="-83.875200000000007"/>
        <n v="3.5783999999999998"/>
        <n v="-49.551600000000001"/>
        <n v="-8.18"/>
        <n v="-3.2435999999999998"/>
        <n v="-21.0686"/>
        <n v="33.028799999999997"/>
        <n v="5.4443999999999999"/>
        <n v="-12.8392"/>
        <n v="14.1426"/>
        <n v="592.78959999999995"/>
        <n v="-128.2388"/>
        <n v="6.8120000000000003"/>
        <n v="1.2714000000000001"/>
        <n v="54.665999999999997"/>
        <n v="18.527999999999999"/>
        <n v="161.9674"/>
        <n v="59.435499999999998"/>
        <n v="12.096"/>
        <n v="55.911999999999999"/>
        <n v="-186.56819999999999"/>
        <n v="11.2224"/>
        <n v="-12.098000000000001"/>
        <n v="30.014399999999998"/>
        <n v="134.65199999999999"/>
        <n v="3.9127999999999998"/>
        <n v="48.806399999999996"/>
        <n v="9.2322000000000006"/>
        <n v="14.7668"/>
        <n v="-34.070399999999999"/>
        <n v="88.724999999999994"/>
        <n v="70.489999999999995"/>
        <n v="5.7752999999999997"/>
        <n v="33.270400000000002"/>
        <n v="9.5418000000000003"/>
        <n v="38.323799999999999"/>
        <n v="23.4192"/>
        <n v="108.1752"/>
        <n v="28.347899999999999"/>
        <n v="3.9851999999999999"/>
        <n v="1.962"/>
        <n v="-25.736999999999998"/>
        <n v="1.3728"/>
        <n v="5.5044000000000004"/>
        <n v="53.2"/>
        <n v="44.045999999999999"/>
        <n v="11.250400000000001"/>
        <n v="11.5587"/>
        <n v="12.548999999999999"/>
        <n v="9.1159999999999997"/>
        <n v="226.36259999999999"/>
        <n v="422.51"/>
        <n v="24.0688"/>
        <n v="57.321199999999997"/>
        <n v="6.3959999999999999"/>
        <n v="176.386"/>
        <n v="32.981699999999996"/>
        <n v="6.8620000000000001"/>
        <n v="17.756799999999998"/>
        <n v="25.245000000000001"/>
        <n v="10.68"/>
        <n v="35.712000000000003"/>
        <n v="47.98"/>
        <n v="207.88560000000001"/>
        <n v="-9.8115000000000006"/>
        <n v="26.558"/>
        <n v="-76.997200000000007"/>
        <n v="-4.4610000000000003"/>
        <n v="28.6965"/>
        <n v="13.2522"/>
        <n v="485.98919999999998"/>
        <n v="-4.9005000000000001"/>
        <n v="7.0490000000000004"/>
        <n v="-47.0304"/>
        <n v="15.942500000000001"/>
        <n v="7.89"/>
        <n v="-6.3959999999999999"/>
        <n v="942.81569999999999"/>
        <n v="22.419599999999999"/>
        <n v="27.945599999999999"/>
        <n v="29.252800000000001"/>
        <n v="0.29970000000000002"/>
        <n v="35.195999999999998"/>
        <n v="1.4601999999999999"/>
        <n v="26.082000000000001"/>
        <n v="1.0730999999999999"/>
        <n v="-54.588000000000001"/>
        <n v="-103.86060000000001"/>
        <n v="-14.558400000000001"/>
        <n v="-20.235600000000002"/>
        <n v="15.863099999999999"/>
        <n v="11.8248"/>
        <n v="34.214399999999998"/>
        <n v="459.98750000000001"/>
        <n v="-17.991"/>
        <n v="9.2175999999999991"/>
        <n v="21.645"/>
        <n v="3.8168000000000002"/>
        <n v="101.4504"/>
        <n v="-14.592000000000001"/>
        <n v="30.950399999999998"/>
        <n v="19.968599999999999"/>
        <n v="2.6208"/>
        <n v="120.94159999999999"/>
        <n v="3.99"/>
        <n v="-6.3441000000000001"/>
        <n v="50.2425"/>
        <n v="8.1167999999999996"/>
        <n v="3.4496000000000002"/>
        <n v="-2.5255999999999998"/>
        <n v="-81.725800000000007"/>
        <n v="5.5663999999999998"/>
        <n v="4.9248000000000003"/>
        <n v="-729.91380000000004"/>
        <n v="14.425000000000001"/>
        <n v="1.1772"/>
        <n v="93.593999999999994"/>
        <n v="10.327"/>
        <n v="-7.9984000000000002"/>
        <n v="43.464599999999997"/>
        <n v="44.975000000000001"/>
        <n v="23.2624"/>
        <n v="89.963999999999999"/>
        <n v="10.89"/>
        <n v="17.38"/>
        <n v="-4.6764000000000001"/>
        <n v="4.1651999999999996"/>
        <n v="9.5736000000000008"/>
        <n v="-26.541"/>
        <n v="143.303"/>
        <n v="56.323999999999998"/>
        <n v="-231.41159999999999"/>
        <n v="17.998200000000001"/>
        <n v="-87.935400000000001"/>
        <n v="102.9528"/>
        <n v="168.47040000000001"/>
        <n v="12.582000000000001"/>
        <n v="503.78219999999999"/>
        <n v="66.627200000000002"/>
        <n v="12.2715"/>
        <n v="9.5571000000000002"/>
        <n v="-38.111400000000003"/>
        <n v="4.7195999999999998"/>
        <n v="19.596"/>
        <n v="3.2063999999999999"/>
        <n v="-4.1761999999999997"/>
        <n v="-14.4078"/>
        <n v="16.783200000000001"/>
        <n v="-97.552800000000005"/>
        <n v="228.07919999999999"/>
        <n v="5.3116000000000003"/>
        <n v="81.131399999999999"/>
        <n v="7.3451000000000004"/>
        <n v="45.576000000000001"/>
        <n v="3.4965000000000002"/>
        <n v="15.336"/>
        <n v="31.0059"/>
        <n v="103.3116"/>
        <n v="4.0541999999999998"/>
        <n v="8.9535"/>
        <n v="93.581599999999995"/>
        <n v="15.979200000000001"/>
        <n v="12.736800000000001"/>
        <n v="6.3979999999999997"/>
        <n v="15.993600000000001"/>
        <n v="42.494999999999997"/>
        <n v="43.9"/>
        <n v="2.4598"/>
        <n v="1351.9896000000001"/>
        <n v="-35.215200000000003"/>
        <n v="52.734000000000002"/>
        <n v="14.9156"/>
        <n v="33.254399999999997"/>
        <n v="12.029500000000001"/>
        <n v="4.4138000000000002"/>
        <n v="-105.69"/>
        <n v="-2.0099999999999998"/>
        <n v="2.0975000000000001"/>
        <n v="101.39400000000001"/>
        <n v="-13.637"/>
        <n v="6.8879999999999999"/>
        <n v="8.6351999999999993"/>
        <n v="8.2901000000000007"/>
        <n v="103.9992"/>
        <n v="11.1294"/>
        <n v="7.2111000000000001"/>
        <n v="33.325600000000001"/>
        <n v="49.92"/>
        <n v="-29.512"/>
        <n v="21.819199999999999"/>
        <n v="3.1160999999999999"/>
        <n v="70.197999999999993"/>
        <n v="-1.2490000000000001"/>
        <n v="1.7248000000000001"/>
        <n v="41.995800000000003"/>
        <n v="71.537499999999994"/>
        <n v="-11.8256"/>
        <n v="-167.98599999999999"/>
        <n v="-36.9544"/>
        <n v="-52.4544"/>
        <n v="13.300800000000001"/>
        <n v="-6.6277999999999997"/>
        <n v="6.8982000000000001"/>
        <n v="146.2405"/>
        <n v="6.7252000000000001"/>
        <n v="10.5252"/>
        <n v="198.46"/>
        <n v="4.6304999999999996"/>
        <n v="7.8029999999999999"/>
        <n v="247.48500000000001"/>
        <n v="11.827199999999999"/>
        <n v="68.364000000000004"/>
        <n v="33.874400000000001"/>
        <n v="1.8672"/>
        <n v="3.0438000000000001"/>
        <n v="7.1196000000000002"/>
        <n v="43.421700000000001"/>
        <n v="-12.849"/>
        <n v="5.7750000000000004"/>
        <n v="26.9024"/>
        <n v="48.377099999999999"/>
        <n v="-7.68"/>
        <n v="29.358000000000001"/>
        <n v="-25.334399999999999"/>
        <n v="-1.3464"/>
        <n v="6.1487999999999996"/>
        <n v="3.4691999999999998"/>
        <n v="9.9882000000000009"/>
        <n v="34.698300000000003"/>
        <n v="-73.819199999999995"/>
        <n v="1119.9967999999999"/>
        <n v="-4.1959999999999997"/>
        <n v="-24.476400000000002"/>
        <n v="-1.6240000000000001"/>
        <n v="-299.26139999999998"/>
        <n v="-10.487399999999999"/>
        <n v="-51.293999999999997"/>
        <n v="8.5259999999999998"/>
        <n v="13.571999999999999"/>
        <n v="14.7"/>
        <n v="28.629000000000001"/>
        <n v="-97.498800000000003"/>
        <n v="-6.5490000000000004"/>
        <n v="11.454000000000001"/>
        <n v="33.726599999999998"/>
        <n v="2.4864000000000002"/>
        <n v="-77.625"/>
        <n v="0.86240000000000006"/>
        <n v="0.65400000000000003"/>
        <n v="5.1647999999999996"/>
        <n v="2.2109999999999999"/>
        <n v="0.55900000000000005"/>
        <n v="11.457599999999999"/>
        <n v="36.717300000000002"/>
        <n v="7.0224000000000002"/>
        <n v="9.3000000000000007"/>
        <n v="23.5764"/>
        <n v="6.3719999999999999"/>
        <n v="25.330200000000001"/>
        <n v="582.23199999999997"/>
        <n v="23.898599999999998"/>
        <n v="11.452"/>
        <n v="87.18"/>
        <n v="-53.285600000000002"/>
        <n v="-3.4914000000000001"/>
        <n v="0.58499999999999996"/>
        <n v="-2.5749"/>
        <n v="50.396000000000001"/>
        <n v="1.8353999999999999"/>
        <n v="-4.1399999999999997"/>
        <n v="-115.43040000000001"/>
        <n v="36.183599999999998"/>
        <n v="156.33799999999999"/>
        <n v="-9.8462999999999994"/>
        <n v="96.023200000000003"/>
        <n v="16.889600000000002"/>
        <n v="4.4684999999999997"/>
        <n v="24.476800000000001"/>
        <n v="62.141399999999997"/>
        <n v="64.367800000000003"/>
        <n v="41.427599999999998"/>
        <n v="-10.0464"/>
        <n v="-13.4694"/>
        <n v="0.46410000000000001"/>
        <n v="5.98"/>
        <n v="-24.962399999999999"/>
        <n v="17.623200000000001"/>
        <n v="8.1191999999999993"/>
        <n v="23.2182"/>
        <n v="105.98"/>
        <n v="41.706000000000003"/>
        <n v="30.508800000000001"/>
        <n v="2504.2215999999999"/>
        <n v="25.2315"/>
        <n v="3.2759999999999998"/>
        <n v="-7.85"/>
        <n v="899.98199999999997"/>
        <n v="56.264000000000003"/>
        <n v="2.3409"/>
        <n v="-6.8634000000000004"/>
        <n v="2.552"/>
        <n v="29.988"/>
        <n v="143.982"/>
        <n v="726.56190000000004"/>
        <n v="-24.588000000000001"/>
        <n v="41.337400000000002"/>
        <n v="75.686000000000007"/>
        <n v="34.629600000000003"/>
        <n v="23.7864"/>
        <n v="-46.536000000000001"/>
        <n v="-172.1172"/>
        <n v="38.97"/>
        <n v="21.837599999999998"/>
        <n v="71.992800000000003"/>
        <n v="31.5825"/>
        <n v="1.2376"/>
        <n v="-14.759399999999999"/>
        <n v="7.9378000000000002"/>
        <n v="169.18199999999999"/>
        <n v="197.35300000000001"/>
        <n v="-90.774000000000001"/>
        <n v="7.9085999999999999"/>
        <n v="-38.85"/>
        <n v="-426.98599999999999"/>
        <n v="0.71199999999999997"/>
        <n v="1.008"/>
        <n v="118.3704"/>
        <n v="440.76479999999998"/>
        <n v="50.442599999999999"/>
        <n v="75.595799999999997"/>
        <n v="2.2517999999999998"/>
        <n v="30.582000000000001"/>
        <n v="29.5626"/>
        <n v="67.989999999999995"/>
        <n v="3.8719999999999999"/>
        <n v="69.676199999999994"/>
        <n v="7.1711999999999998"/>
        <n v="11.586"/>
        <n v="3.2214"/>
        <n v="9.702"/>
        <n v="1.7324999999999999"/>
        <n v="35.260399999999997"/>
        <n v="-7.84"/>
        <n v="-0.91"/>
        <n v="22.480799999999999"/>
        <n v="23.680800000000001"/>
        <n v="64.756799999999998"/>
        <n v="7.2035999999999998"/>
        <n v="-32.929200000000002"/>
        <n v="23.756399999999999"/>
        <n v="-84.8232"/>
        <n v="116.24250000000001"/>
        <n v="25.1496"/>
        <n v="51.8292"/>
        <n v="9.798"/>
        <n v="131.58600000000001"/>
        <n v="54.584400000000002"/>
        <n v="53.234999999999999"/>
        <n v="12.145200000000001"/>
        <n v="-13.1706"/>
        <n v="-8.5416000000000007"/>
        <n v="2239.9872"/>
        <n v="134.33279999999999"/>
        <n v="-5.4119999999999999"/>
        <n v="52.376399999999997"/>
        <n v="629.01"/>
        <n v="15.2544"/>
        <n v="85.995699999999999"/>
        <n v="-52.548099999999998"/>
        <n v="39.689"/>
        <n v="2.0270999999999999"/>
        <n v="36.255600000000001"/>
        <n v="-734.52639999999997"/>
        <n v="60.422400000000003"/>
        <n v="29.518599999999999"/>
        <n v="66.599999999999994"/>
        <n v="-31.487400000000001"/>
        <n v="15.015599999999999"/>
        <n v="-304.6653"/>
        <n v="107.99460000000001"/>
        <n v="15.497999999999999"/>
        <n v="-11.651199999999999"/>
        <n v="-39.637"/>
        <n v="4.7988"/>
        <n v="3.8570000000000002"/>
        <n v="16.3172"/>
        <n v="-185.71680000000001"/>
        <n v="11.898"/>
        <n v="33.036799999999999"/>
        <n v="210.49420000000001"/>
        <n v="60.664499999999997"/>
        <n v="113.211"/>
        <n v="79.691999999999993"/>
        <n v="15.426"/>
        <n v="4.42"/>
        <n v="34.96"/>
        <n v="79.757999999999996"/>
        <n v="22.652999999999999"/>
        <n v="5.1349999999999998"/>
        <n v="165.2868"/>
        <n v="3.5154000000000001"/>
        <n v="2.8340000000000001"/>
        <n v="37.562399999999997"/>
        <n v="1.728"/>
        <n v="8.8176000000000005"/>
        <n v="-15.7514"/>
        <n v="-19.737200000000001"/>
        <n v="21.272400000000001"/>
        <n v="2.1280000000000001"/>
        <n v="8.4095999999999993"/>
        <n v="54.558"/>
        <n v="219.65459999999999"/>
        <n v="14.870699999999999"/>
        <n v="134.93219999999999"/>
        <n v="11.4504"/>
        <n v="26.930399999999999"/>
        <n v="7.6798000000000002"/>
        <n v="20.391999999999999"/>
        <n v="-4.9127999999999998"/>
        <n v="1.7919"/>
        <n v="58.463999999999999"/>
        <n v="99.296000000000006"/>
        <n v="1.2390000000000001"/>
        <n v="-292.98719999999997"/>
        <n v="-26.755800000000001"/>
        <n v="-4.9080000000000004"/>
        <n v="24.9984"/>
        <n v="31.984000000000002"/>
        <n v="31.4895"/>
        <n v="6.0632000000000001"/>
        <n v="4.8545999999999996"/>
        <n v="6.9653999999999998"/>
        <n v="4.8162000000000003"/>
        <n v="5.2028999999999996"/>
        <n v="7.7640000000000002"/>
        <n v="8.2056000000000004"/>
        <n v="-4.4946000000000002"/>
        <n v="56.2744"/>
        <n v="3.2431999999999999"/>
        <n v="44.366399999999999"/>
        <n v="6.0263999999999998"/>
        <n v="15.6104"/>
        <n v="7.6967999999999996"/>
        <n v="-5.1395999999999997"/>
        <n v="-13.7403"/>
        <n v="16.146000000000001"/>
        <n v="107.9892"/>
        <n v="1.794"/>
        <n v="5.0462999999999996"/>
        <n v="29.245000000000001"/>
        <n v="20.7332"/>
        <n v="2.2724000000000002"/>
        <n v="3.7412000000000001"/>
        <n v="121.1056"/>
        <n v="18.96"/>
        <n v="143.62880000000001"/>
        <n v="102.9444"/>
        <n v="2.4582000000000002"/>
        <n v="31.015599999999999"/>
        <n v="-19.47"/>
        <n v="-6.1879999999999997"/>
        <n v="98.105000000000004"/>
        <n v="-9.9704999999999995"/>
        <n v="1.3049999999999999"/>
        <n v="8.1143999999999998"/>
        <n v="-17.523"/>
        <n v="157.46850000000001"/>
        <n v="31.044599999999999"/>
        <n v="4.2470999999999997"/>
        <n v="-34.646999999999998"/>
        <n v="-25.992000000000001"/>
        <n v="31.468499999999999"/>
        <n v="12.314399999999999"/>
        <n v="2.8079999999999998"/>
        <n v="2.7944"/>
        <n v="1.6115999999999999"/>
        <n v="26.997299999999999"/>
        <n v="-15.5268"/>
        <n v="-16.585799999999999"/>
        <n v="-6.0768000000000004"/>
        <n v="-3.94"/>
        <n v="-24.102599999999999"/>
        <n v="-386.95699999999999"/>
        <n v="-7.8959999999999999"/>
        <n v="21.42"/>
        <n v="4.1971999999999996"/>
        <n v="34.993000000000002"/>
        <n v="4.8803999999999998"/>
        <n v="1.3977999999999999"/>
        <n v="-7.8330000000000002"/>
        <n v="-18.038499999999999"/>
        <n v="-29.152799999999999"/>
        <n v="-12.208"/>
        <n v="-168.81899999999999"/>
        <n v="8.9499999999999993"/>
        <n v="1061.5722000000001"/>
        <n v="-2.6880000000000002"/>
        <n v="-2.3904000000000001"/>
        <n v="-3.2391999999999999"/>
        <n v="-1.4059999999999999"/>
        <n v="43.706000000000003"/>
        <n v="49.23"/>
        <n v="39.443800000000003"/>
        <n v="8399.9760000000006"/>
        <n v="16.8413"/>
        <n v="9.5088000000000008"/>
        <n v="53.451900000000002"/>
        <n v="4.5448000000000004"/>
        <n v="-12.778499999999999"/>
        <n v="3.9032"/>
        <n v="70.218999999999994"/>
        <n v="9.3152000000000008"/>
        <n v="41.76"/>
        <n v="-10.382400000000001"/>
        <n v="1.6559999999999999"/>
        <n v="0.67900000000000005"/>
        <n v="307.14479999999998"/>
        <n v="14.417999999999999"/>
        <n v="3.4994999999999998"/>
        <n v="27.563199999999998"/>
        <n v="407.12880000000001"/>
        <n v="49.843499999999999"/>
        <n v="17.371200000000002"/>
        <n v="148.49100000000001"/>
        <n v="14.718400000000001"/>
        <n v="20.6816"/>
        <n v="13.507199999999999"/>
        <n v="46.731299999999997"/>
        <n v="11.2896"/>
        <n v="-20.690999999999999"/>
        <n v="-7.9960000000000004"/>
        <n v="180.441"/>
        <n v="21.384"/>
        <n v="2.3405999999999998"/>
        <n v="314.05860000000001"/>
        <n v="-95.247600000000006"/>
        <n v="125.245"/>
        <n v="401.81400000000002"/>
        <n v="2.9346000000000001"/>
        <n v="770.35199999999998"/>
        <n v="8.8008000000000006"/>
        <n v="-56.3108"/>
        <n v="27.504000000000001"/>
        <n v="26.790400000000002"/>
        <n v="24.460799999999999"/>
        <n v="34.182000000000002"/>
        <n v="119.4742"/>
        <n v="9.9992000000000001"/>
        <n v="-7.9067999999999996"/>
        <n v="-163.57669999999999"/>
        <n v="-13.0152"/>
        <n v="167.97900000000001"/>
        <n v="839.98599999999999"/>
        <n v="5.6"/>
        <n v="-15.0876"/>
        <n v="-44.234999999999999"/>
        <n v="19.814399999999999"/>
        <n v="25.511199999999999"/>
        <n v="59.037199999999999"/>
        <n v="9.9120000000000008"/>
        <n v="-31.332000000000001"/>
        <n v="44.961599999999997"/>
        <n v="70.195999999999998"/>
        <n v="-18.031199999999998"/>
        <n v="99.901200000000003"/>
        <n v="8.49"/>
        <n v="240.8595"/>
        <n v="3.3948"/>
        <n v="10.883599999999999"/>
        <n v="25.293600000000001"/>
        <n v="97.0137"/>
        <n v="-2.2490000000000001"/>
        <n v="4.6782000000000004"/>
        <n v="-75.844800000000006"/>
        <n v="11.876799999999999"/>
        <n v="52.769199999999998"/>
        <n v="37.108400000000003"/>
        <n v="214.16399999999999"/>
        <n v="38.997500000000002"/>
        <n v="5.4488000000000003"/>
        <n v="-26.196000000000002"/>
        <n v="1.1656"/>
        <n v="18.252500000000001"/>
        <n v="55.998600000000003"/>
        <n v="4.1327999999999996"/>
        <n v="19.418399999999998"/>
        <n v="9.8163999999999998"/>
        <n v="17.108000000000001"/>
        <n v="4.3428000000000004"/>
        <n v="2.1059999999999999"/>
        <n v="4.7939999999999996"/>
        <n v="5.58"/>
        <n v="11.086"/>
        <n v="18.235199999999999"/>
        <n v="3.1654"/>
        <n v="214.4922"/>
        <n v="7.7035"/>
        <n v="-2.5247999999999999"/>
        <n v="-13.938000000000001"/>
        <n v="46.631999999999998"/>
        <n v="17.994"/>
        <n v="23.946300000000001"/>
        <n v="2.8416000000000001"/>
        <n v="13.8828"/>
        <n v="2.2827999999999999"/>
        <n v="71.162000000000006"/>
        <n v="130.2885"/>
        <n v="-3.7584"/>
        <n v="18.660599999999999"/>
        <n v="58.811999999999998"/>
        <n v="41.038800000000002"/>
        <n v="6.9749999999999996"/>
        <n v="-22.143999999999998"/>
        <n v="63.753599999999999"/>
        <n v="62.531999999999996"/>
        <n v="0.77280000000000004"/>
        <n v="-110.0232"/>
        <n v="26.031600000000001"/>
        <n v="13.6776"/>
        <n v="-42.747"/>
        <n v="-3.8976000000000002"/>
        <n v="5.8369999999999997"/>
        <n v="15.697800000000001"/>
        <n v="38.157600000000002"/>
        <n v="14.172800000000001"/>
        <n v="164.63159999999999"/>
        <n v="12.1401"/>
        <n v="0.51"/>
        <n v="1.2672000000000001"/>
        <n v="10.773"/>
        <n v="65.963399999999993"/>
        <n v="15.606"/>
        <n v="7.8792"/>
        <n v="25.093800000000002"/>
        <n v="8.1882000000000001"/>
        <n v="17.190000000000001"/>
        <n v="52.339199999999998"/>
        <n v="6.4584000000000001"/>
        <n v="69.996499999999997"/>
        <n v="3.3523999999999998"/>
        <n v="2.4897999999999998"/>
        <n v="139.98599999999999"/>
        <n v="2.3685999999999998"/>
        <n v="68.12"/>
        <n v="13.941000000000001"/>
        <n v="-31.843"/>
        <n v="11.19"/>
        <n v="39.873600000000003"/>
        <n v="111.517"/>
        <n v="24.191800000000001"/>
        <n v="2.1286"/>
        <n v="4.0986000000000002"/>
        <n v="10.422000000000001"/>
        <n v="0.69840000000000002"/>
        <n v="8.4941999999999993"/>
        <n v="327.94580000000002"/>
        <n v="30.995999999999999"/>
        <n v="15.393000000000001"/>
        <n v="-8.3160000000000007"/>
        <n v="1.0007999999999999"/>
        <n v="26.901"/>
        <n v="-17.565100000000001"/>
        <n v="34.813800000000001"/>
        <n v="-149.63069999999999"/>
        <n v="303.80399999999997"/>
        <n v="-12.628"/>
        <n v="1.6896"/>
        <n v="121.9644"/>
        <n v="-6.3029999999999999"/>
        <n v="-42.951599999999999"/>
        <n v="7.4974999999999996"/>
        <n v="45.763199999999998"/>
        <n v="89.991"/>
        <n v="55.008000000000003"/>
        <n v="89.954800000000006"/>
        <n v="149.91120000000001"/>
        <n v="8.8019999999999996"/>
        <n v="-5.0369999999999999"/>
        <n v="105.27500000000001"/>
        <n v="-43.435200000000002"/>
        <n v="7.2720000000000002"/>
        <n v="1.5290999999999999"/>
        <n v="13.7964"/>
        <n v="2.2504"/>
        <n v="17.989999999999998"/>
        <n v="3.2480000000000002"/>
        <n v="320.31720000000001"/>
        <n v="2.0047999999999999"/>
        <n v="0.47039999999999998"/>
        <n v="-51.5154"/>
        <n v="18.837"/>
        <n v="4.4088000000000003"/>
        <n v="4.5837000000000003"/>
        <n v="7.5670000000000002"/>
        <n v="6.5735999999999999"/>
        <n v="40.003599999999999"/>
        <n v="67.064400000000006"/>
        <n v="545.1884"/>
        <n v="240.29400000000001"/>
        <n v="1.3080000000000001"/>
        <n v="-50.304000000000002"/>
        <n v="46.543199999999999"/>
        <n v="37.884"/>
        <n v="48.905999999999999"/>
        <n v="-181.26499999999999"/>
        <n v="-46.429200000000002"/>
        <n v="3.246"/>
        <n v="109.3365"/>
        <n v="35.49"/>
        <n v="-135.08699999999999"/>
        <n v="-108.8304"/>
        <n v="46.8996"/>
        <n v="74.212999999999994"/>
        <n v="2.4058999999999999"/>
        <n v="2.9302000000000001"/>
        <n v="10.92"/>
        <n v="7.6440000000000001"/>
        <n v="121.44159999999999"/>
        <n v="3.3452999999999999"/>
        <n v="71.772000000000006"/>
        <n v="68.584999999999994"/>
        <n v="19.1646"/>
        <n v="1.7995000000000001"/>
        <n v="569.9905"/>
        <n v="-226.63679999999999"/>
        <n v="2.4174000000000002"/>
        <n v="-1.5414000000000001"/>
        <n v="-7.5167999999999999"/>
        <n v="5.2397999999999998"/>
        <n v="0.5"/>
        <n v="7.5529999999999999"/>
        <n v="227.20500000000001"/>
        <n v="-1.0409999999999999"/>
        <n v="-2.1312000000000002"/>
        <n v="-22.238800000000001"/>
        <n v="-99.103200000000001"/>
        <n v="25.497"/>
        <n v="-8.4293999999999993"/>
        <n v="-4.49"/>
        <n v="5.0335999999999999"/>
        <n v="175.51560000000001"/>
        <n v="7.2298"/>
        <n v="3.1095999999999999"/>
        <n v="14.595000000000001"/>
        <n v="-114.35339999999999"/>
        <n v="75.680000000000007"/>
        <n v="-4.8048000000000002"/>
        <n v="2.0672000000000001"/>
        <n v="32.301499999999997"/>
        <n v="18.7224"/>
        <n v="21.8736"/>
        <n v="-228.74250000000001"/>
        <n v="35.864400000000003"/>
        <n v="-7.1189999999999998"/>
        <n v="12.417299999999999"/>
        <n v="50.034599999999998"/>
        <n v="10.164"/>
        <n v="38.725000000000001"/>
        <n v="214.4675"/>
        <n v="30.277799999999999"/>
        <n v="10.7301"/>
        <n v="15.44"/>
        <n v="12.475199999999999"/>
        <n v="44.304000000000002"/>
        <n v="2.4192"/>
        <n v="-319.19159999999999"/>
        <n v="18.463200000000001"/>
        <n v="18.687200000000001"/>
        <n v="26.544"/>
        <n v="30.186"/>
        <n v="7.9661999999999997"/>
        <n v="-630.88199999999995"/>
        <n v="18.832799999999999"/>
        <n v="-199.61699999999999"/>
        <n v="-10.0512"/>
        <n v="35.994"/>
        <n v="395.988"/>
        <n v="109.422"/>
        <n v="21.33"/>
        <n v="13.9328"/>
        <n v="35.277200000000001"/>
        <n v="-6.54"/>
        <n v="11.087999999999999"/>
        <n v="-35.513599999999997"/>
        <n v="-11.19"/>
        <n v="-0.83919999999999995"/>
        <n v="31.5776"/>
        <n v="-12.878399999999999"/>
        <n v="-4.3792"/>
        <n v="-2.73"/>
        <n v="21.7532"/>
        <n v="239.976"/>
        <n v="4.4980000000000002"/>
        <n v="48.701099999999997"/>
        <n v="1270.99"/>
        <n v="-479.988"/>
        <n v="-5.0094000000000003"/>
        <n v="3.8879999999999999"/>
        <n v="-9.0904000000000007"/>
        <n v="15.2988"/>
        <n v="0.55200000000000005"/>
        <n v="-121.2705"/>
        <n v="17.7744"/>
        <n v="12.2247"/>
        <n v="-272.58"/>
        <n v="21.596399999999999"/>
        <n v="7.8936000000000002"/>
        <n v="2.8380000000000001"/>
        <n v="1.8468"/>
        <n v="7.7240000000000002"/>
        <n v="-175.26"/>
        <n v="-30.294"/>
        <n v="-4.9164000000000003"/>
        <n v="-66.801000000000002"/>
        <n v="-152.71559999999999"/>
        <n v="0.70650000000000002"/>
        <n v="29.137499999999999"/>
        <n v="-1.3104"/>
        <n v="-8.5974000000000004"/>
        <n v="7.4752000000000001"/>
        <n v="25.06"/>
        <n v="-37.915199999999999"/>
        <n v="6.6177000000000001"/>
        <n v="-3.4649999999999999"/>
        <n v="264.5865"/>
        <n v="112.224"/>
        <n v="10.077199999999999"/>
        <n v="14.43"/>
        <n v="415.9896"/>
        <n v="334.11419999999998"/>
        <n v="-13.334099999999999"/>
        <n v="-65.150400000000005"/>
        <n v="10.103999999999999"/>
        <n v="14.313599999999999"/>
        <n v="56.195999999999998"/>
        <n v="3.8774999999999999"/>
        <n v="36.3018"/>
        <n v="1.6128"/>
        <n v="18.3276"/>
        <n v="76.558300000000003"/>
        <n v="9.2555999999999994"/>
        <n v="-420"/>
        <n v="-16.552800000000001"/>
        <n v="1.3584000000000001"/>
        <n v="-12.147"/>
        <n v="-459.60719999999998"/>
        <n v="19.41"/>
        <n v="-81.664000000000001"/>
        <n v="5.3689999999999998"/>
        <n v="52.38"/>
        <n v="0.15840000000000001"/>
        <n v="-50.392800000000001"/>
        <n v="-36.441000000000003"/>
        <n v="-73.706100000000006"/>
        <n v="2.6928000000000001"/>
        <n v="-5.0511999999999997"/>
        <n v="-11.936999999999999"/>
        <n v="44.596200000000003"/>
        <n v="0.61019999999999996"/>
        <n v="31.931899999999999"/>
        <n v="3.5505"/>
        <n v="11.707800000000001"/>
        <n v="5.4336000000000002"/>
        <n v="136.08000000000001"/>
        <n v="8.6435999999999993"/>
        <n v="100.7316"/>
        <n v="387.56760000000003"/>
        <n v="48.795999999999999"/>
        <n v="19.035"/>
        <n v="173.32919999999999"/>
        <n v="59.6556"/>
        <n v="12.9978"/>
        <n v="3.278"/>
        <n v="14.664199999999999"/>
        <n v="14.200200000000001"/>
        <n v="41.996499999999997"/>
        <n v="34.4148"/>
        <n v="81.264600000000002"/>
        <n v="-94.660499999999999"/>
        <n v="17.639099999999999"/>
        <n v="-0.33979999999999999"/>
        <n v="-5.524"/>
        <n v="47.494999999999997"/>
        <n v="-116.98050000000001"/>
        <n v="13.9185"/>
        <n v="-41.517600000000002"/>
        <n v="-138.13999999999999"/>
        <n v="-15.44"/>
        <n v="-28.367999999999999"/>
        <n v="-643.71"/>
        <n v="21.949200000000001"/>
        <n v="6.4176000000000002"/>
        <n v="-6.0890000000000004"/>
        <n v="-26.169599999999999"/>
        <n v="5.3720999999999997"/>
        <n v="-0.9486"/>
        <n v="-6.5415000000000001"/>
        <n v="8.3867999999999991"/>
        <n v="13.132"/>
        <n v="-2.9565999999999999"/>
        <n v="20.745899999999999"/>
        <n v="23.7742"/>
        <n v="-26.085000000000001"/>
        <n v="14.4495"/>
        <n v="-10.15"/>
        <n v="88.484999999999999"/>
        <n v="3.1212"/>
        <n v="148.10640000000001"/>
        <n v="4.57"/>
        <n v="119.68600000000001"/>
        <n v="125.58240000000001"/>
        <n v="215.98920000000001"/>
        <n v="24.269600000000001"/>
        <n v="80.837999999999994"/>
        <n v="15.407999999999999"/>
        <n v="23.716799999999999"/>
        <n v="11.8728"/>
        <n v="-2.8607999999999998"/>
        <n v="449.98500000000001"/>
        <n v="3.2223999999999999"/>
        <n v="746.40779999999995"/>
        <n v="274.49099999999999"/>
        <n v="1.4796"/>
        <n v="204.10919999999999"/>
        <n v="0.31119999999999998"/>
        <n v="3.0084"/>
        <n v="5.7510000000000003"/>
        <n v="6.9240000000000004"/>
        <n v="-108.2662"/>
        <n v="0.86799999999999999"/>
        <n v="-105.3164"/>
        <n v="33.070799999999998"/>
        <n v="5.9969999999999999"/>
        <n v="-65.852999999999994"/>
        <n v="-4.2012"/>
        <n v="20.8568"/>
        <n v="19.735800000000001"/>
        <n v="18.539100000000001"/>
        <n v="11.68"/>
        <n v="5.2182000000000004"/>
        <n v="-377.98919999999998"/>
        <n v="4.6529999999999996"/>
        <n v="148.845"/>
        <n v="2.1320000000000001"/>
        <n v="13.505599999999999"/>
        <n v="62.320999999999998"/>
        <n v="48.328499999999998"/>
        <n v="0.60560000000000003"/>
        <n v="629.99099999999999"/>
        <n v="-7.46"/>
        <n v="-6.4943999999999997"/>
        <n v="-1.2178"/>
        <n v="7.6048"/>
        <n v="33.064799999999998"/>
        <n v="5.5380000000000003"/>
        <n v="54.352800000000002"/>
        <n v="-14.271599999999999"/>
        <n v="12.8574"/>
        <n v="-24.416"/>
        <n v="-363.52800000000002"/>
        <n v="4.9615999999999998"/>
        <n v="-14.34"/>
        <n v="68.001000000000005"/>
        <n v="71.995199999999997"/>
        <n v="66.145099999999999"/>
        <n v="-19.167999999999999"/>
        <n v="-1.5714999999999999"/>
        <n v="-11.6622"/>
        <n v="17.37"/>
        <n v="216.8244"/>
        <n v="-216.97829999999999"/>
        <n v="5.3010000000000002"/>
        <n v="72.808800000000005"/>
        <n v="224.07300000000001"/>
        <n v="154.8426"/>
        <n v="9.8208000000000002"/>
        <n v="13.5626"/>
        <n v="-59.835599999999999"/>
        <n v="8.3957999999999995"/>
        <n v="11.907"/>
        <n v="9.7349999999999994"/>
        <n v="112.35080000000001"/>
        <n v="0.88039999999999996"/>
        <n v="4.4391999999999996"/>
        <n v="40.119999999999997"/>
        <n v="15.0984"/>
        <n v="4.6193"/>
        <n v="735.03359999999998"/>
        <n v="15.857100000000001"/>
        <n v="2.8391999999999999"/>
        <n v="909.98180000000002"/>
        <n v="-19.338200000000001"/>
        <n v="-63.3765"/>
        <n v="70.492800000000003"/>
        <n v="18.28"/>
        <n v="22.557600000000001"/>
        <n v="0.4592"/>
        <n v="4.782"/>
        <n v="13.077999999999999"/>
        <n v="-21.945"/>
        <n v="46.47"/>
        <n v="16.776"/>
        <n v="-33.358199999999997"/>
        <n v="-1.6752"/>
        <n v="97.302599999999998"/>
        <n v="4.2930000000000001"/>
        <n v="1.8010999999999999"/>
        <n v="-4.4279999999999999"/>
        <n v="220.98699999999999"/>
        <n v="9.4787999999999997"/>
        <n v="7.1959999999999997"/>
        <n v="47.243000000000002"/>
        <n v="54.400799999999997"/>
        <n v="2.6040000000000001"/>
        <n v="11.054399999999999"/>
        <n v="245.7"/>
        <n v="19.585799999999999"/>
        <n v="28.492799999999999"/>
        <n v="-1.4590000000000001"/>
        <n v="113.30549999999999"/>
        <n v="88.180400000000006"/>
        <n v="-9.093"/>
        <n v="314.03840000000002"/>
        <n v="5.8891"/>
        <n v="87.284199999999998"/>
        <n v="77.625"/>
        <n v="101.6508"/>
        <n v="33.339599999999997"/>
        <n v="-938.28"/>
        <n v="-14.92"/>
        <n v="-9.1815999999999995"/>
        <n v="0.84950000000000003"/>
        <n v="-571.99559999999997"/>
        <n v="1.6472"/>
        <n v="84.501999999999995"/>
        <n v="-464.697"/>
        <n v="6.7068000000000003"/>
        <n v="-13.437900000000001"/>
        <n v="-25.109000000000002"/>
        <n v="5.4767999999999999"/>
        <n v="76.9816"/>
        <n v="-53.743200000000002"/>
        <n v="25.872"/>
        <n v="-53.709600000000002"/>
        <n v="-18.252500000000001"/>
        <n v="2.786"/>
        <n v="13.984"/>
        <n v="2591.9567999999999"/>
        <n v="34.539000000000001"/>
        <n v="88.393199999999993"/>
        <n v="32.486199999999997"/>
        <n v="4.6764000000000001"/>
        <n v="4.9878"/>
        <n v="78.650800000000004"/>
        <n v="151.47"/>
        <n v="41.496000000000002"/>
        <n v="1906.4849999999999"/>
        <n v="9.5786999999999995"/>
        <n v="187.797"/>
        <n v="329.40809999999999"/>
        <n v="8.3040000000000003"/>
        <n v="62.4"/>
        <n v="157.1292"/>
        <n v="44.4"/>
        <n v="14.690200000000001"/>
        <n v="-8.1096000000000004"/>
        <n v="467.99220000000003"/>
        <n v="2.2155"/>
        <n v="8.1216000000000008"/>
        <n v="-52.658200000000001"/>
        <n v="98.524799999999999"/>
        <n v="0.50970000000000004"/>
        <n v="-9.5885999999999996"/>
        <n v="32.924999999999997"/>
        <n v="72.575400000000002"/>
        <n v="9.25"/>
        <n v="-1.3566"/>
        <n v="51.187199999999997"/>
        <n v="4.6087999999999996"/>
        <n v="12.222"/>
        <n v="-2.5697999999999999"/>
        <n v="17.890999999999998"/>
        <n v="-4.8448000000000002"/>
        <n v="6.3071999999999999"/>
        <n v="-75.595799999999997"/>
        <n v="-25.474399999999999"/>
        <n v="35.89"/>
        <n v="5.5216000000000003"/>
        <n v="26.388000000000002"/>
        <n v="1.4256"/>
        <n v="43.176000000000002"/>
        <n v="13.17"/>
        <n v="153.08189999999999"/>
        <n v="4.7789999999999999"/>
        <n v="19.468800000000002"/>
        <n v="58.505200000000002"/>
        <n v="16.608000000000001"/>
        <n v="140.39099999999999"/>
        <n v="15.849600000000001"/>
        <n v="0.33839999999999998"/>
        <n v="93.884"/>
        <n v="107.79"/>
        <n v="12.208"/>
        <n v="30.99"/>
        <n v="13.717599999999999"/>
        <n v="0.55600000000000005"/>
        <n v="35.0244"/>
        <n v="373.779"/>
        <n v="59.372999999999998"/>
        <n v="90.976200000000006"/>
        <n v="13.788"/>
        <n v="-304.392"/>
        <n v="-6599.9780000000001"/>
        <n v="2.8763999999999998"/>
        <n v="2.9645999999999999"/>
        <n v="13.896000000000001"/>
        <n v="55.058399999999999"/>
        <n v="7.9812000000000003"/>
        <n v="-292.10000000000002"/>
        <n v="-4.7685000000000004"/>
        <n v="2.4674999999999998"/>
        <n v="9.5399999999999991"/>
        <n v="-3.3894000000000002"/>
        <n v="-2.88"/>
        <n v="-1.4994000000000001"/>
        <n v="15.875999999999999"/>
        <n v="30.716799999999999"/>
        <n v="13.180999999999999"/>
        <n v="22.0947"/>
        <n v="136.2971"/>
        <n v="-77.1267"/>
        <n v="14.572800000000001"/>
        <n v="-4.7670000000000003"/>
        <n v="0.31680000000000003"/>
        <n v="-2.5632000000000001"/>
        <n v="-24.662400000000002"/>
        <n v="5.952"/>
        <n v="10.878399999999999"/>
        <n v="2.1465000000000001"/>
        <n v="-47.1798"/>
        <n v="140.95679999999999"/>
        <n v="-3.504"/>
        <n v="29.437200000000001"/>
        <n v="1644.2913000000001"/>
        <n v="5.6832000000000003"/>
        <n v="160.03980000000001"/>
        <n v="17.466000000000001"/>
        <n v="15.147"/>
        <n v="6.3936000000000002"/>
        <n v="38.997"/>
        <n v="1.9136"/>
        <n v="-15.098000000000001"/>
        <n v="-11.5176"/>
        <n v="106.62479999999999"/>
        <n v="-21.3264"/>
        <n v="561.56399999999996"/>
        <n v="-6.8815999999999997"/>
        <n v="-3.7871999999999999"/>
        <n v="-53.008800000000001"/>
        <n v="89.779200000000003"/>
        <n v="23.4"/>
        <n v="134.56"/>
        <n v="77.863500000000002"/>
        <n v="-12.352"/>
        <n v="6.7047999999999996"/>
        <n v="49.716000000000001"/>
        <n v="-191.64599999999999"/>
        <n v="6.1547999999999998"/>
        <n v="0.83819999999999995"/>
        <n v="-302.72000000000003"/>
        <n v="-118.0116"/>
        <n v="10.5534"/>
        <n v="14.071199999999999"/>
        <n v="3.7410000000000001"/>
        <n v="5.915"/>
        <n v="7.0128000000000004"/>
        <n v="4.6551999999999998"/>
        <n v="5.3703000000000003"/>
        <n v="171.9914"/>
        <n v="137.54"/>
        <n v="4.3499999999999996"/>
        <n v="40.375999999999998"/>
        <n v="30.605399999999999"/>
        <n v="-1237.8462"/>
        <n v="4.7969999999999997"/>
        <n v="47.660400000000003"/>
        <n v="26.824000000000002"/>
        <n v="1.6739999999999999"/>
        <n v="-6.93"/>
        <n v="6.7176"/>
        <n v="5.9184000000000001"/>
        <n v="7.3079999999999998"/>
        <n v="-31.8612"/>
        <n v="1.9272"/>
        <n v="1668.2049999999999"/>
        <n v="-93.472399999999993"/>
        <n v="3.798"/>
        <n v="7.4256000000000002"/>
        <n v="10.813599999999999"/>
        <n v="10.7964"/>
        <n v="81.921000000000006"/>
        <n v="-11.417999999999999"/>
        <n v="10.7136"/>
        <n v="170.99700000000001"/>
        <n v="9.1745999999999999"/>
        <n v="-4.2587999999999999"/>
        <n v="17.856000000000002"/>
        <n v="34.293999999999997"/>
        <n v="654.75540000000001"/>
        <n v="77.369600000000005"/>
        <n v="35.048000000000002"/>
        <n v="-59.372999999999998"/>
        <n v="5.0274000000000001"/>
        <n v="2.3807999999999998"/>
        <n v="-65.567999999999998"/>
        <n v="-5.0688000000000004"/>
        <n v="-3.5325000000000002"/>
        <n v="-34.953600000000002"/>
        <n v="-22.671600000000002"/>
        <n v="2.2440000000000002"/>
        <n v="249.91040000000001"/>
        <n v="2.6783999999999999"/>
        <n v="6.8540000000000001"/>
        <n v="4.1079999999999997"/>
        <n v="5.1588000000000003"/>
        <n v="-19.323"/>
        <n v="-16.185600000000001"/>
        <n v="48.631999999999998"/>
        <n v="16.68"/>
        <n v="-190.85220000000001"/>
        <n v="-2.9984999999999999"/>
        <n v="13.588200000000001"/>
        <n v="-112.6216"/>
        <n v="-5.4558"/>
        <n v="-1.9068000000000001"/>
        <n v="-2.7587999999999999"/>
        <n v="197.99100000000001"/>
        <n v="1.6588000000000001"/>
        <n v="76.47"/>
        <n v="0.89100000000000001"/>
        <n v="-26.623999999999999"/>
        <n v="2.3079999999999998"/>
        <n v="-247.7988"/>
        <n v="-7.3692000000000002"/>
        <n v="87.89"/>
        <n v="20.9148"/>
        <n v="3.8976000000000002"/>
        <n v="19.034400000000002"/>
        <n v="76.548400000000001"/>
        <n v="128.9742"/>
        <n v="0.51519999999999999"/>
        <n v="78.850999999999999"/>
        <n v="15.585599999999999"/>
        <n v="0.93359999999999999"/>
        <n v="5.4123999999999999"/>
        <n v="383.93099999999998"/>
        <n v="41.152799999999999"/>
        <n v="15.743"/>
        <n v="207.47499999999999"/>
        <n v="1.4804999999999999"/>
        <n v="12.892799999999999"/>
        <n v="20.975000000000001"/>
        <n v="-12.979200000000001"/>
        <n v="29.672999999999998"/>
        <n v="-1.827"/>
        <n v="50.563200000000002"/>
        <n v="1.5760000000000001"/>
        <n v="-9.282"/>
        <n v="-10.9611"/>
        <n v="-20.730599999999999"/>
        <n v="16.956"/>
        <n v="10.896599999999999"/>
        <n v="38.870399999999997"/>
        <n v="11.613"/>
        <n v="11.7568"/>
        <n v="106.95780000000001"/>
        <n v="129.77250000000001"/>
        <n v="5.2884000000000002"/>
        <n v="4.7664"/>
        <n v="3.1032000000000002"/>
        <n v="-1.8585"/>
        <n v="267.70499999999998"/>
        <n v="28.956800000000001"/>
        <n v="13.959"/>
        <n v="1.7472000000000001"/>
        <n v="100.7916"/>
        <n v="5.8410000000000002"/>
        <n v="86.389200000000002"/>
        <n v="6.0876000000000001"/>
        <n v="-107.958"/>
        <n v="-187.38149999999999"/>
        <n v="2.2288000000000001"/>
        <n v="-9.7050000000000001"/>
        <n v="-22.684200000000001"/>
        <n v="-38.821199999999997"/>
        <n v="9.3228000000000009"/>
        <n v="74.691000000000003"/>
        <n v="18"/>
        <n v="46.995199999999997"/>
        <n v="47.626800000000003"/>
        <n v="20.388000000000002"/>
        <n v="-161.69399999999999"/>
        <n v="18.329999999999998"/>
        <n v="5.2649999999999997"/>
        <n v="1.1808000000000001"/>
        <n v="12.974"/>
        <n v="20.1708"/>
        <n v="70.033600000000007"/>
        <n v="32.97"/>
        <n v="12.052"/>
        <n v="32.893000000000001"/>
        <n v="377.73"/>
        <n v="334.49849999999998"/>
        <n v="58.179600000000001"/>
        <n v="-17.0274"/>
        <n v="52.631999999999998"/>
        <n v="-58.504800000000003"/>
        <n v="-25.4772"/>
        <n v="-17.745000000000001"/>
        <n v="-30.8672"/>
        <n v="41.445599999999999"/>
        <n v="-75.191999999999993"/>
        <n v="11.026400000000001"/>
        <n v="9.5850000000000009"/>
        <n v="125.99720000000001"/>
        <n v="4.4004000000000003"/>
        <n v="-125.76600000000001"/>
        <n v="-43.847999999999999"/>
        <n v="-70.960499999999996"/>
        <n v="-255.58750000000001"/>
        <n v="21.477599999999999"/>
        <n v="24.856999999999999"/>
        <n v="6.9715999999999996"/>
        <n v="-31.993600000000001"/>
        <n v="155.727"/>
        <n v="5.0195999999999996"/>
        <n v="6719.9808000000003"/>
        <n v="-23.937200000000001"/>
        <n v="5.6112000000000002"/>
        <n v="36.473599999999998"/>
        <n v="76.315200000000004"/>
        <n v="33.936"/>
        <n v="-30.146999999999998"/>
        <n v="-32.3673"/>
        <n v="366.63479999999998"/>
        <n v="-73.0548"/>
        <n v="32.688000000000002"/>
        <n v="68.686800000000005"/>
        <n v="4.0663999999999998"/>
        <n v="52.822800000000001"/>
        <n v="37.218600000000002"/>
        <n v="142.48500000000001"/>
        <n v="-188.7"/>
        <n v="-480.20319999999998"/>
        <n v="-24.043500000000002"/>
        <n v="-0.99329999999999996"/>
        <n v="-12.148"/>
        <n v="29.525400000000001"/>
        <n v="3.6162000000000001"/>
        <n v="-4.2336"/>
        <n v="9.8352000000000004"/>
        <n v="25.180800000000001"/>
        <n v="-1.1195999999999999"/>
        <n v="16.787500000000001"/>
        <n v="142.9948"/>
        <n v="4.7279999999999998"/>
        <n v="2229.0239999999999"/>
        <n v="115.5528"/>
        <n v="-76.606200000000001"/>
        <n v="-913.17600000000004"/>
        <n v="-58.873600000000003"/>
        <n v="7.1372"/>
        <n v="-17.783999999999999"/>
        <n v="19.630500000000001"/>
        <n v="-4.6463999999999999"/>
        <n v="3.7989999999999999"/>
        <n v="-1.8106"/>
        <n v="-2.2848000000000002"/>
        <n v="-19.0656"/>
        <n v="-3.7679999999999998"/>
        <n v="83.646000000000001"/>
        <n v="91.055999999999997"/>
        <n v="7.4375999999999998"/>
        <n v="8.0652000000000008"/>
        <n v="291.37779999999998"/>
        <n v="0.41599999999999998"/>
        <n v="-458.14679999999998"/>
        <n v="2.5019999999999998"/>
        <n v="1.1120000000000001"/>
        <n v="6.0411999999999999"/>
        <n v="8.3103999999999996"/>
        <n v="57.12"/>
        <n v="31.6128"/>
        <n v="-191.619"/>
        <n v="-123.998"/>
        <n v="-16.818000000000001"/>
        <n v="-1.8848"/>
        <n v="-470.548"/>
        <n v="27.295200000000001"/>
        <n v="12.246499999999999"/>
        <n v="37.764000000000003"/>
        <n v="3.7694000000000001"/>
        <n v="44.470399999999998"/>
        <n v="30.734999999999999"/>
        <n v="12.8499"/>
        <n v="5.1947999999999999"/>
        <n v="-47.174999999999997"/>
        <n v="250.39599999999999"/>
        <n v="3.1536"/>
        <n v="313.26240000000001"/>
        <n v="4.8391999999999999"/>
        <n v="0.29959999999999998"/>
        <n v="15.607799999999999"/>
        <n v="-26.725999999999999"/>
        <n v="32.434199999999997"/>
        <n v="87.757800000000003"/>
        <n v="22.015799999999999"/>
        <n v="137.26400000000001"/>
        <n v="135.45599999999999"/>
        <n v="-33.641399999999997"/>
        <n v="15.8436"/>
        <n v="0.99629999999999996"/>
        <n v="5.9695999999999998"/>
        <n v="12.744"/>
        <n v="26.8752"/>
        <n v="36.477600000000002"/>
        <n v="19.255600000000001"/>
        <n v="8.5845000000000002"/>
        <n v="-43.029600000000002"/>
        <n v="764.3818"/>
        <n v="-14.6388"/>
        <n v="3.9003999999999999"/>
        <n v="0.15329999999999999"/>
        <n v="2.3616000000000001"/>
        <n v="-24.9984"/>
        <n v="-4.5823999999999998"/>
        <n v="-164.83600000000001"/>
        <n v="2.5215999999999998"/>
        <n v="23.31"/>
        <n v="149.76"/>
        <n v="3.157"/>
        <n v="184.26"/>
        <n v="-38.211599999999997"/>
        <n v="19.807200000000002"/>
        <n v="6.5903999999999998"/>
        <n v="-10.918799999999999"/>
        <n v="13.188000000000001"/>
        <n v="58.66"/>
        <n v="10.449"/>
        <n v="-17.591999999999999"/>
        <n v="-112.041"/>
        <n v="-44.94"/>
        <n v="2.8"/>
        <n v="24.382400000000001"/>
        <n v="91.324799999999996"/>
        <n v="3.968"/>
        <n v="-13.58"/>
        <n v="-169.637"/>
        <n v="27.910799999999998"/>
        <n v="84.598200000000006"/>
        <n v="60.476799999999997"/>
        <n v="7.3872"/>
        <n v="9.6631999999999998"/>
        <n v="31.47"/>
        <n v="-8.4727999999999994"/>
        <n v="4.4610000000000003"/>
        <n v="23.587199999999999"/>
        <n v="17.55"/>
        <n v="8.048"/>
        <n v="69.965000000000003"/>
        <n v="3.4049999999999998"/>
        <n v="6.2291999999999996"/>
        <n v="-47.058300000000003"/>
        <n v="108.74079999999999"/>
        <n v="-11.52"/>
        <n v="12.8058"/>
        <n v="11.113200000000001"/>
        <n v="58.179000000000002"/>
        <n v="9.1953999999999994"/>
        <n v="8.673"/>
        <n v="45.487000000000002"/>
        <n v="38.684800000000003"/>
        <n v="-199.5076"/>
        <n v="9.1937999999999995"/>
        <n v="-173.34719999999999"/>
        <n v="18.143999999999998"/>
        <n v="-6.21"/>
        <n v="46.225000000000001"/>
        <n v="63.106999999999999"/>
        <n v="87.991200000000006"/>
        <n v="8.7710000000000008"/>
        <n v="17.406400000000001"/>
        <n v="129.29400000000001"/>
        <n v="-12.288"/>
        <n v="0.95760000000000001"/>
        <n v="0.1744"/>
        <n v="-10.9116"/>
        <n v="-30.391999999999999"/>
        <n v="112.422"/>
        <n v="-1.3608"/>
        <n v="-6.7229999999999999"/>
        <n v="-13.683199999999999"/>
        <n v="16.5242"/>
        <n v="51.36"/>
        <n v="3.4398"/>
        <n v="27.435199999999998"/>
        <n v="-71.989999999999995"/>
        <n v="-1.4982"/>
        <n v="-12.510300000000001"/>
        <n v="-13.7568"/>
        <n v="21.285599999999999"/>
        <n v="0.66600000000000004"/>
        <n v="125.997"/>
        <n v="77.746799999999993"/>
        <n v="-67.137"/>
        <n v="22.238399999999999"/>
        <n v="-29.007300000000001"/>
        <n v="-39.804000000000002"/>
        <n v="-19.814399999999999"/>
        <n v="3.6"/>
        <n v="144.3546"/>
        <n v="3.1248"/>
        <n v="241.1046"/>
        <n v="-14.5176"/>
        <n v="11.919600000000001"/>
        <n v="-11.6928"/>
        <n v="0.99519999999999997"/>
        <n v="-29.053599999999999"/>
        <n v="16.234200000000001"/>
        <n v="269.30799999999999"/>
        <n v="10.074400000000001"/>
        <n v="3.3311999999999999"/>
        <n v="41.012999999999998"/>
        <n v="71.927999999999997"/>
        <n v="5.97"/>
        <n v="2799.9839999999999"/>
        <n v="18.2"/>
        <n v="7.1021999999999998"/>
        <n v="0.1188"/>
        <n v="20.4984"/>
        <n v="161.99189999999999"/>
        <n v="-10.336"/>
        <n v="177.5889"/>
        <n v="5.3997999999999999"/>
        <n v="16.750800000000002"/>
        <n v="-14.169600000000001"/>
        <n v="8.3879999999999999"/>
        <n v="49.393799999999999"/>
        <n v="61.330500000000001"/>
        <n v="31.497499999999999"/>
        <n v="-77.473200000000006"/>
        <n v="8.2344000000000008"/>
        <n v="10.0128"/>
        <n v="0.98280000000000001"/>
        <n v="-17.443200000000001"/>
        <n v="45.555"/>
        <n v="8.9361999999999995"/>
        <n v="0.25979999999999998"/>
        <n v="27.93"/>
        <n v="-7.3959999999999999"/>
        <n v="7.6896000000000004"/>
        <n v="-36.2136"/>
        <n v="24.843"/>
        <n v="35.097299999999997"/>
        <n v="3.3839999999999999"/>
        <n v="9.6374999999999993"/>
        <n v="1.6783999999999999"/>
        <n v="8.7032000000000007"/>
        <n v="4.0039999999999996"/>
        <n v="3.4276"/>
        <n v="134.99549999999999"/>
        <n v="23.992000000000001"/>
        <n v="158.529"/>
        <n v="-33.841799999999999"/>
        <n v="14.742000000000001"/>
        <n v="14.836499999999999"/>
        <n v="378.274"/>
        <n v="-3.5508000000000002"/>
        <n v="-8.2764000000000006"/>
        <n v="314.84179999999998"/>
        <n v="77.8232"/>
        <n v="-199.77"/>
        <n v="0.89600000000000002"/>
        <n v="97.203199999999995"/>
        <n v="7.79"/>
        <n v="-5.9409000000000001"/>
        <n v="-3.6372"/>
        <n v="-13.391999999999999"/>
        <n v="-10.393599999999999"/>
        <n v="0.4768"/>
        <n v="3.9102000000000001"/>
        <n v="7.008"/>
        <n v="3.3534000000000002"/>
        <n v="38.395200000000003"/>
        <n v="5.3460000000000001"/>
        <n v="11.3512"/>
        <n v="59.493000000000002"/>
        <n v="-5.2640000000000002"/>
        <n v="7.6494"/>
        <n v="21.075199999999999"/>
        <n v="4.0456000000000003"/>
        <n v="4.4550000000000001"/>
        <n v="13.868399999999999"/>
        <n v="16.9312"/>
        <n v="-19.864000000000001"/>
        <n v="2.3363999999999998"/>
        <n v="3.9807999999999999"/>
        <n v="-1.3995"/>
        <n v="16.2"/>
        <n v="-120.294"/>
        <n v="2.3892000000000002"/>
        <n v="-78.078000000000003"/>
        <n v="0.71099999999999997"/>
        <n v="-89.066400000000002"/>
        <n v="214.76"/>
        <n v="39.0824"/>
        <n v="-1141.47"/>
        <n v="-45.24"/>
        <n v="11.814"/>
        <n v="-29.244599999999998"/>
        <n v="1.4136"/>
        <n v="10.9602"/>
        <n v="26.4285"/>
        <n v="-20.090399999999999"/>
        <n v="2.6789999999999998"/>
        <n v="5.5340999999999996"/>
        <n v="75.992400000000004"/>
        <n v="60.883200000000002"/>
        <n v="20.059999999999999"/>
        <n v="9.7438000000000002"/>
        <n v="-1.3375999999999999"/>
        <n v="-81.441000000000003"/>
        <n v="-15.9268"/>
        <n v="69.654600000000002"/>
        <n v="41.568800000000003"/>
        <n v="39.564"/>
        <n v="19.376000000000001"/>
        <n v="3.7570000000000001"/>
        <n v="-18.235199999999999"/>
        <n v="6.1992000000000003"/>
        <n v="-8.1821999999999999"/>
        <n v="-3.6537000000000002"/>
        <n v="-81.3065"/>
        <n v="-13.3424"/>
        <n v="33.906500000000001"/>
        <n v="694.50149999999996"/>
        <n v="11.803000000000001"/>
        <n v="4.4541000000000004"/>
        <n v="25.053599999999999"/>
        <n v="1.1022000000000001"/>
        <n v="-49.437600000000003"/>
        <n v="48.993000000000002"/>
        <n v="162"/>
        <n v="9.5256000000000007"/>
        <n v="9.3504000000000005"/>
        <n v="223.99359999999999"/>
        <n v="6.7031999999999998"/>
        <n v="29.692"/>
        <n v="11.5136"/>
        <n v="13.437200000000001"/>
        <n v="-17.992799999999999"/>
        <n v="25.197900000000001"/>
        <n v="-23.488199999999999"/>
        <n v="5.3963999999999999"/>
        <n v="-1.3984000000000001"/>
        <n v="-160.96"/>
        <n v="-4.5396000000000001"/>
        <n v="3.9424000000000001"/>
        <n v="-119.2312"/>
        <n v="6.7535999999999996"/>
        <n v="-2.6669999999999998"/>
        <n v="13.0928"/>
        <n v="21.251999999999999"/>
        <n v="0.70920000000000005"/>
        <n v="16.005600000000001"/>
        <n v="8.1940000000000008"/>
        <n v="-12.7302"/>
        <n v="15.776999999999999"/>
        <n v="-5.94"/>
        <n v="-20.997"/>
        <n v="5.1551999999999998"/>
        <n v="3.0337999999999998"/>
        <n v="12.6348"/>
        <n v="10.061999999999999"/>
        <n v="38.997399999999999"/>
        <n v="1143.8910000000001"/>
        <n v="33.494999999999997"/>
        <n v="31.4712"/>
        <n v="5.9778000000000002"/>
        <n v="-3.5640000000000001"/>
        <n v="-5.2149999999999999"/>
        <n v="2.5920000000000001"/>
        <n v="635.495"/>
        <n v="58.919199999999996"/>
        <n v="7.2695999999999996"/>
        <n v="-2.544"/>
        <n v="-67.617000000000004"/>
        <n v="-13.167"/>
        <n v="57.6"/>
        <n v="9.1844999999999999"/>
        <n v="5.1959999999999997"/>
        <n v="94.278400000000005"/>
        <n v="6.72"/>
        <n v="3.8136000000000001"/>
        <n v="0.30940000000000001"/>
        <n v="7.1993999999999998"/>
        <n v="2.5640999999999998"/>
        <n v="-36.117600000000003"/>
        <n v="6.6352000000000002"/>
        <n v="259.52969999999999"/>
        <n v="54.393599999999999"/>
        <n v="-3.8864000000000001"/>
        <n v="21.4452"/>
        <n v="47.0351"/>
        <n v="8.7944999999999993"/>
        <n v="72.974999999999994"/>
        <n v="336.63499999999999"/>
        <n v="239.99600000000001"/>
        <n v="62.154400000000003"/>
        <n v="54.7136"/>
        <n v="11.4741"/>
        <n v="37.235999999999997"/>
        <n v="-27.734999999999999"/>
        <n v="19.774999999999999"/>
        <n v="4.9814999999999996"/>
        <n v="18.009599999999999"/>
        <n v="48.333599999999997"/>
        <n v="3.7530000000000001"/>
        <n v="20.727"/>
        <n v="5.6416000000000004"/>
        <n v="7.7831999999999999"/>
        <n v="311.9948"/>
        <n v="-2.9964"/>
        <n v="54.087600000000002"/>
        <n v="11.704000000000001"/>
        <n v="14.3856"/>
        <n v="25.172000000000001"/>
        <n v="3.7128000000000001"/>
        <n v="4.9607999999999999"/>
        <n v="23.7684"/>
        <n v="131.98679999999999"/>
        <n v="39.586799999999997"/>
        <n v="-6.03"/>
        <n v="1.7486999999999999"/>
        <n v="13.011200000000001"/>
        <n v="8.3520000000000003"/>
        <n v="45.954000000000001"/>
        <n v="-2.3136000000000001"/>
        <n v="7.992"/>
        <n v="39.888599999999997"/>
        <n v="3.5960000000000001"/>
        <n v="96.415999999999997"/>
        <n v="29.980799999999999"/>
        <n v="-70.489999999999995"/>
        <n v="77.22"/>
        <n v="31.0992"/>
        <n v="-71.395799999999994"/>
        <n v="-13.393599999999999"/>
        <n v="-32.984999999999999"/>
        <n v="-153.20240000000001"/>
        <n v="225.6"/>
        <n v="92.505600000000001"/>
        <n v="1.3986000000000001"/>
        <n v="-4.5696000000000003"/>
        <n v="-2.2896000000000001"/>
        <n v="-16.684799999999999"/>
        <n v="107.03879999999999"/>
        <n v="220.4853"/>
        <n v="751.76009999999997"/>
        <n v="30.445"/>
        <n v="267.66719999999998"/>
        <n v="41.933999999999997"/>
        <n v="43.684199999999997"/>
        <n v="-12.8256"/>
        <n v="-38.215800000000002"/>
        <n v="14.043799999999999"/>
        <n v="6.1680000000000001"/>
        <n v="33.777000000000001"/>
        <n v="15.5961"/>
        <n v="-32.383800000000001"/>
        <n v="-2.97"/>
        <n v="-20.435199999999998"/>
        <n v="-131.71680000000001"/>
        <n v="-27.792000000000002"/>
        <n v="46.196800000000003"/>
        <n v="2.6027999999999998"/>
        <n v="-3.81"/>
        <n v="143.99680000000001"/>
        <n v="-2.6783999999999999"/>
        <n v="-538.44600000000003"/>
        <n v="-113.282"/>
        <n v="-45.293999999999997"/>
        <n v="22.988499999999998"/>
        <n v="10.8558"/>
        <n v="3.96"/>
        <n v="209.97900000000001"/>
        <n v="53.261000000000003"/>
        <n v="16.998000000000001"/>
        <n v="7.0519999999999996"/>
        <n v="31.373999999999999"/>
        <n v="-1.8126"/>
        <n v="-251.98740000000001"/>
        <n v="-47.871600000000001"/>
        <n v="6.15"/>
        <n v="3.6322000000000001"/>
        <n v="-249.32159999999999"/>
        <n v="2.891"/>
        <n v="16.291"/>
        <n v="-7.7728000000000002"/>
        <n v="-7.2"/>
        <n v="37.494999999999997"/>
        <n v="-179.77600000000001"/>
        <n v="-24.398"/>
        <n v="3.7376"/>
        <n v="-13.433"/>
        <n v="-8.8038000000000007"/>
        <n v="1.7262"/>
        <n v="-25.198"/>
        <n v="-1.1874"/>
        <n v="28.4102"/>
        <n v="-31.0335"/>
        <n v="-9.1560000000000006"/>
        <n v="-2.8380000000000001"/>
        <n v="-14.770799999999999"/>
        <n v="-6.3018000000000001"/>
        <n v="-2.7648000000000001"/>
        <n v="-194.82400000000001"/>
        <n v="12.667199999999999"/>
        <n v="-73.576999999999998"/>
        <n v="3.7751999999999999"/>
        <n v="2302.9670999999998"/>
        <n v="21.997499999999999"/>
        <n v="-968.88329999999996"/>
        <n v="17.126999999999999"/>
        <n v="102.774"/>
        <n v="-124.431"/>
        <n v="0.83299999999999996"/>
        <n v="7.1627999999999998"/>
        <n v="6.4367999999999999"/>
        <n v="10.572800000000001"/>
        <n v="2.7353999999999998"/>
        <n v="1.1924999999999999"/>
        <n v="12.8184"/>
        <n v="66.542000000000002"/>
        <n v="9.3119999999999994"/>
        <n v="4.3836000000000004"/>
        <n v="3.8529"/>
        <n v="9.7218"/>
        <n v="-116.84399999999999"/>
        <n v="9.8328000000000007"/>
        <n v="1.3098000000000001"/>
        <n v="9.0170999999999992"/>
        <n v="9.7972000000000001"/>
        <n v="103.818"/>
        <n v="45.369599999999998"/>
        <n v="-4.4880000000000004"/>
        <n v="2.7191999999999998"/>
        <n v="4946.37"/>
        <n v="-45.827300000000001"/>
        <n v="16.854399999999998"/>
        <n v="45.588000000000001"/>
        <n v="8.6854999999999993"/>
        <n v="17.1678"/>
        <n v="2.8784000000000001"/>
        <n v="8.5722000000000005"/>
        <n v="553.39020000000005"/>
        <n v="23.923200000000001"/>
        <n v="27.3582"/>
        <n v="334.55099999999999"/>
        <n v="33.636000000000003"/>
        <n v="23.5564"/>
        <n v="18.239999999999998"/>
        <n v="100.685"/>
        <n v="-4.8609"/>
        <n v="6.9367999999999999"/>
        <n v="30.991800000000001"/>
        <n v="2.6960999999999999"/>
        <n v="67.188000000000002"/>
        <n v="2.04"/>
        <n v="34.988799999999998"/>
        <n v="2.61"/>
        <n v="-251.18639999999999"/>
        <n v="-136.48949999999999"/>
        <n v="-62.772500000000001"/>
        <n v="104.568"/>
        <n v="-376.69319999999999"/>
        <n v="181.65600000000001"/>
        <n v="11.731999999999999"/>
        <n v="27.715800000000002"/>
        <n v="128.68049999999999"/>
        <n v="5.319"/>
        <n v="-84.447999999999993"/>
        <n v="-51.295999999999999"/>
        <n v="-28.867799999999999"/>
        <n v="11.7334"/>
        <n v="36.397199999999998"/>
        <n v="4.3624000000000001"/>
        <n v="6.3040000000000003"/>
        <n v="7.1345999999999998"/>
        <n v="-93.08"/>
        <n v="7.0511999999999997"/>
        <n v="46.953000000000003"/>
        <n v="3.5009999999999999"/>
        <n v="-57.756599999999999"/>
        <n v="-2.1375999999999999"/>
        <n v="3.4775999999999998"/>
        <n v="-11.2806"/>
        <n v="-58.716000000000001"/>
        <n v="-241.17599999999999"/>
        <n v="1.6324000000000001"/>
        <n v="36.287700000000001"/>
        <n v="41.697000000000003"/>
        <n v="-5.1984000000000004"/>
        <n v="-12.224"/>
        <n v="95.188800000000001"/>
        <n v="70.195499999999996"/>
        <n v="18.821000000000002"/>
        <n v="-4.4927999999999999"/>
        <n v="2.7336"/>
        <n v="406.71539999999999"/>
        <n v="66.508799999999994"/>
        <n v="12.375999999999999"/>
        <n v="1.45"/>
        <n v="1.8522000000000001"/>
        <n v="3.1381999999999999"/>
        <n v="27.529199999999999"/>
        <n v="124.6752"/>
        <n v="104.7222"/>
        <n v="-3.0366"/>
        <n v="-7.92"/>
        <n v="32.468800000000002"/>
        <n v="176.80260000000001"/>
        <n v="-393.60199999999998"/>
        <n v="503.64"/>
        <n v="147.08959999999999"/>
        <n v="1.5980000000000001"/>
        <n v="222.58799999999999"/>
        <n v="-20.724"/>
        <n v="3.9144000000000001"/>
        <n v="6.149"/>
        <n v="44.2425"/>
        <n v="11.673"/>
        <n v="7.8064"/>
        <n v="25.898"/>
        <n v="412.46800000000002"/>
        <n v="-0.6976"/>
        <n v="3.8024"/>
        <n v="-165.768"/>
        <n v="-82.99"/>
        <n v="-46.995199999999997"/>
        <n v="3.5994000000000002"/>
        <n v="-16.614000000000001"/>
        <n v="19.180800000000001"/>
        <n v="125.3"/>
        <n v="11.0808"/>
        <n v="32.097999999999999"/>
        <n v="12.098000000000001"/>
        <n v="148.51060000000001"/>
        <n v="10.0632"/>
        <n v="32.186"/>
        <n v="6.9119999999999999"/>
        <n v="7.4654999999999996"/>
        <n v="4.1756000000000002"/>
        <n v="3.4944000000000002"/>
        <n v="6.9741"/>
        <n v="-24.771599999999999"/>
        <n v="3.3515999999999999"/>
        <n v="-204.99959999999999"/>
        <n v="346.03960000000001"/>
        <n v="-13.188000000000001"/>
        <n v="-2.3231999999999999"/>
        <n v="-6.4231999999999996"/>
        <n v="-12.528600000000001"/>
        <n v="106.7808"/>
        <n v="5.5071000000000003"/>
        <n v="-694.29359999999997"/>
        <n v="31.244399999999999"/>
        <n v="0.94679999999999997"/>
        <n v="5.2332000000000001"/>
        <n v="-3.9249000000000001"/>
        <n v="0.57540000000000002"/>
        <n v="4.6487999999999996"/>
        <n v="1.365"/>
        <n v="220.48249999999999"/>
        <n v="54.444800000000001"/>
        <n v="15.2225"/>
        <n v="53.270400000000002"/>
        <n v="24.393000000000001"/>
        <n v="53.981999999999999"/>
        <n v="24.318000000000001"/>
        <n v="5.5327999999999999"/>
        <n v="6.8388"/>
        <n v="1453.1238000000001"/>
        <n v="112.574"/>
        <n v="11.98"/>
        <n v="-5.6006999999999998"/>
        <n v="-28.498000000000001"/>
        <n v="40.97"/>
        <n v="20.37"/>
        <n v="25.278400000000001"/>
        <n v="4.7712000000000003"/>
        <n v="-11.020799999999999"/>
        <n v="-84.961500000000001"/>
        <n v="-15.418799999999999"/>
        <n v="22.9877"/>
        <n v="-0.94520000000000004"/>
        <n v="20.585999999999999"/>
        <n v="-64.937600000000003"/>
        <n v="6.5057999999999998"/>
        <n v="-20.245000000000001"/>
        <n v="6.1230000000000002"/>
        <n v="-2.2877999999999998"/>
        <n v="2.1840000000000002"/>
        <n v="15.917999999999999"/>
        <n v="9.9215999999999998"/>
        <n v="4.7615999999999996"/>
        <n v="117.1296"/>
        <n v="46.790799999999997"/>
        <n v="-163.45160000000001"/>
        <n v="-2.9940000000000002"/>
        <n v="25.474399999999999"/>
        <n v="31.266400000000001"/>
        <n v="-5.6879999999999997"/>
        <n v="97.078400000000002"/>
        <n v="59.4816"/>
        <n v="23.712"/>
        <n v="34.812800000000003"/>
        <n v="34.178400000000003"/>
        <n v="7.2744"/>
        <n v="15.395200000000001"/>
        <n v="50.876800000000003"/>
        <n v="6.6740000000000004"/>
        <n v="1.4976"/>
        <n v="1.1220000000000001"/>
        <n v="11.7576"/>
        <n v="19.193999999999999"/>
        <n v="-106.393"/>
        <n v="-11.518800000000001"/>
        <n v="8.2896000000000001"/>
        <n v="202.25280000000001"/>
        <n v="15.092000000000001"/>
        <n v="-99.345299999999995"/>
        <n v="7.8166000000000002"/>
        <n v="10.3194"/>
        <n v="0.3906"/>
        <n v="25.68"/>
        <n v="83.843999999999994"/>
        <n v="43.675199999999997"/>
        <n v="-4.1567999999999996"/>
        <n v="-86.058599999999998"/>
        <n v="15.9588"/>
        <n v="13.673999999999999"/>
        <n v="8.4656000000000002"/>
        <n v="2.3868"/>
        <n v="6.4783999999999997"/>
        <n v="-10.6068"/>
        <n v="-1.0489999999999999"/>
        <n v="33.1584"/>
        <n v="5.7716000000000003"/>
        <n v="0.95879999999999999"/>
        <n v="2.5973999999999999"/>
        <n v="-29.116800000000001"/>
        <n v="157.48750000000001"/>
        <n v="-10.019600000000001"/>
        <n v="8.0548000000000002"/>
        <n v="661.45590000000004"/>
        <n v="1.2347999999999999"/>
        <n v="14.6264"/>
        <n v="0.96120000000000005"/>
        <n v="-66.230199999999996"/>
        <n v="286.3836"/>
        <n v="1.6830000000000001"/>
        <n v="156.047"/>
        <n v="171.36"/>
        <n v="3.9830999999999999"/>
        <n v="-2.5093000000000001"/>
        <n v="15.385999999999999"/>
        <n v="6.5434999999999999"/>
        <n v="-11.587199999999999"/>
        <n v="-56.059199999999997"/>
        <n v="60.475200000000001"/>
        <n v="420.58800000000002"/>
        <n v="39.979999999999997"/>
        <n v="-69.311999999999998"/>
        <n v="82.497"/>
        <n v="-16.261299999999999"/>
        <n v="-31.6"/>
        <n v="-57.115200000000002"/>
        <n v="6.0449999999999999"/>
        <n v="1.2192000000000001"/>
        <n v="138.417"/>
        <n v="5.9135999999999997"/>
        <n v="3.0127999999999999"/>
        <n v="5.4504000000000001"/>
        <n v="55.844999999999999"/>
        <n v="26.5824"/>
        <n v="13.6851"/>
        <n v="-1.8294999999999999"/>
        <n v="0.33989999999999998"/>
        <n v="-10.050000000000001"/>
        <n v="20.097000000000001"/>
        <n v="7.9488000000000003"/>
        <n v="55.5822"/>
        <n v="-66.599999999999994"/>
        <n v="3.9992000000000001"/>
        <n v="24.2012"/>
        <n v="38.531999999999996"/>
        <n v="-61.872"/>
        <n v="4.1124999999999998"/>
        <n v="-6.5076000000000001"/>
        <n v="-533.73249999999996"/>
        <n v="91.995400000000004"/>
        <n v="-137.976"/>
        <n v="-76.953599999999994"/>
        <n v="2.1581999999999999"/>
        <n v="50.12"/>
        <n v="59.115000000000002"/>
        <n v="682.51679999999999"/>
        <n v="3.1008"/>
        <n v="19.079999999999998"/>
        <n v="350.42700000000002"/>
        <n v="46.8"/>
        <n v="2.0286"/>
        <n v="31.187999999999999"/>
        <n v="11.3148"/>
        <n v="8.01"/>
        <n v="8.3537999999999997"/>
        <n v="0.80640000000000001"/>
        <n v="272.98250000000002"/>
        <n v="7.476"/>
        <n v="18.09"/>
        <n v="20.694600000000001"/>
        <n v="15.7194"/>
        <n v="544.41750000000002"/>
        <n v="31.869599999999998"/>
        <n v="8.8087999999999997"/>
        <n v="4.0472999999999999"/>
        <n v="22.702400000000001"/>
        <n v="3.7208000000000001"/>
        <n v="-7.7405999999999997"/>
        <n v="-7.0145999999999997"/>
        <n v="60.463200000000001"/>
        <n v="5.5616000000000003"/>
        <n v="80.777199999999993"/>
        <n v="12.607699999999999"/>
        <n v="1.3391999999999999"/>
        <n v="84.293999999999997"/>
        <n v="7.774"/>
        <n v="13.32"/>
        <n v="-9.6564999999999994"/>
        <n v="-114.01739999999999"/>
        <n v="-3.855"/>
        <n v="90.72"/>
        <n v="43.318800000000003"/>
        <n v="36.470399999999998"/>
        <n v="8.5540000000000003"/>
        <n v="9.7789999999999999"/>
        <n v="0.56399999999999995"/>
        <n v="-1.5935999999999999"/>
        <n v="34.786499999999997"/>
        <n v="-44.018999999999998"/>
        <n v="-164.9538"/>
        <n v="98.480199999999996"/>
        <n v="-10.116"/>
        <n v="1.0584"/>
        <n v="22.3888"/>
        <n v="-28.686199999999999"/>
        <n v="-79.908000000000001"/>
        <n v="-4.4969999999999999"/>
        <n v="323.95499999999998"/>
        <n v="3.5489999999999999"/>
        <n v="3.4973999999999998"/>
        <n v="-5.0098000000000003"/>
        <n v="13.9672"/>
        <n v="11.240399999999999"/>
        <n v="22.155999999999999"/>
        <n v="-43.9056"/>
        <n v="15.192"/>
        <n v="-172.55699999999999"/>
        <n v="-9.8800000000000008"/>
        <n v="-378.4"/>
        <n v="2.6406000000000001"/>
        <n v="114.96"/>
        <n v="9.234"/>
        <n v="-213.5574"/>
        <n v="55.361600000000003"/>
        <n v="-43.729199999999999"/>
        <n v="19.7988"/>
        <n v="6.8940000000000001"/>
        <n v="15.3195"/>
        <n v="762.59400000000005"/>
        <n v="74.998500000000007"/>
        <n v="-1.7495000000000001"/>
        <n v="0.4728"/>
        <n v="-54.549599999999998"/>
        <n v="-39.511800000000001"/>
        <n v="-96.470399999999998"/>
        <n v="6.7481999999999998"/>
        <n v="-2.5211999999999999"/>
        <n v="2.3243999999999998"/>
        <n v="88.052999999999997"/>
        <n v="38.975200000000001"/>
        <n v="22.245999999999999"/>
        <n v="260.6112"/>
        <n v="94.926000000000002"/>
        <n v="-1862.3124"/>
        <n v="21.8352"/>
        <n v="54.176400000000001"/>
        <n v="12.3123"/>
        <n v="160.31360000000001"/>
        <n v="10.4076"/>
        <n v="19.488"/>
        <n v="11.997999999999999"/>
        <n v="-3.6212"/>
        <n v="35.078400000000002"/>
        <n v="5.7375999999999996"/>
        <n v="83.709599999999995"/>
        <n v="226.7946"/>
        <n v="3.7744"/>
        <n v="161.19"/>
        <n v="23.988"/>
        <n v="8.0850000000000009"/>
        <n v="-374.99250000000001"/>
        <n v="1.3315999999999999"/>
        <n v="14.144"/>
        <n v="29.449200000000001"/>
        <n v="75.168000000000006"/>
        <n v="54.280799999999999"/>
        <n v="5.8064999999999998"/>
        <n v="10.179"/>
        <n v="-17.469000000000001"/>
        <n v="-18.058800000000002"/>
        <n v="122.2936"/>
        <n v="15.229200000000001"/>
        <n v="9.1920000000000002"/>
        <n v="9.48"/>
        <n v="16.295999999999999"/>
        <n v="5.5392000000000001"/>
        <n v="390.97699999999998"/>
        <n v="5.3948999999999998"/>
        <n v="12.1068"/>
        <n v="5.5888"/>
        <n v="-34.195999999999998"/>
        <n v="-8.7959999999999994"/>
        <n v="-94.508399999999995"/>
        <n v="-6.4450000000000003"/>
        <n v="20.154399999999999"/>
        <n v="2.7984"/>
        <n v="7.9960000000000004"/>
        <n v="11.198"/>
        <n v="39.923400000000001"/>
        <n v="100.1403"/>
        <n v="80.320800000000006"/>
        <n v="284.18549999999999"/>
        <n v="153.4725"/>
        <n v="9.9296000000000006"/>
        <n v="145.06960000000001"/>
        <n v="9.2552000000000003"/>
        <n v="421.58530000000002"/>
        <n v="1.9844999999999999"/>
        <n v="72.894599999999997"/>
        <n v="22.9008"/>
        <n v="54.8613"/>
        <n v="1013.127"/>
        <n v="29.445499999999999"/>
        <n v="90.644400000000005"/>
        <n v="-7.9634"/>
        <n v="0.66800000000000004"/>
        <n v="3.4649999999999999"/>
        <n v="0.90480000000000005"/>
        <n v="58.42"/>
        <n v="55.646999999999998"/>
        <n v="1.419"/>
        <n v="12.2325"/>
        <n v="4.7232000000000003"/>
        <n v="25.02"/>
        <n v="8.4979999999999993"/>
        <n v="3.4216000000000002"/>
        <n v="4.2384000000000004"/>
        <n v="39.4255"/>
        <n v="-3701.8928000000001"/>
        <n v="-10.0602"/>
        <n v="-26.854399999999998"/>
        <n v="-26.946000000000002"/>
        <n v="-13.32"/>
        <n v="-12.09"/>
        <n v="2.9807999999999999"/>
        <n v="23.916899999999998"/>
        <n v="40.472999999999999"/>
        <n v="-30.097999999999999"/>
        <n v="6.9985999999999997"/>
        <n v="-66.391599999999997"/>
        <n v="1.6308"/>
        <n v="-31.007999999999999"/>
        <n v="-5.8868999999999998"/>
        <n v="1.5551999999999999"/>
        <n v="-43.117800000000003"/>
        <n v="2.2065999999999999"/>
        <n v="-21.4236"/>
        <n v="28.216999999999999"/>
        <n v="1.2063999999999999"/>
        <n v="2.1402000000000001"/>
        <n v="9.6831999999999994"/>
        <n v="-21.084800000000001"/>
        <n v="-3.3792"/>
        <n v="9.0576000000000008"/>
        <n v="38.375999999999998"/>
        <n v="-6.4619999999999997"/>
        <n v="45.467100000000002"/>
        <n v="3.15"/>
        <n v="42.814799999999998"/>
        <n v="6.2496"/>
        <n v="15.093"/>
        <n v="3.7595999999999998"/>
        <n v="95.990399999999994"/>
        <n v="-2.5872000000000002"/>
        <n v="1.4441999999999999"/>
        <n v="190.38810000000001"/>
        <n v="-6.3"/>
        <n v="-26.2272"/>
        <n v="5.1230000000000002"/>
        <n v="2.2907999999999999"/>
        <n v="4.4736000000000002"/>
        <n v="-40.003599999999999"/>
        <n v="9.9521999999999995"/>
        <n v="132.99"/>
        <n v="83.733000000000004"/>
        <n v="21.134399999999999"/>
        <n v="20.9664"/>
        <n v="610.86239999999998"/>
        <n v="0.1008"/>
        <n v="5.2527999999999997"/>
        <n v="2.5451999999999999"/>
        <n v="32.662799999999997"/>
        <n v="1.1970000000000001"/>
        <n v="19.989999999999998"/>
        <n v="6.3600000000000004E-2"/>
        <n v="-21.2136"/>
        <n v="-6.38"/>
        <n v="63.686"/>
        <n v="6.7392000000000003"/>
        <n v="98.139600000000002"/>
        <n v="2.4138000000000002"/>
        <n v="9.6913999999999998"/>
        <n v="48.457500000000003"/>
        <n v="83.313999999999993"/>
        <n v="96.854399999999998"/>
        <n v="27.608000000000001"/>
        <n v="38.456000000000003"/>
        <n v="34.973999999999997"/>
        <n v="-143.25479999999999"/>
        <n v="7.11"/>
        <n v="2.085"/>
        <n v="-6.9101999999999997"/>
        <n v="55.389600000000002"/>
        <n v="24.882000000000001"/>
        <n v="56.526400000000002"/>
        <n v="-54.320399999999999"/>
        <n v="3.5047999999999999"/>
        <n v="17.991"/>
        <n v="-143.43100000000001"/>
        <n v="-35.817599999999999"/>
        <n v="-4.5936000000000003"/>
        <n v="28.795200000000001"/>
        <n v="11.994999999999999"/>
        <n v="353.57920000000001"/>
        <n v="20.140799999999999"/>
        <n v="8.7371999999999996"/>
        <n v="3.4552"/>
        <n v="-40.195999999999998"/>
        <n v="13.481999999999999"/>
        <n v="47.8065"/>
        <n v="2.5146000000000002"/>
        <n v="3.6743999999999999"/>
        <n v="19.915500000000002"/>
        <n v="9.9456000000000007"/>
        <n v="4.8159999999999998"/>
        <n v="87.196200000000005"/>
        <n v="29.964600000000001"/>
        <n v="13.298999999999999"/>
        <n v="539.24639999999999"/>
        <n v="793.71600000000001"/>
        <n v="15.9543"/>
        <n v="14.7593"/>
        <n v="10.258800000000001"/>
        <n v="1.8688"/>
        <n v="3.24"/>
        <n v="6.4320000000000004"/>
        <n v="51.554299999999998"/>
        <n v="6.5975000000000001"/>
        <n v="54.997599999999998"/>
        <n v="42.225000000000001"/>
        <n v="33.604199999999999"/>
        <n v="27.196000000000002"/>
        <n v="4.6816000000000004"/>
        <n v="153.11519999999999"/>
        <n v="16.713200000000001"/>
        <n v="27.4344"/>
        <n v="16.123999999999999"/>
        <n v="4.1028000000000002"/>
        <n v="72.947999999999993"/>
      </sharedItems>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t" refreshedDate="45349.882747222226" createdVersion="7" refreshedVersion="7" minRefreshableVersion="3" recordCount="9995" xr:uid="{2B7403E7-5679-4D25-927A-AD2395609004}">
  <cacheSource type="worksheet">
    <worksheetSource ref="A1:U1048576" sheet="Source_data"/>
  </cacheSource>
  <cacheFields count="23">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ount="1238">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m/>
      </sharedItems>
      <fieldGroup par="22" base="2">
        <rangePr groupBy="months" startDate="2014-01-03T00:00:00" endDate="2017-12-31T00:00:00"/>
        <groupItems count="14">
          <s v="(blank)"/>
          <s v="Jan"/>
          <s v="Feb"/>
          <s v="Mar"/>
          <s v="Apr"/>
          <s v="May"/>
          <s v="Jun"/>
          <s v="Jul"/>
          <s v="Aug"/>
          <s v="Sep"/>
          <s v="Oct"/>
          <s v="Nov"/>
          <s v="Dec"/>
          <s v="&gt;31-12-2017"/>
        </groupItems>
      </fieldGroup>
    </cacheField>
    <cacheField name="Ship Date" numFmtId="0">
      <sharedItems containsNonDate="0" containsDate="1" containsString="0" containsBlank="1" minDate="2014-01-07T00:00:00" maxDate="2018-01-06T00:00:00"/>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acheField>
    <cacheField name="Segment" numFmtId="0">
      <sharedItems containsBlank="1" count="4">
        <s v="Consumer"/>
        <s v="Corporate"/>
        <s v="Home Office"/>
        <m/>
      </sharedItems>
    </cacheField>
    <cacheField name="Country" numFmtId="0">
      <sharedItems containsBlank="1"/>
    </cacheField>
    <cacheField name="City" numFmtId="0">
      <sharedItems containsBlank="1"/>
    </cacheField>
    <cacheField name="State" numFmtId="0">
      <sharedItems containsBlank="1" count="50">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m/>
      </sharedItems>
    </cacheField>
    <cacheField name="Postal Code" numFmtId="0">
      <sharedItems containsString="0" containsBlank="1" containsNumber="1" containsInteger="1" minValue="1040" maxValue="99301"/>
    </cacheField>
    <cacheField name="Region" numFmtId="0">
      <sharedItems containsBlank="1"/>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acheField>
    <cacheField name="Product Name" numFmtId="0">
      <sharedItems containsBlank="1"/>
    </cacheField>
    <cacheField name="Sales" numFmtId="0">
      <sharedItems containsString="0" containsBlank="1" containsNumber="1" minValue="0.44400000000000001"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01" maxValue="8399.9760000000006"/>
    </cacheField>
    <cacheField name="Quarters" numFmtId="0" databaseField="0">
      <fieldGroup base="2">
        <rangePr groupBy="quarters" startDate="2014-01-03T00:00:00" endDate="2017-12-31T00:00:00"/>
        <groupItems count="6">
          <s v="&lt;03-01-2014"/>
          <s v="Qtr1"/>
          <s v="Qtr2"/>
          <s v="Qtr3"/>
          <s v="Qtr4"/>
          <s v="&gt;31-12-2017"/>
        </groupItems>
      </fieldGroup>
    </cacheField>
    <cacheField name="Years"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3982424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x v="0"/>
  </r>
  <r>
    <n v="2"/>
    <s v="CA-2016-152156"/>
    <x v="0"/>
    <d v="2016-11-11T00:00:00"/>
    <x v="0"/>
    <s v="CG-12520"/>
    <s v="Claire Gute"/>
    <x v="0"/>
    <s v="United States"/>
    <x v="0"/>
    <x v="0"/>
    <n v="42420"/>
    <s v="South"/>
    <s v="FUR-CH-10000454"/>
    <x v="0"/>
    <x v="1"/>
    <s v="Hon Deluxe Fabric Upholstered Stacking Chairs, Rounded Back"/>
    <n v="731.94"/>
    <n v="3"/>
    <n v="0"/>
    <x v="1"/>
  </r>
  <r>
    <n v="3"/>
    <s v="CA-2016-138688"/>
    <x v="1"/>
    <d v="2016-06-16T00:00:00"/>
    <x v="0"/>
    <s v="DV-13045"/>
    <s v="Darrin Van Huff"/>
    <x v="1"/>
    <s v="United States"/>
    <x v="1"/>
    <x v="1"/>
    <n v="90036"/>
    <s v="West"/>
    <s v="OFF-LA-10000240"/>
    <x v="1"/>
    <x v="2"/>
    <s v="Self-Adhesive Address Labels for Typewriters by Universal"/>
    <n v="14.62"/>
    <n v="2"/>
    <n v="0"/>
    <x v="2"/>
  </r>
  <r>
    <n v="4"/>
    <s v="US-2015-108966"/>
    <x v="2"/>
    <d v="2015-10-18T00:00:00"/>
    <x v="1"/>
    <s v="SO-20335"/>
    <s v="Sean O'Donnell"/>
    <x v="0"/>
    <s v="United States"/>
    <x v="2"/>
    <x v="2"/>
    <n v="33311"/>
    <s v="South"/>
    <s v="FUR-TA-10000577"/>
    <x v="0"/>
    <x v="3"/>
    <s v="Bretford CR4500 Series Slim Rectangular Table"/>
    <n v="957.57749999999999"/>
    <n v="5"/>
    <n v="0.45"/>
    <x v="3"/>
  </r>
  <r>
    <n v="5"/>
    <s v="US-2015-108966"/>
    <x v="2"/>
    <d v="2015-10-18T00:00:00"/>
    <x v="1"/>
    <s v="SO-20335"/>
    <s v="Sean O'Donnell"/>
    <x v="0"/>
    <s v="United States"/>
    <x v="2"/>
    <x v="2"/>
    <n v="33311"/>
    <s v="South"/>
    <s v="OFF-ST-10000760"/>
    <x v="1"/>
    <x v="4"/>
    <s v="Eldon Fold 'N Roll Cart System"/>
    <n v="22.367999999999999"/>
    <n v="2"/>
    <n v="0.2"/>
    <x v="4"/>
  </r>
  <r>
    <n v="6"/>
    <s v="CA-2014-115812"/>
    <x v="3"/>
    <d v="2014-06-14T00:00:00"/>
    <x v="1"/>
    <s v="BH-11710"/>
    <s v="Brosina Hoffman"/>
    <x v="0"/>
    <s v="United States"/>
    <x v="1"/>
    <x v="1"/>
    <n v="90032"/>
    <s v="West"/>
    <s v="FUR-FU-10001487"/>
    <x v="0"/>
    <x v="5"/>
    <s v="Eldon Expressions Wood and Plastic Desk Accessories, Cherry Wood"/>
    <n v="48.86"/>
    <n v="7"/>
    <n v="0"/>
    <x v="5"/>
  </r>
  <r>
    <n v="7"/>
    <s v="CA-2014-115812"/>
    <x v="3"/>
    <d v="2014-06-14T00:00:00"/>
    <x v="1"/>
    <s v="BH-11710"/>
    <s v="Brosina Hoffman"/>
    <x v="0"/>
    <s v="United States"/>
    <x v="1"/>
    <x v="1"/>
    <n v="90032"/>
    <s v="West"/>
    <s v="OFF-AR-10002833"/>
    <x v="1"/>
    <x v="6"/>
    <s v="Newell 322"/>
    <n v="7.28"/>
    <n v="4"/>
    <n v="0"/>
    <x v="6"/>
  </r>
  <r>
    <n v="8"/>
    <s v="CA-2014-115812"/>
    <x v="3"/>
    <d v="2014-06-14T00:00:00"/>
    <x v="1"/>
    <s v="BH-11710"/>
    <s v="Brosina Hoffman"/>
    <x v="0"/>
    <s v="United States"/>
    <x v="1"/>
    <x v="1"/>
    <n v="90032"/>
    <s v="West"/>
    <s v="TEC-PH-10002275"/>
    <x v="2"/>
    <x v="7"/>
    <s v="Mitel 5320 IP Phone VoIP phone"/>
    <n v="907.15200000000004"/>
    <n v="6"/>
    <n v="0.2"/>
    <x v="7"/>
  </r>
  <r>
    <n v="9"/>
    <s v="CA-2014-115812"/>
    <x v="3"/>
    <d v="2014-06-14T00:00:00"/>
    <x v="1"/>
    <s v="BH-11710"/>
    <s v="Brosina Hoffman"/>
    <x v="0"/>
    <s v="United States"/>
    <x v="1"/>
    <x v="1"/>
    <n v="90032"/>
    <s v="West"/>
    <s v="OFF-BI-10003910"/>
    <x v="1"/>
    <x v="8"/>
    <s v="DXL Angle-View Binders with Locking Rings by Samsill"/>
    <n v="18.504000000000001"/>
    <n v="3"/>
    <n v="0.2"/>
    <x v="8"/>
  </r>
  <r>
    <n v="10"/>
    <s v="CA-2014-115812"/>
    <x v="3"/>
    <d v="2014-06-14T00:00:00"/>
    <x v="1"/>
    <s v="BH-11710"/>
    <s v="Brosina Hoffman"/>
    <x v="0"/>
    <s v="United States"/>
    <x v="1"/>
    <x v="1"/>
    <n v="90032"/>
    <s v="West"/>
    <s v="OFF-AP-10002892"/>
    <x v="1"/>
    <x v="9"/>
    <s v="Belkin F5C206VTEL 6 Outlet Surge"/>
    <n v="114.9"/>
    <n v="5"/>
    <n v="0"/>
    <x v="9"/>
  </r>
  <r>
    <n v="11"/>
    <s v="CA-2014-115812"/>
    <x v="3"/>
    <d v="2014-06-14T00:00:00"/>
    <x v="1"/>
    <s v="BH-11710"/>
    <s v="Brosina Hoffman"/>
    <x v="0"/>
    <s v="United States"/>
    <x v="1"/>
    <x v="1"/>
    <n v="90032"/>
    <s v="West"/>
    <s v="FUR-TA-10001539"/>
    <x v="0"/>
    <x v="3"/>
    <s v="Chromcraft Rectangular Conference Tables"/>
    <n v="1706.184"/>
    <n v="9"/>
    <n v="0.2"/>
    <x v="10"/>
  </r>
  <r>
    <n v="12"/>
    <s v="CA-2014-115812"/>
    <x v="3"/>
    <d v="2014-06-14T00:00:00"/>
    <x v="1"/>
    <s v="BH-11710"/>
    <s v="Brosina Hoffman"/>
    <x v="0"/>
    <s v="United States"/>
    <x v="1"/>
    <x v="1"/>
    <n v="90032"/>
    <s v="West"/>
    <s v="TEC-PH-10002033"/>
    <x v="2"/>
    <x v="7"/>
    <s v="Konftel 250 Conference phone - Charcoal black"/>
    <n v="911.42399999999998"/>
    <n v="4"/>
    <n v="0.2"/>
    <x v="11"/>
  </r>
  <r>
    <n v="13"/>
    <s v="CA-2017-114412"/>
    <x v="4"/>
    <d v="2017-04-20T00:00:00"/>
    <x v="1"/>
    <s v="AA-10480"/>
    <s v="Andrew Allen"/>
    <x v="0"/>
    <s v="United States"/>
    <x v="3"/>
    <x v="3"/>
    <n v="28027"/>
    <s v="South"/>
    <s v="OFF-PA-10002365"/>
    <x v="1"/>
    <x v="10"/>
    <s v="Xerox 1967"/>
    <n v="15.552"/>
    <n v="3"/>
    <n v="0.2"/>
    <x v="12"/>
  </r>
  <r>
    <n v="14"/>
    <s v="CA-2016-161389"/>
    <x v="5"/>
    <d v="2016-12-10T00:00:00"/>
    <x v="1"/>
    <s v="IM-15070"/>
    <s v="Irene Maddox"/>
    <x v="0"/>
    <s v="United States"/>
    <x v="4"/>
    <x v="4"/>
    <n v="98103"/>
    <s v="West"/>
    <s v="OFF-BI-10003656"/>
    <x v="1"/>
    <x v="8"/>
    <s v="Fellowes PB200 Plastic Comb Binding Machine"/>
    <n v="407.976"/>
    <n v="3"/>
    <n v="0.2"/>
    <x v="13"/>
  </r>
  <r>
    <n v="15"/>
    <s v="US-2015-118983"/>
    <x v="6"/>
    <d v="2015-11-26T00:00:00"/>
    <x v="1"/>
    <s v="HP-14815"/>
    <s v="Harold Pawlan"/>
    <x v="2"/>
    <s v="United States"/>
    <x v="5"/>
    <x v="5"/>
    <n v="76106"/>
    <s v="Central"/>
    <s v="OFF-AP-10002311"/>
    <x v="1"/>
    <x v="9"/>
    <s v="Holmes Replacement Filter for HEPA Air Cleaner, Very Large Room, HEPA Filter"/>
    <n v="68.81"/>
    <n v="5"/>
    <n v="0.8"/>
    <x v="14"/>
  </r>
  <r>
    <n v="16"/>
    <s v="US-2015-118983"/>
    <x v="6"/>
    <d v="2015-11-26T00:00:00"/>
    <x v="1"/>
    <s v="HP-14815"/>
    <s v="Harold Pawlan"/>
    <x v="2"/>
    <s v="United States"/>
    <x v="5"/>
    <x v="5"/>
    <n v="76106"/>
    <s v="Central"/>
    <s v="OFF-BI-10000756"/>
    <x v="1"/>
    <x v="8"/>
    <s v="Storex DuraTech Recycled Plastic Frosted Binders"/>
    <n v="2.544"/>
    <n v="3"/>
    <n v="0.8"/>
    <x v="15"/>
  </r>
  <r>
    <n v="17"/>
    <s v="CA-2014-105893"/>
    <x v="7"/>
    <d v="2014-11-18T00:00:00"/>
    <x v="1"/>
    <s v="PK-19075"/>
    <s v="Pete Kriz"/>
    <x v="0"/>
    <s v="United States"/>
    <x v="6"/>
    <x v="6"/>
    <n v="53711"/>
    <s v="Central"/>
    <s v="OFF-ST-10004186"/>
    <x v="1"/>
    <x v="4"/>
    <s v="Stur-D-Stor Shelving, Vertical 5-Shelf: 72&quot;H x 36&quot;W x 18 1/2&quot;D"/>
    <n v="665.88"/>
    <n v="6"/>
    <n v="0"/>
    <x v="16"/>
  </r>
  <r>
    <n v="18"/>
    <s v="CA-2014-167164"/>
    <x v="8"/>
    <d v="2014-05-15T00:00:00"/>
    <x v="0"/>
    <s v="AG-10270"/>
    <s v="Alejandro Grove"/>
    <x v="0"/>
    <s v="United States"/>
    <x v="7"/>
    <x v="7"/>
    <n v="84084"/>
    <s v="West"/>
    <s v="OFF-ST-10000107"/>
    <x v="1"/>
    <x v="4"/>
    <s v="Fellowes Super Stor/Drawer"/>
    <n v="55.5"/>
    <n v="2"/>
    <n v="0"/>
    <x v="17"/>
  </r>
  <r>
    <n v="19"/>
    <s v="CA-2014-143336"/>
    <x v="9"/>
    <d v="2014-09-01T00:00:00"/>
    <x v="0"/>
    <s v="ZD-21925"/>
    <s v="Zuschuss Donatelli"/>
    <x v="0"/>
    <s v="United States"/>
    <x v="8"/>
    <x v="1"/>
    <n v="94109"/>
    <s v="West"/>
    <s v="OFF-AR-10003056"/>
    <x v="1"/>
    <x v="6"/>
    <s v="Newell 341"/>
    <n v="8.56"/>
    <n v="2"/>
    <n v="0"/>
    <x v="18"/>
  </r>
  <r>
    <n v="20"/>
    <s v="CA-2014-143336"/>
    <x v="9"/>
    <d v="2014-09-01T00:00:00"/>
    <x v="0"/>
    <s v="ZD-21925"/>
    <s v="Zuschuss Donatelli"/>
    <x v="0"/>
    <s v="United States"/>
    <x v="8"/>
    <x v="1"/>
    <n v="94109"/>
    <s v="West"/>
    <s v="TEC-PH-10001949"/>
    <x v="2"/>
    <x v="7"/>
    <s v="Cisco SPA 501G IP Phone"/>
    <n v="213.48"/>
    <n v="3"/>
    <n v="0.2"/>
    <x v="19"/>
  </r>
  <r>
    <n v="21"/>
    <s v="CA-2014-143336"/>
    <x v="9"/>
    <d v="2014-09-01T00:00:00"/>
    <x v="0"/>
    <s v="ZD-21925"/>
    <s v="Zuschuss Donatelli"/>
    <x v="0"/>
    <s v="United States"/>
    <x v="8"/>
    <x v="1"/>
    <n v="94109"/>
    <s v="West"/>
    <s v="OFF-BI-10002215"/>
    <x v="1"/>
    <x v="8"/>
    <s v="Wilson Jones Hanging View Binder, White, 1&quot;"/>
    <n v="22.72"/>
    <n v="4"/>
    <n v="0.2"/>
    <x v="20"/>
  </r>
  <r>
    <n v="22"/>
    <s v="CA-2016-137330"/>
    <x v="10"/>
    <d v="2016-12-13T00:00:00"/>
    <x v="1"/>
    <s v="KB-16585"/>
    <s v="Ken Black"/>
    <x v="1"/>
    <s v="United States"/>
    <x v="9"/>
    <x v="8"/>
    <n v="68025"/>
    <s v="Central"/>
    <s v="OFF-AR-10000246"/>
    <x v="1"/>
    <x v="6"/>
    <s v="Newell 318"/>
    <n v="19.46"/>
    <n v="7"/>
    <n v="0"/>
    <x v="21"/>
  </r>
  <r>
    <n v="23"/>
    <s v="CA-2016-137330"/>
    <x v="10"/>
    <d v="2016-12-13T00:00:00"/>
    <x v="1"/>
    <s v="KB-16585"/>
    <s v="Ken Black"/>
    <x v="1"/>
    <s v="United States"/>
    <x v="9"/>
    <x v="8"/>
    <n v="68025"/>
    <s v="Central"/>
    <s v="OFF-AP-10001492"/>
    <x v="1"/>
    <x v="9"/>
    <s v="Acco Six-Outlet Power Strip, 4' Cord Length"/>
    <n v="60.34"/>
    <n v="7"/>
    <n v="0"/>
    <x v="22"/>
  </r>
  <r>
    <n v="24"/>
    <s v="US-2017-156909"/>
    <x v="11"/>
    <d v="2017-07-18T00:00:00"/>
    <x v="0"/>
    <s v="SF-20065"/>
    <s v="Sandra Flanagan"/>
    <x v="0"/>
    <s v="United States"/>
    <x v="10"/>
    <x v="9"/>
    <n v="19140"/>
    <s v="East"/>
    <s v="FUR-CH-10002774"/>
    <x v="0"/>
    <x v="1"/>
    <s v="Global Deluxe Stacking Chair, Gray"/>
    <n v="71.372"/>
    <n v="2"/>
    <n v="0.3"/>
    <x v="23"/>
  </r>
  <r>
    <n v="25"/>
    <s v="CA-2015-106320"/>
    <x v="12"/>
    <d v="2015-09-30T00:00:00"/>
    <x v="1"/>
    <s v="EB-13870"/>
    <s v="Emily Burns"/>
    <x v="0"/>
    <s v="United States"/>
    <x v="11"/>
    <x v="7"/>
    <n v="84057"/>
    <s v="West"/>
    <s v="FUR-TA-10000577"/>
    <x v="0"/>
    <x v="3"/>
    <s v="Bretford CR4500 Series Slim Rectangular Table"/>
    <n v="1044.6300000000001"/>
    <n v="3"/>
    <n v="0"/>
    <x v="24"/>
  </r>
  <r>
    <n v="26"/>
    <s v="CA-2016-121755"/>
    <x v="13"/>
    <d v="2016-01-20T00:00:00"/>
    <x v="0"/>
    <s v="EH-13945"/>
    <s v="Eric Hoffmann"/>
    <x v="0"/>
    <s v="United States"/>
    <x v="1"/>
    <x v="1"/>
    <n v="90049"/>
    <s v="West"/>
    <s v="OFF-BI-10001634"/>
    <x v="1"/>
    <x v="8"/>
    <s v="Wilson Jones Active Use Binders"/>
    <n v="11.648"/>
    <n v="2"/>
    <n v="0.2"/>
    <x v="25"/>
  </r>
  <r>
    <n v="27"/>
    <s v="CA-2016-121755"/>
    <x v="13"/>
    <d v="2016-01-20T00:00:00"/>
    <x v="0"/>
    <s v="EH-13945"/>
    <s v="Eric Hoffmann"/>
    <x v="0"/>
    <s v="United States"/>
    <x v="1"/>
    <x v="1"/>
    <n v="90049"/>
    <s v="West"/>
    <s v="TEC-AC-10003027"/>
    <x v="2"/>
    <x v="11"/>
    <s v="Imation 8GB Mini TravelDrive USB 2.0 Flash Drive"/>
    <n v="90.57"/>
    <n v="3"/>
    <n v="0"/>
    <x v="26"/>
  </r>
  <r>
    <n v="28"/>
    <s v="US-2015-150630"/>
    <x v="14"/>
    <d v="2015-09-21T00:00:00"/>
    <x v="1"/>
    <s v="TB-21520"/>
    <s v="Tracy Blumstein"/>
    <x v="0"/>
    <s v="United States"/>
    <x v="10"/>
    <x v="9"/>
    <n v="19140"/>
    <s v="East"/>
    <s v="FUR-BO-10004834"/>
    <x v="0"/>
    <x v="0"/>
    <s v="Riverside Palais Royal Lawyers Bookcase, Royale Cherry Finish"/>
    <n v="3083.43"/>
    <n v="7"/>
    <n v="0.5"/>
    <x v="27"/>
  </r>
  <r>
    <n v="29"/>
    <s v="US-2015-150630"/>
    <x v="14"/>
    <d v="2015-09-21T00:00:00"/>
    <x v="1"/>
    <s v="TB-21520"/>
    <s v="Tracy Blumstein"/>
    <x v="0"/>
    <s v="United States"/>
    <x v="10"/>
    <x v="9"/>
    <n v="19140"/>
    <s v="East"/>
    <s v="OFF-BI-10000474"/>
    <x v="1"/>
    <x v="8"/>
    <s v="Avery Recycled Flexi-View Covers for Binding Systems"/>
    <n v="9.6180000000000003"/>
    <n v="2"/>
    <n v="0.7"/>
    <x v="28"/>
  </r>
  <r>
    <n v="30"/>
    <s v="US-2015-150630"/>
    <x v="14"/>
    <d v="2015-09-21T00:00:00"/>
    <x v="1"/>
    <s v="TB-21520"/>
    <s v="Tracy Blumstein"/>
    <x v="0"/>
    <s v="United States"/>
    <x v="10"/>
    <x v="9"/>
    <n v="19140"/>
    <s v="East"/>
    <s v="FUR-FU-10004848"/>
    <x v="0"/>
    <x v="5"/>
    <s v="Howard Miller 13-3/4&quot; Diameter Brushed Chrome Round Wall Clock"/>
    <n v="124.2"/>
    <n v="3"/>
    <n v="0.2"/>
    <x v="29"/>
  </r>
  <r>
    <n v="31"/>
    <s v="US-2015-150630"/>
    <x v="14"/>
    <d v="2015-09-21T00:00:00"/>
    <x v="1"/>
    <s v="TB-21520"/>
    <s v="Tracy Blumstein"/>
    <x v="0"/>
    <s v="United States"/>
    <x v="10"/>
    <x v="9"/>
    <n v="19140"/>
    <s v="East"/>
    <s v="OFF-EN-10001509"/>
    <x v="1"/>
    <x v="12"/>
    <s v="Poly String Tie Envelopes"/>
    <n v="3.2639999999999998"/>
    <n v="2"/>
    <n v="0.2"/>
    <x v="30"/>
  </r>
  <r>
    <n v="32"/>
    <s v="US-2015-150630"/>
    <x v="14"/>
    <d v="2015-09-21T00:00:00"/>
    <x v="1"/>
    <s v="TB-21520"/>
    <s v="Tracy Blumstein"/>
    <x v="0"/>
    <s v="United States"/>
    <x v="10"/>
    <x v="9"/>
    <n v="19140"/>
    <s v="East"/>
    <s v="OFF-AR-10004042"/>
    <x v="1"/>
    <x v="6"/>
    <s v="BOSTON Model 1800 Electric Pencil Sharpeners, Putty/Woodgrain"/>
    <n v="86.304000000000002"/>
    <n v="6"/>
    <n v="0.2"/>
    <x v="31"/>
  </r>
  <r>
    <n v="33"/>
    <s v="US-2015-150630"/>
    <x v="14"/>
    <d v="2015-09-21T00:00:00"/>
    <x v="1"/>
    <s v="TB-21520"/>
    <s v="Tracy Blumstein"/>
    <x v="0"/>
    <s v="United States"/>
    <x v="10"/>
    <x v="9"/>
    <n v="19140"/>
    <s v="East"/>
    <s v="OFF-BI-10001525"/>
    <x v="1"/>
    <x v="8"/>
    <s v="Acco Pressboard Covers with Storage Hooks, 14 7/8&quot; x 11&quot;, Executive Red"/>
    <n v="6.8579999999999997"/>
    <n v="6"/>
    <n v="0.7"/>
    <x v="32"/>
  </r>
  <r>
    <n v="34"/>
    <s v="US-2015-150630"/>
    <x v="14"/>
    <d v="2015-09-21T00:00:00"/>
    <x v="1"/>
    <s v="TB-21520"/>
    <s v="Tracy Blumstein"/>
    <x v="0"/>
    <s v="United States"/>
    <x v="10"/>
    <x v="9"/>
    <n v="19140"/>
    <s v="East"/>
    <s v="OFF-AR-10001683"/>
    <x v="1"/>
    <x v="6"/>
    <s v="Lumber Crayons"/>
    <n v="15.76"/>
    <n v="2"/>
    <n v="0.2"/>
    <x v="33"/>
  </r>
  <r>
    <n v="35"/>
    <s v="CA-2017-107727"/>
    <x v="15"/>
    <d v="2017-10-23T00:00:00"/>
    <x v="0"/>
    <s v="MA-17560"/>
    <s v="Matt Abelman"/>
    <x v="2"/>
    <s v="United States"/>
    <x v="12"/>
    <x v="5"/>
    <n v="77095"/>
    <s v="Central"/>
    <s v="OFF-PA-10000249"/>
    <x v="1"/>
    <x v="10"/>
    <s v="Easy-staple paper"/>
    <n v="29.472000000000001"/>
    <n v="3"/>
    <n v="0.2"/>
    <x v="34"/>
  </r>
  <r>
    <n v="36"/>
    <s v="CA-2016-117590"/>
    <x v="16"/>
    <d v="2016-12-10T00:00:00"/>
    <x v="2"/>
    <s v="GH-14485"/>
    <s v="Gene Hale"/>
    <x v="1"/>
    <s v="United States"/>
    <x v="13"/>
    <x v="5"/>
    <n v="75080"/>
    <s v="Central"/>
    <s v="TEC-PH-10004977"/>
    <x v="2"/>
    <x v="7"/>
    <s v="GE 30524EE4"/>
    <n v="1097.5440000000001"/>
    <n v="7"/>
    <n v="0.2"/>
    <x v="35"/>
  </r>
  <r>
    <n v="37"/>
    <s v="CA-2016-117590"/>
    <x v="16"/>
    <d v="2016-12-10T00:00:00"/>
    <x v="2"/>
    <s v="GH-14485"/>
    <s v="Gene Hale"/>
    <x v="1"/>
    <s v="United States"/>
    <x v="13"/>
    <x v="5"/>
    <n v="75080"/>
    <s v="Central"/>
    <s v="FUR-FU-10003664"/>
    <x v="0"/>
    <x v="5"/>
    <s v="Electrix Architect's Clamp-On Swing Arm Lamp, Black"/>
    <n v="190.92"/>
    <n v="5"/>
    <n v="0.6"/>
    <x v="36"/>
  </r>
  <r>
    <n v="38"/>
    <s v="CA-2015-117415"/>
    <x v="17"/>
    <d v="2015-12-31T00:00:00"/>
    <x v="1"/>
    <s v="SN-20710"/>
    <s v="Steve Nguyen"/>
    <x v="2"/>
    <s v="United States"/>
    <x v="12"/>
    <x v="5"/>
    <n v="77041"/>
    <s v="Central"/>
    <s v="OFF-EN-10002986"/>
    <x v="1"/>
    <x v="12"/>
    <s v="#10-4 1/8&quot; x 9 1/2&quot; Premium Diagonal Seam Envelopes"/>
    <n v="113.328"/>
    <n v="9"/>
    <n v="0.2"/>
    <x v="37"/>
  </r>
  <r>
    <n v="39"/>
    <s v="CA-2015-117415"/>
    <x v="17"/>
    <d v="2015-12-31T00:00:00"/>
    <x v="1"/>
    <s v="SN-20710"/>
    <s v="Steve Nguyen"/>
    <x v="2"/>
    <s v="United States"/>
    <x v="12"/>
    <x v="5"/>
    <n v="77041"/>
    <s v="Central"/>
    <s v="FUR-BO-10002545"/>
    <x v="0"/>
    <x v="0"/>
    <s v="Atlantic Metals Mobile 3-Shelf Bookcases, Custom Colors"/>
    <n v="532.39919999999995"/>
    <n v="3"/>
    <n v="0.32"/>
    <x v="38"/>
  </r>
  <r>
    <n v="40"/>
    <s v="CA-2015-117415"/>
    <x v="17"/>
    <d v="2015-12-31T00:00:00"/>
    <x v="1"/>
    <s v="SN-20710"/>
    <s v="Steve Nguyen"/>
    <x v="2"/>
    <s v="United States"/>
    <x v="12"/>
    <x v="5"/>
    <n v="77041"/>
    <s v="Central"/>
    <s v="FUR-CH-10004218"/>
    <x v="0"/>
    <x v="1"/>
    <s v="Global Fabric Manager's Chair, Dark Gray"/>
    <n v="212.05799999999999"/>
    <n v="3"/>
    <n v="0.3"/>
    <x v="39"/>
  </r>
  <r>
    <n v="41"/>
    <s v="CA-2015-117415"/>
    <x v="17"/>
    <d v="2015-12-31T00:00:00"/>
    <x v="1"/>
    <s v="SN-20710"/>
    <s v="Steve Nguyen"/>
    <x v="2"/>
    <s v="United States"/>
    <x v="12"/>
    <x v="5"/>
    <n v="77041"/>
    <s v="Central"/>
    <s v="TEC-PH-10000486"/>
    <x v="2"/>
    <x v="7"/>
    <s v="Plantronics HL10 Handset Lifter"/>
    <n v="371.16800000000001"/>
    <n v="4"/>
    <n v="0.2"/>
    <x v="40"/>
  </r>
  <r>
    <n v="42"/>
    <s v="CA-2017-120999"/>
    <x v="18"/>
    <d v="2017-09-15T00:00:00"/>
    <x v="1"/>
    <s v="LC-16930"/>
    <s v="Linda Cazamias"/>
    <x v="1"/>
    <s v="United States"/>
    <x v="14"/>
    <x v="10"/>
    <n v="60540"/>
    <s v="Central"/>
    <s v="TEC-PH-10004093"/>
    <x v="2"/>
    <x v="7"/>
    <s v="Panasonic Kx-TS550"/>
    <n v="147.16800000000001"/>
    <n v="4"/>
    <n v="0.2"/>
    <x v="41"/>
  </r>
  <r>
    <n v="43"/>
    <s v="CA-2016-101343"/>
    <x v="19"/>
    <d v="2016-07-22T00:00:00"/>
    <x v="1"/>
    <s v="RA-19885"/>
    <s v="Ruben Ausman"/>
    <x v="1"/>
    <s v="United States"/>
    <x v="1"/>
    <x v="1"/>
    <n v="90049"/>
    <s v="West"/>
    <s v="OFF-ST-10003479"/>
    <x v="1"/>
    <x v="4"/>
    <s v="Eldon Base for stackable storage shelf, platinum"/>
    <n v="77.88"/>
    <n v="2"/>
    <n v="0"/>
    <x v="42"/>
  </r>
  <r>
    <n v="44"/>
    <s v="CA-2017-139619"/>
    <x v="20"/>
    <d v="2017-09-23T00:00:00"/>
    <x v="1"/>
    <s v="ES-14080"/>
    <s v="Erin Smith"/>
    <x v="1"/>
    <s v="United States"/>
    <x v="15"/>
    <x v="2"/>
    <n v="32935"/>
    <s v="South"/>
    <s v="OFF-ST-10003282"/>
    <x v="1"/>
    <x v="4"/>
    <s v="Advantus 10-Drawer Portable Organizer, Chrome Metal Frame, Smoke Drawers"/>
    <n v="95.616"/>
    <n v="2"/>
    <n v="0.2"/>
    <x v="43"/>
  </r>
  <r>
    <n v="45"/>
    <s v="CA-2016-118255"/>
    <x v="21"/>
    <d v="2016-03-13T00:00:00"/>
    <x v="2"/>
    <s v="ON-18715"/>
    <s v="Odella Nelson"/>
    <x v="1"/>
    <s v="United States"/>
    <x v="16"/>
    <x v="11"/>
    <n v="55122"/>
    <s v="Central"/>
    <s v="TEC-AC-10000171"/>
    <x v="2"/>
    <x v="11"/>
    <s v="Verbatim 25 GB 6x Blu-ray Single Layer Recordable Disc, 25/Pack"/>
    <n v="45.98"/>
    <n v="2"/>
    <n v="0"/>
    <x v="44"/>
  </r>
  <r>
    <n v="46"/>
    <s v="CA-2016-118255"/>
    <x v="21"/>
    <d v="2016-03-13T00:00:00"/>
    <x v="2"/>
    <s v="ON-18715"/>
    <s v="Odella Nelson"/>
    <x v="1"/>
    <s v="United States"/>
    <x v="16"/>
    <x v="11"/>
    <n v="55122"/>
    <s v="Central"/>
    <s v="OFF-BI-10003291"/>
    <x v="1"/>
    <x v="8"/>
    <s v="Wilson Jones Leather-Like Binders with DublLock Round Rings"/>
    <n v="17.46"/>
    <n v="2"/>
    <n v="0"/>
    <x v="45"/>
  </r>
  <r>
    <n v="47"/>
    <s v="CA-2014-146703"/>
    <x v="22"/>
    <d v="2014-10-25T00:00:00"/>
    <x v="0"/>
    <s v="PO-18865"/>
    <s v="Patrick O'Donnell"/>
    <x v="0"/>
    <s v="United States"/>
    <x v="17"/>
    <x v="12"/>
    <n v="48185"/>
    <s v="Central"/>
    <s v="OFF-ST-10001713"/>
    <x v="1"/>
    <x v="4"/>
    <s v="Gould Plastics 9-Pocket Panel Bin, 18-3/8w x 5-1/4d x 20-1/2h, Black"/>
    <n v="211.96"/>
    <n v="4"/>
    <n v="0"/>
    <x v="46"/>
  </r>
  <r>
    <n v="48"/>
    <s v="CA-2016-169194"/>
    <x v="23"/>
    <d v="2016-06-25T00:00:00"/>
    <x v="1"/>
    <s v="LH-16900"/>
    <s v="Lena Hernandez"/>
    <x v="0"/>
    <s v="United States"/>
    <x v="18"/>
    <x v="13"/>
    <n v="19901"/>
    <s v="East"/>
    <s v="TEC-AC-10002167"/>
    <x v="2"/>
    <x v="11"/>
    <s v="Imation 8gb Micro Traveldrive Usb 2.0 Flash Drive"/>
    <n v="45"/>
    <n v="3"/>
    <n v="0"/>
    <x v="47"/>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x v="48"/>
  </r>
  <r>
    <n v="50"/>
    <s v="CA-2015-115742"/>
    <x v="24"/>
    <d v="2015-04-22T00:00:00"/>
    <x v="1"/>
    <s v="DP-13000"/>
    <s v="Darren Powers"/>
    <x v="0"/>
    <s v="United States"/>
    <x v="19"/>
    <x v="14"/>
    <n v="47150"/>
    <s v="Central"/>
    <s v="OFF-BI-10004410"/>
    <x v="1"/>
    <x v="8"/>
    <s v="C-Line Peel &amp; Stick Add-On Filing Pockets, 8-3/4 x 5-1/8, 10/Pack"/>
    <n v="38.22"/>
    <n v="6"/>
    <n v="0"/>
    <x v="49"/>
  </r>
  <r>
    <n v="51"/>
    <s v="CA-2015-115742"/>
    <x v="24"/>
    <d v="2015-04-22T00:00:00"/>
    <x v="1"/>
    <s v="DP-13000"/>
    <s v="Darren Powers"/>
    <x v="0"/>
    <s v="United States"/>
    <x v="19"/>
    <x v="14"/>
    <n v="47150"/>
    <s v="Central"/>
    <s v="OFF-LA-10002762"/>
    <x v="1"/>
    <x v="2"/>
    <s v="Avery 485"/>
    <n v="75.180000000000007"/>
    <n v="6"/>
    <n v="0"/>
    <x v="50"/>
  </r>
  <r>
    <n v="52"/>
    <s v="CA-2015-115742"/>
    <x v="24"/>
    <d v="2015-04-22T00:00:00"/>
    <x v="1"/>
    <s v="DP-13000"/>
    <s v="Darren Powers"/>
    <x v="0"/>
    <s v="United States"/>
    <x v="19"/>
    <x v="14"/>
    <n v="47150"/>
    <s v="Central"/>
    <s v="FUR-FU-10001706"/>
    <x v="0"/>
    <x v="5"/>
    <s v="Longer-Life Soft White Bulbs"/>
    <n v="6.16"/>
    <n v="2"/>
    <n v="0"/>
    <x v="51"/>
  </r>
  <r>
    <n v="53"/>
    <s v="CA-2015-115742"/>
    <x v="24"/>
    <d v="2015-04-22T00:00:00"/>
    <x v="1"/>
    <s v="DP-13000"/>
    <s v="Darren Powers"/>
    <x v="0"/>
    <s v="United States"/>
    <x v="19"/>
    <x v="14"/>
    <n v="47150"/>
    <s v="Central"/>
    <s v="FUR-CH-10003061"/>
    <x v="0"/>
    <x v="1"/>
    <s v="Global Leather Task Chair, Black"/>
    <n v="89.99"/>
    <n v="1"/>
    <n v="0"/>
    <x v="52"/>
  </r>
  <r>
    <n v="54"/>
    <s v="CA-2016-105816"/>
    <x v="25"/>
    <d v="2016-12-17T00:00:00"/>
    <x v="1"/>
    <s v="JM-15265"/>
    <s v="Janet Molinari"/>
    <x v="1"/>
    <s v="United States"/>
    <x v="20"/>
    <x v="15"/>
    <n v="10024"/>
    <s v="East"/>
    <s v="OFF-FA-10000304"/>
    <x v="1"/>
    <x v="13"/>
    <s v="Advantus Push Pins"/>
    <n v="15.26"/>
    <n v="7"/>
    <n v="0"/>
    <x v="53"/>
  </r>
  <r>
    <n v="55"/>
    <s v="CA-2016-105816"/>
    <x v="25"/>
    <d v="2016-12-17T00:00:00"/>
    <x v="1"/>
    <s v="JM-15265"/>
    <s v="Janet Molinari"/>
    <x v="1"/>
    <s v="United States"/>
    <x v="20"/>
    <x v="15"/>
    <n v="10024"/>
    <s v="East"/>
    <s v="TEC-PH-10002447"/>
    <x v="2"/>
    <x v="7"/>
    <s v="AT&amp;T CL83451 4-Handset Telephone"/>
    <n v="1029.95"/>
    <n v="5"/>
    <n v="0"/>
    <x v="54"/>
  </r>
  <r>
    <n v="56"/>
    <s v="CA-2016-111682"/>
    <x v="26"/>
    <d v="2016-06-18T00:00:00"/>
    <x v="2"/>
    <s v="TB-21055"/>
    <s v="Ted Butterfield"/>
    <x v="0"/>
    <s v="United States"/>
    <x v="21"/>
    <x v="15"/>
    <n v="12180"/>
    <s v="East"/>
    <s v="OFF-ST-10000604"/>
    <x v="1"/>
    <x v="4"/>
    <s v="Home/Office Personal File Carts"/>
    <n v="208.56"/>
    <n v="6"/>
    <n v="0"/>
    <x v="55"/>
  </r>
  <r>
    <n v="57"/>
    <s v="CA-2016-111682"/>
    <x v="26"/>
    <d v="2016-06-18T00:00:00"/>
    <x v="2"/>
    <s v="TB-21055"/>
    <s v="Ted Butterfield"/>
    <x v="0"/>
    <s v="United States"/>
    <x v="21"/>
    <x v="15"/>
    <n v="12180"/>
    <s v="East"/>
    <s v="OFF-PA-10001569"/>
    <x v="1"/>
    <x v="10"/>
    <s v="Xerox 232"/>
    <n v="32.4"/>
    <n v="5"/>
    <n v="0"/>
    <x v="56"/>
  </r>
  <r>
    <n v="58"/>
    <s v="CA-2016-111682"/>
    <x v="26"/>
    <d v="2016-06-18T00:00:00"/>
    <x v="2"/>
    <s v="TB-21055"/>
    <s v="Ted Butterfield"/>
    <x v="0"/>
    <s v="United States"/>
    <x v="21"/>
    <x v="15"/>
    <n v="12180"/>
    <s v="East"/>
    <s v="FUR-CH-10003968"/>
    <x v="0"/>
    <x v="1"/>
    <s v="Novimex Turbo Task Chair"/>
    <n v="319.41000000000003"/>
    <n v="5"/>
    <n v="0.1"/>
    <x v="57"/>
  </r>
  <r>
    <n v="59"/>
    <s v="CA-2016-111682"/>
    <x v="26"/>
    <d v="2016-06-18T00:00:00"/>
    <x v="2"/>
    <s v="TB-21055"/>
    <s v="Ted Butterfield"/>
    <x v="0"/>
    <s v="United States"/>
    <x v="21"/>
    <x v="15"/>
    <n v="12180"/>
    <s v="East"/>
    <s v="OFF-PA-10000587"/>
    <x v="1"/>
    <x v="10"/>
    <s v="Array Parchment Paper, Assorted Colors"/>
    <n v="14.56"/>
    <n v="2"/>
    <n v="0"/>
    <x v="58"/>
  </r>
  <r>
    <n v="60"/>
    <s v="CA-2016-111682"/>
    <x v="26"/>
    <d v="2016-06-18T00:00:00"/>
    <x v="2"/>
    <s v="TB-21055"/>
    <s v="Ted Butterfield"/>
    <x v="0"/>
    <s v="United States"/>
    <x v="21"/>
    <x v="15"/>
    <n v="12180"/>
    <s v="East"/>
    <s v="TEC-AC-10002167"/>
    <x v="2"/>
    <x v="11"/>
    <s v="Imation 8gb Micro Traveldrive Usb 2.0 Flash Drive"/>
    <n v="30"/>
    <n v="2"/>
    <n v="0"/>
    <x v="59"/>
  </r>
  <r>
    <n v="61"/>
    <s v="CA-2016-111682"/>
    <x v="26"/>
    <d v="2016-06-18T00:00:00"/>
    <x v="2"/>
    <s v="TB-21055"/>
    <s v="Ted Butterfield"/>
    <x v="0"/>
    <s v="United States"/>
    <x v="21"/>
    <x v="15"/>
    <n v="12180"/>
    <s v="East"/>
    <s v="OFF-BI-10001460"/>
    <x v="1"/>
    <x v="8"/>
    <s v="Plastic Binding Combs"/>
    <n v="48.48"/>
    <n v="4"/>
    <n v="0.2"/>
    <x v="60"/>
  </r>
  <r>
    <n v="62"/>
    <s v="CA-2016-111682"/>
    <x v="26"/>
    <d v="2016-06-18T00:00:00"/>
    <x v="2"/>
    <s v="TB-21055"/>
    <s v="Ted Butterfield"/>
    <x v="0"/>
    <s v="United States"/>
    <x v="21"/>
    <x v="15"/>
    <n v="12180"/>
    <s v="East"/>
    <s v="OFF-AR-10001868"/>
    <x v="1"/>
    <x v="6"/>
    <s v="Prang Dustless Chalk Sticks"/>
    <n v="1.68"/>
    <n v="1"/>
    <n v="0"/>
    <x v="61"/>
  </r>
  <r>
    <n v="63"/>
    <s v="CA-2015-135545"/>
    <x v="27"/>
    <d v="2015-11-30T00:00:00"/>
    <x v="1"/>
    <s v="KM-16720"/>
    <s v="Kunst Miller"/>
    <x v="0"/>
    <s v="United States"/>
    <x v="1"/>
    <x v="1"/>
    <n v="90004"/>
    <s v="West"/>
    <s v="TEC-AC-10004633"/>
    <x v="2"/>
    <x v="11"/>
    <s v="Verbatim 25 GB 6x Blu-ray Single Layer Recordable Disc, 3/Pack"/>
    <n v="13.98"/>
    <n v="2"/>
    <n v="0"/>
    <x v="62"/>
  </r>
  <r>
    <n v="64"/>
    <s v="CA-2015-135545"/>
    <x v="27"/>
    <d v="2015-11-30T00:00:00"/>
    <x v="1"/>
    <s v="KM-16720"/>
    <s v="Kunst Miller"/>
    <x v="0"/>
    <s v="United States"/>
    <x v="1"/>
    <x v="1"/>
    <n v="90004"/>
    <s v="West"/>
    <s v="OFF-BI-10001078"/>
    <x v="1"/>
    <x v="8"/>
    <s v="Acco PRESSTEX Data Binder with Storage Hooks, Dark Blue, 14 7/8&quot; X 11&quot;"/>
    <n v="25.824000000000002"/>
    <n v="6"/>
    <n v="0.2"/>
    <x v="63"/>
  </r>
  <r>
    <n v="65"/>
    <s v="CA-2015-135545"/>
    <x v="27"/>
    <d v="2015-11-30T00:00:00"/>
    <x v="1"/>
    <s v="KM-16720"/>
    <s v="Kunst Miller"/>
    <x v="0"/>
    <s v="United States"/>
    <x v="1"/>
    <x v="1"/>
    <n v="90004"/>
    <s v="West"/>
    <s v="OFF-PA-10003892"/>
    <x v="1"/>
    <x v="10"/>
    <s v="Xerox 1943"/>
    <n v="146.72999999999999"/>
    <n v="3"/>
    <n v="0"/>
    <x v="64"/>
  </r>
  <r>
    <n v="66"/>
    <s v="CA-2015-135545"/>
    <x v="27"/>
    <d v="2015-11-30T00:00:00"/>
    <x v="1"/>
    <s v="KM-16720"/>
    <s v="Kunst Miller"/>
    <x v="0"/>
    <s v="United States"/>
    <x v="1"/>
    <x v="1"/>
    <n v="90004"/>
    <s v="West"/>
    <s v="FUR-FU-10000397"/>
    <x v="0"/>
    <x v="5"/>
    <s v="Luxo Economy Swing Arm Lamp"/>
    <n v="79.760000000000005"/>
    <n v="4"/>
    <n v="0"/>
    <x v="65"/>
  </r>
  <r>
    <n v="67"/>
    <s v="US-2015-164175"/>
    <x v="28"/>
    <d v="2015-05-05T00:00:00"/>
    <x v="1"/>
    <s v="PS-18970"/>
    <s v="Paul Stevenson"/>
    <x v="2"/>
    <s v="United States"/>
    <x v="22"/>
    <x v="10"/>
    <n v="60610"/>
    <s v="Central"/>
    <s v="FUR-CH-10001146"/>
    <x v="0"/>
    <x v="1"/>
    <s v="Global Value Mid-Back Manager's Chair, Gray"/>
    <n v="213.11500000000001"/>
    <n v="5"/>
    <n v="0.3"/>
    <x v="66"/>
  </r>
  <r>
    <n v="68"/>
    <s v="CA-2014-106376"/>
    <x v="29"/>
    <d v="2014-12-10T00:00:00"/>
    <x v="1"/>
    <s v="BS-11590"/>
    <s v="Brendan Sweed"/>
    <x v="1"/>
    <s v="United States"/>
    <x v="23"/>
    <x v="16"/>
    <n v="85234"/>
    <s v="West"/>
    <s v="OFF-AR-10002671"/>
    <x v="1"/>
    <x v="6"/>
    <s v="Hunt BOSTON Model 1606 High-Volume Electric Pencil Sharpener, Beige"/>
    <n v="1113.0239999999999"/>
    <n v="8"/>
    <n v="0.2"/>
    <x v="67"/>
  </r>
  <r>
    <n v="69"/>
    <s v="CA-2014-106376"/>
    <x v="29"/>
    <d v="2014-12-10T00:00:00"/>
    <x v="1"/>
    <s v="BS-11590"/>
    <s v="Brendan Sweed"/>
    <x v="1"/>
    <s v="United States"/>
    <x v="23"/>
    <x v="16"/>
    <n v="85234"/>
    <s v="West"/>
    <s v="TEC-PH-10002726"/>
    <x v="2"/>
    <x v="7"/>
    <s v="netTALK DUO VoIP Telephone Service"/>
    <n v="167.96799999999999"/>
    <n v="4"/>
    <n v="0.2"/>
    <x v="68"/>
  </r>
  <r>
    <n v="70"/>
    <s v="CA-2016-119823"/>
    <x v="30"/>
    <d v="2016-06-06T00:00:00"/>
    <x v="2"/>
    <s v="KD-16270"/>
    <s v="Karen Daniels"/>
    <x v="0"/>
    <s v="United States"/>
    <x v="24"/>
    <x v="17"/>
    <n v="22153"/>
    <s v="South"/>
    <s v="OFF-PA-10000482"/>
    <x v="1"/>
    <x v="10"/>
    <s v="Snap-A-Way Black Print Carbonless Ruled Speed Letter, Triplicate"/>
    <n v="75.88"/>
    <n v="2"/>
    <n v="0"/>
    <x v="69"/>
  </r>
  <r>
    <n v="71"/>
    <s v="CA-2016-106075"/>
    <x v="31"/>
    <d v="2016-09-23T00:00:00"/>
    <x v="1"/>
    <s v="HM-14980"/>
    <s v="Henry MacAllister"/>
    <x v="0"/>
    <s v="United States"/>
    <x v="20"/>
    <x v="15"/>
    <n v="10009"/>
    <s v="East"/>
    <s v="OFF-BI-10004654"/>
    <x v="1"/>
    <x v="8"/>
    <s v="Avery Binding System Hidden Tab Executive Style Index Sets"/>
    <n v="4.6159999999999997"/>
    <n v="1"/>
    <n v="0.2"/>
    <x v="70"/>
  </r>
  <r>
    <n v="72"/>
    <s v="CA-2017-114440"/>
    <x v="32"/>
    <d v="2017-09-17T00:00:00"/>
    <x v="0"/>
    <s v="TB-21520"/>
    <s v="Tracy Blumstein"/>
    <x v="0"/>
    <s v="United States"/>
    <x v="25"/>
    <x v="12"/>
    <n v="49201"/>
    <s v="Central"/>
    <s v="OFF-PA-10004675"/>
    <x v="1"/>
    <x v="10"/>
    <s v="Telephone Message Books with Fax/Mobile Section, 5 1/2&quot; x 3 3/16&quot;"/>
    <n v="19.05"/>
    <n v="3"/>
    <n v="0"/>
    <x v="71"/>
  </r>
  <r>
    <n v="73"/>
    <s v="US-2015-134026"/>
    <x v="33"/>
    <d v="2015-05-02T00:00:00"/>
    <x v="1"/>
    <s v="JE-15745"/>
    <s v="Joel Eaton"/>
    <x v="0"/>
    <s v="United States"/>
    <x v="26"/>
    <x v="18"/>
    <n v="38109"/>
    <s v="South"/>
    <s v="FUR-CH-10000513"/>
    <x v="0"/>
    <x v="1"/>
    <s v="High-Back Leather Manager's Chair"/>
    <n v="831.93600000000004"/>
    <n v="8"/>
    <n v="0.2"/>
    <x v="72"/>
  </r>
  <r>
    <n v="74"/>
    <s v="US-2015-134026"/>
    <x v="33"/>
    <d v="2015-05-02T00:00:00"/>
    <x v="1"/>
    <s v="JE-15745"/>
    <s v="Joel Eaton"/>
    <x v="0"/>
    <s v="United States"/>
    <x v="26"/>
    <x v="18"/>
    <n v="38109"/>
    <s v="South"/>
    <s v="FUR-FU-10003708"/>
    <x v="0"/>
    <x v="5"/>
    <s v="Tenex Traditional Chairmats for Medium Pile Carpet, Standard Lip, 36&quot; x 48&quot;"/>
    <n v="97.04"/>
    <n v="2"/>
    <n v="0.2"/>
    <x v="73"/>
  </r>
  <r>
    <n v="75"/>
    <s v="US-2015-134026"/>
    <x v="33"/>
    <d v="2015-05-02T00:00:00"/>
    <x v="1"/>
    <s v="JE-15745"/>
    <s v="Joel Eaton"/>
    <x v="0"/>
    <s v="United States"/>
    <x v="26"/>
    <x v="18"/>
    <n v="38109"/>
    <s v="South"/>
    <s v="OFF-ST-10004123"/>
    <x v="1"/>
    <x v="4"/>
    <s v="Safco Industrial Wire Shelving System"/>
    <n v="72.784000000000006"/>
    <n v="1"/>
    <n v="0.2"/>
    <x v="74"/>
  </r>
  <r>
    <n v="76"/>
    <s v="US-2017-118038"/>
    <x v="34"/>
    <d v="2017-12-11T00:00:00"/>
    <x v="2"/>
    <s v="KB-16600"/>
    <s v="Ken Brennan"/>
    <x v="1"/>
    <s v="United States"/>
    <x v="12"/>
    <x v="5"/>
    <n v="77041"/>
    <s v="Central"/>
    <s v="OFF-BI-10004182"/>
    <x v="1"/>
    <x v="8"/>
    <s v="Economy Binders"/>
    <n v="1.248"/>
    <n v="3"/>
    <n v="0.8"/>
    <x v="75"/>
  </r>
  <r>
    <n v="77"/>
    <s v="US-2017-118038"/>
    <x v="34"/>
    <d v="2017-12-11T00:00:00"/>
    <x v="2"/>
    <s v="KB-16600"/>
    <s v="Ken Brennan"/>
    <x v="1"/>
    <s v="United States"/>
    <x v="12"/>
    <x v="5"/>
    <n v="77041"/>
    <s v="Central"/>
    <s v="FUR-FU-10000260"/>
    <x v="0"/>
    <x v="5"/>
    <s v="6&quot; Cubicle Wall Clock, Black"/>
    <n v="9.7080000000000002"/>
    <n v="3"/>
    <n v="0.6"/>
    <x v="76"/>
  </r>
  <r>
    <n v="78"/>
    <s v="US-2017-118038"/>
    <x v="34"/>
    <d v="2017-12-11T00:00:00"/>
    <x v="2"/>
    <s v="KB-16600"/>
    <s v="Ken Brennan"/>
    <x v="1"/>
    <s v="United States"/>
    <x v="12"/>
    <x v="5"/>
    <n v="77041"/>
    <s v="Central"/>
    <s v="OFF-ST-10000615"/>
    <x v="1"/>
    <x v="4"/>
    <s v="SimpliFile Personal File, Black Granite, 15w x 6-15/16d x 11-1/4h"/>
    <n v="27.24"/>
    <n v="3"/>
    <n v="0.2"/>
    <x v="77"/>
  </r>
  <r>
    <n v="79"/>
    <s v="US-2014-147606"/>
    <x v="35"/>
    <d v="2014-12-01T00:00:00"/>
    <x v="0"/>
    <s v="JE-15745"/>
    <s v="Joel Eaton"/>
    <x v="0"/>
    <s v="United States"/>
    <x v="12"/>
    <x v="5"/>
    <n v="77070"/>
    <s v="Central"/>
    <s v="FUR-FU-10003194"/>
    <x v="0"/>
    <x v="5"/>
    <s v="Eldon Expressions Desk Accessory, Wood Pencil Holder, Oak"/>
    <n v="19.3"/>
    <n v="5"/>
    <n v="0.6"/>
    <x v="78"/>
  </r>
  <r>
    <n v="80"/>
    <s v="CA-2016-127208"/>
    <x v="1"/>
    <d v="2016-06-15T00:00:00"/>
    <x v="2"/>
    <s v="SC-20770"/>
    <s v="Stewart Carmichael"/>
    <x v="1"/>
    <s v="United States"/>
    <x v="27"/>
    <x v="19"/>
    <n v="35601"/>
    <s v="South"/>
    <s v="OFF-AP-10002118"/>
    <x v="1"/>
    <x v="9"/>
    <s v="1.7 Cubic Foot Compact &quot;Cube&quot; Office Refrigerators"/>
    <n v="208.16"/>
    <n v="1"/>
    <n v="0"/>
    <x v="79"/>
  </r>
  <r>
    <n v="81"/>
    <s v="CA-2016-127208"/>
    <x v="1"/>
    <d v="2016-06-15T00:00:00"/>
    <x v="2"/>
    <s v="SC-20770"/>
    <s v="Stewart Carmichael"/>
    <x v="1"/>
    <s v="United States"/>
    <x v="27"/>
    <x v="19"/>
    <n v="35601"/>
    <s v="South"/>
    <s v="OFF-BI-10002309"/>
    <x v="1"/>
    <x v="8"/>
    <s v="Avery Heavy-Duty EZD  Binder With Locking Rings"/>
    <n v="16.739999999999998"/>
    <n v="3"/>
    <n v="0"/>
    <x v="80"/>
  </r>
  <r>
    <n v="82"/>
    <s v="CA-2014-139451"/>
    <x v="36"/>
    <d v="2014-10-16T00:00:00"/>
    <x v="1"/>
    <s v="DN-13690"/>
    <s v="Duane Noonan"/>
    <x v="0"/>
    <s v="United States"/>
    <x v="8"/>
    <x v="1"/>
    <n v="94122"/>
    <s v="West"/>
    <s v="OFF-AR-10002053"/>
    <x v="1"/>
    <x v="6"/>
    <s v="Premium Writing Pencils, Soft, #2 by Central Association for the Blind"/>
    <n v="14.9"/>
    <n v="5"/>
    <n v="0"/>
    <x v="81"/>
  </r>
  <r>
    <n v="83"/>
    <s v="CA-2014-139451"/>
    <x v="36"/>
    <d v="2014-10-16T00:00:00"/>
    <x v="1"/>
    <s v="DN-13690"/>
    <s v="Duane Noonan"/>
    <x v="0"/>
    <s v="United States"/>
    <x v="8"/>
    <x v="1"/>
    <n v="94122"/>
    <s v="West"/>
    <s v="OFF-ST-10002370"/>
    <x v="1"/>
    <x v="4"/>
    <s v="Sortfiler Multipurpose Personal File Organizer, Black"/>
    <n v="21.39"/>
    <n v="1"/>
    <n v="0"/>
    <x v="82"/>
  </r>
  <r>
    <n v="84"/>
    <s v="CA-2015-149734"/>
    <x v="37"/>
    <d v="2015-09-08T00:00:00"/>
    <x v="1"/>
    <s v="JC-16105"/>
    <s v="Julie Creighton"/>
    <x v="1"/>
    <s v="United States"/>
    <x v="28"/>
    <x v="3"/>
    <n v="27707"/>
    <s v="South"/>
    <s v="OFF-EN-10000927"/>
    <x v="1"/>
    <x v="12"/>
    <s v="Jet-Pak Recycled Peel 'N' Seal Padded Mailers"/>
    <n v="200.98400000000001"/>
    <n v="7"/>
    <n v="0.2"/>
    <x v="83"/>
  </r>
  <r>
    <n v="85"/>
    <s v="US-2017-119662"/>
    <x v="38"/>
    <d v="2017-11-16T00:00:00"/>
    <x v="2"/>
    <s v="CS-12400"/>
    <s v="Christopher Schild"/>
    <x v="2"/>
    <s v="United States"/>
    <x v="22"/>
    <x v="10"/>
    <n v="60623"/>
    <s v="Central"/>
    <s v="OFF-ST-10003656"/>
    <x v="1"/>
    <x v="4"/>
    <s v="Safco Industrial Wire Shelving"/>
    <n v="230.376"/>
    <n v="3"/>
    <n v="0.2"/>
    <x v="84"/>
  </r>
  <r>
    <n v="86"/>
    <s v="CA-2017-140088"/>
    <x v="39"/>
    <d v="2017-05-30T00:00:00"/>
    <x v="0"/>
    <s v="PO-18865"/>
    <s v="Patrick O'Donnell"/>
    <x v="0"/>
    <s v="United States"/>
    <x v="29"/>
    <x v="20"/>
    <n v="29203"/>
    <s v="South"/>
    <s v="FUR-CH-10000863"/>
    <x v="0"/>
    <x v="1"/>
    <s v="Novimex Swivel Fabric Task Chair"/>
    <n v="301.95999999999998"/>
    <n v="2"/>
    <n v="0"/>
    <x v="85"/>
  </r>
  <r>
    <n v="87"/>
    <s v="CA-2017-155558"/>
    <x v="40"/>
    <d v="2017-11-02T00:00:00"/>
    <x v="1"/>
    <s v="PG-18895"/>
    <s v="Paul Gonzalez"/>
    <x v="0"/>
    <s v="United States"/>
    <x v="30"/>
    <x v="11"/>
    <n v="55901"/>
    <s v="Central"/>
    <s v="TEC-AC-10001998"/>
    <x v="2"/>
    <x v="11"/>
    <s v="Logitech LS21 Speaker System - PC Multimedia - 2.1-CH - Wired"/>
    <n v="19.989999999999998"/>
    <n v="1"/>
    <n v="0"/>
    <x v="86"/>
  </r>
  <r>
    <n v="88"/>
    <s v="CA-2017-155558"/>
    <x v="40"/>
    <d v="2017-11-02T00:00:00"/>
    <x v="1"/>
    <s v="PG-18895"/>
    <s v="Paul Gonzalez"/>
    <x v="0"/>
    <s v="United States"/>
    <x v="30"/>
    <x v="11"/>
    <n v="55901"/>
    <s v="Central"/>
    <s v="OFF-LA-10000134"/>
    <x v="1"/>
    <x v="2"/>
    <s v="Avery 511"/>
    <n v="6.16"/>
    <n v="2"/>
    <n v="0"/>
    <x v="51"/>
  </r>
  <r>
    <n v="89"/>
    <s v="CA-2016-159695"/>
    <x v="41"/>
    <d v="2016-04-10T00:00:00"/>
    <x v="0"/>
    <s v="GM-14455"/>
    <s v="Gary Mitchum"/>
    <x v="2"/>
    <s v="United States"/>
    <x v="12"/>
    <x v="5"/>
    <n v="77095"/>
    <s v="Central"/>
    <s v="OFF-ST-10003442"/>
    <x v="1"/>
    <x v="4"/>
    <s v="Eldon Portable Mobile Manager"/>
    <n v="158.36799999999999"/>
    <n v="7"/>
    <n v="0.2"/>
    <x v="87"/>
  </r>
  <r>
    <n v="90"/>
    <s v="CA-2016-109806"/>
    <x v="42"/>
    <d v="2016-09-22T00:00:00"/>
    <x v="1"/>
    <s v="JS-15685"/>
    <s v="Jim Sink"/>
    <x v="1"/>
    <s v="United States"/>
    <x v="1"/>
    <x v="1"/>
    <n v="90036"/>
    <s v="West"/>
    <s v="OFF-AR-10004930"/>
    <x v="1"/>
    <x v="6"/>
    <s v="Turquoise Lead Holder with Pocket Clip"/>
    <n v="20.100000000000001"/>
    <n v="3"/>
    <n v="0"/>
    <x v="88"/>
  </r>
  <r>
    <n v="91"/>
    <s v="CA-2016-109806"/>
    <x v="42"/>
    <d v="2016-09-22T00:00:00"/>
    <x v="1"/>
    <s v="JS-15685"/>
    <s v="Jim Sink"/>
    <x v="1"/>
    <s v="United States"/>
    <x v="1"/>
    <x v="1"/>
    <n v="90036"/>
    <s v="West"/>
    <s v="TEC-PH-10004093"/>
    <x v="2"/>
    <x v="7"/>
    <s v="Panasonic Kx-TS550"/>
    <n v="73.584000000000003"/>
    <n v="2"/>
    <n v="0.2"/>
    <x v="89"/>
  </r>
  <r>
    <n v="92"/>
    <s v="CA-2016-109806"/>
    <x v="42"/>
    <d v="2016-09-22T00:00:00"/>
    <x v="1"/>
    <s v="JS-15685"/>
    <s v="Jim Sink"/>
    <x v="1"/>
    <s v="United States"/>
    <x v="1"/>
    <x v="1"/>
    <n v="90036"/>
    <s v="West"/>
    <s v="OFF-PA-10000304"/>
    <x v="1"/>
    <x v="10"/>
    <s v="Xerox 1995"/>
    <n v="6.48"/>
    <n v="1"/>
    <n v="0"/>
    <x v="90"/>
  </r>
  <r>
    <n v="93"/>
    <s v="CA-2015-149587"/>
    <x v="43"/>
    <d v="2015-02-05T00:00:00"/>
    <x v="0"/>
    <s v="KB-16315"/>
    <s v="Karl Braun"/>
    <x v="0"/>
    <s v="United States"/>
    <x v="31"/>
    <x v="11"/>
    <n v="55407"/>
    <s v="Central"/>
    <s v="OFF-PA-10003177"/>
    <x v="1"/>
    <x v="10"/>
    <s v="Xerox 1999"/>
    <n v="12.96"/>
    <n v="2"/>
    <n v="0"/>
    <x v="91"/>
  </r>
  <r>
    <n v="94"/>
    <s v="CA-2015-149587"/>
    <x v="43"/>
    <d v="2015-02-05T00:00:00"/>
    <x v="0"/>
    <s v="KB-16315"/>
    <s v="Karl Braun"/>
    <x v="0"/>
    <s v="United States"/>
    <x v="31"/>
    <x v="11"/>
    <n v="55407"/>
    <s v="Central"/>
    <s v="FUR-FU-10003799"/>
    <x v="0"/>
    <x v="5"/>
    <s v="Seth Thomas 13 1/2&quot; Wall Clock"/>
    <n v="53.34"/>
    <n v="3"/>
    <n v="0"/>
    <x v="92"/>
  </r>
  <r>
    <n v="95"/>
    <s v="CA-2015-149587"/>
    <x v="43"/>
    <d v="2015-02-05T00:00:00"/>
    <x v="0"/>
    <s v="KB-16315"/>
    <s v="Karl Braun"/>
    <x v="0"/>
    <s v="United States"/>
    <x v="31"/>
    <x v="11"/>
    <n v="55407"/>
    <s v="Central"/>
    <s v="OFF-BI-10002852"/>
    <x v="1"/>
    <x v="8"/>
    <s v="Ibico Standard Transparent Covers"/>
    <n v="32.96"/>
    <n v="2"/>
    <n v="0"/>
    <x v="93"/>
  </r>
  <r>
    <n v="96"/>
    <s v="US-2017-109484"/>
    <x v="44"/>
    <d v="2017-11-12T00:00:00"/>
    <x v="1"/>
    <s v="RB-19705"/>
    <s v="Roger Barcio"/>
    <x v="2"/>
    <s v="United States"/>
    <x v="32"/>
    <x v="21"/>
    <n v="97206"/>
    <s v="West"/>
    <s v="OFF-BI-10004738"/>
    <x v="1"/>
    <x v="8"/>
    <s v="Flexible Leather- Look Classic Collection Ring Binder"/>
    <n v="5.6820000000000004"/>
    <n v="1"/>
    <n v="0.7"/>
    <x v="94"/>
  </r>
  <r>
    <n v="97"/>
    <s v="CA-2017-161018"/>
    <x v="45"/>
    <d v="2017-11-11T00:00:00"/>
    <x v="0"/>
    <s v="PN-18775"/>
    <s v="Parhena Norris"/>
    <x v="2"/>
    <s v="United States"/>
    <x v="20"/>
    <x v="15"/>
    <n v="10009"/>
    <s v="East"/>
    <s v="FUR-FU-10000629"/>
    <x v="0"/>
    <x v="5"/>
    <s v="9-3/4 Diameter Round Wall Clock"/>
    <n v="96.53"/>
    <n v="7"/>
    <n v="0"/>
    <x v="95"/>
  </r>
  <r>
    <n v="98"/>
    <s v="CA-2017-157833"/>
    <x v="46"/>
    <d v="2017-06-20T00:00:00"/>
    <x v="2"/>
    <s v="KD-16345"/>
    <s v="Katherine Ducich"/>
    <x v="0"/>
    <s v="United States"/>
    <x v="8"/>
    <x v="1"/>
    <n v="94122"/>
    <s v="West"/>
    <s v="OFF-BI-10001721"/>
    <x v="1"/>
    <x v="8"/>
    <s v="Trimflex Flexible Post Binders"/>
    <n v="51.311999999999998"/>
    <n v="3"/>
    <n v="0.2"/>
    <x v="96"/>
  </r>
  <r>
    <n v="99"/>
    <s v="CA-2016-149223"/>
    <x v="47"/>
    <d v="2016-09-11T00:00:00"/>
    <x v="1"/>
    <s v="ER-13855"/>
    <s v="Elpida Rittenbach"/>
    <x v="1"/>
    <s v="United States"/>
    <x v="33"/>
    <x v="11"/>
    <n v="55106"/>
    <s v="Central"/>
    <s v="OFF-AP-10000358"/>
    <x v="1"/>
    <x v="9"/>
    <s v="Fellowes Basic Home/Office Series Surge Protectors"/>
    <n v="77.88"/>
    <n v="6"/>
    <n v="0"/>
    <x v="97"/>
  </r>
  <r>
    <n v="100"/>
    <s v="CA-2016-158568"/>
    <x v="48"/>
    <d v="2016-09-02T00:00:00"/>
    <x v="1"/>
    <s v="RB-19465"/>
    <s v="Rick Bensley"/>
    <x v="2"/>
    <s v="United States"/>
    <x v="22"/>
    <x v="10"/>
    <n v="60610"/>
    <s v="Central"/>
    <s v="OFF-PA-10003256"/>
    <x v="1"/>
    <x v="10"/>
    <s v="Avery Personal Creations Heavyweight Cards"/>
    <n v="64.623999999999995"/>
    <n v="7"/>
    <n v="0.2"/>
    <x v="98"/>
  </r>
  <r>
    <n v="101"/>
    <s v="CA-2016-158568"/>
    <x v="48"/>
    <d v="2016-09-02T00:00:00"/>
    <x v="1"/>
    <s v="RB-19465"/>
    <s v="Rick Bensley"/>
    <x v="2"/>
    <s v="United States"/>
    <x v="22"/>
    <x v="10"/>
    <n v="60610"/>
    <s v="Central"/>
    <s v="TEC-AC-10001767"/>
    <x v="2"/>
    <x v="11"/>
    <s v="SanDisk Ultra 64 GB MicroSDHC Class 10 Memory Card"/>
    <n v="95.975999999999999"/>
    <n v="3"/>
    <n v="0.2"/>
    <x v="99"/>
  </r>
  <r>
    <n v="102"/>
    <s v="CA-2016-158568"/>
    <x v="48"/>
    <d v="2016-09-02T00:00:00"/>
    <x v="1"/>
    <s v="RB-19465"/>
    <s v="Rick Bensley"/>
    <x v="2"/>
    <s v="United States"/>
    <x v="22"/>
    <x v="10"/>
    <n v="60610"/>
    <s v="Central"/>
    <s v="OFF-BI-10002609"/>
    <x v="1"/>
    <x v="8"/>
    <s v="Avery Hidden Tab Dividers for Binding Systems"/>
    <n v="1.788"/>
    <n v="3"/>
    <n v="0.8"/>
    <x v="100"/>
  </r>
  <r>
    <n v="103"/>
    <s v="CA-2016-129903"/>
    <x v="49"/>
    <d v="2016-12-04T00:00:00"/>
    <x v="0"/>
    <s v="GZ-14470"/>
    <s v="Gary Zandusky"/>
    <x v="0"/>
    <s v="United States"/>
    <x v="30"/>
    <x v="11"/>
    <n v="55901"/>
    <s v="Central"/>
    <s v="OFF-PA-10004040"/>
    <x v="1"/>
    <x v="10"/>
    <s v="Universal Premium White Copier/Laser Paper (20Lb. and 87 Bright)"/>
    <n v="23.92"/>
    <n v="4"/>
    <n v="0"/>
    <x v="101"/>
  </r>
  <r>
    <n v="104"/>
    <s v="US-2015-156867"/>
    <x v="50"/>
    <d v="2015-11-17T00:00:00"/>
    <x v="1"/>
    <s v="LC-16870"/>
    <s v="Lena Cacioppo"/>
    <x v="0"/>
    <s v="United States"/>
    <x v="34"/>
    <x v="22"/>
    <n v="80013"/>
    <s v="West"/>
    <s v="TEC-AC-10001552"/>
    <x v="2"/>
    <x v="11"/>
    <s v="Logitech K350 2.4Ghz Wireless Keyboard"/>
    <n v="238.89599999999999"/>
    <n v="6"/>
    <n v="0.2"/>
    <x v="102"/>
  </r>
  <r>
    <n v="105"/>
    <s v="US-2015-156867"/>
    <x v="50"/>
    <d v="2015-11-17T00:00:00"/>
    <x v="1"/>
    <s v="LC-16870"/>
    <s v="Lena Cacioppo"/>
    <x v="0"/>
    <s v="United States"/>
    <x v="34"/>
    <x v="22"/>
    <n v="80013"/>
    <s v="West"/>
    <s v="FUR-FU-10004006"/>
    <x v="0"/>
    <x v="5"/>
    <s v="Deflect-o DuraMat Lighweight, Studded, Beveled Mat for Low Pile Carpeting"/>
    <n v="102.36"/>
    <n v="3"/>
    <n v="0.2"/>
    <x v="103"/>
  </r>
  <r>
    <n v="106"/>
    <s v="US-2015-156867"/>
    <x v="50"/>
    <d v="2015-11-17T00:00:00"/>
    <x v="1"/>
    <s v="LC-16870"/>
    <s v="Lena Cacioppo"/>
    <x v="0"/>
    <s v="United States"/>
    <x v="34"/>
    <x v="22"/>
    <n v="80013"/>
    <s v="West"/>
    <s v="OFF-BI-10002794"/>
    <x v="1"/>
    <x v="8"/>
    <s v="Avery Trapezoid Ring Binder, 3&quot; Capacity, Black, 1040 sheets"/>
    <n v="36.881999999999998"/>
    <n v="3"/>
    <n v="0.7"/>
    <x v="104"/>
  </r>
  <r>
    <n v="107"/>
    <s v="CA-2017-119004"/>
    <x v="51"/>
    <d v="2017-11-28T00:00:00"/>
    <x v="1"/>
    <s v="JM-15250"/>
    <s v="Janet Martin"/>
    <x v="0"/>
    <s v="United States"/>
    <x v="35"/>
    <x v="3"/>
    <n v="28205"/>
    <s v="South"/>
    <s v="TEC-AC-10003499"/>
    <x v="2"/>
    <x v="11"/>
    <s v="Memorex Mini Travel Drive 8 GB USB 2.0 Flash Drive"/>
    <n v="74.111999999999995"/>
    <n v="8"/>
    <n v="0.2"/>
    <x v="105"/>
  </r>
  <r>
    <n v="108"/>
    <s v="CA-2017-119004"/>
    <x v="51"/>
    <d v="2017-11-28T00:00:00"/>
    <x v="1"/>
    <s v="JM-15250"/>
    <s v="Janet Martin"/>
    <x v="0"/>
    <s v="United States"/>
    <x v="35"/>
    <x v="3"/>
    <n v="28205"/>
    <s v="South"/>
    <s v="TEC-PH-10002844"/>
    <x v="2"/>
    <x v="7"/>
    <s v="Speck Products Candyshell Flip Case"/>
    <n v="27.992000000000001"/>
    <n v="1"/>
    <n v="0.2"/>
    <x v="106"/>
  </r>
  <r>
    <n v="109"/>
    <s v="CA-2017-119004"/>
    <x v="51"/>
    <d v="2017-11-28T00:00:00"/>
    <x v="1"/>
    <s v="JM-15250"/>
    <s v="Janet Martin"/>
    <x v="0"/>
    <s v="United States"/>
    <x v="35"/>
    <x v="3"/>
    <n v="28205"/>
    <s v="South"/>
    <s v="OFF-AR-10000390"/>
    <x v="1"/>
    <x v="6"/>
    <s v="Newell Chalk Holder"/>
    <n v="3.3039999999999998"/>
    <n v="1"/>
    <n v="0.2"/>
    <x v="107"/>
  </r>
  <r>
    <n v="110"/>
    <s v="CA-2015-129476"/>
    <x v="52"/>
    <d v="2015-10-20T00:00:00"/>
    <x v="1"/>
    <s v="PA-19060"/>
    <s v="Pete Armstrong"/>
    <x v="2"/>
    <s v="United States"/>
    <x v="36"/>
    <x v="10"/>
    <n v="60462"/>
    <s v="Central"/>
    <s v="TEC-AC-10000844"/>
    <x v="2"/>
    <x v="11"/>
    <s v="Logitech Gaming G510s - Keyboard"/>
    <n v="339.96"/>
    <n v="5"/>
    <n v="0.2"/>
    <x v="108"/>
  </r>
  <r>
    <n v="111"/>
    <s v="CA-2017-146780"/>
    <x v="53"/>
    <d v="2017-12-30T00:00:00"/>
    <x v="1"/>
    <s v="CV-12805"/>
    <s v="Cynthia Voltz"/>
    <x v="1"/>
    <s v="United States"/>
    <x v="20"/>
    <x v="15"/>
    <n v="10035"/>
    <s v="East"/>
    <s v="FUR-FU-10001934"/>
    <x v="0"/>
    <x v="5"/>
    <s v="Magnifier Swing Arm Lamp"/>
    <n v="41.96"/>
    <n v="2"/>
    <n v="0"/>
    <x v="109"/>
  </r>
  <r>
    <n v="112"/>
    <s v="CA-2016-128867"/>
    <x v="54"/>
    <d v="2016-11-10T00:00:00"/>
    <x v="1"/>
    <s v="CL-12565"/>
    <s v="Clay Ludtke"/>
    <x v="0"/>
    <s v="United States"/>
    <x v="37"/>
    <x v="23"/>
    <n v="50322"/>
    <s v="Central"/>
    <s v="OFF-AR-10000380"/>
    <x v="1"/>
    <x v="6"/>
    <s v="Hunt PowerHouse Electric Pencil Sharpener, Blue"/>
    <n v="75.959999999999994"/>
    <n v="2"/>
    <n v="0"/>
    <x v="110"/>
  </r>
  <r>
    <n v="113"/>
    <s v="CA-2016-128867"/>
    <x v="54"/>
    <d v="2016-11-10T00:00:00"/>
    <x v="1"/>
    <s v="CL-12565"/>
    <s v="Clay Ludtke"/>
    <x v="0"/>
    <s v="United States"/>
    <x v="37"/>
    <x v="23"/>
    <n v="50322"/>
    <s v="Central"/>
    <s v="OFF-BI-10003981"/>
    <x v="1"/>
    <x v="8"/>
    <s v="Avery Durable Plastic 1&quot; Binders"/>
    <n v="27.24"/>
    <n v="6"/>
    <n v="0"/>
    <x v="111"/>
  </r>
  <r>
    <n v="114"/>
    <s v="CA-2014-115259"/>
    <x v="55"/>
    <d v="2014-08-27T00:00:00"/>
    <x v="0"/>
    <s v="RC-19960"/>
    <s v="Ryan Crowe"/>
    <x v="0"/>
    <s v="United States"/>
    <x v="38"/>
    <x v="24"/>
    <n v="43229"/>
    <s v="East"/>
    <s v="OFF-FA-10000621"/>
    <x v="1"/>
    <x v="13"/>
    <s v="OIC Colored Binder Clips, Assorted Sizes"/>
    <n v="40.095999999999997"/>
    <n v="14"/>
    <n v="0.2"/>
    <x v="112"/>
  </r>
  <r>
    <n v="115"/>
    <s v="CA-2014-115259"/>
    <x v="55"/>
    <d v="2014-08-27T00:00:00"/>
    <x v="0"/>
    <s v="RC-19960"/>
    <s v="Ryan Crowe"/>
    <x v="0"/>
    <s v="United States"/>
    <x v="38"/>
    <x v="24"/>
    <n v="43229"/>
    <s v="East"/>
    <s v="OFF-EN-10002600"/>
    <x v="1"/>
    <x v="12"/>
    <s v="Redi-Strip #10 Envelopes, 4 1/8 x 9 1/2"/>
    <n v="4.72"/>
    <n v="2"/>
    <n v="0.2"/>
    <x v="113"/>
  </r>
  <r>
    <n v="116"/>
    <s v="CA-2014-115259"/>
    <x v="55"/>
    <d v="2014-08-27T00:00:00"/>
    <x v="0"/>
    <s v="RC-19960"/>
    <s v="Ryan Crowe"/>
    <x v="0"/>
    <s v="United States"/>
    <x v="38"/>
    <x v="24"/>
    <n v="43229"/>
    <s v="East"/>
    <s v="OFF-PA-10004965"/>
    <x v="1"/>
    <x v="10"/>
    <s v="Xerox 1921"/>
    <n v="23.975999999999999"/>
    <n v="3"/>
    <n v="0.2"/>
    <x v="114"/>
  </r>
  <r>
    <n v="117"/>
    <s v="CA-2014-115259"/>
    <x v="55"/>
    <d v="2014-08-27T00:00:00"/>
    <x v="0"/>
    <s v="RC-19960"/>
    <s v="Ryan Crowe"/>
    <x v="0"/>
    <s v="United States"/>
    <x v="38"/>
    <x v="24"/>
    <n v="43229"/>
    <s v="East"/>
    <s v="OFF-EN-10002504"/>
    <x v="1"/>
    <x v="12"/>
    <s v="Tyvek  Top-Opening Peel &amp; Seel Envelopes, Plain White"/>
    <n v="130.464"/>
    <n v="6"/>
    <n v="0.2"/>
    <x v="115"/>
  </r>
  <r>
    <n v="118"/>
    <s v="CA-2015-110457"/>
    <x v="56"/>
    <d v="2015-03-06T00:00:00"/>
    <x v="1"/>
    <s v="DK-13090"/>
    <s v="Dave Kipp"/>
    <x v="0"/>
    <s v="United States"/>
    <x v="4"/>
    <x v="4"/>
    <n v="98103"/>
    <s v="West"/>
    <s v="FUR-TA-10001768"/>
    <x v="0"/>
    <x v="3"/>
    <s v="Hon Racetrack Conference Tables"/>
    <n v="787.53"/>
    <n v="3"/>
    <n v="0"/>
    <x v="116"/>
  </r>
  <r>
    <n v="119"/>
    <s v="US-2015-136476"/>
    <x v="57"/>
    <d v="2015-04-10T00:00:00"/>
    <x v="1"/>
    <s v="GG-14650"/>
    <s v="Greg Guthrie"/>
    <x v="1"/>
    <s v="United States"/>
    <x v="39"/>
    <x v="18"/>
    <n v="37620"/>
    <s v="South"/>
    <s v="OFF-BI-10003650"/>
    <x v="1"/>
    <x v="8"/>
    <s v="GBC DocuBind 300 Electric Binding Machine"/>
    <n v="157.79400000000001"/>
    <n v="1"/>
    <n v="0.7"/>
    <x v="117"/>
  </r>
  <r>
    <n v="120"/>
    <s v="CA-2016-103730"/>
    <x v="1"/>
    <d v="2016-06-15T00:00:00"/>
    <x v="2"/>
    <s v="SC-20725"/>
    <s v="Steven Cartwright"/>
    <x v="0"/>
    <s v="United States"/>
    <x v="40"/>
    <x v="13"/>
    <n v="19805"/>
    <s v="East"/>
    <s v="FUR-FU-10002157"/>
    <x v="0"/>
    <x v="5"/>
    <s v="Artistic Insta-Plaque"/>
    <n v="47.04"/>
    <n v="3"/>
    <n v="0"/>
    <x v="118"/>
  </r>
  <r>
    <n v="121"/>
    <s v="CA-2016-103730"/>
    <x v="1"/>
    <d v="2016-06-15T00:00:00"/>
    <x v="2"/>
    <s v="SC-20725"/>
    <s v="Steven Cartwright"/>
    <x v="0"/>
    <s v="United States"/>
    <x v="40"/>
    <x v="13"/>
    <n v="19805"/>
    <s v="East"/>
    <s v="OFF-BI-10003910"/>
    <x v="1"/>
    <x v="8"/>
    <s v="DXL Angle-View Binders with Locking Rings by Samsill"/>
    <n v="30.84"/>
    <n v="4"/>
    <n v="0"/>
    <x v="119"/>
  </r>
  <r>
    <n v="122"/>
    <s v="CA-2016-103730"/>
    <x v="1"/>
    <d v="2016-06-15T00:00:00"/>
    <x v="2"/>
    <s v="SC-20725"/>
    <s v="Steven Cartwright"/>
    <x v="0"/>
    <s v="United States"/>
    <x v="40"/>
    <x v="13"/>
    <n v="19805"/>
    <s v="East"/>
    <s v="OFF-ST-10000777"/>
    <x v="1"/>
    <x v="4"/>
    <s v="Companion Letter/Legal File, Black"/>
    <n v="226.56"/>
    <n v="6"/>
    <n v="0"/>
    <x v="120"/>
  </r>
  <r>
    <n v="123"/>
    <s v="CA-2016-103730"/>
    <x v="1"/>
    <d v="2016-06-15T00:00:00"/>
    <x v="2"/>
    <s v="SC-20725"/>
    <s v="Steven Cartwright"/>
    <x v="0"/>
    <s v="United States"/>
    <x v="40"/>
    <x v="13"/>
    <n v="19805"/>
    <s v="East"/>
    <s v="OFF-EN-10002500"/>
    <x v="1"/>
    <x v="12"/>
    <s v="Globe Weis Peel &amp; Seel First Class Envelopes"/>
    <n v="115.02"/>
    <n v="9"/>
    <n v="0"/>
    <x v="121"/>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x v="122"/>
  </r>
  <r>
    <n v="125"/>
    <s v="US-2014-152030"/>
    <x v="58"/>
    <d v="2014-12-28T00:00:00"/>
    <x v="0"/>
    <s v="AD-10180"/>
    <s v="Alan Dominguez"/>
    <x v="2"/>
    <s v="United States"/>
    <x v="12"/>
    <x v="5"/>
    <n v="77041"/>
    <s v="Central"/>
    <s v="FUR-CH-10004063"/>
    <x v="0"/>
    <x v="1"/>
    <s v="Global Deluxe High-Back Manager's Chair"/>
    <n v="600.55799999999999"/>
    <n v="3"/>
    <n v="0.3"/>
    <x v="123"/>
  </r>
  <r>
    <n v="126"/>
    <s v="US-2014-134614"/>
    <x v="59"/>
    <d v="2014-09-25T00:00:00"/>
    <x v="1"/>
    <s v="PF-19165"/>
    <s v="Philip Fox"/>
    <x v="0"/>
    <s v="United States"/>
    <x v="41"/>
    <x v="10"/>
    <n v="61701"/>
    <s v="Central"/>
    <s v="FUR-TA-10004534"/>
    <x v="0"/>
    <x v="3"/>
    <s v="Bevis 44 x 96 Conference Tables"/>
    <n v="617.70000000000005"/>
    <n v="6"/>
    <n v="0.5"/>
    <x v="124"/>
  </r>
  <r>
    <n v="127"/>
    <s v="US-2017-107272"/>
    <x v="60"/>
    <d v="2017-11-12T00:00:00"/>
    <x v="1"/>
    <s v="TS-21610"/>
    <s v="Troy Staebel"/>
    <x v="0"/>
    <s v="United States"/>
    <x v="42"/>
    <x v="16"/>
    <n v="85023"/>
    <s v="West"/>
    <s v="OFF-BI-10003274"/>
    <x v="1"/>
    <x v="8"/>
    <s v="Avery Durable Slant Ring Binders, No Labels"/>
    <n v="2.3879999999999999"/>
    <n v="2"/>
    <n v="0.7"/>
    <x v="125"/>
  </r>
  <r>
    <n v="128"/>
    <s v="US-2017-107272"/>
    <x v="60"/>
    <d v="2017-11-12T00:00:00"/>
    <x v="1"/>
    <s v="TS-21610"/>
    <s v="Troy Staebel"/>
    <x v="0"/>
    <s v="United States"/>
    <x v="42"/>
    <x v="16"/>
    <n v="85023"/>
    <s v="West"/>
    <s v="OFF-ST-10002974"/>
    <x v="1"/>
    <x v="4"/>
    <s v="Trav-L-File Heavy-Duty Shuttle II, Black"/>
    <n v="243.99199999999999"/>
    <n v="7"/>
    <n v="0.2"/>
    <x v="126"/>
  </r>
  <r>
    <n v="129"/>
    <s v="US-2016-125969"/>
    <x v="61"/>
    <d v="2016-11-10T00:00:00"/>
    <x v="0"/>
    <s v="LS-16975"/>
    <s v="Lindsay Shagiari"/>
    <x v="2"/>
    <s v="United States"/>
    <x v="1"/>
    <x v="1"/>
    <n v="90004"/>
    <s v="West"/>
    <s v="FUR-CH-10001146"/>
    <x v="0"/>
    <x v="1"/>
    <s v="Global Task Chair, Black"/>
    <n v="81.424000000000007"/>
    <n v="2"/>
    <n v="0.2"/>
    <x v="127"/>
  </r>
  <r>
    <n v="130"/>
    <s v="US-2016-125969"/>
    <x v="61"/>
    <d v="2016-11-10T00:00:00"/>
    <x v="0"/>
    <s v="LS-16975"/>
    <s v="Lindsay Shagiari"/>
    <x v="2"/>
    <s v="United States"/>
    <x v="1"/>
    <x v="1"/>
    <n v="90004"/>
    <s v="West"/>
    <s v="FUR-FU-10003773"/>
    <x v="0"/>
    <x v="5"/>
    <s v="Eldon Cleatmat Plus Chair Mats for High Pile Carpets"/>
    <n v="238.56"/>
    <n v="3"/>
    <n v="0"/>
    <x v="128"/>
  </r>
  <r>
    <n v="131"/>
    <s v="US-2017-164147"/>
    <x v="62"/>
    <d v="2017-02-05T00:00:00"/>
    <x v="2"/>
    <s v="DW-13585"/>
    <s v="Dorothy Wardle"/>
    <x v="1"/>
    <s v="United States"/>
    <x v="38"/>
    <x v="24"/>
    <n v="43229"/>
    <s v="East"/>
    <s v="TEC-PH-10002293"/>
    <x v="2"/>
    <x v="7"/>
    <s v="Anker 36W 4-Port USB Wall Charger Travel Power Adapter for iPhone 5s 5c 5"/>
    <n v="59.97"/>
    <n v="5"/>
    <n v="0.4"/>
    <x v="129"/>
  </r>
  <r>
    <n v="132"/>
    <s v="US-2017-164147"/>
    <x v="62"/>
    <d v="2017-02-05T00:00:00"/>
    <x v="2"/>
    <s v="DW-13585"/>
    <s v="Dorothy Wardle"/>
    <x v="1"/>
    <s v="United States"/>
    <x v="38"/>
    <x v="24"/>
    <n v="43229"/>
    <s v="East"/>
    <s v="OFF-PA-10002377"/>
    <x v="1"/>
    <x v="10"/>
    <s v="Xerox 1916"/>
    <n v="78.304000000000002"/>
    <n v="2"/>
    <n v="0.2"/>
    <x v="130"/>
  </r>
  <r>
    <n v="133"/>
    <s v="US-2017-164147"/>
    <x v="62"/>
    <d v="2017-02-05T00:00:00"/>
    <x v="2"/>
    <s v="DW-13585"/>
    <s v="Dorothy Wardle"/>
    <x v="1"/>
    <s v="United States"/>
    <x v="38"/>
    <x v="24"/>
    <n v="43229"/>
    <s v="East"/>
    <s v="OFF-FA-10002780"/>
    <x v="1"/>
    <x v="13"/>
    <s v="Staples"/>
    <n v="21.456"/>
    <n v="9"/>
    <n v="0.2"/>
    <x v="131"/>
  </r>
  <r>
    <n v="134"/>
    <s v="CA-2016-145583"/>
    <x v="63"/>
    <d v="2016-10-19T00:00:00"/>
    <x v="1"/>
    <s v="LC-16885"/>
    <s v="Lena Creighton"/>
    <x v="0"/>
    <s v="United States"/>
    <x v="43"/>
    <x v="1"/>
    <n v="95661"/>
    <s v="West"/>
    <s v="OFF-PA-10001804"/>
    <x v="1"/>
    <x v="10"/>
    <s v="Xerox 195"/>
    <n v="20.04"/>
    <n v="3"/>
    <n v="0"/>
    <x v="132"/>
  </r>
  <r>
    <n v="135"/>
    <s v="CA-2016-145583"/>
    <x v="63"/>
    <d v="2016-10-19T00:00:00"/>
    <x v="1"/>
    <s v="LC-16885"/>
    <s v="Lena Creighton"/>
    <x v="0"/>
    <s v="United States"/>
    <x v="43"/>
    <x v="1"/>
    <n v="95661"/>
    <s v="West"/>
    <s v="OFF-PA-10001736"/>
    <x v="1"/>
    <x v="10"/>
    <s v="Xerox 1880"/>
    <n v="35.44"/>
    <n v="1"/>
    <n v="0"/>
    <x v="133"/>
  </r>
  <r>
    <n v="136"/>
    <s v="CA-2016-145583"/>
    <x v="63"/>
    <d v="2016-10-19T00:00:00"/>
    <x v="1"/>
    <s v="LC-16885"/>
    <s v="Lena Creighton"/>
    <x v="0"/>
    <s v="United States"/>
    <x v="43"/>
    <x v="1"/>
    <n v="95661"/>
    <s v="West"/>
    <s v="OFF-AR-10001149"/>
    <x v="1"/>
    <x v="6"/>
    <s v="Sanford Colorific Colored Pencils, 12/Box"/>
    <n v="11.52"/>
    <n v="4"/>
    <n v="0"/>
    <x v="134"/>
  </r>
  <r>
    <n v="137"/>
    <s v="CA-2016-145583"/>
    <x v="63"/>
    <d v="2016-10-19T00:00:00"/>
    <x v="1"/>
    <s v="LC-16885"/>
    <s v="Lena Creighton"/>
    <x v="0"/>
    <s v="United States"/>
    <x v="43"/>
    <x v="1"/>
    <n v="95661"/>
    <s v="West"/>
    <s v="OFF-FA-10002988"/>
    <x v="1"/>
    <x v="13"/>
    <s v="Ideal Clamps"/>
    <n v="4.0199999999999996"/>
    <n v="2"/>
    <n v="0"/>
    <x v="135"/>
  </r>
  <r>
    <n v="138"/>
    <s v="CA-2016-145583"/>
    <x v="63"/>
    <d v="2016-10-19T00:00:00"/>
    <x v="1"/>
    <s v="LC-16885"/>
    <s v="Lena Creighton"/>
    <x v="0"/>
    <s v="United States"/>
    <x v="43"/>
    <x v="1"/>
    <n v="95661"/>
    <s v="West"/>
    <s v="OFF-BI-10004781"/>
    <x v="1"/>
    <x v="8"/>
    <s v="GBC Wire Binding Strips"/>
    <n v="76.176000000000002"/>
    <n v="3"/>
    <n v="0.2"/>
    <x v="136"/>
  </r>
  <r>
    <n v="139"/>
    <s v="CA-2016-145583"/>
    <x v="63"/>
    <d v="2016-10-19T00:00:00"/>
    <x v="1"/>
    <s v="LC-16885"/>
    <s v="Lena Creighton"/>
    <x v="0"/>
    <s v="United States"/>
    <x v="43"/>
    <x v="1"/>
    <n v="95661"/>
    <s v="West"/>
    <s v="OFF-SU-10001218"/>
    <x v="1"/>
    <x v="14"/>
    <s v="Fiskars Softgrip Scissors"/>
    <n v="65.88"/>
    <n v="6"/>
    <n v="0"/>
    <x v="137"/>
  </r>
  <r>
    <n v="140"/>
    <s v="CA-2016-145583"/>
    <x v="63"/>
    <d v="2016-10-19T00:00:00"/>
    <x v="1"/>
    <s v="LC-16885"/>
    <s v="Lena Creighton"/>
    <x v="0"/>
    <s v="United States"/>
    <x v="43"/>
    <x v="1"/>
    <n v="95661"/>
    <s v="West"/>
    <s v="FUR-FU-10001706"/>
    <x v="0"/>
    <x v="5"/>
    <s v="Longer-Life Soft White Bulbs"/>
    <n v="43.12"/>
    <n v="14"/>
    <n v="0"/>
    <x v="138"/>
  </r>
  <r>
    <n v="141"/>
    <s v="CA-2016-110366"/>
    <x v="64"/>
    <d v="2016-09-07T00:00:00"/>
    <x v="0"/>
    <s v="JD-15895"/>
    <s v="Jonathan Doherty"/>
    <x v="1"/>
    <s v="United States"/>
    <x v="10"/>
    <x v="9"/>
    <n v="19140"/>
    <s v="East"/>
    <s v="FUR-FU-10004848"/>
    <x v="0"/>
    <x v="5"/>
    <s v="Howard Miller 13-3/4&quot; Diameter Brushed Chrome Round Wall Clock"/>
    <n v="82.8"/>
    <n v="2"/>
    <n v="0.2"/>
    <x v="139"/>
  </r>
  <r>
    <n v="142"/>
    <s v="CA-2017-106180"/>
    <x v="65"/>
    <d v="2017-09-23T00:00:00"/>
    <x v="1"/>
    <s v="SH-19975"/>
    <s v="Sally Hughsby"/>
    <x v="1"/>
    <s v="United States"/>
    <x v="8"/>
    <x v="1"/>
    <n v="94122"/>
    <s v="West"/>
    <s v="OFF-AR-10000940"/>
    <x v="1"/>
    <x v="6"/>
    <s v="Newell 343"/>
    <n v="8.82"/>
    <n v="3"/>
    <n v="0"/>
    <x v="140"/>
  </r>
  <r>
    <n v="143"/>
    <s v="CA-2017-106180"/>
    <x v="65"/>
    <d v="2017-09-23T00:00:00"/>
    <x v="1"/>
    <s v="SH-19975"/>
    <s v="Sally Hughsby"/>
    <x v="1"/>
    <s v="United States"/>
    <x v="8"/>
    <x v="1"/>
    <n v="94122"/>
    <s v="West"/>
    <s v="OFF-EN-10004030"/>
    <x v="1"/>
    <x v="12"/>
    <s v="Convenience Packs of Business Envelopes"/>
    <n v="10.86"/>
    <n v="3"/>
    <n v="0"/>
    <x v="141"/>
  </r>
  <r>
    <n v="144"/>
    <s v="CA-2017-106180"/>
    <x v="65"/>
    <d v="2017-09-23T00:00:00"/>
    <x v="1"/>
    <s v="SH-19975"/>
    <s v="Sally Hughsby"/>
    <x v="1"/>
    <s v="United States"/>
    <x v="8"/>
    <x v="1"/>
    <n v="94122"/>
    <s v="West"/>
    <s v="OFF-PA-10004327"/>
    <x v="1"/>
    <x v="10"/>
    <s v="Xerox 1911"/>
    <n v="143.69999999999999"/>
    <n v="3"/>
    <n v="0"/>
    <x v="142"/>
  </r>
  <r>
    <n v="145"/>
    <s v="CA-2017-155376"/>
    <x v="66"/>
    <d v="2017-12-27T00:00:00"/>
    <x v="1"/>
    <s v="SG-20080"/>
    <s v="Sandra Glassco"/>
    <x v="0"/>
    <s v="United States"/>
    <x v="44"/>
    <x v="25"/>
    <n v="64055"/>
    <s v="Central"/>
    <s v="OFF-AP-10001058"/>
    <x v="1"/>
    <x v="9"/>
    <s v="Sanyo 2.5 Cubic Foot Mid-Size Office Refrigerators"/>
    <n v="839.43"/>
    <n v="3"/>
    <n v="0"/>
    <x v="143"/>
  </r>
  <r>
    <n v="146"/>
    <s v="CA-2015-110744"/>
    <x v="67"/>
    <d v="2015-09-12T00:00:00"/>
    <x v="1"/>
    <s v="HA-14920"/>
    <s v="Helen Andreada"/>
    <x v="0"/>
    <s v="United States"/>
    <x v="45"/>
    <x v="1"/>
    <n v="91104"/>
    <s v="West"/>
    <s v="OFF-ST-10003656"/>
    <x v="1"/>
    <x v="4"/>
    <s v="Safco Industrial Wire Shelving"/>
    <n v="671.93"/>
    <n v="7"/>
    <n v="0"/>
    <x v="144"/>
  </r>
  <r>
    <n v="147"/>
    <s v="CA-2014-110072"/>
    <x v="68"/>
    <d v="2014-10-28T00:00:00"/>
    <x v="1"/>
    <s v="MG-17680"/>
    <s v="Maureen Gastineau"/>
    <x v="2"/>
    <s v="United States"/>
    <x v="46"/>
    <x v="24"/>
    <n v="43055"/>
    <s v="East"/>
    <s v="FUR-FU-10000521"/>
    <x v="0"/>
    <x v="5"/>
    <s v="Seth Thomas 14&quot; Putty-Colored Wall Clock"/>
    <n v="93.888000000000005"/>
    <n v="4"/>
    <n v="0.2"/>
    <x v="145"/>
  </r>
  <r>
    <n v="148"/>
    <s v="CA-2016-114489"/>
    <x v="5"/>
    <d v="2016-12-09T00:00:00"/>
    <x v="1"/>
    <s v="JE-16165"/>
    <s v="Justin Ellison"/>
    <x v="1"/>
    <s v="United States"/>
    <x v="47"/>
    <x v="6"/>
    <n v="53132"/>
    <s v="Central"/>
    <s v="TEC-PH-10000215"/>
    <x v="2"/>
    <x v="7"/>
    <s v="Plantronics Cordless Phone Headset with In-line Volume - M214C"/>
    <n v="384.45"/>
    <n v="11"/>
    <n v="0"/>
    <x v="146"/>
  </r>
  <r>
    <n v="149"/>
    <s v="CA-2016-114489"/>
    <x v="5"/>
    <d v="2016-12-09T00:00:00"/>
    <x v="1"/>
    <s v="JE-16165"/>
    <s v="Justin Ellison"/>
    <x v="1"/>
    <s v="United States"/>
    <x v="47"/>
    <x v="6"/>
    <n v="53132"/>
    <s v="Central"/>
    <s v="TEC-PH-10001448"/>
    <x v="2"/>
    <x v="7"/>
    <s v="Anker Astro 15000mAh USB Portable Charger"/>
    <n v="149.97"/>
    <n v="3"/>
    <n v="0"/>
    <x v="147"/>
  </r>
  <r>
    <n v="150"/>
    <s v="CA-2016-114489"/>
    <x v="5"/>
    <d v="2016-12-09T00:00:00"/>
    <x v="1"/>
    <s v="JE-16165"/>
    <s v="Justin Ellison"/>
    <x v="1"/>
    <s v="United States"/>
    <x v="47"/>
    <x v="6"/>
    <n v="53132"/>
    <s v="Central"/>
    <s v="FUR-CH-10000454"/>
    <x v="0"/>
    <x v="1"/>
    <s v="Hon Deluxe Fabric Upholstered Stacking Chairs, Rounded Back"/>
    <n v="1951.84"/>
    <n v="8"/>
    <n v="0"/>
    <x v="148"/>
  </r>
  <r>
    <n v="151"/>
    <s v="CA-2016-114489"/>
    <x v="5"/>
    <d v="2016-12-09T00:00:00"/>
    <x v="1"/>
    <s v="JE-16165"/>
    <s v="Justin Ellison"/>
    <x v="1"/>
    <s v="United States"/>
    <x v="47"/>
    <x v="6"/>
    <n v="53132"/>
    <s v="Central"/>
    <s v="OFF-BI-10002735"/>
    <x v="1"/>
    <x v="8"/>
    <s v="GBC Prestige Therm-A-Bind Covers"/>
    <n v="171.55"/>
    <n v="5"/>
    <n v="0"/>
    <x v="149"/>
  </r>
  <r>
    <n v="152"/>
    <s v="CA-2016-158834"/>
    <x v="69"/>
    <d v="2016-03-16T00:00:00"/>
    <x v="2"/>
    <s v="TW-21025"/>
    <s v="Tamara Willingham"/>
    <x v="2"/>
    <s v="United States"/>
    <x v="48"/>
    <x v="16"/>
    <n v="85254"/>
    <s v="West"/>
    <s v="OFF-AP-10000326"/>
    <x v="1"/>
    <x v="9"/>
    <s v="Belkin 7 Outlet SurgeMaster Surge Protector with Phone Protection"/>
    <n v="157.91999999999999"/>
    <n v="5"/>
    <n v="0.2"/>
    <x v="150"/>
  </r>
  <r>
    <n v="153"/>
    <s v="CA-2016-158834"/>
    <x v="69"/>
    <d v="2016-03-16T00:00:00"/>
    <x v="2"/>
    <s v="TW-21025"/>
    <s v="Tamara Willingham"/>
    <x v="2"/>
    <s v="United States"/>
    <x v="48"/>
    <x v="16"/>
    <n v="85254"/>
    <s v="West"/>
    <s v="TEC-PH-10001254"/>
    <x v="2"/>
    <x v="7"/>
    <s v="Jabra BIZ 2300 Duo QD Duo Corded Headset"/>
    <n v="203.184"/>
    <n v="2"/>
    <n v="0.2"/>
    <x v="151"/>
  </r>
  <r>
    <n v="154"/>
    <s v="CA-2015-124919"/>
    <x v="70"/>
    <d v="2015-06-02T00:00:00"/>
    <x v="2"/>
    <s v="SP-20650"/>
    <s v="Stephanie Phelps"/>
    <x v="1"/>
    <s v="United States"/>
    <x v="49"/>
    <x v="1"/>
    <n v="95123"/>
    <s v="West"/>
    <s v="OFF-PA-10001950"/>
    <x v="1"/>
    <x v="10"/>
    <s v="Southworth 25% Cotton Antique Laid Paper &amp; Envelopes"/>
    <n v="58.38"/>
    <n v="7"/>
    <n v="0"/>
    <x v="152"/>
  </r>
  <r>
    <n v="155"/>
    <s v="CA-2015-124919"/>
    <x v="70"/>
    <d v="2015-06-02T00:00:00"/>
    <x v="2"/>
    <s v="SP-20650"/>
    <s v="Stephanie Phelps"/>
    <x v="1"/>
    <s v="United States"/>
    <x v="49"/>
    <x v="1"/>
    <n v="95123"/>
    <s v="West"/>
    <s v="OFF-PA-10002254"/>
    <x v="1"/>
    <x v="10"/>
    <s v="Xerox 1883"/>
    <n v="105.52"/>
    <n v="4"/>
    <n v="0"/>
    <x v="153"/>
  </r>
  <r>
    <n v="156"/>
    <s v="CA-2015-124919"/>
    <x v="70"/>
    <d v="2015-06-02T00:00:00"/>
    <x v="2"/>
    <s v="SP-20650"/>
    <s v="Stephanie Phelps"/>
    <x v="1"/>
    <s v="United States"/>
    <x v="49"/>
    <x v="1"/>
    <n v="95123"/>
    <s v="West"/>
    <s v="OFF-ST-10001590"/>
    <x v="1"/>
    <x v="4"/>
    <s v="Tenex Personal Project File with Scoop Front Design, Black"/>
    <n v="80.88"/>
    <n v="6"/>
    <n v="0"/>
    <x v="154"/>
  </r>
  <r>
    <n v="157"/>
    <s v="CA-2015-118948"/>
    <x v="71"/>
    <d v="2015-06-03T00:00:00"/>
    <x v="1"/>
    <s v="NK-18490"/>
    <s v="Neil Knudson"/>
    <x v="2"/>
    <s v="United States"/>
    <x v="4"/>
    <x v="4"/>
    <n v="98105"/>
    <s v="West"/>
    <s v="OFF-AR-10001547"/>
    <x v="1"/>
    <x v="6"/>
    <s v="Newell 311"/>
    <n v="6.63"/>
    <n v="3"/>
    <n v="0"/>
    <x v="155"/>
  </r>
  <r>
    <n v="158"/>
    <s v="CA-2014-104269"/>
    <x v="72"/>
    <d v="2014-03-06T00:00:00"/>
    <x v="0"/>
    <s v="DB-13060"/>
    <s v="Dave Brooks"/>
    <x v="0"/>
    <s v="United States"/>
    <x v="4"/>
    <x v="4"/>
    <n v="98115"/>
    <s v="West"/>
    <s v="FUR-CH-10004063"/>
    <x v="0"/>
    <x v="1"/>
    <s v="Global Deluxe High-Back Manager's Chair"/>
    <n v="457.56799999999998"/>
    <n v="2"/>
    <n v="0.2"/>
    <x v="156"/>
  </r>
  <r>
    <n v="159"/>
    <s v="CA-2016-114104"/>
    <x v="73"/>
    <d v="2016-11-24T00:00:00"/>
    <x v="1"/>
    <s v="NP-18670"/>
    <s v="Nora Paige"/>
    <x v="0"/>
    <s v="United States"/>
    <x v="50"/>
    <x v="26"/>
    <n v="73034"/>
    <s v="Central"/>
    <s v="OFF-LA-10002475"/>
    <x v="1"/>
    <x v="2"/>
    <s v="Avery 519"/>
    <n v="14.62"/>
    <n v="2"/>
    <n v="0"/>
    <x v="2"/>
  </r>
  <r>
    <n v="160"/>
    <s v="CA-2016-114104"/>
    <x v="73"/>
    <d v="2016-11-24T00:00:00"/>
    <x v="1"/>
    <s v="NP-18670"/>
    <s v="Nora Paige"/>
    <x v="0"/>
    <s v="United States"/>
    <x v="50"/>
    <x v="26"/>
    <n v="73034"/>
    <s v="Central"/>
    <s v="TEC-PH-10004536"/>
    <x v="2"/>
    <x v="7"/>
    <s v="Avaya 5420 Digital phone"/>
    <n v="944.93"/>
    <n v="7"/>
    <n v="0"/>
    <x v="157"/>
  </r>
  <r>
    <n v="161"/>
    <s v="CA-2016-162733"/>
    <x v="74"/>
    <d v="2016-05-12T00:00:00"/>
    <x v="2"/>
    <s v="TT-21070"/>
    <s v="Ted Trevino"/>
    <x v="0"/>
    <s v="United States"/>
    <x v="1"/>
    <x v="1"/>
    <n v="90045"/>
    <s v="West"/>
    <s v="OFF-PA-10002751"/>
    <x v="1"/>
    <x v="10"/>
    <s v="Xerox 1920"/>
    <n v="5.98"/>
    <n v="1"/>
    <n v="0"/>
    <x v="158"/>
  </r>
  <r>
    <n v="162"/>
    <s v="CA-2015-119697"/>
    <x v="75"/>
    <d v="2015-12-31T00:00:00"/>
    <x v="0"/>
    <s v="EM-13960"/>
    <s v="Eric Murdock"/>
    <x v="0"/>
    <s v="United States"/>
    <x v="10"/>
    <x v="9"/>
    <n v="19134"/>
    <s v="East"/>
    <s v="TEC-AC-10003657"/>
    <x v="2"/>
    <x v="11"/>
    <s v="Lenovo 17-Key USB Numeric Keypad"/>
    <n v="54.384"/>
    <n v="2"/>
    <n v="0.2"/>
    <x v="159"/>
  </r>
  <r>
    <n v="163"/>
    <s v="CA-2016-154508"/>
    <x v="76"/>
    <d v="2016-11-20T00:00:00"/>
    <x v="1"/>
    <s v="RD-19900"/>
    <s v="Ruben Dartt"/>
    <x v="0"/>
    <s v="United States"/>
    <x v="51"/>
    <x v="27"/>
    <n v="88220"/>
    <s v="West"/>
    <s v="OFF-EN-10001990"/>
    <x v="1"/>
    <x v="12"/>
    <s v="Staple envelope"/>
    <n v="28.4"/>
    <n v="5"/>
    <n v="0"/>
    <x v="160"/>
  </r>
  <r>
    <n v="164"/>
    <s v="CA-2016-113817"/>
    <x v="77"/>
    <d v="2016-11-11T00:00:00"/>
    <x v="1"/>
    <s v="MJ-17740"/>
    <s v="Max Jones"/>
    <x v="0"/>
    <s v="United States"/>
    <x v="4"/>
    <x v="4"/>
    <n v="98115"/>
    <s v="West"/>
    <s v="OFF-BI-10004002"/>
    <x v="1"/>
    <x v="8"/>
    <s v="Wilson Jones International Size A4 Ring Binders"/>
    <n v="27.68"/>
    <n v="2"/>
    <n v="0.2"/>
    <x v="161"/>
  </r>
  <r>
    <n v="165"/>
    <s v="CA-2014-139892"/>
    <x v="78"/>
    <d v="2014-09-12T00:00:00"/>
    <x v="1"/>
    <s v="BM-11140"/>
    <s v="Becky Martin"/>
    <x v="0"/>
    <s v="United States"/>
    <x v="52"/>
    <x v="5"/>
    <n v="78207"/>
    <s v="Central"/>
    <s v="OFF-AR-10004441"/>
    <x v="1"/>
    <x v="6"/>
    <s v="BIC Brite Liner Highlighters"/>
    <n v="9.9359999999999999"/>
    <n v="3"/>
    <n v="0.2"/>
    <x v="162"/>
  </r>
  <r>
    <n v="166"/>
    <s v="CA-2014-139892"/>
    <x v="78"/>
    <d v="2014-09-12T00:00:00"/>
    <x v="1"/>
    <s v="BM-11140"/>
    <s v="Becky Martin"/>
    <x v="0"/>
    <s v="United States"/>
    <x v="52"/>
    <x v="5"/>
    <n v="78207"/>
    <s v="Central"/>
    <s v="TEC-MA-10000822"/>
    <x v="2"/>
    <x v="15"/>
    <s v="Lexmark MX611dhe Monochrome Laser Printer"/>
    <n v="8159.9520000000002"/>
    <n v="8"/>
    <n v="0.4"/>
    <x v="163"/>
  </r>
  <r>
    <n v="167"/>
    <s v="CA-2014-139892"/>
    <x v="78"/>
    <d v="2014-09-12T00:00:00"/>
    <x v="1"/>
    <s v="BM-11140"/>
    <s v="Becky Martin"/>
    <x v="0"/>
    <s v="United States"/>
    <x v="52"/>
    <x v="5"/>
    <n v="78207"/>
    <s v="Central"/>
    <s v="OFF-ST-10000991"/>
    <x v="1"/>
    <x v="4"/>
    <s v="Space Solutions HD Industrial Steel Shelving."/>
    <n v="275.928"/>
    <n v="3"/>
    <n v="0.2"/>
    <x v="164"/>
  </r>
  <r>
    <n v="168"/>
    <s v="CA-2014-139892"/>
    <x v="78"/>
    <d v="2014-09-12T00:00:00"/>
    <x v="1"/>
    <s v="BM-11140"/>
    <s v="Becky Martin"/>
    <x v="0"/>
    <s v="United States"/>
    <x v="52"/>
    <x v="5"/>
    <n v="78207"/>
    <s v="Central"/>
    <s v="FUR-CH-10004287"/>
    <x v="0"/>
    <x v="1"/>
    <s v="SAFCO Arco Folding Chair"/>
    <n v="1740.06"/>
    <n v="9"/>
    <n v="0.3"/>
    <x v="165"/>
  </r>
  <r>
    <n v="169"/>
    <s v="CA-2014-139892"/>
    <x v="78"/>
    <d v="2014-09-12T00:00:00"/>
    <x v="1"/>
    <s v="BM-11140"/>
    <s v="Becky Martin"/>
    <x v="0"/>
    <s v="United States"/>
    <x v="52"/>
    <x v="5"/>
    <n v="78207"/>
    <s v="Central"/>
    <s v="OFF-AR-10002656"/>
    <x v="1"/>
    <x v="6"/>
    <s v="Sanford Liquid Accent Highlighters"/>
    <n v="32.064"/>
    <n v="6"/>
    <n v="0.2"/>
    <x v="166"/>
  </r>
  <r>
    <n v="170"/>
    <s v="CA-2014-139892"/>
    <x v="78"/>
    <d v="2014-09-12T00:00:00"/>
    <x v="1"/>
    <s v="BM-11140"/>
    <s v="Becky Martin"/>
    <x v="0"/>
    <s v="United States"/>
    <x v="52"/>
    <x v="5"/>
    <n v="78207"/>
    <s v="Central"/>
    <s v="OFF-AP-10002518"/>
    <x v="1"/>
    <x v="9"/>
    <s v="Kensington 7 Outlet MasterPiece Power Center"/>
    <n v="177.98"/>
    <n v="5"/>
    <n v="0.8"/>
    <x v="167"/>
  </r>
  <r>
    <n v="171"/>
    <s v="CA-2014-139892"/>
    <x v="78"/>
    <d v="2014-09-12T00:00:00"/>
    <x v="1"/>
    <s v="BM-11140"/>
    <s v="Becky Martin"/>
    <x v="0"/>
    <s v="United States"/>
    <x v="52"/>
    <x v="5"/>
    <n v="78207"/>
    <s v="Central"/>
    <s v="TEC-PH-10003931"/>
    <x v="2"/>
    <x v="7"/>
    <s v="JBL Micro Wireless Portable Bluetooth Speaker"/>
    <n v="143.976"/>
    <n v="3"/>
    <n v="0.2"/>
    <x v="168"/>
  </r>
  <r>
    <n v="172"/>
    <s v="CA-2014-118962"/>
    <x v="79"/>
    <d v="2014-08-09T00:00:00"/>
    <x v="1"/>
    <s v="CS-12130"/>
    <s v="Chad Sievert"/>
    <x v="0"/>
    <s v="United States"/>
    <x v="1"/>
    <x v="1"/>
    <n v="90004"/>
    <s v="West"/>
    <s v="OFF-PA-10000659"/>
    <x v="1"/>
    <x v="10"/>
    <s v="Adams Phone Message Book, Professional, 400 Message Capacity, 5 3/6” x 11”"/>
    <n v="20.94"/>
    <n v="3"/>
    <n v="0"/>
    <x v="169"/>
  </r>
  <r>
    <n v="173"/>
    <s v="CA-2014-118962"/>
    <x v="79"/>
    <d v="2014-08-09T00:00:00"/>
    <x v="1"/>
    <s v="CS-12130"/>
    <s v="Chad Sievert"/>
    <x v="0"/>
    <s v="United States"/>
    <x v="1"/>
    <x v="1"/>
    <n v="90004"/>
    <s v="West"/>
    <s v="OFF-PA-10001144"/>
    <x v="1"/>
    <x v="10"/>
    <s v="Xerox 1913"/>
    <n v="110.96"/>
    <n v="2"/>
    <n v="0"/>
    <x v="170"/>
  </r>
  <r>
    <n v="174"/>
    <s v="CA-2014-118962"/>
    <x v="79"/>
    <d v="2014-08-09T00:00:00"/>
    <x v="1"/>
    <s v="CS-12130"/>
    <s v="Chad Sievert"/>
    <x v="0"/>
    <s v="United States"/>
    <x v="1"/>
    <x v="1"/>
    <n v="90004"/>
    <s v="West"/>
    <s v="FUR-CH-10003817"/>
    <x v="0"/>
    <x v="1"/>
    <s v="Global Value Steno Chair, Gray"/>
    <n v="340.14400000000001"/>
    <n v="7"/>
    <n v="0.2"/>
    <x v="171"/>
  </r>
  <r>
    <n v="175"/>
    <s v="US-2014-100853"/>
    <x v="80"/>
    <d v="2014-09-19T00:00:00"/>
    <x v="1"/>
    <s v="JB-15400"/>
    <s v="Jennifer Braxton"/>
    <x v="1"/>
    <s v="United States"/>
    <x v="22"/>
    <x v="10"/>
    <n v="60623"/>
    <s v="Central"/>
    <s v="OFF-AP-10000891"/>
    <x v="1"/>
    <x v="9"/>
    <s v="Kensington 7 Outlet MasterPiece HOMEOFFICE Power Control Center"/>
    <n v="52.448"/>
    <n v="2"/>
    <n v="0.8"/>
    <x v="172"/>
  </r>
  <r>
    <n v="176"/>
    <s v="US-2014-100853"/>
    <x v="80"/>
    <d v="2014-09-19T00:00:00"/>
    <x v="1"/>
    <s v="JB-15400"/>
    <s v="Jennifer Braxton"/>
    <x v="1"/>
    <s v="United States"/>
    <x v="22"/>
    <x v="10"/>
    <n v="60623"/>
    <s v="Central"/>
    <s v="OFF-LA-10003148"/>
    <x v="1"/>
    <x v="2"/>
    <s v="Avery 51"/>
    <n v="20.16"/>
    <n v="4"/>
    <n v="0.2"/>
    <x v="173"/>
  </r>
  <r>
    <n v="177"/>
    <s v="US-2017-152366"/>
    <x v="81"/>
    <d v="2017-04-25T00:00:00"/>
    <x v="0"/>
    <s v="SJ-20500"/>
    <s v="Shirley Jackson"/>
    <x v="0"/>
    <s v="United States"/>
    <x v="12"/>
    <x v="5"/>
    <n v="77036"/>
    <s v="Central"/>
    <s v="OFF-AP-10002684"/>
    <x v="1"/>
    <x v="9"/>
    <s v="Acco 7-Outlet Masterpiece Power Center, Wihtout Fax/Phone Line Protection"/>
    <n v="97.263999999999996"/>
    <n v="4"/>
    <n v="0.8"/>
    <x v="174"/>
  </r>
  <r>
    <n v="178"/>
    <s v="US-2015-101511"/>
    <x v="82"/>
    <d v="2015-11-23T00:00:00"/>
    <x v="0"/>
    <s v="JE-15745"/>
    <s v="Joel Eaton"/>
    <x v="0"/>
    <s v="United States"/>
    <x v="46"/>
    <x v="24"/>
    <n v="43055"/>
    <s v="East"/>
    <s v="FUR-CH-10004698"/>
    <x v="0"/>
    <x v="1"/>
    <s v="Padded Folding Chairs, Black, 4/Carton"/>
    <n v="396.80200000000002"/>
    <n v="7"/>
    <n v="0.3"/>
    <x v="175"/>
  </r>
  <r>
    <n v="179"/>
    <s v="US-2015-101511"/>
    <x v="82"/>
    <d v="2015-11-23T00:00:00"/>
    <x v="0"/>
    <s v="JE-15745"/>
    <s v="Joel Eaton"/>
    <x v="0"/>
    <s v="United States"/>
    <x v="46"/>
    <x v="24"/>
    <n v="43055"/>
    <s v="East"/>
    <s v="OFF-SU-10002189"/>
    <x v="1"/>
    <x v="14"/>
    <s v="Acme Rosewood Handle Letter Opener"/>
    <n v="15.88"/>
    <n v="5"/>
    <n v="0.2"/>
    <x v="176"/>
  </r>
  <r>
    <n v="180"/>
    <s v="CA-2015-137225"/>
    <x v="83"/>
    <d v="2015-12-19T00:00:00"/>
    <x v="1"/>
    <s v="JK-15640"/>
    <s v="Jim Kriz"/>
    <x v="2"/>
    <s v="United States"/>
    <x v="20"/>
    <x v="15"/>
    <n v="10009"/>
    <s v="East"/>
    <s v="OFF-AR-10001940"/>
    <x v="1"/>
    <x v="6"/>
    <s v="Sanford Colorific Eraseable Coloring Pencils, 12 Count"/>
    <n v="3.28"/>
    <n v="1"/>
    <n v="0"/>
    <x v="177"/>
  </r>
  <r>
    <n v="181"/>
    <s v="CA-2014-166191"/>
    <x v="29"/>
    <d v="2014-12-09T00:00:00"/>
    <x v="0"/>
    <s v="DK-13150"/>
    <s v="David Kendrick"/>
    <x v="1"/>
    <s v="United States"/>
    <x v="27"/>
    <x v="10"/>
    <n v="62521"/>
    <s v="Central"/>
    <s v="OFF-ST-10003455"/>
    <x v="1"/>
    <x v="4"/>
    <s v="Tenex File Box, Personal Filing Tote with Lid, Black"/>
    <n v="24.815999999999999"/>
    <n v="2"/>
    <n v="0.2"/>
    <x v="178"/>
  </r>
  <r>
    <n v="182"/>
    <s v="CA-2014-166191"/>
    <x v="29"/>
    <d v="2014-12-09T00:00:00"/>
    <x v="0"/>
    <s v="DK-13150"/>
    <s v="David Kendrick"/>
    <x v="1"/>
    <s v="United States"/>
    <x v="27"/>
    <x v="10"/>
    <n v="62521"/>
    <s v="Central"/>
    <s v="TEC-AC-10004659"/>
    <x v="2"/>
    <x v="11"/>
    <s v="Imation Secure+ Hardware Encrypted USB 2.0 Flash Drive; 16GB"/>
    <n v="408.74400000000003"/>
    <n v="7"/>
    <n v="0.2"/>
    <x v="179"/>
  </r>
  <r>
    <n v="183"/>
    <s v="CA-2014-158274"/>
    <x v="84"/>
    <d v="2014-11-24T00:00:00"/>
    <x v="0"/>
    <s v="RM-19675"/>
    <s v="Robert Marley"/>
    <x v="2"/>
    <s v="United States"/>
    <x v="53"/>
    <x v="28"/>
    <n v="71203"/>
    <s v="South"/>
    <s v="TEC-PH-10003273"/>
    <x v="2"/>
    <x v="7"/>
    <s v="AT&amp;T TR1909W"/>
    <n v="503.96"/>
    <n v="4"/>
    <n v="0"/>
    <x v="180"/>
  </r>
  <r>
    <n v="184"/>
    <s v="CA-2014-158274"/>
    <x v="84"/>
    <d v="2014-11-24T00:00:00"/>
    <x v="0"/>
    <s v="RM-19675"/>
    <s v="Robert Marley"/>
    <x v="2"/>
    <s v="United States"/>
    <x v="53"/>
    <x v="28"/>
    <n v="71203"/>
    <s v="South"/>
    <s v="TEC-PH-10004896"/>
    <x v="2"/>
    <x v="7"/>
    <s v="Nokia Lumia 521 (T-Mobile)"/>
    <n v="149.94999999999999"/>
    <n v="5"/>
    <n v="0"/>
    <x v="181"/>
  </r>
  <r>
    <n v="185"/>
    <s v="CA-2014-158274"/>
    <x v="84"/>
    <d v="2014-11-24T00:00:00"/>
    <x v="0"/>
    <s v="RM-19675"/>
    <s v="Robert Marley"/>
    <x v="2"/>
    <s v="United States"/>
    <x v="53"/>
    <x v="28"/>
    <n v="71203"/>
    <s v="South"/>
    <s v="TEC-AC-10002345"/>
    <x v="2"/>
    <x v="11"/>
    <s v="HP Standard 104 key PS/2 Keyboard"/>
    <n v="29"/>
    <n v="2"/>
    <n v="0"/>
    <x v="182"/>
  </r>
  <r>
    <n v="186"/>
    <s v="CA-2016-105018"/>
    <x v="85"/>
    <d v="2016-12-02T00:00:00"/>
    <x v="1"/>
    <s v="SK-19990"/>
    <s v="Sally Knutson"/>
    <x v="0"/>
    <s v="United States"/>
    <x v="54"/>
    <x v="29"/>
    <n v="6824"/>
    <s v="East"/>
    <s v="OFF-BI-10001890"/>
    <x v="1"/>
    <x v="8"/>
    <s v="Avery Poly Binder Pockets"/>
    <n v="7.16"/>
    <n v="2"/>
    <n v="0"/>
    <x v="183"/>
  </r>
  <r>
    <n v="187"/>
    <s v="CA-2014-123260"/>
    <x v="86"/>
    <d v="2014-08-30T00:00:00"/>
    <x v="1"/>
    <s v="FM-14290"/>
    <s v="Frank Merwin"/>
    <x v="2"/>
    <s v="United States"/>
    <x v="1"/>
    <x v="1"/>
    <n v="90032"/>
    <s v="West"/>
    <s v="TEC-AC-10002323"/>
    <x v="2"/>
    <x v="11"/>
    <s v="SanDisk Ultra 32 GB MicroSDHC Class 10 Memory Card"/>
    <n v="176.8"/>
    <n v="8"/>
    <n v="0"/>
    <x v="184"/>
  </r>
  <r>
    <n v="188"/>
    <s v="CA-2016-157000"/>
    <x v="87"/>
    <d v="2016-07-22T00:00:00"/>
    <x v="1"/>
    <s v="AM-10360"/>
    <s v="Alice McCarthy"/>
    <x v="1"/>
    <s v="United States"/>
    <x v="55"/>
    <x v="5"/>
    <n v="75051"/>
    <s v="Central"/>
    <s v="OFF-ST-10001328"/>
    <x v="1"/>
    <x v="4"/>
    <s v="Personal Filing Tote with Lid, Black/Gray"/>
    <n v="37.223999999999997"/>
    <n v="3"/>
    <n v="0.2"/>
    <x v="185"/>
  </r>
  <r>
    <n v="189"/>
    <s v="CA-2016-157000"/>
    <x v="87"/>
    <d v="2016-07-22T00:00:00"/>
    <x v="1"/>
    <s v="AM-10360"/>
    <s v="Alice McCarthy"/>
    <x v="1"/>
    <s v="United States"/>
    <x v="55"/>
    <x v="5"/>
    <n v="75051"/>
    <s v="Central"/>
    <s v="OFF-PA-10001950"/>
    <x v="1"/>
    <x v="10"/>
    <s v="Southworth 25% Cotton Antique Laid Paper &amp; Envelopes"/>
    <n v="20.015999999999998"/>
    <n v="3"/>
    <n v="0.2"/>
    <x v="186"/>
  </r>
  <r>
    <n v="190"/>
    <s v="CA-2015-102281"/>
    <x v="88"/>
    <d v="2015-10-14T00:00:00"/>
    <x v="2"/>
    <s v="MP-17470"/>
    <s v="Mark Packer"/>
    <x v="2"/>
    <s v="United States"/>
    <x v="20"/>
    <x v="15"/>
    <n v="10035"/>
    <s v="East"/>
    <s v="FUR-BO-10002613"/>
    <x v="0"/>
    <x v="0"/>
    <s v="Atlantic Metals Mobile 4-Shelf Bookcases, Custom Colors"/>
    <n v="899.13599999999997"/>
    <n v="4"/>
    <n v="0.2"/>
    <x v="187"/>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x v="188"/>
  </r>
  <r>
    <n v="192"/>
    <s v="CA-2015-102281"/>
    <x v="88"/>
    <d v="2015-10-14T00:00:00"/>
    <x v="2"/>
    <s v="MP-17470"/>
    <s v="Mark Packer"/>
    <x v="2"/>
    <s v="United States"/>
    <x v="20"/>
    <x v="15"/>
    <n v="10035"/>
    <s v="East"/>
    <s v="OFF-PA-10000061"/>
    <x v="1"/>
    <x v="10"/>
    <s v="Xerox 205"/>
    <n v="51.84"/>
    <n v="8"/>
    <n v="0"/>
    <x v="189"/>
  </r>
  <r>
    <n v="193"/>
    <s v="CA-2015-102281"/>
    <x v="88"/>
    <d v="2015-10-14T00:00:00"/>
    <x v="2"/>
    <s v="MP-17470"/>
    <s v="Mark Packer"/>
    <x v="2"/>
    <s v="United States"/>
    <x v="20"/>
    <x v="15"/>
    <n v="10035"/>
    <s v="East"/>
    <s v="FUR-BO-10002545"/>
    <x v="0"/>
    <x v="0"/>
    <s v="Atlantic Metals Mobile 3-Shelf Bookcases, Custom Colors"/>
    <n v="626.35199999999998"/>
    <n v="3"/>
    <n v="0.2"/>
    <x v="190"/>
  </r>
  <r>
    <n v="194"/>
    <s v="CA-2015-102281"/>
    <x v="88"/>
    <d v="2015-10-14T00:00:00"/>
    <x v="2"/>
    <s v="MP-17470"/>
    <s v="Mark Packer"/>
    <x v="2"/>
    <s v="United States"/>
    <x v="20"/>
    <x v="15"/>
    <n v="10035"/>
    <s v="East"/>
    <s v="OFF-AR-10003514"/>
    <x v="1"/>
    <x v="6"/>
    <s v="4009 Highlighters by Sanford"/>
    <n v="19.899999999999999"/>
    <n v="5"/>
    <n v="0"/>
    <x v="191"/>
  </r>
  <r>
    <n v="195"/>
    <s v="CA-2015-131457"/>
    <x v="89"/>
    <d v="2015-11-06T00:00:00"/>
    <x v="1"/>
    <s v="MZ-17515"/>
    <s v="Mary Zewe"/>
    <x v="1"/>
    <s v="United States"/>
    <x v="56"/>
    <x v="1"/>
    <n v="92374"/>
    <s v="West"/>
    <s v="OFF-EN-10001509"/>
    <x v="1"/>
    <x v="12"/>
    <s v="Poly String Tie Envelopes"/>
    <n v="14.28"/>
    <n v="7"/>
    <n v="0"/>
    <x v="192"/>
  </r>
  <r>
    <n v="196"/>
    <s v="CA-2014-140004"/>
    <x v="90"/>
    <d v="2014-03-25T00:00:00"/>
    <x v="1"/>
    <s v="CB-12025"/>
    <s v="Cassandra Brandow"/>
    <x v="0"/>
    <s v="United States"/>
    <x v="57"/>
    <x v="24"/>
    <n v="45011"/>
    <s v="East"/>
    <s v="OFF-AR-10004685"/>
    <x v="1"/>
    <x v="6"/>
    <s v="Binney &amp; Smith Crayola Metallic Colored Pencils, 8-Color Set"/>
    <n v="7.4080000000000004"/>
    <n v="2"/>
    <n v="0.2"/>
    <x v="193"/>
  </r>
  <r>
    <n v="197"/>
    <s v="CA-2014-140004"/>
    <x v="90"/>
    <d v="2014-03-25T00:00:00"/>
    <x v="1"/>
    <s v="CB-12025"/>
    <s v="Cassandra Brandow"/>
    <x v="0"/>
    <s v="United States"/>
    <x v="57"/>
    <x v="24"/>
    <n v="45011"/>
    <s v="East"/>
    <s v="OFF-AR-10004027"/>
    <x v="1"/>
    <x v="6"/>
    <s v="Binney &amp; Smith inkTank Erasable Desk Highlighter, Chisel Tip, Yellow, 12/Box"/>
    <n v="6.048"/>
    <n v="3"/>
    <n v="0.2"/>
    <x v="194"/>
  </r>
  <r>
    <n v="198"/>
    <s v="CA-2017-107720"/>
    <x v="44"/>
    <d v="2017-11-13T00:00:00"/>
    <x v="1"/>
    <s v="VM-21685"/>
    <s v="Valerie Mitchum"/>
    <x v="2"/>
    <s v="United States"/>
    <x v="58"/>
    <x v="30"/>
    <n v="7090"/>
    <s v="East"/>
    <s v="OFF-ST-10001414"/>
    <x v="1"/>
    <x v="4"/>
    <s v="Decoflex Hanging Personal Folder File"/>
    <n v="46.26"/>
    <n v="3"/>
    <n v="0"/>
    <x v="195"/>
  </r>
  <r>
    <n v="199"/>
    <s v="US-2017-124303"/>
    <x v="91"/>
    <d v="2017-07-13T00:00:00"/>
    <x v="1"/>
    <s v="FH-14365"/>
    <s v="Fred Hopkins"/>
    <x v="1"/>
    <s v="United States"/>
    <x v="10"/>
    <x v="9"/>
    <n v="19120"/>
    <s v="East"/>
    <s v="OFF-BI-10000343"/>
    <x v="1"/>
    <x v="8"/>
    <s v="Pressboard Covers with Storage Hooks, 9 1/2&quot; x 11&quot;, Light Blue"/>
    <n v="2.9460000000000002"/>
    <n v="2"/>
    <n v="0.7"/>
    <x v="196"/>
  </r>
  <r>
    <n v="200"/>
    <s v="US-2017-124303"/>
    <x v="91"/>
    <d v="2017-07-13T00:00:00"/>
    <x v="1"/>
    <s v="FH-14365"/>
    <s v="Fred Hopkins"/>
    <x v="1"/>
    <s v="United States"/>
    <x v="10"/>
    <x v="9"/>
    <n v="19120"/>
    <s v="East"/>
    <s v="OFF-PA-10002749"/>
    <x v="1"/>
    <x v="10"/>
    <s v="Wirebound Message Books, 5-1/2 x 4 Forms, 2 or 4 Forms per Page"/>
    <n v="16.056000000000001"/>
    <n v="3"/>
    <n v="0.2"/>
    <x v="197"/>
  </r>
  <r>
    <n v="201"/>
    <s v="CA-2017-105074"/>
    <x v="92"/>
    <d v="2017-06-29T00:00:00"/>
    <x v="1"/>
    <s v="MB-17305"/>
    <s v="Maria Bertelson"/>
    <x v="0"/>
    <s v="United States"/>
    <x v="59"/>
    <x v="24"/>
    <n v="44312"/>
    <s v="East"/>
    <s v="OFF-PA-10002666"/>
    <x v="1"/>
    <x v="10"/>
    <s v="Southworth 25% Cotton Linen-Finish Paper &amp; Envelopes"/>
    <n v="21.744"/>
    <n v="3"/>
    <n v="0.2"/>
    <x v="198"/>
  </r>
  <r>
    <n v="202"/>
    <s v="CA-2014-133690"/>
    <x v="93"/>
    <d v="2014-08-05T00:00:00"/>
    <x v="2"/>
    <s v="BS-11755"/>
    <s v="Bruce Stewart"/>
    <x v="0"/>
    <s v="United States"/>
    <x v="60"/>
    <x v="22"/>
    <n v="80219"/>
    <s v="West"/>
    <s v="FUR-TA-10004289"/>
    <x v="0"/>
    <x v="3"/>
    <s v="BoxOffice By Design Rectangular and Half-Moon Meeting Room Tables"/>
    <n v="218.75"/>
    <n v="2"/>
    <n v="0.5"/>
    <x v="199"/>
  </r>
  <r>
    <n v="203"/>
    <s v="CA-2014-133690"/>
    <x v="93"/>
    <d v="2014-08-05T00:00:00"/>
    <x v="2"/>
    <s v="BS-11755"/>
    <s v="Bruce Stewart"/>
    <x v="0"/>
    <s v="United States"/>
    <x v="60"/>
    <x v="22"/>
    <n v="80219"/>
    <s v="West"/>
    <s v="OFF-AP-10003622"/>
    <x v="1"/>
    <x v="9"/>
    <s v="Bravo II Megaboss 12-Amp Hard Body Upright, Replacement Belts, 2 Belts per Pack"/>
    <n v="2.6"/>
    <n v="1"/>
    <n v="0.2"/>
    <x v="200"/>
  </r>
  <r>
    <n v="204"/>
    <s v="US-2017-116701"/>
    <x v="94"/>
    <d v="2017-12-21T00:00:00"/>
    <x v="0"/>
    <s v="LC-17140"/>
    <s v="Logan Currie"/>
    <x v="0"/>
    <s v="United States"/>
    <x v="61"/>
    <x v="5"/>
    <n v="75220"/>
    <s v="Central"/>
    <s v="OFF-AP-10003217"/>
    <x v="1"/>
    <x v="9"/>
    <s v="Eureka Sanitaire  Commercial Upright"/>
    <n v="66.284000000000006"/>
    <n v="2"/>
    <n v="0.8"/>
    <x v="201"/>
  </r>
  <r>
    <n v="205"/>
    <s v="CA-2017-126382"/>
    <x v="95"/>
    <d v="2017-06-07T00:00:00"/>
    <x v="1"/>
    <s v="HK-14890"/>
    <s v="Heather Kirkland"/>
    <x v="1"/>
    <s v="United States"/>
    <x v="47"/>
    <x v="18"/>
    <n v="37064"/>
    <s v="South"/>
    <s v="FUR-FU-10002960"/>
    <x v="0"/>
    <x v="5"/>
    <s v="Eldon 200 Class Desk Accessories, Burgundy"/>
    <n v="35.167999999999999"/>
    <n v="7"/>
    <n v="0.2"/>
    <x v="202"/>
  </r>
  <r>
    <n v="206"/>
    <s v="CA-2017-108329"/>
    <x v="34"/>
    <d v="2017-12-14T00:00:00"/>
    <x v="1"/>
    <s v="LE-16810"/>
    <s v="Laurel Elliston"/>
    <x v="0"/>
    <s v="United States"/>
    <x v="62"/>
    <x v="1"/>
    <n v="90604"/>
    <s v="West"/>
    <s v="TEC-PH-10001918"/>
    <x v="2"/>
    <x v="7"/>
    <s v="Nortel Business Series Terminal T7208 Digital phone"/>
    <n v="444.76799999999997"/>
    <n v="4"/>
    <n v="0.2"/>
    <x v="203"/>
  </r>
  <r>
    <n v="207"/>
    <s v="CA-2017-135860"/>
    <x v="96"/>
    <d v="2017-12-07T00:00:00"/>
    <x v="1"/>
    <s v="JH-15985"/>
    <s v="Joseph Holt"/>
    <x v="0"/>
    <s v="United States"/>
    <x v="63"/>
    <x v="12"/>
    <n v="48601"/>
    <s v="Central"/>
    <s v="OFF-ST-10000642"/>
    <x v="1"/>
    <x v="4"/>
    <s v="Tennsco Lockers, Gray"/>
    <n v="83.92"/>
    <n v="4"/>
    <n v="0"/>
    <x v="204"/>
  </r>
  <r>
    <n v="208"/>
    <s v="CA-2017-135860"/>
    <x v="96"/>
    <d v="2017-12-07T00:00:00"/>
    <x v="1"/>
    <s v="JH-15985"/>
    <s v="Joseph Holt"/>
    <x v="0"/>
    <s v="United States"/>
    <x v="63"/>
    <x v="12"/>
    <n v="48601"/>
    <s v="Central"/>
    <s v="TEC-PH-10001700"/>
    <x v="2"/>
    <x v="7"/>
    <s v="Panasonic KX-TG6844B Expandable Digital Cordless Telephone"/>
    <n v="131.97999999999999"/>
    <n v="2"/>
    <n v="0"/>
    <x v="205"/>
  </r>
  <r>
    <n v="209"/>
    <s v="CA-2017-135860"/>
    <x v="96"/>
    <d v="2017-12-07T00:00:00"/>
    <x v="1"/>
    <s v="JH-15985"/>
    <s v="Joseph Holt"/>
    <x v="0"/>
    <s v="United States"/>
    <x v="63"/>
    <x v="12"/>
    <n v="48601"/>
    <s v="Central"/>
    <s v="OFF-BI-10003274"/>
    <x v="1"/>
    <x v="8"/>
    <s v="Avery Durable Slant Ring Binders, No Labels"/>
    <n v="15.92"/>
    <n v="4"/>
    <n v="0"/>
    <x v="206"/>
  </r>
  <r>
    <n v="210"/>
    <s v="CA-2017-135860"/>
    <x v="96"/>
    <d v="2017-12-07T00:00:00"/>
    <x v="1"/>
    <s v="JH-15985"/>
    <s v="Joseph Holt"/>
    <x v="0"/>
    <s v="United States"/>
    <x v="63"/>
    <x v="12"/>
    <n v="48601"/>
    <s v="Central"/>
    <s v="OFF-FA-10000134"/>
    <x v="1"/>
    <x v="13"/>
    <s v="Advantus Push Pins, Aluminum Head"/>
    <n v="52.29"/>
    <n v="9"/>
    <n v="0"/>
    <x v="207"/>
  </r>
  <r>
    <n v="211"/>
    <s v="CA-2017-135860"/>
    <x v="96"/>
    <d v="2017-12-07T00:00:00"/>
    <x v="1"/>
    <s v="JH-15985"/>
    <s v="Joseph Holt"/>
    <x v="0"/>
    <s v="United States"/>
    <x v="63"/>
    <x v="12"/>
    <n v="48601"/>
    <s v="Central"/>
    <s v="OFF-ST-10001522"/>
    <x v="1"/>
    <x v="4"/>
    <s v="Gould Plastics 18-Pocket Panel Bin, 34w x 5-1/4d x 20-1/2h"/>
    <n v="91.99"/>
    <n v="1"/>
    <n v="0"/>
    <x v="208"/>
  </r>
  <r>
    <n v="212"/>
    <s v="CA-2015-101007"/>
    <x v="97"/>
    <d v="2015-02-13T00:00:00"/>
    <x v="0"/>
    <s v="MS-17980"/>
    <s v="Michael Stewart"/>
    <x v="1"/>
    <s v="United States"/>
    <x v="61"/>
    <x v="5"/>
    <n v="75220"/>
    <s v="Central"/>
    <s v="TEC-AC-10001266"/>
    <x v="2"/>
    <x v="11"/>
    <s v="Memorex Micro Travel Drive 8 GB"/>
    <n v="20.8"/>
    <n v="2"/>
    <n v="0.2"/>
    <x v="209"/>
  </r>
  <r>
    <n v="213"/>
    <s v="CA-2015-146262"/>
    <x v="98"/>
    <d v="2015-01-09T00:00:00"/>
    <x v="1"/>
    <s v="VW-21775"/>
    <s v="Victoria Wilson"/>
    <x v="1"/>
    <s v="United States"/>
    <x v="64"/>
    <x v="24"/>
    <n v="44256"/>
    <s v="East"/>
    <s v="OFF-LA-10004544"/>
    <x v="1"/>
    <x v="2"/>
    <s v="Avery 505"/>
    <n v="23.68"/>
    <n v="2"/>
    <n v="0.2"/>
    <x v="210"/>
  </r>
  <r>
    <n v="214"/>
    <s v="CA-2015-146262"/>
    <x v="98"/>
    <d v="2015-01-09T00:00:00"/>
    <x v="1"/>
    <s v="VW-21775"/>
    <s v="Victoria Wilson"/>
    <x v="1"/>
    <s v="United States"/>
    <x v="64"/>
    <x v="24"/>
    <n v="44256"/>
    <s v="East"/>
    <s v="FUR-BO-10004695"/>
    <x v="0"/>
    <x v="0"/>
    <s v="O'Sullivan 2-Door Barrister Bookcase in Odessa Pine"/>
    <n v="452.45"/>
    <n v="5"/>
    <n v="0.5"/>
    <x v="211"/>
  </r>
  <r>
    <n v="215"/>
    <s v="CA-2015-146262"/>
    <x v="98"/>
    <d v="2015-01-09T00:00:00"/>
    <x v="1"/>
    <s v="VW-21775"/>
    <s v="Victoria Wilson"/>
    <x v="1"/>
    <s v="United States"/>
    <x v="64"/>
    <x v="24"/>
    <n v="44256"/>
    <s v="East"/>
    <s v="TEC-PH-10002844"/>
    <x v="2"/>
    <x v="7"/>
    <s v="Speck Products Candyshell Flip Case"/>
    <n v="62.981999999999999"/>
    <n v="3"/>
    <n v="0.4"/>
    <x v="212"/>
  </r>
  <r>
    <n v="216"/>
    <s v="CA-2015-146262"/>
    <x v="98"/>
    <d v="2015-01-09T00:00:00"/>
    <x v="1"/>
    <s v="VW-21775"/>
    <s v="Victoria Wilson"/>
    <x v="1"/>
    <s v="United States"/>
    <x v="64"/>
    <x v="24"/>
    <n v="44256"/>
    <s v="East"/>
    <s v="TEC-MA-10000864"/>
    <x v="2"/>
    <x v="15"/>
    <s v="Cisco 9971 IP Video Phone Charcoal"/>
    <n v="1188"/>
    <n v="9"/>
    <n v="0.7"/>
    <x v="213"/>
  </r>
  <r>
    <n v="217"/>
    <s v="CA-2015-146262"/>
    <x v="98"/>
    <d v="2015-01-09T00:00:00"/>
    <x v="1"/>
    <s v="VW-21775"/>
    <s v="Victoria Wilson"/>
    <x v="1"/>
    <s v="United States"/>
    <x v="64"/>
    <x v="24"/>
    <n v="44256"/>
    <s v="East"/>
    <s v="TEC-AC-10000109"/>
    <x v="2"/>
    <x v="11"/>
    <s v="Sony Micro Vault Click 16 GB USB 2.0 Flash Drive"/>
    <n v="89.584000000000003"/>
    <n v="2"/>
    <n v="0.2"/>
    <x v="214"/>
  </r>
  <r>
    <n v="218"/>
    <s v="CA-2016-130162"/>
    <x v="99"/>
    <d v="2016-11-01T00:00:00"/>
    <x v="1"/>
    <s v="JH-15910"/>
    <s v="Jonathan Howell"/>
    <x v="0"/>
    <s v="United States"/>
    <x v="1"/>
    <x v="1"/>
    <n v="90032"/>
    <s v="West"/>
    <s v="OFF-ST-10001328"/>
    <x v="1"/>
    <x v="4"/>
    <s v="Personal Filing Tote with Lid, Black/Gray"/>
    <n v="93.06"/>
    <n v="6"/>
    <n v="0"/>
    <x v="215"/>
  </r>
  <r>
    <n v="219"/>
    <s v="CA-2016-130162"/>
    <x v="99"/>
    <d v="2016-11-01T00:00:00"/>
    <x v="1"/>
    <s v="JH-15910"/>
    <s v="Jonathan Howell"/>
    <x v="0"/>
    <s v="United States"/>
    <x v="1"/>
    <x v="1"/>
    <n v="90032"/>
    <s v="West"/>
    <s v="TEC-PH-10002563"/>
    <x v="2"/>
    <x v="7"/>
    <s v="Adtran 1202752G1"/>
    <n v="302.37599999999998"/>
    <n v="3"/>
    <n v="0.2"/>
    <x v="216"/>
  </r>
  <r>
    <n v="220"/>
    <s v="CA-2015-169397"/>
    <x v="100"/>
    <d v="2015-12-27T00:00:00"/>
    <x v="2"/>
    <s v="JB-15925"/>
    <s v="Joni Blumstein"/>
    <x v="0"/>
    <s v="United States"/>
    <x v="65"/>
    <x v="24"/>
    <n v="43017"/>
    <s v="East"/>
    <s v="OFF-FA-10000585"/>
    <x v="1"/>
    <x v="13"/>
    <s v="OIC Bulk Pack Metal Binder Clips"/>
    <n v="5.5839999999999996"/>
    <n v="2"/>
    <n v="0.2"/>
    <x v="217"/>
  </r>
  <r>
    <n v="221"/>
    <s v="CA-2015-169397"/>
    <x v="100"/>
    <d v="2015-12-27T00:00:00"/>
    <x v="2"/>
    <s v="JB-15925"/>
    <s v="Joni Blumstein"/>
    <x v="0"/>
    <s v="United States"/>
    <x v="65"/>
    <x v="24"/>
    <n v="43017"/>
    <s v="East"/>
    <s v="OFF-PA-10004000"/>
    <x v="1"/>
    <x v="10"/>
    <s v="While You Were Out Pads, 50 per Pad, 4 x 5 1/4, Green Cycle"/>
    <n v="22.704000000000001"/>
    <n v="6"/>
    <n v="0.2"/>
    <x v="218"/>
  </r>
  <r>
    <n v="222"/>
    <s v="CA-2015-169397"/>
    <x v="100"/>
    <d v="2015-12-27T00:00:00"/>
    <x v="2"/>
    <s v="JB-15925"/>
    <s v="Joni Blumstein"/>
    <x v="0"/>
    <s v="United States"/>
    <x v="65"/>
    <x v="24"/>
    <n v="43017"/>
    <s v="East"/>
    <s v="OFF-BI-10002852"/>
    <x v="1"/>
    <x v="8"/>
    <s v="Ibico Standard Transparent Covers"/>
    <n v="19.776"/>
    <n v="4"/>
    <n v="0.7"/>
    <x v="219"/>
  </r>
  <r>
    <n v="223"/>
    <s v="CA-2015-169397"/>
    <x v="100"/>
    <d v="2015-12-27T00:00:00"/>
    <x v="2"/>
    <s v="JB-15925"/>
    <s v="Joni Blumstein"/>
    <x v="0"/>
    <s v="United States"/>
    <x v="65"/>
    <x v="24"/>
    <n v="43017"/>
    <s v="East"/>
    <s v="FUR-FU-10000087"/>
    <x v="0"/>
    <x v="5"/>
    <s v="Executive Impressions 14&quot; Two-Color Numerals Wall Clock"/>
    <n v="72.703999999999994"/>
    <n v="4"/>
    <n v="0.2"/>
    <x v="220"/>
  </r>
  <r>
    <n v="224"/>
    <s v="CA-2015-169397"/>
    <x v="100"/>
    <d v="2015-12-27T00:00:00"/>
    <x v="2"/>
    <s v="JB-15925"/>
    <s v="Joni Blumstein"/>
    <x v="0"/>
    <s v="United States"/>
    <x v="65"/>
    <x v="24"/>
    <n v="43017"/>
    <s v="East"/>
    <s v="TEC-MA-10001148"/>
    <x v="2"/>
    <x v="15"/>
    <s v="Swingline SM12-08 MicroCut Jam Free Shredder"/>
    <n v="479.988"/>
    <n v="4"/>
    <n v="0.7"/>
    <x v="221"/>
  </r>
  <r>
    <n v="225"/>
    <s v="CA-2015-169397"/>
    <x v="100"/>
    <d v="2015-12-27T00:00:00"/>
    <x v="2"/>
    <s v="JB-15925"/>
    <s v="Joni Blumstein"/>
    <x v="0"/>
    <s v="United States"/>
    <x v="65"/>
    <x v="24"/>
    <n v="43017"/>
    <s v="East"/>
    <s v="OFF-AR-10001958"/>
    <x v="1"/>
    <x v="6"/>
    <s v="Stanley Bostitch Contemporary Electric Pencil Sharpeners"/>
    <n v="27.167999999999999"/>
    <n v="2"/>
    <n v="0.2"/>
    <x v="222"/>
  </r>
  <r>
    <n v="226"/>
    <s v="CA-2015-163055"/>
    <x v="101"/>
    <d v="2015-08-16T00:00:00"/>
    <x v="1"/>
    <s v="DS-13180"/>
    <s v="David Smith"/>
    <x v="1"/>
    <s v="United States"/>
    <x v="66"/>
    <x v="12"/>
    <n v="48227"/>
    <s v="Central"/>
    <s v="OFF-AR-10001026"/>
    <x v="1"/>
    <x v="6"/>
    <s v="Sanford Uni-Blazer View Highlighters, Chisel Tip, Yellow"/>
    <n v="2.2000000000000002"/>
    <n v="1"/>
    <n v="0"/>
    <x v="223"/>
  </r>
  <r>
    <n v="227"/>
    <s v="CA-2015-163055"/>
    <x v="101"/>
    <d v="2015-08-16T00:00:00"/>
    <x v="1"/>
    <s v="DS-13180"/>
    <s v="David Smith"/>
    <x v="1"/>
    <s v="United States"/>
    <x v="66"/>
    <x v="12"/>
    <n v="48227"/>
    <s v="Central"/>
    <s v="FUR-TA-10003748"/>
    <x v="0"/>
    <x v="3"/>
    <s v="Bevis 36 x 72 Conference Tables"/>
    <n v="622.45000000000005"/>
    <n v="5"/>
    <n v="0"/>
    <x v="224"/>
  </r>
  <r>
    <n v="228"/>
    <s v="CA-2015-163055"/>
    <x v="101"/>
    <d v="2015-08-16T00:00:00"/>
    <x v="1"/>
    <s v="DS-13180"/>
    <s v="David Smith"/>
    <x v="1"/>
    <s v="United States"/>
    <x v="66"/>
    <x v="12"/>
    <n v="48227"/>
    <s v="Central"/>
    <s v="OFF-ST-10002485"/>
    <x v="1"/>
    <x v="4"/>
    <s v="Rogers Deluxe File Chest"/>
    <n v="21.98"/>
    <n v="1"/>
    <n v="0"/>
    <x v="225"/>
  </r>
  <r>
    <n v="229"/>
    <s v="US-2015-145436"/>
    <x v="102"/>
    <d v="2015-03-04T00:00:00"/>
    <x v="1"/>
    <s v="VD-21670"/>
    <s v="Valerie Dominguez"/>
    <x v="0"/>
    <s v="United States"/>
    <x v="29"/>
    <x v="18"/>
    <n v="38401"/>
    <s v="South"/>
    <s v="FUR-CH-10004860"/>
    <x v="0"/>
    <x v="1"/>
    <s v="Global Low Back Tilter Chair"/>
    <n v="161.56800000000001"/>
    <n v="2"/>
    <n v="0.2"/>
    <x v="226"/>
  </r>
  <r>
    <n v="230"/>
    <s v="US-2015-145436"/>
    <x v="102"/>
    <d v="2015-03-04T00:00:00"/>
    <x v="1"/>
    <s v="VD-21670"/>
    <s v="Valerie Dominguez"/>
    <x v="0"/>
    <s v="United States"/>
    <x v="29"/>
    <x v="18"/>
    <n v="38401"/>
    <s v="South"/>
    <s v="FUR-CH-10004477"/>
    <x v="0"/>
    <x v="1"/>
    <s v="Global Push Button Manager's Chair, Indigo"/>
    <n v="389.69600000000003"/>
    <n v="8"/>
    <n v="0.2"/>
    <x v="227"/>
  </r>
  <r>
    <n v="231"/>
    <s v="US-2014-156216"/>
    <x v="103"/>
    <d v="2014-09-17T00:00:00"/>
    <x v="1"/>
    <s v="EA-14035"/>
    <s v="Erin Ashbrook"/>
    <x v="1"/>
    <s v="United States"/>
    <x v="35"/>
    <x v="3"/>
    <n v="28205"/>
    <s v="South"/>
    <s v="OFF-BI-10001679"/>
    <x v="1"/>
    <x v="8"/>
    <s v="GBC Instant Index System for Binding Systems"/>
    <n v="18.648"/>
    <n v="7"/>
    <n v="0.7"/>
    <x v="228"/>
  </r>
  <r>
    <n v="232"/>
    <s v="US-2017-100930"/>
    <x v="104"/>
    <d v="2017-04-12T00:00:00"/>
    <x v="1"/>
    <s v="CS-12400"/>
    <s v="Christopher Schild"/>
    <x v="2"/>
    <s v="United States"/>
    <x v="67"/>
    <x v="2"/>
    <n v="33614"/>
    <s v="South"/>
    <s v="FUR-TA-10001705"/>
    <x v="0"/>
    <x v="3"/>
    <s v="Bush Advantage Collection Round Conference Table"/>
    <n v="233.86"/>
    <n v="2"/>
    <n v="0.45"/>
    <x v="229"/>
  </r>
  <r>
    <n v="233"/>
    <s v="US-2017-100930"/>
    <x v="104"/>
    <d v="2017-04-12T00:00:00"/>
    <x v="1"/>
    <s v="CS-12400"/>
    <s v="Christopher Schild"/>
    <x v="2"/>
    <s v="United States"/>
    <x v="67"/>
    <x v="2"/>
    <n v="33614"/>
    <s v="South"/>
    <s v="FUR-TA-10003473"/>
    <x v="0"/>
    <x v="3"/>
    <s v="Bretford Rectangular Conference Table Tops"/>
    <n v="620.61450000000002"/>
    <n v="3"/>
    <n v="0.45"/>
    <x v="230"/>
  </r>
  <r>
    <n v="234"/>
    <s v="US-2017-100930"/>
    <x v="104"/>
    <d v="2017-04-12T00:00:00"/>
    <x v="1"/>
    <s v="CS-12400"/>
    <s v="Christopher Schild"/>
    <x v="2"/>
    <s v="United States"/>
    <x v="67"/>
    <x v="2"/>
    <n v="33614"/>
    <s v="South"/>
    <s v="OFF-BI-10001679"/>
    <x v="1"/>
    <x v="8"/>
    <s v="GBC Instant Index System for Binding Systems"/>
    <n v="5.3280000000000003"/>
    <n v="2"/>
    <n v="0.7"/>
    <x v="231"/>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x v="232"/>
  </r>
  <r>
    <n v="236"/>
    <s v="US-2017-100930"/>
    <x v="104"/>
    <d v="2017-04-12T00:00:00"/>
    <x v="1"/>
    <s v="CS-12400"/>
    <s v="Christopher Schild"/>
    <x v="2"/>
    <s v="United States"/>
    <x v="67"/>
    <x v="2"/>
    <n v="33614"/>
    <s v="South"/>
    <s v="TEC-AC-10003832"/>
    <x v="2"/>
    <x v="11"/>
    <s v="Logitech P710e Mobile Speakerphone"/>
    <n v="617.976"/>
    <n v="3"/>
    <n v="0.2"/>
    <x v="233"/>
  </r>
  <r>
    <n v="237"/>
    <s v="CA-2017-160514"/>
    <x v="105"/>
    <d v="2017-11-16T00:00:00"/>
    <x v="1"/>
    <s v="DB-13120"/>
    <s v="David Bremer"/>
    <x v="1"/>
    <s v="United States"/>
    <x v="68"/>
    <x v="1"/>
    <n v="95051"/>
    <s v="West"/>
    <s v="OFF-PA-10002479"/>
    <x v="1"/>
    <x v="10"/>
    <s v="Xerox 4200 Series MultiUse Premium Copy Paper (20Lb. and 84 Bright)"/>
    <n v="10.56"/>
    <n v="2"/>
    <n v="0"/>
    <x v="234"/>
  </r>
  <r>
    <n v="238"/>
    <s v="CA-2016-157749"/>
    <x v="30"/>
    <d v="2016-06-09T00:00:00"/>
    <x v="0"/>
    <s v="KL-16645"/>
    <s v="Ken Lonsdale"/>
    <x v="0"/>
    <s v="United States"/>
    <x v="22"/>
    <x v="10"/>
    <n v="60610"/>
    <s v="Central"/>
    <s v="OFF-PA-10003349"/>
    <x v="1"/>
    <x v="10"/>
    <s v="Xerox 1957"/>
    <n v="25.92"/>
    <n v="5"/>
    <n v="0.2"/>
    <x v="235"/>
  </r>
  <r>
    <n v="239"/>
    <s v="CA-2016-157749"/>
    <x v="30"/>
    <d v="2016-06-09T00:00:00"/>
    <x v="0"/>
    <s v="KL-16645"/>
    <s v="Ken Lonsdale"/>
    <x v="0"/>
    <s v="United States"/>
    <x v="22"/>
    <x v="10"/>
    <n v="60610"/>
    <s v="Central"/>
    <s v="FUR-FU-10000576"/>
    <x v="0"/>
    <x v="5"/>
    <s v="Luxo Professional Fluorescent Magnifier Lamp with Clamp-Mount Base"/>
    <n v="419.68"/>
    <n v="5"/>
    <n v="0.6"/>
    <x v="236"/>
  </r>
  <r>
    <n v="240"/>
    <s v="CA-2016-157749"/>
    <x v="30"/>
    <d v="2016-06-09T00:00:00"/>
    <x v="0"/>
    <s v="KL-16645"/>
    <s v="Ken Lonsdale"/>
    <x v="0"/>
    <s v="United States"/>
    <x v="22"/>
    <x v="10"/>
    <n v="60610"/>
    <s v="Central"/>
    <s v="FUR-FU-10004351"/>
    <x v="0"/>
    <x v="5"/>
    <s v="Staple-based wall hangings"/>
    <n v="11.688000000000001"/>
    <n v="3"/>
    <n v="0.6"/>
    <x v="237"/>
  </r>
  <r>
    <n v="241"/>
    <s v="CA-2016-157749"/>
    <x v="30"/>
    <d v="2016-06-09T00:00:00"/>
    <x v="0"/>
    <s v="KL-16645"/>
    <s v="Ken Lonsdale"/>
    <x v="0"/>
    <s v="United States"/>
    <x v="22"/>
    <x v="10"/>
    <n v="60610"/>
    <s v="Central"/>
    <s v="TEC-PH-10000011"/>
    <x v="2"/>
    <x v="7"/>
    <s v="PureGear Roll-On Screen Protector"/>
    <n v="31.984000000000002"/>
    <n v="2"/>
    <n v="0.2"/>
    <x v="238"/>
  </r>
  <r>
    <n v="242"/>
    <s v="CA-2016-157749"/>
    <x v="30"/>
    <d v="2016-06-09T00:00:00"/>
    <x v="0"/>
    <s v="KL-16645"/>
    <s v="Ken Lonsdale"/>
    <x v="0"/>
    <s v="United States"/>
    <x v="22"/>
    <x v="10"/>
    <n v="60610"/>
    <s v="Central"/>
    <s v="FUR-TA-10002607"/>
    <x v="0"/>
    <x v="3"/>
    <s v="KI Conference Tables"/>
    <n v="177.22499999999999"/>
    <n v="5"/>
    <n v="0.5"/>
    <x v="239"/>
  </r>
  <r>
    <n v="243"/>
    <s v="CA-2016-157749"/>
    <x v="30"/>
    <d v="2016-06-09T00:00:00"/>
    <x v="0"/>
    <s v="KL-16645"/>
    <s v="Ken Lonsdale"/>
    <x v="0"/>
    <s v="United States"/>
    <x v="22"/>
    <x v="10"/>
    <n v="60610"/>
    <s v="Central"/>
    <s v="FUR-FU-10002505"/>
    <x v="0"/>
    <x v="5"/>
    <s v="Eldon 100 Class Desk Accessories"/>
    <n v="4.0439999999999996"/>
    <n v="3"/>
    <n v="0.6"/>
    <x v="240"/>
  </r>
  <r>
    <n v="244"/>
    <s v="CA-2016-157749"/>
    <x v="30"/>
    <d v="2016-06-09T00:00:00"/>
    <x v="0"/>
    <s v="KL-16645"/>
    <s v="Ken Lonsdale"/>
    <x v="0"/>
    <s v="United States"/>
    <x v="22"/>
    <x v="10"/>
    <n v="60610"/>
    <s v="Central"/>
    <s v="OFF-AR-10004685"/>
    <x v="1"/>
    <x v="6"/>
    <s v="Binney &amp; Smith Crayola Metallic Colored Pencils, 8-Color Set"/>
    <n v="7.4080000000000004"/>
    <n v="2"/>
    <n v="0.2"/>
    <x v="193"/>
  </r>
  <r>
    <n v="245"/>
    <s v="CA-2014-131926"/>
    <x v="106"/>
    <d v="2014-06-06T00:00:00"/>
    <x v="0"/>
    <s v="DW-13480"/>
    <s v="Dianna Wilson"/>
    <x v="2"/>
    <s v="United States"/>
    <x v="69"/>
    <x v="11"/>
    <n v="55044"/>
    <s v="Central"/>
    <s v="FUR-CH-10004063"/>
    <x v="0"/>
    <x v="1"/>
    <s v="Global Deluxe High-Back Manager's Chair"/>
    <n v="2001.86"/>
    <n v="7"/>
    <n v="0"/>
    <x v="241"/>
  </r>
  <r>
    <n v="246"/>
    <s v="CA-2014-131926"/>
    <x v="106"/>
    <d v="2014-06-06T00:00:00"/>
    <x v="0"/>
    <s v="DW-13480"/>
    <s v="Dianna Wilson"/>
    <x v="2"/>
    <s v="United States"/>
    <x v="69"/>
    <x v="11"/>
    <n v="55044"/>
    <s v="Central"/>
    <s v="OFF-ST-10002276"/>
    <x v="1"/>
    <x v="4"/>
    <s v="Safco Steel Mobile File Cart"/>
    <n v="166.72"/>
    <n v="2"/>
    <n v="0"/>
    <x v="242"/>
  </r>
  <r>
    <n v="247"/>
    <s v="CA-2014-131926"/>
    <x v="106"/>
    <d v="2014-06-06T00:00:00"/>
    <x v="0"/>
    <s v="DW-13480"/>
    <s v="Dianna Wilson"/>
    <x v="2"/>
    <s v="United States"/>
    <x v="69"/>
    <x v="11"/>
    <n v="55044"/>
    <s v="Central"/>
    <s v="OFF-PA-10004082"/>
    <x v="1"/>
    <x v="10"/>
    <s v="Adams Telephone Message Book w/Frequently-Called Numbers Space, 400 Messages per Book"/>
    <n v="47.88"/>
    <n v="6"/>
    <n v="0"/>
    <x v="243"/>
  </r>
  <r>
    <n v="248"/>
    <s v="CA-2014-131926"/>
    <x v="106"/>
    <d v="2014-06-06T00:00:00"/>
    <x v="0"/>
    <s v="DW-13480"/>
    <s v="Dianna Wilson"/>
    <x v="2"/>
    <s v="United States"/>
    <x v="69"/>
    <x v="11"/>
    <n v="55044"/>
    <s v="Central"/>
    <s v="OFF-AP-10002945"/>
    <x v="1"/>
    <x v="9"/>
    <s v="Honeywell Enviracaire Portable HEPA Air Cleaner for 17' x 22' Room"/>
    <n v="1503.25"/>
    <n v="5"/>
    <n v="0"/>
    <x v="244"/>
  </r>
  <r>
    <n v="249"/>
    <s v="CA-2014-131926"/>
    <x v="106"/>
    <d v="2014-06-06T00:00:00"/>
    <x v="0"/>
    <s v="DW-13480"/>
    <s v="Dianna Wilson"/>
    <x v="2"/>
    <s v="United States"/>
    <x v="69"/>
    <x v="11"/>
    <n v="55044"/>
    <s v="Central"/>
    <s v="OFF-PA-10000061"/>
    <x v="1"/>
    <x v="10"/>
    <s v="Xerox 205"/>
    <n v="25.92"/>
    <n v="4"/>
    <n v="0"/>
    <x v="245"/>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x v="246"/>
  </r>
  <r>
    <n v="251"/>
    <s v="CA-2016-145625"/>
    <x v="108"/>
    <d v="2016-09-17T00:00:00"/>
    <x v="1"/>
    <s v="KC-16540"/>
    <s v="Kelly Collister"/>
    <x v="0"/>
    <s v="United States"/>
    <x v="70"/>
    <x v="1"/>
    <n v="92037"/>
    <s v="West"/>
    <s v="OFF-PA-10004569"/>
    <x v="1"/>
    <x v="10"/>
    <s v="Wirebound Message Books, Two 4 1/4&quot; x 5&quot; Forms per Page"/>
    <n v="7.61"/>
    <n v="1"/>
    <n v="0"/>
    <x v="247"/>
  </r>
  <r>
    <n v="252"/>
    <s v="CA-2016-145625"/>
    <x v="108"/>
    <d v="2016-09-17T00:00:00"/>
    <x v="1"/>
    <s v="KC-16540"/>
    <s v="Kelly Collister"/>
    <x v="0"/>
    <s v="United States"/>
    <x v="70"/>
    <x v="1"/>
    <n v="92037"/>
    <s v="West"/>
    <s v="TEC-AC-10003832"/>
    <x v="2"/>
    <x v="11"/>
    <s v="Logitech P710e Mobile Speakerphone"/>
    <n v="3347.37"/>
    <n v="13"/>
    <n v="0"/>
    <x v="248"/>
  </r>
  <r>
    <n v="253"/>
    <s v="CA-2016-146941"/>
    <x v="107"/>
    <d v="2016-12-13T00:00:00"/>
    <x v="2"/>
    <s v="DL-13315"/>
    <s v="Delfina Latchford"/>
    <x v="0"/>
    <s v="United States"/>
    <x v="20"/>
    <x v="15"/>
    <n v="10024"/>
    <s v="East"/>
    <s v="OFF-ST-10001228"/>
    <x v="1"/>
    <x v="4"/>
    <s v="Fellowes Personal Hanging Folder Files, Navy"/>
    <n v="80.58"/>
    <n v="6"/>
    <n v="0"/>
    <x v="249"/>
  </r>
  <r>
    <n v="254"/>
    <s v="CA-2016-146941"/>
    <x v="107"/>
    <d v="2016-12-13T00:00:00"/>
    <x v="2"/>
    <s v="DL-13315"/>
    <s v="Delfina Latchford"/>
    <x v="0"/>
    <s v="United States"/>
    <x v="20"/>
    <x v="15"/>
    <n v="10024"/>
    <s v="East"/>
    <s v="OFF-EN-10003296"/>
    <x v="1"/>
    <x v="12"/>
    <s v="Tyvek Side-Opening Peel &amp; Seel Expanding Envelopes"/>
    <n v="361.92"/>
    <n v="4"/>
    <n v="0"/>
    <x v="250"/>
  </r>
  <r>
    <n v="255"/>
    <s v="US-2015-159982"/>
    <x v="109"/>
    <d v="2015-12-04T00:00:00"/>
    <x v="1"/>
    <s v="DR-12880"/>
    <s v="Dan Reichenbach"/>
    <x v="1"/>
    <s v="United States"/>
    <x v="22"/>
    <x v="10"/>
    <n v="60623"/>
    <s v="Central"/>
    <s v="FUR-FU-10002505"/>
    <x v="0"/>
    <x v="5"/>
    <s v="Eldon 100 Class Desk Accessories"/>
    <n v="12.132"/>
    <n v="9"/>
    <n v="0.6"/>
    <x v="251"/>
  </r>
  <r>
    <n v="256"/>
    <s v="US-2015-159982"/>
    <x v="109"/>
    <d v="2015-12-04T00:00:00"/>
    <x v="1"/>
    <s v="DR-12880"/>
    <s v="Dan Reichenbach"/>
    <x v="1"/>
    <s v="United States"/>
    <x v="22"/>
    <x v="10"/>
    <n v="60623"/>
    <s v="Central"/>
    <s v="OFF-ST-10004804"/>
    <x v="1"/>
    <x v="4"/>
    <s v="Belkin 19&quot; Vented Equipment Shelf, Black"/>
    <n v="82.367999999999995"/>
    <n v="2"/>
    <n v="0.2"/>
    <x v="252"/>
  </r>
  <r>
    <n v="257"/>
    <s v="US-2015-159982"/>
    <x v="109"/>
    <d v="2015-12-04T00:00:00"/>
    <x v="1"/>
    <s v="DR-12880"/>
    <s v="Dan Reichenbach"/>
    <x v="1"/>
    <s v="United States"/>
    <x v="22"/>
    <x v="10"/>
    <n v="60623"/>
    <s v="Central"/>
    <s v="OFF-ST-10001590"/>
    <x v="1"/>
    <x v="4"/>
    <s v="Tenex Personal Project File with Scoop Front Design, Black"/>
    <n v="53.92"/>
    <n v="5"/>
    <n v="0.2"/>
    <x v="253"/>
  </r>
  <r>
    <n v="258"/>
    <s v="US-2015-159982"/>
    <x v="109"/>
    <d v="2015-12-04T00:00:00"/>
    <x v="1"/>
    <s v="DR-12880"/>
    <s v="Dan Reichenbach"/>
    <x v="1"/>
    <s v="United States"/>
    <x v="22"/>
    <x v="10"/>
    <n v="60623"/>
    <s v="Central"/>
    <s v="TEC-PH-10001580"/>
    <x v="2"/>
    <x v="7"/>
    <s v="Logitech Mobile Speakerphone P710e - speaker phone"/>
    <n v="647.904"/>
    <n v="6"/>
    <n v="0.2"/>
    <x v="254"/>
  </r>
  <r>
    <n v="259"/>
    <s v="CA-2017-163139"/>
    <x v="96"/>
    <d v="2017-12-03T00:00:00"/>
    <x v="0"/>
    <s v="CC-12670"/>
    <s v="Craig Carreira"/>
    <x v="0"/>
    <s v="United States"/>
    <x v="20"/>
    <x v="15"/>
    <n v="10009"/>
    <s v="East"/>
    <s v="TEC-AC-10000290"/>
    <x v="2"/>
    <x v="11"/>
    <s v="Sabrent 4-Port USB 2.0 Hub"/>
    <n v="20.37"/>
    <n v="3"/>
    <n v="0"/>
    <x v="255"/>
  </r>
  <r>
    <n v="260"/>
    <s v="CA-2017-163139"/>
    <x v="96"/>
    <d v="2017-12-03T00:00:00"/>
    <x v="0"/>
    <s v="CC-12670"/>
    <s v="Craig Carreira"/>
    <x v="0"/>
    <s v="United States"/>
    <x v="20"/>
    <x v="15"/>
    <n v="10009"/>
    <s v="East"/>
    <s v="OFF-ST-10002790"/>
    <x v="1"/>
    <x v="4"/>
    <s v="Safco Industrial Shelving"/>
    <n v="221.55"/>
    <n v="3"/>
    <n v="0"/>
    <x v="256"/>
  </r>
  <r>
    <n v="261"/>
    <s v="CA-2017-163139"/>
    <x v="96"/>
    <d v="2017-12-03T00:00:00"/>
    <x v="0"/>
    <s v="CC-12670"/>
    <s v="Craig Carreira"/>
    <x v="0"/>
    <s v="United States"/>
    <x v="20"/>
    <x v="15"/>
    <n v="10009"/>
    <s v="East"/>
    <s v="OFF-BI-10003460"/>
    <x v="1"/>
    <x v="8"/>
    <s v="Acco 3-Hole Punch"/>
    <n v="17.52"/>
    <n v="5"/>
    <n v="0.2"/>
    <x v="257"/>
  </r>
  <r>
    <n v="262"/>
    <s v="US-2017-155299"/>
    <x v="110"/>
    <d v="2017-06-12T00:00:00"/>
    <x v="1"/>
    <s v="Dl-13600"/>
    <s v="Dorris liebe"/>
    <x v="1"/>
    <s v="United States"/>
    <x v="45"/>
    <x v="5"/>
    <n v="77506"/>
    <s v="Central"/>
    <s v="OFF-AP-10002203"/>
    <x v="1"/>
    <x v="9"/>
    <s v="Eureka Disposable Bags for Sanitaire Vibra Groomer I Upright Vac"/>
    <n v="1.6240000000000001"/>
    <n v="2"/>
    <n v="0.8"/>
    <x v="258"/>
  </r>
  <r>
    <n v="263"/>
    <s v="US-2014-106992"/>
    <x v="111"/>
    <d v="2014-09-21T00:00:00"/>
    <x v="0"/>
    <s v="SB-20290"/>
    <s v="Sean Braxton"/>
    <x v="1"/>
    <s v="United States"/>
    <x v="12"/>
    <x v="5"/>
    <n v="77036"/>
    <s v="Central"/>
    <s v="TEC-MA-10000822"/>
    <x v="2"/>
    <x v="15"/>
    <s v="Lexmark MX611dhe Monochrome Laser Printer"/>
    <n v="3059.982"/>
    <n v="3"/>
    <n v="0.4"/>
    <x v="259"/>
  </r>
  <r>
    <n v="264"/>
    <s v="US-2014-106992"/>
    <x v="111"/>
    <d v="2014-09-21T00:00:00"/>
    <x v="0"/>
    <s v="SB-20290"/>
    <s v="Sean Braxton"/>
    <x v="1"/>
    <s v="United States"/>
    <x v="12"/>
    <x v="5"/>
    <n v="77036"/>
    <s v="Central"/>
    <s v="TEC-MA-10003353"/>
    <x v="2"/>
    <x v="15"/>
    <s v="Xerox WorkCentre 6505DN Laser Multifunction Printer"/>
    <n v="2519.9580000000001"/>
    <n v="7"/>
    <n v="0.4"/>
    <x v="260"/>
  </r>
  <r>
    <n v="265"/>
    <s v="CA-2016-125318"/>
    <x v="112"/>
    <d v="2016-06-13T00:00:00"/>
    <x v="1"/>
    <s v="RC-19825"/>
    <s v="Roy Collins"/>
    <x v="0"/>
    <s v="United States"/>
    <x v="22"/>
    <x v="10"/>
    <n v="60610"/>
    <s v="Central"/>
    <s v="TEC-PH-10001433"/>
    <x v="2"/>
    <x v="7"/>
    <s v="Cisco Small Business SPA 502G VoIP phone"/>
    <n v="328.22399999999999"/>
    <n v="4"/>
    <n v="0.2"/>
    <x v="261"/>
  </r>
  <r>
    <n v="266"/>
    <s v="CA-2015-155040"/>
    <x v="113"/>
    <d v="2015-11-15T00:00:00"/>
    <x v="1"/>
    <s v="AH-10210"/>
    <s v="Alan Hwang"/>
    <x v="0"/>
    <s v="United States"/>
    <x v="71"/>
    <x v="1"/>
    <n v="94513"/>
    <s v="West"/>
    <s v="TEC-AC-10004469"/>
    <x v="2"/>
    <x v="11"/>
    <s v="Microsoft Sculpt Comfort Mouse"/>
    <n v="79.900000000000006"/>
    <n v="2"/>
    <n v="0"/>
    <x v="262"/>
  </r>
  <r>
    <n v="267"/>
    <s v="CA-2017-136826"/>
    <x v="114"/>
    <d v="2017-06-20T00:00:00"/>
    <x v="1"/>
    <s v="CB-12535"/>
    <s v="Claudia Bergmann"/>
    <x v="1"/>
    <s v="United States"/>
    <x v="72"/>
    <x v="3"/>
    <n v="27514"/>
    <s v="South"/>
    <s v="OFF-AR-10003602"/>
    <x v="1"/>
    <x v="6"/>
    <s v="Quartet Omega Colored Chalk, 12/Pack"/>
    <n v="14.016"/>
    <n v="3"/>
    <n v="0.2"/>
    <x v="263"/>
  </r>
  <r>
    <n v="268"/>
    <s v="CA-2016-111010"/>
    <x v="115"/>
    <d v="2016-01-28T00:00:00"/>
    <x v="1"/>
    <s v="PG-18895"/>
    <s v="Paul Gonzalez"/>
    <x v="0"/>
    <s v="United States"/>
    <x v="73"/>
    <x v="30"/>
    <n v="7960"/>
    <s v="East"/>
    <s v="OFF-FA-10003472"/>
    <x v="1"/>
    <x v="13"/>
    <s v="Bagged Rubber Bands"/>
    <n v="7.56"/>
    <n v="6"/>
    <n v="0"/>
    <x v="264"/>
  </r>
  <r>
    <n v="269"/>
    <s v="US-2017-145366"/>
    <x v="34"/>
    <d v="2017-12-13T00:00:00"/>
    <x v="1"/>
    <s v="CA-12310"/>
    <s v="Christine Abelman"/>
    <x v="1"/>
    <s v="United States"/>
    <x v="74"/>
    <x v="24"/>
    <n v="45231"/>
    <s v="East"/>
    <s v="OFF-ST-10004180"/>
    <x v="1"/>
    <x v="4"/>
    <s v="Safco Commercial Shelving"/>
    <n v="37.207999999999998"/>
    <n v="1"/>
    <n v="0.2"/>
    <x v="265"/>
  </r>
  <r>
    <n v="270"/>
    <s v="US-2017-145366"/>
    <x v="34"/>
    <d v="2017-12-13T00:00:00"/>
    <x v="1"/>
    <s v="CA-12310"/>
    <s v="Christine Abelman"/>
    <x v="1"/>
    <s v="United States"/>
    <x v="74"/>
    <x v="24"/>
    <n v="45231"/>
    <s v="East"/>
    <s v="OFF-EN-10004386"/>
    <x v="1"/>
    <x v="12"/>
    <s v="Recycled Interoffice Envelopes with String and Button Closure, 10 x 13"/>
    <n v="57.576000000000001"/>
    <n v="3"/>
    <n v="0.2"/>
    <x v="266"/>
  </r>
  <r>
    <n v="271"/>
    <s v="CA-2017-163979"/>
    <x v="116"/>
    <d v="2018-01-02T00:00:00"/>
    <x v="0"/>
    <s v="KH-16690"/>
    <s v="Kristen Hastings"/>
    <x v="1"/>
    <s v="United States"/>
    <x v="8"/>
    <x v="1"/>
    <n v="94110"/>
    <s v="West"/>
    <s v="OFF-ST-10003208"/>
    <x v="1"/>
    <x v="4"/>
    <s v="Adjustable Depth Letter/Legal Cart"/>
    <n v="725.84"/>
    <n v="4"/>
    <n v="0"/>
    <x v="267"/>
  </r>
  <r>
    <n v="272"/>
    <s v="CA-2015-155334"/>
    <x v="117"/>
    <d v="2015-07-31T00:00:00"/>
    <x v="2"/>
    <s v="HA-14920"/>
    <s v="Helen Andreada"/>
    <x v="0"/>
    <s v="United States"/>
    <x v="8"/>
    <x v="1"/>
    <n v="94109"/>
    <s v="West"/>
    <s v="TEC-AC-10003628"/>
    <x v="2"/>
    <x v="11"/>
    <s v="Logitech 910-002974 M325 Wireless Mouse for Web Scrolling"/>
    <n v="209.93"/>
    <n v="7"/>
    <n v="0"/>
    <x v="268"/>
  </r>
  <r>
    <n v="273"/>
    <s v="CA-2015-155334"/>
    <x v="117"/>
    <d v="2015-07-31T00:00:00"/>
    <x v="2"/>
    <s v="HA-14920"/>
    <s v="Helen Andreada"/>
    <x v="0"/>
    <s v="United States"/>
    <x v="8"/>
    <x v="1"/>
    <n v="94109"/>
    <s v="West"/>
    <s v="FUR-FU-10003274"/>
    <x v="0"/>
    <x v="5"/>
    <s v="Regeneration Desk Collection"/>
    <n v="5.28"/>
    <n v="3"/>
    <n v="0"/>
    <x v="269"/>
  </r>
  <r>
    <n v="274"/>
    <s v="CA-2015-155334"/>
    <x v="117"/>
    <d v="2015-07-31T00:00:00"/>
    <x v="2"/>
    <s v="HA-14920"/>
    <s v="Helen Andreada"/>
    <x v="0"/>
    <s v="United States"/>
    <x v="8"/>
    <x v="1"/>
    <n v="94109"/>
    <s v="West"/>
    <s v="OFF-BI-10002557"/>
    <x v="1"/>
    <x v="8"/>
    <s v="Presstex Flexible Ring Binders"/>
    <n v="10.92"/>
    <n v="3"/>
    <n v="0.2"/>
    <x v="270"/>
  </r>
  <r>
    <n v="275"/>
    <s v="CA-2017-118136"/>
    <x v="118"/>
    <d v="2017-09-17T00:00:00"/>
    <x v="2"/>
    <s v="BB-10990"/>
    <s v="Barry Blumstein"/>
    <x v="1"/>
    <s v="United States"/>
    <x v="75"/>
    <x v="1"/>
    <n v="90301"/>
    <s v="West"/>
    <s v="OFF-PA-10002615"/>
    <x v="1"/>
    <x v="10"/>
    <s v="Ampad Gold Fibre Wirebound Steno Books, 6&quot; x 9&quot;, Gregg Ruled"/>
    <n v="8.82"/>
    <n v="2"/>
    <n v="0"/>
    <x v="271"/>
  </r>
  <r>
    <n v="276"/>
    <s v="CA-2017-118136"/>
    <x v="118"/>
    <d v="2017-09-17T00:00:00"/>
    <x v="2"/>
    <s v="BB-10990"/>
    <s v="Barry Blumstein"/>
    <x v="1"/>
    <s v="United States"/>
    <x v="75"/>
    <x v="1"/>
    <n v="90301"/>
    <s v="West"/>
    <s v="OFF-AR-10001427"/>
    <x v="1"/>
    <x v="6"/>
    <s v="Newell 330"/>
    <n v="5.98"/>
    <n v="1"/>
    <n v="0"/>
    <x v="272"/>
  </r>
  <r>
    <n v="277"/>
    <s v="CA-2017-132976"/>
    <x v="119"/>
    <d v="2017-10-17T00:00:00"/>
    <x v="1"/>
    <s v="AG-10495"/>
    <s v="Andrew Gjertsen"/>
    <x v="1"/>
    <s v="United States"/>
    <x v="10"/>
    <x v="9"/>
    <n v="19140"/>
    <s v="East"/>
    <s v="OFF-PA-10000673"/>
    <x v="1"/>
    <x v="10"/>
    <s v="Post-it “Important Message” Note Pad, Neon Colors, 50 Sheets/Pad"/>
    <n v="11.648"/>
    <n v="2"/>
    <n v="0.2"/>
    <x v="273"/>
  </r>
  <r>
    <n v="278"/>
    <s v="CA-2017-132976"/>
    <x v="119"/>
    <d v="2017-10-17T00:00:00"/>
    <x v="1"/>
    <s v="AG-10495"/>
    <s v="Andrew Gjertsen"/>
    <x v="1"/>
    <s v="United States"/>
    <x v="10"/>
    <x v="9"/>
    <n v="19140"/>
    <s v="East"/>
    <s v="OFF-PA-10004470"/>
    <x v="1"/>
    <x v="10"/>
    <s v="Adams Write n' Stick Phone Message Book, 11&quot; X 5 1/4&quot;, 200 Messages"/>
    <n v="18.175999999999998"/>
    <n v="4"/>
    <n v="0.2"/>
    <x v="274"/>
  </r>
  <r>
    <n v="279"/>
    <s v="CA-2017-132976"/>
    <x v="119"/>
    <d v="2017-10-17T00:00:00"/>
    <x v="1"/>
    <s v="AG-10495"/>
    <s v="Andrew Gjertsen"/>
    <x v="1"/>
    <s v="United States"/>
    <x v="10"/>
    <x v="9"/>
    <n v="19140"/>
    <s v="East"/>
    <s v="OFF-ST-10000876"/>
    <x v="1"/>
    <x v="4"/>
    <s v="Eldon Simplefile Box Office"/>
    <n v="59.712000000000003"/>
    <n v="6"/>
    <n v="0.2"/>
    <x v="275"/>
  </r>
  <r>
    <n v="280"/>
    <s v="CA-2017-132976"/>
    <x v="119"/>
    <d v="2017-10-17T00:00:00"/>
    <x v="1"/>
    <s v="AG-10495"/>
    <s v="Andrew Gjertsen"/>
    <x v="1"/>
    <s v="United States"/>
    <x v="10"/>
    <x v="9"/>
    <n v="19140"/>
    <s v="East"/>
    <s v="OFF-LA-10002043"/>
    <x v="1"/>
    <x v="2"/>
    <s v="Avery 489"/>
    <n v="24.84"/>
    <n v="3"/>
    <n v="0.2"/>
    <x v="276"/>
  </r>
  <r>
    <n v="281"/>
    <s v="US-2015-161991"/>
    <x v="120"/>
    <d v="2015-09-28T00:00:00"/>
    <x v="0"/>
    <s v="SC-20725"/>
    <s v="Steven Cartwright"/>
    <x v="0"/>
    <s v="United States"/>
    <x v="12"/>
    <x v="5"/>
    <n v="77070"/>
    <s v="Central"/>
    <s v="OFF-BI-10004967"/>
    <x v="1"/>
    <x v="8"/>
    <s v="Round Ring Binders"/>
    <n v="2.08"/>
    <n v="5"/>
    <n v="0.8"/>
    <x v="277"/>
  </r>
  <r>
    <n v="282"/>
    <s v="US-2015-161991"/>
    <x v="120"/>
    <d v="2015-09-28T00:00:00"/>
    <x v="0"/>
    <s v="SC-20725"/>
    <s v="Steven Cartwright"/>
    <x v="0"/>
    <s v="United States"/>
    <x v="12"/>
    <x v="5"/>
    <n v="77070"/>
    <s v="Central"/>
    <s v="TEC-PH-10001760"/>
    <x v="2"/>
    <x v="7"/>
    <s v="Bose SoundLink Bluetooth Speaker"/>
    <n v="1114.4000000000001"/>
    <n v="7"/>
    <n v="0.2"/>
    <x v="278"/>
  </r>
  <r>
    <n v="283"/>
    <s v="CA-2015-130890"/>
    <x v="121"/>
    <d v="2015-11-06T00:00:00"/>
    <x v="1"/>
    <s v="JO-15280"/>
    <s v="Jas O'Carroll"/>
    <x v="0"/>
    <s v="United States"/>
    <x v="1"/>
    <x v="1"/>
    <n v="90004"/>
    <s v="West"/>
    <s v="FUR-TA-10002903"/>
    <x v="0"/>
    <x v="3"/>
    <s v="Bevis Round Bullnose 29&quot; High Table Top"/>
    <n v="1038.8399999999999"/>
    <n v="5"/>
    <n v="0.2"/>
    <x v="279"/>
  </r>
  <r>
    <n v="284"/>
    <s v="CA-2015-130883"/>
    <x v="120"/>
    <d v="2015-10-02T00:00:00"/>
    <x v="1"/>
    <s v="TB-21520"/>
    <s v="Tracy Blumstein"/>
    <x v="0"/>
    <s v="United States"/>
    <x v="32"/>
    <x v="21"/>
    <n v="97206"/>
    <s v="West"/>
    <s v="OFF-PA-10000474"/>
    <x v="1"/>
    <x v="10"/>
    <s v="Easy-staple paper"/>
    <n v="141.76"/>
    <n v="5"/>
    <n v="0.2"/>
    <x v="280"/>
  </r>
  <r>
    <n v="285"/>
    <s v="CA-2015-130883"/>
    <x v="120"/>
    <d v="2015-10-02T00:00:00"/>
    <x v="1"/>
    <s v="TB-21520"/>
    <s v="Tracy Blumstein"/>
    <x v="0"/>
    <s v="United States"/>
    <x v="32"/>
    <x v="21"/>
    <n v="97206"/>
    <s v="West"/>
    <s v="TEC-AC-10001956"/>
    <x v="2"/>
    <x v="11"/>
    <s v="Microsoft Arc Touch Mouse"/>
    <n v="239.8"/>
    <n v="5"/>
    <n v="0.2"/>
    <x v="281"/>
  </r>
  <r>
    <n v="286"/>
    <s v="CA-2015-130883"/>
    <x v="120"/>
    <d v="2015-10-02T00:00:00"/>
    <x v="1"/>
    <s v="TB-21520"/>
    <s v="Tracy Blumstein"/>
    <x v="0"/>
    <s v="United States"/>
    <x v="32"/>
    <x v="21"/>
    <n v="97206"/>
    <s v="West"/>
    <s v="OFF-PA-10004100"/>
    <x v="1"/>
    <x v="10"/>
    <s v="Xerox 216"/>
    <n v="31.103999999999999"/>
    <n v="6"/>
    <n v="0.2"/>
    <x v="282"/>
  </r>
  <r>
    <n v="287"/>
    <s v="CA-2016-112697"/>
    <x v="122"/>
    <d v="2016-12-20T00:00:00"/>
    <x v="0"/>
    <s v="AH-10195"/>
    <s v="Alan Haines"/>
    <x v="1"/>
    <s v="United States"/>
    <x v="76"/>
    <x v="2"/>
    <n v="33319"/>
    <s v="South"/>
    <s v="OFF-BI-10000778"/>
    <x v="1"/>
    <x v="8"/>
    <s v="GBC VeloBinder Electric Binding Machine"/>
    <n v="254.05799999999999"/>
    <n v="7"/>
    <n v="0.7"/>
    <x v="283"/>
  </r>
  <r>
    <n v="288"/>
    <s v="CA-2016-112697"/>
    <x v="122"/>
    <d v="2016-12-20T00:00:00"/>
    <x v="0"/>
    <s v="AH-10195"/>
    <s v="Alan Haines"/>
    <x v="1"/>
    <s v="United States"/>
    <x v="76"/>
    <x v="2"/>
    <n v="33319"/>
    <s v="South"/>
    <s v="OFF-AP-10002684"/>
    <x v="1"/>
    <x v="9"/>
    <s v="Acco 7-Outlet Masterpiece Power Center, Wihtout Fax/Phone Line Protection"/>
    <n v="194.52799999999999"/>
    <n v="2"/>
    <n v="0.2"/>
    <x v="284"/>
  </r>
  <r>
    <n v="289"/>
    <s v="CA-2016-112697"/>
    <x v="122"/>
    <d v="2016-12-20T00:00:00"/>
    <x v="0"/>
    <s v="AH-10195"/>
    <s v="Alan Haines"/>
    <x v="1"/>
    <s v="United States"/>
    <x v="76"/>
    <x v="2"/>
    <n v="33319"/>
    <s v="South"/>
    <s v="OFF-SU-10000646"/>
    <x v="1"/>
    <x v="14"/>
    <s v="Premier Automatic Letter Opener"/>
    <n v="961.48"/>
    <n v="5"/>
    <n v="0.2"/>
    <x v="285"/>
  </r>
  <r>
    <n v="290"/>
    <s v="CA-2016-110772"/>
    <x v="73"/>
    <d v="2016-11-24T00:00:00"/>
    <x v="0"/>
    <s v="NZ-18565"/>
    <s v="Nick Zandusky"/>
    <x v="2"/>
    <s v="United States"/>
    <x v="38"/>
    <x v="24"/>
    <n v="43229"/>
    <s v="East"/>
    <s v="OFF-FA-10002983"/>
    <x v="1"/>
    <x v="13"/>
    <s v="Advantus SlideClip Paper Clips"/>
    <n v="19.096"/>
    <n v="7"/>
    <n v="0.2"/>
    <x v="286"/>
  </r>
  <r>
    <n v="291"/>
    <s v="CA-2016-110772"/>
    <x v="73"/>
    <d v="2016-11-24T00:00:00"/>
    <x v="0"/>
    <s v="NZ-18565"/>
    <s v="Nick Zandusky"/>
    <x v="2"/>
    <s v="United States"/>
    <x v="38"/>
    <x v="24"/>
    <n v="43229"/>
    <s v="East"/>
    <s v="OFF-LA-10004689"/>
    <x v="1"/>
    <x v="2"/>
    <s v="Avery 512"/>
    <n v="18.495999999999999"/>
    <n v="8"/>
    <n v="0.2"/>
    <x v="287"/>
  </r>
  <r>
    <n v="292"/>
    <s v="CA-2016-110772"/>
    <x v="73"/>
    <d v="2016-11-24T00:00:00"/>
    <x v="0"/>
    <s v="NZ-18565"/>
    <s v="Nick Zandusky"/>
    <x v="2"/>
    <s v="United States"/>
    <x v="38"/>
    <x v="24"/>
    <n v="43229"/>
    <s v="East"/>
    <s v="TEC-AC-10002001"/>
    <x v="2"/>
    <x v="11"/>
    <s v="Logitech Wireless Gaming Headset G930"/>
    <n v="255.98400000000001"/>
    <n v="2"/>
    <n v="0.2"/>
    <x v="288"/>
  </r>
  <r>
    <n v="293"/>
    <s v="CA-2016-110772"/>
    <x v="73"/>
    <d v="2016-11-24T00:00:00"/>
    <x v="0"/>
    <s v="NZ-18565"/>
    <s v="Nick Zandusky"/>
    <x v="2"/>
    <s v="United States"/>
    <x v="38"/>
    <x v="24"/>
    <n v="43229"/>
    <s v="East"/>
    <s v="FUR-BO-10004709"/>
    <x v="0"/>
    <x v="0"/>
    <s v="Bush Westfield Collection Bookcases, Medium Cherry Finish"/>
    <n v="86.97"/>
    <n v="3"/>
    <n v="0.5"/>
    <x v="289"/>
  </r>
  <r>
    <n v="294"/>
    <s v="CA-2014-111451"/>
    <x v="58"/>
    <d v="2014-12-28T00:00:00"/>
    <x v="2"/>
    <s v="KL-16555"/>
    <s v="Kelly Lampkin"/>
    <x v="1"/>
    <s v="United States"/>
    <x v="77"/>
    <x v="22"/>
    <n v="80906"/>
    <s v="West"/>
    <s v="FUR-FU-10004091"/>
    <x v="0"/>
    <x v="5"/>
    <s v="Howard Miller 13&quot; Diameter Goldtone Round Wall Clock"/>
    <n v="300.416"/>
    <n v="8"/>
    <n v="0.2"/>
    <x v="290"/>
  </r>
  <r>
    <n v="295"/>
    <s v="CA-2014-111451"/>
    <x v="58"/>
    <d v="2014-12-28T00:00:00"/>
    <x v="2"/>
    <s v="KL-16555"/>
    <s v="Kelly Lampkin"/>
    <x v="1"/>
    <s v="United States"/>
    <x v="77"/>
    <x v="22"/>
    <n v="80906"/>
    <s v="West"/>
    <s v="FUR-CH-10001891"/>
    <x v="0"/>
    <x v="1"/>
    <s v="Global Deluxe Office Fabric Chairs"/>
    <n v="230.352"/>
    <n v="3"/>
    <n v="0.2"/>
    <x v="291"/>
  </r>
  <r>
    <n v="296"/>
    <s v="CA-2014-111451"/>
    <x v="58"/>
    <d v="2014-12-28T00:00:00"/>
    <x v="2"/>
    <s v="KL-16555"/>
    <s v="Kelly Lampkin"/>
    <x v="1"/>
    <s v="United States"/>
    <x v="77"/>
    <x v="22"/>
    <n v="80906"/>
    <s v="West"/>
    <s v="FUR-FU-10002918"/>
    <x v="0"/>
    <x v="5"/>
    <s v="Eldon ClusterMat Chair Mat with Cordless Antistatic Protection"/>
    <n v="218.352"/>
    <n v="3"/>
    <n v="0.2"/>
    <x v="292"/>
  </r>
  <r>
    <n v="297"/>
    <s v="CA-2014-111451"/>
    <x v="58"/>
    <d v="2014-12-28T00:00:00"/>
    <x v="2"/>
    <s v="KL-16555"/>
    <s v="Kelly Lampkin"/>
    <x v="1"/>
    <s v="United States"/>
    <x v="77"/>
    <x v="22"/>
    <n v="80906"/>
    <s v="West"/>
    <s v="OFF-BI-10004593"/>
    <x v="1"/>
    <x v="8"/>
    <s v="Ibico Laser Imprintable Binding System Covers"/>
    <n v="78.599999999999994"/>
    <n v="5"/>
    <n v="0.7"/>
    <x v="293"/>
  </r>
  <r>
    <n v="298"/>
    <s v="CA-2014-111451"/>
    <x v="58"/>
    <d v="2014-12-28T00:00:00"/>
    <x v="2"/>
    <s v="KL-16555"/>
    <s v="Kelly Lampkin"/>
    <x v="1"/>
    <s v="United States"/>
    <x v="77"/>
    <x v="22"/>
    <n v="80906"/>
    <s v="West"/>
    <s v="OFF-FA-10004854"/>
    <x v="1"/>
    <x v="13"/>
    <s v="Vinyl Coated Wire Paper Clips in Organizer Box, 800/Box"/>
    <n v="27.552"/>
    <n v="3"/>
    <n v="0.2"/>
    <x v="294"/>
  </r>
  <r>
    <n v="299"/>
    <s v="CA-2016-142545"/>
    <x v="99"/>
    <d v="2016-11-03T00:00:00"/>
    <x v="1"/>
    <s v="JD-15895"/>
    <s v="Jonathan Doherty"/>
    <x v="1"/>
    <s v="United States"/>
    <x v="78"/>
    <x v="30"/>
    <n v="7109"/>
    <s v="East"/>
    <s v="OFF-PA-10002105"/>
    <x v="1"/>
    <x v="10"/>
    <s v="Xerox 223"/>
    <n v="32.4"/>
    <n v="5"/>
    <n v="0"/>
    <x v="56"/>
  </r>
  <r>
    <n v="300"/>
    <s v="CA-2016-142545"/>
    <x v="99"/>
    <d v="2016-11-03T00:00:00"/>
    <x v="1"/>
    <s v="JD-15895"/>
    <s v="Jonathan Doherty"/>
    <x v="1"/>
    <s v="United States"/>
    <x v="78"/>
    <x v="30"/>
    <n v="7109"/>
    <s v="East"/>
    <s v="OFF-ST-10002756"/>
    <x v="1"/>
    <x v="4"/>
    <s v="Tennsco Stur-D-Stor Boltless Shelving, 5 Shelves, 24&quot; Deep, Sand"/>
    <n v="1082.48"/>
    <n v="8"/>
    <n v="0"/>
    <x v="295"/>
  </r>
  <r>
    <n v="301"/>
    <s v="CA-2016-142545"/>
    <x v="99"/>
    <d v="2016-11-03T00:00:00"/>
    <x v="1"/>
    <s v="JD-15895"/>
    <s v="Jonathan Doherty"/>
    <x v="1"/>
    <s v="United States"/>
    <x v="78"/>
    <x v="30"/>
    <n v="7109"/>
    <s v="East"/>
    <s v="OFF-PA-10004243"/>
    <x v="1"/>
    <x v="10"/>
    <s v="Xerox 1939"/>
    <n v="56.91"/>
    <n v="3"/>
    <n v="0"/>
    <x v="296"/>
  </r>
  <r>
    <n v="302"/>
    <s v="CA-2016-142545"/>
    <x v="99"/>
    <d v="2016-11-03T00:00:00"/>
    <x v="1"/>
    <s v="JD-15895"/>
    <s v="Jonathan Doherty"/>
    <x v="1"/>
    <s v="United States"/>
    <x v="78"/>
    <x v="30"/>
    <n v="7109"/>
    <s v="East"/>
    <s v="FUR-FU-10001861"/>
    <x v="0"/>
    <x v="5"/>
    <s v="Floodlight Indoor Halogen Bulbs, 1 Bulb per Pack, 60 Watts"/>
    <n v="77.599999999999994"/>
    <n v="4"/>
    <n v="0"/>
    <x v="297"/>
  </r>
  <r>
    <n v="303"/>
    <s v="CA-2016-142545"/>
    <x v="99"/>
    <d v="2016-11-03T00:00:00"/>
    <x v="1"/>
    <s v="JD-15895"/>
    <s v="Jonathan Doherty"/>
    <x v="1"/>
    <s v="United States"/>
    <x v="78"/>
    <x v="30"/>
    <n v="7109"/>
    <s v="East"/>
    <s v="OFF-BI-10002706"/>
    <x v="1"/>
    <x v="8"/>
    <s v="Avery Premier Heavy-Duty Binder with Round Locking Rings"/>
    <n v="14.28"/>
    <n v="1"/>
    <n v="0"/>
    <x v="298"/>
  </r>
  <r>
    <n v="304"/>
    <s v="US-2017-152380"/>
    <x v="123"/>
    <d v="2017-11-23T00:00:00"/>
    <x v="1"/>
    <s v="JH-15910"/>
    <s v="Jonathan Howell"/>
    <x v="0"/>
    <s v="United States"/>
    <x v="22"/>
    <x v="10"/>
    <n v="60623"/>
    <s v="Central"/>
    <s v="FUR-TA-10002533"/>
    <x v="0"/>
    <x v="3"/>
    <s v="BPI Conference Tables"/>
    <n v="219.07499999999999"/>
    <n v="3"/>
    <n v="0.5"/>
    <x v="299"/>
  </r>
  <r>
    <n v="305"/>
    <s v="CA-2015-144253"/>
    <x v="124"/>
    <d v="2015-05-09T00:00:00"/>
    <x v="0"/>
    <s v="AS-10225"/>
    <s v="Alan Schoenberger"/>
    <x v="1"/>
    <s v="United States"/>
    <x v="20"/>
    <x v="15"/>
    <n v="10024"/>
    <s v="East"/>
    <s v="FUR-FU-10002671"/>
    <x v="0"/>
    <x v="5"/>
    <s v="Electrix 20W Halogen Replacement Bulb for Zoom-In Desk Lamp"/>
    <n v="26.8"/>
    <n v="2"/>
    <n v="0"/>
    <x v="300"/>
  </r>
  <r>
    <n v="306"/>
    <s v="CA-2014-130960"/>
    <x v="125"/>
    <d v="2015-01-04T00:00:00"/>
    <x v="1"/>
    <s v="KB-16600"/>
    <s v="Ken Brennan"/>
    <x v="1"/>
    <s v="United States"/>
    <x v="79"/>
    <x v="12"/>
    <n v="48180"/>
    <s v="Central"/>
    <s v="OFF-AR-10003651"/>
    <x v="1"/>
    <x v="6"/>
    <s v="Newell 350"/>
    <n v="9.84"/>
    <n v="3"/>
    <n v="0"/>
    <x v="301"/>
  </r>
  <r>
    <n v="307"/>
    <s v="CA-2014-111003"/>
    <x v="106"/>
    <d v="2014-06-06T00:00:00"/>
    <x v="1"/>
    <s v="CR-12625"/>
    <s v="Corey Roper"/>
    <x v="2"/>
    <s v="United States"/>
    <x v="80"/>
    <x v="30"/>
    <n v="8701"/>
    <s v="East"/>
    <s v="OFF-BI-10001072"/>
    <x v="1"/>
    <x v="8"/>
    <s v="GBC Clear Cover, 8-1/2 x 11, unpunched, 25 covers per pack"/>
    <n v="45.48"/>
    <n v="3"/>
    <n v="0"/>
    <x v="302"/>
  </r>
  <r>
    <n v="308"/>
    <s v="CA-2014-111003"/>
    <x v="106"/>
    <d v="2014-06-06T00:00:00"/>
    <x v="1"/>
    <s v="CR-12625"/>
    <s v="Corey Roper"/>
    <x v="2"/>
    <s v="United States"/>
    <x v="80"/>
    <x v="30"/>
    <n v="8701"/>
    <s v="East"/>
    <s v="OFF-AR-10002135"/>
    <x v="1"/>
    <x v="6"/>
    <s v="Boston Heavy-Duty Trimline Electric Pencil Sharpeners"/>
    <n v="289.2"/>
    <n v="6"/>
    <n v="0"/>
    <x v="303"/>
  </r>
  <r>
    <n v="309"/>
    <s v="CA-2017-126774"/>
    <x v="4"/>
    <d v="2017-04-17T00:00:00"/>
    <x v="2"/>
    <s v="SH-20395"/>
    <s v="Shahid Hopkins"/>
    <x v="0"/>
    <s v="United States"/>
    <x v="81"/>
    <x v="17"/>
    <n v="22204"/>
    <s v="South"/>
    <s v="OFF-AR-10002804"/>
    <x v="1"/>
    <x v="6"/>
    <s v="Faber Castell Col-Erase Pencils"/>
    <n v="4.8899999999999997"/>
    <n v="1"/>
    <n v="0"/>
    <x v="304"/>
  </r>
  <r>
    <n v="310"/>
    <s v="CA-2016-142902"/>
    <x v="126"/>
    <d v="2016-09-14T00:00:00"/>
    <x v="0"/>
    <s v="BP-11185"/>
    <s v="Ben Peterman"/>
    <x v="1"/>
    <s v="United States"/>
    <x v="82"/>
    <x v="22"/>
    <n v="80004"/>
    <s v="West"/>
    <s v="FUR-FU-10001918"/>
    <x v="0"/>
    <x v="5"/>
    <s v="C-Line Cubicle Keepers Polyproplyene Holder With Velcro Backings"/>
    <n v="15.135999999999999"/>
    <n v="4"/>
    <n v="0.2"/>
    <x v="305"/>
  </r>
  <r>
    <n v="311"/>
    <s v="CA-2016-142902"/>
    <x v="126"/>
    <d v="2016-09-14T00:00:00"/>
    <x v="0"/>
    <s v="BP-11185"/>
    <s v="Ben Peterman"/>
    <x v="1"/>
    <s v="United States"/>
    <x v="82"/>
    <x v="22"/>
    <n v="80004"/>
    <s v="West"/>
    <s v="FUR-CH-10004086"/>
    <x v="0"/>
    <x v="1"/>
    <s v="Hon 4070 Series Pagoda Armless Upholstered Stacking Chairs"/>
    <n v="466.76799999999997"/>
    <n v="2"/>
    <n v="0.2"/>
    <x v="306"/>
  </r>
  <r>
    <n v="312"/>
    <s v="CA-2016-142902"/>
    <x v="126"/>
    <d v="2016-09-14T00:00:00"/>
    <x v="0"/>
    <s v="BP-11185"/>
    <s v="Ben Peterman"/>
    <x v="1"/>
    <s v="United States"/>
    <x v="82"/>
    <x v="22"/>
    <n v="80004"/>
    <s v="West"/>
    <s v="FUR-FU-10001756"/>
    <x v="0"/>
    <x v="5"/>
    <s v="Eldon Expressions Desk Accessory, Wood Photo Frame, Mahogany"/>
    <n v="15.231999999999999"/>
    <n v="1"/>
    <n v="0.2"/>
    <x v="307"/>
  </r>
  <r>
    <n v="313"/>
    <s v="CA-2016-142902"/>
    <x v="126"/>
    <d v="2016-09-14T00:00:00"/>
    <x v="0"/>
    <s v="BP-11185"/>
    <s v="Ben Peterman"/>
    <x v="1"/>
    <s v="United States"/>
    <x v="82"/>
    <x v="22"/>
    <n v="80004"/>
    <s v="West"/>
    <s v="OFF-LA-10000634"/>
    <x v="1"/>
    <x v="2"/>
    <s v="Avery 509"/>
    <n v="6.2640000000000002"/>
    <n v="3"/>
    <n v="0.2"/>
    <x v="308"/>
  </r>
  <r>
    <n v="314"/>
    <s v="CA-2014-120887"/>
    <x v="127"/>
    <d v="2014-10-03T00:00:00"/>
    <x v="1"/>
    <s v="TS-21205"/>
    <s v="Thomas Seio"/>
    <x v="1"/>
    <s v="United States"/>
    <x v="83"/>
    <x v="30"/>
    <n v="7601"/>
    <s v="East"/>
    <s v="FUR-FU-10001588"/>
    <x v="0"/>
    <x v="5"/>
    <s v="Deflect-o SuperTray Unbreakable Stackable Tray, Letter, Black"/>
    <n v="87.54"/>
    <n v="3"/>
    <n v="0"/>
    <x v="309"/>
  </r>
  <r>
    <n v="315"/>
    <s v="CA-2014-167850"/>
    <x v="128"/>
    <d v="2014-08-16T00:00:00"/>
    <x v="1"/>
    <s v="AG-10525"/>
    <s v="Andy Gerbode"/>
    <x v="1"/>
    <s v="United States"/>
    <x v="84"/>
    <x v="2"/>
    <n v="33710"/>
    <s v="South"/>
    <s v="TEC-PH-10002398"/>
    <x v="2"/>
    <x v="7"/>
    <s v="AT&amp;T 1070 Corded Phone"/>
    <n v="178.38399999999999"/>
    <n v="2"/>
    <n v="0.2"/>
    <x v="310"/>
  </r>
  <r>
    <n v="316"/>
    <s v="CA-2014-167850"/>
    <x v="128"/>
    <d v="2014-08-16T00:00:00"/>
    <x v="1"/>
    <s v="AG-10525"/>
    <s v="Andy Gerbode"/>
    <x v="1"/>
    <s v="United States"/>
    <x v="84"/>
    <x v="2"/>
    <n v="33710"/>
    <s v="South"/>
    <s v="OFF-PA-10001937"/>
    <x v="1"/>
    <x v="10"/>
    <s v="Xerox 21"/>
    <n v="15.552"/>
    <n v="3"/>
    <n v="0.2"/>
    <x v="12"/>
  </r>
  <r>
    <n v="317"/>
    <s v="CA-2014-164259"/>
    <x v="129"/>
    <d v="2014-12-30T00:00:00"/>
    <x v="2"/>
    <s v="SP-20860"/>
    <s v="Sung Pak"/>
    <x v="1"/>
    <s v="United States"/>
    <x v="10"/>
    <x v="9"/>
    <n v="19143"/>
    <s v="East"/>
    <s v="OFF-AR-10003373"/>
    <x v="1"/>
    <x v="6"/>
    <s v="Boston School Pro Electric Pencil Sharpener, 1670"/>
    <n v="99.135999999999996"/>
    <n v="4"/>
    <n v="0.2"/>
    <x v="311"/>
  </r>
  <r>
    <n v="318"/>
    <s v="CA-2014-164973"/>
    <x v="130"/>
    <d v="2014-11-09T00:00:00"/>
    <x v="1"/>
    <s v="NM-18445"/>
    <s v="Nathan Mautz"/>
    <x v="2"/>
    <s v="United States"/>
    <x v="20"/>
    <x v="15"/>
    <n v="10024"/>
    <s v="East"/>
    <s v="FUR-CH-10002602"/>
    <x v="0"/>
    <x v="1"/>
    <s v="DMI Arturo Collection Mission-style Design Wood Chair"/>
    <n v="135.88200000000001"/>
    <n v="1"/>
    <n v="0.1"/>
    <x v="312"/>
  </r>
  <r>
    <n v="319"/>
    <s v="CA-2014-164973"/>
    <x v="130"/>
    <d v="2014-11-09T00:00:00"/>
    <x v="1"/>
    <s v="NM-18445"/>
    <s v="Nathan Mautz"/>
    <x v="2"/>
    <s v="United States"/>
    <x v="20"/>
    <x v="15"/>
    <n v="10024"/>
    <s v="East"/>
    <s v="TEC-MA-10002927"/>
    <x v="2"/>
    <x v="15"/>
    <s v="Canon imageCLASS MF7460 Monochrome Digital Laser Multifunction Copier"/>
    <n v="3991.98"/>
    <n v="2"/>
    <n v="0"/>
    <x v="313"/>
  </r>
  <r>
    <n v="320"/>
    <s v="CA-2014-164973"/>
    <x v="130"/>
    <d v="2014-11-09T00:00:00"/>
    <x v="1"/>
    <s v="NM-18445"/>
    <s v="Nathan Mautz"/>
    <x v="2"/>
    <s v="United States"/>
    <x v="20"/>
    <x v="15"/>
    <n v="10024"/>
    <s v="East"/>
    <s v="TEC-PH-10004093"/>
    <x v="2"/>
    <x v="7"/>
    <s v="Panasonic Kx-TS550"/>
    <n v="275.94"/>
    <n v="6"/>
    <n v="0"/>
    <x v="314"/>
  </r>
  <r>
    <n v="321"/>
    <s v="CA-2014-164973"/>
    <x v="130"/>
    <d v="2014-11-09T00:00:00"/>
    <x v="1"/>
    <s v="NM-18445"/>
    <s v="Nathan Mautz"/>
    <x v="2"/>
    <s v="United States"/>
    <x v="20"/>
    <x v="15"/>
    <n v="10024"/>
    <s v="East"/>
    <s v="TEC-AC-10000892"/>
    <x v="2"/>
    <x v="11"/>
    <s v="NETGEAR N750 Dual Band Wi-Fi Gigabit Router"/>
    <n v="360"/>
    <n v="4"/>
    <n v="0"/>
    <x v="315"/>
  </r>
  <r>
    <n v="322"/>
    <s v="CA-2014-164973"/>
    <x v="130"/>
    <d v="2014-11-09T00:00:00"/>
    <x v="1"/>
    <s v="NM-18445"/>
    <s v="Nathan Mautz"/>
    <x v="2"/>
    <s v="United States"/>
    <x v="20"/>
    <x v="15"/>
    <n v="10024"/>
    <s v="East"/>
    <s v="OFF-ST-10002974"/>
    <x v="1"/>
    <x v="4"/>
    <s v="Trav-L-File Heavy-Duty Shuttle II, Black"/>
    <n v="43.57"/>
    <n v="1"/>
    <n v="0"/>
    <x v="316"/>
  </r>
  <r>
    <n v="323"/>
    <s v="CA-2014-156601"/>
    <x v="111"/>
    <d v="2014-09-24T00:00:00"/>
    <x v="1"/>
    <s v="FA-14230"/>
    <s v="Frank Atkinson"/>
    <x v="1"/>
    <s v="United States"/>
    <x v="85"/>
    <x v="1"/>
    <n v="90805"/>
    <s v="West"/>
    <s v="OFF-FA-10000624"/>
    <x v="1"/>
    <x v="13"/>
    <s v="OIC Binder Clips"/>
    <n v="7.16"/>
    <n v="2"/>
    <n v="0"/>
    <x v="317"/>
  </r>
  <r>
    <n v="324"/>
    <s v="CA-2016-162138"/>
    <x v="131"/>
    <d v="2016-04-27T00:00:00"/>
    <x v="1"/>
    <s v="GK-14620"/>
    <s v="Grace Kelly"/>
    <x v="1"/>
    <s v="United States"/>
    <x v="86"/>
    <x v="1"/>
    <n v="92345"/>
    <s v="West"/>
    <s v="OFF-BI-10004593"/>
    <x v="1"/>
    <x v="8"/>
    <s v="Ibico Laser Imprintable Binding System Covers"/>
    <n v="251.52"/>
    <n v="6"/>
    <n v="0.2"/>
    <x v="318"/>
  </r>
  <r>
    <n v="325"/>
    <s v="CA-2016-162138"/>
    <x v="131"/>
    <d v="2016-04-27T00:00:00"/>
    <x v="1"/>
    <s v="GK-14620"/>
    <s v="Grace Kelly"/>
    <x v="1"/>
    <s v="United States"/>
    <x v="86"/>
    <x v="1"/>
    <n v="92345"/>
    <s v="West"/>
    <s v="TEC-AC-10001908"/>
    <x v="2"/>
    <x v="11"/>
    <s v="Logitech Wireless Headset h800"/>
    <n v="99.99"/>
    <n v="1"/>
    <n v="0"/>
    <x v="319"/>
  </r>
  <r>
    <n v="326"/>
    <s v="CA-2017-153339"/>
    <x v="132"/>
    <d v="2017-11-05T00:00:00"/>
    <x v="0"/>
    <s v="DJ-13510"/>
    <s v="Don Jones"/>
    <x v="1"/>
    <s v="United States"/>
    <x v="87"/>
    <x v="18"/>
    <n v="37130"/>
    <s v="South"/>
    <s v="FUR-FU-10001967"/>
    <x v="0"/>
    <x v="5"/>
    <s v="Telescoping Adjustable Floor Lamp"/>
    <n v="15.992000000000001"/>
    <n v="1"/>
    <n v="0.2"/>
    <x v="320"/>
  </r>
  <r>
    <n v="327"/>
    <s v="US-2016-141544"/>
    <x v="133"/>
    <d v="2016-09-01T00:00:00"/>
    <x v="2"/>
    <s v="PO-18850"/>
    <s v="Patrick O'Brill"/>
    <x v="0"/>
    <s v="United States"/>
    <x v="10"/>
    <x v="9"/>
    <n v="19143"/>
    <s v="East"/>
    <s v="TEC-PH-10003645"/>
    <x v="2"/>
    <x v="7"/>
    <s v="Aastra 57i VoIP phone"/>
    <n v="290.89800000000002"/>
    <n v="3"/>
    <n v="0.4"/>
    <x v="321"/>
  </r>
  <r>
    <n v="328"/>
    <s v="US-2016-141544"/>
    <x v="133"/>
    <d v="2016-09-01T00:00:00"/>
    <x v="2"/>
    <s v="PO-18850"/>
    <s v="Patrick O'Brill"/>
    <x v="0"/>
    <s v="United States"/>
    <x v="10"/>
    <x v="9"/>
    <n v="19143"/>
    <s v="East"/>
    <s v="OFF-ST-10000675"/>
    <x v="1"/>
    <x v="4"/>
    <s v="File Shuttle II and Handi-File, Black"/>
    <n v="54.223999999999997"/>
    <n v="2"/>
    <n v="0.2"/>
    <x v="322"/>
  </r>
  <r>
    <n v="329"/>
    <s v="US-2016-141544"/>
    <x v="133"/>
    <d v="2016-09-01T00:00:00"/>
    <x v="2"/>
    <s v="PO-18850"/>
    <s v="Patrick O'Brill"/>
    <x v="0"/>
    <s v="United States"/>
    <x v="10"/>
    <x v="9"/>
    <n v="19143"/>
    <s v="East"/>
    <s v="FUR-CH-10003312"/>
    <x v="0"/>
    <x v="1"/>
    <s v="Hon 2090 “Pillow Soft” Series Mid Back Swivel/Tilt Chairs"/>
    <n v="786.74400000000003"/>
    <n v="4"/>
    <n v="0.3"/>
    <x v="323"/>
  </r>
  <r>
    <n v="330"/>
    <s v="US-2016-141544"/>
    <x v="133"/>
    <d v="2016-09-01T00:00:00"/>
    <x v="2"/>
    <s v="PO-18850"/>
    <s v="Patrick O'Brill"/>
    <x v="0"/>
    <s v="United States"/>
    <x v="10"/>
    <x v="9"/>
    <n v="19143"/>
    <s v="East"/>
    <s v="OFF-LA-10001074"/>
    <x v="1"/>
    <x v="2"/>
    <s v="Round Specialty Laser Printer Labels"/>
    <n v="100.24"/>
    <n v="10"/>
    <n v="0.2"/>
    <x v="324"/>
  </r>
  <r>
    <n v="331"/>
    <s v="US-2016-141544"/>
    <x v="133"/>
    <d v="2016-09-01T00:00:00"/>
    <x v="2"/>
    <s v="PO-18850"/>
    <s v="Patrick O'Brill"/>
    <x v="0"/>
    <s v="United States"/>
    <x v="10"/>
    <x v="9"/>
    <n v="19143"/>
    <s v="East"/>
    <s v="OFF-BI-10001524"/>
    <x v="1"/>
    <x v="8"/>
    <s v="GBC Premium Transparent Covers with Diagonal Lined Pattern"/>
    <n v="37.764000000000003"/>
    <n v="6"/>
    <n v="0.7"/>
    <x v="325"/>
  </r>
  <r>
    <n v="332"/>
    <s v="US-2016-150147"/>
    <x v="134"/>
    <d v="2016-04-29T00:00:00"/>
    <x v="0"/>
    <s v="JL-15850"/>
    <s v="John Lucas"/>
    <x v="0"/>
    <s v="United States"/>
    <x v="10"/>
    <x v="9"/>
    <n v="19134"/>
    <s v="East"/>
    <s v="TEC-PH-10004614"/>
    <x v="2"/>
    <x v="7"/>
    <s v="AT&amp;T 841000 Phone"/>
    <n v="82.8"/>
    <n v="2"/>
    <n v="0.4"/>
    <x v="326"/>
  </r>
  <r>
    <n v="333"/>
    <s v="US-2016-150147"/>
    <x v="134"/>
    <d v="2016-04-29T00:00:00"/>
    <x v="0"/>
    <s v="JL-15850"/>
    <s v="John Lucas"/>
    <x v="0"/>
    <s v="United States"/>
    <x v="10"/>
    <x v="9"/>
    <n v="19134"/>
    <s v="East"/>
    <s v="OFF-BI-10001153"/>
    <x v="1"/>
    <x v="8"/>
    <s v="Ibico Recycled Grain-Textured Covers"/>
    <n v="20.724"/>
    <n v="2"/>
    <n v="0.7"/>
    <x v="327"/>
  </r>
  <r>
    <n v="334"/>
    <s v="US-2016-150147"/>
    <x v="134"/>
    <d v="2016-04-29T00:00:00"/>
    <x v="0"/>
    <s v="JL-15850"/>
    <s v="John Lucas"/>
    <x v="0"/>
    <s v="United States"/>
    <x v="10"/>
    <x v="9"/>
    <n v="19134"/>
    <s v="East"/>
    <s v="OFF-BI-10001982"/>
    <x v="1"/>
    <x v="8"/>
    <s v="Wilson Jones Custom Binder Spines &amp; Labels"/>
    <n v="4.8959999999999999"/>
    <n v="3"/>
    <n v="0.7"/>
    <x v="328"/>
  </r>
  <r>
    <n v="335"/>
    <s v="CA-2015-137946"/>
    <x v="135"/>
    <d v="2015-09-04T00:00:00"/>
    <x v="0"/>
    <s v="DB-13615"/>
    <s v="Doug Bickford"/>
    <x v="0"/>
    <s v="United States"/>
    <x v="1"/>
    <x v="1"/>
    <n v="90045"/>
    <s v="West"/>
    <s v="OFF-BI-10001922"/>
    <x v="1"/>
    <x v="8"/>
    <s v="Storex Dura Pro Binders"/>
    <n v="4.7519999999999998"/>
    <n v="1"/>
    <n v="0.2"/>
    <x v="329"/>
  </r>
  <r>
    <n v="336"/>
    <s v="CA-2015-137946"/>
    <x v="135"/>
    <d v="2015-09-04T00:00:00"/>
    <x v="0"/>
    <s v="DB-13615"/>
    <s v="Doug Bickford"/>
    <x v="0"/>
    <s v="United States"/>
    <x v="1"/>
    <x v="1"/>
    <n v="90045"/>
    <s v="West"/>
    <s v="TEC-CO-10001449"/>
    <x v="2"/>
    <x v="16"/>
    <s v="Hewlett Packard LaserJet 3310 Copier"/>
    <n v="959.98400000000004"/>
    <n v="2"/>
    <n v="0.2"/>
    <x v="330"/>
  </r>
  <r>
    <n v="337"/>
    <s v="CA-2015-137946"/>
    <x v="135"/>
    <d v="2015-09-04T00:00:00"/>
    <x v="0"/>
    <s v="DB-13615"/>
    <s v="Doug Bickford"/>
    <x v="0"/>
    <s v="United States"/>
    <x v="1"/>
    <x v="1"/>
    <n v="90045"/>
    <s v="West"/>
    <s v="OFF-BI-10004140"/>
    <x v="1"/>
    <x v="8"/>
    <s v="Avery Non-Stick Binders"/>
    <n v="14.368"/>
    <n v="4"/>
    <n v="0.2"/>
    <x v="331"/>
  </r>
  <r>
    <n v="338"/>
    <s v="CA-2014-129924"/>
    <x v="136"/>
    <d v="2014-07-17T00:00:00"/>
    <x v="1"/>
    <s v="AC-10420"/>
    <s v="Alyssa Crouse"/>
    <x v="1"/>
    <s v="United States"/>
    <x v="8"/>
    <x v="1"/>
    <n v="94122"/>
    <s v="West"/>
    <s v="OFF-BI-10003314"/>
    <x v="1"/>
    <x v="8"/>
    <s v="Tuff Stuff Recycled Round Ring Binders"/>
    <n v="7.7119999999999997"/>
    <n v="2"/>
    <n v="0.2"/>
    <x v="332"/>
  </r>
  <r>
    <n v="339"/>
    <s v="CA-2014-129924"/>
    <x v="136"/>
    <d v="2014-07-17T00:00:00"/>
    <x v="1"/>
    <s v="AC-10420"/>
    <s v="Alyssa Crouse"/>
    <x v="1"/>
    <s v="United States"/>
    <x v="8"/>
    <x v="1"/>
    <n v="94122"/>
    <s v="West"/>
    <s v="FUR-TA-10004575"/>
    <x v="0"/>
    <x v="3"/>
    <s v="Hon 5100 Series Wood Tables"/>
    <n v="698.35199999999998"/>
    <n v="3"/>
    <n v="0.2"/>
    <x v="333"/>
  </r>
  <r>
    <n v="340"/>
    <s v="CA-2015-128167"/>
    <x v="137"/>
    <d v="2015-06-26T00:00:00"/>
    <x v="0"/>
    <s v="KL-16645"/>
    <s v="Ken Lonsdale"/>
    <x v="0"/>
    <s v="United States"/>
    <x v="88"/>
    <x v="7"/>
    <n v="84041"/>
    <s v="West"/>
    <s v="OFF-FA-10000490"/>
    <x v="1"/>
    <x v="13"/>
    <s v="OIC Binder Clips, Mini, 1/4&quot; Capacity, Black"/>
    <n v="4.96"/>
    <n v="4"/>
    <n v="0"/>
    <x v="334"/>
  </r>
  <r>
    <n v="341"/>
    <s v="CA-2014-122336"/>
    <x v="138"/>
    <d v="2014-04-17T00:00:00"/>
    <x v="0"/>
    <s v="JD-15895"/>
    <s v="Jonathan Doherty"/>
    <x v="1"/>
    <s v="United States"/>
    <x v="10"/>
    <x v="9"/>
    <n v="19140"/>
    <s v="East"/>
    <s v="OFF-AR-10000122"/>
    <x v="1"/>
    <x v="6"/>
    <s v="Newell 314"/>
    <n v="17.856000000000002"/>
    <n v="4"/>
    <n v="0.2"/>
    <x v="335"/>
  </r>
  <r>
    <n v="342"/>
    <s v="CA-2014-122336"/>
    <x v="138"/>
    <d v="2014-04-17T00:00:00"/>
    <x v="0"/>
    <s v="JD-15895"/>
    <s v="Jonathan Doherty"/>
    <x v="1"/>
    <s v="United States"/>
    <x v="10"/>
    <x v="9"/>
    <n v="19140"/>
    <s v="East"/>
    <s v="OFF-BI-10003656"/>
    <x v="1"/>
    <x v="8"/>
    <s v="Fellowes PB200 Plastic Comb Binding Machine"/>
    <n v="509.97"/>
    <n v="10"/>
    <n v="0.7"/>
    <x v="336"/>
  </r>
  <r>
    <n v="343"/>
    <s v="CA-2014-122336"/>
    <x v="138"/>
    <d v="2014-04-17T00:00:00"/>
    <x v="0"/>
    <s v="JD-15895"/>
    <s v="Jonathan Doherty"/>
    <x v="1"/>
    <s v="United States"/>
    <x v="10"/>
    <x v="9"/>
    <n v="19140"/>
    <s v="East"/>
    <s v="OFF-FA-10002780"/>
    <x v="1"/>
    <x v="13"/>
    <s v="Staples"/>
    <n v="30.992000000000001"/>
    <n v="13"/>
    <n v="0.2"/>
    <x v="337"/>
  </r>
  <r>
    <n v="344"/>
    <s v="CA-2014-122336"/>
    <x v="138"/>
    <d v="2014-04-17T00:00:00"/>
    <x v="0"/>
    <s v="JD-15895"/>
    <s v="Jonathan Doherty"/>
    <x v="1"/>
    <s v="United States"/>
    <x v="10"/>
    <x v="9"/>
    <n v="19140"/>
    <s v="East"/>
    <s v="TEC-PH-10000702"/>
    <x v="2"/>
    <x v="7"/>
    <s v="Square Credit Card Reader, 4 1/2&quot; x 4 1/2&quot; x 1&quot;, White"/>
    <n v="71.927999999999997"/>
    <n v="12"/>
    <n v="0.4"/>
    <x v="338"/>
  </r>
  <r>
    <n v="345"/>
    <s v="US-2015-120712"/>
    <x v="139"/>
    <d v="2015-12-24T00:00:00"/>
    <x v="1"/>
    <s v="CS-12130"/>
    <s v="Chad Sievert"/>
    <x v="0"/>
    <s v="United States"/>
    <x v="89"/>
    <x v="5"/>
    <n v="78745"/>
    <s v="Central"/>
    <s v="OFF-ST-10000107"/>
    <x v="1"/>
    <x v="4"/>
    <s v="Fellowes Super Stor/Drawer"/>
    <n v="88.8"/>
    <n v="4"/>
    <n v="0.2"/>
    <x v="339"/>
  </r>
  <r>
    <n v="346"/>
    <s v="CA-2017-169901"/>
    <x v="140"/>
    <d v="2017-06-19T00:00:00"/>
    <x v="1"/>
    <s v="CC-12550"/>
    <s v="Clay Cheatham"/>
    <x v="0"/>
    <s v="United States"/>
    <x v="8"/>
    <x v="1"/>
    <n v="94122"/>
    <s v="West"/>
    <s v="TEC-PH-10002293"/>
    <x v="2"/>
    <x v="7"/>
    <s v="Anker 36W 4-Port USB Wall Charger Travel Power Adapter for iPhone 5s 5c 5"/>
    <n v="47.975999999999999"/>
    <n v="3"/>
    <n v="0.2"/>
    <x v="340"/>
  </r>
  <r>
    <n v="347"/>
    <s v="CA-2017-134306"/>
    <x v="141"/>
    <d v="2017-07-12T00:00:00"/>
    <x v="1"/>
    <s v="TD-20995"/>
    <s v="Tamara Dahlen"/>
    <x v="0"/>
    <s v="United States"/>
    <x v="90"/>
    <x v="31"/>
    <n v="1852"/>
    <s v="East"/>
    <s v="OFF-AR-10004027"/>
    <x v="1"/>
    <x v="6"/>
    <s v="Binney &amp; Smith inkTank Erasable Desk Highlighter, Chisel Tip, Yellow, 12/Box"/>
    <n v="7.56"/>
    <n v="3"/>
    <n v="0"/>
    <x v="341"/>
  </r>
  <r>
    <n v="348"/>
    <s v="CA-2017-134306"/>
    <x v="141"/>
    <d v="2017-07-12T00:00:00"/>
    <x v="1"/>
    <s v="TD-20995"/>
    <s v="Tamara Dahlen"/>
    <x v="0"/>
    <s v="United States"/>
    <x v="90"/>
    <x v="31"/>
    <n v="1852"/>
    <s v="East"/>
    <s v="OFF-PA-10000249"/>
    <x v="1"/>
    <x v="10"/>
    <s v="Easy-staple paper"/>
    <n v="24.56"/>
    <n v="2"/>
    <n v="0"/>
    <x v="342"/>
  </r>
  <r>
    <n v="349"/>
    <s v="CA-2017-134306"/>
    <x v="141"/>
    <d v="2017-07-12T00:00:00"/>
    <x v="1"/>
    <s v="TD-20995"/>
    <s v="Tamara Dahlen"/>
    <x v="0"/>
    <s v="United States"/>
    <x v="90"/>
    <x v="31"/>
    <n v="1852"/>
    <s v="East"/>
    <s v="OFF-AR-10001374"/>
    <x v="1"/>
    <x v="6"/>
    <s v="BIC Brite Liner Highlighters, Chisel Tip"/>
    <n v="12.96"/>
    <n v="2"/>
    <n v="0"/>
    <x v="343"/>
  </r>
  <r>
    <n v="350"/>
    <s v="CA-2016-129714"/>
    <x v="142"/>
    <d v="2016-09-03T00:00:00"/>
    <x v="2"/>
    <s v="AB-10060"/>
    <s v="Adam Bellavance"/>
    <x v="2"/>
    <s v="United States"/>
    <x v="20"/>
    <x v="15"/>
    <n v="10009"/>
    <s v="East"/>
    <s v="TEC-AC-10000290"/>
    <x v="2"/>
    <x v="11"/>
    <s v="Sabrent 4-Port USB 2.0 Hub"/>
    <n v="6.79"/>
    <n v="1"/>
    <n v="0"/>
    <x v="344"/>
  </r>
  <r>
    <n v="351"/>
    <s v="CA-2016-129714"/>
    <x v="142"/>
    <d v="2016-09-03T00:00:00"/>
    <x v="2"/>
    <s v="AB-10060"/>
    <s v="Adam Bellavance"/>
    <x v="2"/>
    <s v="United States"/>
    <x v="20"/>
    <x v="15"/>
    <n v="10009"/>
    <s v="East"/>
    <s v="OFF-PA-10001970"/>
    <x v="1"/>
    <x v="10"/>
    <s v="Xerox 1881"/>
    <n v="24.56"/>
    <n v="2"/>
    <n v="0"/>
    <x v="342"/>
  </r>
  <r>
    <n v="352"/>
    <s v="CA-2016-129714"/>
    <x v="142"/>
    <d v="2016-09-03T00:00:00"/>
    <x v="2"/>
    <s v="AB-10060"/>
    <s v="Adam Bellavance"/>
    <x v="2"/>
    <s v="United States"/>
    <x v="20"/>
    <x v="15"/>
    <n v="10009"/>
    <s v="East"/>
    <s v="OFF-BI-10002160"/>
    <x v="1"/>
    <x v="8"/>
    <s v="Acco Hanging Data Binders"/>
    <n v="3.048"/>
    <n v="1"/>
    <n v="0.2"/>
    <x v="345"/>
  </r>
  <r>
    <n v="353"/>
    <s v="CA-2016-129714"/>
    <x v="142"/>
    <d v="2016-09-03T00:00:00"/>
    <x v="2"/>
    <s v="AB-10060"/>
    <s v="Adam Bellavance"/>
    <x v="2"/>
    <s v="United States"/>
    <x v="20"/>
    <x v="15"/>
    <n v="10009"/>
    <s v="East"/>
    <s v="OFF-PA-10001970"/>
    <x v="1"/>
    <x v="10"/>
    <s v="Xerox 1881"/>
    <n v="49.12"/>
    <n v="4"/>
    <n v="0"/>
    <x v="346"/>
  </r>
  <r>
    <n v="354"/>
    <s v="CA-2016-129714"/>
    <x v="142"/>
    <d v="2016-09-03T00:00:00"/>
    <x v="2"/>
    <s v="AB-10060"/>
    <s v="Adam Bellavance"/>
    <x v="2"/>
    <s v="United States"/>
    <x v="20"/>
    <x v="15"/>
    <n v="10009"/>
    <s v="East"/>
    <s v="OFF-BI-10004995"/>
    <x v="1"/>
    <x v="8"/>
    <s v="GBC DocuBind P400 Electric Binding System"/>
    <n v="4355.1679999999997"/>
    <n v="4"/>
    <n v="0.2"/>
    <x v="347"/>
  </r>
  <r>
    <n v="355"/>
    <s v="CA-2016-138520"/>
    <x v="143"/>
    <d v="2016-04-13T00:00:00"/>
    <x v="1"/>
    <s v="JL-15505"/>
    <s v="Jeremy Lonsdale"/>
    <x v="0"/>
    <s v="United States"/>
    <x v="20"/>
    <x v="15"/>
    <n v="10035"/>
    <s v="East"/>
    <s v="FUR-BO-10002268"/>
    <x v="0"/>
    <x v="0"/>
    <s v="Sauder Barrister Bookcases"/>
    <n v="388.70400000000001"/>
    <n v="6"/>
    <n v="0.2"/>
    <x v="348"/>
  </r>
  <r>
    <n v="356"/>
    <s v="CA-2016-138520"/>
    <x v="143"/>
    <d v="2016-04-13T00:00:00"/>
    <x v="1"/>
    <s v="JL-15505"/>
    <s v="Jeremy Lonsdale"/>
    <x v="0"/>
    <s v="United States"/>
    <x v="20"/>
    <x v="15"/>
    <n v="10035"/>
    <s v="East"/>
    <s v="OFF-EN-10001137"/>
    <x v="1"/>
    <x v="12"/>
    <s v="#10 Gummed Flap White Envelopes, 100/Box"/>
    <n v="8.26"/>
    <n v="2"/>
    <n v="0"/>
    <x v="349"/>
  </r>
  <r>
    <n v="357"/>
    <s v="CA-2016-138520"/>
    <x v="143"/>
    <d v="2016-04-13T00:00:00"/>
    <x v="1"/>
    <s v="JL-15505"/>
    <s v="Jeremy Lonsdale"/>
    <x v="0"/>
    <s v="United States"/>
    <x v="20"/>
    <x v="15"/>
    <n v="10035"/>
    <s v="East"/>
    <s v="OFF-AR-10002399"/>
    <x v="1"/>
    <x v="6"/>
    <s v="Dixon Prang Watercolor Pencils, 10-Color Set with Brush"/>
    <n v="17.04"/>
    <n v="4"/>
    <n v="0"/>
    <x v="350"/>
  </r>
  <r>
    <n v="358"/>
    <s v="CA-2016-138520"/>
    <x v="143"/>
    <d v="2016-04-13T00:00:00"/>
    <x v="1"/>
    <s v="JL-15505"/>
    <s v="Jeremy Lonsdale"/>
    <x v="0"/>
    <s v="United States"/>
    <x v="20"/>
    <x v="15"/>
    <n v="10035"/>
    <s v="East"/>
    <s v="OFF-PA-10002713"/>
    <x v="1"/>
    <x v="10"/>
    <s v="Adams Phone Message Book, 200 Message Capacity, 8 1/16” x 11”"/>
    <n v="34.4"/>
    <n v="5"/>
    <n v="0"/>
    <x v="351"/>
  </r>
  <r>
    <n v="359"/>
    <s v="CA-2016-130001"/>
    <x v="131"/>
    <d v="2016-04-28T00:00:00"/>
    <x v="1"/>
    <s v="HK-14890"/>
    <s v="Heather Kirkland"/>
    <x v="1"/>
    <s v="United States"/>
    <x v="35"/>
    <x v="3"/>
    <n v="28205"/>
    <s v="South"/>
    <s v="OFF-PA-10002666"/>
    <x v="1"/>
    <x v="10"/>
    <s v="Southworth 25% Cotton Linen-Finish Paper &amp; Envelopes"/>
    <n v="36.24"/>
    <n v="5"/>
    <n v="0.2"/>
    <x v="352"/>
  </r>
  <r>
    <n v="360"/>
    <s v="CA-2017-155698"/>
    <x v="144"/>
    <d v="2017-03-11T00:00:00"/>
    <x v="2"/>
    <s v="VB-21745"/>
    <s v="Victoria Brennan"/>
    <x v="1"/>
    <s v="United States"/>
    <x v="38"/>
    <x v="32"/>
    <n v="31907"/>
    <s v="South"/>
    <s v="OFF-AP-10001124"/>
    <x v="1"/>
    <x v="9"/>
    <s v="Belkin 8 Outlet SurgeMaster II Gold Surge Protector with Phone Protection"/>
    <n v="647.84"/>
    <n v="8"/>
    <n v="0"/>
    <x v="353"/>
  </r>
  <r>
    <n v="361"/>
    <s v="CA-2017-155698"/>
    <x v="144"/>
    <d v="2017-03-11T00:00:00"/>
    <x v="2"/>
    <s v="VB-21745"/>
    <s v="Victoria Brennan"/>
    <x v="1"/>
    <s v="United States"/>
    <x v="38"/>
    <x v="32"/>
    <n v="31907"/>
    <s v="South"/>
    <s v="OFF-LA-10001158"/>
    <x v="1"/>
    <x v="2"/>
    <s v="Avery Address/Shipping Labels for Typewriters, 4&quot; x 2&quot;"/>
    <n v="20.7"/>
    <n v="2"/>
    <n v="0"/>
    <x v="354"/>
  </r>
  <r>
    <n v="362"/>
    <s v="CA-2017-144904"/>
    <x v="145"/>
    <d v="2017-10-01T00:00:00"/>
    <x v="1"/>
    <s v="KW-16435"/>
    <s v="Katrina Willman"/>
    <x v="0"/>
    <s v="United States"/>
    <x v="20"/>
    <x v="15"/>
    <n v="10009"/>
    <s v="East"/>
    <s v="OFF-LA-10001158"/>
    <x v="1"/>
    <x v="2"/>
    <s v="Avery Address/Shipping Labels for Typewriters, 4&quot; x 2&quot;"/>
    <n v="20.7"/>
    <n v="2"/>
    <n v="0"/>
    <x v="354"/>
  </r>
  <r>
    <n v="363"/>
    <s v="CA-2017-144904"/>
    <x v="145"/>
    <d v="2017-10-01T00:00:00"/>
    <x v="1"/>
    <s v="KW-16435"/>
    <s v="Katrina Willman"/>
    <x v="0"/>
    <s v="United States"/>
    <x v="20"/>
    <x v="15"/>
    <n v="10009"/>
    <s v="East"/>
    <s v="FUR-CH-10000785"/>
    <x v="0"/>
    <x v="1"/>
    <s v="Global Ergonomic Managers Chair"/>
    <n v="488.64600000000002"/>
    <n v="3"/>
    <n v="0.1"/>
    <x v="355"/>
  </r>
  <r>
    <n v="364"/>
    <s v="CA-2017-144904"/>
    <x v="145"/>
    <d v="2017-10-01T00:00:00"/>
    <x v="1"/>
    <s v="KW-16435"/>
    <s v="Katrina Willman"/>
    <x v="0"/>
    <s v="United States"/>
    <x v="20"/>
    <x v="15"/>
    <n v="10009"/>
    <s v="East"/>
    <s v="OFF-AR-10003732"/>
    <x v="1"/>
    <x v="6"/>
    <s v="Newell 333"/>
    <n v="5.56"/>
    <n v="2"/>
    <n v="0"/>
    <x v="356"/>
  </r>
  <r>
    <n v="365"/>
    <s v="CA-2017-144904"/>
    <x v="145"/>
    <d v="2017-10-01T00:00:00"/>
    <x v="1"/>
    <s v="KW-16435"/>
    <s v="Katrina Willman"/>
    <x v="0"/>
    <s v="United States"/>
    <x v="20"/>
    <x v="15"/>
    <n v="10009"/>
    <s v="East"/>
    <s v="FUR-FU-10000023"/>
    <x v="0"/>
    <x v="5"/>
    <s v="Eldon Wave Desk Accessories"/>
    <n v="47.12"/>
    <n v="8"/>
    <n v="0"/>
    <x v="357"/>
  </r>
  <r>
    <n v="366"/>
    <s v="CA-2014-123344"/>
    <x v="146"/>
    <d v="2014-09-29T00:00:00"/>
    <x v="1"/>
    <s v="JD-16060"/>
    <s v="Julia Dunbar"/>
    <x v="0"/>
    <s v="United States"/>
    <x v="8"/>
    <x v="1"/>
    <n v="94109"/>
    <s v="West"/>
    <s v="OFF-ST-10001713"/>
    <x v="1"/>
    <x v="4"/>
    <s v="Gould Plastics 9-Pocket Panel Bin, 18-3/8w x 5-1/4d x 20-1/2h, Black"/>
    <n v="211.96"/>
    <n v="4"/>
    <n v="0"/>
    <x v="46"/>
  </r>
  <r>
    <n v="367"/>
    <s v="CA-2016-155516"/>
    <x v="147"/>
    <d v="2016-10-21T00:00:00"/>
    <x v="3"/>
    <s v="MK-17905"/>
    <s v="Michael Kennedy"/>
    <x v="1"/>
    <s v="United States"/>
    <x v="91"/>
    <x v="29"/>
    <n v="6040"/>
    <s v="East"/>
    <s v="OFF-BI-10002412"/>
    <x v="1"/>
    <x v="8"/>
    <s v="Wilson Jones “Snap” Scratch Pad Binder Tool for Ring Binders"/>
    <n v="23.2"/>
    <n v="4"/>
    <n v="0"/>
    <x v="358"/>
  </r>
  <r>
    <n v="368"/>
    <s v="CA-2016-155516"/>
    <x v="147"/>
    <d v="2016-10-21T00:00:00"/>
    <x v="3"/>
    <s v="MK-17905"/>
    <s v="Michael Kennedy"/>
    <x v="1"/>
    <s v="United States"/>
    <x v="91"/>
    <x v="29"/>
    <n v="6040"/>
    <s v="East"/>
    <s v="OFF-SU-10001225"/>
    <x v="1"/>
    <x v="14"/>
    <s v="Staple remover"/>
    <n v="7.36"/>
    <n v="2"/>
    <n v="0"/>
    <x v="359"/>
  </r>
  <r>
    <n v="369"/>
    <s v="CA-2016-155516"/>
    <x v="147"/>
    <d v="2016-10-21T00:00:00"/>
    <x v="3"/>
    <s v="MK-17905"/>
    <s v="Michael Kennedy"/>
    <x v="1"/>
    <s v="United States"/>
    <x v="91"/>
    <x v="29"/>
    <n v="6040"/>
    <s v="East"/>
    <s v="OFF-ST-10002406"/>
    <x v="1"/>
    <x v="4"/>
    <s v="Pizazz Global Quick File"/>
    <n v="104.79"/>
    <n v="7"/>
    <n v="0"/>
    <x v="360"/>
  </r>
  <r>
    <n v="370"/>
    <s v="CA-2016-155516"/>
    <x v="147"/>
    <d v="2016-10-21T00:00:00"/>
    <x v="3"/>
    <s v="MK-17905"/>
    <s v="Michael Kennedy"/>
    <x v="1"/>
    <s v="United States"/>
    <x v="91"/>
    <x v="29"/>
    <n v="6040"/>
    <s v="East"/>
    <s v="FUR-BO-10002545"/>
    <x v="0"/>
    <x v="0"/>
    <s v="Atlantic Metals Mobile 3-Shelf Bookcases, Custom Colors"/>
    <n v="1043.92"/>
    <n v="4"/>
    <n v="0"/>
    <x v="361"/>
  </r>
  <r>
    <n v="371"/>
    <s v="CA-2017-104745"/>
    <x v="148"/>
    <d v="2017-06-04T00:00:00"/>
    <x v="1"/>
    <s v="GT-14755"/>
    <s v="Guy Thornton"/>
    <x v="0"/>
    <s v="United States"/>
    <x v="92"/>
    <x v="5"/>
    <n v="78550"/>
    <s v="Central"/>
    <s v="OFF-PA-10002036"/>
    <x v="1"/>
    <x v="10"/>
    <s v="Xerox 1930"/>
    <n v="25.92"/>
    <n v="5"/>
    <n v="0.2"/>
    <x v="235"/>
  </r>
  <r>
    <n v="372"/>
    <s v="CA-2017-104745"/>
    <x v="148"/>
    <d v="2017-06-04T00:00:00"/>
    <x v="1"/>
    <s v="GT-14755"/>
    <s v="Guy Thornton"/>
    <x v="0"/>
    <s v="United States"/>
    <x v="92"/>
    <x v="5"/>
    <n v="78550"/>
    <s v="Central"/>
    <s v="OFF-ST-10002205"/>
    <x v="1"/>
    <x v="4"/>
    <s v="File Shuttle I and Handi-File"/>
    <n v="53.423999999999999"/>
    <n v="3"/>
    <n v="0.2"/>
    <x v="362"/>
  </r>
  <r>
    <n v="373"/>
    <s v="US-2014-119137"/>
    <x v="149"/>
    <d v="2014-07-27T00:00:00"/>
    <x v="1"/>
    <s v="AG-10900"/>
    <s v="Arthur Gainer"/>
    <x v="0"/>
    <s v="United States"/>
    <x v="93"/>
    <x v="16"/>
    <n v="85705"/>
    <s v="West"/>
    <s v="OFF-BI-10001982"/>
    <x v="1"/>
    <x v="8"/>
    <s v="Wilson Jones Custom Binder Spines &amp; Labels"/>
    <n v="8.16"/>
    <n v="5"/>
    <n v="0.7"/>
    <x v="363"/>
  </r>
  <r>
    <n v="374"/>
    <s v="US-2014-119137"/>
    <x v="149"/>
    <d v="2014-07-27T00:00:00"/>
    <x v="1"/>
    <s v="AG-10900"/>
    <s v="Arthur Gainer"/>
    <x v="0"/>
    <s v="United States"/>
    <x v="93"/>
    <x v="16"/>
    <n v="85705"/>
    <s v="West"/>
    <s v="TEC-AC-10003911"/>
    <x v="2"/>
    <x v="11"/>
    <s v="NETGEAR AC1750 Dual Band Gigabit Smart WiFi Router"/>
    <n v="1023.936"/>
    <n v="8"/>
    <n v="0.2"/>
    <x v="364"/>
  </r>
  <r>
    <n v="375"/>
    <s v="US-2014-119137"/>
    <x v="149"/>
    <d v="2014-07-27T00:00:00"/>
    <x v="1"/>
    <s v="AG-10900"/>
    <s v="Arthur Gainer"/>
    <x v="0"/>
    <s v="United States"/>
    <x v="93"/>
    <x v="16"/>
    <n v="85705"/>
    <s v="West"/>
    <s v="OFF-AR-10000658"/>
    <x v="1"/>
    <x v="6"/>
    <s v="Newell 324"/>
    <n v="9.24"/>
    <n v="1"/>
    <n v="0.2"/>
    <x v="365"/>
  </r>
  <r>
    <n v="376"/>
    <s v="US-2014-119137"/>
    <x v="149"/>
    <d v="2014-07-27T00:00:00"/>
    <x v="1"/>
    <s v="AG-10900"/>
    <s v="Arthur Gainer"/>
    <x v="0"/>
    <s v="United States"/>
    <x v="93"/>
    <x v="16"/>
    <n v="85705"/>
    <s v="West"/>
    <s v="TEC-AC-10002076"/>
    <x v="2"/>
    <x v="11"/>
    <s v="Microsoft Natural Keyboard Elite"/>
    <n v="479.04"/>
    <n v="10"/>
    <n v="0.2"/>
    <x v="366"/>
  </r>
  <r>
    <n v="377"/>
    <s v="US-2016-134656"/>
    <x v="150"/>
    <d v="2016-10-01T00:00:00"/>
    <x v="2"/>
    <s v="MM-18280"/>
    <s v="Muhammed MacIntyre"/>
    <x v="1"/>
    <s v="United States"/>
    <x v="94"/>
    <x v="10"/>
    <n v="62301"/>
    <s v="Central"/>
    <s v="OFF-PA-10003039"/>
    <x v="1"/>
    <x v="10"/>
    <s v="Xerox 1960"/>
    <n v="99.135999999999996"/>
    <n v="4"/>
    <n v="0.2"/>
    <x v="367"/>
  </r>
  <r>
    <n v="378"/>
    <s v="US-2017-134481"/>
    <x v="151"/>
    <d v="2017-09-01T00:00:00"/>
    <x v="1"/>
    <s v="AR-10405"/>
    <s v="Allen Rosenblatt"/>
    <x v="1"/>
    <s v="United States"/>
    <x v="47"/>
    <x v="31"/>
    <n v="2038"/>
    <s v="East"/>
    <s v="FUR-TA-10004915"/>
    <x v="0"/>
    <x v="3"/>
    <s v="Office Impressions End Table, 20-1/2&quot;H x 24&quot;W x 20&quot;D"/>
    <n v="1488.424"/>
    <n v="7"/>
    <n v="0.3"/>
    <x v="368"/>
  </r>
  <r>
    <n v="379"/>
    <s v="CA-2015-130792"/>
    <x v="152"/>
    <d v="2015-05-05T00:00:00"/>
    <x v="1"/>
    <s v="RA-19915"/>
    <s v="Russell Applegate"/>
    <x v="0"/>
    <s v="United States"/>
    <x v="12"/>
    <x v="5"/>
    <n v="77095"/>
    <s v="Central"/>
    <s v="OFF-AP-10000696"/>
    <x v="1"/>
    <x v="9"/>
    <s v="Holmes Odor Grabber"/>
    <n v="8.6519999999999992"/>
    <n v="3"/>
    <n v="0.8"/>
    <x v="369"/>
  </r>
  <r>
    <n v="380"/>
    <s v="CA-2015-130792"/>
    <x v="152"/>
    <d v="2015-05-05T00:00:00"/>
    <x v="1"/>
    <s v="RA-19915"/>
    <s v="Russell Applegate"/>
    <x v="0"/>
    <s v="United States"/>
    <x v="12"/>
    <x v="5"/>
    <n v="77095"/>
    <s v="Central"/>
    <s v="OFF-ST-10003327"/>
    <x v="1"/>
    <x v="4"/>
    <s v="Akro-Mils 12-Gallon Tote"/>
    <n v="23.832000000000001"/>
    <n v="3"/>
    <n v="0.2"/>
    <x v="370"/>
  </r>
  <r>
    <n v="381"/>
    <s v="CA-2015-130792"/>
    <x v="152"/>
    <d v="2015-05-05T00:00:00"/>
    <x v="1"/>
    <s v="RA-19915"/>
    <s v="Russell Applegate"/>
    <x v="0"/>
    <s v="United States"/>
    <x v="12"/>
    <x v="5"/>
    <n v="77095"/>
    <s v="Central"/>
    <s v="OFF-BI-10000309"/>
    <x v="1"/>
    <x v="8"/>
    <s v="GBC Twin Loop Wire Binding Elements, 9/16&quot; Spine, Black"/>
    <n v="12.176"/>
    <n v="4"/>
    <n v="0.8"/>
    <x v="371"/>
  </r>
  <r>
    <n v="382"/>
    <s v="CA-2016-134775"/>
    <x v="99"/>
    <d v="2016-10-29T00:00:00"/>
    <x v="2"/>
    <s v="AS-10285"/>
    <s v="Alejandro Savely"/>
    <x v="1"/>
    <s v="United States"/>
    <x v="8"/>
    <x v="1"/>
    <n v="94109"/>
    <s v="West"/>
    <s v="OFF-PA-10004734"/>
    <x v="1"/>
    <x v="10"/>
    <s v="Southworth Structures Collection"/>
    <n v="50.96"/>
    <n v="7"/>
    <n v="0"/>
    <x v="372"/>
  </r>
  <r>
    <n v="383"/>
    <s v="CA-2016-134775"/>
    <x v="99"/>
    <d v="2016-10-29T00:00:00"/>
    <x v="2"/>
    <s v="AS-10285"/>
    <s v="Alejandro Savely"/>
    <x v="1"/>
    <s v="United States"/>
    <x v="8"/>
    <x v="1"/>
    <n v="94109"/>
    <s v="West"/>
    <s v="OFF-BI-10002225"/>
    <x v="1"/>
    <x v="8"/>
    <s v="Square Ring Data Binders, Rigid 75 Pt. Covers, 11&quot; x 14-7/8&quot;"/>
    <n v="49.536000000000001"/>
    <n v="3"/>
    <n v="0.2"/>
    <x v="373"/>
  </r>
  <r>
    <n v="384"/>
    <s v="CA-2015-125395"/>
    <x v="153"/>
    <d v="2015-06-29T00:00:00"/>
    <x v="0"/>
    <s v="LA-16780"/>
    <s v="Laura Armstrong"/>
    <x v="1"/>
    <s v="United States"/>
    <x v="79"/>
    <x v="12"/>
    <n v="48180"/>
    <s v="Central"/>
    <s v="TEC-AC-10004708"/>
    <x v="2"/>
    <x v="11"/>
    <s v="Sony 32GB Class 10 Micro SDHC R40 Memory Card"/>
    <n v="41.9"/>
    <n v="2"/>
    <n v="0"/>
    <x v="374"/>
  </r>
  <r>
    <n v="385"/>
    <s v="US-2015-168935"/>
    <x v="154"/>
    <d v="2015-12-02T00:00:00"/>
    <x v="1"/>
    <s v="DO-13435"/>
    <s v="Denny Ordway"/>
    <x v="0"/>
    <s v="United States"/>
    <x v="95"/>
    <x v="2"/>
    <n v="33024"/>
    <s v="South"/>
    <s v="FUR-TA-10000617"/>
    <x v="0"/>
    <x v="3"/>
    <s v="Hon Practical Foundations 30 x 60 Training Table, Light Gray/Charcoal"/>
    <n v="375.45749999999998"/>
    <n v="3"/>
    <n v="0.45"/>
    <x v="375"/>
  </r>
  <r>
    <n v="386"/>
    <s v="US-2015-168935"/>
    <x v="154"/>
    <d v="2015-12-02T00:00:00"/>
    <x v="1"/>
    <s v="DO-13435"/>
    <s v="Denny Ordway"/>
    <x v="0"/>
    <s v="United States"/>
    <x v="95"/>
    <x v="2"/>
    <n v="33024"/>
    <s v="South"/>
    <s v="TEC-AC-10002335"/>
    <x v="2"/>
    <x v="11"/>
    <s v="Logitech Media Keyboard K200"/>
    <n v="83.975999999999999"/>
    <n v="3"/>
    <n v="0.2"/>
    <x v="376"/>
  </r>
  <r>
    <n v="387"/>
    <s v="CA-2015-122756"/>
    <x v="155"/>
    <d v="2015-12-07T00:00:00"/>
    <x v="1"/>
    <s v="DK-13225"/>
    <s v="Dean Katz"/>
    <x v="1"/>
    <s v="United States"/>
    <x v="10"/>
    <x v="9"/>
    <n v="19140"/>
    <s v="East"/>
    <s v="TEC-MA-10001681"/>
    <x v="2"/>
    <x v="15"/>
    <s v="Lexmark MarkNet N8150 Wireless Print Server"/>
    <n v="482.34"/>
    <n v="4"/>
    <n v="0.7"/>
    <x v="377"/>
  </r>
  <r>
    <n v="388"/>
    <s v="CA-2015-122756"/>
    <x v="155"/>
    <d v="2015-12-07T00:00:00"/>
    <x v="1"/>
    <s v="DK-13225"/>
    <s v="Dean Katz"/>
    <x v="1"/>
    <s v="United States"/>
    <x v="10"/>
    <x v="9"/>
    <n v="19140"/>
    <s v="East"/>
    <s v="FUR-FU-10001935"/>
    <x v="0"/>
    <x v="5"/>
    <s v="3M Hangers With Command Adhesive"/>
    <n v="2.96"/>
    <n v="1"/>
    <n v="0.2"/>
    <x v="378"/>
  </r>
  <r>
    <n v="389"/>
    <s v="CA-2014-115973"/>
    <x v="156"/>
    <d v="2014-11-26T00:00:00"/>
    <x v="2"/>
    <s v="NG-18430"/>
    <s v="Nathan Gelder"/>
    <x v="0"/>
    <s v="United States"/>
    <x v="74"/>
    <x v="24"/>
    <n v="45231"/>
    <s v="East"/>
    <s v="OFF-AR-10004757"/>
    <x v="1"/>
    <x v="6"/>
    <s v="Crayola Colored Pencils"/>
    <n v="2.6240000000000001"/>
    <n v="1"/>
    <n v="0.2"/>
    <x v="379"/>
  </r>
  <r>
    <n v="390"/>
    <s v="CA-2017-101798"/>
    <x v="157"/>
    <d v="2017-12-15T00:00:00"/>
    <x v="1"/>
    <s v="MV-18190"/>
    <s v="Mike Vittorini"/>
    <x v="0"/>
    <s v="United States"/>
    <x v="20"/>
    <x v="15"/>
    <n v="10009"/>
    <s v="East"/>
    <s v="OFF-BI-10000050"/>
    <x v="1"/>
    <x v="8"/>
    <s v="Angle-D Binders with Locking Rings, Label Holders"/>
    <n v="23.36"/>
    <n v="4"/>
    <n v="0.2"/>
    <x v="380"/>
  </r>
  <r>
    <n v="391"/>
    <s v="CA-2017-101798"/>
    <x v="157"/>
    <d v="2017-12-15T00:00:00"/>
    <x v="1"/>
    <s v="MV-18190"/>
    <s v="Mike Vittorini"/>
    <x v="0"/>
    <s v="United States"/>
    <x v="20"/>
    <x v="15"/>
    <n v="10009"/>
    <s v="East"/>
    <s v="TEC-AC-10001998"/>
    <x v="2"/>
    <x v="11"/>
    <s v="Logitech LS21 Speaker System - PC Multimedia - 2.1-CH - Wired"/>
    <n v="39.979999999999997"/>
    <n v="2"/>
    <n v="0"/>
    <x v="381"/>
  </r>
  <r>
    <n v="392"/>
    <s v="US-2014-135972"/>
    <x v="158"/>
    <d v="2014-09-23T00:00:00"/>
    <x v="0"/>
    <s v="JG-15115"/>
    <s v="Jack Garza"/>
    <x v="0"/>
    <s v="United States"/>
    <x v="96"/>
    <x v="4"/>
    <n v="98198"/>
    <s v="West"/>
    <s v="TEC-PH-10003012"/>
    <x v="2"/>
    <x v="7"/>
    <s v="Nortel Meridian M3904 Professional Digital phone"/>
    <n v="246.38399999999999"/>
    <n v="2"/>
    <n v="0.2"/>
    <x v="382"/>
  </r>
  <r>
    <n v="393"/>
    <s v="US-2014-135972"/>
    <x v="158"/>
    <d v="2014-09-23T00:00:00"/>
    <x v="0"/>
    <s v="JG-15115"/>
    <s v="Jack Garza"/>
    <x v="0"/>
    <s v="United States"/>
    <x v="96"/>
    <x v="4"/>
    <n v="98198"/>
    <s v="West"/>
    <s v="TEC-CO-10002313"/>
    <x v="2"/>
    <x v="16"/>
    <s v="Canon PC1080F Personal Copier"/>
    <n v="1799.97"/>
    <n v="3"/>
    <n v="0"/>
    <x v="383"/>
  </r>
  <r>
    <n v="394"/>
    <s v="US-2014-134971"/>
    <x v="159"/>
    <d v="2014-06-10T00:00:00"/>
    <x v="0"/>
    <s v="BP-11095"/>
    <s v="Bart Pistole"/>
    <x v="1"/>
    <s v="United States"/>
    <x v="97"/>
    <x v="10"/>
    <n v="61604"/>
    <s v="Central"/>
    <s v="OFF-BI-10003982"/>
    <x v="1"/>
    <x v="8"/>
    <s v="Wilson Jones Century Plastic Molded Ring Binders"/>
    <n v="12.462"/>
    <n v="3"/>
    <n v="0.8"/>
    <x v="384"/>
  </r>
  <r>
    <n v="395"/>
    <s v="CA-2017-102946"/>
    <x v="160"/>
    <d v="2017-07-05T00:00:00"/>
    <x v="1"/>
    <s v="VP-21730"/>
    <s v="Victor Preis"/>
    <x v="2"/>
    <s v="United States"/>
    <x v="98"/>
    <x v="33"/>
    <n v="89115"/>
    <s v="West"/>
    <s v="OFF-BI-10004492"/>
    <x v="1"/>
    <x v="8"/>
    <s v="Tuf-Vin Binders"/>
    <n v="75.792000000000002"/>
    <n v="3"/>
    <n v="0.2"/>
    <x v="385"/>
  </r>
  <r>
    <n v="396"/>
    <s v="CA-2017-165603"/>
    <x v="161"/>
    <d v="2017-10-19T00:00:00"/>
    <x v="0"/>
    <s v="SS-20140"/>
    <s v="Saphhira Shifley"/>
    <x v="1"/>
    <s v="United States"/>
    <x v="99"/>
    <x v="34"/>
    <n v="2886"/>
    <s v="East"/>
    <s v="OFF-ST-10000798"/>
    <x v="1"/>
    <x v="4"/>
    <s v="2300 Heavy-Duty Transfer File Systems by Perma"/>
    <n v="49.96"/>
    <n v="2"/>
    <n v="0"/>
    <x v="386"/>
  </r>
  <r>
    <n v="397"/>
    <s v="CA-2017-165603"/>
    <x v="161"/>
    <d v="2017-10-19T00:00:00"/>
    <x v="0"/>
    <s v="SS-20140"/>
    <s v="Saphhira Shifley"/>
    <x v="1"/>
    <s v="United States"/>
    <x v="99"/>
    <x v="34"/>
    <n v="2886"/>
    <s v="East"/>
    <s v="OFF-PA-10002552"/>
    <x v="1"/>
    <x v="10"/>
    <s v="Xerox 1958"/>
    <n v="12.96"/>
    <n v="2"/>
    <n v="0"/>
    <x v="91"/>
  </r>
  <r>
    <n v="398"/>
    <s v="CA-2015-122259"/>
    <x v="89"/>
    <d v="2015-11-04T00:00:00"/>
    <x v="1"/>
    <s v="HP-14815"/>
    <s v="Harold Pawlan"/>
    <x v="2"/>
    <s v="United States"/>
    <x v="25"/>
    <x v="12"/>
    <n v="49201"/>
    <s v="Central"/>
    <s v="OFF-SU-10002573"/>
    <x v="1"/>
    <x v="14"/>
    <s v="Acme 10&quot; Easy Grip Assistive Scissors"/>
    <n v="70.12"/>
    <n v="4"/>
    <n v="0"/>
    <x v="387"/>
  </r>
  <r>
    <n v="399"/>
    <s v="CA-2016-108987"/>
    <x v="162"/>
    <d v="2016-09-10T00:00:00"/>
    <x v="0"/>
    <s v="AG-10675"/>
    <s v="Anna Gayman"/>
    <x v="0"/>
    <s v="United States"/>
    <x v="12"/>
    <x v="5"/>
    <n v="77036"/>
    <s v="Central"/>
    <s v="OFF-ST-10001580"/>
    <x v="1"/>
    <x v="4"/>
    <s v="Super Decoflex Portable Personal File"/>
    <n v="35.951999999999998"/>
    <n v="3"/>
    <n v="0.2"/>
    <x v="388"/>
  </r>
  <r>
    <n v="400"/>
    <s v="CA-2016-108987"/>
    <x v="162"/>
    <d v="2016-09-10T00:00:00"/>
    <x v="0"/>
    <s v="AG-10675"/>
    <s v="Anna Gayman"/>
    <x v="0"/>
    <s v="United States"/>
    <x v="12"/>
    <x v="5"/>
    <n v="77036"/>
    <s v="Central"/>
    <s v="FUR-BO-10004834"/>
    <x v="0"/>
    <x v="0"/>
    <s v="Riverside Palais Royal Lawyers Bookcase, Royale Cherry Finish"/>
    <n v="2396.2656000000002"/>
    <n v="4"/>
    <n v="0.32"/>
    <x v="389"/>
  </r>
  <r>
    <n v="401"/>
    <s v="CA-2016-108987"/>
    <x v="162"/>
    <d v="2016-09-10T00:00:00"/>
    <x v="0"/>
    <s v="AG-10675"/>
    <s v="Anna Gayman"/>
    <x v="0"/>
    <s v="United States"/>
    <x v="12"/>
    <x v="5"/>
    <n v="77036"/>
    <s v="Central"/>
    <s v="OFF-ST-10000934"/>
    <x v="1"/>
    <x v="4"/>
    <s v="Contico 72&quot;H Heavy-Duty Storage System"/>
    <n v="131.136"/>
    <n v="4"/>
    <n v="0.2"/>
    <x v="390"/>
  </r>
  <r>
    <n v="402"/>
    <s v="CA-2016-108987"/>
    <x v="162"/>
    <d v="2016-09-10T00:00:00"/>
    <x v="0"/>
    <s v="AG-10675"/>
    <s v="Anna Gayman"/>
    <x v="0"/>
    <s v="United States"/>
    <x v="12"/>
    <x v="5"/>
    <n v="77036"/>
    <s v="Central"/>
    <s v="TEC-AC-10000158"/>
    <x v="2"/>
    <x v="11"/>
    <s v="Sony 64GB Class 10 Micro SDHC R40 Memory Card"/>
    <n v="57.584000000000003"/>
    <n v="2"/>
    <n v="0.2"/>
    <x v="391"/>
  </r>
  <r>
    <n v="403"/>
    <s v="CA-2014-113166"/>
    <x v="163"/>
    <d v="2014-12-26T00:00:00"/>
    <x v="2"/>
    <s v="LF-17185"/>
    <s v="Luke Foster"/>
    <x v="0"/>
    <s v="United States"/>
    <x v="100"/>
    <x v="2"/>
    <n v="33180"/>
    <s v="South"/>
    <s v="OFF-PA-10001947"/>
    <x v="1"/>
    <x v="10"/>
    <s v="Xerox 1974"/>
    <n v="9.5679999999999996"/>
    <n v="2"/>
    <n v="0.2"/>
    <x v="392"/>
  </r>
  <r>
    <n v="404"/>
    <s v="CA-2014-155208"/>
    <x v="164"/>
    <d v="2014-04-20T00:00:00"/>
    <x v="1"/>
    <s v="SP-20650"/>
    <s v="Stephanie Phelps"/>
    <x v="1"/>
    <s v="United States"/>
    <x v="40"/>
    <x v="3"/>
    <n v="28403"/>
    <s v="South"/>
    <s v="OFF-AR-10003478"/>
    <x v="1"/>
    <x v="6"/>
    <s v="Avery Hi-Liter EverBold Pen Style Fluorescent Highlighters, 4/Pack"/>
    <n v="39.072000000000003"/>
    <n v="6"/>
    <n v="0.2"/>
    <x v="393"/>
  </r>
  <r>
    <n v="405"/>
    <s v="CA-2017-117933"/>
    <x v="165"/>
    <d v="2017-12-29T00:00:00"/>
    <x v="1"/>
    <s v="RF-19840"/>
    <s v="Roy Französisch"/>
    <x v="0"/>
    <s v="United States"/>
    <x v="20"/>
    <x v="15"/>
    <n v="10024"/>
    <s v="East"/>
    <s v="OFF-AP-10004249"/>
    <x v="1"/>
    <x v="9"/>
    <s v="Staple holder"/>
    <n v="35.909999999999997"/>
    <n v="3"/>
    <n v="0"/>
    <x v="394"/>
  </r>
  <r>
    <n v="406"/>
    <s v="CA-2017-117457"/>
    <x v="166"/>
    <d v="2017-12-12T00:00:00"/>
    <x v="1"/>
    <s v="KH-16510"/>
    <s v="Keith Herrera"/>
    <x v="0"/>
    <s v="United States"/>
    <x v="8"/>
    <x v="1"/>
    <n v="94110"/>
    <s v="West"/>
    <s v="TEC-AC-10000158"/>
    <x v="2"/>
    <x v="11"/>
    <s v="Sony 64GB Class 10 Micro SDHC R40 Memory Card"/>
    <n v="179.95"/>
    <n v="5"/>
    <n v="0"/>
    <x v="395"/>
  </r>
  <r>
    <n v="407"/>
    <s v="CA-2017-117457"/>
    <x v="166"/>
    <d v="2017-12-12T00:00:00"/>
    <x v="1"/>
    <s v="KH-16510"/>
    <s v="Keith Herrera"/>
    <x v="0"/>
    <s v="United States"/>
    <x v="8"/>
    <x v="1"/>
    <n v="94110"/>
    <s v="West"/>
    <s v="TEC-CO-10004115"/>
    <x v="2"/>
    <x v="16"/>
    <s v="Sharp AL-1530CS Digital Copier"/>
    <n v="1199.9760000000001"/>
    <n v="3"/>
    <n v="0.2"/>
    <x v="396"/>
  </r>
  <r>
    <n v="408"/>
    <s v="CA-2017-117457"/>
    <x v="166"/>
    <d v="2017-12-12T00:00:00"/>
    <x v="1"/>
    <s v="KH-16510"/>
    <s v="Keith Herrera"/>
    <x v="0"/>
    <s v="United States"/>
    <x v="8"/>
    <x v="1"/>
    <n v="94110"/>
    <s v="West"/>
    <s v="OFF-PA-10003724"/>
    <x v="1"/>
    <x v="10"/>
    <s v="Wirebound Message Book, 4 per Page"/>
    <n v="27.15"/>
    <n v="5"/>
    <n v="0"/>
    <x v="397"/>
  </r>
  <r>
    <n v="409"/>
    <s v="CA-2017-117457"/>
    <x v="166"/>
    <d v="2017-12-12T00:00:00"/>
    <x v="1"/>
    <s v="KH-16510"/>
    <s v="Keith Herrera"/>
    <x v="0"/>
    <s v="United States"/>
    <x v="8"/>
    <x v="1"/>
    <n v="94110"/>
    <s v="West"/>
    <s v="FUR-TA-10002041"/>
    <x v="0"/>
    <x v="3"/>
    <s v="Bevis Round Conference Table Top, X-Base"/>
    <n v="1004.024"/>
    <n v="7"/>
    <n v="0.2"/>
    <x v="398"/>
  </r>
  <r>
    <n v="410"/>
    <s v="CA-2017-117457"/>
    <x v="166"/>
    <d v="2017-12-12T00:00:00"/>
    <x v="1"/>
    <s v="KH-16510"/>
    <s v="Keith Herrera"/>
    <x v="0"/>
    <s v="United States"/>
    <x v="8"/>
    <x v="1"/>
    <n v="94110"/>
    <s v="West"/>
    <s v="OFF-PA-10002893"/>
    <x v="1"/>
    <x v="10"/>
    <s v="Wirebound Service Call Books, 5 1/2&quot; x 4&quot;"/>
    <n v="9.68"/>
    <n v="1"/>
    <n v="0"/>
    <x v="399"/>
  </r>
  <r>
    <n v="411"/>
    <s v="CA-2017-117457"/>
    <x v="166"/>
    <d v="2017-12-12T00:00:00"/>
    <x v="1"/>
    <s v="KH-16510"/>
    <s v="Keith Herrera"/>
    <x v="0"/>
    <s v="United States"/>
    <x v="8"/>
    <x v="1"/>
    <n v="94110"/>
    <s v="West"/>
    <s v="OFF-LA-10003766"/>
    <x v="1"/>
    <x v="2"/>
    <s v="Self-Adhesive Removable Labels"/>
    <n v="28.35"/>
    <n v="9"/>
    <n v="0"/>
    <x v="400"/>
  </r>
  <r>
    <n v="412"/>
    <s v="CA-2017-117457"/>
    <x v="166"/>
    <d v="2017-12-12T00:00:00"/>
    <x v="1"/>
    <s v="KH-16510"/>
    <s v="Keith Herrera"/>
    <x v="0"/>
    <s v="United States"/>
    <x v="8"/>
    <x v="1"/>
    <n v="94110"/>
    <s v="West"/>
    <s v="OFF-PA-10001970"/>
    <x v="1"/>
    <x v="10"/>
    <s v="Xerox 1908"/>
    <n v="55.98"/>
    <n v="1"/>
    <n v="0"/>
    <x v="401"/>
  </r>
  <r>
    <n v="413"/>
    <s v="CA-2017-117457"/>
    <x v="166"/>
    <d v="2017-12-12T00:00:00"/>
    <x v="1"/>
    <s v="KH-16510"/>
    <s v="Keith Herrera"/>
    <x v="0"/>
    <s v="United States"/>
    <x v="8"/>
    <x v="1"/>
    <n v="94110"/>
    <s v="West"/>
    <s v="FUR-BO-10001972"/>
    <x v="0"/>
    <x v="0"/>
    <s v="O'Sullivan 4-Shelf Bookcase in Odessa Pine"/>
    <n v="1336.829"/>
    <n v="13"/>
    <n v="0.15"/>
    <x v="402"/>
  </r>
  <r>
    <n v="414"/>
    <s v="CA-2017-117457"/>
    <x v="166"/>
    <d v="2017-12-12T00:00:00"/>
    <x v="1"/>
    <s v="KH-16510"/>
    <s v="Keith Herrera"/>
    <x v="0"/>
    <s v="United States"/>
    <x v="8"/>
    <x v="1"/>
    <n v="94110"/>
    <s v="West"/>
    <s v="FUR-CH-10003956"/>
    <x v="0"/>
    <x v="1"/>
    <s v="Novimex High-Tech Fabric Mesh Task Chair"/>
    <n v="113.568"/>
    <n v="2"/>
    <n v="0.2"/>
    <x v="403"/>
  </r>
  <r>
    <n v="415"/>
    <s v="CA-2017-142636"/>
    <x v="132"/>
    <d v="2017-11-07T00:00:00"/>
    <x v="1"/>
    <s v="KC-16675"/>
    <s v="Kimberly Carter"/>
    <x v="1"/>
    <s v="United States"/>
    <x v="4"/>
    <x v="4"/>
    <n v="98105"/>
    <s v="West"/>
    <s v="OFF-PA-10000157"/>
    <x v="1"/>
    <x v="10"/>
    <s v="Xerox 191"/>
    <n v="139.86000000000001"/>
    <n v="7"/>
    <n v="0"/>
    <x v="404"/>
  </r>
  <r>
    <n v="416"/>
    <s v="CA-2017-142636"/>
    <x v="132"/>
    <d v="2017-11-07T00:00:00"/>
    <x v="1"/>
    <s v="KC-16675"/>
    <s v="Kimberly Carter"/>
    <x v="1"/>
    <s v="United States"/>
    <x v="4"/>
    <x v="4"/>
    <n v="98105"/>
    <s v="West"/>
    <s v="FUR-CH-10001891"/>
    <x v="0"/>
    <x v="1"/>
    <s v="Global Deluxe Office Fabric Chairs"/>
    <n v="307.13600000000002"/>
    <n v="4"/>
    <n v="0.2"/>
    <x v="405"/>
  </r>
  <r>
    <n v="417"/>
    <s v="CA-2017-122105"/>
    <x v="92"/>
    <d v="2017-06-28T00:00:00"/>
    <x v="1"/>
    <s v="CJ-12010"/>
    <s v="Caroline Jumper"/>
    <x v="0"/>
    <s v="United States"/>
    <x v="101"/>
    <x v="1"/>
    <n v="92646"/>
    <s v="West"/>
    <s v="OFF-AR-10004344"/>
    <x v="1"/>
    <x v="6"/>
    <s v="Bulldog Vacuum Base Pencil Sharpener"/>
    <n v="95.92"/>
    <n v="8"/>
    <n v="0"/>
    <x v="406"/>
  </r>
  <r>
    <n v="418"/>
    <s v="CA-2016-148796"/>
    <x v="167"/>
    <d v="2016-04-18T00:00:00"/>
    <x v="1"/>
    <s v="PB-19150"/>
    <s v="Philip Brown"/>
    <x v="0"/>
    <s v="United States"/>
    <x v="1"/>
    <x v="1"/>
    <n v="90004"/>
    <s v="West"/>
    <s v="FUR-CH-10004886"/>
    <x v="0"/>
    <x v="1"/>
    <s v="Bevis Steel Folding Chairs"/>
    <n v="383.8"/>
    <n v="5"/>
    <n v="0.2"/>
    <x v="407"/>
  </r>
  <r>
    <n v="419"/>
    <s v="CA-2017-154816"/>
    <x v="44"/>
    <d v="2017-11-10T00:00:00"/>
    <x v="1"/>
    <s v="VB-21745"/>
    <s v="Victoria Brennan"/>
    <x v="1"/>
    <s v="United States"/>
    <x v="102"/>
    <x v="0"/>
    <n v="40475"/>
    <s v="South"/>
    <s v="OFF-PA-10003845"/>
    <x v="1"/>
    <x v="10"/>
    <s v="Xerox 1987"/>
    <n v="5.78"/>
    <n v="1"/>
    <n v="0"/>
    <x v="408"/>
  </r>
  <r>
    <n v="420"/>
    <s v="CA-2017-110478"/>
    <x v="168"/>
    <d v="2017-03-09T00:00:00"/>
    <x v="1"/>
    <s v="SP-20860"/>
    <s v="Sung Pak"/>
    <x v="1"/>
    <s v="United States"/>
    <x v="1"/>
    <x v="1"/>
    <n v="90045"/>
    <s v="West"/>
    <s v="OFF-AR-10001573"/>
    <x v="1"/>
    <x v="6"/>
    <s v="American Pencil"/>
    <n v="9.32"/>
    <n v="4"/>
    <n v="0"/>
    <x v="409"/>
  </r>
  <r>
    <n v="421"/>
    <s v="CA-2017-110478"/>
    <x v="168"/>
    <d v="2017-03-09T00:00:00"/>
    <x v="1"/>
    <s v="SP-20860"/>
    <s v="Sung Pak"/>
    <x v="1"/>
    <s v="United States"/>
    <x v="1"/>
    <x v="1"/>
    <n v="90045"/>
    <s v="West"/>
    <s v="OFF-EN-10000483"/>
    <x v="1"/>
    <x v="12"/>
    <s v="White Envelopes, White Envelopes with Clear Poly Window"/>
    <n v="15.25"/>
    <n v="1"/>
    <n v="0"/>
    <x v="410"/>
  </r>
  <r>
    <n v="422"/>
    <s v="CA-2014-142048"/>
    <x v="169"/>
    <d v="2014-06-25T00:00:00"/>
    <x v="2"/>
    <s v="JE-15745"/>
    <s v="Joel Eaton"/>
    <x v="0"/>
    <s v="United States"/>
    <x v="103"/>
    <x v="22"/>
    <n v="80027"/>
    <s v="West"/>
    <s v="TEC-AC-10004114"/>
    <x v="2"/>
    <x v="11"/>
    <s v="KeyTronic 6101 Series - Keyboard - Black"/>
    <n v="196.75200000000001"/>
    <n v="6"/>
    <n v="0.2"/>
    <x v="411"/>
  </r>
  <r>
    <n v="423"/>
    <s v="CA-2017-125388"/>
    <x v="15"/>
    <d v="2017-10-23T00:00:00"/>
    <x v="1"/>
    <s v="MP-17965"/>
    <s v="Michael Paige"/>
    <x v="1"/>
    <s v="United States"/>
    <x v="104"/>
    <x v="31"/>
    <n v="1841"/>
    <s v="East"/>
    <s v="FUR-FU-10004712"/>
    <x v="0"/>
    <x v="5"/>
    <s v="Westinghouse Mesh Shade Clip-On Gooseneck Lamp, Black"/>
    <n v="56.56"/>
    <n v="4"/>
    <n v="0"/>
    <x v="412"/>
  </r>
  <r>
    <n v="424"/>
    <s v="CA-2017-125388"/>
    <x v="15"/>
    <d v="2017-10-23T00:00:00"/>
    <x v="1"/>
    <s v="MP-17965"/>
    <s v="Michael Paige"/>
    <x v="1"/>
    <s v="United States"/>
    <x v="104"/>
    <x v="31"/>
    <n v="1841"/>
    <s v="East"/>
    <s v="OFF-ST-10000918"/>
    <x v="1"/>
    <x v="4"/>
    <s v="Crate-A-Files"/>
    <n v="32.700000000000003"/>
    <n v="3"/>
    <n v="0"/>
    <x v="413"/>
  </r>
  <r>
    <n v="425"/>
    <s v="CA-2017-155705"/>
    <x v="170"/>
    <d v="2017-08-23T00:00:00"/>
    <x v="0"/>
    <s v="NF-18385"/>
    <s v="Natalie Fritzler"/>
    <x v="0"/>
    <s v="United States"/>
    <x v="25"/>
    <x v="35"/>
    <n v="39212"/>
    <s v="South"/>
    <s v="FUR-CH-10000015"/>
    <x v="0"/>
    <x v="1"/>
    <s v="Hon Multipurpose Stacking Arm Chairs"/>
    <n v="866.4"/>
    <n v="4"/>
    <n v="0"/>
    <x v="414"/>
  </r>
  <r>
    <n v="426"/>
    <s v="CA-2017-149160"/>
    <x v="51"/>
    <d v="2017-11-26T00:00:00"/>
    <x v="0"/>
    <s v="JM-15265"/>
    <s v="Janet Molinari"/>
    <x v="1"/>
    <s v="United States"/>
    <x v="105"/>
    <x v="12"/>
    <n v="48187"/>
    <s v="Central"/>
    <s v="FUR-FU-10003347"/>
    <x v="0"/>
    <x v="5"/>
    <s v="Coloredge Poster Frame"/>
    <n v="28.4"/>
    <n v="2"/>
    <n v="0"/>
    <x v="415"/>
  </r>
  <r>
    <n v="427"/>
    <s v="CA-2017-149160"/>
    <x v="51"/>
    <d v="2017-11-26T00:00:00"/>
    <x v="0"/>
    <s v="JM-15265"/>
    <s v="Janet Molinari"/>
    <x v="1"/>
    <s v="United States"/>
    <x v="105"/>
    <x v="12"/>
    <n v="48187"/>
    <s v="Central"/>
    <s v="OFF-BI-10001543"/>
    <x v="1"/>
    <x v="8"/>
    <s v="GBC VeloBinder Manual Binding System"/>
    <n v="287.92"/>
    <n v="8"/>
    <n v="0"/>
    <x v="416"/>
  </r>
  <r>
    <n v="428"/>
    <s v="CA-2014-101476"/>
    <x v="171"/>
    <d v="2014-09-13T00:00:00"/>
    <x v="2"/>
    <s v="SD-20485"/>
    <s v="Shirley Daniels"/>
    <x v="2"/>
    <s v="United States"/>
    <x v="106"/>
    <x v="15"/>
    <n v="10801"/>
    <s v="East"/>
    <s v="TEC-MA-10000029"/>
    <x v="2"/>
    <x v="15"/>
    <s v="Epson WorkForce WF-2530 All-in-One Printer, Copier Scanner"/>
    <n v="69.989999999999995"/>
    <n v="1"/>
    <n v="0"/>
    <x v="417"/>
  </r>
  <r>
    <n v="429"/>
    <s v="CA-2017-152275"/>
    <x v="172"/>
    <d v="2017-10-08T00:00:00"/>
    <x v="1"/>
    <s v="KH-16630"/>
    <s v="Ken Heidel"/>
    <x v="1"/>
    <s v="United States"/>
    <x v="52"/>
    <x v="5"/>
    <n v="78207"/>
    <s v="Central"/>
    <s v="OFF-AR-10000369"/>
    <x v="1"/>
    <x v="6"/>
    <s v="Design Ebony Sketching Pencil"/>
    <n v="6.6719999999999997"/>
    <n v="6"/>
    <n v="0.2"/>
    <x v="418"/>
  </r>
  <r>
    <n v="430"/>
    <s v="US-2016-123750"/>
    <x v="173"/>
    <d v="2016-04-21T00:00:00"/>
    <x v="1"/>
    <s v="RB-19795"/>
    <s v="Ross Baird"/>
    <x v="2"/>
    <s v="United States"/>
    <x v="107"/>
    <x v="3"/>
    <n v="28052"/>
    <s v="South"/>
    <s v="OFF-BI-10004584"/>
    <x v="1"/>
    <x v="8"/>
    <s v="GBC ProClick 150 Presentation Binding System"/>
    <n v="189.58799999999999"/>
    <n v="2"/>
    <n v="0.7"/>
    <x v="419"/>
  </r>
  <r>
    <n v="431"/>
    <s v="US-2016-123750"/>
    <x v="173"/>
    <d v="2016-04-21T00:00:00"/>
    <x v="1"/>
    <s v="RB-19795"/>
    <s v="Ross Baird"/>
    <x v="2"/>
    <s v="United States"/>
    <x v="107"/>
    <x v="3"/>
    <n v="28052"/>
    <s v="South"/>
    <s v="TEC-AC-10004659"/>
    <x v="2"/>
    <x v="11"/>
    <s v="Imation Secure+ Hardware Encrypted USB 2.0 Flash Drive; 16GB"/>
    <n v="408.74400000000003"/>
    <n v="7"/>
    <n v="0.2"/>
    <x v="179"/>
  </r>
  <r>
    <n v="432"/>
    <s v="US-2016-123750"/>
    <x v="173"/>
    <d v="2016-04-21T00:00:00"/>
    <x v="1"/>
    <s v="RB-19795"/>
    <s v="Ross Baird"/>
    <x v="2"/>
    <s v="United States"/>
    <x v="107"/>
    <x v="3"/>
    <n v="28052"/>
    <s v="South"/>
    <s v="TEC-AC-10004659"/>
    <x v="2"/>
    <x v="11"/>
    <s v="Imation Secure+ Hardware Encrypted USB 2.0 Flash Drive; 16GB"/>
    <n v="291.95999999999998"/>
    <n v="5"/>
    <n v="0.2"/>
    <x v="420"/>
  </r>
  <r>
    <n v="433"/>
    <s v="US-2016-123750"/>
    <x v="173"/>
    <d v="2016-04-21T00:00:00"/>
    <x v="1"/>
    <s v="RB-19795"/>
    <s v="Ross Baird"/>
    <x v="2"/>
    <s v="United States"/>
    <x v="107"/>
    <x v="3"/>
    <n v="28052"/>
    <s v="South"/>
    <s v="OFF-ST-10000617"/>
    <x v="1"/>
    <x v="4"/>
    <s v="Woodgrain Magazine Files by Perma"/>
    <n v="4.7679999999999998"/>
    <n v="2"/>
    <n v="0.2"/>
    <x v="421"/>
  </r>
  <r>
    <n v="434"/>
    <s v="CA-2016-127369"/>
    <x v="112"/>
    <d v="2016-06-07T00:00:00"/>
    <x v="2"/>
    <s v="DB-13060"/>
    <s v="Dave Brooks"/>
    <x v="0"/>
    <s v="United States"/>
    <x v="90"/>
    <x v="31"/>
    <n v="1852"/>
    <s v="East"/>
    <s v="OFF-ST-10003306"/>
    <x v="1"/>
    <x v="4"/>
    <s v="Letter Size Cart"/>
    <n v="714.3"/>
    <n v="5"/>
    <n v="0"/>
    <x v="422"/>
  </r>
  <r>
    <n v="435"/>
    <s v="US-2014-150574"/>
    <x v="174"/>
    <d v="2014-12-25T00:00:00"/>
    <x v="1"/>
    <s v="MK-18160"/>
    <s v="Mike Kennedy"/>
    <x v="0"/>
    <s v="United States"/>
    <x v="108"/>
    <x v="2"/>
    <n v="32216"/>
    <s v="South"/>
    <s v="OFF-BI-10000773"/>
    <x v="1"/>
    <x v="8"/>
    <s v="Insertable Tab Post Binder Dividers"/>
    <n v="4.8120000000000003"/>
    <n v="2"/>
    <n v="0.7"/>
    <x v="423"/>
  </r>
  <r>
    <n v="436"/>
    <s v="US-2014-150574"/>
    <x v="174"/>
    <d v="2014-12-25T00:00:00"/>
    <x v="1"/>
    <s v="MK-18160"/>
    <s v="Mike Kennedy"/>
    <x v="0"/>
    <s v="United States"/>
    <x v="108"/>
    <x v="2"/>
    <n v="32216"/>
    <s v="South"/>
    <s v="TEC-AC-10002600"/>
    <x v="2"/>
    <x v="11"/>
    <s v="Belkin QODE FastFit Bluetooth Keyboard"/>
    <n v="247.8"/>
    <n v="5"/>
    <n v="0.2"/>
    <x v="424"/>
  </r>
  <r>
    <n v="437"/>
    <s v="CA-2016-147375"/>
    <x v="1"/>
    <d v="2016-06-14T00:00:00"/>
    <x v="0"/>
    <s v="PO-19180"/>
    <s v="Philisse Overcash"/>
    <x v="2"/>
    <s v="United States"/>
    <x v="22"/>
    <x v="10"/>
    <n v="60623"/>
    <s v="Central"/>
    <s v="TEC-MA-10002937"/>
    <x v="2"/>
    <x v="15"/>
    <s v="Canon Color ImageCLASS MF8580Cdw Wireless Laser All-In-One Printer, Copier, Scanner"/>
    <n v="1007.979"/>
    <n v="3"/>
    <n v="0.3"/>
    <x v="425"/>
  </r>
  <r>
    <n v="438"/>
    <s v="CA-2016-147375"/>
    <x v="1"/>
    <d v="2016-06-14T00:00:00"/>
    <x v="0"/>
    <s v="PO-19180"/>
    <s v="Philisse Overcash"/>
    <x v="2"/>
    <s v="United States"/>
    <x v="22"/>
    <x v="10"/>
    <n v="60623"/>
    <s v="Central"/>
    <s v="OFF-PA-10001970"/>
    <x v="1"/>
    <x v="10"/>
    <s v="Xerox 1908"/>
    <n v="313.488"/>
    <n v="7"/>
    <n v="0.2"/>
    <x v="426"/>
  </r>
  <r>
    <n v="439"/>
    <s v="CA-2017-130043"/>
    <x v="175"/>
    <d v="2017-09-19T00:00:00"/>
    <x v="1"/>
    <s v="BB-11545"/>
    <s v="Brenda Bowman"/>
    <x v="1"/>
    <s v="United States"/>
    <x v="12"/>
    <x v="5"/>
    <n v="77070"/>
    <s v="Central"/>
    <s v="OFF-PA-10002230"/>
    <x v="1"/>
    <x v="10"/>
    <s v="Xerox 1897"/>
    <n v="31.872"/>
    <n v="8"/>
    <n v="0.2"/>
    <x v="427"/>
  </r>
  <r>
    <n v="440"/>
    <s v="CA-2017-157252"/>
    <x v="176"/>
    <d v="2017-01-23T00:00:00"/>
    <x v="0"/>
    <s v="CV-12805"/>
    <s v="Cynthia Voltz"/>
    <x v="1"/>
    <s v="United States"/>
    <x v="20"/>
    <x v="15"/>
    <n v="10024"/>
    <s v="East"/>
    <s v="FUR-CH-10003396"/>
    <x v="0"/>
    <x v="1"/>
    <s v="Global Deluxe Steno Chair"/>
    <n v="207.846"/>
    <n v="3"/>
    <n v="0.1"/>
    <x v="428"/>
  </r>
  <r>
    <n v="441"/>
    <s v="CA-2016-115756"/>
    <x v="64"/>
    <d v="2016-09-07T00:00:00"/>
    <x v="0"/>
    <s v="PK-19075"/>
    <s v="Pete Kriz"/>
    <x v="0"/>
    <s v="United States"/>
    <x v="66"/>
    <x v="12"/>
    <n v="48227"/>
    <s v="Central"/>
    <s v="FUR-FU-10000246"/>
    <x v="0"/>
    <x v="5"/>
    <s v="Aluminum Document Frame"/>
    <n v="12.22"/>
    <n v="1"/>
    <n v="0"/>
    <x v="429"/>
  </r>
  <r>
    <n v="442"/>
    <s v="CA-2016-115756"/>
    <x v="64"/>
    <d v="2016-09-07T00:00:00"/>
    <x v="0"/>
    <s v="PK-19075"/>
    <s v="Pete Kriz"/>
    <x v="0"/>
    <s v="United States"/>
    <x v="66"/>
    <x v="12"/>
    <n v="48227"/>
    <s v="Central"/>
    <s v="OFF-ST-10000060"/>
    <x v="1"/>
    <x v="4"/>
    <s v="Fellowes Bankers Box Staxonsteel Drawer File/Stacking System"/>
    <n v="194.94"/>
    <n v="3"/>
    <n v="0"/>
    <x v="430"/>
  </r>
  <r>
    <n v="443"/>
    <s v="CA-2016-115756"/>
    <x v="64"/>
    <d v="2016-09-07T00:00:00"/>
    <x v="0"/>
    <s v="PK-19075"/>
    <s v="Pete Kriz"/>
    <x v="0"/>
    <s v="United States"/>
    <x v="66"/>
    <x v="12"/>
    <n v="48227"/>
    <s v="Central"/>
    <s v="OFF-ST-10003058"/>
    <x v="1"/>
    <x v="4"/>
    <s v="Eldon Mobile Mega Data Cart  Mega Stackable  Add-On Trays"/>
    <n v="70.95"/>
    <n v="3"/>
    <n v="0"/>
    <x v="431"/>
  </r>
  <r>
    <n v="444"/>
    <s v="CA-2016-115756"/>
    <x v="64"/>
    <d v="2016-09-07T00:00:00"/>
    <x v="0"/>
    <s v="PK-19075"/>
    <s v="Pete Kriz"/>
    <x v="0"/>
    <s v="United States"/>
    <x v="66"/>
    <x v="12"/>
    <n v="48227"/>
    <s v="Central"/>
    <s v="OFF-PA-10002222"/>
    <x v="1"/>
    <x v="10"/>
    <s v="Xerox Color Copier Paper, 11&quot; x 17&quot;, Ream"/>
    <n v="91.36"/>
    <n v="4"/>
    <n v="0"/>
    <x v="432"/>
  </r>
  <r>
    <n v="445"/>
    <s v="CA-2016-115756"/>
    <x v="64"/>
    <d v="2016-09-07T00:00:00"/>
    <x v="0"/>
    <s v="PK-19075"/>
    <s v="Pete Kriz"/>
    <x v="0"/>
    <s v="United States"/>
    <x v="66"/>
    <x v="12"/>
    <n v="48227"/>
    <s v="Central"/>
    <s v="FUR-CH-10002372"/>
    <x v="0"/>
    <x v="1"/>
    <s v="Office Star - Ergonomically Designed Knee Chair"/>
    <n v="242.94"/>
    <n v="3"/>
    <n v="0"/>
    <x v="433"/>
  </r>
  <r>
    <n v="446"/>
    <s v="CA-2016-115756"/>
    <x v="64"/>
    <d v="2016-09-07T00:00:00"/>
    <x v="0"/>
    <s v="PK-19075"/>
    <s v="Pete Kriz"/>
    <x v="0"/>
    <s v="United States"/>
    <x v="66"/>
    <x v="12"/>
    <n v="48227"/>
    <s v="Central"/>
    <s v="OFF-LA-10001317"/>
    <x v="1"/>
    <x v="2"/>
    <s v="Avery 520"/>
    <n v="22.05"/>
    <n v="7"/>
    <n v="0"/>
    <x v="434"/>
  </r>
  <r>
    <n v="447"/>
    <s v="CA-2017-154214"/>
    <x v="177"/>
    <d v="2017-03-25T00:00:00"/>
    <x v="0"/>
    <s v="TB-21595"/>
    <s v="Troy Blackwell"/>
    <x v="0"/>
    <s v="United States"/>
    <x v="38"/>
    <x v="14"/>
    <n v="47201"/>
    <s v="Central"/>
    <s v="FUR-FU-10000206"/>
    <x v="0"/>
    <x v="5"/>
    <s v="GE General Purpose, Extra Long Life, Showcase &amp; Floodlight Incandescent Bulbs"/>
    <n v="2.91"/>
    <n v="1"/>
    <n v="0"/>
    <x v="435"/>
  </r>
  <r>
    <n v="448"/>
    <s v="CA-2016-166674"/>
    <x v="178"/>
    <d v="2016-04-03T00:00:00"/>
    <x v="0"/>
    <s v="RB-19360"/>
    <s v="Raymond Buch"/>
    <x v="0"/>
    <s v="United States"/>
    <x v="109"/>
    <x v="15"/>
    <n v="13021"/>
    <s v="East"/>
    <s v="OFF-AR-10000588"/>
    <x v="1"/>
    <x v="6"/>
    <s v="Newell 345"/>
    <n v="59.52"/>
    <n v="3"/>
    <n v="0"/>
    <x v="436"/>
  </r>
  <r>
    <n v="449"/>
    <s v="CA-2016-166674"/>
    <x v="178"/>
    <d v="2016-04-03T00:00:00"/>
    <x v="0"/>
    <s v="RB-19360"/>
    <s v="Raymond Buch"/>
    <x v="0"/>
    <s v="United States"/>
    <x v="109"/>
    <x v="15"/>
    <n v="13021"/>
    <s v="East"/>
    <s v="OFF-ST-10001469"/>
    <x v="1"/>
    <x v="4"/>
    <s v="Fellowes Bankers Box Recycled Super Stor/Drawer"/>
    <n v="161.94"/>
    <n v="3"/>
    <n v="0"/>
    <x v="437"/>
  </r>
  <r>
    <n v="450"/>
    <s v="CA-2016-166674"/>
    <x v="178"/>
    <d v="2016-04-03T00:00:00"/>
    <x v="0"/>
    <s v="RB-19360"/>
    <s v="Raymond Buch"/>
    <x v="0"/>
    <s v="United States"/>
    <x v="109"/>
    <x v="15"/>
    <n v="13021"/>
    <s v="East"/>
    <s v="OFF-AR-10001953"/>
    <x v="1"/>
    <x v="6"/>
    <s v="Boston 1645 Deluxe Heavier-Duty Electric Pencil Sharpener"/>
    <n v="263.88"/>
    <n v="6"/>
    <n v="0"/>
    <x v="438"/>
  </r>
  <r>
    <n v="451"/>
    <s v="CA-2016-166674"/>
    <x v="178"/>
    <d v="2016-04-03T00:00:00"/>
    <x v="0"/>
    <s v="RB-19360"/>
    <s v="Raymond Buch"/>
    <x v="0"/>
    <s v="United States"/>
    <x v="109"/>
    <x v="15"/>
    <n v="13021"/>
    <s v="East"/>
    <s v="OFF-AR-10003156"/>
    <x v="1"/>
    <x v="6"/>
    <s v="50 Colored Long Pencils"/>
    <n v="30.48"/>
    <n v="3"/>
    <n v="0"/>
    <x v="439"/>
  </r>
  <r>
    <n v="452"/>
    <s v="CA-2016-166674"/>
    <x v="178"/>
    <d v="2016-04-03T00:00:00"/>
    <x v="0"/>
    <s v="RB-19360"/>
    <s v="Raymond Buch"/>
    <x v="0"/>
    <s v="United States"/>
    <x v="109"/>
    <x v="15"/>
    <n v="13021"/>
    <s v="East"/>
    <s v="OFF-AR-10004974"/>
    <x v="1"/>
    <x v="6"/>
    <s v="Newell 342"/>
    <n v="9.84"/>
    <n v="3"/>
    <n v="0"/>
    <x v="301"/>
  </r>
  <r>
    <n v="453"/>
    <s v="CA-2016-166674"/>
    <x v="178"/>
    <d v="2016-04-03T00:00:00"/>
    <x v="0"/>
    <s v="RB-19360"/>
    <s v="Raymond Buch"/>
    <x v="0"/>
    <s v="United States"/>
    <x v="109"/>
    <x v="15"/>
    <n v="13021"/>
    <s v="East"/>
    <s v="TEC-PH-10002365"/>
    <x v="2"/>
    <x v="7"/>
    <s v="Belkin Grip Candy Sheer Case / Cover for iPhone 5 and 5S"/>
    <n v="35.119999999999997"/>
    <n v="4"/>
    <n v="0"/>
    <x v="440"/>
  </r>
  <r>
    <n v="454"/>
    <s v="CA-2017-147277"/>
    <x v="179"/>
    <d v="2017-10-24T00:00:00"/>
    <x v="1"/>
    <s v="EB-13705"/>
    <s v="Ed Braxton"/>
    <x v="1"/>
    <s v="United States"/>
    <x v="59"/>
    <x v="24"/>
    <n v="44312"/>
    <s v="East"/>
    <s v="FUR-TA-10001539"/>
    <x v="0"/>
    <x v="3"/>
    <s v="Chromcraft Rectangular Conference Tables"/>
    <n v="284.36399999999998"/>
    <n v="2"/>
    <n v="0.4"/>
    <x v="441"/>
  </r>
  <r>
    <n v="455"/>
    <s v="CA-2017-147277"/>
    <x v="179"/>
    <d v="2017-10-24T00:00:00"/>
    <x v="1"/>
    <s v="EB-13705"/>
    <s v="Ed Braxton"/>
    <x v="1"/>
    <s v="United States"/>
    <x v="59"/>
    <x v="24"/>
    <n v="44312"/>
    <s v="East"/>
    <s v="OFF-ST-10000142"/>
    <x v="1"/>
    <x v="4"/>
    <s v="Deluxe Rollaway Locking File with Drawer"/>
    <n v="665.40800000000002"/>
    <n v="2"/>
    <n v="0.2"/>
    <x v="442"/>
  </r>
  <r>
    <n v="456"/>
    <s v="CA-2016-100153"/>
    <x v="180"/>
    <d v="2016-12-17T00:00:00"/>
    <x v="1"/>
    <s v="KH-16630"/>
    <s v="Ken Heidel"/>
    <x v="1"/>
    <s v="United States"/>
    <x v="110"/>
    <x v="26"/>
    <n v="73071"/>
    <s v="Central"/>
    <s v="TEC-AC-10001772"/>
    <x v="2"/>
    <x v="11"/>
    <s v="Memorex Mini Travel Drive 16 GB USB 2.0 Flash Drive"/>
    <n v="63.88"/>
    <n v="4"/>
    <n v="0"/>
    <x v="443"/>
  </r>
  <r>
    <n v="457"/>
    <s v="US-2014-110674"/>
    <x v="181"/>
    <d v="2014-02-18T00:00:00"/>
    <x v="1"/>
    <s v="SC-20095"/>
    <s v="Sanjit Chand"/>
    <x v="0"/>
    <s v="United States"/>
    <x v="3"/>
    <x v="1"/>
    <n v="94521"/>
    <s v="West"/>
    <s v="FUR-CH-10000225"/>
    <x v="0"/>
    <x v="1"/>
    <s v="Global Geo Office Task Chair, Gray"/>
    <n v="129.56800000000001"/>
    <n v="2"/>
    <n v="0.2"/>
    <x v="444"/>
  </r>
  <r>
    <n v="458"/>
    <s v="US-2016-157945"/>
    <x v="182"/>
    <d v="2016-10-01T00:00:00"/>
    <x v="1"/>
    <s v="NF-18385"/>
    <s v="Natalie Fritzler"/>
    <x v="0"/>
    <s v="United States"/>
    <x v="27"/>
    <x v="10"/>
    <n v="62521"/>
    <s v="Central"/>
    <s v="FUR-CH-10002331"/>
    <x v="0"/>
    <x v="1"/>
    <s v="Hon 4700 Series Mobuis Mid-Back Task Chairs with Adjustable Arms"/>
    <n v="747.55799999999999"/>
    <n v="3"/>
    <n v="0.3"/>
    <x v="445"/>
  </r>
  <r>
    <n v="459"/>
    <s v="US-2016-157945"/>
    <x v="182"/>
    <d v="2016-10-01T00:00:00"/>
    <x v="1"/>
    <s v="NF-18385"/>
    <s v="Natalie Fritzler"/>
    <x v="0"/>
    <s v="United States"/>
    <x v="27"/>
    <x v="10"/>
    <n v="62521"/>
    <s v="Central"/>
    <s v="OFF-EN-10001415"/>
    <x v="1"/>
    <x v="12"/>
    <s v="Staple envelope"/>
    <n v="8.9280000000000008"/>
    <n v="2"/>
    <n v="0.2"/>
    <x v="446"/>
  </r>
  <r>
    <n v="460"/>
    <s v="CA-2015-109638"/>
    <x v="83"/>
    <d v="2015-12-22T00:00:00"/>
    <x v="1"/>
    <s v="JH-15985"/>
    <s v="Joseph Holt"/>
    <x v="0"/>
    <s v="United States"/>
    <x v="4"/>
    <x v="4"/>
    <n v="98115"/>
    <s v="West"/>
    <s v="OFF-AP-10002472"/>
    <x v="1"/>
    <x v="9"/>
    <s v="3M Office Air Cleaner"/>
    <n v="103.92"/>
    <n v="4"/>
    <n v="0"/>
    <x v="447"/>
  </r>
  <r>
    <n v="461"/>
    <s v="CA-2015-109638"/>
    <x v="83"/>
    <d v="2015-12-22T00:00:00"/>
    <x v="1"/>
    <s v="JH-15985"/>
    <s v="Joseph Holt"/>
    <x v="0"/>
    <s v="United States"/>
    <x v="4"/>
    <x v="4"/>
    <n v="98115"/>
    <s v="West"/>
    <s v="TEC-AC-10004571"/>
    <x v="2"/>
    <x v="11"/>
    <s v="Logitech G700s Rechargeable Gaming Mouse"/>
    <n v="899.91"/>
    <n v="9"/>
    <n v="0"/>
    <x v="448"/>
  </r>
  <r>
    <n v="462"/>
    <s v="CA-2015-109638"/>
    <x v="83"/>
    <d v="2015-12-22T00:00:00"/>
    <x v="1"/>
    <s v="JH-15985"/>
    <s v="Joseph Holt"/>
    <x v="0"/>
    <s v="United States"/>
    <x v="4"/>
    <x v="4"/>
    <n v="98115"/>
    <s v="West"/>
    <s v="OFF-BI-10001098"/>
    <x v="1"/>
    <x v="8"/>
    <s v="Acco D-Ring Binder w/DublLock"/>
    <n v="51.311999999999998"/>
    <n v="3"/>
    <n v="0.2"/>
    <x v="449"/>
  </r>
  <r>
    <n v="463"/>
    <s v="CA-2016-109869"/>
    <x v="183"/>
    <d v="2016-04-29T00:00:00"/>
    <x v="1"/>
    <s v="TN-21040"/>
    <s v="Tanja Norvell"/>
    <x v="2"/>
    <s v="United States"/>
    <x v="42"/>
    <x v="16"/>
    <n v="85023"/>
    <s v="West"/>
    <s v="FUR-FU-10000023"/>
    <x v="0"/>
    <x v="5"/>
    <s v="Eldon Wave Desk Accessories"/>
    <n v="23.56"/>
    <n v="5"/>
    <n v="0.2"/>
    <x v="450"/>
  </r>
  <r>
    <n v="464"/>
    <s v="CA-2016-109869"/>
    <x v="183"/>
    <d v="2016-04-29T00:00:00"/>
    <x v="1"/>
    <s v="TN-21040"/>
    <s v="Tanja Norvell"/>
    <x v="2"/>
    <s v="United States"/>
    <x v="42"/>
    <x v="16"/>
    <n v="85023"/>
    <s v="West"/>
    <s v="FUR-TA-10001889"/>
    <x v="0"/>
    <x v="3"/>
    <s v="Bush Advantage Collection Racetrack Conference Table"/>
    <n v="1272.6300000000001"/>
    <n v="6"/>
    <n v="0.5"/>
    <x v="451"/>
  </r>
  <r>
    <n v="465"/>
    <s v="CA-2016-109869"/>
    <x v="183"/>
    <d v="2016-04-29T00:00:00"/>
    <x v="1"/>
    <s v="TN-21040"/>
    <s v="Tanja Norvell"/>
    <x v="2"/>
    <s v="United States"/>
    <x v="42"/>
    <x v="16"/>
    <n v="85023"/>
    <s v="West"/>
    <s v="OFF-BI-10000315"/>
    <x v="1"/>
    <x v="8"/>
    <s v="Poly Designer Cover &amp; Back"/>
    <n v="28.484999999999999"/>
    <n v="5"/>
    <n v="0.7"/>
    <x v="452"/>
  </r>
  <r>
    <n v="466"/>
    <s v="CA-2016-109869"/>
    <x v="183"/>
    <d v="2016-04-29T00:00:00"/>
    <x v="1"/>
    <s v="TN-21040"/>
    <s v="Tanja Norvell"/>
    <x v="2"/>
    <s v="United States"/>
    <x v="42"/>
    <x v="16"/>
    <n v="85023"/>
    <s v="West"/>
    <s v="OFF-SU-10003505"/>
    <x v="1"/>
    <x v="14"/>
    <s v="Premier Electric Letter Opener"/>
    <n v="185.376"/>
    <n v="2"/>
    <n v="0.2"/>
    <x v="453"/>
  </r>
  <r>
    <n v="467"/>
    <s v="CA-2016-109869"/>
    <x v="183"/>
    <d v="2016-04-29T00:00:00"/>
    <x v="1"/>
    <s v="TN-21040"/>
    <s v="Tanja Norvell"/>
    <x v="2"/>
    <s v="United States"/>
    <x v="42"/>
    <x v="16"/>
    <n v="85023"/>
    <s v="West"/>
    <s v="OFF-AP-10002578"/>
    <x v="1"/>
    <x v="9"/>
    <s v="Fellowes Premier Superior Surge Suppressor, 10-Outlet, With Phone and Remote"/>
    <n v="78.272000000000006"/>
    <n v="2"/>
    <n v="0.2"/>
    <x v="454"/>
  </r>
  <r>
    <n v="468"/>
    <s v="US-2015-101399"/>
    <x v="184"/>
    <d v="2015-01-24T00:00:00"/>
    <x v="1"/>
    <s v="JS-15940"/>
    <s v="Joni Sundaresam"/>
    <x v="2"/>
    <s v="United States"/>
    <x v="111"/>
    <x v="10"/>
    <n v="60068"/>
    <s v="Central"/>
    <s v="FUR-FU-10002918"/>
    <x v="0"/>
    <x v="5"/>
    <s v="Eldon ClusterMat Chair Mat with Cordless Antistatic Protection"/>
    <n v="254.744"/>
    <n v="7"/>
    <n v="0.6"/>
    <x v="455"/>
  </r>
  <r>
    <n v="469"/>
    <s v="CA-2017-154907"/>
    <x v="185"/>
    <d v="2017-04-04T00:00:00"/>
    <x v="1"/>
    <s v="DS-13180"/>
    <s v="David Smith"/>
    <x v="1"/>
    <s v="United States"/>
    <x v="112"/>
    <x v="5"/>
    <n v="79109"/>
    <s v="Central"/>
    <s v="FUR-BO-10002824"/>
    <x v="0"/>
    <x v="0"/>
    <s v="Bush Mission Pointe Library"/>
    <n v="205.33279999999999"/>
    <n v="2"/>
    <n v="0.32"/>
    <x v="456"/>
  </r>
  <r>
    <n v="470"/>
    <s v="US-2016-100419"/>
    <x v="186"/>
    <d v="2016-12-20T00:00:00"/>
    <x v="0"/>
    <s v="CC-12670"/>
    <s v="Craig Carreira"/>
    <x v="0"/>
    <s v="United States"/>
    <x v="22"/>
    <x v="10"/>
    <n v="60610"/>
    <s v="Central"/>
    <s v="OFF-BI-10002194"/>
    <x v="1"/>
    <x v="8"/>
    <s v="Cardinal Hold-It CD Pocket"/>
    <n v="4.7880000000000003"/>
    <n v="3"/>
    <n v="0.8"/>
    <x v="457"/>
  </r>
  <r>
    <n v="471"/>
    <s v="CA-2015-154144"/>
    <x v="139"/>
    <d v="2015-12-24T00:00:00"/>
    <x v="1"/>
    <s v="MH-17785"/>
    <s v="Maya Herman"/>
    <x v="1"/>
    <s v="United States"/>
    <x v="113"/>
    <x v="15"/>
    <n v="11757"/>
    <s v="East"/>
    <s v="OFF-PA-10004071"/>
    <x v="1"/>
    <x v="10"/>
    <s v="Eaton Premium Continuous-Feed Paper, 25% Cotton, Letter Size, White, 1000 Shts/Box"/>
    <n v="55.48"/>
    <n v="1"/>
    <n v="0"/>
    <x v="458"/>
  </r>
  <r>
    <n v="472"/>
    <s v="CA-2014-144666"/>
    <x v="187"/>
    <d v="2014-11-11T00:00:00"/>
    <x v="0"/>
    <s v="JP-15520"/>
    <s v="Jeremy Pistek"/>
    <x v="0"/>
    <s v="United States"/>
    <x v="8"/>
    <x v="1"/>
    <n v="94110"/>
    <s v="West"/>
    <s v="OFF-ST-10002743"/>
    <x v="1"/>
    <x v="4"/>
    <s v="SAFCO Boltless Steel Shelving"/>
    <n v="340.92"/>
    <n v="3"/>
    <n v="0"/>
    <x v="459"/>
  </r>
  <r>
    <n v="473"/>
    <s v="CA-2014-144666"/>
    <x v="187"/>
    <d v="2014-11-11T00:00:00"/>
    <x v="0"/>
    <s v="JP-15520"/>
    <s v="Jeremy Pistek"/>
    <x v="0"/>
    <s v="United States"/>
    <x v="8"/>
    <x v="1"/>
    <n v="94110"/>
    <s v="West"/>
    <s v="FUR-BO-10001601"/>
    <x v="0"/>
    <x v="0"/>
    <s v="Sauder Mission Library with Doors, Fruitwood Finish"/>
    <n v="222.666"/>
    <n v="2"/>
    <n v="0.15"/>
    <x v="460"/>
  </r>
  <r>
    <n v="474"/>
    <s v="CA-2014-144666"/>
    <x v="187"/>
    <d v="2014-11-11T00:00:00"/>
    <x v="0"/>
    <s v="JP-15520"/>
    <s v="Jeremy Pistek"/>
    <x v="0"/>
    <s v="United States"/>
    <x v="8"/>
    <x v="1"/>
    <n v="94110"/>
    <s v="West"/>
    <s v="TEC-PH-10002680"/>
    <x v="2"/>
    <x v="7"/>
    <s v="Samsung Galaxy Note 3"/>
    <n v="703.96799999999996"/>
    <n v="4"/>
    <n v="0.2"/>
    <x v="461"/>
  </r>
  <r>
    <n v="475"/>
    <s v="CA-2014-144666"/>
    <x v="187"/>
    <d v="2014-11-11T00:00:00"/>
    <x v="0"/>
    <s v="JP-15520"/>
    <s v="Jeremy Pistek"/>
    <x v="0"/>
    <s v="United States"/>
    <x v="8"/>
    <x v="1"/>
    <n v="94110"/>
    <s v="West"/>
    <s v="OFF-ST-10001321"/>
    <x v="1"/>
    <x v="4"/>
    <s v="Decoflex Hanging Personal Folder File, Blue"/>
    <n v="92.52"/>
    <n v="6"/>
    <n v="0"/>
    <x v="462"/>
  </r>
  <r>
    <n v="476"/>
    <s v="CA-2014-144666"/>
    <x v="187"/>
    <d v="2014-11-11T00:00:00"/>
    <x v="0"/>
    <s v="JP-15520"/>
    <s v="Jeremy Pistek"/>
    <x v="0"/>
    <s v="United States"/>
    <x v="8"/>
    <x v="1"/>
    <n v="94110"/>
    <s v="West"/>
    <s v="OFF-PA-10001509"/>
    <x v="1"/>
    <x v="10"/>
    <s v="Recycled Desk Saver Line &quot;While You Were Out&quot; Book, 5 1/2&quot; X 4&quot;"/>
    <n v="62.65"/>
    <n v="7"/>
    <n v="0"/>
    <x v="463"/>
  </r>
  <r>
    <n v="477"/>
    <s v="CA-2014-144666"/>
    <x v="187"/>
    <d v="2014-11-11T00:00:00"/>
    <x v="0"/>
    <s v="JP-15520"/>
    <s v="Jeremy Pistek"/>
    <x v="0"/>
    <s v="United States"/>
    <x v="8"/>
    <x v="1"/>
    <n v="94110"/>
    <s v="West"/>
    <s v="OFF-PA-10003465"/>
    <x v="1"/>
    <x v="10"/>
    <s v="Xerox 1912"/>
    <n v="94.85"/>
    <n v="5"/>
    <n v="0"/>
    <x v="464"/>
  </r>
  <r>
    <n v="478"/>
    <s v="CA-2016-103891"/>
    <x v="188"/>
    <d v="2016-07-19T00:00:00"/>
    <x v="1"/>
    <s v="KH-16690"/>
    <s v="Kristen Hastings"/>
    <x v="1"/>
    <s v="United States"/>
    <x v="1"/>
    <x v="1"/>
    <n v="90008"/>
    <s v="West"/>
    <s v="TEC-PH-10000149"/>
    <x v="2"/>
    <x v="7"/>
    <s v="Cisco SPA525G2 IP Phone - Wireless"/>
    <n v="95.76"/>
    <n v="6"/>
    <n v="0.2"/>
    <x v="465"/>
  </r>
  <r>
    <n v="479"/>
    <s v="CA-2016-152632"/>
    <x v="189"/>
    <d v="2016-11-02T00:00:00"/>
    <x v="1"/>
    <s v="JE-15475"/>
    <s v="Jeremy Ellison"/>
    <x v="0"/>
    <s v="United States"/>
    <x v="21"/>
    <x v="15"/>
    <n v="12180"/>
    <s v="East"/>
    <s v="FUR-FU-10002671"/>
    <x v="0"/>
    <x v="5"/>
    <s v="Electrix 20W Halogen Replacement Bulb for Zoom-In Desk Lamp"/>
    <n v="40.200000000000003"/>
    <n v="3"/>
    <n v="0"/>
    <x v="466"/>
  </r>
  <r>
    <n v="480"/>
    <s v="CA-2016-100790"/>
    <x v="190"/>
    <d v="2016-07-02T00:00:00"/>
    <x v="1"/>
    <s v="JG-15805"/>
    <s v="John Grady"/>
    <x v="1"/>
    <s v="United States"/>
    <x v="20"/>
    <x v="15"/>
    <n v="10024"/>
    <s v="East"/>
    <s v="OFF-AR-10003045"/>
    <x v="1"/>
    <x v="6"/>
    <s v="Prang Colored Pencils"/>
    <n v="14.7"/>
    <n v="5"/>
    <n v="0"/>
    <x v="467"/>
  </r>
  <r>
    <n v="481"/>
    <s v="CA-2016-100790"/>
    <x v="190"/>
    <d v="2016-07-02T00:00:00"/>
    <x v="1"/>
    <s v="JG-15805"/>
    <s v="John Grady"/>
    <x v="1"/>
    <s v="United States"/>
    <x v="20"/>
    <x v="15"/>
    <n v="10024"/>
    <s v="East"/>
    <s v="OFF-ST-10000689"/>
    <x v="1"/>
    <x v="4"/>
    <s v="Fellowes Strictly Business Drawer File, Letter/Legal Size"/>
    <n v="704.25"/>
    <n v="5"/>
    <n v="0"/>
    <x v="468"/>
  </r>
  <r>
    <n v="482"/>
    <s v="CA-2014-134677"/>
    <x v="191"/>
    <d v="2014-10-10T00:00:00"/>
    <x v="1"/>
    <s v="XP-21865"/>
    <s v="Xylona Preis"/>
    <x v="0"/>
    <s v="United States"/>
    <x v="70"/>
    <x v="1"/>
    <n v="92024"/>
    <s v="West"/>
    <s v="TEC-AC-10001445"/>
    <x v="2"/>
    <x v="11"/>
    <s v="Imation USB 2.0 Swivel Flash Drive USB flash drive - 4 GB - Pink"/>
    <n v="9.09"/>
    <n v="3"/>
    <n v="0"/>
    <x v="469"/>
  </r>
  <r>
    <n v="483"/>
    <s v="CA-2014-127691"/>
    <x v="192"/>
    <d v="2014-07-27T00:00:00"/>
    <x v="1"/>
    <s v="EM-14065"/>
    <s v="Erin Mull"/>
    <x v="0"/>
    <s v="United States"/>
    <x v="20"/>
    <x v="15"/>
    <n v="10024"/>
    <s v="East"/>
    <s v="OFF-AR-10002053"/>
    <x v="1"/>
    <x v="6"/>
    <s v="Premium Writing Pencils, Soft, #2 by Central Association for the Blind"/>
    <n v="5.96"/>
    <n v="2"/>
    <n v="0"/>
    <x v="470"/>
  </r>
  <r>
    <n v="484"/>
    <s v="CA-2014-127691"/>
    <x v="192"/>
    <d v="2014-07-27T00:00:00"/>
    <x v="1"/>
    <s v="EM-14065"/>
    <s v="Erin Mull"/>
    <x v="0"/>
    <s v="United States"/>
    <x v="20"/>
    <x v="15"/>
    <n v="10024"/>
    <s v="East"/>
    <s v="TEC-AC-10002567"/>
    <x v="2"/>
    <x v="11"/>
    <s v="Logitech G602 Wireless Gaming Mouse"/>
    <n v="159.97999999999999"/>
    <n v="2"/>
    <n v="0"/>
    <x v="471"/>
  </r>
  <r>
    <n v="485"/>
    <s v="CA-2017-140963"/>
    <x v="193"/>
    <d v="2017-06-13T00:00:00"/>
    <x v="2"/>
    <s v="MT-18070"/>
    <s v="Michelle Tran"/>
    <x v="2"/>
    <s v="United States"/>
    <x v="1"/>
    <x v="1"/>
    <n v="90045"/>
    <s v="West"/>
    <s v="OFF-LA-10003923"/>
    <x v="1"/>
    <x v="2"/>
    <s v="Alphabetical Labels for Top Tab Filing"/>
    <n v="29.6"/>
    <n v="2"/>
    <n v="0"/>
    <x v="472"/>
  </r>
  <r>
    <n v="486"/>
    <s v="CA-2017-140963"/>
    <x v="193"/>
    <d v="2017-06-13T00:00:00"/>
    <x v="2"/>
    <s v="MT-18070"/>
    <s v="Michelle Tran"/>
    <x v="2"/>
    <s v="United States"/>
    <x v="1"/>
    <x v="1"/>
    <n v="90045"/>
    <s v="West"/>
    <s v="FUR-BO-10001337"/>
    <x v="0"/>
    <x v="0"/>
    <s v="O'Sullivan Living Dimensions 2-Shelf Bookcases"/>
    <n v="514.16499999999996"/>
    <n v="5"/>
    <n v="0.15"/>
    <x v="473"/>
  </r>
  <r>
    <n v="487"/>
    <s v="CA-2017-140963"/>
    <x v="193"/>
    <d v="2017-06-13T00:00:00"/>
    <x v="2"/>
    <s v="MT-18070"/>
    <s v="Michelle Tran"/>
    <x v="2"/>
    <s v="United States"/>
    <x v="1"/>
    <x v="1"/>
    <n v="90045"/>
    <s v="West"/>
    <s v="TEC-PH-10001924"/>
    <x v="2"/>
    <x v="7"/>
    <s v="iHome FM Clock Radio with Lightning Dock"/>
    <n v="279.95999999999998"/>
    <n v="5"/>
    <n v="0.2"/>
    <x v="474"/>
  </r>
  <r>
    <n v="488"/>
    <s v="CA-2014-154627"/>
    <x v="194"/>
    <d v="2014-10-31T00:00:00"/>
    <x v="2"/>
    <s v="SA-20830"/>
    <s v="Sue Ann Reed"/>
    <x v="0"/>
    <s v="United States"/>
    <x v="22"/>
    <x v="10"/>
    <n v="60610"/>
    <s v="Central"/>
    <s v="TEC-PH-10001363"/>
    <x v="2"/>
    <x v="7"/>
    <s v="Apple iPhone 5S"/>
    <n v="2735.9520000000002"/>
    <n v="6"/>
    <n v="0.2"/>
    <x v="475"/>
  </r>
  <r>
    <n v="489"/>
    <s v="CA-2014-133753"/>
    <x v="3"/>
    <d v="2014-06-13T00:00:00"/>
    <x v="0"/>
    <s v="CW-11905"/>
    <s v="Carl Weiss"/>
    <x v="2"/>
    <s v="United States"/>
    <x v="114"/>
    <x v="5"/>
    <n v="77340"/>
    <s v="Central"/>
    <s v="TEC-PH-10000376"/>
    <x v="2"/>
    <x v="7"/>
    <s v="Square Credit Card Reader"/>
    <n v="7.992"/>
    <n v="1"/>
    <n v="0.2"/>
    <x v="476"/>
  </r>
  <r>
    <n v="490"/>
    <s v="CA-2014-133753"/>
    <x v="3"/>
    <d v="2014-06-13T00:00:00"/>
    <x v="0"/>
    <s v="CW-11905"/>
    <s v="Carl Weiss"/>
    <x v="2"/>
    <s v="United States"/>
    <x v="114"/>
    <x v="5"/>
    <n v="77340"/>
    <s v="Central"/>
    <s v="TEC-AC-10000303"/>
    <x v="2"/>
    <x v="11"/>
    <s v="Logitech M510 Wireless Mouse"/>
    <n v="63.984000000000002"/>
    <n v="2"/>
    <n v="0.2"/>
    <x v="477"/>
  </r>
  <r>
    <n v="491"/>
    <s v="CA-2014-133753"/>
    <x v="3"/>
    <d v="2014-06-13T00:00:00"/>
    <x v="0"/>
    <s v="CW-11905"/>
    <s v="Carl Weiss"/>
    <x v="2"/>
    <s v="United States"/>
    <x v="114"/>
    <x v="5"/>
    <n v="77340"/>
    <s v="Central"/>
    <s v="OFF-AR-10001953"/>
    <x v="1"/>
    <x v="6"/>
    <s v="Boston 1645 Deluxe Heavier-Duty Electric Pencil Sharpener"/>
    <n v="70.367999999999995"/>
    <n v="2"/>
    <n v="0.2"/>
    <x v="478"/>
  </r>
  <r>
    <n v="492"/>
    <s v="CA-2014-113362"/>
    <x v="80"/>
    <d v="2014-09-19T00:00:00"/>
    <x v="1"/>
    <s v="AJ-10960"/>
    <s v="Astrea Jones"/>
    <x v="0"/>
    <s v="United States"/>
    <x v="30"/>
    <x v="15"/>
    <n v="14609"/>
    <s v="East"/>
    <s v="OFF-ST-10001809"/>
    <x v="1"/>
    <x v="4"/>
    <s v="Fellowes Officeware Wire Shelving"/>
    <n v="449.15"/>
    <n v="5"/>
    <n v="0"/>
    <x v="479"/>
  </r>
  <r>
    <n v="493"/>
    <s v="CA-2014-113362"/>
    <x v="80"/>
    <d v="2014-09-19T00:00:00"/>
    <x v="1"/>
    <s v="AJ-10960"/>
    <s v="Astrea Jones"/>
    <x v="0"/>
    <s v="United States"/>
    <x v="30"/>
    <x v="15"/>
    <n v="14609"/>
    <s v="East"/>
    <s v="OFF-EN-10003845"/>
    <x v="1"/>
    <x v="12"/>
    <s v="Colored Envelopes"/>
    <n v="11.07"/>
    <n v="3"/>
    <n v="0"/>
    <x v="480"/>
  </r>
  <r>
    <n v="494"/>
    <s v="CA-2016-169166"/>
    <x v="195"/>
    <d v="2016-05-14T00:00:00"/>
    <x v="1"/>
    <s v="SS-20590"/>
    <s v="Sonia Sunley"/>
    <x v="0"/>
    <s v="United States"/>
    <x v="4"/>
    <x v="4"/>
    <n v="98115"/>
    <s v="West"/>
    <s v="TEC-AC-10000991"/>
    <x v="2"/>
    <x v="11"/>
    <s v="Sony Micro Vault Click 8 GB USB 2.0 Flash Drive"/>
    <n v="93.98"/>
    <n v="2"/>
    <n v="0"/>
    <x v="481"/>
  </r>
  <r>
    <n v="495"/>
    <s v="US-2016-120929"/>
    <x v="196"/>
    <d v="2016-03-21T00:00:00"/>
    <x v="0"/>
    <s v="RO-19780"/>
    <s v="Rose O'Brian"/>
    <x v="0"/>
    <s v="United States"/>
    <x v="26"/>
    <x v="18"/>
    <n v="38109"/>
    <s v="South"/>
    <s v="FUR-TA-10001857"/>
    <x v="0"/>
    <x v="3"/>
    <s v="Balt Solid Wood Rectangular Table"/>
    <n v="189.88200000000001"/>
    <n v="3"/>
    <n v="0.4"/>
    <x v="482"/>
  </r>
  <r>
    <n v="496"/>
    <s v="CA-2015-134782"/>
    <x v="17"/>
    <d v="2015-12-31T00:00:00"/>
    <x v="1"/>
    <s v="MD-17350"/>
    <s v="Maribeth Dona"/>
    <x v="0"/>
    <s v="United States"/>
    <x v="115"/>
    <x v="36"/>
    <n v="72701"/>
    <s v="South"/>
    <s v="OFF-EN-10001434"/>
    <x v="1"/>
    <x v="12"/>
    <s v="Strathmore #10 Envelopes, Ultimate White"/>
    <n v="105.42"/>
    <n v="2"/>
    <n v="0"/>
    <x v="483"/>
  </r>
  <r>
    <n v="497"/>
    <s v="CA-2016-126158"/>
    <x v="197"/>
    <d v="2016-07-31T00:00:00"/>
    <x v="1"/>
    <s v="SC-20095"/>
    <s v="Sanjit Chand"/>
    <x v="0"/>
    <s v="United States"/>
    <x v="116"/>
    <x v="1"/>
    <n v="92627"/>
    <s v="West"/>
    <s v="OFF-BI-10002498"/>
    <x v="1"/>
    <x v="8"/>
    <s v="Clear Mylar Reinforcing Strips"/>
    <n v="119.616"/>
    <n v="8"/>
    <n v="0.2"/>
    <x v="484"/>
  </r>
  <r>
    <n v="498"/>
    <s v="CA-2016-126158"/>
    <x v="197"/>
    <d v="2016-07-31T00:00:00"/>
    <x v="1"/>
    <s v="SC-20095"/>
    <s v="Sanjit Chand"/>
    <x v="0"/>
    <s v="United States"/>
    <x v="116"/>
    <x v="1"/>
    <n v="92627"/>
    <s v="West"/>
    <s v="FUR-FU-10004864"/>
    <x v="0"/>
    <x v="5"/>
    <s v="Howard Miller 14-1/2&quot; Diameter Chrome Round Wall Clock"/>
    <n v="255.76"/>
    <n v="4"/>
    <n v="0"/>
    <x v="485"/>
  </r>
  <r>
    <n v="499"/>
    <s v="CA-2016-126158"/>
    <x v="197"/>
    <d v="2016-07-31T00:00:00"/>
    <x v="1"/>
    <s v="SC-20095"/>
    <s v="Sanjit Chand"/>
    <x v="0"/>
    <s v="United States"/>
    <x v="116"/>
    <x v="1"/>
    <n v="92627"/>
    <s v="West"/>
    <s v="FUR-CH-10002602"/>
    <x v="0"/>
    <x v="1"/>
    <s v="DMI Arturo Collection Mission-style Design Wood Chair"/>
    <n v="241.56800000000001"/>
    <n v="2"/>
    <n v="0.2"/>
    <x v="486"/>
  </r>
  <r>
    <n v="500"/>
    <s v="CA-2016-126158"/>
    <x v="197"/>
    <d v="2016-07-31T00:00:00"/>
    <x v="1"/>
    <s v="SC-20095"/>
    <s v="Sanjit Chand"/>
    <x v="0"/>
    <s v="United States"/>
    <x v="116"/>
    <x v="1"/>
    <n v="92627"/>
    <s v="West"/>
    <s v="FUR-FU-10000073"/>
    <x v="0"/>
    <x v="5"/>
    <s v="Deflect-O Glasstique Clear Desk Accessories"/>
    <n v="69.3"/>
    <n v="9"/>
    <n v="0"/>
    <x v="487"/>
  </r>
  <r>
    <n v="501"/>
    <s v="US-2016-105578"/>
    <x v="198"/>
    <d v="2016-06-04T00:00:00"/>
    <x v="1"/>
    <s v="MY-17380"/>
    <s v="Maribeth Yedwab"/>
    <x v="1"/>
    <s v="United States"/>
    <x v="117"/>
    <x v="22"/>
    <n v="80134"/>
    <s v="West"/>
    <s v="OFF-BI-10001670"/>
    <x v="1"/>
    <x v="8"/>
    <s v="Vinyl Sectional Post Binders"/>
    <n v="22.62"/>
    <n v="2"/>
    <n v="0.7"/>
    <x v="488"/>
  </r>
  <r>
    <n v="502"/>
    <s v="US-2016-105578"/>
    <x v="198"/>
    <d v="2016-06-04T00:00:00"/>
    <x v="1"/>
    <s v="MY-17380"/>
    <s v="Maribeth Yedwab"/>
    <x v="1"/>
    <s v="United States"/>
    <x v="117"/>
    <x v="22"/>
    <n v="80134"/>
    <s v="West"/>
    <s v="OFF-BI-10001658"/>
    <x v="1"/>
    <x v="8"/>
    <s v="GBC Standard Therm-A-Bind Covers"/>
    <n v="14.952"/>
    <n v="2"/>
    <n v="0.7"/>
    <x v="489"/>
  </r>
  <r>
    <n v="503"/>
    <s v="US-2016-105578"/>
    <x v="198"/>
    <d v="2016-06-04T00:00:00"/>
    <x v="1"/>
    <s v="MY-17380"/>
    <s v="Maribeth Yedwab"/>
    <x v="1"/>
    <s v="United States"/>
    <x v="117"/>
    <x v="22"/>
    <n v="80134"/>
    <s v="West"/>
    <s v="FUR-CH-10001215"/>
    <x v="0"/>
    <x v="1"/>
    <s v="Global Troy Executive Leather Low-Back Tilter"/>
    <n v="801.56799999999998"/>
    <n v="2"/>
    <n v="0.2"/>
    <x v="490"/>
  </r>
  <r>
    <n v="504"/>
    <s v="US-2016-105578"/>
    <x v="198"/>
    <d v="2016-06-04T00:00:00"/>
    <x v="1"/>
    <s v="MY-17380"/>
    <s v="Maribeth Yedwab"/>
    <x v="1"/>
    <s v="United States"/>
    <x v="117"/>
    <x v="22"/>
    <n v="80134"/>
    <s v="West"/>
    <s v="OFF-BI-10000831"/>
    <x v="1"/>
    <x v="8"/>
    <s v="Storex Flexible Poly Binders with Double Pockets"/>
    <n v="2.3759999999999999"/>
    <n v="3"/>
    <n v="0.7"/>
    <x v="491"/>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x v="492"/>
  </r>
  <r>
    <n v="506"/>
    <s v="CA-2017-134978"/>
    <x v="105"/>
    <d v="2017-11-15T00:00:00"/>
    <x v="0"/>
    <s v="EB-13705"/>
    <s v="Ed Braxton"/>
    <x v="1"/>
    <s v="United States"/>
    <x v="20"/>
    <x v="15"/>
    <n v="10024"/>
    <s v="East"/>
    <s v="OFF-BI-10003274"/>
    <x v="1"/>
    <x v="8"/>
    <s v="Avery Durable Slant Ring Binders, No Labels"/>
    <n v="15.92"/>
    <n v="5"/>
    <n v="0.2"/>
    <x v="493"/>
  </r>
  <r>
    <n v="507"/>
    <s v="CA-2015-145352"/>
    <x v="199"/>
    <d v="2015-03-22T00:00:00"/>
    <x v="1"/>
    <s v="CM-12385"/>
    <s v="Christopher Martinez"/>
    <x v="0"/>
    <s v="United States"/>
    <x v="118"/>
    <x v="32"/>
    <n v="30318"/>
    <s v="South"/>
    <s v="OFF-AR-10001662"/>
    <x v="1"/>
    <x v="6"/>
    <s v="Rogers Handheld Barrel Pencil Sharpener"/>
    <n v="2.74"/>
    <n v="1"/>
    <n v="0"/>
    <x v="494"/>
  </r>
  <r>
    <n v="508"/>
    <s v="CA-2015-145352"/>
    <x v="199"/>
    <d v="2015-03-22T00:00:00"/>
    <x v="1"/>
    <s v="CM-12385"/>
    <s v="Christopher Martinez"/>
    <x v="0"/>
    <s v="United States"/>
    <x v="118"/>
    <x v="32"/>
    <n v="30318"/>
    <s v="South"/>
    <s v="OFF-AR-10003856"/>
    <x v="1"/>
    <x v="6"/>
    <s v="Newell 344"/>
    <n v="8.34"/>
    <n v="3"/>
    <n v="0"/>
    <x v="495"/>
  </r>
  <r>
    <n v="509"/>
    <s v="CA-2015-145352"/>
    <x v="199"/>
    <d v="2015-03-22T00:00:00"/>
    <x v="1"/>
    <s v="CM-12385"/>
    <s v="Christopher Martinez"/>
    <x v="0"/>
    <s v="United States"/>
    <x v="118"/>
    <x v="32"/>
    <n v="30318"/>
    <s v="South"/>
    <s v="OFF-ST-10001228"/>
    <x v="1"/>
    <x v="4"/>
    <s v="Personal File Boxes with Fold-Down Carry Handle"/>
    <n v="46.74"/>
    <n v="3"/>
    <n v="0"/>
    <x v="496"/>
  </r>
  <r>
    <n v="510"/>
    <s v="CA-2015-145352"/>
    <x v="199"/>
    <d v="2015-03-22T00:00:00"/>
    <x v="1"/>
    <s v="CM-12385"/>
    <s v="Christopher Martinez"/>
    <x v="0"/>
    <s v="United States"/>
    <x v="118"/>
    <x v="32"/>
    <n v="30318"/>
    <s v="South"/>
    <s v="OFF-BI-10003527"/>
    <x v="1"/>
    <x v="8"/>
    <s v="Fellowes PB500 Electric Punch Plastic Comb Binding Machine with Manual Bind"/>
    <n v="6354.95"/>
    <n v="5"/>
    <n v="0"/>
    <x v="497"/>
  </r>
  <r>
    <n v="511"/>
    <s v="CA-2017-135307"/>
    <x v="200"/>
    <d v="2017-11-27T00:00:00"/>
    <x v="2"/>
    <s v="LS-17245"/>
    <s v="Lynn Smith"/>
    <x v="0"/>
    <s v="United States"/>
    <x v="119"/>
    <x v="25"/>
    <n v="64118"/>
    <s v="Central"/>
    <s v="FUR-FU-10001290"/>
    <x v="0"/>
    <x v="5"/>
    <s v="Executive Impressions Supervisor Wall Clock"/>
    <n v="126.3"/>
    <n v="3"/>
    <n v="0"/>
    <x v="498"/>
  </r>
  <r>
    <n v="512"/>
    <s v="CA-2017-135307"/>
    <x v="200"/>
    <d v="2017-11-27T00:00:00"/>
    <x v="2"/>
    <s v="LS-17245"/>
    <s v="Lynn Smith"/>
    <x v="0"/>
    <s v="United States"/>
    <x v="119"/>
    <x v="25"/>
    <n v="64118"/>
    <s v="Central"/>
    <s v="TEC-AC-10002399"/>
    <x v="2"/>
    <x v="11"/>
    <s v="SanDisk Cruzer 32 GB USB Flash Drive"/>
    <n v="38.04"/>
    <n v="2"/>
    <n v="0"/>
    <x v="499"/>
  </r>
  <r>
    <n v="513"/>
    <s v="CA-2016-106341"/>
    <x v="201"/>
    <d v="2016-10-23T00:00:00"/>
    <x v="2"/>
    <s v="LF-17185"/>
    <s v="Luke Foster"/>
    <x v="0"/>
    <s v="United States"/>
    <x v="46"/>
    <x v="24"/>
    <n v="43055"/>
    <s v="East"/>
    <s v="OFF-AR-10002053"/>
    <x v="1"/>
    <x v="6"/>
    <s v="Premium Writing Pencils, Soft, #2 by Central Association for the Blind"/>
    <n v="7.1520000000000001"/>
    <n v="3"/>
    <n v="0.2"/>
    <x v="500"/>
  </r>
  <r>
    <n v="514"/>
    <s v="CA-2017-163405"/>
    <x v="202"/>
    <d v="2017-12-25T00:00:00"/>
    <x v="1"/>
    <s v="BN-11515"/>
    <s v="Bradley Nguyen"/>
    <x v="0"/>
    <s v="United States"/>
    <x v="1"/>
    <x v="1"/>
    <n v="90049"/>
    <s v="West"/>
    <s v="OFF-AR-10003811"/>
    <x v="1"/>
    <x v="6"/>
    <s v="Newell 327"/>
    <n v="6.63"/>
    <n v="3"/>
    <n v="0"/>
    <x v="155"/>
  </r>
  <r>
    <n v="515"/>
    <s v="CA-2017-163405"/>
    <x v="202"/>
    <d v="2017-12-25T00:00:00"/>
    <x v="1"/>
    <s v="BN-11515"/>
    <s v="Bradley Nguyen"/>
    <x v="0"/>
    <s v="United States"/>
    <x v="1"/>
    <x v="1"/>
    <n v="90049"/>
    <s v="West"/>
    <s v="OFF-AR-10001246"/>
    <x v="1"/>
    <x v="6"/>
    <s v="Newell 317"/>
    <n v="5.88"/>
    <n v="2"/>
    <n v="0"/>
    <x v="501"/>
  </r>
  <r>
    <n v="516"/>
    <s v="CA-2017-127432"/>
    <x v="203"/>
    <d v="2017-01-27T00:00:00"/>
    <x v="1"/>
    <s v="AD-10180"/>
    <s v="Alan Dominguez"/>
    <x v="2"/>
    <s v="United States"/>
    <x v="120"/>
    <x v="37"/>
    <n v="59405"/>
    <s v="West"/>
    <s v="TEC-CO-10003236"/>
    <x v="2"/>
    <x v="16"/>
    <s v="Canon Image Class D660 Copier"/>
    <n v="2999.95"/>
    <n v="5"/>
    <n v="0"/>
    <x v="502"/>
  </r>
  <r>
    <n v="517"/>
    <s v="CA-2017-127432"/>
    <x v="203"/>
    <d v="2017-01-27T00:00:00"/>
    <x v="1"/>
    <s v="AD-10180"/>
    <s v="Alan Dominguez"/>
    <x v="2"/>
    <s v="United States"/>
    <x v="120"/>
    <x v="37"/>
    <n v="59405"/>
    <s v="West"/>
    <s v="OFF-ST-10004507"/>
    <x v="1"/>
    <x v="4"/>
    <s v="Advantus Rolling Storage Box"/>
    <n v="51.45"/>
    <n v="3"/>
    <n v="0"/>
    <x v="503"/>
  </r>
  <r>
    <n v="518"/>
    <s v="CA-2017-127432"/>
    <x v="203"/>
    <d v="2017-01-27T00:00:00"/>
    <x v="1"/>
    <s v="AD-10180"/>
    <s v="Alan Dominguez"/>
    <x v="2"/>
    <s v="United States"/>
    <x v="120"/>
    <x v="37"/>
    <n v="59405"/>
    <s v="West"/>
    <s v="OFF-PA-10001667"/>
    <x v="1"/>
    <x v="10"/>
    <s v="Great White Multi-Use Recycled Paper (20Lb. and 84 Bright)"/>
    <n v="11.96"/>
    <n v="2"/>
    <n v="0"/>
    <x v="504"/>
  </r>
  <r>
    <n v="519"/>
    <s v="CA-2017-127432"/>
    <x v="203"/>
    <d v="2017-01-27T00:00:00"/>
    <x v="1"/>
    <s v="AD-10180"/>
    <s v="Alan Dominguez"/>
    <x v="2"/>
    <s v="United States"/>
    <x v="120"/>
    <x v="37"/>
    <n v="59405"/>
    <s v="West"/>
    <s v="OFF-ST-10004459"/>
    <x v="1"/>
    <x v="4"/>
    <s v="Tennsco Single-Tier Lockers"/>
    <n v="1126.02"/>
    <n v="3"/>
    <n v="0"/>
    <x v="505"/>
  </r>
  <r>
    <n v="520"/>
    <s v="CA-2015-157812"/>
    <x v="204"/>
    <d v="2015-03-26T00:00:00"/>
    <x v="1"/>
    <s v="DB-13210"/>
    <s v="Dean Braden"/>
    <x v="0"/>
    <s v="United States"/>
    <x v="12"/>
    <x v="5"/>
    <n v="77041"/>
    <s v="Central"/>
    <s v="TEC-AC-10000171"/>
    <x v="2"/>
    <x v="11"/>
    <s v="Verbatim 25 GB 6x Blu-ray Single Layer Recordable Disc, 25/Pack"/>
    <n v="18.391999999999999"/>
    <n v="1"/>
    <n v="0.2"/>
    <x v="506"/>
  </r>
  <r>
    <n v="521"/>
    <s v="CA-2015-157812"/>
    <x v="204"/>
    <d v="2015-03-26T00:00:00"/>
    <x v="1"/>
    <s v="DB-13210"/>
    <s v="Dean Braden"/>
    <x v="0"/>
    <s v="United States"/>
    <x v="12"/>
    <x v="5"/>
    <n v="77041"/>
    <s v="Central"/>
    <s v="OFF-ST-10000736"/>
    <x v="1"/>
    <x v="4"/>
    <s v="Carina Double Wide Media Storage Towers in Natural &amp; Black"/>
    <n v="129.56800000000001"/>
    <n v="2"/>
    <n v="0.2"/>
    <x v="507"/>
  </r>
  <r>
    <n v="522"/>
    <s v="CA-2015-157812"/>
    <x v="204"/>
    <d v="2015-03-26T00:00:00"/>
    <x v="1"/>
    <s v="DB-13210"/>
    <s v="Dean Braden"/>
    <x v="0"/>
    <s v="United States"/>
    <x v="12"/>
    <x v="5"/>
    <n v="77041"/>
    <s v="Central"/>
    <s v="OFF-BI-10000285"/>
    <x v="1"/>
    <x v="8"/>
    <s v="XtraLife ClearVue Slant-D Ring Binders by Cardinal"/>
    <n v="14.112"/>
    <n v="9"/>
    <n v="0.8"/>
    <x v="508"/>
  </r>
  <r>
    <n v="523"/>
    <s v="CA-2017-145142"/>
    <x v="205"/>
    <d v="2017-01-25T00:00:00"/>
    <x v="2"/>
    <s v="MC-17605"/>
    <s v="Matt Connell"/>
    <x v="1"/>
    <s v="United States"/>
    <x v="66"/>
    <x v="12"/>
    <n v="48234"/>
    <s v="Central"/>
    <s v="FUR-TA-10001857"/>
    <x v="0"/>
    <x v="3"/>
    <s v="Balt Solid Wood Rectangular Table"/>
    <n v="210.98"/>
    <n v="2"/>
    <n v="0"/>
    <x v="509"/>
  </r>
  <r>
    <n v="524"/>
    <s v="US-2016-139486"/>
    <x v="206"/>
    <d v="2016-05-23T00:00:00"/>
    <x v="2"/>
    <s v="LH-17155"/>
    <s v="Logan Haushalter"/>
    <x v="0"/>
    <s v="United States"/>
    <x v="1"/>
    <x v="1"/>
    <n v="90032"/>
    <s v="West"/>
    <s v="TEC-PH-10003555"/>
    <x v="2"/>
    <x v="7"/>
    <s v="Motorola HK250 Universal Bluetooth Headset"/>
    <n v="55.176000000000002"/>
    <n v="3"/>
    <n v="0.2"/>
    <x v="510"/>
  </r>
  <r>
    <n v="525"/>
    <s v="US-2016-139486"/>
    <x v="206"/>
    <d v="2016-05-23T00:00:00"/>
    <x v="2"/>
    <s v="LH-17155"/>
    <s v="Logan Haushalter"/>
    <x v="0"/>
    <s v="United States"/>
    <x v="1"/>
    <x v="1"/>
    <n v="90032"/>
    <s v="West"/>
    <s v="TEC-AC-10003832"/>
    <x v="2"/>
    <x v="11"/>
    <s v="Imation 16GB Mini TravelDrive USB 2.0 Flash Drive"/>
    <n v="66.260000000000005"/>
    <n v="2"/>
    <n v="0"/>
    <x v="511"/>
  </r>
  <r>
    <n v="526"/>
    <s v="CA-2015-158792"/>
    <x v="207"/>
    <d v="2016-01-02T00:00:00"/>
    <x v="1"/>
    <s v="BD-11605"/>
    <s v="Brian Dahlen"/>
    <x v="0"/>
    <s v="United States"/>
    <x v="104"/>
    <x v="31"/>
    <n v="1841"/>
    <s v="East"/>
    <s v="OFF-FA-10002815"/>
    <x v="1"/>
    <x v="13"/>
    <s v="Staples"/>
    <n v="22.2"/>
    <n v="5"/>
    <n v="0"/>
    <x v="512"/>
  </r>
  <r>
    <n v="527"/>
    <s v="CA-2017-113558"/>
    <x v="208"/>
    <d v="2017-10-26T00:00:00"/>
    <x v="1"/>
    <s v="PH-18790"/>
    <s v="Patricia Hirasaki"/>
    <x v="2"/>
    <s v="United States"/>
    <x v="121"/>
    <x v="2"/>
    <n v="33801"/>
    <s v="South"/>
    <s v="FUR-CH-10003379"/>
    <x v="0"/>
    <x v="1"/>
    <s v="Global Commerce Series High-Back Swivel/Tilt Chairs"/>
    <n v="683.952"/>
    <n v="3"/>
    <n v="0.2"/>
    <x v="513"/>
  </r>
  <r>
    <n v="528"/>
    <s v="CA-2017-113558"/>
    <x v="208"/>
    <d v="2017-10-26T00:00:00"/>
    <x v="1"/>
    <s v="PH-18790"/>
    <s v="Patricia Hirasaki"/>
    <x v="2"/>
    <s v="United States"/>
    <x v="121"/>
    <x v="2"/>
    <n v="33801"/>
    <s v="South"/>
    <s v="FUR-FU-10001756"/>
    <x v="0"/>
    <x v="5"/>
    <s v="Eldon Expressions Desk Accessory, Wood Photo Frame, Mahogany"/>
    <n v="45.695999999999998"/>
    <n v="3"/>
    <n v="0.2"/>
    <x v="514"/>
  </r>
  <r>
    <n v="529"/>
    <s v="US-2015-138303"/>
    <x v="37"/>
    <d v="2015-09-07T00:00:00"/>
    <x v="1"/>
    <s v="MG-18145"/>
    <s v="Mike Gockenbach"/>
    <x v="0"/>
    <s v="United States"/>
    <x v="10"/>
    <x v="9"/>
    <n v="19134"/>
    <s v="East"/>
    <s v="OFF-ST-10004963"/>
    <x v="1"/>
    <x v="4"/>
    <s v="Eldon Gobal File Keepers"/>
    <n v="36.335999999999999"/>
    <n v="3"/>
    <n v="0.2"/>
    <x v="515"/>
  </r>
  <r>
    <n v="530"/>
    <s v="US-2015-138303"/>
    <x v="37"/>
    <d v="2015-09-07T00:00:00"/>
    <x v="1"/>
    <s v="MG-18145"/>
    <s v="Mike Gockenbach"/>
    <x v="0"/>
    <s v="United States"/>
    <x v="10"/>
    <x v="9"/>
    <n v="19134"/>
    <s v="East"/>
    <s v="OFF-SU-10002881"/>
    <x v="1"/>
    <x v="14"/>
    <s v="Martin Yale Chadless Opener Electric Letter Opener"/>
    <n v="666.24800000000005"/>
    <n v="1"/>
    <n v="0.2"/>
    <x v="516"/>
  </r>
  <r>
    <n v="531"/>
    <s v="US-2015-138303"/>
    <x v="37"/>
    <d v="2015-09-07T00:00:00"/>
    <x v="1"/>
    <s v="MG-18145"/>
    <s v="Mike Gockenbach"/>
    <x v="0"/>
    <s v="United States"/>
    <x v="10"/>
    <x v="9"/>
    <n v="19134"/>
    <s v="East"/>
    <s v="OFF-EN-10001335"/>
    <x v="1"/>
    <x v="12"/>
    <s v="White Business Envelopes with Contemporary Seam, Recycled White Business Envelopes"/>
    <n v="52.512"/>
    <n v="6"/>
    <n v="0.2"/>
    <x v="517"/>
  </r>
  <r>
    <n v="532"/>
    <s v="CA-2015-102848"/>
    <x v="209"/>
    <d v="2015-11-09T00:00:00"/>
    <x v="0"/>
    <s v="KB-16240"/>
    <s v="Karen Bern"/>
    <x v="1"/>
    <s v="United States"/>
    <x v="1"/>
    <x v="1"/>
    <n v="90036"/>
    <s v="West"/>
    <s v="FUR-CH-10000595"/>
    <x v="0"/>
    <x v="1"/>
    <s v="Safco Contoured Stacking Chairs"/>
    <n v="190.72"/>
    <n v="1"/>
    <n v="0.2"/>
    <x v="518"/>
  </r>
  <r>
    <n v="533"/>
    <s v="US-2017-129441"/>
    <x v="210"/>
    <d v="2017-09-11T00:00:00"/>
    <x v="1"/>
    <s v="JC-15340"/>
    <s v="Jasper Cacioppo"/>
    <x v="0"/>
    <s v="United States"/>
    <x v="1"/>
    <x v="1"/>
    <n v="90032"/>
    <s v="West"/>
    <s v="FUR-FU-10000448"/>
    <x v="0"/>
    <x v="5"/>
    <s v="Tenex Chairmats For Use With Carpeted Floors"/>
    <n v="47.94"/>
    <n v="3"/>
    <n v="0"/>
    <x v="519"/>
  </r>
  <r>
    <n v="534"/>
    <s v="CA-2016-168753"/>
    <x v="211"/>
    <d v="2016-06-01T00:00:00"/>
    <x v="0"/>
    <s v="RL-19615"/>
    <s v="Rob Lucas"/>
    <x v="0"/>
    <s v="United States"/>
    <x v="122"/>
    <x v="19"/>
    <n v="36116"/>
    <s v="South"/>
    <s v="TEC-PH-10000984"/>
    <x v="2"/>
    <x v="7"/>
    <s v="Panasonic KX-TG9471B"/>
    <n v="979.95"/>
    <n v="5"/>
    <n v="0"/>
    <x v="520"/>
  </r>
  <r>
    <n v="535"/>
    <s v="CA-2016-168753"/>
    <x v="211"/>
    <d v="2016-06-01T00:00:00"/>
    <x v="0"/>
    <s v="RL-19615"/>
    <s v="Rob Lucas"/>
    <x v="0"/>
    <s v="United States"/>
    <x v="122"/>
    <x v="19"/>
    <n v="36116"/>
    <s v="South"/>
    <s v="OFF-BI-10002557"/>
    <x v="1"/>
    <x v="8"/>
    <s v="Presstex Flexible Ring Binders"/>
    <n v="22.75"/>
    <n v="5"/>
    <n v="0"/>
    <x v="521"/>
  </r>
  <r>
    <n v="536"/>
    <s v="CA-2016-126613"/>
    <x v="212"/>
    <d v="2016-07-16T00:00:00"/>
    <x v="1"/>
    <s v="AA-10375"/>
    <s v="Allen Armold"/>
    <x v="0"/>
    <s v="United States"/>
    <x v="123"/>
    <x v="16"/>
    <n v="85204"/>
    <s v="West"/>
    <s v="OFF-ST-10001325"/>
    <x v="1"/>
    <x v="4"/>
    <s v="Sterilite Officeware Hinged File Box"/>
    <n v="16.768000000000001"/>
    <n v="2"/>
    <n v="0.2"/>
    <x v="522"/>
  </r>
  <r>
    <n v="537"/>
    <s v="US-2017-122637"/>
    <x v="213"/>
    <d v="2017-09-08T00:00:00"/>
    <x v="0"/>
    <s v="EP-13915"/>
    <s v="Emily Phan"/>
    <x v="0"/>
    <s v="United States"/>
    <x v="22"/>
    <x v="10"/>
    <n v="60653"/>
    <s v="Central"/>
    <s v="OFF-BI-10002429"/>
    <x v="1"/>
    <x v="8"/>
    <s v="Premier Elliptical Ring Binder, Black"/>
    <n v="42.616"/>
    <n v="7"/>
    <n v="0.8"/>
    <x v="523"/>
  </r>
  <r>
    <n v="538"/>
    <s v="CA-2015-147851"/>
    <x v="155"/>
    <d v="2015-12-08T00:00:00"/>
    <x v="1"/>
    <s v="MP-17470"/>
    <s v="Mark Packer"/>
    <x v="2"/>
    <s v="United States"/>
    <x v="20"/>
    <x v="15"/>
    <n v="10009"/>
    <s v="East"/>
    <s v="OFF-BI-10004528"/>
    <x v="1"/>
    <x v="8"/>
    <s v="Cardinal Poly Pocket Divider Pockets for Ring Binders"/>
    <n v="10.752000000000001"/>
    <n v="4"/>
    <n v="0.2"/>
    <x v="524"/>
  </r>
  <r>
    <n v="539"/>
    <s v="CA-2015-134894"/>
    <x v="214"/>
    <d v="2015-12-11T00:00:00"/>
    <x v="1"/>
    <s v="DK-12985"/>
    <s v="Darren Koutras"/>
    <x v="0"/>
    <s v="United States"/>
    <x v="0"/>
    <x v="0"/>
    <n v="42420"/>
    <s v="South"/>
    <s v="OFF-AP-10001271"/>
    <x v="1"/>
    <x v="9"/>
    <s v="Eureka The Boss Cordless Rechargeable Stick Vac"/>
    <n v="152.94"/>
    <n v="3"/>
    <n v="0"/>
    <x v="525"/>
  </r>
  <r>
    <n v="540"/>
    <s v="CA-2015-134894"/>
    <x v="214"/>
    <d v="2015-12-11T00:00:00"/>
    <x v="1"/>
    <s v="DK-12985"/>
    <s v="Darren Koutras"/>
    <x v="0"/>
    <s v="United States"/>
    <x v="0"/>
    <x v="0"/>
    <n v="42420"/>
    <s v="South"/>
    <s v="FUR-CH-10002647"/>
    <x v="0"/>
    <x v="1"/>
    <s v="Situations Contoured Folding Chairs, 4/Set"/>
    <n v="283.92"/>
    <n v="4"/>
    <n v="0"/>
    <x v="526"/>
  </r>
  <r>
    <n v="541"/>
    <s v="CA-2014-140795"/>
    <x v="215"/>
    <d v="2014-02-03T00:00:00"/>
    <x v="2"/>
    <s v="BD-11500"/>
    <s v="Bradley Drucker"/>
    <x v="0"/>
    <s v="United States"/>
    <x v="124"/>
    <x v="6"/>
    <n v="54302"/>
    <s v="Central"/>
    <s v="TEC-AC-10001432"/>
    <x v="2"/>
    <x v="11"/>
    <s v="Enermax Aurora Lite Keyboard"/>
    <n v="468.9"/>
    <n v="6"/>
    <n v="0"/>
    <x v="527"/>
  </r>
  <r>
    <n v="542"/>
    <s v="CA-2016-136924"/>
    <x v="216"/>
    <d v="2016-07-17T00:00:00"/>
    <x v="2"/>
    <s v="ES-14080"/>
    <s v="Erin Smith"/>
    <x v="1"/>
    <s v="United States"/>
    <x v="93"/>
    <x v="16"/>
    <n v="85705"/>
    <s v="West"/>
    <s v="TEC-PH-10002262"/>
    <x v="2"/>
    <x v="7"/>
    <s v="LG Electronics Tone+ HBS-730 Bluetooth Headset"/>
    <n v="380.86399999999998"/>
    <n v="8"/>
    <n v="0.2"/>
    <x v="528"/>
  </r>
  <r>
    <n v="543"/>
    <s v="US-2015-120161"/>
    <x v="217"/>
    <d v="2015-12-23T00:00:00"/>
    <x v="1"/>
    <s v="LM-17065"/>
    <s v="Liz MacKendrick"/>
    <x v="0"/>
    <s v="United States"/>
    <x v="24"/>
    <x v="24"/>
    <n v="45503"/>
    <s v="East"/>
    <s v="OFF-ST-10001809"/>
    <x v="1"/>
    <x v="4"/>
    <s v="Fellowes Officeware Wire Shelving"/>
    <n v="646.77599999999995"/>
    <n v="9"/>
    <n v="0.2"/>
    <x v="529"/>
  </r>
  <r>
    <n v="544"/>
    <s v="CA-2014-103849"/>
    <x v="218"/>
    <d v="2014-05-16T00:00:00"/>
    <x v="1"/>
    <s v="PG-18895"/>
    <s v="Paul Gonzalez"/>
    <x v="0"/>
    <s v="United States"/>
    <x v="5"/>
    <x v="5"/>
    <n v="76106"/>
    <s v="Central"/>
    <s v="TEC-AC-10001465"/>
    <x v="2"/>
    <x v="11"/>
    <s v="SanDisk Cruzer 64 GB USB Flash Drive"/>
    <n v="58.112000000000002"/>
    <n v="2"/>
    <n v="0.2"/>
    <x v="530"/>
  </r>
  <r>
    <n v="545"/>
    <s v="CA-2014-103849"/>
    <x v="218"/>
    <d v="2014-05-16T00:00:00"/>
    <x v="1"/>
    <s v="PG-18895"/>
    <s v="Paul Gonzalez"/>
    <x v="0"/>
    <s v="United States"/>
    <x v="5"/>
    <x v="5"/>
    <n v="76106"/>
    <s v="Central"/>
    <s v="TEC-PH-10002597"/>
    <x v="2"/>
    <x v="7"/>
    <s v="Xblue XB-1670-86 X16 Small Office Telephone - Titanium"/>
    <n v="100.792"/>
    <n v="1"/>
    <n v="0.2"/>
    <x v="531"/>
  </r>
  <r>
    <n v="546"/>
    <s v="CA-2014-103849"/>
    <x v="218"/>
    <d v="2014-05-16T00:00:00"/>
    <x v="1"/>
    <s v="PG-18895"/>
    <s v="Paul Gonzalez"/>
    <x v="0"/>
    <s v="United States"/>
    <x v="5"/>
    <x v="5"/>
    <n v="76106"/>
    <s v="Central"/>
    <s v="FUR-FU-10000723"/>
    <x v="0"/>
    <x v="5"/>
    <s v="Deflect-o EconoMat Studded, No Bevel Mat for Low Pile Carpeting"/>
    <n v="66.111999999999995"/>
    <n v="4"/>
    <n v="0.6"/>
    <x v="532"/>
  </r>
  <r>
    <n v="547"/>
    <s v="CA-2017-162929"/>
    <x v="123"/>
    <d v="2017-11-22T00:00:00"/>
    <x v="2"/>
    <s v="AS-10135"/>
    <s v="Adrian Shami"/>
    <x v="2"/>
    <s v="United States"/>
    <x v="20"/>
    <x v="15"/>
    <n v="10035"/>
    <s v="East"/>
    <s v="OFF-BI-10000404"/>
    <x v="1"/>
    <x v="8"/>
    <s v="Avery Printable Repositionable Plastic Tabs"/>
    <n v="41.28"/>
    <n v="6"/>
    <n v="0.2"/>
    <x v="533"/>
  </r>
  <r>
    <n v="548"/>
    <s v="CA-2017-162929"/>
    <x v="123"/>
    <d v="2017-11-22T00:00:00"/>
    <x v="2"/>
    <s v="AS-10135"/>
    <s v="Adrian Shami"/>
    <x v="2"/>
    <s v="United States"/>
    <x v="20"/>
    <x v="15"/>
    <n v="10035"/>
    <s v="East"/>
    <s v="OFF-PA-10002986"/>
    <x v="1"/>
    <x v="10"/>
    <s v="Xerox 1898"/>
    <n v="13.36"/>
    <n v="2"/>
    <n v="0"/>
    <x v="534"/>
  </r>
  <r>
    <n v="549"/>
    <s v="CA-2015-113173"/>
    <x v="219"/>
    <d v="2015-11-17T00:00:00"/>
    <x v="0"/>
    <s v="DK-13225"/>
    <s v="Dean Katz"/>
    <x v="1"/>
    <s v="United States"/>
    <x v="22"/>
    <x v="10"/>
    <n v="60653"/>
    <s v="Central"/>
    <s v="OFF-ST-10000604"/>
    <x v="1"/>
    <x v="4"/>
    <s v="Home/Office Personal File Carts"/>
    <n v="250.27199999999999"/>
    <n v="9"/>
    <n v="0.2"/>
    <x v="535"/>
  </r>
  <r>
    <n v="550"/>
    <s v="CA-2015-113173"/>
    <x v="219"/>
    <d v="2015-11-17T00:00:00"/>
    <x v="0"/>
    <s v="DK-13225"/>
    <s v="Dean Katz"/>
    <x v="1"/>
    <s v="United States"/>
    <x v="22"/>
    <x v="10"/>
    <n v="60653"/>
    <s v="Central"/>
    <s v="OFF-BI-10004738"/>
    <x v="1"/>
    <x v="8"/>
    <s v="Flexible Leather- Look Classic Collection Ring Binder"/>
    <n v="11.364000000000001"/>
    <n v="3"/>
    <n v="0.8"/>
    <x v="536"/>
  </r>
  <r>
    <n v="551"/>
    <s v="CA-2015-113173"/>
    <x v="219"/>
    <d v="2015-11-17T00:00:00"/>
    <x v="0"/>
    <s v="DK-13225"/>
    <s v="Dean Katz"/>
    <x v="1"/>
    <s v="United States"/>
    <x v="22"/>
    <x v="10"/>
    <n v="60653"/>
    <s v="Central"/>
    <s v="OFF-SU-10001935"/>
    <x v="1"/>
    <x v="14"/>
    <s v="Staple remover"/>
    <n v="8.7200000000000006"/>
    <n v="5"/>
    <n v="0.2"/>
    <x v="537"/>
  </r>
  <r>
    <n v="552"/>
    <s v="CA-2016-136406"/>
    <x v="173"/>
    <d v="2016-04-17T00:00:00"/>
    <x v="0"/>
    <s v="BD-11320"/>
    <s v="Bill Donatelli"/>
    <x v="0"/>
    <s v="United States"/>
    <x v="8"/>
    <x v="1"/>
    <n v="94110"/>
    <s v="West"/>
    <s v="FUR-CH-10002024"/>
    <x v="0"/>
    <x v="1"/>
    <s v="HON 5400 Series Task Chairs for Big and Tall"/>
    <n v="1121.568"/>
    <n v="2"/>
    <n v="0.2"/>
    <x v="232"/>
  </r>
  <r>
    <n v="553"/>
    <s v="CA-2017-112774"/>
    <x v="220"/>
    <d v="2017-09-12T00:00:00"/>
    <x v="2"/>
    <s v="RC-19960"/>
    <s v="Ryan Crowe"/>
    <x v="0"/>
    <s v="United States"/>
    <x v="108"/>
    <x v="2"/>
    <n v="32216"/>
    <s v="South"/>
    <s v="FUR-FU-10003039"/>
    <x v="0"/>
    <x v="5"/>
    <s v="Howard Miller 11-1/2&quot; Diameter Grantwood Wall Clock"/>
    <n v="34.503999999999998"/>
    <n v="1"/>
    <n v="0.2"/>
    <x v="538"/>
  </r>
  <r>
    <n v="554"/>
    <s v="CA-2017-101945"/>
    <x v="221"/>
    <d v="2017-11-28T00:00:00"/>
    <x v="1"/>
    <s v="GT-14710"/>
    <s v="Greg Tran"/>
    <x v="0"/>
    <s v="United States"/>
    <x v="12"/>
    <x v="5"/>
    <n v="77070"/>
    <s v="Central"/>
    <s v="OFF-FA-10004248"/>
    <x v="1"/>
    <x v="13"/>
    <s v="Advantus T-Pin Paper Clips"/>
    <n v="10.824"/>
    <n v="3"/>
    <n v="0.2"/>
    <x v="539"/>
  </r>
  <r>
    <n v="555"/>
    <s v="CA-2017-100650"/>
    <x v="222"/>
    <d v="2017-07-03T00:00:00"/>
    <x v="0"/>
    <s v="DK-13225"/>
    <s v="Dean Katz"/>
    <x v="1"/>
    <s v="United States"/>
    <x v="125"/>
    <x v="1"/>
    <n v="92804"/>
    <s v="West"/>
    <s v="OFF-ST-10001780"/>
    <x v="1"/>
    <x v="4"/>
    <s v="Tennsco 16-Compartment Lockers with Coat Rack"/>
    <n v="1295.78"/>
    <n v="2"/>
    <n v="0"/>
    <x v="540"/>
  </r>
  <r>
    <n v="556"/>
    <s v="CA-2014-155852"/>
    <x v="223"/>
    <d v="2014-03-07T00:00:00"/>
    <x v="0"/>
    <s v="AJ-10945"/>
    <s v="Ashley Jarboe"/>
    <x v="0"/>
    <s v="United States"/>
    <x v="40"/>
    <x v="3"/>
    <n v="28403"/>
    <s v="South"/>
    <s v="OFF-AR-10003560"/>
    <x v="1"/>
    <x v="6"/>
    <s v="Zebra Zazzle Fluorescent Highlighters"/>
    <n v="19.456"/>
    <n v="4"/>
    <n v="0.2"/>
    <x v="541"/>
  </r>
  <r>
    <n v="557"/>
    <s v="CA-2016-113243"/>
    <x v="224"/>
    <d v="2016-06-15T00:00:00"/>
    <x v="1"/>
    <s v="OT-18730"/>
    <s v="Olvera Toch"/>
    <x v="0"/>
    <s v="United States"/>
    <x v="1"/>
    <x v="1"/>
    <n v="90045"/>
    <s v="West"/>
    <s v="OFF-LA-10001297"/>
    <x v="1"/>
    <x v="2"/>
    <s v="Avery 473"/>
    <n v="20.7"/>
    <n v="2"/>
    <n v="0"/>
    <x v="354"/>
  </r>
  <r>
    <n v="558"/>
    <s v="CA-2016-113243"/>
    <x v="224"/>
    <d v="2016-06-15T00:00:00"/>
    <x v="1"/>
    <s v="OT-18730"/>
    <s v="Olvera Toch"/>
    <x v="0"/>
    <s v="United States"/>
    <x v="1"/>
    <x v="1"/>
    <n v="90045"/>
    <s v="West"/>
    <s v="FUR-TA-10004256"/>
    <x v="0"/>
    <x v="3"/>
    <s v="Bretford “Just In Time” Height-Adjustable Multi-Task Work Tables"/>
    <n v="1335.68"/>
    <n v="4"/>
    <n v="0.2"/>
    <x v="542"/>
  </r>
  <r>
    <n v="559"/>
    <s v="CA-2016-113243"/>
    <x v="224"/>
    <d v="2016-06-15T00:00:00"/>
    <x v="1"/>
    <s v="OT-18730"/>
    <s v="Olvera Toch"/>
    <x v="0"/>
    <s v="United States"/>
    <x v="1"/>
    <x v="1"/>
    <n v="90045"/>
    <s v="West"/>
    <s v="OFF-PA-10003441"/>
    <x v="1"/>
    <x v="10"/>
    <s v="Xerox 226"/>
    <n v="32.4"/>
    <n v="5"/>
    <n v="0"/>
    <x v="56"/>
  </r>
  <r>
    <n v="560"/>
    <s v="CA-2017-118731"/>
    <x v="225"/>
    <d v="2017-11-22T00:00:00"/>
    <x v="0"/>
    <s v="LP-17080"/>
    <s v="Liz Pelletier"/>
    <x v="0"/>
    <s v="United States"/>
    <x v="8"/>
    <x v="1"/>
    <n v="94110"/>
    <s v="West"/>
    <s v="FUR-FU-10003347"/>
    <x v="0"/>
    <x v="5"/>
    <s v="Coloredge Poster Frame"/>
    <n v="42.6"/>
    <n v="3"/>
    <n v="0"/>
    <x v="543"/>
  </r>
  <r>
    <n v="561"/>
    <s v="CA-2017-118731"/>
    <x v="225"/>
    <d v="2017-11-22T00:00:00"/>
    <x v="0"/>
    <s v="LP-17080"/>
    <s v="Liz Pelletier"/>
    <x v="0"/>
    <s v="United States"/>
    <x v="8"/>
    <x v="1"/>
    <n v="94110"/>
    <s v="West"/>
    <s v="OFF-BI-10000069"/>
    <x v="1"/>
    <x v="8"/>
    <s v="GBC Prepunched Paper, 19-Hole, for Binding Systems, 24-lb"/>
    <n v="84.055999999999997"/>
    <n v="7"/>
    <n v="0.2"/>
    <x v="544"/>
  </r>
  <r>
    <n v="562"/>
    <s v="CA-2014-145576"/>
    <x v="80"/>
    <d v="2014-09-18T00:00:00"/>
    <x v="0"/>
    <s v="CA-12775"/>
    <s v="Cynthia Arntzen"/>
    <x v="0"/>
    <s v="United States"/>
    <x v="67"/>
    <x v="2"/>
    <n v="33614"/>
    <s v="South"/>
    <s v="OFF-AP-10003914"/>
    <x v="1"/>
    <x v="9"/>
    <s v="Sanitaire Vibra Groomer IR Commercial Upright Vacuum, Replacement Belts"/>
    <n v="13"/>
    <n v="5"/>
    <n v="0.2"/>
    <x v="545"/>
  </r>
  <r>
    <n v="563"/>
    <s v="CA-2014-145576"/>
    <x v="80"/>
    <d v="2014-09-18T00:00:00"/>
    <x v="0"/>
    <s v="CA-12775"/>
    <s v="Cynthia Arntzen"/>
    <x v="0"/>
    <s v="United States"/>
    <x v="67"/>
    <x v="2"/>
    <n v="33614"/>
    <s v="South"/>
    <s v="FUR-FU-10004020"/>
    <x v="0"/>
    <x v="5"/>
    <s v="Advantus Panel Wall Acrylic Frame"/>
    <n v="13.128"/>
    <n v="3"/>
    <n v="0.2"/>
    <x v="546"/>
  </r>
  <r>
    <n v="564"/>
    <s v="CA-2015-130736"/>
    <x v="214"/>
    <d v="2015-12-09T00:00:00"/>
    <x v="2"/>
    <s v="JF-15490"/>
    <s v="Jeremy Farry"/>
    <x v="0"/>
    <s v="United States"/>
    <x v="4"/>
    <x v="4"/>
    <n v="98105"/>
    <s v="West"/>
    <s v="OFF-FA-10003467"/>
    <x v="1"/>
    <x v="13"/>
    <s v="Alliance Big Bands Rubber Bands, 12/Pack"/>
    <n v="3.96"/>
    <n v="2"/>
    <n v="0"/>
    <x v="232"/>
  </r>
  <r>
    <n v="565"/>
    <s v="CA-2015-130736"/>
    <x v="214"/>
    <d v="2015-12-09T00:00:00"/>
    <x v="2"/>
    <s v="JF-15490"/>
    <s v="Jeremy Farry"/>
    <x v="0"/>
    <s v="United States"/>
    <x v="4"/>
    <x v="4"/>
    <n v="98105"/>
    <s v="West"/>
    <s v="OFF-LA-10000634"/>
    <x v="1"/>
    <x v="2"/>
    <s v="Avery 509"/>
    <n v="2.61"/>
    <n v="1"/>
    <n v="0"/>
    <x v="547"/>
  </r>
  <r>
    <n v="566"/>
    <s v="CA-2017-137099"/>
    <x v="226"/>
    <d v="2017-12-10T00:00:00"/>
    <x v="2"/>
    <s v="FP-14320"/>
    <s v="Frank Preis"/>
    <x v="0"/>
    <s v="United States"/>
    <x v="1"/>
    <x v="1"/>
    <n v="90008"/>
    <s v="West"/>
    <s v="TEC-PH-10002496"/>
    <x v="2"/>
    <x v="7"/>
    <s v="Cisco SPA301"/>
    <n v="374.37599999999998"/>
    <n v="3"/>
    <n v="0.2"/>
    <x v="548"/>
  </r>
  <r>
    <n v="567"/>
    <s v="CA-2017-156951"/>
    <x v="172"/>
    <d v="2017-10-08T00:00:00"/>
    <x v="1"/>
    <s v="EB-13840"/>
    <s v="Ellis Ballard"/>
    <x v="1"/>
    <s v="United States"/>
    <x v="4"/>
    <x v="4"/>
    <n v="98105"/>
    <s v="West"/>
    <s v="OFF-PA-10004530"/>
    <x v="1"/>
    <x v="10"/>
    <s v="Personal Creations Ink Jet Cards and Labels"/>
    <n v="91.84"/>
    <n v="8"/>
    <n v="0"/>
    <x v="549"/>
  </r>
  <r>
    <n v="568"/>
    <s v="CA-2017-156951"/>
    <x v="172"/>
    <d v="2017-10-08T00:00:00"/>
    <x v="1"/>
    <s v="EB-13840"/>
    <s v="Ellis Ballard"/>
    <x v="1"/>
    <s v="United States"/>
    <x v="4"/>
    <x v="4"/>
    <n v="98105"/>
    <s v="West"/>
    <s v="OFF-BI-10001107"/>
    <x v="1"/>
    <x v="8"/>
    <s v="GBC White Gloss Covers, Plain Front"/>
    <n v="81.087999999999994"/>
    <n v="7"/>
    <n v="0.2"/>
    <x v="550"/>
  </r>
  <r>
    <n v="569"/>
    <s v="CA-2017-156951"/>
    <x v="172"/>
    <d v="2017-10-08T00:00:00"/>
    <x v="1"/>
    <s v="EB-13840"/>
    <s v="Ellis Ballard"/>
    <x v="1"/>
    <s v="United States"/>
    <x v="4"/>
    <x v="4"/>
    <n v="98105"/>
    <s v="West"/>
    <s v="OFF-PA-10004451"/>
    <x v="1"/>
    <x v="10"/>
    <s v="Xerox 222"/>
    <n v="19.440000000000001"/>
    <n v="3"/>
    <n v="0"/>
    <x v="551"/>
  </r>
  <r>
    <n v="570"/>
    <s v="CA-2017-156951"/>
    <x v="172"/>
    <d v="2017-10-08T00:00:00"/>
    <x v="1"/>
    <s v="EB-13840"/>
    <s v="Ellis Ballard"/>
    <x v="1"/>
    <s v="United States"/>
    <x v="4"/>
    <x v="4"/>
    <n v="98105"/>
    <s v="West"/>
    <s v="FUR-CH-10004997"/>
    <x v="0"/>
    <x v="1"/>
    <s v="Hon Every-Day Series Multi-Task Chairs"/>
    <n v="451.15199999999999"/>
    <n v="3"/>
    <n v="0.2"/>
    <x v="232"/>
  </r>
  <r>
    <n v="571"/>
    <s v="CA-2017-164826"/>
    <x v="116"/>
    <d v="2018-01-04T00:00:00"/>
    <x v="1"/>
    <s v="JF-15415"/>
    <s v="Jennifer Ferguson"/>
    <x v="0"/>
    <s v="United States"/>
    <x v="20"/>
    <x v="15"/>
    <n v="10024"/>
    <s v="East"/>
    <s v="OFF-LA-10001297"/>
    <x v="1"/>
    <x v="2"/>
    <s v="Avery 473"/>
    <n v="72.45"/>
    <n v="7"/>
    <n v="0"/>
    <x v="552"/>
  </r>
  <r>
    <n v="572"/>
    <s v="CA-2017-164826"/>
    <x v="116"/>
    <d v="2018-01-04T00:00:00"/>
    <x v="1"/>
    <s v="JF-15415"/>
    <s v="Jennifer Ferguson"/>
    <x v="0"/>
    <s v="United States"/>
    <x v="20"/>
    <x v="15"/>
    <n v="10024"/>
    <s v="East"/>
    <s v="OFF-FA-10000585"/>
    <x v="1"/>
    <x v="13"/>
    <s v="OIC Bulk Pack Metal Binder Clips"/>
    <n v="13.96"/>
    <n v="4"/>
    <n v="0"/>
    <x v="553"/>
  </r>
  <r>
    <n v="573"/>
    <s v="CA-2017-164826"/>
    <x v="116"/>
    <d v="2018-01-04T00:00:00"/>
    <x v="1"/>
    <s v="JF-15415"/>
    <s v="Jennifer Ferguson"/>
    <x v="0"/>
    <s v="United States"/>
    <x v="20"/>
    <x v="15"/>
    <n v="10024"/>
    <s v="East"/>
    <s v="OFF-BI-10001922"/>
    <x v="1"/>
    <x v="8"/>
    <s v="Storex Dura Pro Binders"/>
    <n v="33.264000000000003"/>
    <n v="7"/>
    <n v="0.2"/>
    <x v="554"/>
  </r>
  <r>
    <n v="574"/>
    <s v="CA-2017-164826"/>
    <x v="116"/>
    <d v="2018-01-04T00:00:00"/>
    <x v="1"/>
    <s v="JF-15415"/>
    <s v="Jennifer Ferguson"/>
    <x v="0"/>
    <s v="United States"/>
    <x v="20"/>
    <x v="15"/>
    <n v="10024"/>
    <s v="East"/>
    <s v="TEC-PH-10000347"/>
    <x v="2"/>
    <x v="7"/>
    <s v="Cush Cases Heavy Duty Rugged Cover Case for Samsung Galaxy S5 - Purple"/>
    <n v="14.85"/>
    <n v="3"/>
    <n v="0"/>
    <x v="555"/>
  </r>
  <r>
    <n v="575"/>
    <s v="CA-2016-127250"/>
    <x v="54"/>
    <d v="2016-11-07T00:00:00"/>
    <x v="1"/>
    <s v="SF-20200"/>
    <s v="Sarah Foster"/>
    <x v="0"/>
    <s v="United States"/>
    <x v="126"/>
    <x v="4"/>
    <n v="98270"/>
    <s v="West"/>
    <s v="OFF-AR-10003394"/>
    <x v="1"/>
    <x v="6"/>
    <s v="Newell 332"/>
    <n v="8.82"/>
    <n v="3"/>
    <n v="0"/>
    <x v="140"/>
  </r>
  <r>
    <n v="576"/>
    <s v="CA-2015-149713"/>
    <x v="227"/>
    <d v="2015-09-22T00:00:00"/>
    <x v="0"/>
    <s v="TG-21640"/>
    <s v="Trudy Glocke"/>
    <x v="0"/>
    <s v="United States"/>
    <x v="85"/>
    <x v="1"/>
    <n v="90805"/>
    <s v="West"/>
    <s v="OFF-PA-10004530"/>
    <x v="1"/>
    <x v="10"/>
    <s v="Personal Creations Ink Jet Cards and Labels"/>
    <n v="160.72"/>
    <n v="14"/>
    <n v="0"/>
    <x v="556"/>
  </r>
  <r>
    <n v="577"/>
    <s v="CA-2015-149713"/>
    <x v="227"/>
    <d v="2015-09-22T00:00:00"/>
    <x v="0"/>
    <s v="TG-21640"/>
    <s v="Trudy Glocke"/>
    <x v="0"/>
    <s v="United States"/>
    <x v="85"/>
    <x v="1"/>
    <n v="90805"/>
    <s v="West"/>
    <s v="OFF-PA-10001450"/>
    <x v="1"/>
    <x v="10"/>
    <s v="Rediform S.O.S. Phone Message Books"/>
    <n v="19.920000000000002"/>
    <n v="4"/>
    <n v="0"/>
    <x v="557"/>
  </r>
  <r>
    <n v="578"/>
    <s v="CA-2015-149713"/>
    <x v="227"/>
    <d v="2015-09-22T00:00:00"/>
    <x v="0"/>
    <s v="TG-21640"/>
    <s v="Trudy Glocke"/>
    <x v="0"/>
    <s v="United States"/>
    <x v="85"/>
    <x v="1"/>
    <n v="90805"/>
    <s v="West"/>
    <s v="OFF-SU-10001574"/>
    <x v="1"/>
    <x v="14"/>
    <s v="Acme Value Line Scissors"/>
    <n v="7.3"/>
    <n v="2"/>
    <n v="0"/>
    <x v="558"/>
  </r>
  <r>
    <n v="579"/>
    <s v="CA-2017-118640"/>
    <x v="228"/>
    <d v="2017-07-26T00:00:00"/>
    <x v="1"/>
    <s v="CS-11950"/>
    <s v="Carlos Soltero"/>
    <x v="0"/>
    <s v="United States"/>
    <x v="22"/>
    <x v="10"/>
    <n v="60610"/>
    <s v="Central"/>
    <s v="OFF-ST-10002974"/>
    <x v="1"/>
    <x v="4"/>
    <s v="Trav-L-File Heavy-Duty Shuttle II, Black"/>
    <n v="69.712000000000003"/>
    <n v="2"/>
    <n v="0.2"/>
    <x v="559"/>
  </r>
  <r>
    <n v="580"/>
    <s v="CA-2017-118640"/>
    <x v="228"/>
    <d v="2017-07-26T00:00:00"/>
    <x v="1"/>
    <s v="CS-11950"/>
    <s v="Carlos Soltero"/>
    <x v="0"/>
    <s v="United States"/>
    <x v="22"/>
    <x v="10"/>
    <n v="60610"/>
    <s v="Central"/>
    <s v="FUR-FU-10001475"/>
    <x v="0"/>
    <x v="5"/>
    <s v="Contract Clock, 14&quot;, Brown"/>
    <n v="8.7919999999999998"/>
    <n v="1"/>
    <n v="0.6"/>
    <x v="560"/>
  </r>
  <r>
    <n v="581"/>
    <s v="CA-2015-132906"/>
    <x v="229"/>
    <d v="2015-09-14T00:00:00"/>
    <x v="1"/>
    <s v="CC-12145"/>
    <s v="Charles Crestani"/>
    <x v="0"/>
    <s v="United States"/>
    <x v="1"/>
    <x v="1"/>
    <n v="90004"/>
    <s v="West"/>
    <s v="OFF-SU-10004498"/>
    <x v="1"/>
    <x v="14"/>
    <s v="Martin-Yale Premier Letter Opener"/>
    <n v="51.52"/>
    <n v="4"/>
    <n v="0"/>
    <x v="561"/>
  </r>
  <r>
    <n v="582"/>
    <s v="CA-2017-145233"/>
    <x v="96"/>
    <d v="2017-12-05T00:00:00"/>
    <x v="1"/>
    <s v="DV-13465"/>
    <s v="Dianna Vittorini"/>
    <x v="0"/>
    <s v="United States"/>
    <x v="60"/>
    <x v="22"/>
    <n v="80219"/>
    <s v="West"/>
    <s v="TEC-PH-10004977"/>
    <x v="2"/>
    <x v="7"/>
    <s v="GE 30524EE4"/>
    <n v="470.37599999999998"/>
    <n v="3"/>
    <n v="0.2"/>
    <x v="562"/>
  </r>
  <r>
    <n v="583"/>
    <s v="CA-2017-145233"/>
    <x v="96"/>
    <d v="2017-12-05T00:00:00"/>
    <x v="1"/>
    <s v="DV-13465"/>
    <s v="Dianna Vittorini"/>
    <x v="0"/>
    <s v="United States"/>
    <x v="60"/>
    <x v="22"/>
    <n v="80219"/>
    <s v="West"/>
    <s v="TEC-PH-10000586"/>
    <x v="2"/>
    <x v="7"/>
    <s v="AT&amp;T SB67148 SynJ"/>
    <n v="105.584"/>
    <n v="2"/>
    <n v="0.2"/>
    <x v="563"/>
  </r>
  <r>
    <n v="584"/>
    <s v="CA-2017-145233"/>
    <x v="96"/>
    <d v="2017-12-05T00:00:00"/>
    <x v="1"/>
    <s v="DV-13465"/>
    <s v="Dianna Vittorini"/>
    <x v="0"/>
    <s v="United States"/>
    <x v="60"/>
    <x v="22"/>
    <n v="80219"/>
    <s v="West"/>
    <s v="OFF-AP-10000358"/>
    <x v="1"/>
    <x v="9"/>
    <s v="Fellowes Basic Home/Office Series Surge Protectors"/>
    <n v="31.152000000000001"/>
    <n v="3"/>
    <n v="0.2"/>
    <x v="564"/>
  </r>
  <r>
    <n v="585"/>
    <s v="CA-2017-145233"/>
    <x v="96"/>
    <d v="2017-12-05T00:00:00"/>
    <x v="1"/>
    <s v="DV-13465"/>
    <s v="Dianna Vittorini"/>
    <x v="0"/>
    <s v="United States"/>
    <x v="60"/>
    <x v="22"/>
    <n v="80219"/>
    <s v="West"/>
    <s v="OFF-BI-10002764"/>
    <x v="1"/>
    <x v="8"/>
    <s v="Recycled Pressboard Report Cover with Reinforced Top Hinge"/>
    <n v="6.7830000000000004"/>
    <n v="7"/>
    <n v="0.7"/>
    <x v="565"/>
  </r>
  <r>
    <n v="586"/>
    <s v="CA-2017-145233"/>
    <x v="96"/>
    <d v="2017-12-05T00:00:00"/>
    <x v="1"/>
    <s v="DV-13465"/>
    <s v="Dianna Vittorini"/>
    <x v="0"/>
    <s v="United States"/>
    <x v="60"/>
    <x v="22"/>
    <n v="80219"/>
    <s v="West"/>
    <s v="TEC-PH-10001254"/>
    <x v="2"/>
    <x v="7"/>
    <s v="Jabra BIZ 2300 Duo QD Duo Corded Headset"/>
    <n v="406.36799999999999"/>
    <n v="4"/>
    <n v="0.2"/>
    <x v="566"/>
  </r>
  <r>
    <n v="587"/>
    <s v="CA-2015-128139"/>
    <x v="230"/>
    <d v="2015-07-09T00:00:00"/>
    <x v="1"/>
    <s v="BD-11725"/>
    <s v="Bruce Degenhardt"/>
    <x v="0"/>
    <s v="United States"/>
    <x v="102"/>
    <x v="0"/>
    <n v="40475"/>
    <s v="South"/>
    <s v="FUR-CH-10003956"/>
    <x v="0"/>
    <x v="1"/>
    <s v="Novimex High-Tech Fabric Mesh Task Chair"/>
    <n v="70.98"/>
    <n v="1"/>
    <n v="0"/>
    <x v="567"/>
  </r>
  <r>
    <n v="588"/>
    <s v="CA-2015-128139"/>
    <x v="230"/>
    <d v="2015-07-09T00:00:00"/>
    <x v="1"/>
    <s v="BD-11725"/>
    <s v="Bruce Degenhardt"/>
    <x v="0"/>
    <s v="United States"/>
    <x v="102"/>
    <x v="0"/>
    <n v="40475"/>
    <s v="South"/>
    <s v="OFF-LA-10003930"/>
    <x v="1"/>
    <x v="2"/>
    <s v="Dot Matrix Printer Tape Reel Labels, White, 5000/Box"/>
    <n v="294.93"/>
    <n v="3"/>
    <n v="0"/>
    <x v="568"/>
  </r>
  <r>
    <n v="589"/>
    <s v="US-2016-156986"/>
    <x v="231"/>
    <d v="2016-03-24T00:00:00"/>
    <x v="1"/>
    <s v="ZC-21910"/>
    <s v="Zuschuss Carroll"/>
    <x v="0"/>
    <s v="United States"/>
    <x v="127"/>
    <x v="21"/>
    <n v="97301"/>
    <s v="West"/>
    <s v="TEC-PH-10003800"/>
    <x v="2"/>
    <x v="7"/>
    <s v="i.Sound Portable Power - 8000 mAh"/>
    <n v="84.784000000000006"/>
    <n v="2"/>
    <n v="0.2"/>
    <x v="569"/>
  </r>
  <r>
    <n v="590"/>
    <s v="US-2016-156986"/>
    <x v="231"/>
    <d v="2016-03-24T00:00:00"/>
    <x v="1"/>
    <s v="ZC-21910"/>
    <s v="Zuschuss Carroll"/>
    <x v="0"/>
    <s v="United States"/>
    <x v="127"/>
    <x v="21"/>
    <n v="97301"/>
    <s v="West"/>
    <s v="OFF-PA-10002005"/>
    <x v="1"/>
    <x v="10"/>
    <s v="Xerox 225"/>
    <n v="20.736000000000001"/>
    <n v="4"/>
    <n v="0.2"/>
    <x v="570"/>
  </r>
  <r>
    <n v="591"/>
    <s v="US-2016-156986"/>
    <x v="231"/>
    <d v="2016-03-24T00:00:00"/>
    <x v="1"/>
    <s v="ZC-21910"/>
    <s v="Zuschuss Carroll"/>
    <x v="0"/>
    <s v="United States"/>
    <x v="127"/>
    <x v="21"/>
    <n v="97301"/>
    <s v="West"/>
    <s v="OFF-BI-10002498"/>
    <x v="1"/>
    <x v="8"/>
    <s v="Clear Mylar Reinforcing Strips"/>
    <n v="16.821000000000002"/>
    <n v="3"/>
    <n v="0.7"/>
    <x v="571"/>
  </r>
  <r>
    <n v="592"/>
    <s v="US-2016-156986"/>
    <x v="231"/>
    <d v="2016-03-24T00:00:00"/>
    <x v="1"/>
    <s v="ZC-21910"/>
    <s v="Zuschuss Carroll"/>
    <x v="0"/>
    <s v="United States"/>
    <x v="127"/>
    <x v="21"/>
    <n v="97301"/>
    <s v="West"/>
    <s v="OFF-PA-10004101"/>
    <x v="1"/>
    <x v="10"/>
    <s v="Xerox 1894"/>
    <n v="10.368"/>
    <n v="2"/>
    <n v="0.2"/>
    <x v="572"/>
  </r>
  <r>
    <n v="593"/>
    <s v="CA-2014-135405"/>
    <x v="232"/>
    <d v="2014-01-13T00:00:00"/>
    <x v="1"/>
    <s v="MS-17830"/>
    <s v="Melanie Seite"/>
    <x v="0"/>
    <s v="United States"/>
    <x v="128"/>
    <x v="5"/>
    <n v="78041"/>
    <s v="Central"/>
    <s v="OFF-AR-10004078"/>
    <x v="1"/>
    <x v="6"/>
    <s v="Newell 312"/>
    <n v="9.3439999999999994"/>
    <n v="2"/>
    <n v="0.2"/>
    <x v="573"/>
  </r>
  <r>
    <n v="594"/>
    <s v="CA-2014-135405"/>
    <x v="232"/>
    <d v="2014-01-13T00:00:00"/>
    <x v="1"/>
    <s v="MS-17830"/>
    <s v="Melanie Seite"/>
    <x v="0"/>
    <s v="United States"/>
    <x v="128"/>
    <x v="5"/>
    <n v="78041"/>
    <s v="Central"/>
    <s v="TEC-AC-10001266"/>
    <x v="2"/>
    <x v="11"/>
    <s v="Memorex Micro Travel Drive 8 GB"/>
    <n v="31.2"/>
    <n v="3"/>
    <n v="0.2"/>
    <x v="574"/>
  </r>
  <r>
    <n v="595"/>
    <s v="CA-2014-131450"/>
    <x v="233"/>
    <d v="2014-08-15T00:00:00"/>
    <x v="1"/>
    <s v="LR-16915"/>
    <s v="Lena Radford"/>
    <x v="0"/>
    <s v="United States"/>
    <x v="70"/>
    <x v="1"/>
    <n v="92024"/>
    <s v="West"/>
    <s v="OFF-AP-10004708"/>
    <x v="1"/>
    <x v="9"/>
    <s v="Fellowes Superior 10 Outlet Split Surge Protector"/>
    <n v="76.12"/>
    <n v="2"/>
    <n v="0"/>
    <x v="575"/>
  </r>
  <r>
    <n v="596"/>
    <s v="CA-2014-131450"/>
    <x v="233"/>
    <d v="2014-08-15T00:00:00"/>
    <x v="1"/>
    <s v="LR-16915"/>
    <s v="Lena Radford"/>
    <x v="0"/>
    <s v="United States"/>
    <x v="70"/>
    <x v="1"/>
    <n v="92024"/>
    <s v="West"/>
    <s v="TEC-CO-10004115"/>
    <x v="2"/>
    <x v="16"/>
    <s v="Sharp AL-1530CS Digital Copier"/>
    <n v="1199.9760000000001"/>
    <n v="3"/>
    <n v="0.2"/>
    <x v="396"/>
  </r>
  <r>
    <n v="597"/>
    <s v="CA-2014-131450"/>
    <x v="233"/>
    <d v="2014-08-15T00:00:00"/>
    <x v="1"/>
    <s v="LR-16915"/>
    <s v="Lena Radford"/>
    <x v="0"/>
    <s v="United States"/>
    <x v="70"/>
    <x v="1"/>
    <n v="92024"/>
    <s v="West"/>
    <s v="TEC-PH-10002398"/>
    <x v="2"/>
    <x v="7"/>
    <s v="AT&amp;T 1070 Corded Phone"/>
    <n v="445.96"/>
    <n v="5"/>
    <n v="0.2"/>
    <x v="576"/>
  </r>
  <r>
    <n v="598"/>
    <s v="CA-2014-131450"/>
    <x v="233"/>
    <d v="2014-08-15T00:00:00"/>
    <x v="1"/>
    <s v="LR-16915"/>
    <s v="Lena Radford"/>
    <x v="0"/>
    <s v="United States"/>
    <x v="70"/>
    <x v="1"/>
    <n v="92024"/>
    <s v="West"/>
    <s v="FUR-FU-10001979"/>
    <x v="0"/>
    <x v="5"/>
    <s v="Dana Halogen Swing-Arm Architect Lamp"/>
    <n v="327.76"/>
    <n v="8"/>
    <n v="0"/>
    <x v="577"/>
  </r>
  <r>
    <n v="599"/>
    <s v="CA-2016-120180"/>
    <x v="216"/>
    <d v="2016-07-16T00:00:00"/>
    <x v="2"/>
    <s v="TP-21130"/>
    <s v="Theone Pippenger"/>
    <x v="0"/>
    <s v="United States"/>
    <x v="10"/>
    <x v="9"/>
    <n v="19134"/>
    <s v="East"/>
    <s v="OFF-SU-10004115"/>
    <x v="1"/>
    <x v="14"/>
    <s v="Acme Stainless Steel Office Snips"/>
    <n v="11.632"/>
    <n v="2"/>
    <n v="0.2"/>
    <x v="578"/>
  </r>
  <r>
    <n v="600"/>
    <s v="US-2016-100720"/>
    <x v="87"/>
    <d v="2016-07-21T00:00:00"/>
    <x v="1"/>
    <s v="CK-12205"/>
    <s v="Chloris Kastensmidt"/>
    <x v="0"/>
    <s v="United States"/>
    <x v="10"/>
    <x v="9"/>
    <n v="19120"/>
    <s v="East"/>
    <s v="TEC-PH-10001425"/>
    <x v="2"/>
    <x v="7"/>
    <s v="Mophie Juice Pack Helium for iPhone"/>
    <n v="143.982"/>
    <n v="3"/>
    <n v="0.4"/>
    <x v="579"/>
  </r>
  <r>
    <n v="601"/>
    <s v="US-2016-100720"/>
    <x v="87"/>
    <d v="2016-07-21T00:00:00"/>
    <x v="1"/>
    <s v="CK-12205"/>
    <s v="Chloris Kastensmidt"/>
    <x v="0"/>
    <s v="United States"/>
    <x v="10"/>
    <x v="9"/>
    <n v="19120"/>
    <s v="East"/>
    <s v="TEC-PH-10003963"/>
    <x v="2"/>
    <x v="7"/>
    <s v="GE 2-Jack Phone Line Splitter"/>
    <n v="494.37599999999998"/>
    <n v="4"/>
    <n v="0.4"/>
    <x v="580"/>
  </r>
  <r>
    <n v="602"/>
    <s v="US-2016-100720"/>
    <x v="87"/>
    <d v="2016-07-21T00:00:00"/>
    <x v="1"/>
    <s v="CK-12205"/>
    <s v="Chloris Kastensmidt"/>
    <x v="0"/>
    <s v="United States"/>
    <x v="10"/>
    <x v="9"/>
    <n v="19120"/>
    <s v="East"/>
    <s v="OFF-SU-10001574"/>
    <x v="1"/>
    <x v="14"/>
    <s v="Acme Value Line Scissors"/>
    <n v="5.84"/>
    <n v="2"/>
    <n v="0.2"/>
    <x v="581"/>
  </r>
  <r>
    <n v="603"/>
    <s v="CA-2014-149958"/>
    <x v="234"/>
    <d v="2014-03-19T00:00:00"/>
    <x v="1"/>
    <s v="AS-10240"/>
    <s v="Alan Shonely"/>
    <x v="0"/>
    <s v="United States"/>
    <x v="67"/>
    <x v="2"/>
    <n v="33614"/>
    <s v="South"/>
    <s v="OFF-ST-10001490"/>
    <x v="1"/>
    <x v="4"/>
    <s v="Hot File 7-Pocket, Floor Stand"/>
    <n v="142.77600000000001"/>
    <n v="1"/>
    <n v="0.2"/>
    <x v="582"/>
  </r>
  <r>
    <n v="604"/>
    <s v="CA-2014-149958"/>
    <x v="234"/>
    <d v="2014-03-19T00:00:00"/>
    <x v="1"/>
    <s v="AS-10240"/>
    <s v="Alan Shonely"/>
    <x v="0"/>
    <s v="United States"/>
    <x v="67"/>
    <x v="2"/>
    <n v="33614"/>
    <s v="South"/>
    <s v="FUR-FU-10001756"/>
    <x v="0"/>
    <x v="5"/>
    <s v="Eldon Expressions Desk Accessory, Wood Photo Frame, Mahogany"/>
    <n v="45.695999999999998"/>
    <n v="3"/>
    <n v="0.2"/>
    <x v="514"/>
  </r>
  <r>
    <n v="605"/>
    <s v="CA-2014-149958"/>
    <x v="234"/>
    <d v="2014-03-19T00:00:00"/>
    <x v="1"/>
    <s v="AS-10240"/>
    <s v="Alan Shonely"/>
    <x v="0"/>
    <s v="United States"/>
    <x v="67"/>
    <x v="2"/>
    <n v="33614"/>
    <s v="South"/>
    <s v="OFF-BI-10000773"/>
    <x v="1"/>
    <x v="8"/>
    <s v="Insertable Tab Post Binder Dividers"/>
    <n v="7.218"/>
    <n v="3"/>
    <n v="0.7"/>
    <x v="583"/>
  </r>
  <r>
    <n v="606"/>
    <s v="CA-2014-149958"/>
    <x v="234"/>
    <d v="2014-03-19T00:00:00"/>
    <x v="1"/>
    <s v="AS-10240"/>
    <s v="Alan Shonely"/>
    <x v="0"/>
    <s v="United States"/>
    <x v="67"/>
    <x v="2"/>
    <n v="33614"/>
    <s v="South"/>
    <s v="OFF-BI-10001543"/>
    <x v="1"/>
    <x v="8"/>
    <s v="GBC VeloBinder Manual Binding System"/>
    <n v="43.188000000000002"/>
    <n v="4"/>
    <n v="0.7"/>
    <x v="584"/>
  </r>
  <r>
    <n v="607"/>
    <s v="CA-2014-149958"/>
    <x v="234"/>
    <d v="2014-03-19T00:00:00"/>
    <x v="1"/>
    <s v="AS-10240"/>
    <s v="Alan Shonely"/>
    <x v="0"/>
    <s v="United States"/>
    <x v="67"/>
    <x v="2"/>
    <n v="33614"/>
    <s v="South"/>
    <s v="OFF-PA-10002120"/>
    <x v="1"/>
    <x v="10"/>
    <s v="Xerox 1889"/>
    <n v="131.904"/>
    <n v="3"/>
    <n v="0.2"/>
    <x v="585"/>
  </r>
  <r>
    <n v="608"/>
    <s v="US-2014-105767"/>
    <x v="235"/>
    <d v="2014-05-27T00:00:00"/>
    <x v="1"/>
    <s v="AR-10510"/>
    <s v="Andrew Roberts"/>
    <x v="0"/>
    <s v="United States"/>
    <x v="10"/>
    <x v="9"/>
    <n v="19134"/>
    <s v="East"/>
    <s v="OFF-BI-10000848"/>
    <x v="1"/>
    <x v="8"/>
    <s v="Angle-D Ring Binders"/>
    <n v="3.282"/>
    <n v="2"/>
    <n v="0.7"/>
    <x v="586"/>
  </r>
  <r>
    <n v="609"/>
    <s v="US-2014-105767"/>
    <x v="235"/>
    <d v="2014-05-27T00:00:00"/>
    <x v="1"/>
    <s v="AR-10510"/>
    <s v="Andrew Roberts"/>
    <x v="0"/>
    <s v="United States"/>
    <x v="10"/>
    <x v="9"/>
    <n v="19134"/>
    <s v="East"/>
    <s v="OFF-AR-10001246"/>
    <x v="1"/>
    <x v="6"/>
    <s v="Newell 317"/>
    <n v="21.167999999999999"/>
    <n v="9"/>
    <n v="0.2"/>
    <x v="140"/>
  </r>
  <r>
    <n v="610"/>
    <s v="US-2014-105767"/>
    <x v="235"/>
    <d v="2014-05-27T00:00:00"/>
    <x v="1"/>
    <s v="AR-10510"/>
    <s v="Andrew Roberts"/>
    <x v="0"/>
    <s v="United States"/>
    <x v="10"/>
    <x v="9"/>
    <n v="19134"/>
    <s v="East"/>
    <s v="TEC-PH-10003092"/>
    <x v="2"/>
    <x v="7"/>
    <s v="Motorola L804"/>
    <n v="55.188000000000002"/>
    <n v="2"/>
    <n v="0.4"/>
    <x v="587"/>
  </r>
  <r>
    <n v="611"/>
    <s v="CA-2016-161816"/>
    <x v="236"/>
    <d v="2016-05-01T00:00:00"/>
    <x v="2"/>
    <s v="NB-18655"/>
    <s v="Nona Balk"/>
    <x v="1"/>
    <s v="United States"/>
    <x v="61"/>
    <x v="5"/>
    <n v="75217"/>
    <s v="Central"/>
    <s v="TEC-PH-10003012"/>
    <x v="2"/>
    <x v="7"/>
    <s v="Nortel Meridian M3904 Professional Digital phone"/>
    <n v="369.57600000000002"/>
    <n v="3"/>
    <n v="0.2"/>
    <x v="588"/>
  </r>
  <r>
    <n v="612"/>
    <s v="CA-2016-161816"/>
    <x v="236"/>
    <d v="2016-05-01T00:00:00"/>
    <x v="2"/>
    <s v="NB-18655"/>
    <s v="Nona Balk"/>
    <x v="1"/>
    <s v="United States"/>
    <x v="61"/>
    <x v="5"/>
    <n v="75217"/>
    <s v="Central"/>
    <s v="OFF-LA-10004345"/>
    <x v="1"/>
    <x v="2"/>
    <s v="Avery 493"/>
    <n v="15.712"/>
    <n v="4"/>
    <n v="0.2"/>
    <x v="589"/>
  </r>
  <r>
    <n v="613"/>
    <s v="CA-2016-121223"/>
    <x v="108"/>
    <d v="2016-09-13T00:00:00"/>
    <x v="0"/>
    <s v="GD-14590"/>
    <s v="Giulietta Dortch"/>
    <x v="1"/>
    <s v="United States"/>
    <x v="10"/>
    <x v="9"/>
    <n v="19143"/>
    <s v="East"/>
    <s v="OFF-PA-10001204"/>
    <x v="1"/>
    <x v="10"/>
    <s v="Xerox 1972"/>
    <n v="8.4480000000000004"/>
    <n v="2"/>
    <n v="0.2"/>
    <x v="590"/>
  </r>
  <r>
    <n v="614"/>
    <s v="CA-2016-121223"/>
    <x v="108"/>
    <d v="2016-09-13T00:00:00"/>
    <x v="0"/>
    <s v="GD-14590"/>
    <s v="Giulietta Dortch"/>
    <x v="1"/>
    <s v="United States"/>
    <x v="10"/>
    <x v="9"/>
    <n v="19143"/>
    <s v="East"/>
    <s v="TEC-PH-10004667"/>
    <x v="2"/>
    <x v="7"/>
    <s v="Cisco 8x8 Inc. 6753i IP Business Phone System"/>
    <n v="728.94600000000003"/>
    <n v="9"/>
    <n v="0.4"/>
    <x v="591"/>
  </r>
  <r>
    <n v="615"/>
    <s v="CA-2017-138611"/>
    <x v="237"/>
    <d v="2017-11-17T00:00:00"/>
    <x v="0"/>
    <s v="CK-12595"/>
    <s v="Clytie Kelty"/>
    <x v="0"/>
    <s v="United States"/>
    <x v="129"/>
    <x v="24"/>
    <n v="43123"/>
    <s v="East"/>
    <s v="TEC-PH-10000011"/>
    <x v="2"/>
    <x v="7"/>
    <s v="PureGear Roll-On Screen Protector"/>
    <n v="119.94"/>
    <n v="10"/>
    <n v="0.4"/>
    <x v="592"/>
  </r>
  <r>
    <n v="616"/>
    <s v="CA-2017-138611"/>
    <x v="237"/>
    <d v="2017-11-17T00:00:00"/>
    <x v="0"/>
    <s v="CK-12595"/>
    <s v="Clytie Kelty"/>
    <x v="0"/>
    <s v="United States"/>
    <x v="129"/>
    <x v="24"/>
    <n v="43123"/>
    <s v="East"/>
    <s v="OFF-BI-10002949"/>
    <x v="1"/>
    <x v="8"/>
    <s v="Prestige Round Ring Binders"/>
    <n v="3.6480000000000001"/>
    <n v="2"/>
    <n v="0.7"/>
    <x v="593"/>
  </r>
  <r>
    <n v="617"/>
    <s v="CA-2017-117947"/>
    <x v="238"/>
    <d v="2017-08-23T00:00:00"/>
    <x v="0"/>
    <s v="NG-18355"/>
    <s v="Nat Gilpin"/>
    <x v="1"/>
    <s v="United States"/>
    <x v="20"/>
    <x v="15"/>
    <n v="10011"/>
    <s v="East"/>
    <s v="FUR-FU-10003849"/>
    <x v="0"/>
    <x v="5"/>
    <s v="DAX Metal Frame, Desktop, Stepped-Edge"/>
    <n v="40.479999999999997"/>
    <n v="2"/>
    <n v="0"/>
    <x v="594"/>
  </r>
  <r>
    <n v="618"/>
    <s v="CA-2017-117947"/>
    <x v="238"/>
    <d v="2017-08-23T00:00:00"/>
    <x v="0"/>
    <s v="NG-18355"/>
    <s v="Nat Gilpin"/>
    <x v="1"/>
    <s v="United States"/>
    <x v="20"/>
    <x v="15"/>
    <n v="10011"/>
    <s v="East"/>
    <s v="FUR-FU-10000010"/>
    <x v="0"/>
    <x v="5"/>
    <s v="DAX Value U-Channel Document Frames, Easel Back"/>
    <n v="9.94"/>
    <n v="2"/>
    <n v="0"/>
    <x v="595"/>
  </r>
  <r>
    <n v="619"/>
    <s v="CA-2017-117947"/>
    <x v="238"/>
    <d v="2017-08-23T00:00:00"/>
    <x v="0"/>
    <s v="NG-18355"/>
    <s v="Nat Gilpin"/>
    <x v="1"/>
    <s v="United States"/>
    <x v="20"/>
    <x v="15"/>
    <n v="10011"/>
    <s v="East"/>
    <s v="OFF-BI-10002824"/>
    <x v="1"/>
    <x v="8"/>
    <s v="Recycled Easel Ring Binders"/>
    <n v="107.42400000000001"/>
    <n v="9"/>
    <n v="0.2"/>
    <x v="596"/>
  </r>
  <r>
    <n v="620"/>
    <s v="CA-2017-117947"/>
    <x v="238"/>
    <d v="2017-08-23T00:00:00"/>
    <x v="0"/>
    <s v="NG-18355"/>
    <s v="Nat Gilpin"/>
    <x v="1"/>
    <s v="United States"/>
    <x v="20"/>
    <x v="15"/>
    <n v="10011"/>
    <s v="East"/>
    <s v="TEC-PH-10002538"/>
    <x v="2"/>
    <x v="7"/>
    <s v="Grandstream GXP1160 VoIP phone"/>
    <n v="37.909999999999997"/>
    <n v="1"/>
    <n v="0"/>
    <x v="597"/>
  </r>
  <r>
    <n v="621"/>
    <s v="CA-2017-117947"/>
    <x v="238"/>
    <d v="2017-08-23T00:00:00"/>
    <x v="0"/>
    <s v="NG-18355"/>
    <s v="Nat Gilpin"/>
    <x v="1"/>
    <s v="United States"/>
    <x v="20"/>
    <x v="15"/>
    <n v="10011"/>
    <s v="East"/>
    <s v="FUR-FU-10000521"/>
    <x v="0"/>
    <x v="5"/>
    <s v="Seth Thomas 14&quot; Putty-Colored Wall Clock"/>
    <n v="88.02"/>
    <n v="3"/>
    <n v="0"/>
    <x v="598"/>
  </r>
  <r>
    <n v="622"/>
    <s v="US-2014-111171"/>
    <x v="58"/>
    <d v="2014-12-31T00:00:00"/>
    <x v="1"/>
    <s v="CA-12265"/>
    <s v="Christina Anderson"/>
    <x v="0"/>
    <s v="United States"/>
    <x v="22"/>
    <x v="10"/>
    <n v="60610"/>
    <s v="Central"/>
    <s v="OFF-BI-10002103"/>
    <x v="1"/>
    <x v="8"/>
    <s v="Cardinal Slant-D Ring Binder, Heavy Gauge Vinyl"/>
    <n v="8.69"/>
    <n v="5"/>
    <n v="0.8"/>
    <x v="599"/>
  </r>
  <r>
    <n v="623"/>
    <s v="CA-2015-138009"/>
    <x v="239"/>
    <d v="2015-12-03T00:00:00"/>
    <x v="1"/>
    <s v="SF-20965"/>
    <s v="Sylvia Foulston"/>
    <x v="1"/>
    <s v="United States"/>
    <x v="130"/>
    <x v="12"/>
    <n v="48126"/>
    <s v="Central"/>
    <s v="FUR-CH-10004853"/>
    <x v="0"/>
    <x v="1"/>
    <s v="Global Manager's Adjustable Task Chair, Storm"/>
    <n v="301.95999999999998"/>
    <n v="2"/>
    <n v="0"/>
    <x v="600"/>
  </r>
  <r>
    <n v="624"/>
    <s v="CA-2015-138009"/>
    <x v="239"/>
    <d v="2015-12-03T00:00:00"/>
    <x v="1"/>
    <s v="SF-20965"/>
    <s v="Sylvia Foulston"/>
    <x v="1"/>
    <s v="United States"/>
    <x v="130"/>
    <x v="12"/>
    <n v="48126"/>
    <s v="Central"/>
    <s v="OFF-AP-10000179"/>
    <x v="1"/>
    <x v="9"/>
    <s v="Honeywell Enviracaire Portable HEPA Air Cleaner for up to 10 x 16 Room"/>
    <n v="555.21"/>
    <n v="5"/>
    <n v="0.1"/>
    <x v="601"/>
  </r>
  <r>
    <n v="625"/>
    <s v="CA-2015-138009"/>
    <x v="239"/>
    <d v="2015-12-03T00:00:00"/>
    <x v="1"/>
    <s v="SF-20965"/>
    <s v="Sylvia Foulston"/>
    <x v="1"/>
    <s v="United States"/>
    <x v="130"/>
    <x v="12"/>
    <n v="48126"/>
    <s v="Central"/>
    <s v="OFF-ST-10001272"/>
    <x v="1"/>
    <x v="4"/>
    <s v="Mini 13-1/2 Capacity Data Binder Rack, Pearl"/>
    <n v="523.48"/>
    <n v="4"/>
    <n v="0"/>
    <x v="602"/>
  </r>
  <r>
    <n v="626"/>
    <s v="CA-2015-138009"/>
    <x v="239"/>
    <d v="2015-12-03T00:00:00"/>
    <x v="1"/>
    <s v="SF-20965"/>
    <s v="Sylvia Foulston"/>
    <x v="1"/>
    <s v="United States"/>
    <x v="130"/>
    <x v="12"/>
    <n v="48126"/>
    <s v="Central"/>
    <s v="OFF-AR-10004042"/>
    <x v="1"/>
    <x v="6"/>
    <s v="BOSTON Model 1800 Electric Pencil Sharpeners, Putty/Woodgrain"/>
    <n v="161.82"/>
    <n v="9"/>
    <n v="0"/>
    <x v="603"/>
  </r>
  <r>
    <n v="627"/>
    <s v="CA-2017-163020"/>
    <x v="175"/>
    <d v="2017-09-19T00:00:00"/>
    <x v="1"/>
    <s v="MO-17800"/>
    <s v="Meg O'Connel"/>
    <x v="2"/>
    <s v="United States"/>
    <x v="20"/>
    <x v="15"/>
    <n v="10009"/>
    <s v="East"/>
    <s v="FUR-FU-10000221"/>
    <x v="0"/>
    <x v="5"/>
    <s v="Master Caster Door Stop, Brown"/>
    <n v="35.56"/>
    <n v="7"/>
    <n v="0"/>
    <x v="604"/>
  </r>
  <r>
    <n v="628"/>
    <s v="CA-2017-153787"/>
    <x v="240"/>
    <d v="2017-05-23T00:00:00"/>
    <x v="1"/>
    <s v="AT-10735"/>
    <s v="Annie Thurman"/>
    <x v="0"/>
    <s v="United States"/>
    <x v="4"/>
    <x v="4"/>
    <n v="98115"/>
    <s v="West"/>
    <s v="OFF-AP-10001563"/>
    <x v="1"/>
    <x v="9"/>
    <s v="Belkin Premiere Surge Master II 8-outlet surge protector"/>
    <n v="97.16"/>
    <n v="2"/>
    <n v="0"/>
    <x v="605"/>
  </r>
  <r>
    <n v="629"/>
    <s v="CA-2017-133431"/>
    <x v="94"/>
    <d v="2017-12-21T00:00:00"/>
    <x v="1"/>
    <s v="LC-17140"/>
    <s v="Logan Currie"/>
    <x v="0"/>
    <s v="United States"/>
    <x v="8"/>
    <x v="1"/>
    <n v="94122"/>
    <s v="West"/>
    <s v="OFF-BI-10000605"/>
    <x v="1"/>
    <x v="8"/>
    <s v="Acco Pressboard Covers with Storage Hooks, 9 1/2&quot; x 11&quot;, Executive Red"/>
    <n v="15.24"/>
    <n v="5"/>
    <n v="0.2"/>
    <x v="606"/>
  </r>
  <r>
    <n v="630"/>
    <s v="CA-2017-133431"/>
    <x v="94"/>
    <d v="2017-12-21T00:00:00"/>
    <x v="1"/>
    <s v="LC-17140"/>
    <s v="Logan Currie"/>
    <x v="0"/>
    <s v="United States"/>
    <x v="8"/>
    <x v="1"/>
    <n v="94122"/>
    <s v="West"/>
    <s v="OFF-PA-10002615"/>
    <x v="1"/>
    <x v="10"/>
    <s v="Ampad Gold Fibre Wirebound Steno Books, 6&quot; x 9&quot;, Gregg Ruled"/>
    <n v="13.23"/>
    <n v="3"/>
    <n v="0"/>
    <x v="607"/>
  </r>
  <r>
    <n v="631"/>
    <s v="US-2016-135720"/>
    <x v="25"/>
    <d v="2016-12-13T00:00:00"/>
    <x v="0"/>
    <s v="FM-14380"/>
    <s v="Fred McMath"/>
    <x v="0"/>
    <s v="United States"/>
    <x v="34"/>
    <x v="22"/>
    <n v="80013"/>
    <s v="West"/>
    <s v="OFF-ST-10001963"/>
    <x v="1"/>
    <x v="4"/>
    <s v="Tennsco Regal Shelving Units"/>
    <n v="243.38399999999999"/>
    <n v="3"/>
    <n v="0.2"/>
    <x v="608"/>
  </r>
  <r>
    <n v="632"/>
    <s v="US-2016-135720"/>
    <x v="25"/>
    <d v="2016-12-13T00:00:00"/>
    <x v="0"/>
    <s v="FM-14380"/>
    <s v="Fred McMath"/>
    <x v="0"/>
    <s v="United States"/>
    <x v="34"/>
    <x v="22"/>
    <n v="80013"/>
    <s v="West"/>
    <s v="TEC-AC-10001267"/>
    <x v="2"/>
    <x v="11"/>
    <s v="Imation 32GB Pocket Pro USB 3.0 Flash Drive - 32 GB - Black - 1 P ..."/>
    <n v="119.8"/>
    <n v="5"/>
    <n v="0.2"/>
    <x v="609"/>
  </r>
  <r>
    <n v="633"/>
    <s v="US-2016-135720"/>
    <x v="25"/>
    <d v="2016-12-13T00:00:00"/>
    <x v="0"/>
    <s v="FM-14380"/>
    <s v="Fred McMath"/>
    <x v="0"/>
    <s v="United States"/>
    <x v="34"/>
    <x v="22"/>
    <n v="80013"/>
    <s v="West"/>
    <s v="TEC-PH-10002103"/>
    <x v="2"/>
    <x v="7"/>
    <s v="Jabra SPEAK 410"/>
    <n v="300.76799999999997"/>
    <n v="4"/>
    <n v="0.2"/>
    <x v="610"/>
  </r>
  <r>
    <n v="634"/>
    <s v="CA-2017-144694"/>
    <x v="241"/>
    <d v="2017-09-26T00:00:00"/>
    <x v="0"/>
    <s v="BD-11605"/>
    <s v="Brian Dahlen"/>
    <x v="0"/>
    <s v="United States"/>
    <x v="100"/>
    <x v="2"/>
    <n v="33180"/>
    <s v="South"/>
    <s v="TEC-AC-10002857"/>
    <x v="2"/>
    <x v="11"/>
    <s v="Verbatim 25 GB 6x Blu-ray Single Layer Recordable Disc, 1/Pack"/>
    <n v="17.88"/>
    <n v="3"/>
    <n v="0.2"/>
    <x v="611"/>
  </r>
  <r>
    <n v="635"/>
    <s v="CA-2017-144694"/>
    <x v="241"/>
    <d v="2017-09-26T00:00:00"/>
    <x v="0"/>
    <s v="BD-11605"/>
    <s v="Brian Dahlen"/>
    <x v="0"/>
    <s v="United States"/>
    <x v="100"/>
    <x v="2"/>
    <n v="33180"/>
    <s v="South"/>
    <s v="OFF-LA-10003930"/>
    <x v="1"/>
    <x v="2"/>
    <s v="Dot Matrix Printer Tape Reel Labels, White, 5000/Box"/>
    <n v="235.94399999999999"/>
    <n v="3"/>
    <n v="0.2"/>
    <x v="612"/>
  </r>
  <r>
    <n v="636"/>
    <s v="CA-2015-168004"/>
    <x v="242"/>
    <d v="2015-10-09T00:00:00"/>
    <x v="0"/>
    <s v="DJ-13420"/>
    <s v="Denny Joy"/>
    <x v="1"/>
    <s v="United States"/>
    <x v="131"/>
    <x v="32"/>
    <n v="31088"/>
    <s v="South"/>
    <s v="FUR-CH-10001482"/>
    <x v="0"/>
    <x v="1"/>
    <s v="Office Star - Mesh Screen back chair with Vinyl seat"/>
    <n v="392.94"/>
    <n v="3"/>
    <n v="0"/>
    <x v="613"/>
  </r>
  <r>
    <n v="637"/>
    <s v="US-2016-123470"/>
    <x v="243"/>
    <d v="2016-08-21T00:00:00"/>
    <x v="1"/>
    <s v="ME-17725"/>
    <s v="Max Engle"/>
    <x v="0"/>
    <s v="United States"/>
    <x v="34"/>
    <x v="22"/>
    <n v="80013"/>
    <s v="West"/>
    <s v="OFF-BI-10001989"/>
    <x v="1"/>
    <x v="8"/>
    <s v="Premium Transparent Presentation Covers by GBC"/>
    <n v="18.882000000000001"/>
    <n v="3"/>
    <n v="0.7"/>
    <x v="614"/>
  </r>
  <r>
    <n v="638"/>
    <s v="US-2016-123470"/>
    <x v="243"/>
    <d v="2016-08-21T00:00:00"/>
    <x v="1"/>
    <s v="ME-17725"/>
    <s v="Max Engle"/>
    <x v="0"/>
    <s v="United States"/>
    <x v="34"/>
    <x v="22"/>
    <n v="80013"/>
    <s v="West"/>
    <s v="OFF-AP-10003287"/>
    <x v="1"/>
    <x v="9"/>
    <s v="Tripp Lite TLP810NET Broadband Surge for Modem/Fax"/>
    <n v="122.328"/>
    <n v="3"/>
    <n v="0.2"/>
    <x v="615"/>
  </r>
  <r>
    <n v="639"/>
    <s v="CA-2016-115917"/>
    <x v="244"/>
    <d v="2016-05-25T00:00:00"/>
    <x v="1"/>
    <s v="RB-19465"/>
    <s v="Rick Bensley"/>
    <x v="2"/>
    <s v="United States"/>
    <x v="132"/>
    <x v="1"/>
    <n v="94591"/>
    <s v="West"/>
    <s v="FUR-FU-10000576"/>
    <x v="0"/>
    <x v="5"/>
    <s v="Luxo Professional Fluorescent Magnifier Lamp with Clamp-Mount Base"/>
    <n v="1049.2"/>
    <n v="5"/>
    <n v="0"/>
    <x v="616"/>
  </r>
  <r>
    <n v="640"/>
    <s v="CA-2016-115917"/>
    <x v="244"/>
    <d v="2016-05-25T00:00:00"/>
    <x v="1"/>
    <s v="RB-19465"/>
    <s v="Rick Bensley"/>
    <x v="2"/>
    <s v="United States"/>
    <x v="132"/>
    <x v="1"/>
    <n v="94591"/>
    <s v="West"/>
    <s v="OFF-BI-10004728"/>
    <x v="1"/>
    <x v="8"/>
    <s v="Wilson Jones Turn Tabs Binder Tool for Ring Binders"/>
    <n v="15.423999999999999"/>
    <n v="4"/>
    <n v="0.2"/>
    <x v="617"/>
  </r>
  <r>
    <n v="641"/>
    <s v="CA-2016-147067"/>
    <x v="122"/>
    <d v="2016-12-22T00:00:00"/>
    <x v="1"/>
    <s v="JD-16150"/>
    <s v="Justin Deggeller"/>
    <x v="1"/>
    <s v="United States"/>
    <x v="31"/>
    <x v="11"/>
    <n v="55407"/>
    <s v="Central"/>
    <s v="FUR-FU-10000732"/>
    <x v="0"/>
    <x v="5"/>
    <s v="Eldon 200 Class Desk Accessories"/>
    <n v="18.84"/>
    <n v="3"/>
    <n v="0"/>
    <x v="618"/>
  </r>
  <r>
    <n v="642"/>
    <s v="CA-2017-167913"/>
    <x v="245"/>
    <d v="2017-08-03T00:00:00"/>
    <x v="0"/>
    <s v="JL-15835"/>
    <s v="John Lee"/>
    <x v="0"/>
    <s v="United States"/>
    <x v="133"/>
    <x v="1"/>
    <n v="92691"/>
    <s v="West"/>
    <s v="OFF-ST-10000585"/>
    <x v="1"/>
    <x v="4"/>
    <s v="Economy Rollaway Files"/>
    <n v="330.4"/>
    <n v="2"/>
    <n v="0"/>
    <x v="619"/>
  </r>
  <r>
    <n v="643"/>
    <s v="CA-2017-167913"/>
    <x v="245"/>
    <d v="2017-08-03T00:00:00"/>
    <x v="0"/>
    <s v="JL-15835"/>
    <s v="John Lee"/>
    <x v="0"/>
    <s v="United States"/>
    <x v="133"/>
    <x v="1"/>
    <n v="92691"/>
    <s v="West"/>
    <s v="OFF-LA-10002787"/>
    <x v="1"/>
    <x v="2"/>
    <s v="Avery 480"/>
    <n v="26.25"/>
    <n v="7"/>
    <n v="0"/>
    <x v="620"/>
  </r>
  <r>
    <n v="644"/>
    <s v="CA-2017-106103"/>
    <x v="193"/>
    <d v="2017-06-15T00:00:00"/>
    <x v="1"/>
    <s v="SC-20305"/>
    <s v="Sean Christensen"/>
    <x v="0"/>
    <s v="United States"/>
    <x v="134"/>
    <x v="12"/>
    <n v="48307"/>
    <s v="Central"/>
    <s v="TEC-AC-10003832"/>
    <x v="2"/>
    <x v="11"/>
    <s v="Imation 16GB Mini TravelDrive USB 2.0 Flash Drive"/>
    <n v="132.52000000000001"/>
    <n v="4"/>
    <n v="0"/>
    <x v="621"/>
  </r>
  <r>
    <n v="645"/>
    <s v="US-2017-127719"/>
    <x v="246"/>
    <d v="2017-07-25T00:00:00"/>
    <x v="1"/>
    <s v="TW-21025"/>
    <s v="Tamara Willingham"/>
    <x v="2"/>
    <s v="United States"/>
    <x v="135"/>
    <x v="30"/>
    <n v="7060"/>
    <s v="East"/>
    <s v="OFF-PA-10001934"/>
    <x v="1"/>
    <x v="10"/>
    <s v="Xerox 1993"/>
    <n v="6.48"/>
    <n v="1"/>
    <n v="0"/>
    <x v="622"/>
  </r>
  <r>
    <n v="646"/>
    <s v="CA-2017-126221"/>
    <x v="247"/>
    <d v="2018-01-05T00:00:00"/>
    <x v="1"/>
    <s v="CC-12430"/>
    <s v="Chuck Clark"/>
    <x v="2"/>
    <s v="United States"/>
    <x v="38"/>
    <x v="14"/>
    <n v="47201"/>
    <s v="Central"/>
    <s v="OFF-AP-10002457"/>
    <x v="1"/>
    <x v="9"/>
    <s v="Eureka The Boss Plus 12-Amp Hard Box Upright Vacuum, Red"/>
    <n v="209.3"/>
    <n v="2"/>
    <n v="0"/>
    <x v="623"/>
  </r>
  <r>
    <n v="647"/>
    <s v="CA-2016-103947"/>
    <x v="178"/>
    <d v="2016-04-08T00:00:00"/>
    <x v="1"/>
    <s v="BB-10990"/>
    <s v="Barry Blumstein"/>
    <x v="1"/>
    <s v="United States"/>
    <x v="136"/>
    <x v="16"/>
    <n v="85635"/>
    <s v="West"/>
    <s v="OFF-FA-10003112"/>
    <x v="1"/>
    <x v="13"/>
    <s v="Staples"/>
    <n v="31.56"/>
    <n v="5"/>
    <n v="0.2"/>
    <x v="624"/>
  </r>
  <r>
    <n v="648"/>
    <s v="CA-2016-103947"/>
    <x v="178"/>
    <d v="2016-04-08T00:00:00"/>
    <x v="1"/>
    <s v="BB-10990"/>
    <s v="Barry Blumstein"/>
    <x v="1"/>
    <s v="United States"/>
    <x v="136"/>
    <x v="16"/>
    <n v="85635"/>
    <s v="West"/>
    <s v="OFF-AP-10002350"/>
    <x v="1"/>
    <x v="9"/>
    <s v="Belkin F9H710-06 7 Outlet SurgeMaster Surge Protector"/>
    <n v="30.143999999999998"/>
    <n v="2"/>
    <n v="0.2"/>
    <x v="625"/>
  </r>
  <r>
    <n v="649"/>
    <s v="CA-2016-160745"/>
    <x v="25"/>
    <d v="2016-12-16T00:00:00"/>
    <x v="0"/>
    <s v="AR-10825"/>
    <s v="Anthony Rawles"/>
    <x v="1"/>
    <s v="United States"/>
    <x v="137"/>
    <x v="4"/>
    <n v="98661"/>
    <s v="West"/>
    <s v="FUR-FU-10001935"/>
    <x v="0"/>
    <x v="5"/>
    <s v="3M Hangers With Command Adhesive"/>
    <n v="14.8"/>
    <n v="4"/>
    <n v="0"/>
    <x v="626"/>
  </r>
  <r>
    <n v="650"/>
    <s v="CA-2016-160745"/>
    <x v="25"/>
    <d v="2016-12-16T00:00:00"/>
    <x v="0"/>
    <s v="AR-10825"/>
    <s v="Anthony Rawles"/>
    <x v="1"/>
    <s v="United States"/>
    <x v="137"/>
    <x v="4"/>
    <n v="98661"/>
    <s v="West"/>
    <s v="TEC-PH-10003273"/>
    <x v="2"/>
    <x v="7"/>
    <s v="AT&amp;T TR1909W"/>
    <n v="302.37599999999998"/>
    <n v="3"/>
    <n v="0.2"/>
    <x v="216"/>
  </r>
  <r>
    <n v="651"/>
    <s v="CA-2016-160745"/>
    <x v="25"/>
    <d v="2016-12-16T00:00:00"/>
    <x v="0"/>
    <s v="AR-10825"/>
    <s v="Anthony Rawles"/>
    <x v="1"/>
    <s v="United States"/>
    <x v="137"/>
    <x v="4"/>
    <n v="98661"/>
    <s v="West"/>
    <s v="TEC-AC-10001142"/>
    <x v="2"/>
    <x v="11"/>
    <s v="First Data FD10 PIN Pad"/>
    <n v="316"/>
    <n v="4"/>
    <n v="0"/>
    <x v="627"/>
  </r>
  <r>
    <n v="652"/>
    <s v="CA-2016-132661"/>
    <x v="248"/>
    <d v="2016-10-29T00:00:00"/>
    <x v="1"/>
    <s v="SR-20740"/>
    <s v="Steven Roelle"/>
    <x v="2"/>
    <s v="United States"/>
    <x v="20"/>
    <x v="15"/>
    <n v="10024"/>
    <s v="East"/>
    <s v="OFF-PA-10000482"/>
    <x v="1"/>
    <x v="10"/>
    <s v="Snap-A-Way Black Print Carbonless Ruled Speed Letter, Triplicate"/>
    <n v="379.4"/>
    <n v="10"/>
    <n v="0"/>
    <x v="628"/>
  </r>
  <r>
    <n v="653"/>
    <s v="CA-2017-140844"/>
    <x v="249"/>
    <d v="2017-06-23T00:00:00"/>
    <x v="1"/>
    <s v="AR-10405"/>
    <s v="Allen Rosenblatt"/>
    <x v="1"/>
    <s v="United States"/>
    <x v="20"/>
    <x v="15"/>
    <n v="10035"/>
    <s v="East"/>
    <s v="OFF-PA-10003892"/>
    <x v="1"/>
    <x v="10"/>
    <s v="Xerox 1943"/>
    <n v="97.82"/>
    <n v="2"/>
    <n v="0"/>
    <x v="629"/>
  </r>
  <r>
    <n v="654"/>
    <s v="CA-2017-140844"/>
    <x v="249"/>
    <d v="2017-06-23T00:00:00"/>
    <x v="1"/>
    <s v="AR-10405"/>
    <s v="Allen Rosenblatt"/>
    <x v="1"/>
    <s v="United States"/>
    <x v="20"/>
    <x v="15"/>
    <n v="10035"/>
    <s v="East"/>
    <s v="TEC-AC-10001101"/>
    <x v="2"/>
    <x v="11"/>
    <s v="Sony 16GB Class 10 Micro SDHC R40 Memory Card"/>
    <n v="103.12"/>
    <n v="8"/>
    <n v="0"/>
    <x v="630"/>
  </r>
  <r>
    <n v="655"/>
    <s v="CA-2016-137239"/>
    <x v="250"/>
    <d v="2016-08-28T00:00:00"/>
    <x v="1"/>
    <s v="CR-12730"/>
    <s v="Craig Reiter"/>
    <x v="0"/>
    <s v="United States"/>
    <x v="38"/>
    <x v="24"/>
    <n v="43229"/>
    <s v="East"/>
    <s v="OFF-AP-10002439"/>
    <x v="1"/>
    <x v="9"/>
    <s v="Tripp Lite Isotel 8 Ultra 8 Outlet Metal Surge"/>
    <n v="113.55200000000001"/>
    <n v="2"/>
    <n v="0.2"/>
    <x v="631"/>
  </r>
  <r>
    <n v="656"/>
    <s v="CA-2016-137239"/>
    <x v="250"/>
    <d v="2016-08-28T00:00:00"/>
    <x v="1"/>
    <s v="CR-12730"/>
    <s v="Craig Reiter"/>
    <x v="0"/>
    <s v="United States"/>
    <x v="38"/>
    <x v="24"/>
    <n v="43229"/>
    <s v="East"/>
    <s v="OFF-BI-10002827"/>
    <x v="1"/>
    <x v="8"/>
    <s v="Avery Durable Poly Binders"/>
    <n v="3.3180000000000001"/>
    <n v="2"/>
    <n v="0.7"/>
    <x v="632"/>
  </r>
  <r>
    <n v="657"/>
    <s v="CA-2016-137239"/>
    <x v="250"/>
    <d v="2016-08-28T00:00:00"/>
    <x v="1"/>
    <s v="CR-12730"/>
    <s v="Craig Reiter"/>
    <x v="0"/>
    <s v="United States"/>
    <x v="38"/>
    <x v="24"/>
    <n v="43229"/>
    <s v="East"/>
    <s v="OFF-EN-10002230"/>
    <x v="1"/>
    <x v="12"/>
    <s v="Airmail Envelopes"/>
    <n v="134.28800000000001"/>
    <n v="2"/>
    <n v="0.2"/>
    <x v="633"/>
  </r>
  <r>
    <n v="658"/>
    <s v="US-2016-156097"/>
    <x v="251"/>
    <d v="2016-09-19T00:00:00"/>
    <x v="3"/>
    <s v="EH-14125"/>
    <s v="Eugene Hildebrand"/>
    <x v="2"/>
    <s v="United States"/>
    <x v="34"/>
    <x v="10"/>
    <n v="60505"/>
    <s v="Central"/>
    <s v="FUR-CH-10001215"/>
    <x v="0"/>
    <x v="1"/>
    <s v="Global Troy Executive Leather Low-Back Tilter"/>
    <n v="701.37199999999996"/>
    <n v="2"/>
    <n v="0.3"/>
    <x v="634"/>
  </r>
  <r>
    <n v="659"/>
    <s v="US-2016-156097"/>
    <x v="251"/>
    <d v="2016-09-19T00:00:00"/>
    <x v="3"/>
    <s v="EH-14125"/>
    <s v="Eugene Hildebrand"/>
    <x v="2"/>
    <s v="United States"/>
    <x v="34"/>
    <x v="10"/>
    <n v="60505"/>
    <s v="Central"/>
    <s v="OFF-BI-10004654"/>
    <x v="1"/>
    <x v="8"/>
    <s v="Avery Binding System Hidden Tab Executive Style Index Sets"/>
    <n v="2.3079999999999998"/>
    <n v="2"/>
    <n v="0.8"/>
    <x v="635"/>
  </r>
  <r>
    <n v="660"/>
    <s v="CA-2015-146563"/>
    <x v="252"/>
    <d v="2015-08-28T00:00:00"/>
    <x v="1"/>
    <s v="CB-12025"/>
    <s v="Cassandra Brandow"/>
    <x v="0"/>
    <s v="United States"/>
    <x v="81"/>
    <x v="5"/>
    <n v="76017"/>
    <s v="Central"/>
    <s v="OFF-ST-10001490"/>
    <x v="1"/>
    <x v="4"/>
    <s v="Hot File 7-Pocket, Floor Stand"/>
    <n v="999.43200000000002"/>
    <n v="7"/>
    <n v="0.2"/>
    <x v="636"/>
  </r>
  <r>
    <n v="661"/>
    <s v="CA-2015-146563"/>
    <x v="252"/>
    <d v="2015-08-28T00:00:00"/>
    <x v="1"/>
    <s v="CB-12025"/>
    <s v="Cassandra Brandow"/>
    <x v="0"/>
    <s v="United States"/>
    <x v="81"/>
    <x v="5"/>
    <n v="76017"/>
    <s v="Central"/>
    <s v="OFF-ST-10001511"/>
    <x v="1"/>
    <x v="4"/>
    <s v="Space Solutions Commercial Steel Shelving"/>
    <n v="724.08"/>
    <n v="14"/>
    <n v="0.2"/>
    <x v="637"/>
  </r>
  <r>
    <n v="662"/>
    <s v="CA-2015-146563"/>
    <x v="252"/>
    <d v="2015-08-28T00:00:00"/>
    <x v="1"/>
    <s v="CB-12025"/>
    <s v="Cassandra Brandow"/>
    <x v="0"/>
    <s v="United States"/>
    <x v="81"/>
    <x v="5"/>
    <n v="76017"/>
    <s v="Central"/>
    <s v="FUR-TA-10001768"/>
    <x v="0"/>
    <x v="3"/>
    <s v="Hon Racetrack Conference Tables"/>
    <n v="918.78499999999997"/>
    <n v="5"/>
    <n v="0.3"/>
    <x v="638"/>
  </r>
  <r>
    <n v="663"/>
    <s v="CA-2015-146563"/>
    <x v="252"/>
    <d v="2015-08-28T00:00:00"/>
    <x v="1"/>
    <s v="CB-12025"/>
    <s v="Cassandra Brandow"/>
    <x v="0"/>
    <s v="United States"/>
    <x v="81"/>
    <x v="5"/>
    <n v="76017"/>
    <s v="Central"/>
    <s v="OFF-BI-10003981"/>
    <x v="1"/>
    <x v="8"/>
    <s v="Avery Durable Plastic 1&quot; Binders"/>
    <n v="2.7240000000000002"/>
    <n v="3"/>
    <n v="0.8"/>
    <x v="639"/>
  </r>
  <r>
    <n v="664"/>
    <s v="CA-2016-123666"/>
    <x v="253"/>
    <d v="2016-03-30T00:00:00"/>
    <x v="1"/>
    <s v="SP-20545"/>
    <s v="Sibella Parks"/>
    <x v="1"/>
    <s v="United States"/>
    <x v="20"/>
    <x v="15"/>
    <n v="10011"/>
    <s v="East"/>
    <s v="OFF-ST-10001522"/>
    <x v="1"/>
    <x v="4"/>
    <s v="Gould Plastics 18-Pocket Panel Bin, 34w x 5-1/4d x 20-1/2h"/>
    <n v="459.95"/>
    <n v="5"/>
    <n v="0"/>
    <x v="640"/>
  </r>
  <r>
    <n v="665"/>
    <s v="CA-2016-143308"/>
    <x v="254"/>
    <d v="2016-11-04T00:00:00"/>
    <x v="3"/>
    <s v="RC-19825"/>
    <s v="Roy Collins"/>
    <x v="0"/>
    <s v="United States"/>
    <x v="103"/>
    <x v="0"/>
    <n v="40214"/>
    <s v="South"/>
    <s v="OFF-FA-10000621"/>
    <x v="1"/>
    <x v="13"/>
    <s v="OIC Colored Binder Clips, Assorted Sizes"/>
    <n v="10.74"/>
    <n v="3"/>
    <n v="0"/>
    <x v="641"/>
  </r>
  <r>
    <n v="666"/>
    <s v="CA-2017-132682"/>
    <x v="110"/>
    <d v="2017-06-10T00:00:00"/>
    <x v="0"/>
    <s v="TH-21235"/>
    <s v="Tiffany House"/>
    <x v="1"/>
    <s v="United States"/>
    <x v="61"/>
    <x v="5"/>
    <n v="75081"/>
    <s v="Central"/>
    <s v="OFF-SU-10004231"/>
    <x v="1"/>
    <x v="14"/>
    <s v="Acme Tagit Stainless Steel Antibacterial Scissors"/>
    <n v="23.76"/>
    <n v="3"/>
    <n v="0.2"/>
    <x v="642"/>
  </r>
  <r>
    <n v="667"/>
    <s v="CA-2017-132682"/>
    <x v="110"/>
    <d v="2017-06-10T00:00:00"/>
    <x v="0"/>
    <s v="TH-21235"/>
    <s v="Tiffany House"/>
    <x v="1"/>
    <s v="United States"/>
    <x v="61"/>
    <x v="5"/>
    <n v="75081"/>
    <s v="Central"/>
    <s v="OFF-PA-10000474"/>
    <x v="1"/>
    <x v="10"/>
    <s v="Easy-staple paper"/>
    <n v="85.055999999999997"/>
    <n v="3"/>
    <n v="0.2"/>
    <x v="643"/>
  </r>
  <r>
    <n v="668"/>
    <s v="CA-2017-132682"/>
    <x v="110"/>
    <d v="2017-06-10T00:00:00"/>
    <x v="0"/>
    <s v="TH-21235"/>
    <s v="Tiffany House"/>
    <x v="1"/>
    <s v="United States"/>
    <x v="61"/>
    <x v="5"/>
    <n v="75081"/>
    <s v="Central"/>
    <s v="TEC-PH-10004042"/>
    <x v="2"/>
    <x v="7"/>
    <s v="ClearOne Communications CHAT 70 OC Speaker Phone"/>
    <n v="381.57600000000002"/>
    <n v="3"/>
    <n v="0.2"/>
    <x v="644"/>
  </r>
  <r>
    <n v="669"/>
    <s v="CA-2014-156314"/>
    <x v="163"/>
    <d v="2014-12-26T00:00:00"/>
    <x v="2"/>
    <s v="RP-19390"/>
    <s v="Resi Pölking"/>
    <x v="0"/>
    <s v="United States"/>
    <x v="138"/>
    <x v="24"/>
    <n v="44105"/>
    <s v="East"/>
    <s v="FUR-FU-10003096"/>
    <x v="0"/>
    <x v="5"/>
    <s v="Master Giant Foot Doorstop, Safety Yellow"/>
    <n v="30.36"/>
    <n v="5"/>
    <n v="0.2"/>
    <x v="645"/>
  </r>
  <r>
    <n v="670"/>
    <s v="US-2017-106663"/>
    <x v="255"/>
    <d v="2017-06-13T00:00:00"/>
    <x v="1"/>
    <s v="MO-17800"/>
    <s v="Meg O'Connel"/>
    <x v="2"/>
    <s v="United States"/>
    <x v="22"/>
    <x v="10"/>
    <n v="60653"/>
    <s v="Central"/>
    <s v="FUR-FU-10002759"/>
    <x v="0"/>
    <x v="5"/>
    <s v="12-1/2 Diameter Round Wall Clock"/>
    <n v="23.975999999999999"/>
    <n v="3"/>
    <n v="0.6"/>
    <x v="646"/>
  </r>
  <r>
    <n v="671"/>
    <s v="US-2017-106663"/>
    <x v="255"/>
    <d v="2017-06-13T00:00:00"/>
    <x v="1"/>
    <s v="MO-17800"/>
    <s v="Meg O'Connel"/>
    <x v="2"/>
    <s v="United States"/>
    <x v="22"/>
    <x v="10"/>
    <n v="60653"/>
    <s v="Central"/>
    <s v="FUR-TA-10000688"/>
    <x v="0"/>
    <x v="3"/>
    <s v="Chromcraft Bull-Nose Wood Round Conference Table Top, Wood Base"/>
    <n v="108.925"/>
    <n v="1"/>
    <n v="0.5"/>
    <x v="647"/>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x v="648"/>
  </r>
  <r>
    <n v="673"/>
    <s v="CA-2017-111178"/>
    <x v="140"/>
    <d v="2017-06-22T00:00:00"/>
    <x v="1"/>
    <s v="TD-20995"/>
    <s v="Tamara Dahlen"/>
    <x v="0"/>
    <s v="United States"/>
    <x v="94"/>
    <x v="10"/>
    <n v="62301"/>
    <s v="Central"/>
    <s v="OFF-AR-10001954"/>
    <x v="1"/>
    <x v="6"/>
    <s v="Newell 331"/>
    <n v="19.559999999999999"/>
    <n v="5"/>
    <n v="0.2"/>
    <x v="649"/>
  </r>
  <r>
    <n v="674"/>
    <s v="CA-2017-130351"/>
    <x v="256"/>
    <d v="2017-12-08T00:00:00"/>
    <x v="2"/>
    <s v="RB-19570"/>
    <s v="Rob Beeghly"/>
    <x v="0"/>
    <s v="United States"/>
    <x v="38"/>
    <x v="14"/>
    <n v="47201"/>
    <s v="Central"/>
    <s v="OFF-AP-10004532"/>
    <x v="1"/>
    <x v="9"/>
    <s v="Kensington 6 Outlet Guardian Standard Surge Protector"/>
    <n v="61.44"/>
    <n v="3"/>
    <n v="0"/>
    <x v="650"/>
  </r>
  <r>
    <n v="675"/>
    <s v="CA-2017-130351"/>
    <x v="256"/>
    <d v="2017-12-08T00:00:00"/>
    <x v="2"/>
    <s v="RB-19570"/>
    <s v="Rob Beeghly"/>
    <x v="0"/>
    <s v="United States"/>
    <x v="38"/>
    <x v="14"/>
    <n v="47201"/>
    <s v="Central"/>
    <s v="OFF-PA-10002137"/>
    <x v="1"/>
    <x v="10"/>
    <s v="Southworth 100% Résumé Paper, 24lb."/>
    <n v="38.9"/>
    <n v="5"/>
    <n v="0"/>
    <x v="651"/>
  </r>
  <r>
    <n v="676"/>
    <s v="CA-2017-130351"/>
    <x v="256"/>
    <d v="2017-12-08T00:00:00"/>
    <x v="2"/>
    <s v="RB-19570"/>
    <s v="Rob Beeghly"/>
    <x v="0"/>
    <s v="United States"/>
    <x v="38"/>
    <x v="14"/>
    <n v="47201"/>
    <s v="Central"/>
    <s v="TEC-AC-10003832"/>
    <x v="2"/>
    <x v="11"/>
    <s v="Imation 16GB Mini TravelDrive USB 2.0 Flash Drive"/>
    <n v="99.39"/>
    <n v="3"/>
    <n v="0"/>
    <x v="652"/>
  </r>
  <r>
    <n v="677"/>
    <s v="US-2017-119438"/>
    <x v="257"/>
    <d v="2017-03-23T00:00:00"/>
    <x v="1"/>
    <s v="CD-11980"/>
    <s v="Carol Darley"/>
    <x v="0"/>
    <s v="United States"/>
    <x v="139"/>
    <x v="5"/>
    <n v="75701"/>
    <s v="Central"/>
    <s v="OFF-AP-10000804"/>
    <x v="1"/>
    <x v="9"/>
    <s v="Hoover Portapower Portable Vacuum"/>
    <n v="2.6880000000000002"/>
    <n v="3"/>
    <n v="0.8"/>
    <x v="653"/>
  </r>
  <r>
    <n v="678"/>
    <s v="US-2017-119438"/>
    <x v="257"/>
    <d v="2017-03-23T00:00:00"/>
    <x v="1"/>
    <s v="CD-11980"/>
    <s v="Carol Darley"/>
    <x v="0"/>
    <s v="United States"/>
    <x v="139"/>
    <x v="5"/>
    <n v="75701"/>
    <s v="Central"/>
    <s v="TEC-AC-10003614"/>
    <x v="2"/>
    <x v="11"/>
    <s v="Verbatim 25 GB 6x Blu-ray Single Layer Recordable Disc, 10/Pack"/>
    <n v="27.815999999999999"/>
    <n v="3"/>
    <n v="0.2"/>
    <x v="654"/>
  </r>
  <r>
    <n v="679"/>
    <s v="US-2017-119438"/>
    <x v="257"/>
    <d v="2017-03-23T00:00:00"/>
    <x v="1"/>
    <s v="CD-11980"/>
    <s v="Carol Darley"/>
    <x v="0"/>
    <s v="United States"/>
    <x v="139"/>
    <x v="5"/>
    <n v="75701"/>
    <s v="Central"/>
    <s v="FUR-FU-10003553"/>
    <x v="0"/>
    <x v="5"/>
    <s v="Howard Miller 13-1/2&quot; Diameter Rosebrook Wall Clock"/>
    <n v="82.524000000000001"/>
    <n v="3"/>
    <n v="0.6"/>
    <x v="655"/>
  </r>
  <r>
    <n v="680"/>
    <s v="US-2017-119438"/>
    <x v="257"/>
    <d v="2017-03-23T00:00:00"/>
    <x v="1"/>
    <s v="CD-11980"/>
    <s v="Carol Darley"/>
    <x v="0"/>
    <s v="United States"/>
    <x v="139"/>
    <x v="5"/>
    <n v="75701"/>
    <s v="Central"/>
    <s v="OFF-BI-10004632"/>
    <x v="1"/>
    <x v="8"/>
    <s v="Ibico Hi-Tech Manual Binding System"/>
    <n v="182.994"/>
    <n v="3"/>
    <n v="0.8"/>
    <x v="656"/>
  </r>
  <r>
    <n v="681"/>
    <s v="CA-2016-164511"/>
    <x v="258"/>
    <d v="2016-11-24T00:00:00"/>
    <x v="1"/>
    <s v="DJ-13630"/>
    <s v="Doug Jacobs"/>
    <x v="0"/>
    <s v="United States"/>
    <x v="20"/>
    <x v="15"/>
    <n v="10024"/>
    <s v="East"/>
    <s v="OFF-BI-10003305"/>
    <x v="1"/>
    <x v="8"/>
    <s v="Avery Hanging File Binders"/>
    <n v="14.352"/>
    <n v="3"/>
    <n v="0.2"/>
    <x v="657"/>
  </r>
  <r>
    <n v="682"/>
    <s v="CA-2016-164511"/>
    <x v="258"/>
    <d v="2016-11-24T00:00:00"/>
    <x v="1"/>
    <s v="DJ-13630"/>
    <s v="Doug Jacobs"/>
    <x v="0"/>
    <s v="United States"/>
    <x v="20"/>
    <x v="15"/>
    <n v="10024"/>
    <s v="East"/>
    <s v="OFF-ST-10002583"/>
    <x v="1"/>
    <x v="4"/>
    <s v="Fellowes Neat Ideas Storage Cubes"/>
    <n v="64.959999999999994"/>
    <n v="2"/>
    <n v="0"/>
    <x v="658"/>
  </r>
  <r>
    <n v="683"/>
    <s v="CA-2016-164511"/>
    <x v="258"/>
    <d v="2016-11-24T00:00:00"/>
    <x v="1"/>
    <s v="DJ-13630"/>
    <s v="Doug Jacobs"/>
    <x v="0"/>
    <s v="United States"/>
    <x v="20"/>
    <x v="15"/>
    <n v="10024"/>
    <s v="East"/>
    <s v="OFF-ST-10004507"/>
    <x v="1"/>
    <x v="4"/>
    <s v="Advantus Rolling Storage Box"/>
    <n v="68.599999999999994"/>
    <n v="4"/>
    <n v="0"/>
    <x v="659"/>
  </r>
  <r>
    <n v="684"/>
    <s v="US-2017-168116"/>
    <x v="259"/>
    <d v="2017-11-04T00:00:00"/>
    <x v="3"/>
    <s v="GT-14635"/>
    <s v="Grant Thornton"/>
    <x v="1"/>
    <s v="United States"/>
    <x v="140"/>
    <x v="3"/>
    <n v="27217"/>
    <s v="South"/>
    <s v="TEC-MA-10004125"/>
    <x v="2"/>
    <x v="15"/>
    <s v="Cubify CubeX 3D Printer Triple Head Print"/>
    <n v="7999.98"/>
    <n v="4"/>
    <n v="0.5"/>
    <x v="660"/>
  </r>
  <r>
    <n v="685"/>
    <s v="US-2017-168116"/>
    <x v="259"/>
    <d v="2017-11-04T00:00:00"/>
    <x v="3"/>
    <s v="GT-14635"/>
    <s v="Grant Thornton"/>
    <x v="1"/>
    <s v="United States"/>
    <x v="140"/>
    <x v="3"/>
    <n v="27217"/>
    <s v="South"/>
    <s v="OFF-AP-10002457"/>
    <x v="1"/>
    <x v="9"/>
    <s v="Eureka The Boss Plus 12-Amp Hard Box Upright Vacuum, Red"/>
    <n v="167.44"/>
    <n v="2"/>
    <n v="0.2"/>
    <x v="661"/>
  </r>
  <r>
    <n v="686"/>
    <s v="CA-2014-157784"/>
    <x v="260"/>
    <d v="2014-07-08T00:00:00"/>
    <x v="2"/>
    <s v="MC-17845"/>
    <s v="Michael Chen"/>
    <x v="0"/>
    <s v="United States"/>
    <x v="25"/>
    <x v="35"/>
    <n v="39212"/>
    <s v="South"/>
    <s v="TEC-AC-10003911"/>
    <x v="2"/>
    <x v="11"/>
    <s v="NETGEAR AC1750 Dual Band Gigabit Smart WiFi Router"/>
    <n v="479.97"/>
    <n v="3"/>
    <n v="0"/>
    <x v="662"/>
  </r>
  <r>
    <n v="687"/>
    <s v="CA-2014-157784"/>
    <x v="260"/>
    <d v="2014-07-08T00:00:00"/>
    <x v="2"/>
    <s v="MC-17845"/>
    <s v="Michael Chen"/>
    <x v="0"/>
    <s v="United States"/>
    <x v="25"/>
    <x v="35"/>
    <n v="39212"/>
    <s v="South"/>
    <s v="OFF-LA-10001934"/>
    <x v="1"/>
    <x v="2"/>
    <s v="Avery 516"/>
    <n v="14.62"/>
    <n v="2"/>
    <n v="0"/>
    <x v="2"/>
  </r>
  <r>
    <n v="688"/>
    <s v="CA-2014-157784"/>
    <x v="260"/>
    <d v="2014-07-08T00:00:00"/>
    <x v="2"/>
    <s v="MC-17845"/>
    <s v="Michael Chen"/>
    <x v="0"/>
    <s v="United States"/>
    <x v="25"/>
    <x v="35"/>
    <n v="39212"/>
    <s v="South"/>
    <s v="OFF-PA-10000304"/>
    <x v="1"/>
    <x v="10"/>
    <s v="Xerox 1995"/>
    <n v="19.440000000000001"/>
    <n v="3"/>
    <n v="0"/>
    <x v="551"/>
  </r>
  <r>
    <n v="689"/>
    <s v="CA-2017-161480"/>
    <x v="53"/>
    <d v="2017-12-29T00:00:00"/>
    <x v="1"/>
    <s v="RA-19285"/>
    <s v="Ralph Arnett"/>
    <x v="0"/>
    <s v="United States"/>
    <x v="20"/>
    <x v="15"/>
    <n v="10035"/>
    <s v="East"/>
    <s v="FUR-BO-10004015"/>
    <x v="0"/>
    <x v="0"/>
    <s v="Bush Andora Bookcase, Maple/Graphite Gray Finish"/>
    <n v="191.98400000000001"/>
    <n v="2"/>
    <n v="0.2"/>
    <x v="663"/>
  </r>
  <r>
    <n v="690"/>
    <s v="US-2014-117135"/>
    <x v="261"/>
    <d v="2014-06-23T00:00:00"/>
    <x v="0"/>
    <s v="NP-18325"/>
    <s v="Naresj Patel"/>
    <x v="0"/>
    <s v="United States"/>
    <x v="141"/>
    <x v="17"/>
    <n v="22980"/>
    <s v="South"/>
    <s v="FUR-FU-10004071"/>
    <x v="0"/>
    <x v="5"/>
    <s v="Luxo Professional Magnifying Clamp-On Fluorescent Lamps"/>
    <n v="104.01"/>
    <n v="1"/>
    <n v="0"/>
    <x v="664"/>
  </r>
  <r>
    <n v="691"/>
    <s v="US-2014-117135"/>
    <x v="261"/>
    <d v="2014-06-23T00:00:00"/>
    <x v="0"/>
    <s v="NP-18325"/>
    <s v="Naresj Patel"/>
    <x v="0"/>
    <s v="United States"/>
    <x v="141"/>
    <x v="17"/>
    <n v="22980"/>
    <s v="South"/>
    <s v="TEC-PH-10002033"/>
    <x v="2"/>
    <x v="7"/>
    <s v="Konftel 250 Conference phone - Charcoal black"/>
    <n v="284.82"/>
    <n v="1"/>
    <n v="0"/>
    <x v="665"/>
  </r>
  <r>
    <n v="692"/>
    <s v="US-2014-117135"/>
    <x v="261"/>
    <d v="2014-06-23T00:00:00"/>
    <x v="0"/>
    <s v="NP-18325"/>
    <s v="Naresj Patel"/>
    <x v="0"/>
    <s v="United States"/>
    <x v="141"/>
    <x v="17"/>
    <n v="22980"/>
    <s v="South"/>
    <s v="OFF-ST-10002444"/>
    <x v="1"/>
    <x v="4"/>
    <s v="Recycled Eldon Regeneration Jumbo File"/>
    <n v="36.840000000000003"/>
    <n v="3"/>
    <n v="0"/>
    <x v="666"/>
  </r>
  <r>
    <n v="693"/>
    <s v="CA-2015-131534"/>
    <x v="262"/>
    <d v="2015-04-02T00:00:00"/>
    <x v="1"/>
    <s v="AB-10165"/>
    <s v="Alan Barnes"/>
    <x v="0"/>
    <s v="United States"/>
    <x v="1"/>
    <x v="1"/>
    <n v="90036"/>
    <s v="West"/>
    <s v="TEC-AC-10002253"/>
    <x v="2"/>
    <x v="11"/>
    <s v="Imation Bio 8GB USB Flash Drive Imation Corp"/>
    <n v="166.24"/>
    <n v="1"/>
    <n v="0"/>
    <x v="667"/>
  </r>
  <r>
    <n v="694"/>
    <s v="CA-2015-131534"/>
    <x v="262"/>
    <d v="2015-04-02T00:00:00"/>
    <x v="1"/>
    <s v="AB-10165"/>
    <s v="Alan Barnes"/>
    <x v="0"/>
    <s v="United States"/>
    <x v="1"/>
    <x v="1"/>
    <n v="90036"/>
    <s v="West"/>
    <s v="OFF-PA-10000743"/>
    <x v="1"/>
    <x v="10"/>
    <s v="Xerox 1977"/>
    <n v="33.4"/>
    <n v="5"/>
    <n v="0"/>
    <x v="668"/>
  </r>
  <r>
    <n v="695"/>
    <s v="CA-2015-119291"/>
    <x v="263"/>
    <d v="2015-05-17T00:00:00"/>
    <x v="2"/>
    <s v="JO-15550"/>
    <s v="Jesus Ocampo"/>
    <x v="2"/>
    <s v="United States"/>
    <x v="142"/>
    <x v="9"/>
    <n v="19013"/>
    <s v="East"/>
    <s v="OFF-AR-10003373"/>
    <x v="1"/>
    <x v="6"/>
    <s v="Boston School Pro Electric Pencil Sharpener, 1670"/>
    <n v="198.27199999999999"/>
    <n v="8"/>
    <n v="0.2"/>
    <x v="669"/>
  </r>
  <r>
    <n v="696"/>
    <s v="CA-2015-119291"/>
    <x v="263"/>
    <d v="2015-05-17T00:00:00"/>
    <x v="2"/>
    <s v="JO-15550"/>
    <s v="Jesus Ocampo"/>
    <x v="2"/>
    <s v="United States"/>
    <x v="142"/>
    <x v="9"/>
    <n v="19013"/>
    <s v="East"/>
    <s v="OFF-LA-10002312"/>
    <x v="1"/>
    <x v="2"/>
    <s v="Avery 490"/>
    <n v="47.36"/>
    <n v="4"/>
    <n v="0.2"/>
    <x v="670"/>
  </r>
  <r>
    <n v="697"/>
    <s v="CA-2015-119291"/>
    <x v="263"/>
    <d v="2015-05-17T00:00:00"/>
    <x v="2"/>
    <s v="JO-15550"/>
    <s v="Jesus Ocampo"/>
    <x v="2"/>
    <s v="United States"/>
    <x v="142"/>
    <x v="9"/>
    <n v="19013"/>
    <s v="East"/>
    <s v="OFF-EN-10000927"/>
    <x v="1"/>
    <x v="12"/>
    <s v="Jet-Pak Recycled Peel 'N' Seal Padded Mailers"/>
    <n v="200.98400000000001"/>
    <n v="7"/>
    <n v="0.2"/>
    <x v="83"/>
  </r>
  <r>
    <n v="698"/>
    <s v="CA-2015-119291"/>
    <x v="263"/>
    <d v="2015-05-17T00:00:00"/>
    <x v="2"/>
    <s v="JO-15550"/>
    <s v="Jesus Ocampo"/>
    <x v="2"/>
    <s v="United States"/>
    <x v="142"/>
    <x v="9"/>
    <n v="19013"/>
    <s v="East"/>
    <s v="OFF-LA-10003510"/>
    <x v="1"/>
    <x v="2"/>
    <s v="Avery 4027 File Folder Labels for Dot Matrix Printers, 5000 Labels per Box, White"/>
    <n v="97.695999999999998"/>
    <n v="4"/>
    <n v="0.2"/>
    <x v="671"/>
  </r>
  <r>
    <n v="699"/>
    <s v="CA-2015-119291"/>
    <x v="263"/>
    <d v="2015-05-17T00:00:00"/>
    <x v="2"/>
    <s v="JO-15550"/>
    <s v="Jesus Ocampo"/>
    <x v="2"/>
    <s v="United States"/>
    <x v="142"/>
    <x v="9"/>
    <n v="19013"/>
    <s v="East"/>
    <s v="OFF-AR-10001118"/>
    <x v="1"/>
    <x v="6"/>
    <s v="Binney &amp; Smith Crayola Metallic Crayons, 16-Color Pack"/>
    <n v="2.6960000000000002"/>
    <n v="1"/>
    <n v="0.2"/>
    <x v="672"/>
  </r>
  <r>
    <n v="700"/>
    <s v="CA-2015-119291"/>
    <x v="263"/>
    <d v="2015-05-17T00:00:00"/>
    <x v="2"/>
    <s v="JO-15550"/>
    <s v="Jesus Ocampo"/>
    <x v="2"/>
    <s v="United States"/>
    <x v="142"/>
    <x v="9"/>
    <n v="19013"/>
    <s v="East"/>
    <s v="OFF-BI-10001575"/>
    <x v="1"/>
    <x v="8"/>
    <s v="GBC Linen Binding Covers"/>
    <n v="18.588000000000001"/>
    <n v="2"/>
    <n v="0.7"/>
    <x v="673"/>
  </r>
  <r>
    <n v="701"/>
    <s v="CA-2015-119291"/>
    <x v="263"/>
    <d v="2015-05-17T00:00:00"/>
    <x v="2"/>
    <s v="JO-15550"/>
    <s v="Jesus Ocampo"/>
    <x v="2"/>
    <s v="United States"/>
    <x v="142"/>
    <x v="9"/>
    <n v="19013"/>
    <s v="East"/>
    <s v="OFF-BI-10001982"/>
    <x v="1"/>
    <x v="8"/>
    <s v="Wilson Jones Custom Binder Spines &amp; Labels"/>
    <n v="4.8959999999999999"/>
    <n v="3"/>
    <n v="0.7"/>
    <x v="328"/>
  </r>
  <r>
    <n v="702"/>
    <s v="CA-2017-114552"/>
    <x v="264"/>
    <d v="2017-09-08T00:00:00"/>
    <x v="1"/>
    <s v="Dl-13600"/>
    <s v="Dorris liebe"/>
    <x v="1"/>
    <s v="United States"/>
    <x v="138"/>
    <x v="24"/>
    <n v="44105"/>
    <s v="East"/>
    <s v="FUR-FU-10002960"/>
    <x v="0"/>
    <x v="5"/>
    <s v="Eldon 200 Class Desk Accessories, Burgundy"/>
    <n v="15.071999999999999"/>
    <n v="3"/>
    <n v="0.2"/>
    <x v="674"/>
  </r>
  <r>
    <n v="703"/>
    <s v="CA-2016-163755"/>
    <x v="254"/>
    <d v="2016-11-08T00:00:00"/>
    <x v="0"/>
    <s v="AS-10285"/>
    <s v="Alejandro Savely"/>
    <x v="1"/>
    <s v="United States"/>
    <x v="4"/>
    <x v="4"/>
    <n v="98103"/>
    <s v="West"/>
    <s v="FUR-FU-10003394"/>
    <x v="0"/>
    <x v="5"/>
    <s v="Tenex &quot;The Solids&quot; Textured Chair Mats"/>
    <n v="209.88"/>
    <n v="3"/>
    <n v="0"/>
    <x v="675"/>
  </r>
  <r>
    <n v="704"/>
    <s v="CA-2015-142027"/>
    <x v="265"/>
    <d v="2015-04-14T00:00:00"/>
    <x v="1"/>
    <s v="JK-15370"/>
    <s v="Jay Kimmel"/>
    <x v="0"/>
    <s v="United States"/>
    <x v="85"/>
    <x v="1"/>
    <n v="90805"/>
    <s v="West"/>
    <s v="FUR-TA-10002774"/>
    <x v="0"/>
    <x v="3"/>
    <s v="Laminate Occasional Tables"/>
    <n v="369.91199999999998"/>
    <n v="3"/>
    <n v="0.2"/>
    <x v="676"/>
  </r>
  <r>
    <n v="705"/>
    <s v="CA-2014-138527"/>
    <x v="171"/>
    <d v="2014-09-17T00:00:00"/>
    <x v="1"/>
    <s v="BN-11470"/>
    <s v="Brad Norvell"/>
    <x v="1"/>
    <s v="United States"/>
    <x v="143"/>
    <x v="3"/>
    <n v="27511"/>
    <s v="South"/>
    <s v="OFF-PA-10001800"/>
    <x v="1"/>
    <x v="10"/>
    <s v="Xerox 220"/>
    <n v="10.368"/>
    <n v="2"/>
    <n v="0.2"/>
    <x v="572"/>
  </r>
  <r>
    <n v="706"/>
    <s v="CA-2014-138527"/>
    <x v="171"/>
    <d v="2014-09-17T00:00:00"/>
    <x v="1"/>
    <s v="BN-11470"/>
    <s v="Brad Norvell"/>
    <x v="1"/>
    <s v="United States"/>
    <x v="143"/>
    <x v="3"/>
    <n v="27511"/>
    <s v="South"/>
    <s v="OFF-AP-10001469"/>
    <x v="1"/>
    <x v="9"/>
    <s v="Fellowes 8 Outlet Superior Workstation Surge Protector"/>
    <n v="166.84"/>
    <n v="5"/>
    <n v="0.2"/>
    <x v="677"/>
  </r>
  <r>
    <n v="707"/>
    <s v="CA-2014-138527"/>
    <x v="171"/>
    <d v="2014-09-17T00:00:00"/>
    <x v="1"/>
    <s v="BN-11470"/>
    <s v="Brad Norvell"/>
    <x v="1"/>
    <s v="United States"/>
    <x v="143"/>
    <x v="3"/>
    <n v="27511"/>
    <s v="South"/>
    <s v="TEC-AC-10002399"/>
    <x v="2"/>
    <x v="11"/>
    <s v="SanDisk Cruzer 32 GB USB Flash Drive"/>
    <n v="15.215999999999999"/>
    <n v="1"/>
    <n v="0.2"/>
    <x v="678"/>
  </r>
  <r>
    <n v="708"/>
    <s v="CA-2014-112158"/>
    <x v="266"/>
    <d v="2014-12-04T00:00:00"/>
    <x v="2"/>
    <s v="DP-13165"/>
    <s v="David Philippe"/>
    <x v="0"/>
    <s v="United States"/>
    <x v="20"/>
    <x v="15"/>
    <n v="10035"/>
    <s v="East"/>
    <s v="TEC-AC-10003628"/>
    <x v="2"/>
    <x v="11"/>
    <s v="Logitech 910-002974 M325 Wireless Mouse for Web Scrolling"/>
    <n v="119.96"/>
    <n v="4"/>
    <n v="0"/>
    <x v="679"/>
  </r>
  <r>
    <n v="709"/>
    <s v="CA-2014-112158"/>
    <x v="266"/>
    <d v="2014-12-04T00:00:00"/>
    <x v="2"/>
    <s v="DP-13165"/>
    <s v="David Philippe"/>
    <x v="0"/>
    <s v="United States"/>
    <x v="20"/>
    <x v="15"/>
    <n v="10035"/>
    <s v="East"/>
    <s v="FUR-BO-10003272"/>
    <x v="0"/>
    <x v="0"/>
    <s v="O'Sullivan Living Dimensions 5-Shelf Bookcases"/>
    <n v="883.92"/>
    <n v="5"/>
    <n v="0.2"/>
    <x v="680"/>
  </r>
  <r>
    <n v="710"/>
    <s v="CA-2014-112158"/>
    <x v="266"/>
    <d v="2014-12-04T00:00:00"/>
    <x v="2"/>
    <s v="DP-13165"/>
    <s v="David Philippe"/>
    <x v="0"/>
    <s v="United States"/>
    <x v="20"/>
    <x v="15"/>
    <n v="10035"/>
    <s v="East"/>
    <s v="OFF-BI-10000050"/>
    <x v="1"/>
    <x v="8"/>
    <s v="Angle-D Binders with Locking Rings, Label Holders"/>
    <n v="46.72"/>
    <n v="8"/>
    <n v="0.2"/>
    <x v="681"/>
  </r>
  <r>
    <n v="711"/>
    <s v="CA-2014-113887"/>
    <x v="267"/>
    <d v="2014-04-07T00:00:00"/>
    <x v="2"/>
    <s v="TH-21550"/>
    <s v="Tracy Hopkins"/>
    <x v="2"/>
    <s v="United States"/>
    <x v="20"/>
    <x v="15"/>
    <n v="10035"/>
    <s v="East"/>
    <s v="OFF-PA-10004071"/>
    <x v="1"/>
    <x v="10"/>
    <s v="Eaton Premium Continuous-Feed Paper, 25% Cotton, Letter Size, White, 1000 Shts/Box"/>
    <n v="55.48"/>
    <n v="1"/>
    <n v="0"/>
    <x v="458"/>
  </r>
  <r>
    <n v="712"/>
    <s v="CA-2017-146136"/>
    <x v="213"/>
    <d v="2017-09-07T00:00:00"/>
    <x v="1"/>
    <s v="AP-10915"/>
    <s v="Arthur Prichep"/>
    <x v="0"/>
    <s v="United States"/>
    <x v="144"/>
    <x v="2"/>
    <n v="32137"/>
    <s v="South"/>
    <s v="OFF-EN-10001219"/>
    <x v="1"/>
    <x v="12"/>
    <s v="#10- 4 1/8&quot; x 9 1/2&quot; Security-Tint Envelopes"/>
    <n v="24.448"/>
    <n v="4"/>
    <n v="0.2"/>
    <x v="682"/>
  </r>
  <r>
    <n v="713"/>
    <s v="US-2017-100048"/>
    <x v="240"/>
    <d v="2017-05-24T00:00:00"/>
    <x v="1"/>
    <s v="RS-19765"/>
    <s v="Roland Schwarz"/>
    <x v="1"/>
    <s v="United States"/>
    <x v="145"/>
    <x v="15"/>
    <n v="10550"/>
    <s v="East"/>
    <s v="OFF-AP-10001154"/>
    <x v="1"/>
    <x v="9"/>
    <s v="Bionaire Personal Warm Mist Humidifier/Vaporizer"/>
    <n v="281.33999999999997"/>
    <n v="6"/>
    <n v="0"/>
    <x v="683"/>
  </r>
  <r>
    <n v="714"/>
    <s v="US-2017-100048"/>
    <x v="240"/>
    <d v="2017-05-24T00:00:00"/>
    <x v="1"/>
    <s v="RS-19765"/>
    <s v="Roland Schwarz"/>
    <x v="1"/>
    <s v="United States"/>
    <x v="145"/>
    <x v="15"/>
    <n v="10550"/>
    <s v="East"/>
    <s v="TEC-PH-10003012"/>
    <x v="2"/>
    <x v="7"/>
    <s v="Nortel Meridian M3904 Professional Digital phone"/>
    <n v="307.98"/>
    <n v="2"/>
    <n v="0"/>
    <x v="684"/>
  </r>
  <r>
    <n v="715"/>
    <s v="US-2017-100048"/>
    <x v="240"/>
    <d v="2017-05-24T00:00:00"/>
    <x v="1"/>
    <s v="RS-19765"/>
    <s v="Roland Schwarz"/>
    <x v="1"/>
    <s v="United States"/>
    <x v="145"/>
    <x v="15"/>
    <n v="10550"/>
    <s v="East"/>
    <s v="TEC-AC-10001606"/>
    <x v="2"/>
    <x v="11"/>
    <s v="Logitech Wireless Performance Mouse MX for PC and Mac"/>
    <n v="299.97000000000003"/>
    <n v="3"/>
    <n v="0"/>
    <x v="685"/>
  </r>
  <r>
    <n v="716"/>
    <s v="CA-2014-153150"/>
    <x v="268"/>
    <d v="2014-07-06T00:00:00"/>
    <x v="0"/>
    <s v="Dl-13600"/>
    <s v="Dorris liebe"/>
    <x v="1"/>
    <s v="United States"/>
    <x v="4"/>
    <x v="4"/>
    <n v="98105"/>
    <s v="West"/>
    <s v="OFF-BI-10003355"/>
    <x v="1"/>
    <x v="8"/>
    <s v="Cardinal Holdit Business Card Pockets"/>
    <n v="19.920000000000002"/>
    <n v="5"/>
    <n v="0.2"/>
    <x v="686"/>
  </r>
  <r>
    <n v="717"/>
    <s v="CA-2014-130092"/>
    <x v="269"/>
    <d v="2014-01-14T00:00:00"/>
    <x v="2"/>
    <s v="SV-20365"/>
    <s v="Seth Vernon"/>
    <x v="0"/>
    <s v="United States"/>
    <x v="18"/>
    <x v="13"/>
    <n v="19901"/>
    <s v="East"/>
    <s v="FUR-FU-10000010"/>
    <x v="0"/>
    <x v="5"/>
    <s v="DAX Value U-Channel Document Frames, Easel Back"/>
    <n v="9.94"/>
    <n v="2"/>
    <n v="0"/>
    <x v="595"/>
  </r>
  <r>
    <n v="718"/>
    <s v="CA-2017-108910"/>
    <x v="241"/>
    <d v="2017-09-29T00:00:00"/>
    <x v="1"/>
    <s v="KC-16540"/>
    <s v="Kelly Collister"/>
    <x v="0"/>
    <s v="United States"/>
    <x v="46"/>
    <x v="24"/>
    <n v="43055"/>
    <s v="East"/>
    <s v="FUR-FU-10002253"/>
    <x v="0"/>
    <x v="5"/>
    <s v="Howard Miller 13&quot; Diameter Pewter Finish Round Wall Clock"/>
    <n v="103.056"/>
    <n v="3"/>
    <n v="0.2"/>
    <x v="687"/>
  </r>
  <r>
    <n v="719"/>
    <s v="CA-2014-104472"/>
    <x v="270"/>
    <d v="2014-06-07T00:00:00"/>
    <x v="1"/>
    <s v="CK-12325"/>
    <s v="Christine Kargatis"/>
    <x v="2"/>
    <s v="United States"/>
    <x v="11"/>
    <x v="7"/>
    <n v="84057"/>
    <s v="West"/>
    <s v="OFF-BI-10001658"/>
    <x v="1"/>
    <x v="8"/>
    <s v="GBC Standard Therm-A-Bind Covers"/>
    <n v="59.808"/>
    <n v="3"/>
    <n v="0.2"/>
    <x v="688"/>
  </r>
  <r>
    <n v="720"/>
    <s v="CA-2014-104472"/>
    <x v="270"/>
    <d v="2014-06-07T00:00:00"/>
    <x v="1"/>
    <s v="CK-12325"/>
    <s v="Christine Kargatis"/>
    <x v="2"/>
    <s v="United States"/>
    <x v="11"/>
    <x v="7"/>
    <n v="84057"/>
    <s v="West"/>
    <s v="FUR-FU-10000246"/>
    <x v="0"/>
    <x v="5"/>
    <s v="Aluminum Document Frame"/>
    <n v="73.319999999999993"/>
    <n v="6"/>
    <n v="0"/>
    <x v="689"/>
  </r>
  <r>
    <n v="721"/>
    <s v="CA-2016-112942"/>
    <x v="271"/>
    <d v="2016-02-18T00:00:00"/>
    <x v="1"/>
    <s v="RD-19810"/>
    <s v="Ross DeVincentis"/>
    <x v="2"/>
    <s v="United States"/>
    <x v="1"/>
    <x v="1"/>
    <n v="90045"/>
    <s v="West"/>
    <s v="OFF-PA-10004092"/>
    <x v="1"/>
    <x v="10"/>
    <s v="Tops Green Bar Computer Printout Paper"/>
    <n v="146.82"/>
    <n v="3"/>
    <n v="0"/>
    <x v="690"/>
  </r>
  <r>
    <n v="722"/>
    <s v="CA-2016-142335"/>
    <x v="272"/>
    <d v="2016-12-19T00:00:00"/>
    <x v="1"/>
    <s v="MP-17965"/>
    <s v="Michael Paige"/>
    <x v="1"/>
    <s v="United States"/>
    <x v="66"/>
    <x v="12"/>
    <n v="48205"/>
    <s v="Central"/>
    <s v="FUR-TA-10000198"/>
    <x v="0"/>
    <x v="3"/>
    <s v="Chromcraft Bull-Nose Wood Oval Conference Tables &amp; Bases"/>
    <n v="1652.94"/>
    <n v="3"/>
    <n v="0"/>
    <x v="691"/>
  </r>
  <r>
    <n v="723"/>
    <s v="CA-2016-142335"/>
    <x v="272"/>
    <d v="2016-12-19T00:00:00"/>
    <x v="1"/>
    <s v="MP-17965"/>
    <s v="Michael Paige"/>
    <x v="1"/>
    <s v="United States"/>
    <x v="66"/>
    <x v="12"/>
    <n v="48205"/>
    <s v="Central"/>
    <s v="OFF-ST-10000036"/>
    <x v="1"/>
    <x v="4"/>
    <s v="Recycled Data-Pak for Archival Bound Computer Printouts, 12-1/2 x 12-1/2 x 16"/>
    <n v="296.37"/>
    <n v="3"/>
    <n v="0"/>
    <x v="692"/>
  </r>
  <r>
    <n v="724"/>
    <s v="CA-2014-117429"/>
    <x v="273"/>
    <d v="2014-10-13T00:00:00"/>
    <x v="1"/>
    <s v="MR-17545"/>
    <s v="Mathew Reese"/>
    <x v="2"/>
    <s v="United States"/>
    <x v="10"/>
    <x v="9"/>
    <n v="19140"/>
    <s v="East"/>
    <s v="FUR-FU-10000222"/>
    <x v="0"/>
    <x v="5"/>
    <s v="Seth Thomas 16&quot; Steel Case Clock"/>
    <n v="129.91999999999999"/>
    <n v="5"/>
    <n v="0.2"/>
    <x v="693"/>
  </r>
  <r>
    <n v="725"/>
    <s v="CA-2016-114713"/>
    <x v="274"/>
    <d v="2016-07-12T00:00:00"/>
    <x v="1"/>
    <s v="SC-20695"/>
    <s v="Steve Chapman"/>
    <x v="1"/>
    <s v="United States"/>
    <x v="146"/>
    <x v="2"/>
    <n v="33012"/>
    <s v="South"/>
    <s v="OFF-SU-10004664"/>
    <x v="1"/>
    <x v="14"/>
    <s v="Acme Softgrip Scissors"/>
    <n v="45.584000000000003"/>
    <n v="7"/>
    <n v="0.2"/>
    <x v="694"/>
  </r>
  <r>
    <n v="726"/>
    <s v="CA-2017-144113"/>
    <x v="118"/>
    <d v="2017-09-20T00:00:00"/>
    <x v="1"/>
    <s v="JF-15355"/>
    <s v="Jay Fein"/>
    <x v="0"/>
    <s v="United States"/>
    <x v="89"/>
    <x v="5"/>
    <n v="78745"/>
    <s v="Central"/>
    <s v="OFF-EN-10001141"/>
    <x v="1"/>
    <x v="12"/>
    <s v="Manila Recycled Extra-Heavyweight Clasp Envelopes, 6&quot; x 9&quot;"/>
    <n v="17.568000000000001"/>
    <n v="2"/>
    <n v="0.2"/>
    <x v="695"/>
  </r>
  <r>
    <n v="727"/>
    <s v="CA-2017-144113"/>
    <x v="118"/>
    <d v="2017-09-20T00:00:00"/>
    <x v="1"/>
    <s v="JF-15355"/>
    <s v="Jay Fein"/>
    <x v="0"/>
    <s v="United States"/>
    <x v="89"/>
    <x v="5"/>
    <n v="78745"/>
    <s v="Central"/>
    <s v="TEC-PH-10002170"/>
    <x v="2"/>
    <x v="7"/>
    <s v="ClearSounds CSC500 Amplified Spirit Phone Corded phone"/>
    <n v="55.991999999999997"/>
    <n v="1"/>
    <n v="0.2"/>
    <x v="696"/>
  </r>
  <r>
    <n v="728"/>
    <s v="US-2016-150861"/>
    <x v="275"/>
    <d v="2016-12-06T00:00:00"/>
    <x v="2"/>
    <s v="EG-13900"/>
    <s v="Emily Grady"/>
    <x v="0"/>
    <s v="United States"/>
    <x v="147"/>
    <x v="15"/>
    <n v="11572"/>
    <s v="East"/>
    <s v="OFF-PA-10001954"/>
    <x v="1"/>
    <x v="10"/>
    <s v="Xerox 1964"/>
    <n v="182.72"/>
    <n v="8"/>
    <n v="0"/>
    <x v="697"/>
  </r>
  <r>
    <n v="729"/>
    <s v="US-2016-150861"/>
    <x v="275"/>
    <d v="2016-12-06T00:00:00"/>
    <x v="2"/>
    <s v="EG-13900"/>
    <s v="Emily Grady"/>
    <x v="0"/>
    <s v="United States"/>
    <x v="147"/>
    <x v="15"/>
    <n v="11572"/>
    <s v="East"/>
    <s v="FUR-TA-10002228"/>
    <x v="0"/>
    <x v="3"/>
    <s v="Bevis Traditional Conference Table Top, Plinth Base"/>
    <n v="400.03199999999998"/>
    <n v="2"/>
    <n v="0.4"/>
    <x v="698"/>
  </r>
  <r>
    <n v="730"/>
    <s v="US-2016-150861"/>
    <x v="275"/>
    <d v="2016-12-06T00:00:00"/>
    <x v="2"/>
    <s v="EG-13900"/>
    <s v="Emily Grady"/>
    <x v="0"/>
    <s v="United States"/>
    <x v="147"/>
    <x v="15"/>
    <n v="11572"/>
    <s v="East"/>
    <s v="OFF-ST-10004634"/>
    <x v="1"/>
    <x v="4"/>
    <s v="Personal Folder Holder, Ebony"/>
    <n v="33.630000000000003"/>
    <n v="3"/>
    <n v="0"/>
    <x v="699"/>
  </r>
  <r>
    <n v="731"/>
    <s v="US-2016-150861"/>
    <x v="275"/>
    <d v="2016-12-06T00:00:00"/>
    <x v="2"/>
    <s v="EG-13900"/>
    <s v="Emily Grady"/>
    <x v="0"/>
    <s v="United States"/>
    <x v="147"/>
    <x v="15"/>
    <n v="11572"/>
    <s v="East"/>
    <s v="FUR-CH-10002965"/>
    <x v="0"/>
    <x v="1"/>
    <s v="Global Leather Highback Executive Chair with Pneumatic Height Adjustment, Black"/>
    <n v="542.64599999999996"/>
    <n v="3"/>
    <n v="0.1"/>
    <x v="700"/>
  </r>
  <r>
    <n v="732"/>
    <s v="US-2016-150861"/>
    <x v="275"/>
    <d v="2016-12-06T00:00:00"/>
    <x v="2"/>
    <s v="EG-13900"/>
    <s v="Emily Grady"/>
    <x v="0"/>
    <s v="United States"/>
    <x v="147"/>
    <x v="15"/>
    <n v="11572"/>
    <s v="East"/>
    <s v="OFF-LA-10001317"/>
    <x v="1"/>
    <x v="2"/>
    <s v="Avery 520"/>
    <n v="6.3"/>
    <n v="2"/>
    <n v="0"/>
    <x v="701"/>
  </r>
  <r>
    <n v="733"/>
    <s v="CA-2017-131954"/>
    <x v="276"/>
    <d v="2017-01-25T00:00:00"/>
    <x v="1"/>
    <s v="DS-13030"/>
    <s v="Darrin Sayre"/>
    <x v="2"/>
    <s v="United States"/>
    <x v="4"/>
    <x v="4"/>
    <n v="98115"/>
    <s v="West"/>
    <s v="OFF-ST-10000736"/>
    <x v="1"/>
    <x v="4"/>
    <s v="Carina Double Wide Media Storage Towers in Natural &amp; Black"/>
    <n v="242.94"/>
    <n v="3"/>
    <n v="0"/>
    <x v="702"/>
  </r>
  <r>
    <n v="734"/>
    <s v="CA-2017-131954"/>
    <x v="276"/>
    <d v="2017-01-25T00:00:00"/>
    <x v="1"/>
    <s v="DS-13030"/>
    <s v="Darrin Sayre"/>
    <x v="2"/>
    <s v="United States"/>
    <x v="4"/>
    <x v="4"/>
    <n v="98115"/>
    <s v="West"/>
    <s v="TEC-AC-10003610"/>
    <x v="2"/>
    <x v="11"/>
    <s v="Logitech Illuminated - Keyboard"/>
    <n v="179.97"/>
    <n v="3"/>
    <n v="0"/>
    <x v="703"/>
  </r>
  <r>
    <n v="735"/>
    <s v="CA-2017-131954"/>
    <x v="276"/>
    <d v="2017-01-25T00:00:00"/>
    <x v="1"/>
    <s v="DS-13030"/>
    <s v="Darrin Sayre"/>
    <x v="2"/>
    <s v="United States"/>
    <x v="4"/>
    <x v="4"/>
    <n v="98115"/>
    <s v="West"/>
    <s v="OFF-BI-10003982"/>
    <x v="1"/>
    <x v="8"/>
    <s v="Wilson Jones Century Plastic Molded Ring Binders"/>
    <n v="99.695999999999998"/>
    <n v="6"/>
    <n v="0.2"/>
    <x v="704"/>
  </r>
  <r>
    <n v="736"/>
    <s v="CA-2017-131954"/>
    <x v="276"/>
    <d v="2017-01-25T00:00:00"/>
    <x v="1"/>
    <s v="DS-13030"/>
    <s v="Darrin Sayre"/>
    <x v="2"/>
    <s v="United States"/>
    <x v="4"/>
    <x v="4"/>
    <n v="98115"/>
    <s v="West"/>
    <s v="OFF-BI-10003291"/>
    <x v="1"/>
    <x v="8"/>
    <s v="Wilson Jones Leather-Like Binders with DublLock Round Rings"/>
    <n v="27.936"/>
    <n v="4"/>
    <n v="0.2"/>
    <x v="705"/>
  </r>
  <r>
    <n v="737"/>
    <s v="CA-2017-131954"/>
    <x v="276"/>
    <d v="2017-01-25T00:00:00"/>
    <x v="1"/>
    <s v="DS-13030"/>
    <s v="Darrin Sayre"/>
    <x v="2"/>
    <s v="United States"/>
    <x v="4"/>
    <x v="4"/>
    <n v="98115"/>
    <s v="West"/>
    <s v="FUR-BO-10001619"/>
    <x v="0"/>
    <x v="0"/>
    <s v="O'Sullivan Cherrywood Estates Traditional Bookcase"/>
    <n v="84.98"/>
    <n v="1"/>
    <n v="0"/>
    <x v="706"/>
  </r>
  <r>
    <n v="738"/>
    <s v="CA-2017-131954"/>
    <x v="276"/>
    <d v="2017-01-25T00:00:00"/>
    <x v="1"/>
    <s v="DS-13030"/>
    <s v="Darrin Sayre"/>
    <x v="2"/>
    <s v="United States"/>
    <x v="4"/>
    <x v="4"/>
    <n v="98115"/>
    <s v="West"/>
    <s v="OFF-BI-10000138"/>
    <x v="1"/>
    <x v="8"/>
    <s v="Acco Translucent Poly Ring Binders"/>
    <n v="18.72"/>
    <n v="5"/>
    <n v="0.2"/>
    <x v="173"/>
  </r>
  <r>
    <n v="739"/>
    <s v="CA-2014-132500"/>
    <x v="78"/>
    <d v="2014-09-12T00:00:00"/>
    <x v="1"/>
    <s v="GZ-14470"/>
    <s v="Gary Zandusky"/>
    <x v="0"/>
    <s v="United States"/>
    <x v="8"/>
    <x v="1"/>
    <n v="94110"/>
    <s v="West"/>
    <s v="TEC-AC-10001383"/>
    <x v="2"/>
    <x v="11"/>
    <s v="Logitech Wireless Touch Keyboard K400"/>
    <n v="49.98"/>
    <n v="2"/>
    <n v="0"/>
    <x v="707"/>
  </r>
  <r>
    <n v="740"/>
    <s v="CA-2014-112326"/>
    <x v="277"/>
    <d v="2014-01-08T00:00:00"/>
    <x v="1"/>
    <s v="PO-19195"/>
    <s v="Phillina Ober"/>
    <x v="2"/>
    <s v="United States"/>
    <x v="14"/>
    <x v="10"/>
    <n v="60540"/>
    <s v="Central"/>
    <s v="OFF-LA-10003223"/>
    <x v="1"/>
    <x v="2"/>
    <s v="Avery 508"/>
    <n v="11.784000000000001"/>
    <n v="3"/>
    <n v="0.2"/>
    <x v="708"/>
  </r>
  <r>
    <n v="741"/>
    <s v="CA-2014-112326"/>
    <x v="277"/>
    <d v="2014-01-08T00:00:00"/>
    <x v="1"/>
    <s v="PO-19195"/>
    <s v="Phillina Ober"/>
    <x v="2"/>
    <s v="United States"/>
    <x v="14"/>
    <x v="10"/>
    <n v="60540"/>
    <s v="Central"/>
    <s v="OFF-ST-10002743"/>
    <x v="1"/>
    <x v="4"/>
    <s v="SAFCO Boltless Steel Shelving"/>
    <n v="272.73599999999999"/>
    <n v="3"/>
    <n v="0.2"/>
    <x v="709"/>
  </r>
  <r>
    <n v="742"/>
    <s v="CA-2014-112326"/>
    <x v="277"/>
    <d v="2014-01-08T00:00:00"/>
    <x v="1"/>
    <s v="PO-19195"/>
    <s v="Phillina Ober"/>
    <x v="2"/>
    <s v="United States"/>
    <x v="14"/>
    <x v="10"/>
    <n v="60540"/>
    <s v="Central"/>
    <s v="OFF-BI-10004094"/>
    <x v="1"/>
    <x v="8"/>
    <s v="GBC Standard Plastic Binding Systems Combs"/>
    <n v="3.54"/>
    <n v="2"/>
    <n v="0.8"/>
    <x v="710"/>
  </r>
  <r>
    <n v="743"/>
    <s v="US-2016-146710"/>
    <x v="278"/>
    <d v="2016-09-01T00:00:00"/>
    <x v="1"/>
    <s v="SS-20875"/>
    <s v="Sung Shariari"/>
    <x v="0"/>
    <s v="United States"/>
    <x v="61"/>
    <x v="5"/>
    <n v="75220"/>
    <s v="Central"/>
    <s v="OFF-SU-10004498"/>
    <x v="1"/>
    <x v="14"/>
    <s v="Martin-Yale Premier Letter Opener"/>
    <n v="51.52"/>
    <n v="5"/>
    <n v="0.2"/>
    <x v="711"/>
  </r>
  <r>
    <n v="744"/>
    <s v="US-2016-146710"/>
    <x v="278"/>
    <d v="2016-09-01T00:00:00"/>
    <x v="1"/>
    <s v="SS-20875"/>
    <s v="Sung Shariari"/>
    <x v="0"/>
    <s v="United States"/>
    <x v="61"/>
    <x v="5"/>
    <n v="75220"/>
    <s v="Central"/>
    <s v="OFF-PA-10002615"/>
    <x v="1"/>
    <x v="10"/>
    <s v="Ampad Gold Fibre Wirebound Steno Books, 6&quot; x 9&quot;, Gregg Ruled"/>
    <n v="3.528"/>
    <n v="1"/>
    <n v="0.2"/>
    <x v="712"/>
  </r>
  <r>
    <n v="745"/>
    <s v="US-2016-146710"/>
    <x v="278"/>
    <d v="2016-09-01T00:00:00"/>
    <x v="1"/>
    <s v="SS-20875"/>
    <s v="Sung Shariari"/>
    <x v="0"/>
    <s v="United States"/>
    <x v="61"/>
    <x v="5"/>
    <n v="75220"/>
    <s v="Central"/>
    <s v="OFF-PA-10004971"/>
    <x v="1"/>
    <x v="10"/>
    <s v="Xerox 196"/>
    <n v="4.6239999999999997"/>
    <n v="1"/>
    <n v="0.2"/>
    <x v="713"/>
  </r>
  <r>
    <n v="746"/>
    <s v="US-2016-146710"/>
    <x v="278"/>
    <d v="2016-09-01T00:00:00"/>
    <x v="1"/>
    <s v="SS-20875"/>
    <s v="Sung Shariari"/>
    <x v="0"/>
    <s v="United States"/>
    <x v="61"/>
    <x v="5"/>
    <n v="75220"/>
    <s v="Central"/>
    <s v="OFF-SU-10004261"/>
    <x v="1"/>
    <x v="14"/>
    <s v="Fiskars 8&quot; Scissors, 2/Pack"/>
    <n v="55.167999999999999"/>
    <n v="4"/>
    <n v="0.2"/>
    <x v="714"/>
  </r>
  <r>
    <n v="747"/>
    <s v="CA-2014-124429"/>
    <x v="279"/>
    <d v="2014-05-27T00:00:00"/>
    <x v="3"/>
    <s v="MH-17785"/>
    <s v="Maya Herman"/>
    <x v="1"/>
    <s v="United States"/>
    <x v="70"/>
    <x v="1"/>
    <n v="92105"/>
    <s v="West"/>
    <s v="FUR-TA-10002607"/>
    <x v="0"/>
    <x v="3"/>
    <s v="KI Conference Tables"/>
    <n v="567.12"/>
    <n v="10"/>
    <n v="0.2"/>
    <x v="715"/>
  </r>
  <r>
    <n v="748"/>
    <s v="CA-2014-124429"/>
    <x v="279"/>
    <d v="2014-05-27T00:00:00"/>
    <x v="3"/>
    <s v="MH-17785"/>
    <s v="Maya Herman"/>
    <x v="1"/>
    <s v="United States"/>
    <x v="70"/>
    <x v="1"/>
    <n v="92105"/>
    <s v="West"/>
    <s v="OFF-ST-10001809"/>
    <x v="1"/>
    <x v="4"/>
    <s v="Fellowes Officeware Wire Shelving"/>
    <n v="359.32"/>
    <n v="4"/>
    <n v="0"/>
    <x v="716"/>
  </r>
  <r>
    <n v="749"/>
    <s v="CA-2016-150889"/>
    <x v="231"/>
    <d v="2016-03-22T00:00:00"/>
    <x v="0"/>
    <s v="PB-19105"/>
    <s v="Peter Bühler"/>
    <x v="0"/>
    <s v="United States"/>
    <x v="148"/>
    <x v="10"/>
    <n v="60201"/>
    <s v="Central"/>
    <s v="TEC-PH-10000004"/>
    <x v="2"/>
    <x v="7"/>
    <s v="Belkin iPhone and iPad Lightning Cable"/>
    <n v="11.992000000000001"/>
    <n v="1"/>
    <n v="0.2"/>
    <x v="717"/>
  </r>
  <r>
    <n v="750"/>
    <s v="CA-2017-126074"/>
    <x v="280"/>
    <d v="2017-10-06T00:00:00"/>
    <x v="1"/>
    <s v="RF-19735"/>
    <s v="Roland Fjeld"/>
    <x v="0"/>
    <s v="United States"/>
    <x v="149"/>
    <x v="12"/>
    <n v="48183"/>
    <s v="Central"/>
    <s v="OFF-BI-10003638"/>
    <x v="1"/>
    <x v="8"/>
    <s v="GBC Durable Plastic Covers"/>
    <n v="58.05"/>
    <n v="3"/>
    <n v="0"/>
    <x v="718"/>
  </r>
  <r>
    <n v="751"/>
    <s v="CA-2017-126074"/>
    <x v="280"/>
    <d v="2017-10-06T00:00:00"/>
    <x v="1"/>
    <s v="RF-19735"/>
    <s v="Roland Fjeld"/>
    <x v="0"/>
    <s v="United States"/>
    <x v="149"/>
    <x v="12"/>
    <n v="48183"/>
    <s v="Central"/>
    <s v="FUR-FU-10003577"/>
    <x v="0"/>
    <x v="5"/>
    <s v="Nu-Dell Leatherette Frames"/>
    <n v="157.74"/>
    <n v="11"/>
    <n v="0"/>
    <x v="719"/>
  </r>
  <r>
    <n v="752"/>
    <s v="CA-2017-126074"/>
    <x v="280"/>
    <d v="2017-10-06T00:00:00"/>
    <x v="1"/>
    <s v="RF-19735"/>
    <s v="Roland Fjeld"/>
    <x v="0"/>
    <s v="United States"/>
    <x v="149"/>
    <x v="12"/>
    <n v="48183"/>
    <s v="Central"/>
    <s v="OFF-AR-10003478"/>
    <x v="1"/>
    <x v="6"/>
    <s v="Avery Hi-Liter EverBold Pen Style Fluorescent Highlighters, 4/Pack"/>
    <n v="56.98"/>
    <n v="7"/>
    <n v="0"/>
    <x v="720"/>
  </r>
  <r>
    <n v="753"/>
    <s v="CA-2017-126074"/>
    <x v="280"/>
    <d v="2017-10-06T00:00:00"/>
    <x v="1"/>
    <s v="RF-19735"/>
    <s v="Roland Fjeld"/>
    <x v="0"/>
    <s v="United States"/>
    <x v="149"/>
    <x v="12"/>
    <n v="48183"/>
    <s v="Central"/>
    <s v="OFF-BI-10000546"/>
    <x v="1"/>
    <x v="8"/>
    <s v="Avery Durable Binders"/>
    <n v="2.88"/>
    <n v="1"/>
    <n v="0"/>
    <x v="721"/>
  </r>
  <r>
    <n v="754"/>
    <s v="CA-2016-110499"/>
    <x v="281"/>
    <d v="2016-04-09T00:00:00"/>
    <x v="2"/>
    <s v="YC-21895"/>
    <s v="Yoseph Carroll"/>
    <x v="1"/>
    <s v="United States"/>
    <x v="8"/>
    <x v="1"/>
    <n v="94110"/>
    <s v="West"/>
    <s v="TEC-CO-10002095"/>
    <x v="2"/>
    <x v="16"/>
    <s v="Hewlett Packard 610 Color Digital Copier / Printer"/>
    <n v="1199.9760000000001"/>
    <n v="3"/>
    <n v="0.2"/>
    <x v="722"/>
  </r>
  <r>
    <n v="755"/>
    <s v="CA-2015-135272"/>
    <x v="214"/>
    <d v="2015-12-12T00:00:00"/>
    <x v="1"/>
    <s v="MS-17830"/>
    <s v="Melanie Seite"/>
    <x v="0"/>
    <s v="United States"/>
    <x v="1"/>
    <x v="1"/>
    <n v="90036"/>
    <s v="West"/>
    <s v="FUR-FU-10002759"/>
    <x v="0"/>
    <x v="5"/>
    <s v="12-1/2 Diameter Round Wall Clock"/>
    <n v="79.92"/>
    <n v="4"/>
    <n v="0"/>
    <x v="723"/>
  </r>
  <r>
    <n v="756"/>
    <s v="CA-2016-140928"/>
    <x v="31"/>
    <d v="2016-09-22T00:00:00"/>
    <x v="1"/>
    <s v="NB-18655"/>
    <s v="Nona Balk"/>
    <x v="1"/>
    <s v="United States"/>
    <x v="108"/>
    <x v="2"/>
    <n v="32216"/>
    <s v="South"/>
    <s v="FUR-TA-10001095"/>
    <x v="0"/>
    <x v="3"/>
    <s v="Chromcraft Round Conference Tables"/>
    <n v="383.43799999999999"/>
    <n v="4"/>
    <n v="0.45"/>
    <x v="724"/>
  </r>
  <r>
    <n v="757"/>
    <s v="CA-2014-106803"/>
    <x v="282"/>
    <d v="2015-01-02T00:00:00"/>
    <x v="1"/>
    <s v="DC-13285"/>
    <s v="Debra Catini"/>
    <x v="0"/>
    <s v="United States"/>
    <x v="150"/>
    <x v="11"/>
    <n v="55016"/>
    <s v="Central"/>
    <s v="OFF-ST-10002444"/>
    <x v="1"/>
    <x v="4"/>
    <s v="Recycled Eldon Regeneration Jumbo File"/>
    <n v="24.56"/>
    <n v="2"/>
    <n v="0"/>
    <x v="725"/>
  </r>
  <r>
    <n v="758"/>
    <s v="CA-2014-106803"/>
    <x v="282"/>
    <d v="2015-01-02T00:00:00"/>
    <x v="1"/>
    <s v="DC-13285"/>
    <s v="Debra Catini"/>
    <x v="0"/>
    <s v="United States"/>
    <x v="150"/>
    <x v="11"/>
    <n v="55016"/>
    <s v="Central"/>
    <s v="TEC-AC-10001267"/>
    <x v="2"/>
    <x v="11"/>
    <s v="Imation 32GB Pocket Pro USB 3.0 Flash Drive - 32 GB - Black - 1 P ..."/>
    <n v="119.8"/>
    <n v="4"/>
    <n v="0"/>
    <x v="726"/>
  </r>
  <r>
    <n v="759"/>
    <s v="CA-2017-117240"/>
    <x v="283"/>
    <d v="2017-07-28T00:00:00"/>
    <x v="1"/>
    <s v="CP-12340"/>
    <s v="Christine Phan"/>
    <x v="1"/>
    <s v="United States"/>
    <x v="20"/>
    <x v="15"/>
    <n v="10009"/>
    <s v="East"/>
    <s v="OFF-BI-10000848"/>
    <x v="1"/>
    <x v="8"/>
    <s v="Angle-D Ring Binders"/>
    <n v="13.128"/>
    <n v="3"/>
    <n v="0.2"/>
    <x v="727"/>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x v="728"/>
  </r>
  <r>
    <n v="761"/>
    <s v="CA-2015-112319"/>
    <x v="284"/>
    <d v="2015-09-05T00:00:00"/>
    <x v="1"/>
    <s v="AR-10510"/>
    <s v="Andrew Roberts"/>
    <x v="0"/>
    <s v="United States"/>
    <x v="1"/>
    <x v="1"/>
    <n v="90004"/>
    <s v="West"/>
    <s v="OFF-PA-10003441"/>
    <x v="1"/>
    <x v="10"/>
    <s v="Xerox 226"/>
    <n v="58.32"/>
    <n v="9"/>
    <n v="0"/>
    <x v="729"/>
  </r>
  <r>
    <n v="762"/>
    <s v="CA-2017-126046"/>
    <x v="132"/>
    <d v="2017-11-07T00:00:00"/>
    <x v="1"/>
    <s v="JC-16105"/>
    <s v="Julie Creighton"/>
    <x v="1"/>
    <s v="United States"/>
    <x v="118"/>
    <x v="32"/>
    <n v="30318"/>
    <s v="South"/>
    <s v="OFF-LA-10004484"/>
    <x v="1"/>
    <x v="2"/>
    <s v="Avery 476"/>
    <n v="12.39"/>
    <n v="3"/>
    <n v="0"/>
    <x v="730"/>
  </r>
  <r>
    <n v="763"/>
    <s v="CA-2015-114923"/>
    <x v="285"/>
    <d v="2015-02-13T00:00:00"/>
    <x v="1"/>
    <s v="LH-17020"/>
    <s v="Lisa Hazard"/>
    <x v="0"/>
    <s v="United States"/>
    <x v="38"/>
    <x v="24"/>
    <n v="43229"/>
    <s v="East"/>
    <s v="TEC-PH-10003931"/>
    <x v="2"/>
    <x v="7"/>
    <s v="JBL Micro Wireless Portable Bluetooth Speaker"/>
    <n v="107.982"/>
    <n v="3"/>
    <n v="0.4"/>
    <x v="731"/>
  </r>
  <r>
    <n v="764"/>
    <s v="CA-2014-162775"/>
    <x v="286"/>
    <d v="2014-01-15T00:00:00"/>
    <x v="0"/>
    <s v="CS-12250"/>
    <s v="Chris Selesnick"/>
    <x v="1"/>
    <s v="United States"/>
    <x v="151"/>
    <x v="28"/>
    <n v="71111"/>
    <s v="South"/>
    <s v="OFF-EN-10001990"/>
    <x v="1"/>
    <x v="12"/>
    <s v="Staple envelope"/>
    <n v="11.36"/>
    <n v="2"/>
    <n v="0"/>
    <x v="732"/>
  </r>
  <r>
    <n v="765"/>
    <s v="CA-2014-162775"/>
    <x v="286"/>
    <d v="2014-01-15T00:00:00"/>
    <x v="0"/>
    <s v="CS-12250"/>
    <s v="Chris Selesnick"/>
    <x v="1"/>
    <s v="United States"/>
    <x v="151"/>
    <x v="28"/>
    <n v="71111"/>
    <s v="South"/>
    <s v="OFF-EN-10001532"/>
    <x v="1"/>
    <x v="12"/>
    <s v="Brown Kraft Recycled Envelopes"/>
    <n v="50.94"/>
    <n v="3"/>
    <n v="0"/>
    <x v="733"/>
  </r>
  <r>
    <n v="766"/>
    <s v="CA-2014-162775"/>
    <x v="286"/>
    <d v="2014-01-15T00:00:00"/>
    <x v="0"/>
    <s v="CS-12250"/>
    <s v="Chris Selesnick"/>
    <x v="1"/>
    <s v="United States"/>
    <x v="151"/>
    <x v="28"/>
    <n v="71111"/>
    <s v="South"/>
    <s v="TEC-AC-10003174"/>
    <x v="2"/>
    <x v="11"/>
    <s v="Plantronics S12 Corded Telephone Headset System"/>
    <n v="646.74"/>
    <n v="6"/>
    <n v="0"/>
    <x v="734"/>
  </r>
  <r>
    <n v="767"/>
    <s v="CA-2014-162775"/>
    <x v="286"/>
    <d v="2014-01-15T00:00:00"/>
    <x v="0"/>
    <s v="CS-12250"/>
    <s v="Chris Selesnick"/>
    <x v="1"/>
    <s v="United States"/>
    <x v="151"/>
    <x v="28"/>
    <n v="71111"/>
    <s v="South"/>
    <s v="OFF-BI-10004187"/>
    <x v="1"/>
    <x v="8"/>
    <s v="3-ring staple pack"/>
    <n v="5.64"/>
    <n v="3"/>
    <n v="0"/>
    <x v="735"/>
  </r>
  <r>
    <n v="768"/>
    <s v="CA-2014-162775"/>
    <x v="286"/>
    <d v="2014-01-15T00:00:00"/>
    <x v="0"/>
    <s v="CS-12250"/>
    <s v="Chris Selesnick"/>
    <x v="1"/>
    <s v="United States"/>
    <x v="151"/>
    <x v="28"/>
    <n v="71111"/>
    <s v="South"/>
    <s v="OFF-ST-10000025"/>
    <x v="1"/>
    <x v="4"/>
    <s v="Fellowes Stor/Drawer Steel Plus Storage Drawers"/>
    <n v="572.58000000000004"/>
    <n v="6"/>
    <n v="0"/>
    <x v="736"/>
  </r>
  <r>
    <n v="769"/>
    <s v="CA-2014-106810"/>
    <x v="287"/>
    <d v="2014-05-20T00:00:00"/>
    <x v="1"/>
    <s v="AJ-10795"/>
    <s v="Anthony Johnson"/>
    <x v="1"/>
    <s v="United States"/>
    <x v="84"/>
    <x v="2"/>
    <n v="33710"/>
    <s v="South"/>
    <s v="FUR-FU-10004306"/>
    <x v="0"/>
    <x v="5"/>
    <s v="Electrix Halogen Magnifier Lamp"/>
    <n v="310.88"/>
    <n v="2"/>
    <n v="0.2"/>
    <x v="737"/>
  </r>
  <r>
    <n v="770"/>
    <s v="CA-2016-157245"/>
    <x v="288"/>
    <d v="2016-05-24T00:00:00"/>
    <x v="1"/>
    <s v="LE-16810"/>
    <s v="Laurel Elliston"/>
    <x v="0"/>
    <s v="United States"/>
    <x v="81"/>
    <x v="17"/>
    <n v="22204"/>
    <s v="South"/>
    <s v="FUR-CH-10003746"/>
    <x v="0"/>
    <x v="1"/>
    <s v="Hon 4070 Series Pagoda Round Back Stacking Chairs"/>
    <n v="641.96"/>
    <n v="2"/>
    <n v="0"/>
    <x v="738"/>
  </r>
  <r>
    <n v="771"/>
    <s v="CA-2017-104220"/>
    <x v="289"/>
    <d v="2017-02-05T00:00:00"/>
    <x v="1"/>
    <s v="BV-11245"/>
    <s v="Benjamin Venier"/>
    <x v="1"/>
    <s v="United States"/>
    <x v="96"/>
    <x v="23"/>
    <n v="50315"/>
    <s v="Central"/>
    <s v="OFF-BI-10001036"/>
    <x v="1"/>
    <x v="8"/>
    <s v="Cardinal EasyOpen D-Ring Binders"/>
    <n v="18.28"/>
    <n v="2"/>
    <n v="0"/>
    <x v="739"/>
  </r>
  <r>
    <n v="772"/>
    <s v="CA-2017-104220"/>
    <x v="289"/>
    <d v="2017-02-05T00:00:00"/>
    <x v="1"/>
    <s v="BV-11245"/>
    <s v="Benjamin Venier"/>
    <x v="1"/>
    <s v="United States"/>
    <x v="96"/>
    <x v="23"/>
    <n v="50315"/>
    <s v="Central"/>
    <s v="TEC-PH-10004614"/>
    <x v="2"/>
    <x v="7"/>
    <s v="AT&amp;T 841000 Phone"/>
    <n v="207"/>
    <n v="3"/>
    <n v="0"/>
    <x v="740"/>
  </r>
  <r>
    <n v="773"/>
    <s v="CA-2017-104220"/>
    <x v="289"/>
    <d v="2017-02-05T00:00:00"/>
    <x v="1"/>
    <s v="BV-11245"/>
    <s v="Benjamin Venier"/>
    <x v="1"/>
    <s v="United States"/>
    <x v="96"/>
    <x v="23"/>
    <n v="50315"/>
    <s v="Central"/>
    <s v="OFF-BI-10000301"/>
    <x v="1"/>
    <x v="8"/>
    <s v="GBC Instant Report Kit"/>
    <n v="32.35"/>
    <n v="5"/>
    <n v="0"/>
    <x v="741"/>
  </r>
  <r>
    <n v="774"/>
    <s v="CA-2017-104220"/>
    <x v="289"/>
    <d v="2017-02-05T00:00:00"/>
    <x v="1"/>
    <s v="BV-11245"/>
    <s v="Benjamin Venier"/>
    <x v="1"/>
    <s v="United States"/>
    <x v="96"/>
    <x v="23"/>
    <n v="50315"/>
    <s v="Central"/>
    <s v="OFF-BI-10003910"/>
    <x v="1"/>
    <x v="8"/>
    <s v="DXL Angle-View Binders with Locking Rings by Samsill"/>
    <n v="7.71"/>
    <n v="1"/>
    <n v="0"/>
    <x v="742"/>
  </r>
  <r>
    <n v="775"/>
    <s v="CA-2017-104220"/>
    <x v="289"/>
    <d v="2017-02-05T00:00:00"/>
    <x v="1"/>
    <s v="BV-11245"/>
    <s v="Benjamin Venier"/>
    <x v="1"/>
    <s v="United States"/>
    <x v="96"/>
    <x v="23"/>
    <n v="50315"/>
    <s v="Central"/>
    <s v="OFF-AR-10004648"/>
    <x v="1"/>
    <x v="6"/>
    <s v="Boston 19500 Mighty Mite Electric Pencil Sharpener"/>
    <n v="40.299999999999997"/>
    <n v="2"/>
    <n v="0"/>
    <x v="743"/>
  </r>
  <r>
    <n v="776"/>
    <s v="CA-2017-104220"/>
    <x v="289"/>
    <d v="2017-02-05T00:00:00"/>
    <x v="1"/>
    <s v="BV-11245"/>
    <s v="Benjamin Venier"/>
    <x v="1"/>
    <s v="United States"/>
    <x v="96"/>
    <x v="23"/>
    <n v="50315"/>
    <s v="Central"/>
    <s v="FUR-FU-10002597"/>
    <x v="0"/>
    <x v="5"/>
    <s v="C-Line Magnetic Cubicle Keepers, Clear Polypropylene"/>
    <n v="34.58"/>
    <n v="7"/>
    <n v="0"/>
    <x v="744"/>
  </r>
  <r>
    <n v="777"/>
    <s v="CA-2014-165974"/>
    <x v="290"/>
    <d v="2014-07-06T00:00:00"/>
    <x v="1"/>
    <s v="DL-12865"/>
    <s v="Dan Lawera"/>
    <x v="0"/>
    <s v="United States"/>
    <x v="74"/>
    <x v="24"/>
    <n v="45231"/>
    <s v="East"/>
    <s v="OFF-AR-10003405"/>
    <x v="1"/>
    <x v="6"/>
    <s v="Dixon My First Ticonderoga Pencil, #2"/>
    <n v="32.76"/>
    <n v="7"/>
    <n v="0.2"/>
    <x v="745"/>
  </r>
  <r>
    <n v="778"/>
    <s v="CA-2015-144267"/>
    <x v="291"/>
    <d v="2015-08-23T00:00:00"/>
    <x v="2"/>
    <s v="NZ-18565"/>
    <s v="Nick Zandusky"/>
    <x v="2"/>
    <s v="United States"/>
    <x v="8"/>
    <x v="1"/>
    <n v="94110"/>
    <s v="West"/>
    <s v="FUR-CH-10002335"/>
    <x v="0"/>
    <x v="1"/>
    <s v="Hon GuestStacker Chair"/>
    <n v="544.00800000000004"/>
    <n v="3"/>
    <n v="0.2"/>
    <x v="746"/>
  </r>
  <r>
    <n v="779"/>
    <s v="CA-2015-144267"/>
    <x v="291"/>
    <d v="2015-08-23T00:00:00"/>
    <x v="2"/>
    <s v="NZ-18565"/>
    <s v="Nick Zandusky"/>
    <x v="2"/>
    <s v="United States"/>
    <x v="8"/>
    <x v="1"/>
    <n v="94110"/>
    <s v="West"/>
    <s v="OFF-PA-10000157"/>
    <x v="1"/>
    <x v="10"/>
    <s v="Xerox 191"/>
    <n v="59.94"/>
    <n v="3"/>
    <n v="0"/>
    <x v="747"/>
  </r>
  <r>
    <n v="780"/>
    <s v="CA-2015-144267"/>
    <x v="291"/>
    <d v="2015-08-23T00:00:00"/>
    <x v="2"/>
    <s v="NZ-18565"/>
    <s v="Nick Zandusky"/>
    <x v="2"/>
    <s v="United States"/>
    <x v="8"/>
    <x v="1"/>
    <n v="94110"/>
    <s v="West"/>
    <s v="OFF-PA-10001947"/>
    <x v="1"/>
    <x v="10"/>
    <s v="Xerox 1974"/>
    <n v="23.92"/>
    <n v="4"/>
    <n v="0"/>
    <x v="101"/>
  </r>
  <r>
    <n v="781"/>
    <s v="CA-2015-144267"/>
    <x v="291"/>
    <d v="2015-08-23T00:00:00"/>
    <x v="2"/>
    <s v="NZ-18565"/>
    <s v="Nick Zandusky"/>
    <x v="2"/>
    <s v="United States"/>
    <x v="8"/>
    <x v="1"/>
    <n v="94110"/>
    <s v="West"/>
    <s v="OFF-PA-10003657"/>
    <x v="1"/>
    <x v="10"/>
    <s v="Xerox 1927"/>
    <n v="4.28"/>
    <n v="1"/>
    <n v="0"/>
    <x v="748"/>
  </r>
  <r>
    <n v="782"/>
    <s v="US-2015-157014"/>
    <x v="292"/>
    <d v="2015-10-06T00:00:00"/>
    <x v="0"/>
    <s v="BM-11785"/>
    <s v="Bryan Mills"/>
    <x v="0"/>
    <s v="United States"/>
    <x v="38"/>
    <x v="24"/>
    <n v="43229"/>
    <s v="East"/>
    <s v="OFF-BI-10001098"/>
    <x v="1"/>
    <x v="8"/>
    <s v="Acco D-Ring Binder w/DublLock"/>
    <n v="32.07"/>
    <n v="5"/>
    <n v="0.7"/>
    <x v="749"/>
  </r>
  <r>
    <n v="783"/>
    <s v="US-2015-157014"/>
    <x v="292"/>
    <d v="2015-10-06T00:00:00"/>
    <x v="0"/>
    <s v="BM-11785"/>
    <s v="Bryan Mills"/>
    <x v="0"/>
    <s v="United States"/>
    <x v="38"/>
    <x v="24"/>
    <n v="43229"/>
    <s v="East"/>
    <s v="TEC-AC-10002167"/>
    <x v="2"/>
    <x v="11"/>
    <s v="Imation 8gb Micro Traveldrive Usb 2.0 Flash Drive"/>
    <n v="24"/>
    <n v="2"/>
    <n v="0.2"/>
    <x v="750"/>
  </r>
  <r>
    <n v="784"/>
    <s v="US-2015-157014"/>
    <x v="292"/>
    <d v="2015-10-06T00:00:00"/>
    <x v="0"/>
    <s v="BM-11785"/>
    <s v="Bryan Mills"/>
    <x v="0"/>
    <s v="United States"/>
    <x v="38"/>
    <x v="24"/>
    <n v="43229"/>
    <s v="East"/>
    <s v="FUR-BO-10004409"/>
    <x v="0"/>
    <x v="0"/>
    <s v="Safco Value Mate Series Steel Bookcases, Baked Enamel Finish on Steel, Gray"/>
    <n v="35.49"/>
    <n v="1"/>
    <n v="0.5"/>
    <x v="751"/>
  </r>
  <r>
    <n v="785"/>
    <s v="US-2015-157014"/>
    <x v="292"/>
    <d v="2015-10-06T00:00:00"/>
    <x v="0"/>
    <s v="BM-11785"/>
    <s v="Bryan Mills"/>
    <x v="0"/>
    <s v="United States"/>
    <x v="38"/>
    <x v="24"/>
    <n v="43229"/>
    <s v="East"/>
    <s v="TEC-AC-10000057"/>
    <x v="2"/>
    <x v="11"/>
    <s v="Microsoft Natural Ergonomic Keyboard 4000"/>
    <n v="47.984000000000002"/>
    <n v="2"/>
    <n v="0.2"/>
    <x v="752"/>
  </r>
  <r>
    <n v="786"/>
    <s v="CA-2015-154921"/>
    <x v="293"/>
    <d v="2015-05-28T00:00:00"/>
    <x v="1"/>
    <s v="EA-14035"/>
    <s v="Erin Ashbrook"/>
    <x v="1"/>
    <s v="United States"/>
    <x v="29"/>
    <x v="20"/>
    <n v="29203"/>
    <s v="South"/>
    <s v="OFF-EN-10000056"/>
    <x v="1"/>
    <x v="12"/>
    <s v="Cameo Buff Policy Envelopes"/>
    <n v="186.69"/>
    <n v="3"/>
    <n v="0"/>
    <x v="753"/>
  </r>
  <r>
    <n v="787"/>
    <s v="CA-2017-129567"/>
    <x v="294"/>
    <d v="2017-03-21T00:00:00"/>
    <x v="0"/>
    <s v="CL-12565"/>
    <s v="Clay Ludtke"/>
    <x v="0"/>
    <s v="United States"/>
    <x v="152"/>
    <x v="1"/>
    <n v="93534"/>
    <s v="West"/>
    <s v="OFF-BI-10000014"/>
    <x v="1"/>
    <x v="8"/>
    <s v="Heavy-Duty E-Z-D Binders"/>
    <n v="17.456"/>
    <n v="2"/>
    <n v="0.2"/>
    <x v="754"/>
  </r>
  <r>
    <n v="788"/>
    <s v="CA-2015-154620"/>
    <x v="295"/>
    <d v="2015-12-16T00:00:00"/>
    <x v="1"/>
    <s v="LT-17110"/>
    <s v="Liz Thompson"/>
    <x v="0"/>
    <s v="United States"/>
    <x v="152"/>
    <x v="1"/>
    <n v="93534"/>
    <s v="West"/>
    <s v="FUR-CH-10004675"/>
    <x v="0"/>
    <x v="1"/>
    <s v="Lifetime Advantage Folding Chairs, 4/Carton"/>
    <n v="348.928"/>
    <n v="2"/>
    <n v="0.2"/>
    <x v="755"/>
  </r>
  <r>
    <n v="789"/>
    <s v="CA-2015-115938"/>
    <x v="153"/>
    <d v="2015-06-30T00:00:00"/>
    <x v="1"/>
    <s v="SA-20830"/>
    <s v="Sue Ann Reed"/>
    <x v="0"/>
    <s v="United States"/>
    <x v="102"/>
    <x v="17"/>
    <n v="23223"/>
    <s v="South"/>
    <s v="OFF-BI-10001543"/>
    <x v="1"/>
    <x v="8"/>
    <s v="GBC VeloBinder Manual Binding System"/>
    <n v="143.96"/>
    <n v="4"/>
    <n v="0"/>
    <x v="756"/>
  </r>
  <r>
    <n v="790"/>
    <s v="CA-2015-115938"/>
    <x v="153"/>
    <d v="2015-06-30T00:00:00"/>
    <x v="1"/>
    <s v="SA-20830"/>
    <s v="Sue Ann Reed"/>
    <x v="0"/>
    <s v="United States"/>
    <x v="102"/>
    <x v="17"/>
    <n v="23223"/>
    <s v="South"/>
    <s v="OFF-ST-10001321"/>
    <x v="1"/>
    <x v="4"/>
    <s v="Decoflex Hanging Personal Folder File, Blue"/>
    <n v="15.42"/>
    <n v="1"/>
    <n v="0"/>
    <x v="757"/>
  </r>
  <r>
    <n v="791"/>
    <s v="CA-2015-115938"/>
    <x v="153"/>
    <d v="2015-06-30T00:00:00"/>
    <x v="1"/>
    <s v="SA-20830"/>
    <s v="Sue Ann Reed"/>
    <x v="0"/>
    <s v="United States"/>
    <x v="102"/>
    <x v="17"/>
    <n v="23223"/>
    <s v="South"/>
    <s v="OFF-BI-10001132"/>
    <x v="1"/>
    <x v="8"/>
    <s v="Acco PRESSTEX Data Binder with Storage Hooks, Dark Blue, 9 1/2&quot; X 11&quot;"/>
    <n v="43.04"/>
    <n v="8"/>
    <n v="0"/>
    <x v="758"/>
  </r>
  <r>
    <n v="792"/>
    <s v="CA-2015-115938"/>
    <x v="153"/>
    <d v="2015-06-30T00:00:00"/>
    <x v="1"/>
    <s v="SA-20830"/>
    <s v="Sue Ann Reed"/>
    <x v="0"/>
    <s v="United States"/>
    <x v="102"/>
    <x v="17"/>
    <n v="23223"/>
    <s v="South"/>
    <s v="FUR-CH-10003199"/>
    <x v="0"/>
    <x v="1"/>
    <s v="Office Star - Contemporary Task Swivel Chair"/>
    <n v="332.94"/>
    <n v="3"/>
    <n v="0"/>
    <x v="759"/>
  </r>
  <r>
    <n v="793"/>
    <s v="CA-2016-105256"/>
    <x v="244"/>
    <d v="2016-05-20T00:00:00"/>
    <x v="3"/>
    <s v="JK-15730"/>
    <s v="Joe Kamberova"/>
    <x v="0"/>
    <s v="United States"/>
    <x v="153"/>
    <x v="3"/>
    <n v="28806"/>
    <s v="South"/>
    <s v="TEC-PH-10001530"/>
    <x v="2"/>
    <x v="7"/>
    <s v="Cisco Unified IP Phone 7945G VoIP phone"/>
    <n v="1363.96"/>
    <n v="5"/>
    <n v="0.2"/>
    <x v="760"/>
  </r>
  <r>
    <n v="794"/>
    <s v="CA-2014-156433"/>
    <x v="59"/>
    <d v="2014-09-26T00:00:00"/>
    <x v="1"/>
    <s v="ES-14020"/>
    <s v="Erica Smith"/>
    <x v="0"/>
    <s v="United States"/>
    <x v="8"/>
    <x v="1"/>
    <n v="94110"/>
    <s v="West"/>
    <s v="OFF-LA-10001569"/>
    <x v="1"/>
    <x v="2"/>
    <s v="Avery 499"/>
    <n v="9.9600000000000009"/>
    <n v="2"/>
    <n v="0"/>
    <x v="761"/>
  </r>
  <r>
    <n v="795"/>
    <s v="CA-2014-156433"/>
    <x v="59"/>
    <d v="2014-09-26T00:00:00"/>
    <x v="1"/>
    <s v="ES-14020"/>
    <s v="Erica Smith"/>
    <x v="0"/>
    <s v="United States"/>
    <x v="8"/>
    <x v="1"/>
    <n v="94110"/>
    <s v="West"/>
    <s v="OFF-PA-10003724"/>
    <x v="1"/>
    <x v="10"/>
    <s v="Wirebound Message Book, 4 per Page"/>
    <n v="21.72"/>
    <n v="4"/>
    <n v="0"/>
    <x v="762"/>
  </r>
  <r>
    <n v="796"/>
    <s v="CA-2017-151428"/>
    <x v="296"/>
    <d v="2017-09-26T00:00:00"/>
    <x v="1"/>
    <s v="RH-19495"/>
    <s v="Rick Hansen"/>
    <x v="0"/>
    <s v="United States"/>
    <x v="30"/>
    <x v="11"/>
    <n v="55901"/>
    <s v="Central"/>
    <s v="OFF-BI-10000546"/>
    <x v="1"/>
    <x v="8"/>
    <s v="Avery Durable Binders"/>
    <n v="20.16"/>
    <n v="7"/>
    <n v="0"/>
    <x v="763"/>
  </r>
  <r>
    <n v="797"/>
    <s v="CA-2015-124653"/>
    <x v="100"/>
    <d v="2015-12-26T00:00:00"/>
    <x v="2"/>
    <s v="DB-13120"/>
    <s v="David Bremer"/>
    <x v="1"/>
    <s v="United States"/>
    <x v="30"/>
    <x v="15"/>
    <n v="14609"/>
    <s v="East"/>
    <s v="OFF-PA-10000176"/>
    <x v="1"/>
    <x v="10"/>
    <s v="Xerox 1887"/>
    <n v="132.79"/>
    <n v="7"/>
    <n v="0"/>
    <x v="764"/>
  </r>
  <r>
    <n v="798"/>
    <s v="CA-2015-124653"/>
    <x v="100"/>
    <d v="2015-12-26T00:00:00"/>
    <x v="2"/>
    <s v="DB-13120"/>
    <s v="David Bremer"/>
    <x v="1"/>
    <s v="United States"/>
    <x v="30"/>
    <x v="15"/>
    <n v="14609"/>
    <s v="East"/>
    <s v="OFF-PA-10002365"/>
    <x v="1"/>
    <x v="10"/>
    <s v="Xerox 1967"/>
    <n v="12.96"/>
    <n v="2"/>
    <n v="0"/>
    <x v="91"/>
  </r>
  <r>
    <n v="799"/>
    <s v="CA-2015-124653"/>
    <x v="100"/>
    <d v="2015-12-26T00:00:00"/>
    <x v="2"/>
    <s v="DB-13120"/>
    <s v="David Bremer"/>
    <x v="1"/>
    <s v="United States"/>
    <x v="30"/>
    <x v="15"/>
    <n v="14609"/>
    <s v="East"/>
    <s v="OFF-LA-10002271"/>
    <x v="1"/>
    <x v="2"/>
    <s v="Smead Alpha-Z Color-Coded Second Alphabetical Labels and Starter Set"/>
    <n v="21.56"/>
    <n v="7"/>
    <n v="0"/>
    <x v="765"/>
  </r>
  <r>
    <n v="800"/>
    <s v="CA-2015-101910"/>
    <x v="154"/>
    <d v="2015-12-03T00:00:00"/>
    <x v="1"/>
    <s v="CD-11920"/>
    <s v="Carlos Daly"/>
    <x v="0"/>
    <s v="United States"/>
    <x v="154"/>
    <x v="1"/>
    <n v="92530"/>
    <s v="West"/>
    <s v="FUR-CH-10002647"/>
    <x v="0"/>
    <x v="1"/>
    <s v="Situations Contoured Folding Chairs, 4/Set"/>
    <n v="283.92"/>
    <n v="5"/>
    <n v="0.2"/>
    <x v="766"/>
  </r>
  <r>
    <n v="801"/>
    <s v="CA-2017-105809"/>
    <x v="297"/>
    <d v="2017-02-23T00:00:00"/>
    <x v="2"/>
    <s v="HW-14935"/>
    <s v="Helen Wasserman"/>
    <x v="1"/>
    <s v="United States"/>
    <x v="70"/>
    <x v="1"/>
    <n v="92105"/>
    <s v="West"/>
    <s v="FUR-FU-10004090"/>
    <x v="0"/>
    <x v="5"/>
    <s v="Executive Impressions 14&quot; Contract Wall Clock"/>
    <n v="22.23"/>
    <n v="1"/>
    <n v="0"/>
    <x v="767"/>
  </r>
  <r>
    <n v="802"/>
    <s v="CA-2017-105809"/>
    <x v="297"/>
    <d v="2017-02-23T00:00:00"/>
    <x v="2"/>
    <s v="HW-14935"/>
    <s v="Helen Wasserman"/>
    <x v="1"/>
    <s v="United States"/>
    <x v="70"/>
    <x v="1"/>
    <n v="92105"/>
    <s v="West"/>
    <s v="TEC-PH-10001580"/>
    <x v="2"/>
    <x v="7"/>
    <s v="Logitech Mobile Speakerphone P710e - speaker phone"/>
    <n v="215.96799999999999"/>
    <n v="2"/>
    <n v="0.2"/>
    <x v="768"/>
  </r>
  <r>
    <n v="803"/>
    <s v="CA-2016-136133"/>
    <x v="298"/>
    <d v="2016-08-23T00:00:00"/>
    <x v="0"/>
    <s v="HW-14935"/>
    <s v="Helen Wasserman"/>
    <x v="1"/>
    <s v="United States"/>
    <x v="20"/>
    <x v="15"/>
    <n v="10024"/>
    <s v="East"/>
    <s v="OFF-AP-10000576"/>
    <x v="1"/>
    <x v="9"/>
    <s v="Belkin 7 Outlet SurgeMaster II"/>
    <n v="355.32"/>
    <n v="9"/>
    <n v="0"/>
    <x v="769"/>
  </r>
  <r>
    <n v="804"/>
    <s v="CA-2016-115504"/>
    <x v="299"/>
    <d v="2016-03-17T00:00:00"/>
    <x v="1"/>
    <s v="MC-18130"/>
    <s v="Mike Caudle"/>
    <x v="1"/>
    <s v="United States"/>
    <x v="53"/>
    <x v="28"/>
    <n v="71203"/>
    <s v="South"/>
    <s v="OFF-PA-10003953"/>
    <x v="1"/>
    <x v="10"/>
    <s v="Xerox 218"/>
    <n v="12.96"/>
    <n v="2"/>
    <n v="0"/>
    <x v="91"/>
  </r>
  <r>
    <n v="805"/>
    <s v="CA-2017-135783"/>
    <x v="300"/>
    <d v="2017-04-24T00:00:00"/>
    <x v="2"/>
    <s v="GM-14440"/>
    <s v="Gary McGarr"/>
    <x v="0"/>
    <s v="United States"/>
    <x v="8"/>
    <x v="1"/>
    <n v="94122"/>
    <s v="West"/>
    <s v="FUR-FU-10000794"/>
    <x v="0"/>
    <x v="5"/>
    <s v="Eldon Stackable Tray, Side-Load, Legal, Smoke"/>
    <n v="18.28"/>
    <n v="2"/>
    <n v="0"/>
    <x v="770"/>
  </r>
  <r>
    <n v="806"/>
    <s v="CA-2014-134313"/>
    <x v="301"/>
    <d v="2014-11-07T00:00:00"/>
    <x v="1"/>
    <s v="RA-19915"/>
    <s v="Russell Applegate"/>
    <x v="0"/>
    <s v="United States"/>
    <x v="60"/>
    <x v="22"/>
    <n v="80219"/>
    <s v="West"/>
    <s v="OFF-AR-10001897"/>
    <x v="1"/>
    <x v="6"/>
    <s v="Model L Table or Wall-Mount Pencil Sharpener"/>
    <n v="43.176000000000002"/>
    <n v="3"/>
    <n v="0.2"/>
    <x v="771"/>
  </r>
  <r>
    <n v="807"/>
    <s v="CA-2014-134313"/>
    <x v="301"/>
    <d v="2014-11-07T00:00:00"/>
    <x v="1"/>
    <s v="RA-19915"/>
    <s v="Russell Applegate"/>
    <x v="0"/>
    <s v="United States"/>
    <x v="60"/>
    <x v="22"/>
    <n v="80219"/>
    <s v="West"/>
    <s v="TEC-PH-10001795"/>
    <x v="2"/>
    <x v="7"/>
    <s v="ClearOne CHATAttach 160 - speaker phone"/>
    <n v="1983.9680000000001"/>
    <n v="4"/>
    <n v="0.2"/>
    <x v="772"/>
  </r>
  <r>
    <n v="808"/>
    <s v="CA-2015-140921"/>
    <x v="302"/>
    <d v="2015-02-05T00:00:00"/>
    <x v="2"/>
    <s v="AA-10375"/>
    <s v="Allen Armold"/>
    <x v="0"/>
    <s v="United States"/>
    <x v="155"/>
    <x v="8"/>
    <n v="68104"/>
    <s v="Central"/>
    <s v="FUR-FU-10003347"/>
    <x v="0"/>
    <x v="5"/>
    <s v="Coloredge Poster Frame"/>
    <n v="28.4"/>
    <n v="2"/>
    <n v="0"/>
    <x v="415"/>
  </r>
  <r>
    <n v="809"/>
    <s v="CA-2015-140921"/>
    <x v="302"/>
    <d v="2015-02-05T00:00:00"/>
    <x v="2"/>
    <s v="AA-10375"/>
    <s v="Allen Armold"/>
    <x v="0"/>
    <s v="United States"/>
    <x v="155"/>
    <x v="8"/>
    <n v="68104"/>
    <s v="Central"/>
    <s v="TEC-AC-10004901"/>
    <x v="2"/>
    <x v="11"/>
    <s v="Kensington SlimBlade Notebook Wireless Mouse with Nano Receiver "/>
    <n v="149.97"/>
    <n v="3"/>
    <n v="0"/>
    <x v="773"/>
  </r>
  <r>
    <n v="810"/>
    <s v="CA-2014-151995"/>
    <x v="303"/>
    <d v="2014-10-15T00:00:00"/>
    <x v="2"/>
    <s v="ZC-21910"/>
    <s v="Zuschuss Carroll"/>
    <x v="0"/>
    <s v="United States"/>
    <x v="156"/>
    <x v="4"/>
    <n v="98026"/>
    <s v="West"/>
    <s v="OFF-AR-10003190"/>
    <x v="1"/>
    <x v="6"/>
    <s v="Newell 32"/>
    <n v="11.52"/>
    <n v="4"/>
    <n v="0"/>
    <x v="774"/>
  </r>
  <r>
    <n v="811"/>
    <s v="CA-2014-151995"/>
    <x v="303"/>
    <d v="2014-10-15T00:00:00"/>
    <x v="2"/>
    <s v="ZC-21910"/>
    <s v="Zuschuss Carroll"/>
    <x v="0"/>
    <s v="United States"/>
    <x v="156"/>
    <x v="4"/>
    <n v="98026"/>
    <s v="West"/>
    <s v="FUR-TA-10002903"/>
    <x v="0"/>
    <x v="3"/>
    <s v="Bevis Round Bullnose 29&quot; High Table Top"/>
    <n v="1298.55"/>
    <n v="5"/>
    <n v="0"/>
    <x v="775"/>
  </r>
  <r>
    <n v="812"/>
    <s v="CA-2014-151995"/>
    <x v="303"/>
    <d v="2014-10-15T00:00:00"/>
    <x v="2"/>
    <s v="ZC-21910"/>
    <s v="Zuschuss Carroll"/>
    <x v="0"/>
    <s v="United States"/>
    <x v="156"/>
    <x v="4"/>
    <n v="98026"/>
    <s v="West"/>
    <s v="OFF-AP-10000240"/>
    <x v="1"/>
    <x v="9"/>
    <s v="Belkin F9G930V10-GRY 9 Outlet Surge"/>
    <n v="213.92"/>
    <n v="4"/>
    <n v="0"/>
    <x v="776"/>
  </r>
  <r>
    <n v="813"/>
    <s v="CA-2014-151995"/>
    <x v="303"/>
    <d v="2014-10-15T00:00:00"/>
    <x v="2"/>
    <s v="ZC-21910"/>
    <s v="Zuschuss Carroll"/>
    <x v="0"/>
    <s v="United States"/>
    <x v="156"/>
    <x v="4"/>
    <n v="98026"/>
    <s v="West"/>
    <s v="TEC-AC-10001101"/>
    <x v="2"/>
    <x v="11"/>
    <s v="Sony 16GB Class 10 Micro SDHC R40 Memory Card"/>
    <n v="25.78"/>
    <n v="2"/>
    <n v="0"/>
    <x v="777"/>
  </r>
  <r>
    <n v="814"/>
    <s v="CA-2017-143686"/>
    <x v="304"/>
    <d v="2017-05-14T00:00:00"/>
    <x v="3"/>
    <s v="PJ-19015"/>
    <s v="Pauline Johnson"/>
    <x v="0"/>
    <s v="United States"/>
    <x v="157"/>
    <x v="1"/>
    <n v="92704"/>
    <s v="West"/>
    <s v="FUR-FU-10000794"/>
    <x v="0"/>
    <x v="5"/>
    <s v="Eldon Stackable Tray, Side-Load, Legal, Smoke"/>
    <n v="18.28"/>
    <n v="2"/>
    <n v="0"/>
    <x v="770"/>
  </r>
  <r>
    <n v="815"/>
    <s v="CA-2017-143686"/>
    <x v="304"/>
    <d v="2017-05-14T00:00:00"/>
    <x v="3"/>
    <s v="PJ-19015"/>
    <s v="Pauline Johnson"/>
    <x v="0"/>
    <s v="United States"/>
    <x v="157"/>
    <x v="1"/>
    <n v="92704"/>
    <s v="West"/>
    <s v="TEC-AC-10001838"/>
    <x v="2"/>
    <x v="11"/>
    <s v="Razer Tiamat Over Ear 7.1 Surround Sound PC Gaming Headset"/>
    <n v="1399.93"/>
    <n v="7"/>
    <n v="0"/>
    <x v="778"/>
  </r>
  <r>
    <n v="816"/>
    <s v="CA-2015-106565"/>
    <x v="305"/>
    <d v="2015-03-23T00:00:00"/>
    <x v="2"/>
    <s v="BW-11110"/>
    <s v="Bart Watters"/>
    <x v="1"/>
    <s v="United States"/>
    <x v="158"/>
    <x v="6"/>
    <n v="53209"/>
    <s v="Central"/>
    <s v="OFF-PA-10000061"/>
    <x v="1"/>
    <x v="10"/>
    <s v="Xerox 205"/>
    <n v="51.84"/>
    <n v="8"/>
    <n v="0"/>
    <x v="189"/>
  </r>
  <r>
    <n v="817"/>
    <s v="CA-2016-149370"/>
    <x v="306"/>
    <d v="2016-09-19T00:00:00"/>
    <x v="1"/>
    <s v="DB-13210"/>
    <s v="Dean Braden"/>
    <x v="0"/>
    <s v="United States"/>
    <x v="10"/>
    <x v="9"/>
    <n v="19140"/>
    <s v="East"/>
    <s v="OFF-PA-10003651"/>
    <x v="1"/>
    <x v="10"/>
    <s v="Xerox 1968"/>
    <n v="5.3440000000000003"/>
    <n v="1"/>
    <n v="0.2"/>
    <x v="779"/>
  </r>
  <r>
    <n v="818"/>
    <s v="CA-2014-140858"/>
    <x v="307"/>
    <d v="2014-07-02T00:00:00"/>
    <x v="1"/>
    <s v="CA-12775"/>
    <s v="Cynthia Arntzen"/>
    <x v="0"/>
    <s v="United States"/>
    <x v="10"/>
    <x v="9"/>
    <n v="19140"/>
    <s v="East"/>
    <s v="OFF-PA-10000304"/>
    <x v="1"/>
    <x v="10"/>
    <s v="Xerox 1995"/>
    <n v="41.472000000000001"/>
    <n v="8"/>
    <n v="0.2"/>
    <x v="780"/>
  </r>
  <r>
    <n v="819"/>
    <s v="CA-2014-140858"/>
    <x v="307"/>
    <d v="2014-07-02T00:00:00"/>
    <x v="1"/>
    <s v="CA-12775"/>
    <s v="Cynthia Arntzen"/>
    <x v="0"/>
    <s v="United States"/>
    <x v="10"/>
    <x v="9"/>
    <n v="19140"/>
    <s v="East"/>
    <s v="OFF-BI-10003094"/>
    <x v="1"/>
    <x v="8"/>
    <s v="Self-Adhesive Ring Binder Labels"/>
    <n v="3.1680000000000001"/>
    <n v="3"/>
    <n v="0.7"/>
    <x v="781"/>
  </r>
  <r>
    <n v="820"/>
    <s v="CA-2014-140858"/>
    <x v="307"/>
    <d v="2014-07-02T00:00:00"/>
    <x v="1"/>
    <s v="CA-12775"/>
    <s v="Cynthia Arntzen"/>
    <x v="0"/>
    <s v="United States"/>
    <x v="10"/>
    <x v="9"/>
    <n v="19140"/>
    <s v="East"/>
    <s v="FUR-CH-10001394"/>
    <x v="0"/>
    <x v="1"/>
    <s v="Global Leather Executive Chair"/>
    <n v="1228.4649999999999"/>
    <n v="5"/>
    <n v="0.3"/>
    <x v="232"/>
  </r>
  <r>
    <n v="821"/>
    <s v="CA-2014-140858"/>
    <x v="307"/>
    <d v="2014-07-02T00:00:00"/>
    <x v="1"/>
    <s v="CA-12775"/>
    <s v="Cynthia Arntzen"/>
    <x v="0"/>
    <s v="United States"/>
    <x v="10"/>
    <x v="9"/>
    <n v="19140"/>
    <s v="East"/>
    <s v="OFF-BI-10004230"/>
    <x v="1"/>
    <x v="8"/>
    <s v="GBC Recycled Grain Textured Covers"/>
    <n v="31.085999999999999"/>
    <n v="3"/>
    <n v="0.7"/>
    <x v="782"/>
  </r>
  <r>
    <n v="822"/>
    <s v="CA-2014-140858"/>
    <x v="307"/>
    <d v="2014-07-02T00:00:00"/>
    <x v="1"/>
    <s v="CA-12775"/>
    <s v="Cynthia Arntzen"/>
    <x v="0"/>
    <s v="United States"/>
    <x v="10"/>
    <x v="9"/>
    <n v="19140"/>
    <s v="East"/>
    <s v="OFF-PA-10003395"/>
    <x v="1"/>
    <x v="10"/>
    <s v="Xerox 1941"/>
    <n v="335.52"/>
    <n v="4"/>
    <n v="0.2"/>
    <x v="783"/>
  </r>
  <r>
    <n v="823"/>
    <s v="CA-2017-101434"/>
    <x v="308"/>
    <d v="2017-06-27T00:00:00"/>
    <x v="1"/>
    <s v="TR-21325"/>
    <s v="Toby Ritter"/>
    <x v="0"/>
    <s v="United States"/>
    <x v="78"/>
    <x v="30"/>
    <n v="7109"/>
    <s v="East"/>
    <s v="TEC-AC-10002402"/>
    <x v="2"/>
    <x v="11"/>
    <s v="Razer Kraken PRO Over Ear PC and Music Headset"/>
    <n v="239.97"/>
    <n v="3"/>
    <n v="0"/>
    <x v="784"/>
  </r>
  <r>
    <n v="824"/>
    <s v="CA-2017-101434"/>
    <x v="308"/>
    <d v="2017-06-27T00:00:00"/>
    <x v="1"/>
    <s v="TR-21325"/>
    <s v="Toby Ritter"/>
    <x v="0"/>
    <s v="United States"/>
    <x v="78"/>
    <x v="30"/>
    <n v="7109"/>
    <s v="East"/>
    <s v="OFF-LA-10003223"/>
    <x v="1"/>
    <x v="2"/>
    <s v="Avery 508"/>
    <n v="9.82"/>
    <n v="2"/>
    <n v="0"/>
    <x v="785"/>
  </r>
  <r>
    <n v="825"/>
    <s v="US-2014-102071"/>
    <x v="309"/>
    <d v="2014-05-15T00:00:00"/>
    <x v="1"/>
    <s v="PG-18820"/>
    <s v="Patrick Gardner"/>
    <x v="0"/>
    <s v="United States"/>
    <x v="8"/>
    <x v="1"/>
    <n v="94110"/>
    <s v="West"/>
    <s v="TEC-AC-10003441"/>
    <x v="2"/>
    <x v="11"/>
    <s v="Kingston Digital DataTraveler 32GB USB 2.0"/>
    <n v="67.8"/>
    <n v="4"/>
    <n v="0"/>
    <x v="786"/>
  </r>
  <r>
    <n v="826"/>
    <s v="US-2014-102071"/>
    <x v="309"/>
    <d v="2014-05-15T00:00:00"/>
    <x v="1"/>
    <s v="PG-18820"/>
    <s v="Patrick Gardner"/>
    <x v="0"/>
    <s v="United States"/>
    <x v="8"/>
    <x v="1"/>
    <n v="94110"/>
    <s v="West"/>
    <s v="TEC-AC-10000109"/>
    <x v="2"/>
    <x v="11"/>
    <s v="Sony Micro Vault Click 16 GB USB 2.0 Flash Drive"/>
    <n v="167.97"/>
    <n v="3"/>
    <n v="0"/>
    <x v="787"/>
  </r>
  <r>
    <n v="827"/>
    <s v="CA-2017-126956"/>
    <x v="170"/>
    <d v="2017-08-28T00:00:00"/>
    <x v="1"/>
    <s v="GT-14710"/>
    <s v="Greg Tran"/>
    <x v="0"/>
    <s v="United States"/>
    <x v="69"/>
    <x v="11"/>
    <n v="55044"/>
    <s v="Central"/>
    <s v="OFF-FA-10002280"/>
    <x v="1"/>
    <x v="13"/>
    <s v="Advantus Plastic Paper Clips"/>
    <n v="35"/>
    <n v="7"/>
    <n v="0"/>
    <x v="788"/>
  </r>
  <r>
    <n v="828"/>
    <s v="CA-2017-126956"/>
    <x v="170"/>
    <d v="2017-08-28T00:00:00"/>
    <x v="1"/>
    <s v="GT-14710"/>
    <s v="Greg Tran"/>
    <x v="0"/>
    <s v="United States"/>
    <x v="69"/>
    <x v="11"/>
    <n v="55044"/>
    <s v="Central"/>
    <s v="OFF-SU-10000381"/>
    <x v="1"/>
    <x v="14"/>
    <s v="Acme Forged Steel Scissors with Black Enamel Handles"/>
    <n v="37.24"/>
    <n v="4"/>
    <n v="0"/>
    <x v="789"/>
  </r>
  <r>
    <n v="829"/>
    <s v="CA-2017-126956"/>
    <x v="170"/>
    <d v="2017-08-28T00:00:00"/>
    <x v="1"/>
    <s v="GT-14710"/>
    <s v="Greg Tran"/>
    <x v="0"/>
    <s v="United States"/>
    <x v="69"/>
    <x v="11"/>
    <n v="55044"/>
    <s v="Central"/>
    <s v="OFF-EN-10004459"/>
    <x v="1"/>
    <x v="12"/>
    <s v="Security-Tint Envelopes"/>
    <n v="15.28"/>
    <n v="2"/>
    <n v="0"/>
    <x v="790"/>
  </r>
  <r>
    <n v="830"/>
    <s v="CA-2017-129462"/>
    <x v="114"/>
    <d v="2017-06-21T00:00:00"/>
    <x v="0"/>
    <s v="JE-15745"/>
    <s v="Joel Eaton"/>
    <x v="0"/>
    <s v="United States"/>
    <x v="159"/>
    <x v="0"/>
    <n v="41042"/>
    <s v="South"/>
    <s v="FUR-CH-10000665"/>
    <x v="0"/>
    <x v="1"/>
    <s v="Global Airflow Leather Mesh Back Chair, Black"/>
    <n v="301.95999999999998"/>
    <n v="2"/>
    <n v="0"/>
    <x v="791"/>
  </r>
  <r>
    <n v="831"/>
    <s v="CA-2017-129462"/>
    <x v="114"/>
    <d v="2017-06-21T00:00:00"/>
    <x v="0"/>
    <s v="JE-15745"/>
    <s v="Joel Eaton"/>
    <x v="0"/>
    <s v="United States"/>
    <x v="159"/>
    <x v="0"/>
    <n v="41042"/>
    <s v="South"/>
    <s v="OFF-AP-10003884"/>
    <x v="1"/>
    <x v="9"/>
    <s v="Fellowes Smart Surge Ten-Outlet Protector, Platinum"/>
    <n v="180.66"/>
    <n v="3"/>
    <n v="0"/>
    <x v="792"/>
  </r>
  <r>
    <n v="832"/>
    <s v="CA-2017-129462"/>
    <x v="114"/>
    <d v="2017-06-21T00:00:00"/>
    <x v="0"/>
    <s v="JE-15745"/>
    <s v="Joel Eaton"/>
    <x v="0"/>
    <s v="United States"/>
    <x v="159"/>
    <x v="0"/>
    <n v="41042"/>
    <s v="South"/>
    <s v="TEC-PH-10001557"/>
    <x v="2"/>
    <x v="7"/>
    <s v="Pyle PMP37LED"/>
    <n v="191.98"/>
    <n v="2"/>
    <n v="0"/>
    <x v="793"/>
  </r>
  <r>
    <n v="833"/>
    <s v="CA-2017-129462"/>
    <x v="114"/>
    <d v="2017-06-21T00:00:00"/>
    <x v="0"/>
    <s v="JE-15745"/>
    <s v="Joel Eaton"/>
    <x v="0"/>
    <s v="United States"/>
    <x v="159"/>
    <x v="0"/>
    <n v="41042"/>
    <s v="South"/>
    <s v="TEC-PH-10002085"/>
    <x v="2"/>
    <x v="7"/>
    <s v="Clarity 53712"/>
    <n v="65.989999999999995"/>
    <n v="1"/>
    <n v="0"/>
    <x v="794"/>
  </r>
  <r>
    <n v="834"/>
    <s v="CA-2016-165316"/>
    <x v="310"/>
    <d v="2016-07-27T00:00:00"/>
    <x v="1"/>
    <s v="JB-15400"/>
    <s v="Jennifer Braxton"/>
    <x v="1"/>
    <s v="United States"/>
    <x v="67"/>
    <x v="2"/>
    <n v="33614"/>
    <s v="South"/>
    <s v="OFF-AR-10002956"/>
    <x v="1"/>
    <x v="6"/>
    <s v="Boston 16801 Nautilus Battery Pencil Sharpener"/>
    <n v="35.216000000000001"/>
    <n v="2"/>
    <n v="0.2"/>
    <x v="795"/>
  </r>
  <r>
    <n v="835"/>
    <s v="CA-2016-165316"/>
    <x v="310"/>
    <d v="2016-07-27T00:00:00"/>
    <x v="1"/>
    <s v="JB-15400"/>
    <s v="Jennifer Braxton"/>
    <x v="1"/>
    <s v="United States"/>
    <x v="67"/>
    <x v="2"/>
    <n v="33614"/>
    <s v="South"/>
    <s v="OFF-AP-10003266"/>
    <x v="1"/>
    <x v="9"/>
    <s v="Holmes Replacement Filter for HEPA Air Cleaner, Large Room"/>
    <n v="23.696000000000002"/>
    <n v="2"/>
    <n v="0.2"/>
    <x v="796"/>
  </r>
  <r>
    <n v="836"/>
    <s v="CA-2016-165316"/>
    <x v="310"/>
    <d v="2016-07-27T00:00:00"/>
    <x v="1"/>
    <s v="JB-15400"/>
    <s v="Jennifer Braxton"/>
    <x v="1"/>
    <s v="United States"/>
    <x v="67"/>
    <x v="2"/>
    <n v="33614"/>
    <s v="South"/>
    <s v="TEC-MA-10004002"/>
    <x v="2"/>
    <x v="15"/>
    <s v="Zebra GX420t Direct Thermal/Thermal Transfer Printer"/>
    <n v="265.47500000000002"/>
    <n v="1"/>
    <n v="0.5"/>
    <x v="797"/>
  </r>
  <r>
    <n v="837"/>
    <s v="US-2014-115987"/>
    <x v="78"/>
    <d v="2014-09-13T00:00:00"/>
    <x v="0"/>
    <s v="LH-17020"/>
    <s v="Lisa Hazard"/>
    <x v="0"/>
    <s v="United States"/>
    <x v="139"/>
    <x v="5"/>
    <n v="75701"/>
    <s v="Central"/>
    <s v="OFF-BI-10001071"/>
    <x v="1"/>
    <x v="8"/>
    <s v="GBC ProClick Punch Binding System"/>
    <n v="51.183999999999997"/>
    <n v="4"/>
    <n v="0.8"/>
    <x v="798"/>
  </r>
  <r>
    <n v="838"/>
    <s v="US-2017-156083"/>
    <x v="259"/>
    <d v="2017-11-11T00:00:00"/>
    <x v="1"/>
    <s v="JL-15175"/>
    <s v="James Lanier"/>
    <x v="2"/>
    <s v="United States"/>
    <x v="29"/>
    <x v="18"/>
    <n v="38401"/>
    <s v="South"/>
    <s v="OFF-PA-10001560"/>
    <x v="1"/>
    <x v="10"/>
    <s v="Adams Telephone Message Books, 5 1/4” x 11”"/>
    <n v="9.6639999999999997"/>
    <n v="2"/>
    <n v="0.2"/>
    <x v="799"/>
  </r>
  <r>
    <n v="839"/>
    <s v="US-2016-137547"/>
    <x v="311"/>
    <d v="2016-03-12T00:00:00"/>
    <x v="1"/>
    <s v="EB-13705"/>
    <s v="Ed Braxton"/>
    <x v="1"/>
    <s v="United States"/>
    <x v="5"/>
    <x v="5"/>
    <n v="76106"/>
    <s v="Central"/>
    <s v="TEC-PH-10002365"/>
    <x v="2"/>
    <x v="7"/>
    <s v="Belkin Grip Candy Sheer Case / Cover for iPhone 5 and 5S"/>
    <n v="21.071999999999999"/>
    <n v="3"/>
    <n v="0.2"/>
    <x v="800"/>
  </r>
  <r>
    <n v="840"/>
    <s v="CA-2015-100454"/>
    <x v="312"/>
    <d v="2015-11-25T00:00:00"/>
    <x v="1"/>
    <s v="BM-11650"/>
    <s v="Brian Moss"/>
    <x v="1"/>
    <s v="United States"/>
    <x v="20"/>
    <x v="15"/>
    <n v="10035"/>
    <s v="East"/>
    <s v="OFF-AR-10004648"/>
    <x v="1"/>
    <x v="6"/>
    <s v="Boston 19500 Mighty Mite Electric Pencil Sharpener"/>
    <n v="60.45"/>
    <n v="3"/>
    <n v="0"/>
    <x v="801"/>
  </r>
  <r>
    <n v="841"/>
    <s v="CA-2015-100454"/>
    <x v="312"/>
    <d v="2015-11-25T00:00:00"/>
    <x v="1"/>
    <s v="BM-11650"/>
    <s v="Brian Moss"/>
    <x v="1"/>
    <s v="United States"/>
    <x v="20"/>
    <x v="15"/>
    <n v="10035"/>
    <s v="East"/>
    <s v="OFF-AR-10002578"/>
    <x v="1"/>
    <x v="6"/>
    <s v="Newell 335"/>
    <n v="11.52"/>
    <n v="4"/>
    <n v="0"/>
    <x v="802"/>
  </r>
  <r>
    <n v="842"/>
    <s v="CA-2015-100454"/>
    <x v="312"/>
    <d v="2015-11-25T00:00:00"/>
    <x v="1"/>
    <s v="BM-11650"/>
    <s v="Brian Moss"/>
    <x v="1"/>
    <s v="United States"/>
    <x v="20"/>
    <x v="15"/>
    <n v="10035"/>
    <s v="East"/>
    <s v="FUR-BO-10001519"/>
    <x v="0"/>
    <x v="0"/>
    <s v="O'Sullivan 3-Shelf Heavy-Duty Bookcases"/>
    <n v="186.048"/>
    <n v="4"/>
    <n v="0.2"/>
    <x v="803"/>
  </r>
  <r>
    <n v="843"/>
    <s v="CA-2016-161669"/>
    <x v="77"/>
    <d v="2016-11-09T00:00:00"/>
    <x v="2"/>
    <s v="EM-14095"/>
    <s v="Eudokia Martin"/>
    <x v="1"/>
    <s v="United States"/>
    <x v="1"/>
    <x v="1"/>
    <n v="90036"/>
    <s v="West"/>
    <s v="OFF-BI-10001294"/>
    <x v="1"/>
    <x v="8"/>
    <s v="Fellowes Binding Cases"/>
    <n v="37.44"/>
    <n v="4"/>
    <n v="0.2"/>
    <x v="804"/>
  </r>
  <r>
    <n v="844"/>
    <s v="CA-2016-161669"/>
    <x v="77"/>
    <d v="2016-11-09T00:00:00"/>
    <x v="2"/>
    <s v="EM-14095"/>
    <s v="Eudokia Martin"/>
    <x v="1"/>
    <s v="United States"/>
    <x v="1"/>
    <x v="1"/>
    <n v="90036"/>
    <s v="West"/>
    <s v="OFF-BI-10001636"/>
    <x v="1"/>
    <x v="8"/>
    <s v="Ibico Plastic and Wire Spiral Binding Combs"/>
    <n v="26.975999999999999"/>
    <n v="4"/>
    <n v="0.2"/>
    <x v="805"/>
  </r>
  <r>
    <n v="845"/>
    <s v="CA-2016-161669"/>
    <x v="77"/>
    <d v="2016-11-09T00:00:00"/>
    <x v="2"/>
    <s v="EM-14095"/>
    <s v="Eudokia Martin"/>
    <x v="1"/>
    <s v="United States"/>
    <x v="1"/>
    <x v="1"/>
    <n v="90036"/>
    <s v="West"/>
    <s v="OFF-SU-10002503"/>
    <x v="1"/>
    <x v="14"/>
    <s v="Acme Preferred Stainless Steel Scissors"/>
    <n v="11.36"/>
    <n v="2"/>
    <n v="0"/>
    <x v="806"/>
  </r>
  <r>
    <n v="846"/>
    <s v="CA-2016-161669"/>
    <x v="77"/>
    <d v="2016-11-09T00:00:00"/>
    <x v="2"/>
    <s v="EM-14095"/>
    <s v="Eudokia Martin"/>
    <x v="1"/>
    <s v="United States"/>
    <x v="1"/>
    <x v="1"/>
    <n v="90036"/>
    <s v="West"/>
    <s v="OFF-LA-10004093"/>
    <x v="1"/>
    <x v="2"/>
    <s v="Avery 486"/>
    <n v="14.62"/>
    <n v="2"/>
    <n v="0"/>
    <x v="2"/>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x v="807"/>
  </r>
  <r>
    <n v="848"/>
    <s v="CA-2015-114300"/>
    <x v="313"/>
    <d v="2015-10-17T00:00:00"/>
    <x v="1"/>
    <s v="AF-10885"/>
    <s v="Art Foster"/>
    <x v="0"/>
    <s v="United States"/>
    <x v="103"/>
    <x v="0"/>
    <n v="40214"/>
    <s v="South"/>
    <s v="FUR-CH-10001891"/>
    <x v="0"/>
    <x v="1"/>
    <s v="Global Deluxe Office Fabric Chairs"/>
    <n v="287.94"/>
    <n v="3"/>
    <n v="0"/>
    <x v="808"/>
  </r>
  <r>
    <n v="849"/>
    <s v="CA-2017-107503"/>
    <x v="314"/>
    <d v="2017-01-06T00:00:00"/>
    <x v="1"/>
    <s v="GA-14725"/>
    <s v="Guy Armstrong"/>
    <x v="0"/>
    <s v="United States"/>
    <x v="160"/>
    <x v="24"/>
    <n v="44052"/>
    <s v="East"/>
    <s v="FUR-FU-10003878"/>
    <x v="0"/>
    <x v="5"/>
    <s v="Linden 10&quot; Round Wall Clock, Black"/>
    <n v="48.896000000000001"/>
    <n v="4"/>
    <n v="0.2"/>
    <x v="809"/>
  </r>
  <r>
    <n v="850"/>
    <s v="CA-2014-107755"/>
    <x v="315"/>
    <d v="2014-02-12T00:00:00"/>
    <x v="1"/>
    <s v="CK-12760"/>
    <s v="Cyma Kinney"/>
    <x v="1"/>
    <s v="United States"/>
    <x v="161"/>
    <x v="30"/>
    <n v="7036"/>
    <s v="East"/>
    <s v="TEC-AC-10000710"/>
    <x v="2"/>
    <x v="11"/>
    <s v="Maxell DVD-RAM Discs"/>
    <n v="115.36"/>
    <n v="7"/>
    <n v="0"/>
    <x v="810"/>
  </r>
  <r>
    <n v="851"/>
    <s v="CA-2016-152534"/>
    <x v="23"/>
    <d v="2016-06-25T00:00:00"/>
    <x v="0"/>
    <s v="DP-13105"/>
    <s v="Dave Poirier"/>
    <x v="1"/>
    <s v="United States"/>
    <x v="162"/>
    <x v="1"/>
    <n v="93905"/>
    <s v="West"/>
    <s v="OFF-AR-10002335"/>
    <x v="1"/>
    <x v="6"/>
    <s v="DIXON Oriole Pencils"/>
    <n v="5.16"/>
    <n v="2"/>
    <n v="0"/>
    <x v="811"/>
  </r>
  <r>
    <n v="852"/>
    <s v="CA-2016-152534"/>
    <x v="23"/>
    <d v="2016-06-25T00:00:00"/>
    <x v="0"/>
    <s v="DP-13105"/>
    <s v="Dave Poirier"/>
    <x v="1"/>
    <s v="United States"/>
    <x v="162"/>
    <x v="1"/>
    <n v="93905"/>
    <s v="West"/>
    <s v="OFF-PA-10001870"/>
    <x v="1"/>
    <x v="10"/>
    <s v="Xerox 202"/>
    <n v="38.880000000000003"/>
    <n v="6"/>
    <n v="0"/>
    <x v="812"/>
  </r>
  <r>
    <n v="853"/>
    <s v="CA-2016-113747"/>
    <x v="316"/>
    <d v="2016-06-04T00:00:00"/>
    <x v="1"/>
    <s v="VD-21670"/>
    <s v="Valerie Dominguez"/>
    <x v="0"/>
    <s v="United States"/>
    <x v="25"/>
    <x v="35"/>
    <n v="39212"/>
    <s v="South"/>
    <s v="OFF-AR-10003373"/>
    <x v="1"/>
    <x v="6"/>
    <s v="Boston School Pro Electric Pencil Sharpener, 1670"/>
    <n v="185.88"/>
    <n v="6"/>
    <n v="0"/>
    <x v="813"/>
  </r>
  <r>
    <n v="854"/>
    <s v="CA-2016-123274"/>
    <x v="317"/>
    <d v="2016-02-24T00:00:00"/>
    <x v="1"/>
    <s v="GT-14710"/>
    <s v="Greg Tran"/>
    <x v="0"/>
    <s v="United States"/>
    <x v="20"/>
    <x v="15"/>
    <n v="10035"/>
    <s v="East"/>
    <s v="FUR-FU-10004090"/>
    <x v="0"/>
    <x v="5"/>
    <s v="Executive Impressions 14&quot; Contract Wall Clock"/>
    <n v="44.46"/>
    <n v="2"/>
    <n v="0"/>
    <x v="814"/>
  </r>
  <r>
    <n v="855"/>
    <s v="CA-2016-123274"/>
    <x v="317"/>
    <d v="2016-02-24T00:00:00"/>
    <x v="1"/>
    <s v="GT-14710"/>
    <s v="Greg Tran"/>
    <x v="0"/>
    <s v="United States"/>
    <x v="20"/>
    <x v="15"/>
    <n v="10035"/>
    <s v="East"/>
    <s v="OFF-ST-10000736"/>
    <x v="1"/>
    <x v="4"/>
    <s v="Carina Double Wide Media Storage Towers in Natural &amp; Black"/>
    <n v="242.94"/>
    <n v="3"/>
    <n v="0"/>
    <x v="702"/>
  </r>
  <r>
    <n v="856"/>
    <s v="CA-2014-125612"/>
    <x v="93"/>
    <d v="2014-08-08T00:00:00"/>
    <x v="1"/>
    <s v="BK-11260"/>
    <s v="Berenike Kampe"/>
    <x v="0"/>
    <s v="United States"/>
    <x v="20"/>
    <x v="15"/>
    <n v="10035"/>
    <s v="East"/>
    <s v="OFF-PA-10001019"/>
    <x v="1"/>
    <x v="10"/>
    <s v="Xerox 1884"/>
    <n v="39.96"/>
    <n v="2"/>
    <n v="0"/>
    <x v="815"/>
  </r>
  <r>
    <n v="857"/>
    <s v="CA-2014-125612"/>
    <x v="93"/>
    <d v="2014-08-08T00:00:00"/>
    <x v="1"/>
    <s v="BK-11260"/>
    <s v="Berenike Kampe"/>
    <x v="0"/>
    <s v="United States"/>
    <x v="20"/>
    <x v="15"/>
    <n v="10035"/>
    <s v="East"/>
    <s v="OFF-SU-10002537"/>
    <x v="1"/>
    <x v="14"/>
    <s v="Acme Box Cutter Scissors"/>
    <n v="102.3"/>
    <n v="10"/>
    <n v="0"/>
    <x v="816"/>
  </r>
  <r>
    <n v="858"/>
    <s v="CA-2014-125612"/>
    <x v="93"/>
    <d v="2014-08-08T00:00:00"/>
    <x v="1"/>
    <s v="BK-11260"/>
    <s v="Berenike Kampe"/>
    <x v="0"/>
    <s v="United States"/>
    <x v="20"/>
    <x v="15"/>
    <n v="10035"/>
    <s v="East"/>
    <s v="OFF-ST-10003221"/>
    <x v="1"/>
    <x v="4"/>
    <s v="Staple magnet"/>
    <n v="21.36"/>
    <n v="2"/>
    <n v="0"/>
    <x v="817"/>
  </r>
  <r>
    <n v="859"/>
    <s v="CA-2017-161984"/>
    <x v="318"/>
    <d v="2017-04-15T00:00:00"/>
    <x v="1"/>
    <s v="SJ-20125"/>
    <s v="Sanjit Jacobs"/>
    <x v="2"/>
    <s v="United States"/>
    <x v="163"/>
    <x v="30"/>
    <n v="8901"/>
    <s v="East"/>
    <s v="OFF-PA-10004569"/>
    <x v="1"/>
    <x v="10"/>
    <s v="Wirebound Message Books, Two 4 1/4&quot; x 5&quot; Forms per Page"/>
    <n v="7.61"/>
    <n v="1"/>
    <n v="0"/>
    <x v="247"/>
  </r>
  <r>
    <n v="860"/>
    <s v="CA-2017-161984"/>
    <x v="318"/>
    <d v="2017-04-15T00:00:00"/>
    <x v="1"/>
    <s v="SJ-20125"/>
    <s v="Sanjit Jacobs"/>
    <x v="2"/>
    <s v="United States"/>
    <x v="163"/>
    <x v="30"/>
    <n v="8901"/>
    <s v="East"/>
    <s v="OFF-FA-10000624"/>
    <x v="1"/>
    <x v="13"/>
    <s v="OIC Binder Clips"/>
    <n v="7.16"/>
    <n v="2"/>
    <n v="0"/>
    <x v="317"/>
  </r>
  <r>
    <n v="861"/>
    <s v="CA-2014-133851"/>
    <x v="3"/>
    <d v="2014-06-16T00:00:00"/>
    <x v="1"/>
    <s v="CM-12445"/>
    <s v="Chuck Magee"/>
    <x v="0"/>
    <s v="United States"/>
    <x v="8"/>
    <x v="1"/>
    <n v="94122"/>
    <s v="West"/>
    <s v="OFF-SU-10001225"/>
    <x v="1"/>
    <x v="14"/>
    <s v="Staple remover"/>
    <n v="7.36"/>
    <n v="2"/>
    <n v="0"/>
    <x v="359"/>
  </r>
  <r>
    <n v="862"/>
    <s v="CA-2014-133851"/>
    <x v="3"/>
    <d v="2014-06-16T00:00:00"/>
    <x v="1"/>
    <s v="CM-12445"/>
    <s v="Chuck Magee"/>
    <x v="0"/>
    <s v="United States"/>
    <x v="8"/>
    <x v="1"/>
    <n v="94122"/>
    <s v="West"/>
    <s v="OFF-AR-10003752"/>
    <x v="1"/>
    <x v="6"/>
    <s v="Deluxe Chalkboard Eraser Cleaner"/>
    <n v="23.1"/>
    <n v="2"/>
    <n v="0"/>
    <x v="818"/>
  </r>
  <r>
    <n v="863"/>
    <s v="CA-2016-134474"/>
    <x v="319"/>
    <d v="2016-01-07T00:00:00"/>
    <x v="0"/>
    <s v="AJ-10795"/>
    <s v="Anthony Johnson"/>
    <x v="1"/>
    <s v="United States"/>
    <x v="108"/>
    <x v="2"/>
    <n v="32216"/>
    <s v="South"/>
    <s v="TEC-AC-10001714"/>
    <x v="2"/>
    <x v="11"/>
    <s v="Logitech MX Performance Wireless Mouse"/>
    <n v="191.47200000000001"/>
    <n v="6"/>
    <n v="0.2"/>
    <x v="819"/>
  </r>
  <r>
    <n v="864"/>
    <s v="CA-2016-134474"/>
    <x v="319"/>
    <d v="2016-01-07T00:00:00"/>
    <x v="0"/>
    <s v="AJ-10795"/>
    <s v="Anthony Johnson"/>
    <x v="1"/>
    <s v="United States"/>
    <x v="108"/>
    <x v="2"/>
    <n v="32216"/>
    <s v="South"/>
    <s v="OFF-AR-10003958"/>
    <x v="1"/>
    <x v="6"/>
    <s v="Newell 337"/>
    <n v="5.2480000000000002"/>
    <n v="2"/>
    <n v="0.2"/>
    <x v="820"/>
  </r>
  <r>
    <n v="865"/>
    <s v="CA-2016-134474"/>
    <x v="319"/>
    <d v="2016-01-07T00:00:00"/>
    <x v="0"/>
    <s v="AJ-10795"/>
    <s v="Anthony Johnson"/>
    <x v="1"/>
    <s v="United States"/>
    <x v="108"/>
    <x v="2"/>
    <n v="32216"/>
    <s v="South"/>
    <s v="TEC-PH-10002923"/>
    <x v="2"/>
    <x v="7"/>
    <s v="Logitech B530 USB Headset - headset - Full size, Binaural"/>
    <n v="59.183999999999997"/>
    <n v="2"/>
    <n v="0.2"/>
    <x v="821"/>
  </r>
  <r>
    <n v="866"/>
    <s v="CA-2014-149020"/>
    <x v="320"/>
    <d v="2014-01-15T00:00:00"/>
    <x v="1"/>
    <s v="AJ-10780"/>
    <s v="Anthony Jacobs"/>
    <x v="1"/>
    <s v="United States"/>
    <x v="24"/>
    <x v="17"/>
    <n v="22153"/>
    <s v="South"/>
    <s v="OFF-LA-10004272"/>
    <x v="1"/>
    <x v="2"/>
    <s v="Avery 482"/>
    <n v="2.89"/>
    <n v="1"/>
    <n v="0"/>
    <x v="822"/>
  </r>
  <r>
    <n v="867"/>
    <s v="CA-2014-149020"/>
    <x v="320"/>
    <d v="2014-01-15T00:00:00"/>
    <x v="1"/>
    <s v="AJ-10780"/>
    <s v="Anthony Jacobs"/>
    <x v="1"/>
    <s v="United States"/>
    <x v="24"/>
    <x v="17"/>
    <n v="22153"/>
    <s v="South"/>
    <s v="FUR-FU-10000965"/>
    <x v="0"/>
    <x v="5"/>
    <s v="Howard Miller 11-1/2&quot; Diameter Ridgewood Wall Clock"/>
    <n v="51.94"/>
    <n v="1"/>
    <n v="0"/>
    <x v="823"/>
  </r>
  <r>
    <n v="868"/>
    <s v="CA-2016-134362"/>
    <x v="321"/>
    <d v="2016-10-02T00:00:00"/>
    <x v="2"/>
    <s v="LS-16945"/>
    <s v="Linda Southworth"/>
    <x v="1"/>
    <s v="United States"/>
    <x v="10"/>
    <x v="9"/>
    <n v="19140"/>
    <s v="East"/>
    <s v="OFF-LA-10004853"/>
    <x v="1"/>
    <x v="2"/>
    <s v="Avery 483"/>
    <n v="15.936"/>
    <n v="4"/>
    <n v="0.2"/>
    <x v="824"/>
  </r>
  <r>
    <n v="869"/>
    <s v="CA-2014-136742"/>
    <x v="322"/>
    <d v="2014-04-10T00:00:00"/>
    <x v="1"/>
    <s v="GP-14740"/>
    <s v="Guy Phonely"/>
    <x v="1"/>
    <s v="United States"/>
    <x v="152"/>
    <x v="9"/>
    <n v="17602"/>
    <s v="East"/>
    <s v="OFF-BI-10003719"/>
    <x v="1"/>
    <x v="8"/>
    <s v="Large Capacity Hanging Post Binders"/>
    <n v="44.91"/>
    <n v="6"/>
    <n v="0.7"/>
    <x v="825"/>
  </r>
  <r>
    <n v="870"/>
    <s v="CA-2016-158099"/>
    <x v="323"/>
    <d v="2016-09-05T00:00:00"/>
    <x v="2"/>
    <s v="PK-18910"/>
    <s v="Paul Knutson"/>
    <x v="2"/>
    <s v="United States"/>
    <x v="10"/>
    <x v="9"/>
    <n v="19143"/>
    <s v="East"/>
    <s v="OFF-BI-10000545"/>
    <x v="1"/>
    <x v="8"/>
    <s v="GBC Ibimaster 500 Manual ProClick Binding System"/>
    <n v="1141.47"/>
    <n v="5"/>
    <n v="0.7"/>
    <x v="826"/>
  </r>
  <r>
    <n v="871"/>
    <s v="CA-2016-158099"/>
    <x v="323"/>
    <d v="2016-09-05T00:00:00"/>
    <x v="2"/>
    <s v="PK-18910"/>
    <s v="Paul Knutson"/>
    <x v="2"/>
    <s v="United States"/>
    <x v="10"/>
    <x v="9"/>
    <n v="19143"/>
    <s v="East"/>
    <s v="TEC-PH-10002496"/>
    <x v="2"/>
    <x v="7"/>
    <s v="Cisco SPA301"/>
    <n v="280.78199999999998"/>
    <n v="3"/>
    <n v="0.4"/>
    <x v="827"/>
  </r>
  <r>
    <n v="872"/>
    <s v="CA-2015-131128"/>
    <x v="324"/>
    <d v="2015-10-20T00:00:00"/>
    <x v="2"/>
    <s v="TB-21520"/>
    <s v="Tracy Blumstein"/>
    <x v="0"/>
    <s v="United States"/>
    <x v="3"/>
    <x v="38"/>
    <n v="3301"/>
    <s v="East"/>
    <s v="OFF-PA-10003591"/>
    <x v="1"/>
    <x v="10"/>
    <s v="Southworth 100% Cotton The Best Paper"/>
    <n v="34.44"/>
    <n v="3"/>
    <n v="0"/>
    <x v="828"/>
  </r>
  <r>
    <n v="873"/>
    <s v="CA-2014-148488"/>
    <x v="325"/>
    <d v="2014-12-15T00:00:00"/>
    <x v="1"/>
    <s v="SM-20005"/>
    <s v="Sally Matthias"/>
    <x v="0"/>
    <s v="United States"/>
    <x v="20"/>
    <x v="15"/>
    <n v="10009"/>
    <s v="East"/>
    <s v="OFF-PA-10004470"/>
    <x v="1"/>
    <x v="10"/>
    <s v="Adams Write n' Stick Phone Message Book, 11&quot; X 5 1/4&quot;, 200 Messages"/>
    <n v="11.36"/>
    <n v="2"/>
    <n v="0"/>
    <x v="829"/>
  </r>
  <r>
    <n v="874"/>
    <s v="CA-2014-148488"/>
    <x v="325"/>
    <d v="2014-12-15T00:00:00"/>
    <x v="1"/>
    <s v="SM-20005"/>
    <s v="Sally Matthias"/>
    <x v="0"/>
    <s v="United States"/>
    <x v="20"/>
    <x v="15"/>
    <n v="10009"/>
    <s v="East"/>
    <s v="OFF-BI-10000315"/>
    <x v="1"/>
    <x v="8"/>
    <s v="Poly Designer Cover &amp; Back"/>
    <n v="106.34399999999999"/>
    <n v="7"/>
    <n v="0.2"/>
    <x v="830"/>
  </r>
  <r>
    <n v="875"/>
    <s v="CA-2017-114636"/>
    <x v="326"/>
    <d v="2017-08-29T00:00:00"/>
    <x v="1"/>
    <s v="GA-14725"/>
    <s v="Guy Armstrong"/>
    <x v="0"/>
    <s v="United States"/>
    <x v="35"/>
    <x v="3"/>
    <n v="28205"/>
    <s v="South"/>
    <s v="OFF-PA-10001790"/>
    <x v="1"/>
    <x v="10"/>
    <s v="Xerox 1910"/>
    <n v="192.16"/>
    <n v="5"/>
    <n v="0.2"/>
    <x v="831"/>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x v="832"/>
  </r>
  <r>
    <n v="877"/>
    <s v="CA-2016-116736"/>
    <x v="327"/>
    <d v="2016-01-21T00:00:00"/>
    <x v="1"/>
    <s v="CC-12430"/>
    <s v="Chuck Clark"/>
    <x v="2"/>
    <s v="United States"/>
    <x v="3"/>
    <x v="38"/>
    <n v="3301"/>
    <s v="East"/>
    <s v="TEC-AC-10003628"/>
    <x v="2"/>
    <x v="11"/>
    <s v="Logitech 910-002974 M325 Wireless Mouse for Web Scrolling"/>
    <n v="29.99"/>
    <n v="1"/>
    <n v="0"/>
    <x v="833"/>
  </r>
  <r>
    <n v="878"/>
    <s v="CA-2016-116736"/>
    <x v="327"/>
    <d v="2016-01-21T00:00:00"/>
    <x v="1"/>
    <s v="CC-12430"/>
    <s v="Chuck Clark"/>
    <x v="2"/>
    <s v="United States"/>
    <x v="3"/>
    <x v="38"/>
    <n v="3301"/>
    <s v="East"/>
    <s v="TEC-AC-10002049"/>
    <x v="2"/>
    <x v="11"/>
    <s v="Logitech G19 Programmable Gaming Keyboard"/>
    <n v="371.97"/>
    <n v="3"/>
    <n v="0"/>
    <x v="834"/>
  </r>
  <r>
    <n v="879"/>
    <s v="US-2014-158638"/>
    <x v="328"/>
    <d v="2014-09-21T00:00:00"/>
    <x v="1"/>
    <s v="AG-10765"/>
    <s v="Anthony Garverick"/>
    <x v="2"/>
    <s v="United States"/>
    <x v="10"/>
    <x v="9"/>
    <n v="19120"/>
    <s v="East"/>
    <s v="OFF-BI-10003712"/>
    <x v="1"/>
    <x v="8"/>
    <s v="Acco Pressboard Covers with Storage Hooks, 14 7/8&quot; x 11&quot;, Light Blue"/>
    <n v="5.8920000000000003"/>
    <n v="4"/>
    <n v="0.7"/>
    <x v="835"/>
  </r>
  <r>
    <n v="880"/>
    <s v="CA-2017-111689"/>
    <x v="329"/>
    <d v="2017-12-02T00:00:00"/>
    <x v="0"/>
    <s v="HP-14815"/>
    <s v="Harold Pawlan"/>
    <x v="2"/>
    <s v="United States"/>
    <x v="20"/>
    <x v="15"/>
    <n v="10024"/>
    <s v="East"/>
    <s v="OFF-BI-10003984"/>
    <x v="1"/>
    <x v="8"/>
    <s v="Lock-Up Easel 'Spel-Binder'"/>
    <n v="68.471999999999994"/>
    <n v="3"/>
    <n v="0.2"/>
    <x v="836"/>
  </r>
  <r>
    <n v="881"/>
    <s v="CA-2017-111689"/>
    <x v="329"/>
    <d v="2017-12-02T00:00:00"/>
    <x v="0"/>
    <s v="HP-14815"/>
    <s v="Harold Pawlan"/>
    <x v="2"/>
    <s v="United States"/>
    <x v="20"/>
    <x v="15"/>
    <n v="10024"/>
    <s v="East"/>
    <s v="FUR-CH-10004287"/>
    <x v="0"/>
    <x v="1"/>
    <s v="SAFCO Arco Folding Chair"/>
    <n v="1242.9000000000001"/>
    <n v="5"/>
    <n v="0.1"/>
    <x v="837"/>
  </r>
  <r>
    <n v="882"/>
    <s v="CA-2015-129098"/>
    <x v="330"/>
    <d v="2015-10-13T00:00:00"/>
    <x v="1"/>
    <s v="DK-13090"/>
    <s v="Dave Kipp"/>
    <x v="0"/>
    <s v="United States"/>
    <x v="24"/>
    <x v="17"/>
    <n v="22153"/>
    <s v="South"/>
    <s v="OFF-ST-10001321"/>
    <x v="1"/>
    <x v="4"/>
    <s v="Decoflex Hanging Personal Folder File, Blue"/>
    <n v="30.84"/>
    <n v="2"/>
    <n v="0"/>
    <x v="838"/>
  </r>
  <r>
    <n v="883"/>
    <s v="US-2017-123463"/>
    <x v="331"/>
    <d v="2017-12-23T00:00:00"/>
    <x v="3"/>
    <s v="GZ-14470"/>
    <s v="Gary Zandusky"/>
    <x v="0"/>
    <s v="United States"/>
    <x v="8"/>
    <x v="1"/>
    <n v="94109"/>
    <s v="West"/>
    <s v="OFF-AR-10001118"/>
    <x v="1"/>
    <x v="6"/>
    <s v="Binney &amp; Smith Crayola Metallic Crayons, 16-Color Pack"/>
    <n v="13.48"/>
    <n v="4"/>
    <n v="0"/>
    <x v="839"/>
  </r>
  <r>
    <n v="884"/>
    <s v="CA-2016-165148"/>
    <x v="332"/>
    <d v="2016-10-24T00:00:00"/>
    <x v="2"/>
    <s v="PM-19135"/>
    <s v="Peter McVee"/>
    <x v="2"/>
    <s v="United States"/>
    <x v="66"/>
    <x v="12"/>
    <n v="48227"/>
    <s v="Central"/>
    <s v="FUR-FU-10000732"/>
    <x v="0"/>
    <x v="5"/>
    <s v="Eldon 200 Class Desk Accessories"/>
    <n v="31.4"/>
    <n v="5"/>
    <n v="0"/>
    <x v="840"/>
  </r>
  <r>
    <n v="885"/>
    <s v="CA-2014-134061"/>
    <x v="333"/>
    <d v="2014-05-04T00:00:00"/>
    <x v="1"/>
    <s v="LL-16840"/>
    <s v="Lauren Leatherbury"/>
    <x v="0"/>
    <s v="United States"/>
    <x v="30"/>
    <x v="15"/>
    <n v="14609"/>
    <s v="East"/>
    <s v="FUR-FU-10001424"/>
    <x v="0"/>
    <x v="5"/>
    <s v="Dax Clear Box Frame"/>
    <n v="17.46"/>
    <n v="2"/>
    <n v="0"/>
    <x v="841"/>
  </r>
  <r>
    <n v="886"/>
    <s v="CA-2015-143602"/>
    <x v="334"/>
    <d v="2015-04-28T00:00:00"/>
    <x v="0"/>
    <s v="JS-15595"/>
    <s v="Jill Stevenson"/>
    <x v="1"/>
    <s v="United States"/>
    <x v="1"/>
    <x v="1"/>
    <n v="90045"/>
    <s v="West"/>
    <s v="OFF-BI-10002071"/>
    <x v="1"/>
    <x v="8"/>
    <s v="Fellowes Black Plastic Comb Bindings"/>
    <n v="13.944000000000001"/>
    <n v="3"/>
    <n v="0.2"/>
    <x v="842"/>
  </r>
  <r>
    <n v="887"/>
    <s v="CA-2017-115364"/>
    <x v="335"/>
    <d v="2017-07-02T00:00:00"/>
    <x v="1"/>
    <s v="OT-18730"/>
    <s v="Olvera Toch"/>
    <x v="0"/>
    <s v="United States"/>
    <x v="70"/>
    <x v="1"/>
    <n v="92105"/>
    <s v="West"/>
    <s v="OFF-ST-10002486"/>
    <x v="1"/>
    <x v="4"/>
    <s v="Eldon Shelf Savers Cubes and Bins"/>
    <n v="83.76"/>
    <n v="12"/>
    <n v="0"/>
    <x v="843"/>
  </r>
  <r>
    <n v="888"/>
    <s v="CA-2017-150707"/>
    <x v="336"/>
    <d v="2017-10-19T00:00:00"/>
    <x v="1"/>
    <s v="EL-13735"/>
    <s v="Ed Ludwig"/>
    <x v="2"/>
    <s v="United States"/>
    <x v="29"/>
    <x v="39"/>
    <n v="21044"/>
    <s v="East"/>
    <s v="OFF-BI-10001078"/>
    <x v="1"/>
    <x v="8"/>
    <s v="Acco PRESSTEX Data Binder with Storage Hooks, Dark Blue, 14 7/8&quot; X 11&quot;"/>
    <n v="37.659999999999997"/>
    <n v="7"/>
    <n v="0"/>
    <x v="844"/>
  </r>
  <r>
    <n v="889"/>
    <s v="CA-2014-104976"/>
    <x v="337"/>
    <d v="2014-12-16T00:00:00"/>
    <x v="1"/>
    <s v="CK-12760"/>
    <s v="Cyma Kinney"/>
    <x v="1"/>
    <s v="United States"/>
    <x v="8"/>
    <x v="1"/>
    <n v="94122"/>
    <s v="West"/>
    <s v="OFF-PA-10003845"/>
    <x v="1"/>
    <x v="10"/>
    <s v="Xerox 1987"/>
    <n v="34.68"/>
    <n v="6"/>
    <n v="0"/>
    <x v="845"/>
  </r>
  <r>
    <n v="890"/>
    <s v="CA-2017-132934"/>
    <x v="308"/>
    <d v="2017-06-26T00:00:00"/>
    <x v="1"/>
    <s v="JE-15475"/>
    <s v="Jeremy Ellison"/>
    <x v="0"/>
    <s v="United States"/>
    <x v="106"/>
    <x v="15"/>
    <n v="10801"/>
    <s v="East"/>
    <s v="TEC-AC-10000927"/>
    <x v="2"/>
    <x v="11"/>
    <s v="Anker Ultrathin Bluetooth Wireless Keyboard Aluminum Cover with Stand "/>
    <n v="149.94999999999999"/>
    <n v="5"/>
    <n v="0"/>
    <x v="846"/>
  </r>
  <r>
    <n v="891"/>
    <s v="CA-2017-132934"/>
    <x v="308"/>
    <d v="2017-06-26T00:00:00"/>
    <x v="1"/>
    <s v="JE-15475"/>
    <s v="Jeremy Ellison"/>
    <x v="0"/>
    <s v="United States"/>
    <x v="106"/>
    <x v="15"/>
    <n v="10801"/>
    <s v="East"/>
    <s v="OFF-BI-10001098"/>
    <x v="1"/>
    <x v="8"/>
    <s v="Acco D-Ring Binder w/DublLock"/>
    <n v="51.311999999999998"/>
    <n v="3"/>
    <n v="0.2"/>
    <x v="449"/>
  </r>
  <r>
    <n v="892"/>
    <s v="CA-2017-133256"/>
    <x v="335"/>
    <d v="2017-06-27T00:00:00"/>
    <x v="2"/>
    <s v="TH-21550"/>
    <s v="Tracy Hopkins"/>
    <x v="2"/>
    <s v="United States"/>
    <x v="66"/>
    <x v="12"/>
    <n v="48227"/>
    <s v="Central"/>
    <s v="OFF-PA-10001622"/>
    <x v="1"/>
    <x v="10"/>
    <s v="Ampad Poly Cover Wirebound Steno Book, 6&quot; x 9&quot; Assorted Colors, Gregg Ruled"/>
    <n v="4.54"/>
    <n v="1"/>
    <n v="0"/>
    <x v="847"/>
  </r>
  <r>
    <n v="893"/>
    <s v="CA-2017-133256"/>
    <x v="335"/>
    <d v="2017-06-27T00:00:00"/>
    <x v="2"/>
    <s v="TH-21550"/>
    <s v="Tracy Hopkins"/>
    <x v="2"/>
    <s v="United States"/>
    <x v="66"/>
    <x v="12"/>
    <n v="48227"/>
    <s v="Central"/>
    <s v="OFF-AR-10003158"/>
    <x v="1"/>
    <x v="6"/>
    <s v="Fluorescent Highlighters by Dixon"/>
    <n v="15.92"/>
    <n v="4"/>
    <n v="0"/>
    <x v="848"/>
  </r>
  <r>
    <n v="894"/>
    <s v="CA-2017-133256"/>
    <x v="335"/>
    <d v="2017-06-27T00:00:00"/>
    <x v="2"/>
    <s v="TH-21550"/>
    <s v="Tracy Hopkins"/>
    <x v="2"/>
    <s v="United States"/>
    <x v="66"/>
    <x v="12"/>
    <n v="48227"/>
    <s v="Central"/>
    <s v="TEC-PH-10002660"/>
    <x v="2"/>
    <x v="7"/>
    <s v="Nortel Networks T7316 E Nt8 B27"/>
    <n v="543.91999999999996"/>
    <n v="8"/>
    <n v="0"/>
    <x v="849"/>
  </r>
  <r>
    <n v="895"/>
    <s v="CA-2016-105494"/>
    <x v="338"/>
    <d v="2016-11-12T00:00:00"/>
    <x v="2"/>
    <s v="PC-18745"/>
    <s v="Pamela Coakley"/>
    <x v="1"/>
    <s v="United States"/>
    <x v="8"/>
    <x v="1"/>
    <n v="94122"/>
    <s v="West"/>
    <s v="OFF-ST-10002205"/>
    <x v="1"/>
    <x v="4"/>
    <s v="File Shuttle I and Handi-File"/>
    <n v="155.82"/>
    <n v="7"/>
    <n v="0"/>
    <x v="850"/>
  </r>
  <r>
    <n v="896"/>
    <s v="CA-2016-105494"/>
    <x v="338"/>
    <d v="2016-11-12T00:00:00"/>
    <x v="2"/>
    <s v="PC-18745"/>
    <s v="Pamela Coakley"/>
    <x v="1"/>
    <s v="United States"/>
    <x v="8"/>
    <x v="1"/>
    <n v="94122"/>
    <s v="West"/>
    <s v="OFF-BI-10003364"/>
    <x v="1"/>
    <x v="8"/>
    <s v="Binding Machine Supplies"/>
    <n v="70.007999999999996"/>
    <n v="3"/>
    <n v="0.2"/>
    <x v="851"/>
  </r>
  <r>
    <n v="897"/>
    <s v="CA-2016-140634"/>
    <x v="339"/>
    <d v="2016-10-06T00:00:00"/>
    <x v="0"/>
    <s v="HL-15040"/>
    <s v="Hunter Lopez"/>
    <x v="0"/>
    <s v="United States"/>
    <x v="12"/>
    <x v="5"/>
    <n v="77095"/>
    <s v="Central"/>
    <s v="OFF-EN-10001099"/>
    <x v="1"/>
    <x v="12"/>
    <s v="Staple envelope"/>
    <n v="15.648"/>
    <n v="2"/>
    <n v="0.2"/>
    <x v="852"/>
  </r>
  <r>
    <n v="898"/>
    <s v="CA-2014-144407"/>
    <x v="340"/>
    <d v="2014-09-15T00:00:00"/>
    <x v="1"/>
    <s v="MS-17365"/>
    <s v="Maribeth Schnelling"/>
    <x v="0"/>
    <s v="United States"/>
    <x v="66"/>
    <x v="12"/>
    <n v="48227"/>
    <s v="Central"/>
    <s v="OFF-LA-10003923"/>
    <x v="1"/>
    <x v="2"/>
    <s v="Alphabetical Labels for Top Tab Filing"/>
    <n v="103.6"/>
    <n v="7"/>
    <n v="0"/>
    <x v="853"/>
  </r>
  <r>
    <n v="899"/>
    <s v="CA-2017-160983"/>
    <x v="341"/>
    <d v="2017-10-31T00:00:00"/>
    <x v="0"/>
    <s v="GB-14530"/>
    <s v="George Bell"/>
    <x v="1"/>
    <s v="United States"/>
    <x v="109"/>
    <x v="15"/>
    <n v="13021"/>
    <s v="East"/>
    <s v="OFF-PA-10002250"/>
    <x v="1"/>
    <x v="10"/>
    <s v="Things To Do Today Pad"/>
    <n v="46.96"/>
    <n v="8"/>
    <n v="0"/>
    <x v="854"/>
  </r>
  <r>
    <n v="900"/>
    <s v="US-2016-114622"/>
    <x v="342"/>
    <d v="2016-04-12T00:00:00"/>
    <x v="2"/>
    <s v="JR-16210"/>
    <s v="Justin Ritter"/>
    <x v="1"/>
    <s v="United States"/>
    <x v="24"/>
    <x v="24"/>
    <n v="45503"/>
    <s v="East"/>
    <s v="OFF-BI-10004716"/>
    <x v="1"/>
    <x v="8"/>
    <s v="Wilson Jones Hanging Recycled Pressboard Data Binders"/>
    <n v="8.9039999999999999"/>
    <n v="2"/>
    <n v="0.7"/>
    <x v="855"/>
  </r>
  <r>
    <n v="901"/>
    <s v="CA-2017-150959"/>
    <x v="343"/>
    <d v="2017-11-13T00:00:00"/>
    <x v="2"/>
    <s v="TD-20995"/>
    <s v="Tamara Dahlen"/>
    <x v="0"/>
    <s v="United States"/>
    <x v="164"/>
    <x v="5"/>
    <n v="75043"/>
    <s v="Central"/>
    <s v="OFF-LA-10001045"/>
    <x v="1"/>
    <x v="2"/>
    <s v="Permanent Self-Adhesive File Folder Labels for Typewriters by Universal"/>
    <n v="10.44"/>
    <n v="5"/>
    <n v="0.2"/>
    <x v="856"/>
  </r>
  <r>
    <n v="902"/>
    <s v="CA-2017-150959"/>
    <x v="343"/>
    <d v="2017-11-13T00:00:00"/>
    <x v="2"/>
    <s v="TD-20995"/>
    <s v="Tamara Dahlen"/>
    <x v="0"/>
    <s v="United States"/>
    <x v="164"/>
    <x v="5"/>
    <n v="75043"/>
    <s v="Central"/>
    <s v="OFF-BI-10001510"/>
    <x v="1"/>
    <x v="8"/>
    <s v="Deluxe Heavy-Duty Vinyl Round Ring Binder"/>
    <n v="18.335999999999999"/>
    <n v="4"/>
    <n v="0.8"/>
    <x v="857"/>
  </r>
  <r>
    <n v="903"/>
    <s v="CA-2017-132353"/>
    <x v="175"/>
    <d v="2017-09-17T00:00:00"/>
    <x v="2"/>
    <s v="DB-13060"/>
    <s v="Dave Brooks"/>
    <x v="0"/>
    <s v="United States"/>
    <x v="22"/>
    <x v="10"/>
    <n v="60653"/>
    <s v="Central"/>
    <s v="TEC-PH-10004536"/>
    <x v="2"/>
    <x v="7"/>
    <s v="Avaya 5420 Digital phone"/>
    <n v="323.976"/>
    <n v="3"/>
    <n v="0.2"/>
    <x v="858"/>
  </r>
  <r>
    <n v="904"/>
    <s v="CA-2016-130477"/>
    <x v="143"/>
    <d v="2016-04-12T00:00:00"/>
    <x v="1"/>
    <s v="LC-17140"/>
    <s v="Logan Currie"/>
    <x v="0"/>
    <s v="United States"/>
    <x v="1"/>
    <x v="1"/>
    <n v="90032"/>
    <s v="West"/>
    <s v="OFF-PA-10002947"/>
    <x v="1"/>
    <x v="10"/>
    <s v="Xerox 1923"/>
    <n v="20.04"/>
    <n v="3"/>
    <n v="0"/>
    <x v="132"/>
  </r>
  <r>
    <n v="905"/>
    <s v="CA-2016-130477"/>
    <x v="143"/>
    <d v="2016-04-12T00:00:00"/>
    <x v="1"/>
    <s v="LC-17140"/>
    <s v="Logan Currie"/>
    <x v="0"/>
    <s v="United States"/>
    <x v="1"/>
    <x v="1"/>
    <n v="90032"/>
    <s v="West"/>
    <s v="OFF-ST-10002583"/>
    <x v="1"/>
    <x v="4"/>
    <s v="Fellowes Neat Ideas Storage Cubes"/>
    <n v="64.959999999999994"/>
    <n v="2"/>
    <n v="0"/>
    <x v="658"/>
  </r>
  <r>
    <n v="906"/>
    <s v="CA-2016-130477"/>
    <x v="143"/>
    <d v="2016-04-12T00:00:00"/>
    <x v="1"/>
    <s v="LC-17140"/>
    <s v="Logan Currie"/>
    <x v="0"/>
    <s v="United States"/>
    <x v="1"/>
    <x v="1"/>
    <n v="90032"/>
    <s v="West"/>
    <s v="OFF-PA-10000019"/>
    <x v="1"/>
    <x v="10"/>
    <s v="Xerox 1931"/>
    <n v="12.96"/>
    <n v="2"/>
    <n v="0"/>
    <x v="91"/>
  </r>
  <r>
    <n v="907"/>
    <s v="CA-2017-143259"/>
    <x v="247"/>
    <d v="2018-01-03T00:00:00"/>
    <x v="1"/>
    <s v="PO-18865"/>
    <s v="Patrick O'Donnell"/>
    <x v="0"/>
    <s v="United States"/>
    <x v="20"/>
    <x v="15"/>
    <n v="10009"/>
    <s v="East"/>
    <s v="FUR-BO-10003441"/>
    <x v="0"/>
    <x v="0"/>
    <s v="Bush Westfield Collection Bookcases, Fully Assembled"/>
    <n v="323.13600000000002"/>
    <n v="4"/>
    <n v="0.2"/>
    <x v="859"/>
  </r>
  <r>
    <n v="908"/>
    <s v="CA-2017-143259"/>
    <x v="247"/>
    <d v="2018-01-03T00:00:00"/>
    <x v="1"/>
    <s v="PO-18865"/>
    <s v="Patrick O'Donnell"/>
    <x v="0"/>
    <s v="United States"/>
    <x v="20"/>
    <x v="15"/>
    <n v="10009"/>
    <s v="East"/>
    <s v="TEC-PH-10004774"/>
    <x v="2"/>
    <x v="7"/>
    <s v="Gear Head AU3700S Headset"/>
    <n v="90.93"/>
    <n v="7"/>
    <n v="0"/>
    <x v="860"/>
  </r>
  <r>
    <n v="909"/>
    <s v="CA-2017-143259"/>
    <x v="247"/>
    <d v="2018-01-03T00:00:00"/>
    <x v="1"/>
    <s v="PO-18865"/>
    <s v="Patrick O'Donnell"/>
    <x v="0"/>
    <s v="United States"/>
    <x v="20"/>
    <x v="15"/>
    <n v="10009"/>
    <s v="East"/>
    <s v="OFF-BI-10003684"/>
    <x v="1"/>
    <x v="8"/>
    <s v="Wilson Jones Legal Size Ring Binders"/>
    <n v="52.776000000000003"/>
    <n v="3"/>
    <n v="0.2"/>
    <x v="861"/>
  </r>
  <r>
    <n v="910"/>
    <s v="CA-2017-137596"/>
    <x v="264"/>
    <d v="2017-09-07T00:00:00"/>
    <x v="1"/>
    <s v="BE-11335"/>
    <s v="Bill Eplett"/>
    <x v="2"/>
    <s v="United States"/>
    <x v="25"/>
    <x v="12"/>
    <n v="49201"/>
    <s v="Central"/>
    <s v="TEC-PH-10001494"/>
    <x v="2"/>
    <x v="7"/>
    <s v="Polycom CX600 IP Phone VoIP phone"/>
    <n v="1199.8"/>
    <n v="4"/>
    <n v="0"/>
    <x v="862"/>
  </r>
  <r>
    <n v="911"/>
    <s v="CA-2017-137596"/>
    <x v="264"/>
    <d v="2017-09-07T00:00:00"/>
    <x v="1"/>
    <s v="BE-11335"/>
    <s v="Bill Eplett"/>
    <x v="2"/>
    <s v="United States"/>
    <x v="25"/>
    <x v="12"/>
    <n v="49201"/>
    <s v="Central"/>
    <s v="TEC-AC-10004666"/>
    <x v="2"/>
    <x v="11"/>
    <s v="Maxell iVDR EX 500GB Cartridge"/>
    <n v="1928.78"/>
    <n v="7"/>
    <n v="0"/>
    <x v="863"/>
  </r>
  <r>
    <n v="912"/>
    <s v="CA-2017-137596"/>
    <x v="264"/>
    <d v="2017-09-07T00:00:00"/>
    <x v="1"/>
    <s v="BE-11335"/>
    <s v="Bill Eplett"/>
    <x v="2"/>
    <s v="United States"/>
    <x v="25"/>
    <x v="12"/>
    <n v="49201"/>
    <s v="Central"/>
    <s v="OFF-ST-10003816"/>
    <x v="1"/>
    <x v="4"/>
    <s v="Fellowes High-Stak Drawer Files"/>
    <n v="352.38"/>
    <n v="2"/>
    <n v="0"/>
    <x v="864"/>
  </r>
  <r>
    <n v="913"/>
    <s v="CA-2015-133627"/>
    <x v="70"/>
    <d v="2015-06-07T00:00:00"/>
    <x v="1"/>
    <s v="SC-20050"/>
    <s v="Sample Company A"/>
    <x v="2"/>
    <s v="United States"/>
    <x v="165"/>
    <x v="29"/>
    <n v="6360"/>
    <s v="East"/>
    <s v="FUR-FU-10001935"/>
    <x v="0"/>
    <x v="5"/>
    <s v="3M Hangers With Command Adhesive"/>
    <n v="22.2"/>
    <n v="6"/>
    <n v="0"/>
    <x v="865"/>
  </r>
  <r>
    <n v="914"/>
    <s v="CA-2017-102519"/>
    <x v="344"/>
    <d v="2017-11-29T00:00:00"/>
    <x v="2"/>
    <s v="BM-11650"/>
    <s v="Brian Moss"/>
    <x v="1"/>
    <s v="United States"/>
    <x v="158"/>
    <x v="6"/>
    <n v="53209"/>
    <s v="Central"/>
    <s v="FUR-FU-10004091"/>
    <x v="0"/>
    <x v="5"/>
    <s v="Howard Miller 13&quot; Diameter Goldtone Round Wall Clock"/>
    <n v="46.94"/>
    <n v="1"/>
    <n v="0"/>
    <x v="866"/>
  </r>
  <r>
    <n v="915"/>
    <s v="CA-2017-102519"/>
    <x v="344"/>
    <d v="2017-11-29T00:00:00"/>
    <x v="2"/>
    <s v="BM-11650"/>
    <s v="Brian Moss"/>
    <x v="1"/>
    <s v="United States"/>
    <x v="158"/>
    <x v="6"/>
    <n v="53209"/>
    <s v="Central"/>
    <s v="TEC-AC-10001772"/>
    <x v="2"/>
    <x v="11"/>
    <s v="Memorex Mini Travel Drive 16 GB USB 2.0 Flash Drive"/>
    <n v="143.72999999999999"/>
    <n v="9"/>
    <n v="0"/>
    <x v="867"/>
  </r>
  <r>
    <n v="916"/>
    <s v="US-2014-141215"/>
    <x v="345"/>
    <d v="2014-06-21T00:00:00"/>
    <x v="1"/>
    <s v="KL-16555"/>
    <s v="Kelly Lampkin"/>
    <x v="1"/>
    <s v="United States"/>
    <x v="52"/>
    <x v="5"/>
    <n v="78207"/>
    <s v="Central"/>
    <s v="FUR-TA-10001520"/>
    <x v="0"/>
    <x v="3"/>
    <s v="Lesro Sheffield Collection Coffee Table, End Table, Center Table, Corner Table"/>
    <n v="99.918000000000006"/>
    <n v="2"/>
    <n v="0.3"/>
    <x v="868"/>
  </r>
  <r>
    <n v="917"/>
    <s v="US-2014-141215"/>
    <x v="345"/>
    <d v="2014-06-21T00:00:00"/>
    <x v="1"/>
    <s v="KL-16555"/>
    <s v="Kelly Lampkin"/>
    <x v="1"/>
    <s v="United States"/>
    <x v="52"/>
    <x v="5"/>
    <n v="78207"/>
    <s v="Central"/>
    <s v="FUR-CH-10003379"/>
    <x v="0"/>
    <x v="1"/>
    <s v="Global Commerce Series High-Back Swivel/Tilt Chairs"/>
    <n v="797.94399999999996"/>
    <n v="4"/>
    <n v="0.3"/>
    <x v="869"/>
  </r>
  <r>
    <n v="918"/>
    <s v="US-2014-141215"/>
    <x v="345"/>
    <d v="2014-06-21T00:00:00"/>
    <x v="1"/>
    <s v="KL-16555"/>
    <s v="Kelly Lampkin"/>
    <x v="1"/>
    <s v="United States"/>
    <x v="52"/>
    <x v="5"/>
    <n v="78207"/>
    <s v="Central"/>
    <s v="OFF-BI-10002706"/>
    <x v="1"/>
    <x v="8"/>
    <s v="Avery Premier Heavy-Duty Binder with Round Locking Rings"/>
    <n v="8.5679999999999996"/>
    <n v="3"/>
    <n v="0.8"/>
    <x v="870"/>
  </r>
  <r>
    <n v="919"/>
    <s v="CA-2016-165218"/>
    <x v="346"/>
    <d v="2016-03-11T00:00:00"/>
    <x v="1"/>
    <s v="RW-19630"/>
    <s v="Rob Williams"/>
    <x v="1"/>
    <s v="United States"/>
    <x v="61"/>
    <x v="5"/>
    <n v="75220"/>
    <s v="Central"/>
    <s v="OFF-EN-10000056"/>
    <x v="1"/>
    <x v="12"/>
    <s v="Cameo Buff Policy Envelopes"/>
    <n v="149.352"/>
    <n v="3"/>
    <n v="0.2"/>
    <x v="871"/>
  </r>
  <r>
    <n v="920"/>
    <s v="CA-2016-165218"/>
    <x v="346"/>
    <d v="2016-03-11T00:00:00"/>
    <x v="1"/>
    <s v="RW-19630"/>
    <s v="Rob Williams"/>
    <x v="1"/>
    <s v="United States"/>
    <x v="61"/>
    <x v="5"/>
    <n v="75220"/>
    <s v="Central"/>
    <s v="OFF-ST-10001558"/>
    <x v="1"/>
    <x v="4"/>
    <s v="Acco Perma 4000 Stacking Storage Drawers"/>
    <n v="12.992000000000001"/>
    <n v="1"/>
    <n v="0.2"/>
    <x v="872"/>
  </r>
  <r>
    <n v="921"/>
    <s v="CA-2014-138296"/>
    <x v="29"/>
    <d v="2014-12-12T00:00:00"/>
    <x v="1"/>
    <s v="RC-19825"/>
    <s v="Roy Collins"/>
    <x v="0"/>
    <s v="United States"/>
    <x v="166"/>
    <x v="17"/>
    <n v="22304"/>
    <s v="South"/>
    <s v="OFF-ST-10002444"/>
    <x v="1"/>
    <x v="4"/>
    <s v="Recycled Eldon Regeneration Jumbo File"/>
    <n v="24.56"/>
    <n v="2"/>
    <n v="0"/>
    <x v="725"/>
  </r>
  <r>
    <n v="922"/>
    <s v="CA-2015-111164"/>
    <x v="347"/>
    <d v="2015-04-15T00:00:00"/>
    <x v="1"/>
    <s v="SE-20110"/>
    <s v="Sanjit Engle"/>
    <x v="0"/>
    <s v="United States"/>
    <x v="20"/>
    <x v="15"/>
    <n v="10009"/>
    <s v="East"/>
    <s v="TEC-AC-10002473"/>
    <x v="2"/>
    <x v="11"/>
    <s v="Maxell 4.7GB DVD-R"/>
    <n v="85.14"/>
    <n v="3"/>
    <n v="0"/>
    <x v="873"/>
  </r>
  <r>
    <n v="923"/>
    <s v="CA-2015-111164"/>
    <x v="347"/>
    <d v="2015-04-15T00:00:00"/>
    <x v="1"/>
    <s v="SE-20110"/>
    <s v="Sanjit Engle"/>
    <x v="0"/>
    <s v="United States"/>
    <x v="20"/>
    <x v="15"/>
    <n v="10009"/>
    <s v="East"/>
    <s v="TEC-PH-10004531"/>
    <x v="2"/>
    <x v="7"/>
    <s v="OtterBox Commuter Series Case - iPhone 5 &amp; 5s"/>
    <n v="21.99"/>
    <n v="1"/>
    <n v="0"/>
    <x v="874"/>
  </r>
  <r>
    <n v="924"/>
    <s v="CA-2015-111164"/>
    <x v="347"/>
    <d v="2015-04-15T00:00:00"/>
    <x v="1"/>
    <s v="SE-20110"/>
    <s v="Sanjit Engle"/>
    <x v="0"/>
    <s v="United States"/>
    <x v="20"/>
    <x v="15"/>
    <n v="10009"/>
    <s v="East"/>
    <s v="OFF-AP-10004487"/>
    <x v="1"/>
    <x v="9"/>
    <s v="Kensington 4 Outlet MasterPiece Compact Power Control Center"/>
    <n v="406.6"/>
    <n v="5"/>
    <n v="0"/>
    <x v="875"/>
  </r>
  <r>
    <n v="925"/>
    <s v="CA-2016-149797"/>
    <x v="306"/>
    <d v="2016-09-20T00:00:00"/>
    <x v="1"/>
    <s v="AH-10075"/>
    <s v="Adam Hart"/>
    <x v="1"/>
    <s v="United States"/>
    <x v="20"/>
    <x v="15"/>
    <n v="10011"/>
    <s v="East"/>
    <s v="OFF-BI-10003650"/>
    <x v="1"/>
    <x v="8"/>
    <s v="GBC DocuBind 300 Electric Binding Machine"/>
    <n v="841.56799999999998"/>
    <n v="2"/>
    <n v="0.2"/>
    <x v="876"/>
  </r>
  <r>
    <n v="926"/>
    <s v="CA-2014-132962"/>
    <x v="103"/>
    <d v="2014-09-16T00:00:00"/>
    <x v="2"/>
    <s v="JM-15535"/>
    <s v="Jessica Myrick"/>
    <x v="0"/>
    <s v="United States"/>
    <x v="10"/>
    <x v="9"/>
    <n v="19143"/>
    <s v="East"/>
    <s v="OFF-PA-10003543"/>
    <x v="1"/>
    <x v="10"/>
    <s v="Xerox 1985"/>
    <n v="15.552"/>
    <n v="3"/>
    <n v="0.2"/>
    <x v="12"/>
  </r>
  <r>
    <n v="927"/>
    <s v="CA-2014-132962"/>
    <x v="103"/>
    <d v="2014-09-16T00:00:00"/>
    <x v="2"/>
    <s v="JM-15535"/>
    <s v="Jessica Myrick"/>
    <x v="0"/>
    <s v="United States"/>
    <x v="10"/>
    <x v="9"/>
    <n v="19143"/>
    <s v="East"/>
    <s v="TEC-AC-10004353"/>
    <x v="2"/>
    <x v="11"/>
    <s v="Hypercom P1300 Pinpad"/>
    <n v="252"/>
    <n v="5"/>
    <n v="0.2"/>
    <x v="877"/>
  </r>
  <r>
    <n v="928"/>
    <s v="CA-2015-115091"/>
    <x v="348"/>
    <d v="2015-10-09T00:00:00"/>
    <x v="1"/>
    <s v="JJ-15760"/>
    <s v="Joel Jenkins"/>
    <x v="2"/>
    <s v="United States"/>
    <x v="24"/>
    <x v="17"/>
    <n v="22153"/>
    <s v="South"/>
    <s v="OFF-AR-10000658"/>
    <x v="1"/>
    <x v="6"/>
    <s v="Newell 324"/>
    <n v="46.2"/>
    <n v="4"/>
    <n v="0"/>
    <x v="878"/>
  </r>
  <r>
    <n v="929"/>
    <s v="CA-2015-115091"/>
    <x v="348"/>
    <d v="2015-10-09T00:00:00"/>
    <x v="1"/>
    <s v="JJ-15760"/>
    <s v="Joel Jenkins"/>
    <x v="2"/>
    <s v="United States"/>
    <x v="24"/>
    <x v="17"/>
    <n v="22153"/>
    <s v="South"/>
    <s v="OFF-AP-10000696"/>
    <x v="1"/>
    <x v="9"/>
    <s v="Holmes Odor Grabber"/>
    <n v="28.84"/>
    <n v="2"/>
    <n v="0"/>
    <x v="879"/>
  </r>
  <r>
    <n v="930"/>
    <s v="CA-2017-144932"/>
    <x v="349"/>
    <d v="2017-04-17T00:00:00"/>
    <x v="2"/>
    <s v="AB-10165"/>
    <s v="Alan Barnes"/>
    <x v="0"/>
    <s v="United States"/>
    <x v="167"/>
    <x v="24"/>
    <n v="43615"/>
    <s v="East"/>
    <s v="OFF-AR-10003560"/>
    <x v="1"/>
    <x v="6"/>
    <s v="Zebra Zazzle Fluorescent Highlighters"/>
    <n v="14.592000000000001"/>
    <n v="3"/>
    <n v="0.2"/>
    <x v="880"/>
  </r>
  <r>
    <n v="931"/>
    <s v="CA-2017-144932"/>
    <x v="349"/>
    <d v="2017-04-17T00:00:00"/>
    <x v="2"/>
    <s v="AB-10165"/>
    <s v="Alan Barnes"/>
    <x v="0"/>
    <s v="United States"/>
    <x v="167"/>
    <x v="24"/>
    <n v="43615"/>
    <s v="East"/>
    <s v="OFF-AR-10001468"/>
    <x v="1"/>
    <x v="6"/>
    <s v="Sanford Prismacolor Professional Thick Lead Art Pencils, 36-Color Set"/>
    <n v="89.855999999999995"/>
    <n v="3"/>
    <n v="0.2"/>
    <x v="881"/>
  </r>
  <r>
    <n v="932"/>
    <s v="CA-2017-144932"/>
    <x v="349"/>
    <d v="2017-04-17T00:00:00"/>
    <x v="2"/>
    <s v="AB-10165"/>
    <s v="Alan Barnes"/>
    <x v="0"/>
    <s v="United States"/>
    <x v="167"/>
    <x v="24"/>
    <n v="43615"/>
    <s v="East"/>
    <s v="OFF-PA-10004971"/>
    <x v="1"/>
    <x v="10"/>
    <s v="Xerox 196"/>
    <n v="13.872"/>
    <n v="3"/>
    <n v="0.2"/>
    <x v="882"/>
  </r>
  <r>
    <n v="933"/>
    <s v="CA-2017-114216"/>
    <x v="264"/>
    <d v="2017-09-06T00:00:00"/>
    <x v="1"/>
    <s v="RK-19300"/>
    <s v="Ralph Kennedy"/>
    <x v="0"/>
    <s v="United States"/>
    <x v="10"/>
    <x v="9"/>
    <n v="19140"/>
    <s v="East"/>
    <s v="OFF-PA-10002195"/>
    <x v="1"/>
    <x v="10"/>
    <s v="RSVP Cards &amp; Envelopes, Blank White, 8-1/2&quot; X 11&quot;, 24 Cards/25 Envelopes/Set"/>
    <n v="12.192"/>
    <n v="3"/>
    <n v="0.2"/>
    <x v="883"/>
  </r>
  <r>
    <n v="934"/>
    <s v="CA-2016-140081"/>
    <x v="23"/>
    <d v="2016-06-24T00:00:00"/>
    <x v="1"/>
    <s v="CG-12040"/>
    <s v="Catherine Glotzbach"/>
    <x v="2"/>
    <s v="United States"/>
    <x v="10"/>
    <x v="9"/>
    <n v="19120"/>
    <s v="East"/>
    <s v="OFF-PA-10001745"/>
    <x v="1"/>
    <x v="10"/>
    <s v="Wirebound Message Books, 2 7/8&quot; x 5&quot;, 3 Forms per Page"/>
    <n v="45.055999999999997"/>
    <n v="8"/>
    <n v="0.2"/>
    <x v="884"/>
  </r>
  <r>
    <n v="935"/>
    <s v="CA-2016-140081"/>
    <x v="23"/>
    <d v="2016-06-24T00:00:00"/>
    <x v="1"/>
    <s v="CG-12040"/>
    <s v="Catherine Glotzbach"/>
    <x v="2"/>
    <s v="United States"/>
    <x v="10"/>
    <x v="9"/>
    <n v="19120"/>
    <s v="East"/>
    <s v="OFF-BI-10004826"/>
    <x v="1"/>
    <x v="8"/>
    <s v="JM Magazine Binder"/>
    <n v="29.718"/>
    <n v="6"/>
    <n v="0.7"/>
    <x v="885"/>
  </r>
  <r>
    <n v="936"/>
    <s v="CA-2016-140081"/>
    <x v="23"/>
    <d v="2016-06-24T00:00:00"/>
    <x v="1"/>
    <s v="CG-12040"/>
    <s v="Catherine Glotzbach"/>
    <x v="2"/>
    <s v="United States"/>
    <x v="10"/>
    <x v="9"/>
    <n v="19120"/>
    <s v="East"/>
    <s v="OFF-PA-10001870"/>
    <x v="1"/>
    <x v="10"/>
    <s v="Xerox 202"/>
    <n v="15.552"/>
    <n v="3"/>
    <n v="0.2"/>
    <x v="12"/>
  </r>
  <r>
    <n v="937"/>
    <s v="CA-2016-140081"/>
    <x v="23"/>
    <d v="2016-06-24T00:00:00"/>
    <x v="1"/>
    <s v="CG-12040"/>
    <s v="Catherine Glotzbach"/>
    <x v="2"/>
    <s v="United States"/>
    <x v="10"/>
    <x v="9"/>
    <n v="19120"/>
    <s v="East"/>
    <s v="OFF-AP-10001058"/>
    <x v="1"/>
    <x v="9"/>
    <s v="Sanyo 2.5 Cubic Foot Mid-Size Office Refrigerators"/>
    <n v="447.69600000000003"/>
    <n v="2"/>
    <n v="0.2"/>
    <x v="886"/>
  </r>
  <r>
    <n v="938"/>
    <s v="US-2017-111745"/>
    <x v="60"/>
    <d v="2017-11-06T00:00:00"/>
    <x v="2"/>
    <s v="RA-19885"/>
    <s v="Ruben Ausman"/>
    <x v="1"/>
    <s v="United States"/>
    <x v="168"/>
    <x v="27"/>
    <n v="87401"/>
    <s v="West"/>
    <s v="TEC-AC-10003911"/>
    <x v="2"/>
    <x v="11"/>
    <s v="NETGEAR AC1750 Dual Band Gigabit Smart WiFi Router"/>
    <n v="159.99"/>
    <n v="1"/>
    <n v="0"/>
    <x v="288"/>
  </r>
  <r>
    <n v="939"/>
    <s v="CA-2015-148250"/>
    <x v="350"/>
    <d v="2015-12-17T00:00:00"/>
    <x v="1"/>
    <s v="RP-19270"/>
    <s v="Rachel Payne"/>
    <x v="1"/>
    <s v="United States"/>
    <x v="169"/>
    <x v="1"/>
    <n v="92503"/>
    <s v="West"/>
    <s v="OFF-PA-10000289"/>
    <x v="1"/>
    <x v="10"/>
    <s v="Xerox 213"/>
    <n v="12.96"/>
    <n v="2"/>
    <n v="0"/>
    <x v="91"/>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x v="887"/>
  </r>
  <r>
    <n v="941"/>
    <s v="CA-2016-105760"/>
    <x v="351"/>
    <d v="2016-06-20T00:00:00"/>
    <x v="2"/>
    <s v="KC-16255"/>
    <s v="Karen Carlisle"/>
    <x v="1"/>
    <s v="United States"/>
    <x v="8"/>
    <x v="1"/>
    <n v="94110"/>
    <s v="West"/>
    <s v="OFF-PA-10000350"/>
    <x v="1"/>
    <x v="10"/>
    <s v="Message Book, Standard Line &quot;While You Were Out&quot;, 5 1/2&quot; X 4&quot;, 200 Sets/Book"/>
    <n v="17.12"/>
    <n v="2"/>
    <n v="0"/>
    <x v="888"/>
  </r>
  <r>
    <n v="942"/>
    <s v="CA-2016-142958"/>
    <x v="180"/>
    <d v="2016-12-20T00:00:00"/>
    <x v="1"/>
    <s v="RW-19630"/>
    <s v="Rob Williams"/>
    <x v="1"/>
    <s v="United States"/>
    <x v="170"/>
    <x v="1"/>
    <n v="90503"/>
    <s v="West"/>
    <s v="OFF-BI-10001759"/>
    <x v="1"/>
    <x v="8"/>
    <s v="Acco Pressboard Covers with Storage Hooks, 14 7/8&quot; x 11&quot;, Dark Blue"/>
    <n v="6.0960000000000001"/>
    <n v="2"/>
    <n v="0.2"/>
    <x v="889"/>
  </r>
  <r>
    <n v="943"/>
    <s v="CA-2016-142958"/>
    <x v="180"/>
    <d v="2016-12-20T00:00:00"/>
    <x v="1"/>
    <s v="RW-19630"/>
    <s v="Rob Williams"/>
    <x v="1"/>
    <s v="United States"/>
    <x v="170"/>
    <x v="1"/>
    <n v="90503"/>
    <s v="West"/>
    <s v="FUR-TA-10000577"/>
    <x v="0"/>
    <x v="3"/>
    <s v="Bretford CR4500 Series Slim Rectangular Table"/>
    <n v="1114.2719999999999"/>
    <n v="4"/>
    <n v="0.2"/>
    <x v="890"/>
  </r>
  <r>
    <n v="944"/>
    <s v="CA-2015-120880"/>
    <x v="352"/>
    <d v="2015-06-03T00:00:00"/>
    <x v="1"/>
    <s v="JL-15850"/>
    <s v="John Lucas"/>
    <x v="0"/>
    <s v="United States"/>
    <x v="4"/>
    <x v="4"/>
    <n v="98105"/>
    <s v="West"/>
    <s v="OFF-PA-10004101"/>
    <x v="1"/>
    <x v="10"/>
    <s v="Xerox 1894"/>
    <n v="32.4"/>
    <n v="5"/>
    <n v="0"/>
    <x v="56"/>
  </r>
  <r>
    <n v="945"/>
    <s v="CA-2015-120880"/>
    <x v="352"/>
    <d v="2015-06-03T00:00:00"/>
    <x v="1"/>
    <s v="JL-15850"/>
    <s v="John Lucas"/>
    <x v="0"/>
    <s v="United States"/>
    <x v="4"/>
    <x v="4"/>
    <n v="98105"/>
    <s v="West"/>
    <s v="OFF-ST-10001496"/>
    <x v="1"/>
    <x v="4"/>
    <s v="Standard Rollaway File with Lock"/>
    <n v="540.57000000000005"/>
    <n v="3"/>
    <n v="0"/>
    <x v="891"/>
  </r>
  <r>
    <n v="946"/>
    <s v="CA-2015-120880"/>
    <x v="352"/>
    <d v="2015-06-03T00:00:00"/>
    <x v="1"/>
    <s v="JL-15850"/>
    <s v="John Lucas"/>
    <x v="0"/>
    <s v="United States"/>
    <x v="4"/>
    <x v="4"/>
    <n v="98105"/>
    <s v="West"/>
    <s v="OFF-BI-10002931"/>
    <x v="1"/>
    <x v="8"/>
    <s v="Avery Trapezoid Extra Heavy Duty 4&quot; Binders"/>
    <n v="167.76"/>
    <n v="5"/>
    <n v="0.2"/>
    <x v="892"/>
  </r>
  <r>
    <n v="947"/>
    <s v="US-2015-140200"/>
    <x v="353"/>
    <d v="2015-07-28T00:00:00"/>
    <x v="2"/>
    <s v="CA-12775"/>
    <s v="Cynthia Arntzen"/>
    <x v="0"/>
    <s v="United States"/>
    <x v="123"/>
    <x v="16"/>
    <n v="85204"/>
    <s v="West"/>
    <s v="FUR-TA-10002356"/>
    <x v="0"/>
    <x v="3"/>
    <s v="Bevis Boat-Shaped Conference Table"/>
    <n v="393.16500000000002"/>
    <n v="3"/>
    <n v="0.5"/>
    <x v="893"/>
  </r>
  <r>
    <n v="948"/>
    <s v="US-2017-110576"/>
    <x v="354"/>
    <d v="2017-12-02T00:00:00"/>
    <x v="1"/>
    <s v="RB-19795"/>
    <s v="Ross Baird"/>
    <x v="2"/>
    <s v="United States"/>
    <x v="10"/>
    <x v="9"/>
    <n v="19120"/>
    <s v="East"/>
    <s v="FUR-FU-10003601"/>
    <x v="0"/>
    <x v="5"/>
    <s v="Deflect-o RollaMat Studded, Beveled Mat for Medium Pile Carpeting"/>
    <n v="516.48800000000006"/>
    <n v="7"/>
    <n v="0.2"/>
    <x v="894"/>
  </r>
  <r>
    <n v="949"/>
    <s v="US-2017-110576"/>
    <x v="354"/>
    <d v="2017-12-02T00:00:00"/>
    <x v="1"/>
    <s v="RB-19795"/>
    <s v="Ross Baird"/>
    <x v="2"/>
    <s v="United States"/>
    <x v="10"/>
    <x v="9"/>
    <n v="19120"/>
    <s v="East"/>
    <s v="FUR-FU-10000576"/>
    <x v="0"/>
    <x v="5"/>
    <s v="Luxo Professional Fluorescent Magnifier Lamp with Clamp-Mount Base"/>
    <n v="1007.232"/>
    <n v="6"/>
    <n v="0.2"/>
    <x v="895"/>
  </r>
  <r>
    <n v="950"/>
    <s v="US-2017-110576"/>
    <x v="354"/>
    <d v="2017-12-02T00:00:00"/>
    <x v="1"/>
    <s v="RB-19795"/>
    <s v="Ross Baird"/>
    <x v="2"/>
    <s v="United States"/>
    <x v="10"/>
    <x v="9"/>
    <n v="19120"/>
    <s v="East"/>
    <s v="FUR-TA-10004154"/>
    <x v="0"/>
    <x v="3"/>
    <s v="Riverside Furniture Oval Coffee Table, Oval End Table, End Table with Drawer"/>
    <n v="2065.3200000000002"/>
    <n v="12"/>
    <n v="0.4"/>
    <x v="896"/>
  </r>
  <r>
    <n v="951"/>
    <s v="US-2017-110576"/>
    <x v="354"/>
    <d v="2017-12-02T00:00:00"/>
    <x v="1"/>
    <s v="RB-19795"/>
    <s v="Ross Baird"/>
    <x v="2"/>
    <s v="United States"/>
    <x v="10"/>
    <x v="9"/>
    <n v="19120"/>
    <s v="East"/>
    <s v="OFF-PA-10000788"/>
    <x v="1"/>
    <x v="10"/>
    <s v="Xerox 210"/>
    <n v="15.552"/>
    <n v="3"/>
    <n v="0.2"/>
    <x v="12"/>
  </r>
  <r>
    <n v="952"/>
    <s v="US-2017-110576"/>
    <x v="354"/>
    <d v="2017-12-02T00:00:00"/>
    <x v="1"/>
    <s v="RB-19795"/>
    <s v="Ross Baird"/>
    <x v="2"/>
    <s v="United States"/>
    <x v="10"/>
    <x v="9"/>
    <n v="19120"/>
    <s v="East"/>
    <s v="OFF-PA-10002479"/>
    <x v="1"/>
    <x v="10"/>
    <s v="Xerox 4200 Series MultiUse Premium Copy Paper (20Lb. and 84 Bright)"/>
    <n v="25.344000000000001"/>
    <n v="6"/>
    <n v="0.2"/>
    <x v="897"/>
  </r>
  <r>
    <n v="953"/>
    <s v="CA-2017-131156"/>
    <x v="355"/>
    <d v="2017-04-07T00:00:00"/>
    <x v="1"/>
    <s v="KH-16360"/>
    <s v="Katherine Hughes"/>
    <x v="0"/>
    <s v="United States"/>
    <x v="10"/>
    <x v="9"/>
    <n v="19143"/>
    <s v="East"/>
    <s v="FUR-FU-10001940"/>
    <x v="0"/>
    <x v="5"/>
    <s v="Staple-based wall hangings"/>
    <n v="25.472000000000001"/>
    <n v="4"/>
    <n v="0.2"/>
    <x v="898"/>
  </r>
  <r>
    <n v="954"/>
    <s v="CA-2017-136539"/>
    <x v="116"/>
    <d v="2018-01-01T00:00:00"/>
    <x v="1"/>
    <s v="GH-14665"/>
    <s v="Greg Hansen"/>
    <x v="0"/>
    <s v="United States"/>
    <x v="171"/>
    <x v="5"/>
    <n v="78664"/>
    <s v="Central"/>
    <s v="OFF-AR-10001958"/>
    <x v="1"/>
    <x v="6"/>
    <s v="Stanley Bostitch Contemporary Electric Pencil Sharpeners"/>
    <n v="27.167999999999999"/>
    <n v="2"/>
    <n v="0.2"/>
    <x v="222"/>
  </r>
  <r>
    <n v="955"/>
    <s v="CA-2017-136539"/>
    <x v="116"/>
    <d v="2018-01-01T00:00:00"/>
    <x v="1"/>
    <s v="GH-14665"/>
    <s v="Greg Hansen"/>
    <x v="0"/>
    <s v="United States"/>
    <x v="171"/>
    <x v="5"/>
    <n v="78664"/>
    <s v="Central"/>
    <s v="FUR-BO-10004709"/>
    <x v="0"/>
    <x v="0"/>
    <s v="Bush Westfield Collection Bookcases, Medium Cherry Finish"/>
    <n v="78.852800000000002"/>
    <n v="2"/>
    <n v="0.32"/>
    <x v="899"/>
  </r>
  <r>
    <n v="956"/>
    <s v="CA-2017-119305"/>
    <x v="329"/>
    <d v="2017-12-04T00:00:00"/>
    <x v="1"/>
    <s v="SW-20275"/>
    <s v="Scott Williamson"/>
    <x v="0"/>
    <s v="United States"/>
    <x v="25"/>
    <x v="35"/>
    <n v="39212"/>
    <s v="South"/>
    <s v="OFF-ST-10000604"/>
    <x v="1"/>
    <x v="4"/>
    <s v="Home/Office Personal File Carts"/>
    <n v="173.8"/>
    <n v="5"/>
    <n v="0"/>
    <x v="900"/>
  </r>
  <r>
    <n v="957"/>
    <s v="CA-2017-102414"/>
    <x v="356"/>
    <d v="2017-05-18T00:00:00"/>
    <x v="0"/>
    <s v="JA-15970"/>
    <s v="Joseph Airdo"/>
    <x v="0"/>
    <s v="United States"/>
    <x v="42"/>
    <x v="16"/>
    <n v="85023"/>
    <s v="West"/>
    <s v="TEC-PH-10002923"/>
    <x v="2"/>
    <x v="7"/>
    <s v="Logitech B530 USB Headset - headset - Full size, Binaural"/>
    <n v="29.591999999999999"/>
    <n v="1"/>
    <n v="0.2"/>
    <x v="901"/>
  </r>
  <r>
    <n v="958"/>
    <s v="CA-2017-102414"/>
    <x v="356"/>
    <d v="2017-05-18T00:00:00"/>
    <x v="0"/>
    <s v="JA-15970"/>
    <s v="Joseph Airdo"/>
    <x v="0"/>
    <s v="United States"/>
    <x v="42"/>
    <x v="16"/>
    <n v="85023"/>
    <s v="West"/>
    <s v="OFF-BI-10004465"/>
    <x v="1"/>
    <x v="8"/>
    <s v="Avery Durable Slant Ring Binders"/>
    <n v="4.7519999999999998"/>
    <n v="2"/>
    <n v="0.7"/>
    <x v="902"/>
  </r>
  <r>
    <n v="959"/>
    <s v="CA-2017-102414"/>
    <x v="356"/>
    <d v="2017-05-18T00:00:00"/>
    <x v="0"/>
    <s v="JA-15970"/>
    <s v="Joseph Airdo"/>
    <x v="0"/>
    <s v="United States"/>
    <x v="42"/>
    <x v="16"/>
    <n v="85023"/>
    <s v="West"/>
    <s v="OFF-PA-10002333"/>
    <x v="1"/>
    <x v="10"/>
    <s v="Universal Ultra Bright White Copier/Laser Paper, 8 1/2&quot; x 11&quot;, Ream"/>
    <n v="15.552"/>
    <n v="3"/>
    <n v="0.2"/>
    <x v="903"/>
  </r>
  <r>
    <n v="960"/>
    <s v="CA-2015-112571"/>
    <x v="357"/>
    <d v="2015-09-22T00:00:00"/>
    <x v="3"/>
    <s v="DL-12925"/>
    <s v="Daniel Lacy"/>
    <x v="0"/>
    <s v="United States"/>
    <x v="147"/>
    <x v="1"/>
    <n v="92054"/>
    <s v="West"/>
    <s v="FUR-FU-10004188"/>
    <x v="0"/>
    <x v="5"/>
    <s v="Luxo Professional Combination Clamp-On Lamps"/>
    <n v="204.6"/>
    <n v="2"/>
    <n v="0"/>
    <x v="904"/>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x v="246"/>
  </r>
  <r>
    <n v="962"/>
    <s v="CA-2015-160059"/>
    <x v="154"/>
    <d v="2015-12-01T00:00:00"/>
    <x v="1"/>
    <s v="TB-21190"/>
    <s v="Thomas Brumley"/>
    <x v="2"/>
    <s v="United States"/>
    <x v="115"/>
    <x v="36"/>
    <n v="72701"/>
    <s v="South"/>
    <s v="OFF-BI-10000145"/>
    <x v="1"/>
    <x v="8"/>
    <s v="Zipper Ring Binder Pockets"/>
    <n v="6.24"/>
    <n v="2"/>
    <n v="0"/>
    <x v="905"/>
  </r>
  <r>
    <n v="963"/>
    <s v="CA-2016-120859"/>
    <x v="142"/>
    <d v="2016-09-04T00:00:00"/>
    <x v="2"/>
    <s v="CV-12805"/>
    <s v="Cynthia Voltz"/>
    <x v="1"/>
    <s v="United States"/>
    <x v="8"/>
    <x v="1"/>
    <n v="94110"/>
    <s v="West"/>
    <s v="OFF-EN-10001335"/>
    <x v="1"/>
    <x v="12"/>
    <s v="White Business Envelopes with Contemporary Seam, Recycled White Business Envelopes"/>
    <n v="21.88"/>
    <n v="2"/>
    <n v="0"/>
    <x v="906"/>
  </r>
  <r>
    <n v="964"/>
    <s v="CA-2014-127488"/>
    <x v="358"/>
    <d v="2014-09-24T00:00:00"/>
    <x v="0"/>
    <s v="MS-17365"/>
    <s v="Maribeth Schnelling"/>
    <x v="0"/>
    <s v="United States"/>
    <x v="172"/>
    <x v="2"/>
    <n v="33433"/>
    <s v="South"/>
    <s v="OFF-LA-10001613"/>
    <x v="1"/>
    <x v="2"/>
    <s v="Avery File Folder Labels"/>
    <n v="4.6079999999999997"/>
    <n v="2"/>
    <n v="0.2"/>
    <x v="907"/>
  </r>
  <r>
    <n v="965"/>
    <s v="CA-2017-135279"/>
    <x v="359"/>
    <d v="2017-04-11T00:00:00"/>
    <x v="2"/>
    <s v="BS-11800"/>
    <s v="Bryan Spruell"/>
    <x v="2"/>
    <s v="United States"/>
    <x v="20"/>
    <x v="15"/>
    <n v="10011"/>
    <s v="East"/>
    <s v="OFF-LA-10004055"/>
    <x v="1"/>
    <x v="2"/>
    <s v="Color-Coded Legal Exhibit Labels"/>
    <n v="9.82"/>
    <n v="2"/>
    <n v="0"/>
    <x v="785"/>
  </r>
  <r>
    <n v="966"/>
    <s v="CA-2017-135279"/>
    <x v="359"/>
    <d v="2017-04-11T00:00:00"/>
    <x v="2"/>
    <s v="BS-11800"/>
    <s v="Bryan Spruell"/>
    <x v="2"/>
    <s v="United States"/>
    <x v="20"/>
    <x v="15"/>
    <n v="10011"/>
    <s v="East"/>
    <s v="OFF-AR-10004344"/>
    <x v="1"/>
    <x v="6"/>
    <s v="Bulldog Vacuum Base Pencil Sharpener"/>
    <n v="35.97"/>
    <n v="3"/>
    <n v="0"/>
    <x v="908"/>
  </r>
  <r>
    <n v="967"/>
    <s v="CA-2017-135279"/>
    <x v="359"/>
    <d v="2017-04-11T00:00:00"/>
    <x v="2"/>
    <s v="BS-11800"/>
    <s v="Bryan Spruell"/>
    <x v="2"/>
    <s v="United States"/>
    <x v="20"/>
    <x v="15"/>
    <n v="10011"/>
    <s v="East"/>
    <s v="OFF-PA-10004621"/>
    <x v="1"/>
    <x v="10"/>
    <s v="Xerox 212"/>
    <n v="12.96"/>
    <n v="2"/>
    <n v="0"/>
    <x v="91"/>
  </r>
  <r>
    <n v="968"/>
    <s v="CA-2017-135279"/>
    <x v="359"/>
    <d v="2017-04-11T00:00:00"/>
    <x v="2"/>
    <s v="BS-11800"/>
    <s v="Bryan Spruell"/>
    <x v="2"/>
    <s v="United States"/>
    <x v="20"/>
    <x v="15"/>
    <n v="10011"/>
    <s v="East"/>
    <s v="OFF-PA-10001281"/>
    <x v="1"/>
    <x v="10"/>
    <s v="Computer Printout Paper with Letter-Trim Fine Perforations"/>
    <n v="191.6"/>
    <n v="4"/>
    <n v="0"/>
    <x v="909"/>
  </r>
  <r>
    <n v="969"/>
    <s v="CA-2017-135279"/>
    <x v="359"/>
    <d v="2017-04-11T00:00:00"/>
    <x v="2"/>
    <s v="BS-11800"/>
    <s v="Bryan Spruell"/>
    <x v="2"/>
    <s v="United States"/>
    <x v="20"/>
    <x v="15"/>
    <n v="10011"/>
    <s v="East"/>
    <s v="OFF-LA-10001613"/>
    <x v="1"/>
    <x v="2"/>
    <s v="Avery File Folder Labels"/>
    <n v="8.64"/>
    <n v="3"/>
    <n v="0"/>
    <x v="910"/>
  </r>
  <r>
    <n v="970"/>
    <s v="CA-2017-135279"/>
    <x v="359"/>
    <d v="2017-04-11T00:00:00"/>
    <x v="2"/>
    <s v="BS-11800"/>
    <s v="Bryan Spruell"/>
    <x v="2"/>
    <s v="United States"/>
    <x v="20"/>
    <x v="15"/>
    <n v="10011"/>
    <s v="East"/>
    <s v="OFF-ST-10001097"/>
    <x v="1"/>
    <x v="4"/>
    <s v="Office Impressions Heavy Duty Welded Shelving &amp; Multimedia Storage Drawers"/>
    <n v="501.81"/>
    <n v="3"/>
    <n v="0"/>
    <x v="232"/>
  </r>
  <r>
    <n v="971"/>
    <s v="CA-2014-115791"/>
    <x v="360"/>
    <d v="2014-01-18T00:00:00"/>
    <x v="0"/>
    <s v="DL-13315"/>
    <s v="Delfina Latchford"/>
    <x v="0"/>
    <s v="United States"/>
    <x v="10"/>
    <x v="9"/>
    <n v="19134"/>
    <s v="East"/>
    <s v="FUR-FU-10001095"/>
    <x v="0"/>
    <x v="5"/>
    <s v="DAX Black Cherry Wood-Tone Poster Frame"/>
    <n v="127.104"/>
    <n v="6"/>
    <n v="0.2"/>
    <x v="911"/>
  </r>
  <r>
    <n v="972"/>
    <s v="CA-2014-115791"/>
    <x v="360"/>
    <d v="2014-01-18T00:00:00"/>
    <x v="0"/>
    <s v="DL-13315"/>
    <s v="Delfina Latchford"/>
    <x v="0"/>
    <s v="United States"/>
    <x v="10"/>
    <x v="9"/>
    <n v="19134"/>
    <s v="East"/>
    <s v="TEC-PH-10004614"/>
    <x v="2"/>
    <x v="7"/>
    <s v="AT&amp;T 841000 Phone"/>
    <n v="124.2"/>
    <n v="3"/>
    <n v="0.4"/>
    <x v="912"/>
  </r>
  <r>
    <n v="973"/>
    <s v="CA-2014-115791"/>
    <x v="360"/>
    <d v="2014-01-18T00:00:00"/>
    <x v="0"/>
    <s v="DL-13315"/>
    <s v="Delfina Latchford"/>
    <x v="0"/>
    <s v="United States"/>
    <x v="10"/>
    <x v="9"/>
    <n v="19134"/>
    <s v="East"/>
    <s v="OFF-BI-10001575"/>
    <x v="1"/>
    <x v="8"/>
    <s v="GBC Linen Binding Covers"/>
    <n v="18.588000000000001"/>
    <n v="2"/>
    <n v="0.7"/>
    <x v="673"/>
  </r>
  <r>
    <n v="974"/>
    <s v="CA-2014-115791"/>
    <x v="360"/>
    <d v="2014-01-18T00:00:00"/>
    <x v="0"/>
    <s v="DL-13315"/>
    <s v="Delfina Latchford"/>
    <x v="0"/>
    <s v="United States"/>
    <x v="10"/>
    <x v="9"/>
    <n v="19134"/>
    <s v="East"/>
    <s v="OFF-LA-10001074"/>
    <x v="1"/>
    <x v="2"/>
    <s v="Round Specialty Laser Printer Labels"/>
    <n v="30.071999999999999"/>
    <n v="3"/>
    <n v="0.2"/>
    <x v="913"/>
  </r>
  <r>
    <n v="975"/>
    <s v="US-2017-103247"/>
    <x v="361"/>
    <d v="2017-10-08T00:00:00"/>
    <x v="0"/>
    <s v="PO-19195"/>
    <s v="Phillina Ober"/>
    <x v="2"/>
    <s v="United States"/>
    <x v="20"/>
    <x v="15"/>
    <n v="10011"/>
    <s v="East"/>
    <s v="TEC-PH-10003555"/>
    <x v="2"/>
    <x v="7"/>
    <s v="Motorola HK250 Universal Bluetooth Headset"/>
    <n v="160.93"/>
    <n v="7"/>
    <n v="0"/>
    <x v="914"/>
  </r>
  <r>
    <n v="976"/>
    <s v="US-2017-103247"/>
    <x v="361"/>
    <d v="2017-10-08T00:00:00"/>
    <x v="0"/>
    <s v="PO-19195"/>
    <s v="Phillina Ober"/>
    <x v="2"/>
    <s v="United States"/>
    <x v="20"/>
    <x v="15"/>
    <n v="10011"/>
    <s v="East"/>
    <s v="OFF-BI-10004492"/>
    <x v="1"/>
    <x v="8"/>
    <s v="Tuf-Vin Binders"/>
    <n v="75.792000000000002"/>
    <n v="3"/>
    <n v="0.2"/>
    <x v="385"/>
  </r>
  <r>
    <n v="977"/>
    <s v="US-2017-100209"/>
    <x v="362"/>
    <d v="2017-07-15T00:00:00"/>
    <x v="1"/>
    <s v="TD-20995"/>
    <s v="Tamara Dahlen"/>
    <x v="0"/>
    <s v="United States"/>
    <x v="32"/>
    <x v="21"/>
    <n v="97206"/>
    <s v="West"/>
    <s v="OFF-BI-10002012"/>
    <x v="1"/>
    <x v="8"/>
    <s v="Wilson Jones Easy Flow II Sheet Lifters"/>
    <n v="1.08"/>
    <n v="2"/>
    <n v="0.7"/>
    <x v="915"/>
  </r>
  <r>
    <n v="978"/>
    <s v="CA-2017-159366"/>
    <x v="363"/>
    <d v="2017-01-10T00:00:00"/>
    <x v="2"/>
    <s v="BW-11110"/>
    <s v="Bart Watters"/>
    <x v="1"/>
    <s v="United States"/>
    <x v="66"/>
    <x v="12"/>
    <n v="48205"/>
    <s v="Central"/>
    <s v="TEC-MA-10000822"/>
    <x v="2"/>
    <x v="15"/>
    <s v="Lexmark MX611dhe Monochrome Laser Printer"/>
    <n v="3059.982"/>
    <n v="2"/>
    <n v="0.1"/>
    <x v="916"/>
  </r>
  <r>
    <n v="979"/>
    <s v="CA-2016-145499"/>
    <x v="198"/>
    <d v="2016-05-31T00:00:00"/>
    <x v="2"/>
    <s v="RW-19690"/>
    <s v="Robert Waldorf"/>
    <x v="0"/>
    <s v="United States"/>
    <x v="40"/>
    <x v="3"/>
    <n v="28403"/>
    <s v="South"/>
    <s v="OFF-BI-10000848"/>
    <x v="1"/>
    <x v="8"/>
    <s v="Angle-D Ring Binders"/>
    <n v="3.282"/>
    <n v="2"/>
    <n v="0.7"/>
    <x v="586"/>
  </r>
  <r>
    <n v="980"/>
    <s v="CA-2015-157035"/>
    <x v="364"/>
    <d v="2015-12-12T00:00:00"/>
    <x v="2"/>
    <s v="KB-16600"/>
    <s v="Ken Brennan"/>
    <x v="1"/>
    <s v="United States"/>
    <x v="38"/>
    <x v="14"/>
    <n v="47201"/>
    <s v="Central"/>
    <s v="OFF-PA-10004156"/>
    <x v="1"/>
    <x v="10"/>
    <s v="Xerox 188"/>
    <n v="34.020000000000003"/>
    <n v="3"/>
    <n v="0"/>
    <x v="917"/>
  </r>
  <r>
    <n v="981"/>
    <s v="CA-2016-144939"/>
    <x v="339"/>
    <d v="2016-10-08T00:00:00"/>
    <x v="1"/>
    <s v="EB-13870"/>
    <s v="Emily Burns"/>
    <x v="0"/>
    <s v="United States"/>
    <x v="20"/>
    <x v="15"/>
    <n v="10035"/>
    <s v="East"/>
    <s v="FUR-CH-10003199"/>
    <x v="0"/>
    <x v="1"/>
    <s v="Office Star - Contemporary Task Swivel Chair"/>
    <n v="599.29200000000003"/>
    <n v="6"/>
    <n v="0.1"/>
    <x v="918"/>
  </r>
  <r>
    <n v="982"/>
    <s v="CA-2014-163419"/>
    <x v="7"/>
    <d v="2014-11-14T00:00:00"/>
    <x v="0"/>
    <s v="TZ-21580"/>
    <s v="Tracy Zic"/>
    <x v="0"/>
    <s v="United States"/>
    <x v="103"/>
    <x v="22"/>
    <n v="80027"/>
    <s v="West"/>
    <s v="OFF-AR-10000034"/>
    <x v="1"/>
    <x v="6"/>
    <s v="BIC Brite Liner Grip Highlighters, Assorted, 5/Pack"/>
    <n v="3.3919999999999999"/>
    <n v="1"/>
    <n v="0.2"/>
    <x v="919"/>
  </r>
  <r>
    <n v="983"/>
    <s v="CA-2014-163419"/>
    <x v="7"/>
    <d v="2014-11-14T00:00:00"/>
    <x v="0"/>
    <s v="TZ-21580"/>
    <s v="Tracy Zic"/>
    <x v="0"/>
    <s v="United States"/>
    <x v="103"/>
    <x v="22"/>
    <n v="80027"/>
    <s v="West"/>
    <s v="TEC-PH-10000560"/>
    <x v="2"/>
    <x v="7"/>
    <s v="Samsung Galaxy S III - 16GB - pebble blue (T-Mobile)"/>
    <n v="559.98400000000004"/>
    <n v="2"/>
    <n v="0.2"/>
    <x v="920"/>
  </r>
  <r>
    <n v="984"/>
    <s v="CA-2014-163419"/>
    <x v="7"/>
    <d v="2014-11-14T00:00:00"/>
    <x v="0"/>
    <s v="TZ-21580"/>
    <s v="Tracy Zic"/>
    <x v="0"/>
    <s v="United States"/>
    <x v="103"/>
    <x v="22"/>
    <n v="80027"/>
    <s v="West"/>
    <s v="FUR-CH-10000665"/>
    <x v="0"/>
    <x v="1"/>
    <s v="Global Airflow Leather Mesh Back Chair, Black"/>
    <n v="603.91999999999996"/>
    <n v="5"/>
    <n v="0.2"/>
    <x v="921"/>
  </r>
  <r>
    <n v="985"/>
    <s v="CA-2017-100314"/>
    <x v="365"/>
    <d v="2017-10-05T00:00:00"/>
    <x v="1"/>
    <s v="AS-10630"/>
    <s v="Ann Steele"/>
    <x v="2"/>
    <s v="United States"/>
    <x v="45"/>
    <x v="5"/>
    <n v="77506"/>
    <s v="Central"/>
    <s v="OFF-LA-10001569"/>
    <x v="1"/>
    <x v="2"/>
    <s v="Avery 499"/>
    <n v="7.968"/>
    <n v="2"/>
    <n v="0.2"/>
    <x v="922"/>
  </r>
  <r>
    <n v="986"/>
    <s v="CA-2017-100314"/>
    <x v="365"/>
    <d v="2017-10-05T00:00:00"/>
    <x v="1"/>
    <s v="AS-10630"/>
    <s v="Ann Steele"/>
    <x v="2"/>
    <s v="United States"/>
    <x v="45"/>
    <x v="5"/>
    <n v="77506"/>
    <s v="Central"/>
    <s v="OFF-EN-10000461"/>
    <x v="1"/>
    <x v="12"/>
    <s v="#10- 4 1/8&quot; x 9 1/2&quot; Recycled Envelopes"/>
    <n v="27.968"/>
    <n v="4"/>
    <n v="0.2"/>
    <x v="923"/>
  </r>
  <r>
    <n v="987"/>
    <s v="CA-2017-100314"/>
    <x v="365"/>
    <d v="2017-10-05T00:00:00"/>
    <x v="1"/>
    <s v="AS-10630"/>
    <s v="Ann Steele"/>
    <x v="2"/>
    <s v="United States"/>
    <x v="45"/>
    <x v="5"/>
    <n v="77506"/>
    <s v="Central"/>
    <s v="TEC-MA-10003066"/>
    <x v="2"/>
    <x v="15"/>
    <s v="Wasp CCD Handheld Bar Code Reader"/>
    <n v="336.51"/>
    <n v="3"/>
    <n v="0.4"/>
    <x v="924"/>
  </r>
  <r>
    <n v="988"/>
    <s v="CA-2015-146829"/>
    <x v="366"/>
    <d v="2015-03-10T00:00:00"/>
    <x v="3"/>
    <s v="TS-21340"/>
    <s v="Toby Swindell"/>
    <x v="0"/>
    <s v="United States"/>
    <x v="12"/>
    <x v="5"/>
    <n v="77041"/>
    <s v="Central"/>
    <s v="OFF-BI-10004022"/>
    <x v="1"/>
    <x v="8"/>
    <s v="Acco Suede Grain Vinyl Round Ring Binder"/>
    <n v="1.1120000000000001"/>
    <n v="2"/>
    <n v="0.8"/>
    <x v="925"/>
  </r>
  <r>
    <n v="989"/>
    <s v="CA-2017-167899"/>
    <x v="367"/>
    <d v="2017-05-26T00:00:00"/>
    <x v="1"/>
    <s v="JG-15805"/>
    <s v="John Grady"/>
    <x v="1"/>
    <s v="United States"/>
    <x v="109"/>
    <x v="15"/>
    <n v="13021"/>
    <s v="East"/>
    <s v="FUR-FU-10004071"/>
    <x v="0"/>
    <x v="5"/>
    <s v="Luxo Professional Magnifying Clamp-On Fluorescent Lamps"/>
    <n v="520.04999999999995"/>
    <n v="5"/>
    <n v="0"/>
    <x v="926"/>
  </r>
  <r>
    <n v="990"/>
    <s v="CA-2017-167899"/>
    <x v="367"/>
    <d v="2017-05-26T00:00:00"/>
    <x v="1"/>
    <s v="JG-15805"/>
    <s v="John Grady"/>
    <x v="1"/>
    <s v="United States"/>
    <x v="109"/>
    <x v="15"/>
    <n v="13021"/>
    <s v="East"/>
    <s v="OFF-AR-10001988"/>
    <x v="1"/>
    <x v="6"/>
    <s v="Bulldog Table or Wall-Mount Pencil Sharpener"/>
    <n v="17.97"/>
    <n v="3"/>
    <n v="0"/>
    <x v="927"/>
  </r>
  <r>
    <n v="991"/>
    <s v="CA-2015-153549"/>
    <x v="368"/>
    <d v="2015-03-31T00:00:00"/>
    <x v="0"/>
    <s v="SL-20155"/>
    <s v="Sara Luxemburg"/>
    <x v="2"/>
    <s v="United States"/>
    <x v="108"/>
    <x v="2"/>
    <n v="32216"/>
    <s v="South"/>
    <s v="FUR-CH-10004086"/>
    <x v="0"/>
    <x v="1"/>
    <s v="Hon 4070 Series Pagoda Armless Upholstered Stacking Chairs"/>
    <n v="1166.92"/>
    <n v="5"/>
    <n v="0.2"/>
    <x v="928"/>
  </r>
  <r>
    <n v="992"/>
    <s v="CA-2016-110023"/>
    <x v="369"/>
    <d v="2016-09-11T00:00:00"/>
    <x v="2"/>
    <s v="TS-21610"/>
    <s v="Troy Staebel"/>
    <x v="0"/>
    <s v="United States"/>
    <x v="20"/>
    <x v="15"/>
    <n v="10024"/>
    <s v="East"/>
    <s v="OFF-BI-10001036"/>
    <x v="1"/>
    <x v="8"/>
    <s v="Cardinal EasyOpen D-Ring Binders"/>
    <n v="14.624000000000001"/>
    <n v="2"/>
    <n v="0.2"/>
    <x v="929"/>
  </r>
  <r>
    <n v="993"/>
    <s v="CA-2016-105585"/>
    <x v="370"/>
    <d v="2016-08-27T00:00:00"/>
    <x v="2"/>
    <s v="RF-19735"/>
    <s v="Roland Fjeld"/>
    <x v="0"/>
    <s v="United States"/>
    <x v="49"/>
    <x v="1"/>
    <n v="95123"/>
    <s v="West"/>
    <s v="OFF-FA-10002983"/>
    <x v="1"/>
    <x v="13"/>
    <s v="Advantus SlideClip Paper Clips"/>
    <n v="10.23"/>
    <n v="3"/>
    <n v="0"/>
    <x v="930"/>
  </r>
  <r>
    <n v="994"/>
    <s v="CA-2016-105585"/>
    <x v="370"/>
    <d v="2016-08-27T00:00:00"/>
    <x v="2"/>
    <s v="RF-19735"/>
    <s v="Roland Fjeld"/>
    <x v="0"/>
    <s v="United States"/>
    <x v="49"/>
    <x v="1"/>
    <n v="95123"/>
    <s v="West"/>
    <s v="OFF-PA-10003625"/>
    <x v="1"/>
    <x v="10"/>
    <s v="Xerox 1979"/>
    <n v="154.9"/>
    <n v="5"/>
    <n v="0"/>
    <x v="931"/>
  </r>
  <r>
    <n v="995"/>
    <s v="CA-2014-117639"/>
    <x v="371"/>
    <d v="2014-05-25T00:00:00"/>
    <x v="1"/>
    <s v="MW-18235"/>
    <s v="Mitch Willingham"/>
    <x v="1"/>
    <s v="United States"/>
    <x v="173"/>
    <x v="17"/>
    <n v="23464"/>
    <s v="South"/>
    <s v="OFF-BI-10003925"/>
    <x v="1"/>
    <x v="8"/>
    <s v="Fellowes PB300 Plastic Comb Binding Machine"/>
    <n v="2715.93"/>
    <n v="7"/>
    <n v="0"/>
    <x v="932"/>
  </r>
  <r>
    <n v="996"/>
    <s v="CA-2014-117639"/>
    <x v="371"/>
    <d v="2014-05-25T00:00:00"/>
    <x v="1"/>
    <s v="MW-18235"/>
    <s v="Mitch Willingham"/>
    <x v="1"/>
    <s v="United States"/>
    <x v="173"/>
    <x v="17"/>
    <n v="23464"/>
    <s v="South"/>
    <s v="TEC-PH-10001530"/>
    <x v="2"/>
    <x v="7"/>
    <s v="Plantronics Voyager Pro Legend"/>
    <n v="617.97"/>
    <n v="3"/>
    <n v="0"/>
    <x v="933"/>
  </r>
  <r>
    <n v="997"/>
    <s v="CA-2015-162537"/>
    <x v="372"/>
    <d v="2015-11-03T00:00:00"/>
    <x v="1"/>
    <s v="RD-19585"/>
    <s v="Rob Dowd"/>
    <x v="0"/>
    <s v="United States"/>
    <x v="0"/>
    <x v="0"/>
    <n v="42420"/>
    <s v="South"/>
    <s v="OFF-EN-10003862"/>
    <x v="1"/>
    <x v="12"/>
    <s v="Laser &amp; Ink Jet Business Envelopes"/>
    <n v="10.67"/>
    <n v="1"/>
    <n v="0"/>
    <x v="934"/>
  </r>
  <r>
    <n v="998"/>
    <s v="CA-2015-162537"/>
    <x v="372"/>
    <d v="2015-11-03T00:00:00"/>
    <x v="1"/>
    <s v="RD-19585"/>
    <s v="Rob Dowd"/>
    <x v="0"/>
    <s v="United States"/>
    <x v="0"/>
    <x v="0"/>
    <n v="42420"/>
    <s v="South"/>
    <s v="OFF-ST-10004258"/>
    <x v="1"/>
    <x v="4"/>
    <s v="Portable Personal File Box"/>
    <n v="36.630000000000003"/>
    <n v="3"/>
    <n v="0"/>
    <x v="935"/>
  </r>
  <r>
    <n v="999"/>
    <s v="CA-2015-162537"/>
    <x v="372"/>
    <d v="2015-11-03T00:00:00"/>
    <x v="1"/>
    <s v="RD-19585"/>
    <s v="Rob Dowd"/>
    <x v="0"/>
    <s v="United States"/>
    <x v="0"/>
    <x v="0"/>
    <n v="42420"/>
    <s v="South"/>
    <s v="FUR-FU-10002885"/>
    <x v="0"/>
    <x v="5"/>
    <s v="Magna Visual Magnetic Picture Hangers"/>
    <n v="24.1"/>
    <n v="5"/>
    <n v="0"/>
    <x v="936"/>
  </r>
  <r>
    <n v="1000"/>
    <s v="CA-2015-162537"/>
    <x v="372"/>
    <d v="2015-11-03T00:00:00"/>
    <x v="1"/>
    <s v="RD-19585"/>
    <s v="Rob Dowd"/>
    <x v="0"/>
    <s v="United States"/>
    <x v="0"/>
    <x v="0"/>
    <n v="42420"/>
    <s v="South"/>
    <s v="FUR-FU-10001918"/>
    <x v="0"/>
    <x v="5"/>
    <s v="C-Line Cubicle Keepers Polyproplyene Holder With Velcro Backings"/>
    <n v="33.11"/>
    <n v="7"/>
    <n v="0"/>
    <x v="937"/>
  </r>
  <r>
    <n v="1001"/>
    <s v="CA-2016-155488"/>
    <x v="373"/>
    <d v="2016-11-17T00:00:00"/>
    <x v="1"/>
    <s v="FM-14290"/>
    <s v="Frank Merwin"/>
    <x v="2"/>
    <s v="United States"/>
    <x v="137"/>
    <x v="4"/>
    <n v="98661"/>
    <s v="West"/>
    <s v="OFF-AR-10002956"/>
    <x v="1"/>
    <x v="6"/>
    <s v="Boston 16801 Nautilus Battery Pencil Sharpener"/>
    <n v="44.02"/>
    <n v="2"/>
    <n v="0"/>
    <x v="938"/>
  </r>
  <r>
    <n v="1002"/>
    <s v="CA-2015-124891"/>
    <x v="374"/>
    <d v="2015-07-31T00:00:00"/>
    <x v="3"/>
    <s v="RH-19495"/>
    <s v="Rick Hansen"/>
    <x v="0"/>
    <s v="United States"/>
    <x v="20"/>
    <x v="15"/>
    <n v="10024"/>
    <s v="East"/>
    <s v="TEC-AC-10003033"/>
    <x v="2"/>
    <x v="11"/>
    <s v="Plantronics CS510 - Over-the-Head monaural Wireless Headset System"/>
    <n v="2309.65"/>
    <n v="7"/>
    <n v="0"/>
    <x v="939"/>
  </r>
  <r>
    <n v="1003"/>
    <s v="CA-2015-124891"/>
    <x v="374"/>
    <d v="2015-07-31T00:00:00"/>
    <x v="3"/>
    <s v="RH-19495"/>
    <s v="Rick Hansen"/>
    <x v="0"/>
    <s v="United States"/>
    <x v="20"/>
    <x v="15"/>
    <n v="10024"/>
    <s v="East"/>
    <s v="FUR-TA-10002903"/>
    <x v="0"/>
    <x v="3"/>
    <s v="Bevis Round Bullnose 29&quot; High Table Top"/>
    <n v="1090.7819999999999"/>
    <n v="7"/>
    <n v="0.4"/>
    <x v="940"/>
  </r>
  <r>
    <n v="1004"/>
    <s v="CA-2015-124891"/>
    <x v="374"/>
    <d v="2015-07-31T00:00:00"/>
    <x v="3"/>
    <s v="RH-19495"/>
    <s v="Rick Hansen"/>
    <x v="0"/>
    <s v="United States"/>
    <x v="20"/>
    <x v="15"/>
    <n v="10024"/>
    <s v="East"/>
    <s v="OFF-PA-10004621"/>
    <x v="1"/>
    <x v="10"/>
    <s v="Xerox 212"/>
    <n v="19.440000000000001"/>
    <n v="3"/>
    <n v="0"/>
    <x v="551"/>
  </r>
  <r>
    <n v="1005"/>
    <s v="CA-2015-126445"/>
    <x v="375"/>
    <d v="2015-08-31T00:00:00"/>
    <x v="1"/>
    <s v="RA-19945"/>
    <s v="Ryan Akin"/>
    <x v="0"/>
    <s v="United States"/>
    <x v="174"/>
    <x v="1"/>
    <n v="92563"/>
    <s v="West"/>
    <s v="OFF-ST-10000046"/>
    <x v="1"/>
    <x v="4"/>
    <s v="Fellowes Super Stor/Drawer Files"/>
    <n v="484.65"/>
    <n v="3"/>
    <n v="0"/>
    <x v="941"/>
  </r>
  <r>
    <n v="1006"/>
    <s v="CA-2015-111199"/>
    <x v="50"/>
    <d v="2015-11-17T00:00:00"/>
    <x v="1"/>
    <s v="JK-15730"/>
    <s v="Joe Kamberova"/>
    <x v="0"/>
    <s v="United States"/>
    <x v="108"/>
    <x v="3"/>
    <n v="28540"/>
    <s v="South"/>
    <s v="OFF-PA-10001790"/>
    <x v="1"/>
    <x v="10"/>
    <s v="Xerox 1910"/>
    <n v="115.29600000000001"/>
    <n v="3"/>
    <n v="0.2"/>
    <x v="942"/>
  </r>
  <r>
    <n v="1007"/>
    <s v="CA-2015-105312"/>
    <x v="376"/>
    <d v="2015-11-09T00:00:00"/>
    <x v="2"/>
    <s v="MT-17815"/>
    <s v="Meg Tillman"/>
    <x v="0"/>
    <s v="United States"/>
    <x v="48"/>
    <x v="16"/>
    <n v="85254"/>
    <s v="West"/>
    <s v="OFF-EN-10002600"/>
    <x v="1"/>
    <x v="12"/>
    <s v="Redi-Strip #10 Envelopes, 4 1/8 x 9 1/2"/>
    <n v="7.08"/>
    <n v="3"/>
    <n v="0.2"/>
    <x v="943"/>
  </r>
  <r>
    <n v="1008"/>
    <s v="CA-2015-105312"/>
    <x v="376"/>
    <d v="2015-11-09T00:00:00"/>
    <x v="2"/>
    <s v="MT-17815"/>
    <s v="Meg Tillman"/>
    <x v="0"/>
    <s v="United States"/>
    <x v="48"/>
    <x v="16"/>
    <n v="85254"/>
    <s v="West"/>
    <s v="OFF-BI-10002049"/>
    <x v="1"/>
    <x v="8"/>
    <s v="UniKeep View Case Binders"/>
    <n v="4.4009999999999998"/>
    <n v="3"/>
    <n v="0.7"/>
    <x v="944"/>
  </r>
  <r>
    <n v="1009"/>
    <s v="US-2017-106705"/>
    <x v="377"/>
    <d v="2018-01-01T00:00:00"/>
    <x v="1"/>
    <s v="PO-18850"/>
    <s v="Patrick O'Brill"/>
    <x v="0"/>
    <s v="United States"/>
    <x v="140"/>
    <x v="23"/>
    <n v="52601"/>
    <s v="Central"/>
    <s v="OFF-PA-10001509"/>
    <x v="1"/>
    <x v="10"/>
    <s v="Recycled Desk Saver Line &quot;While You Were Out&quot; Book, 5 1/2&quot; X 4&quot;"/>
    <n v="44.75"/>
    <n v="5"/>
    <n v="0"/>
    <x v="945"/>
  </r>
  <r>
    <n v="1010"/>
    <s v="CA-2017-135034"/>
    <x v="378"/>
    <d v="2017-08-03T00:00:00"/>
    <x v="2"/>
    <s v="AT-10735"/>
    <s v="Annie Thurman"/>
    <x v="0"/>
    <s v="United States"/>
    <x v="22"/>
    <x v="10"/>
    <n v="60653"/>
    <s v="Central"/>
    <s v="TEC-PH-10003931"/>
    <x v="2"/>
    <x v="7"/>
    <s v="JBL Micro Wireless Portable Bluetooth Speaker"/>
    <n v="95.983999999999995"/>
    <n v="2"/>
    <n v="0.2"/>
    <x v="946"/>
  </r>
  <r>
    <n v="1011"/>
    <s v="CA-2014-158540"/>
    <x v="156"/>
    <d v="2014-11-26T00:00:00"/>
    <x v="2"/>
    <s v="VG-21790"/>
    <s v="Vivek Gonzalez"/>
    <x v="0"/>
    <s v="United States"/>
    <x v="70"/>
    <x v="1"/>
    <n v="92037"/>
    <s v="West"/>
    <s v="FUR-FU-10001602"/>
    <x v="0"/>
    <x v="5"/>
    <s v="Eldon Delta Triangular Chair Mat, 52&quot; x 58&quot;, Clear"/>
    <n v="151.72"/>
    <n v="4"/>
    <n v="0"/>
    <x v="947"/>
  </r>
  <r>
    <n v="1012"/>
    <s v="CA-2017-118437"/>
    <x v="46"/>
    <d v="2017-06-21T00:00:00"/>
    <x v="0"/>
    <s v="PF-19165"/>
    <s v="Philip Fox"/>
    <x v="0"/>
    <s v="United States"/>
    <x v="175"/>
    <x v="4"/>
    <n v="98502"/>
    <s v="West"/>
    <s v="FUR-FU-10004848"/>
    <x v="0"/>
    <x v="5"/>
    <s v="Howard Miller 13-3/4&quot; Diameter Brushed Chrome Round Wall Clock"/>
    <n v="155.25"/>
    <n v="3"/>
    <n v="0"/>
    <x v="948"/>
  </r>
  <r>
    <n v="1013"/>
    <s v="CA-2017-118437"/>
    <x v="46"/>
    <d v="2017-06-21T00:00:00"/>
    <x v="0"/>
    <s v="PF-19165"/>
    <s v="Philip Fox"/>
    <x v="0"/>
    <s v="United States"/>
    <x v="175"/>
    <x v="4"/>
    <n v="98502"/>
    <s v="West"/>
    <s v="OFF-ST-10003722"/>
    <x v="1"/>
    <x v="4"/>
    <s v="Project Tote Personal File"/>
    <n v="14.03"/>
    <n v="1"/>
    <n v="0"/>
    <x v="949"/>
  </r>
  <r>
    <n v="1014"/>
    <s v="US-2015-126214"/>
    <x v="379"/>
    <d v="2015-12-24T00:00:00"/>
    <x v="0"/>
    <s v="JS-15880"/>
    <s v="John Stevenson"/>
    <x v="0"/>
    <s v="United States"/>
    <x v="4"/>
    <x v="4"/>
    <n v="98103"/>
    <s v="West"/>
    <s v="FUR-TA-10003748"/>
    <x v="0"/>
    <x v="3"/>
    <s v="Bevis 36 x 72 Conference Tables"/>
    <n v="1618.37"/>
    <n v="13"/>
    <n v="0"/>
    <x v="950"/>
  </r>
  <r>
    <n v="1015"/>
    <s v="US-2015-126214"/>
    <x v="379"/>
    <d v="2015-12-24T00:00:00"/>
    <x v="0"/>
    <s v="JS-15880"/>
    <s v="John Stevenson"/>
    <x v="0"/>
    <s v="United States"/>
    <x v="4"/>
    <x v="4"/>
    <n v="98103"/>
    <s v="West"/>
    <s v="TEC-AC-10003198"/>
    <x v="2"/>
    <x v="11"/>
    <s v="Enermax Acrylux Wireless Keyboard"/>
    <n v="99.6"/>
    <n v="1"/>
    <n v="0"/>
    <x v="951"/>
  </r>
  <r>
    <n v="1016"/>
    <s v="CA-2015-133025"/>
    <x v="14"/>
    <d v="2015-09-19T00:00:00"/>
    <x v="0"/>
    <s v="MO-17800"/>
    <s v="Meg O'Connel"/>
    <x v="2"/>
    <s v="United States"/>
    <x v="1"/>
    <x v="1"/>
    <n v="90036"/>
    <s v="West"/>
    <s v="OFF-PA-10004100"/>
    <x v="1"/>
    <x v="10"/>
    <s v="Xerox 216"/>
    <n v="32.4"/>
    <n v="5"/>
    <n v="0"/>
    <x v="56"/>
  </r>
  <r>
    <n v="1017"/>
    <s v="CA-2015-108665"/>
    <x v="380"/>
    <d v="2015-07-10T00:00:00"/>
    <x v="1"/>
    <s v="KM-16225"/>
    <s v="Kalyca Meade"/>
    <x v="1"/>
    <s v="United States"/>
    <x v="20"/>
    <x v="15"/>
    <n v="10011"/>
    <s v="East"/>
    <s v="FUR-FU-10002191"/>
    <x v="0"/>
    <x v="5"/>
    <s v="G.E. Halogen Desk Lamp Bulbs"/>
    <n v="13.96"/>
    <n v="2"/>
    <n v="0"/>
    <x v="952"/>
  </r>
  <r>
    <n v="1018"/>
    <s v="CA-2015-108665"/>
    <x v="380"/>
    <d v="2015-07-10T00:00:00"/>
    <x v="1"/>
    <s v="KM-16225"/>
    <s v="Kalyca Meade"/>
    <x v="1"/>
    <s v="United States"/>
    <x v="20"/>
    <x v="15"/>
    <n v="10011"/>
    <s v="East"/>
    <s v="FUR-FU-10000965"/>
    <x v="0"/>
    <x v="5"/>
    <s v="Howard Miller 11-1/2&quot; Diameter Ridgewood Wall Clock"/>
    <n v="155.82"/>
    <n v="3"/>
    <n v="0"/>
    <x v="953"/>
  </r>
  <r>
    <n v="1019"/>
    <s v="CA-2015-108665"/>
    <x v="380"/>
    <d v="2015-07-10T00:00:00"/>
    <x v="1"/>
    <s v="KM-16225"/>
    <s v="Kalyca Meade"/>
    <x v="1"/>
    <s v="United States"/>
    <x v="20"/>
    <x v="15"/>
    <n v="10011"/>
    <s v="East"/>
    <s v="TEC-PH-10004188"/>
    <x v="2"/>
    <x v="7"/>
    <s v="OtterBox Commuter Series Case - Samsung Galaxy S4"/>
    <n v="124.95"/>
    <n v="5"/>
    <n v="0"/>
    <x v="954"/>
  </r>
  <r>
    <n v="1020"/>
    <s v="CA-2015-108665"/>
    <x v="380"/>
    <d v="2015-07-10T00:00:00"/>
    <x v="1"/>
    <s v="KM-16225"/>
    <s v="Kalyca Meade"/>
    <x v="1"/>
    <s v="United States"/>
    <x v="20"/>
    <x v="15"/>
    <n v="10011"/>
    <s v="East"/>
    <s v="OFF-ST-10001526"/>
    <x v="1"/>
    <x v="4"/>
    <s v="Iceberg Mobile Mega Data/Printer Cart "/>
    <n v="601.65"/>
    <n v="5"/>
    <n v="0"/>
    <x v="955"/>
  </r>
  <r>
    <n v="1021"/>
    <s v="CA-2015-124450"/>
    <x v="381"/>
    <d v="2015-05-03T00:00:00"/>
    <x v="1"/>
    <s v="GT-14710"/>
    <s v="Greg Tran"/>
    <x v="0"/>
    <s v="United States"/>
    <x v="176"/>
    <x v="40"/>
    <n v="20016"/>
    <s v="East"/>
    <s v="OFF-AR-10001166"/>
    <x v="1"/>
    <x v="6"/>
    <s v="Staples in misc. colors"/>
    <n v="22.74"/>
    <n v="3"/>
    <n v="0"/>
    <x v="956"/>
  </r>
  <r>
    <n v="1022"/>
    <s v="CA-2015-124450"/>
    <x v="381"/>
    <d v="2015-05-03T00:00:00"/>
    <x v="1"/>
    <s v="GT-14710"/>
    <s v="Greg Tran"/>
    <x v="0"/>
    <s v="United States"/>
    <x v="176"/>
    <x v="40"/>
    <n v="20016"/>
    <s v="East"/>
    <s v="FUR-CH-10000309"/>
    <x v="0"/>
    <x v="1"/>
    <s v="Global Comet Stacking Arm Chair"/>
    <n v="1267.53"/>
    <n v="3"/>
    <n v="0"/>
    <x v="957"/>
  </r>
  <r>
    <n v="1023"/>
    <s v="CA-2015-124450"/>
    <x v="381"/>
    <d v="2015-05-03T00:00:00"/>
    <x v="1"/>
    <s v="GT-14710"/>
    <s v="Greg Tran"/>
    <x v="0"/>
    <s v="United States"/>
    <x v="176"/>
    <x v="40"/>
    <n v="20016"/>
    <s v="East"/>
    <s v="TEC-MA-10004212"/>
    <x v="2"/>
    <x v="15"/>
    <s v="Cisco SPA525G2 5-Line IP Phone"/>
    <n v="1379.92"/>
    <n v="8"/>
    <n v="0"/>
    <x v="958"/>
  </r>
  <r>
    <n v="1024"/>
    <s v="CA-2015-167269"/>
    <x v="382"/>
    <d v="2015-06-20T00:00:00"/>
    <x v="1"/>
    <s v="PB-19150"/>
    <s v="Philip Brown"/>
    <x v="0"/>
    <s v="United States"/>
    <x v="10"/>
    <x v="9"/>
    <n v="19134"/>
    <s v="East"/>
    <s v="OFF-EN-10003072"/>
    <x v="1"/>
    <x v="12"/>
    <s v="Peel &amp; Seel Envelopes"/>
    <n v="6.2080000000000002"/>
    <n v="2"/>
    <n v="0.2"/>
    <x v="959"/>
  </r>
  <r>
    <n v="1025"/>
    <s v="CA-2017-106964"/>
    <x v="94"/>
    <d v="2017-12-20T00:00:00"/>
    <x v="2"/>
    <s v="HR-14770"/>
    <s v="Hallie Redmond"/>
    <x v="2"/>
    <s v="United States"/>
    <x v="1"/>
    <x v="1"/>
    <n v="90045"/>
    <s v="West"/>
    <s v="OFF-BI-10000320"/>
    <x v="1"/>
    <x v="8"/>
    <s v="GBC Plastic Binding Combs"/>
    <n v="11.808"/>
    <n v="2"/>
    <n v="0.2"/>
    <x v="960"/>
  </r>
  <r>
    <n v="1026"/>
    <s v="CA-2016-126529"/>
    <x v="383"/>
    <d v="2016-01-13T00:00:00"/>
    <x v="0"/>
    <s v="DE-13255"/>
    <s v="Deanra Eno"/>
    <x v="2"/>
    <s v="United States"/>
    <x v="24"/>
    <x v="24"/>
    <n v="45503"/>
    <s v="East"/>
    <s v="OFF-PA-10001166"/>
    <x v="1"/>
    <x v="10"/>
    <s v="Xerox 2"/>
    <n v="15.552"/>
    <n v="3"/>
    <n v="0.2"/>
    <x v="12"/>
  </r>
  <r>
    <n v="1027"/>
    <s v="CA-2016-126529"/>
    <x v="383"/>
    <d v="2016-01-13T00:00:00"/>
    <x v="0"/>
    <s v="DE-13255"/>
    <s v="Deanra Eno"/>
    <x v="2"/>
    <s v="United States"/>
    <x v="24"/>
    <x v="24"/>
    <n v="45503"/>
    <s v="East"/>
    <s v="OFF-PA-10003656"/>
    <x v="1"/>
    <x v="10"/>
    <s v="Xerox 1935"/>
    <n v="63.311999999999998"/>
    <n v="3"/>
    <n v="0.2"/>
    <x v="961"/>
  </r>
  <r>
    <n v="1028"/>
    <s v="CA-2016-126529"/>
    <x v="383"/>
    <d v="2016-01-13T00:00:00"/>
    <x v="0"/>
    <s v="DE-13255"/>
    <s v="Deanra Eno"/>
    <x v="2"/>
    <s v="United States"/>
    <x v="24"/>
    <x v="24"/>
    <n v="45503"/>
    <s v="East"/>
    <s v="TEC-PH-10000148"/>
    <x v="2"/>
    <x v="7"/>
    <s v="Cyber Acoustics AC-202b Speech Recognition Stereo Headset"/>
    <n v="15.587999999999999"/>
    <n v="2"/>
    <n v="0.4"/>
    <x v="962"/>
  </r>
  <r>
    <n v="1029"/>
    <s v="CA-2014-163552"/>
    <x v="384"/>
    <d v="2014-07-15T00:00:00"/>
    <x v="1"/>
    <s v="LA-16780"/>
    <s v="Laura Armstrong"/>
    <x v="1"/>
    <s v="United States"/>
    <x v="83"/>
    <x v="30"/>
    <n v="7601"/>
    <s v="East"/>
    <s v="OFF-PA-10000474"/>
    <x v="1"/>
    <x v="10"/>
    <s v="Easy-staple paper"/>
    <n v="177.2"/>
    <n v="5"/>
    <n v="0"/>
    <x v="963"/>
  </r>
  <r>
    <n v="1030"/>
    <s v="CA-2014-163552"/>
    <x v="384"/>
    <d v="2014-07-15T00:00:00"/>
    <x v="1"/>
    <s v="LA-16780"/>
    <s v="Laura Armstrong"/>
    <x v="1"/>
    <s v="United States"/>
    <x v="83"/>
    <x v="30"/>
    <n v="7601"/>
    <s v="East"/>
    <s v="TEC-PH-10003885"/>
    <x v="2"/>
    <x v="7"/>
    <s v="Cisco SPA508G"/>
    <n v="197.97"/>
    <n v="3"/>
    <n v="0"/>
    <x v="964"/>
  </r>
  <r>
    <n v="1031"/>
    <s v="CA-2014-163552"/>
    <x v="384"/>
    <d v="2014-07-15T00:00:00"/>
    <x v="1"/>
    <s v="LA-16780"/>
    <s v="Laura Armstrong"/>
    <x v="1"/>
    <s v="United States"/>
    <x v="83"/>
    <x v="30"/>
    <n v="7601"/>
    <s v="East"/>
    <s v="FUR-CH-10003379"/>
    <x v="0"/>
    <x v="1"/>
    <s v="Global Commerce Series High-Back Swivel/Tilt Chairs"/>
    <n v="854.94"/>
    <n v="3"/>
    <n v="0"/>
    <x v="965"/>
  </r>
  <r>
    <n v="1032"/>
    <s v="CA-2014-163552"/>
    <x v="384"/>
    <d v="2014-07-15T00:00:00"/>
    <x v="1"/>
    <s v="LA-16780"/>
    <s v="Laura Armstrong"/>
    <x v="1"/>
    <s v="United States"/>
    <x v="83"/>
    <x v="30"/>
    <n v="7601"/>
    <s v="East"/>
    <s v="FUR-FU-10000629"/>
    <x v="0"/>
    <x v="5"/>
    <s v="9-3/4 Diameter Round Wall Clock"/>
    <n v="124.11"/>
    <n v="9"/>
    <n v="0"/>
    <x v="966"/>
  </r>
  <r>
    <n v="1033"/>
    <s v="CA-2014-163552"/>
    <x v="384"/>
    <d v="2014-07-15T00:00:00"/>
    <x v="1"/>
    <s v="LA-16780"/>
    <s v="Laura Armstrong"/>
    <x v="1"/>
    <s v="United States"/>
    <x v="83"/>
    <x v="30"/>
    <n v="7601"/>
    <s v="East"/>
    <s v="OFF-LA-10001175"/>
    <x v="1"/>
    <x v="2"/>
    <s v="Avery 514"/>
    <n v="14.4"/>
    <n v="5"/>
    <n v="0"/>
    <x v="967"/>
  </r>
  <r>
    <n v="1034"/>
    <s v="CA-2016-109820"/>
    <x v="73"/>
    <d v="2016-11-22T00:00:00"/>
    <x v="2"/>
    <s v="AG-10390"/>
    <s v="Allen Goldenen"/>
    <x v="0"/>
    <s v="United States"/>
    <x v="74"/>
    <x v="24"/>
    <n v="45231"/>
    <s v="East"/>
    <s v="OFF-PA-10000955"/>
    <x v="1"/>
    <x v="10"/>
    <s v="Southworth 25% Cotton Granite Paper &amp; Envelopes"/>
    <n v="15.696"/>
    <n v="3"/>
    <n v="0.2"/>
    <x v="968"/>
  </r>
  <r>
    <n v="1035"/>
    <s v="CA-2016-109820"/>
    <x v="73"/>
    <d v="2016-11-22T00:00:00"/>
    <x v="2"/>
    <s v="AG-10390"/>
    <s v="Allen Goldenen"/>
    <x v="0"/>
    <s v="United States"/>
    <x v="74"/>
    <x v="24"/>
    <n v="45231"/>
    <s v="East"/>
    <s v="OFF-BI-10003460"/>
    <x v="1"/>
    <x v="8"/>
    <s v="Acco 3-Hole Punch"/>
    <n v="2.6280000000000001"/>
    <n v="2"/>
    <n v="0.7"/>
    <x v="969"/>
  </r>
  <r>
    <n v="1036"/>
    <s v="CA-2016-109820"/>
    <x v="73"/>
    <d v="2016-11-22T00:00:00"/>
    <x v="2"/>
    <s v="AG-10390"/>
    <s v="Allen Goldenen"/>
    <x v="0"/>
    <s v="United States"/>
    <x v="74"/>
    <x v="24"/>
    <n v="45231"/>
    <s v="East"/>
    <s v="OFF-BI-10000474"/>
    <x v="1"/>
    <x v="8"/>
    <s v="Avery Recycled Flexi-View Covers for Binding Systems"/>
    <n v="14.427"/>
    <n v="3"/>
    <n v="0.7"/>
    <x v="970"/>
  </r>
  <r>
    <n v="1037"/>
    <s v="CA-2016-113061"/>
    <x v="183"/>
    <d v="2016-04-26T00:00:00"/>
    <x v="1"/>
    <s v="EL-13735"/>
    <s v="Ed Ludwig"/>
    <x v="2"/>
    <s v="United States"/>
    <x v="177"/>
    <x v="25"/>
    <n v="65109"/>
    <s v="Central"/>
    <s v="FUR-FU-10003975"/>
    <x v="0"/>
    <x v="5"/>
    <s v="Eldon Advantage Chair Mats for Low to Medium Pile Carpets"/>
    <n v="86.62"/>
    <n v="2"/>
    <n v="0"/>
    <x v="971"/>
  </r>
  <r>
    <n v="1038"/>
    <s v="CA-2015-127418"/>
    <x v="385"/>
    <d v="2015-06-14T00:00:00"/>
    <x v="2"/>
    <s v="JJ-15445"/>
    <s v="Jennifer Jackson"/>
    <x v="0"/>
    <s v="United States"/>
    <x v="1"/>
    <x v="1"/>
    <n v="90004"/>
    <s v="West"/>
    <s v="OFF-BI-10003707"/>
    <x v="1"/>
    <x v="8"/>
    <s v="Aluminum Screw Posts"/>
    <n v="36.624000000000002"/>
    <n v="3"/>
    <n v="0.2"/>
    <x v="972"/>
  </r>
  <r>
    <n v="1039"/>
    <s v="CA-2017-121818"/>
    <x v="225"/>
    <d v="2017-11-21T00:00:00"/>
    <x v="2"/>
    <s v="JH-15430"/>
    <s v="Jennifer Halladay"/>
    <x v="0"/>
    <s v="United States"/>
    <x v="140"/>
    <x v="3"/>
    <n v="27217"/>
    <s v="South"/>
    <s v="OFF-AR-10000203"/>
    <x v="1"/>
    <x v="6"/>
    <s v="Newell 336"/>
    <n v="23.968"/>
    <n v="7"/>
    <n v="0.2"/>
    <x v="973"/>
  </r>
  <r>
    <n v="1040"/>
    <s v="CA-2017-121818"/>
    <x v="225"/>
    <d v="2017-11-21T00:00:00"/>
    <x v="2"/>
    <s v="JH-15430"/>
    <s v="Jennifer Halladay"/>
    <x v="0"/>
    <s v="United States"/>
    <x v="140"/>
    <x v="3"/>
    <n v="27217"/>
    <s v="South"/>
    <s v="OFF-AR-10004790"/>
    <x v="1"/>
    <x v="6"/>
    <s v="Staples in misc. colors"/>
    <n v="28.728000000000002"/>
    <n v="3"/>
    <n v="0.2"/>
    <x v="974"/>
  </r>
  <r>
    <n v="1041"/>
    <s v="CA-2016-127670"/>
    <x v="231"/>
    <d v="2016-03-24T00:00:00"/>
    <x v="1"/>
    <s v="RD-19660"/>
    <s v="Robert Dilbeck"/>
    <x v="2"/>
    <s v="United States"/>
    <x v="178"/>
    <x v="25"/>
    <n v="63376"/>
    <s v="Central"/>
    <s v="FUR-TA-10001095"/>
    <x v="0"/>
    <x v="3"/>
    <s v="Chromcraft Round Conference Tables"/>
    <n v="697.16"/>
    <n v="4"/>
    <n v="0"/>
    <x v="975"/>
  </r>
  <r>
    <n v="1042"/>
    <s v="CA-2016-102981"/>
    <x v="47"/>
    <d v="2016-09-09T00:00:00"/>
    <x v="0"/>
    <s v="MO-17500"/>
    <s v="Mary O'Rourke"/>
    <x v="0"/>
    <s v="United States"/>
    <x v="20"/>
    <x v="15"/>
    <n v="10035"/>
    <s v="East"/>
    <s v="TEC-AC-10004761"/>
    <x v="2"/>
    <x v="11"/>
    <s v="Maxell 4.7GB DVD+RW 3/Pack"/>
    <n v="31.86"/>
    <n v="2"/>
    <n v="0"/>
    <x v="976"/>
  </r>
  <r>
    <n v="1043"/>
    <s v="CA-2016-102981"/>
    <x v="47"/>
    <d v="2016-09-09T00:00:00"/>
    <x v="0"/>
    <s v="MO-17500"/>
    <s v="Mary O'Rourke"/>
    <x v="0"/>
    <s v="United States"/>
    <x v="20"/>
    <x v="15"/>
    <n v="10035"/>
    <s v="East"/>
    <s v="FUR-BO-10001811"/>
    <x v="0"/>
    <x v="0"/>
    <s v="Atlantic Metals Mobile 5-Shelf Bookcases, Custom Colors"/>
    <n v="722.35199999999998"/>
    <n v="3"/>
    <n v="0.2"/>
    <x v="977"/>
  </r>
  <r>
    <n v="1044"/>
    <s v="CA-2017-115651"/>
    <x v="362"/>
    <d v="2017-07-12T00:00:00"/>
    <x v="2"/>
    <s v="NS-18640"/>
    <s v="Noel Staavos"/>
    <x v="1"/>
    <s v="United States"/>
    <x v="22"/>
    <x v="10"/>
    <n v="60610"/>
    <s v="Central"/>
    <s v="OFF-AR-10001130"/>
    <x v="1"/>
    <x v="6"/>
    <s v="Quartet Alpha White Chalk, 12/Pack"/>
    <n v="8.84"/>
    <n v="5"/>
    <n v="0.2"/>
    <x v="978"/>
  </r>
  <r>
    <n v="1045"/>
    <s v="CA-2017-115651"/>
    <x v="362"/>
    <d v="2017-07-12T00:00:00"/>
    <x v="2"/>
    <s v="NS-18640"/>
    <s v="Noel Staavos"/>
    <x v="1"/>
    <s v="United States"/>
    <x v="22"/>
    <x v="10"/>
    <n v="60610"/>
    <s v="Central"/>
    <s v="OFF-AP-10000055"/>
    <x v="1"/>
    <x v="9"/>
    <s v="Belkin F9S820V06 8 Outlet Surge"/>
    <n v="58.463999999999999"/>
    <n v="9"/>
    <n v="0.8"/>
    <x v="979"/>
  </r>
  <r>
    <n v="1046"/>
    <s v="CA-2017-152702"/>
    <x v="386"/>
    <d v="2017-10-16T00:00:00"/>
    <x v="1"/>
    <s v="SN-20710"/>
    <s v="Steve Nguyen"/>
    <x v="2"/>
    <s v="United States"/>
    <x v="179"/>
    <x v="10"/>
    <n v="61107"/>
    <s v="Central"/>
    <s v="FUR-CH-10002304"/>
    <x v="0"/>
    <x v="1"/>
    <s v="Global Stack Chair without Arms, Black"/>
    <n v="254.60400000000001"/>
    <n v="14"/>
    <n v="0.3"/>
    <x v="980"/>
  </r>
  <r>
    <n v="1047"/>
    <s v="CA-2016-169103"/>
    <x v="387"/>
    <d v="2016-03-13T00:00:00"/>
    <x v="1"/>
    <s v="ZC-21910"/>
    <s v="Zuschuss Carroll"/>
    <x v="0"/>
    <s v="United States"/>
    <x v="100"/>
    <x v="2"/>
    <n v="33142"/>
    <s v="South"/>
    <s v="TEC-PH-10001530"/>
    <x v="2"/>
    <x v="7"/>
    <s v="Cisco Unified IP Phone 7945G VoIP phone"/>
    <n v="1363.96"/>
    <n v="5"/>
    <n v="0.2"/>
    <x v="760"/>
  </r>
  <r>
    <n v="1048"/>
    <s v="CA-2016-169103"/>
    <x v="387"/>
    <d v="2016-03-13T00:00:00"/>
    <x v="1"/>
    <s v="ZC-21910"/>
    <s v="Zuschuss Carroll"/>
    <x v="0"/>
    <s v="United States"/>
    <x v="100"/>
    <x v="2"/>
    <n v="33142"/>
    <s v="South"/>
    <s v="FUR-FU-10004006"/>
    <x v="0"/>
    <x v="5"/>
    <s v="Deflect-o DuraMat Lighweight, Studded, Beveled Mat for Low Pile Carpeting"/>
    <n v="102.36"/>
    <n v="3"/>
    <n v="0.2"/>
    <x v="103"/>
  </r>
  <r>
    <n v="1049"/>
    <s v="CA-2014-139192"/>
    <x v="279"/>
    <d v="2014-06-01T00:00:00"/>
    <x v="0"/>
    <s v="LC-16885"/>
    <s v="Lena Creighton"/>
    <x v="0"/>
    <s v="United States"/>
    <x v="8"/>
    <x v="1"/>
    <n v="94109"/>
    <s v="West"/>
    <s v="TEC-PH-10000486"/>
    <x v="2"/>
    <x v="7"/>
    <s v="Plantronics HL10 Handset Lifter"/>
    <n v="1113.5039999999999"/>
    <n v="12"/>
    <n v="0.2"/>
    <x v="981"/>
  </r>
  <r>
    <n v="1050"/>
    <s v="CA-2014-139192"/>
    <x v="279"/>
    <d v="2014-06-01T00:00:00"/>
    <x v="0"/>
    <s v="LC-16885"/>
    <s v="Lena Creighton"/>
    <x v="0"/>
    <s v="United States"/>
    <x v="8"/>
    <x v="1"/>
    <n v="94109"/>
    <s v="West"/>
    <s v="TEC-AC-10001606"/>
    <x v="2"/>
    <x v="11"/>
    <s v="Logitech Wireless Performance Mouse MX for PC and Mac"/>
    <n v="99.99"/>
    <n v="1"/>
    <n v="0"/>
    <x v="982"/>
  </r>
  <r>
    <n v="1051"/>
    <s v="US-2015-153500"/>
    <x v="230"/>
    <d v="2015-07-05T00:00:00"/>
    <x v="2"/>
    <s v="DG-13300"/>
    <s v="Deirdre Greer"/>
    <x v="1"/>
    <s v="United States"/>
    <x v="10"/>
    <x v="9"/>
    <n v="19134"/>
    <s v="East"/>
    <s v="FUR-FU-10000293"/>
    <x v="0"/>
    <x v="5"/>
    <s v="Eldon Antistatic Chair Mats for Low to Medium Pile Carpets"/>
    <n v="168.464"/>
    <n v="2"/>
    <n v="0.2"/>
    <x v="983"/>
  </r>
  <r>
    <n v="1052"/>
    <s v="US-2015-153500"/>
    <x v="230"/>
    <d v="2015-07-05T00:00:00"/>
    <x v="2"/>
    <s v="DG-13300"/>
    <s v="Deirdre Greer"/>
    <x v="1"/>
    <s v="United States"/>
    <x v="10"/>
    <x v="9"/>
    <n v="19134"/>
    <s v="East"/>
    <s v="OFF-PA-10001307"/>
    <x v="1"/>
    <x v="10"/>
    <s v="Important Message Pads, 50 4-1/4 x 5-1/2 Forms per Pad"/>
    <n v="6.72"/>
    <n v="2"/>
    <n v="0.2"/>
    <x v="984"/>
  </r>
  <r>
    <n v="1053"/>
    <s v="US-2015-153500"/>
    <x v="230"/>
    <d v="2015-07-05T00:00:00"/>
    <x v="2"/>
    <s v="DG-13300"/>
    <s v="Deirdre Greer"/>
    <x v="1"/>
    <s v="United States"/>
    <x v="10"/>
    <x v="9"/>
    <n v="19134"/>
    <s v="East"/>
    <s v="FUR-FU-10004460"/>
    <x v="0"/>
    <x v="5"/>
    <s v="Howard Miller 12&quot; Round Wall Clock"/>
    <n v="282.88799999999998"/>
    <n v="9"/>
    <n v="0.2"/>
    <x v="985"/>
  </r>
  <r>
    <n v="1054"/>
    <s v="CA-2015-110667"/>
    <x v="388"/>
    <d v="2015-04-08T00:00:00"/>
    <x v="1"/>
    <s v="NF-18595"/>
    <s v="Nicole Fjeld"/>
    <x v="2"/>
    <s v="United States"/>
    <x v="20"/>
    <x v="15"/>
    <n v="10009"/>
    <s v="East"/>
    <s v="OFF-AR-10000716"/>
    <x v="1"/>
    <x v="6"/>
    <s v="DIXON Ticonderoga Erasable Checking Pencils"/>
    <n v="11.16"/>
    <n v="2"/>
    <n v="0"/>
    <x v="986"/>
  </r>
  <r>
    <n v="1055"/>
    <s v="CA-2015-110667"/>
    <x v="388"/>
    <d v="2015-04-08T00:00:00"/>
    <x v="1"/>
    <s v="NF-18595"/>
    <s v="Nicole Fjeld"/>
    <x v="2"/>
    <s v="United States"/>
    <x v="20"/>
    <x v="15"/>
    <n v="10009"/>
    <s v="East"/>
    <s v="FUR-FU-10004622"/>
    <x v="0"/>
    <x v="5"/>
    <s v="Eldon Advantage Foldable Chair Mats for Low Pile Carpets"/>
    <n v="108.4"/>
    <n v="2"/>
    <n v="0"/>
    <x v="987"/>
  </r>
  <r>
    <n v="1056"/>
    <s v="CA-2015-110667"/>
    <x v="388"/>
    <d v="2015-04-08T00:00:00"/>
    <x v="1"/>
    <s v="NF-18595"/>
    <s v="Nicole Fjeld"/>
    <x v="2"/>
    <s v="United States"/>
    <x v="20"/>
    <x v="15"/>
    <n v="10009"/>
    <s v="East"/>
    <s v="OFF-BI-10002735"/>
    <x v="1"/>
    <x v="8"/>
    <s v="GBC Prestige Therm-A-Bind Covers"/>
    <n v="82.343999999999994"/>
    <n v="3"/>
    <n v="0.2"/>
    <x v="988"/>
  </r>
  <r>
    <n v="1057"/>
    <s v="CA-2015-110667"/>
    <x v="388"/>
    <d v="2015-04-08T00:00:00"/>
    <x v="1"/>
    <s v="NF-18595"/>
    <s v="Nicole Fjeld"/>
    <x v="2"/>
    <s v="United States"/>
    <x v="20"/>
    <x v="15"/>
    <n v="10009"/>
    <s v="East"/>
    <s v="OFF-BI-10003529"/>
    <x v="1"/>
    <x v="8"/>
    <s v="Avery Round Ring Poly Binders"/>
    <n v="9.0879999999999992"/>
    <n v="4"/>
    <n v="0.2"/>
    <x v="806"/>
  </r>
  <r>
    <n v="1058"/>
    <s v="CA-2017-167150"/>
    <x v="389"/>
    <d v="2017-12-17T00:00:00"/>
    <x v="1"/>
    <s v="BP-11185"/>
    <s v="Ben Peterman"/>
    <x v="1"/>
    <s v="United States"/>
    <x v="70"/>
    <x v="1"/>
    <n v="92037"/>
    <s v="West"/>
    <s v="OFF-BI-10001097"/>
    <x v="1"/>
    <x v="8"/>
    <s v="Avery Hole Reinforcements"/>
    <n v="19.936"/>
    <n v="4"/>
    <n v="0.2"/>
    <x v="989"/>
  </r>
  <r>
    <n v="1059"/>
    <s v="CA-2017-167150"/>
    <x v="389"/>
    <d v="2017-12-17T00:00:00"/>
    <x v="1"/>
    <s v="BP-11185"/>
    <s v="Ben Peterman"/>
    <x v="1"/>
    <s v="United States"/>
    <x v="70"/>
    <x v="1"/>
    <n v="92037"/>
    <s v="West"/>
    <s v="OFF-BI-10001597"/>
    <x v="1"/>
    <x v="8"/>
    <s v="Wilson Jones Ledger-Size, Piano-Hinge Binder, 2&quot;, Blue"/>
    <n v="65.567999999999998"/>
    <n v="2"/>
    <n v="0.2"/>
    <x v="990"/>
  </r>
  <r>
    <n v="1060"/>
    <s v="CA-2016-105284"/>
    <x v="390"/>
    <d v="2016-12-01T00:00:00"/>
    <x v="1"/>
    <s v="MG-17650"/>
    <s v="Matthew Grinstein"/>
    <x v="2"/>
    <s v="United States"/>
    <x v="10"/>
    <x v="9"/>
    <n v="19143"/>
    <s v="East"/>
    <s v="OFF-FA-10001754"/>
    <x v="1"/>
    <x v="13"/>
    <s v="Stockwell Gold Paper Clips"/>
    <n v="4.4160000000000004"/>
    <n v="3"/>
    <n v="0.2"/>
    <x v="991"/>
  </r>
  <r>
    <n v="1061"/>
    <s v="US-2015-125374"/>
    <x v="391"/>
    <d v="2015-03-29T00:00:00"/>
    <x v="1"/>
    <s v="JD-16060"/>
    <s v="Julia Dunbar"/>
    <x v="0"/>
    <s v="United States"/>
    <x v="12"/>
    <x v="5"/>
    <n v="77095"/>
    <s v="Central"/>
    <s v="FUR-CH-10003396"/>
    <x v="0"/>
    <x v="1"/>
    <s v="Global Deluxe Steno Chair"/>
    <n v="107.77200000000001"/>
    <n v="2"/>
    <n v="0.3"/>
    <x v="992"/>
  </r>
  <r>
    <n v="1062"/>
    <s v="CA-2015-161263"/>
    <x v="392"/>
    <d v="2015-04-21T00:00:00"/>
    <x v="1"/>
    <s v="TS-21160"/>
    <s v="Theresa Swint"/>
    <x v="1"/>
    <s v="United States"/>
    <x v="167"/>
    <x v="24"/>
    <n v="43615"/>
    <s v="East"/>
    <s v="OFF-AP-10002350"/>
    <x v="1"/>
    <x v="9"/>
    <s v="Belkin F9H710-06 7 Outlet SurgeMaster Surge Protector"/>
    <n v="45.216000000000001"/>
    <n v="3"/>
    <n v="0.2"/>
    <x v="993"/>
  </r>
  <r>
    <n v="1063"/>
    <s v="CA-2015-161263"/>
    <x v="392"/>
    <d v="2015-04-21T00:00:00"/>
    <x v="1"/>
    <s v="TS-21160"/>
    <s v="Theresa Swint"/>
    <x v="1"/>
    <s v="United States"/>
    <x v="167"/>
    <x v="24"/>
    <n v="43615"/>
    <s v="East"/>
    <s v="OFF-FA-10004838"/>
    <x v="1"/>
    <x v="13"/>
    <s v="Super Bands, 12/Pack"/>
    <n v="10.416"/>
    <n v="7"/>
    <n v="0.2"/>
    <x v="994"/>
  </r>
  <r>
    <n v="1064"/>
    <s v="CA-2015-161263"/>
    <x v="392"/>
    <d v="2015-04-21T00:00:00"/>
    <x v="1"/>
    <s v="TS-21160"/>
    <s v="Theresa Swint"/>
    <x v="1"/>
    <s v="United States"/>
    <x v="167"/>
    <x v="24"/>
    <n v="43615"/>
    <s v="East"/>
    <s v="OFF-AR-10004757"/>
    <x v="1"/>
    <x v="6"/>
    <s v="Crayola Colored Pencils"/>
    <n v="7.8719999999999999"/>
    <n v="3"/>
    <n v="0.2"/>
    <x v="995"/>
  </r>
  <r>
    <n v="1065"/>
    <s v="CA-2015-161263"/>
    <x v="392"/>
    <d v="2015-04-21T00:00:00"/>
    <x v="1"/>
    <s v="TS-21160"/>
    <s v="Theresa Swint"/>
    <x v="1"/>
    <s v="United States"/>
    <x v="167"/>
    <x v="24"/>
    <n v="43615"/>
    <s v="East"/>
    <s v="TEC-PH-10002115"/>
    <x v="2"/>
    <x v="7"/>
    <s v="Plantronics 81402"/>
    <n v="118.782"/>
    <n v="3"/>
    <n v="0.4"/>
    <x v="996"/>
  </r>
  <r>
    <n v="1066"/>
    <s v="CA-2015-161263"/>
    <x v="392"/>
    <d v="2015-04-21T00:00:00"/>
    <x v="1"/>
    <s v="TS-21160"/>
    <s v="Theresa Swint"/>
    <x v="1"/>
    <s v="United States"/>
    <x v="167"/>
    <x v="24"/>
    <n v="43615"/>
    <s v="East"/>
    <s v="OFF-FA-10003059"/>
    <x v="1"/>
    <x v="13"/>
    <s v="Assorted Color Push Pins"/>
    <n v="1.448"/>
    <n v="1"/>
    <n v="0.2"/>
    <x v="997"/>
  </r>
  <r>
    <n v="1067"/>
    <s v="CA-2015-161263"/>
    <x v="392"/>
    <d v="2015-04-21T00:00:00"/>
    <x v="1"/>
    <s v="TS-21160"/>
    <s v="Theresa Swint"/>
    <x v="1"/>
    <s v="United States"/>
    <x v="167"/>
    <x v="24"/>
    <n v="43615"/>
    <s v="East"/>
    <s v="OFF-BI-10004330"/>
    <x v="1"/>
    <x v="8"/>
    <s v="GBC Velobind Prepunched Cover Sets, Regency Series"/>
    <n v="55.47"/>
    <n v="5"/>
    <n v="0.7"/>
    <x v="998"/>
  </r>
  <r>
    <n v="1068"/>
    <s v="CA-2016-157686"/>
    <x v="393"/>
    <d v="2016-10-02T00:00:00"/>
    <x v="2"/>
    <s v="BD-11620"/>
    <s v="Brian DeCherney"/>
    <x v="0"/>
    <s v="United States"/>
    <x v="8"/>
    <x v="1"/>
    <n v="94122"/>
    <s v="West"/>
    <s v="FUR-CH-10001146"/>
    <x v="0"/>
    <x v="1"/>
    <s v="Global Value Mid-Back Manager's Chair, Gray"/>
    <n v="194.84800000000001"/>
    <n v="4"/>
    <n v="0.2"/>
    <x v="999"/>
  </r>
  <r>
    <n v="1069"/>
    <s v="US-2017-139955"/>
    <x v="394"/>
    <d v="2017-09-30T00:00:00"/>
    <x v="0"/>
    <s v="CM-12160"/>
    <s v="Charles McCrossin"/>
    <x v="0"/>
    <s v="United States"/>
    <x v="180"/>
    <x v="5"/>
    <n v="78521"/>
    <s v="Central"/>
    <s v="OFF-SU-10001935"/>
    <x v="1"/>
    <x v="14"/>
    <s v="Staple remover"/>
    <n v="1.744"/>
    <n v="1"/>
    <n v="0.2"/>
    <x v="1000"/>
  </r>
  <r>
    <n v="1070"/>
    <s v="US-2015-150161"/>
    <x v="395"/>
    <d v="2015-07-29T00:00:00"/>
    <x v="1"/>
    <s v="RB-19795"/>
    <s v="Ross Baird"/>
    <x v="2"/>
    <s v="United States"/>
    <x v="10"/>
    <x v="9"/>
    <n v="19143"/>
    <s v="East"/>
    <s v="OFF-BI-10001524"/>
    <x v="1"/>
    <x v="8"/>
    <s v="GBC Premium Transparent Covers with Diagonal Lined Pattern"/>
    <n v="25.175999999999998"/>
    <n v="4"/>
    <n v="0.7"/>
    <x v="1001"/>
  </r>
  <r>
    <n v="1071"/>
    <s v="CA-2015-144652"/>
    <x v="312"/>
    <d v="2015-11-26T00:00:00"/>
    <x v="1"/>
    <s v="SN-20560"/>
    <s v="Skye Norling"/>
    <x v="2"/>
    <s v="United States"/>
    <x v="1"/>
    <x v="1"/>
    <n v="90008"/>
    <s v="West"/>
    <s v="OFF-AR-10003732"/>
    <x v="1"/>
    <x v="6"/>
    <s v="Newell 333"/>
    <n v="19.46"/>
    <n v="7"/>
    <n v="0"/>
    <x v="21"/>
  </r>
  <r>
    <n v="1072"/>
    <s v="CA-2016-152814"/>
    <x v="236"/>
    <d v="2016-05-02T00:00:00"/>
    <x v="1"/>
    <s v="EH-14005"/>
    <s v="Erica Hernandez"/>
    <x v="2"/>
    <s v="United States"/>
    <x v="60"/>
    <x v="22"/>
    <n v="80219"/>
    <s v="West"/>
    <s v="OFF-PA-10001970"/>
    <x v="1"/>
    <x v="10"/>
    <s v="Xerox 1881"/>
    <n v="29.472000000000001"/>
    <n v="3"/>
    <n v="0.2"/>
    <x v="34"/>
  </r>
  <r>
    <n v="1073"/>
    <s v="CA-2017-106943"/>
    <x v="237"/>
    <d v="2017-11-19T00:00:00"/>
    <x v="1"/>
    <s v="FO-14305"/>
    <s v="Frank Olsen"/>
    <x v="0"/>
    <s v="United States"/>
    <x v="20"/>
    <x v="15"/>
    <n v="10035"/>
    <s v="East"/>
    <s v="OFF-BI-10003669"/>
    <x v="1"/>
    <x v="8"/>
    <s v="3M Organizer Strips"/>
    <n v="8.64"/>
    <n v="2"/>
    <n v="0.2"/>
    <x v="701"/>
  </r>
  <r>
    <n v="1074"/>
    <s v="CA-2016-134348"/>
    <x v="396"/>
    <d v="2016-11-19T00:00:00"/>
    <x v="1"/>
    <s v="MS-17710"/>
    <s v="Maurice Satty"/>
    <x v="0"/>
    <s v="United States"/>
    <x v="123"/>
    <x v="16"/>
    <n v="85204"/>
    <s v="West"/>
    <s v="OFF-BI-10003727"/>
    <x v="1"/>
    <x v="8"/>
    <s v="Avery Durable Slant Ring Binders With Label Holder"/>
    <n v="6.27"/>
    <n v="5"/>
    <n v="0.7"/>
    <x v="1002"/>
  </r>
  <r>
    <n v="1075"/>
    <s v="CA-2016-134348"/>
    <x v="396"/>
    <d v="2016-11-19T00:00:00"/>
    <x v="1"/>
    <s v="MS-17710"/>
    <s v="Maurice Satty"/>
    <x v="0"/>
    <s v="United States"/>
    <x v="123"/>
    <x v="16"/>
    <n v="85204"/>
    <s v="West"/>
    <s v="OFF-BI-10004967"/>
    <x v="1"/>
    <x v="8"/>
    <s v="Round Ring Binders"/>
    <n v="4.3680000000000003"/>
    <n v="7"/>
    <n v="0.7"/>
    <x v="1003"/>
  </r>
  <r>
    <n v="1076"/>
    <s v="CA-2016-134348"/>
    <x v="396"/>
    <d v="2016-11-19T00:00:00"/>
    <x v="1"/>
    <s v="MS-17710"/>
    <s v="Maurice Satty"/>
    <x v="0"/>
    <s v="United States"/>
    <x v="123"/>
    <x v="16"/>
    <n v="85204"/>
    <s v="West"/>
    <s v="TEC-AC-10003447"/>
    <x v="2"/>
    <x v="11"/>
    <s v="Micropad Numeric Keypads"/>
    <n v="31.984000000000002"/>
    <n v="2"/>
    <n v="0.2"/>
    <x v="1004"/>
  </r>
  <r>
    <n v="1077"/>
    <s v="CA-2016-161781"/>
    <x v="321"/>
    <d v="2016-09-30T00:00:00"/>
    <x v="2"/>
    <s v="CC-12100"/>
    <s v="Chad Cunningham"/>
    <x v="2"/>
    <s v="United States"/>
    <x v="38"/>
    <x v="14"/>
    <n v="47201"/>
    <s v="Central"/>
    <s v="OFF-AR-10000255"/>
    <x v="1"/>
    <x v="6"/>
    <s v="Newell 328"/>
    <n v="40.880000000000003"/>
    <n v="7"/>
    <n v="0"/>
    <x v="1005"/>
  </r>
  <r>
    <n v="1078"/>
    <s v="CA-2017-132521"/>
    <x v="397"/>
    <d v="2017-09-25T00:00:00"/>
    <x v="0"/>
    <s v="DW-13540"/>
    <s v="Don Weiss"/>
    <x v="0"/>
    <s v="United States"/>
    <x v="4"/>
    <x v="4"/>
    <n v="98105"/>
    <s v="West"/>
    <s v="OFF-AP-10002191"/>
    <x v="1"/>
    <x v="9"/>
    <s v="Belkin 8 Outlet SurgeMaster II Gold Surge Protector"/>
    <n v="119.96"/>
    <n v="2"/>
    <n v="0"/>
    <x v="1006"/>
  </r>
  <r>
    <n v="1079"/>
    <s v="CA-2017-132521"/>
    <x v="397"/>
    <d v="2017-09-25T00:00:00"/>
    <x v="0"/>
    <s v="DW-13540"/>
    <s v="Don Weiss"/>
    <x v="0"/>
    <s v="United States"/>
    <x v="4"/>
    <x v="4"/>
    <n v="98105"/>
    <s v="West"/>
    <s v="OFF-ST-10001325"/>
    <x v="1"/>
    <x v="4"/>
    <s v="Sterilite Officeware Hinged File Box"/>
    <n v="31.44"/>
    <n v="3"/>
    <n v="0"/>
    <x v="1007"/>
  </r>
  <r>
    <n v="1080"/>
    <s v="CA-2017-132521"/>
    <x v="397"/>
    <d v="2017-09-25T00:00:00"/>
    <x v="0"/>
    <s v="DW-13540"/>
    <s v="Don Weiss"/>
    <x v="0"/>
    <s v="United States"/>
    <x v="4"/>
    <x v="4"/>
    <n v="98105"/>
    <s v="West"/>
    <s v="OFF-BI-10000404"/>
    <x v="1"/>
    <x v="8"/>
    <s v="Avery Printable Repositionable Plastic Tabs"/>
    <n v="6.88"/>
    <n v="1"/>
    <n v="0.2"/>
    <x v="1008"/>
  </r>
  <r>
    <n v="1081"/>
    <s v="CA-2015-110016"/>
    <x v="239"/>
    <d v="2015-12-04T00:00:00"/>
    <x v="1"/>
    <s v="BT-11395"/>
    <s v="Bill Tyler"/>
    <x v="1"/>
    <s v="United States"/>
    <x v="66"/>
    <x v="12"/>
    <n v="48227"/>
    <s v="Central"/>
    <s v="OFF-PA-10000349"/>
    <x v="1"/>
    <x v="10"/>
    <s v="Easy-staple paper"/>
    <n v="19.920000000000002"/>
    <n v="4"/>
    <n v="0"/>
    <x v="1009"/>
  </r>
  <r>
    <n v="1082"/>
    <s v="CA-2015-110016"/>
    <x v="239"/>
    <d v="2015-12-04T00:00:00"/>
    <x v="1"/>
    <s v="BT-11395"/>
    <s v="Bill Tyler"/>
    <x v="1"/>
    <s v="United States"/>
    <x v="66"/>
    <x v="12"/>
    <n v="48227"/>
    <s v="Central"/>
    <s v="FUR-CH-10002880"/>
    <x v="0"/>
    <x v="1"/>
    <s v="Global High-Back Leather Tilter, Burgundy"/>
    <n v="1106.9100000000001"/>
    <n v="9"/>
    <n v="0"/>
    <x v="1010"/>
  </r>
  <r>
    <n v="1083"/>
    <s v="US-2016-143819"/>
    <x v="398"/>
    <d v="2016-03-05T00:00:00"/>
    <x v="1"/>
    <s v="KD-16270"/>
    <s v="Karen Daniels"/>
    <x v="0"/>
    <s v="United States"/>
    <x v="181"/>
    <x v="15"/>
    <n v="10701"/>
    <s v="East"/>
    <s v="FUR-TA-10001095"/>
    <x v="0"/>
    <x v="3"/>
    <s v="Chromcraft Round Conference Tables"/>
    <n v="836.59199999999998"/>
    <n v="8"/>
    <n v="0.4"/>
    <x v="1011"/>
  </r>
  <r>
    <n v="1084"/>
    <s v="US-2016-143819"/>
    <x v="398"/>
    <d v="2016-03-05T00:00:00"/>
    <x v="1"/>
    <s v="KD-16270"/>
    <s v="Karen Daniels"/>
    <x v="0"/>
    <s v="United States"/>
    <x v="181"/>
    <x v="15"/>
    <n v="10701"/>
    <s v="East"/>
    <s v="OFF-PA-10003127"/>
    <x v="1"/>
    <x v="10"/>
    <s v="Easy-staple paper"/>
    <n v="26.38"/>
    <n v="1"/>
    <n v="0"/>
    <x v="1012"/>
  </r>
  <r>
    <n v="1085"/>
    <s v="US-2016-143819"/>
    <x v="398"/>
    <d v="2016-03-05T00:00:00"/>
    <x v="1"/>
    <s v="KD-16270"/>
    <s v="Karen Daniels"/>
    <x v="0"/>
    <s v="United States"/>
    <x v="181"/>
    <x v="15"/>
    <n v="10701"/>
    <s v="East"/>
    <s v="OFF-ST-10003208"/>
    <x v="1"/>
    <x v="4"/>
    <s v="Adjustable Depth Letter/Legal Cart"/>
    <n v="362.92"/>
    <n v="2"/>
    <n v="0"/>
    <x v="1013"/>
  </r>
  <r>
    <n v="1086"/>
    <s v="US-2016-143819"/>
    <x v="398"/>
    <d v="2016-03-05T00:00:00"/>
    <x v="1"/>
    <s v="KD-16270"/>
    <s v="Karen Daniels"/>
    <x v="0"/>
    <s v="United States"/>
    <x v="181"/>
    <x v="15"/>
    <n v="10701"/>
    <s v="East"/>
    <s v="TEC-MA-10003979"/>
    <x v="2"/>
    <x v="15"/>
    <s v="Ativa V4110MDD Micro-Cut Shredder"/>
    <n v="4899.93"/>
    <n v="7"/>
    <n v="0"/>
    <x v="1014"/>
  </r>
  <r>
    <n v="1087"/>
    <s v="CA-2016-167584"/>
    <x v="399"/>
    <d v="2016-08-12T00:00:00"/>
    <x v="3"/>
    <s v="LC-16870"/>
    <s v="Lena Cacioppo"/>
    <x v="0"/>
    <s v="United States"/>
    <x v="96"/>
    <x v="23"/>
    <n v="50315"/>
    <s v="Central"/>
    <s v="OFF-PA-10000029"/>
    <x v="1"/>
    <x v="10"/>
    <s v="Xerox 224"/>
    <n v="6.48"/>
    <n v="1"/>
    <n v="0"/>
    <x v="90"/>
  </r>
  <r>
    <n v="1088"/>
    <s v="CA-2016-166163"/>
    <x v="243"/>
    <d v="2016-08-20T00:00:00"/>
    <x v="0"/>
    <s v="CY-12745"/>
    <s v="Craig Yedwab"/>
    <x v="1"/>
    <s v="United States"/>
    <x v="182"/>
    <x v="1"/>
    <n v="94601"/>
    <s v="West"/>
    <s v="TEC-PH-10004896"/>
    <x v="2"/>
    <x v="7"/>
    <s v="Nokia Lumia 521 (T-Mobile)"/>
    <n v="71.975999999999999"/>
    <n v="3"/>
    <n v="0.2"/>
    <x v="1015"/>
  </r>
  <r>
    <n v="1089"/>
    <s v="CA-2016-166163"/>
    <x v="243"/>
    <d v="2016-08-20T00:00:00"/>
    <x v="0"/>
    <s v="CY-12745"/>
    <s v="Craig Yedwab"/>
    <x v="1"/>
    <s v="United States"/>
    <x v="182"/>
    <x v="1"/>
    <n v="94601"/>
    <s v="West"/>
    <s v="OFF-LA-10000452"/>
    <x v="1"/>
    <x v="2"/>
    <s v="Avery 488"/>
    <n v="3.15"/>
    <n v="1"/>
    <n v="0"/>
    <x v="1016"/>
  </r>
  <r>
    <n v="1090"/>
    <s v="CA-2017-158407"/>
    <x v="400"/>
    <d v="2017-06-10T00:00:00"/>
    <x v="1"/>
    <s v="LW-16990"/>
    <s v="Lindsay Williams"/>
    <x v="1"/>
    <s v="United States"/>
    <x v="53"/>
    <x v="3"/>
    <n v="28110"/>
    <s v="South"/>
    <s v="FUR-FU-10001967"/>
    <x v="0"/>
    <x v="5"/>
    <s v="Telescoping Adjustable Floor Lamp"/>
    <n v="31.984000000000002"/>
    <n v="2"/>
    <n v="0.2"/>
    <x v="1004"/>
  </r>
  <r>
    <n v="1091"/>
    <s v="CA-2017-158407"/>
    <x v="400"/>
    <d v="2017-06-10T00:00:00"/>
    <x v="1"/>
    <s v="LW-16990"/>
    <s v="Lindsay Williams"/>
    <x v="1"/>
    <s v="United States"/>
    <x v="53"/>
    <x v="3"/>
    <n v="28110"/>
    <s v="South"/>
    <s v="TEC-PH-10001819"/>
    <x v="2"/>
    <x v="7"/>
    <s v="Innergie mMini Combo Duo USB Travel Charging Kit"/>
    <n v="71.983999999999995"/>
    <n v="2"/>
    <n v="0.2"/>
    <x v="1017"/>
  </r>
  <r>
    <n v="1092"/>
    <s v="CA-2015-143490"/>
    <x v="401"/>
    <d v="2015-12-13T00:00:00"/>
    <x v="1"/>
    <s v="NP-18325"/>
    <s v="Naresj Patel"/>
    <x v="0"/>
    <s v="United States"/>
    <x v="70"/>
    <x v="1"/>
    <n v="92105"/>
    <s v="West"/>
    <s v="OFF-AR-10002952"/>
    <x v="1"/>
    <x v="6"/>
    <s v="Stanley Contemporary Battery Pencil Sharpeners"/>
    <n v="120.15"/>
    <n v="9"/>
    <n v="0"/>
    <x v="1018"/>
  </r>
  <r>
    <n v="1093"/>
    <s v="CA-2015-143490"/>
    <x v="401"/>
    <d v="2015-12-13T00:00:00"/>
    <x v="1"/>
    <s v="NP-18325"/>
    <s v="Naresj Patel"/>
    <x v="0"/>
    <s v="United States"/>
    <x v="70"/>
    <x v="1"/>
    <n v="92105"/>
    <s v="West"/>
    <s v="TEC-PH-10000576"/>
    <x v="2"/>
    <x v="7"/>
    <s v="AT&amp;T 1080 Corded phone"/>
    <n v="219.184"/>
    <n v="2"/>
    <n v="0.2"/>
    <x v="1019"/>
  </r>
  <r>
    <n v="1094"/>
    <s v="CA-2015-165085"/>
    <x v="17"/>
    <d v="2015-12-31T00:00:00"/>
    <x v="1"/>
    <s v="BT-11485"/>
    <s v="Brad Thomas"/>
    <x v="2"/>
    <s v="United States"/>
    <x v="183"/>
    <x v="39"/>
    <n v="20735"/>
    <s v="East"/>
    <s v="OFF-PA-10000605"/>
    <x v="1"/>
    <x v="10"/>
    <s v="Xerox 1950"/>
    <n v="28.9"/>
    <n v="5"/>
    <n v="0"/>
    <x v="1020"/>
  </r>
  <r>
    <n v="1095"/>
    <s v="CA-2015-165085"/>
    <x v="17"/>
    <d v="2015-12-31T00:00:00"/>
    <x v="1"/>
    <s v="BT-11485"/>
    <s v="Brad Thomas"/>
    <x v="2"/>
    <s v="United States"/>
    <x v="183"/>
    <x v="39"/>
    <n v="20735"/>
    <s v="East"/>
    <s v="OFF-AP-10002518"/>
    <x v="1"/>
    <x v="9"/>
    <s v="Kensington 7 Outlet MasterPiece Power Center"/>
    <n v="355.96"/>
    <n v="2"/>
    <n v="0"/>
    <x v="1021"/>
  </r>
  <r>
    <n v="1096"/>
    <s v="CA-2017-160423"/>
    <x v="276"/>
    <d v="2017-01-26T00:00:00"/>
    <x v="1"/>
    <s v="PS-19045"/>
    <s v="Penelope Sewall"/>
    <x v="2"/>
    <s v="United States"/>
    <x v="35"/>
    <x v="3"/>
    <n v="28205"/>
    <s v="South"/>
    <s v="OFF-ST-10004340"/>
    <x v="1"/>
    <x v="4"/>
    <s v="Fellowes Mobile File Cart, Black"/>
    <n v="348.20800000000003"/>
    <n v="7"/>
    <n v="0.2"/>
    <x v="1022"/>
  </r>
  <r>
    <n v="1097"/>
    <s v="CA-2017-160423"/>
    <x v="276"/>
    <d v="2017-01-26T00:00:00"/>
    <x v="1"/>
    <s v="PS-19045"/>
    <s v="Penelope Sewall"/>
    <x v="2"/>
    <s v="United States"/>
    <x v="35"/>
    <x v="3"/>
    <n v="28205"/>
    <s v="South"/>
    <s v="OFF-BI-10004001"/>
    <x v="1"/>
    <x v="8"/>
    <s v="GBC Recycled VeloBinder Covers"/>
    <n v="35.783999999999999"/>
    <n v="7"/>
    <n v="0.7"/>
    <x v="1023"/>
  </r>
  <r>
    <n v="1098"/>
    <s v="CA-2014-159338"/>
    <x v="402"/>
    <d v="2014-06-28T00:00:00"/>
    <x v="2"/>
    <s v="NS-18640"/>
    <s v="Noel Staavos"/>
    <x v="1"/>
    <s v="United States"/>
    <x v="1"/>
    <x v="1"/>
    <n v="90049"/>
    <s v="West"/>
    <s v="FUR-TA-10004147"/>
    <x v="0"/>
    <x v="3"/>
    <s v="Hon 4060 Series Tables"/>
    <n v="447.84"/>
    <n v="5"/>
    <n v="0.2"/>
    <x v="1024"/>
  </r>
  <r>
    <n v="1099"/>
    <s v="CA-2016-107216"/>
    <x v="403"/>
    <d v="2016-06-17T00:00:00"/>
    <x v="2"/>
    <s v="PV-18985"/>
    <s v="Paul Van Hugh"/>
    <x v="2"/>
    <s v="United States"/>
    <x v="8"/>
    <x v="1"/>
    <n v="94122"/>
    <s v="West"/>
    <s v="OFF-AR-10001545"/>
    <x v="1"/>
    <x v="6"/>
    <s v="Newell 326"/>
    <n v="7.04"/>
    <n v="4"/>
    <n v="0"/>
    <x v="1025"/>
  </r>
  <r>
    <n v="1100"/>
    <s v="CA-2016-107216"/>
    <x v="403"/>
    <d v="2016-06-17T00:00:00"/>
    <x v="2"/>
    <s v="PV-18985"/>
    <s v="Paul Van Hugh"/>
    <x v="2"/>
    <s v="United States"/>
    <x v="8"/>
    <x v="1"/>
    <n v="94122"/>
    <s v="West"/>
    <s v="FUR-FU-10000206"/>
    <x v="0"/>
    <x v="5"/>
    <s v="GE General Purpose, Extra Long Life, Showcase &amp; Floodlight Incandescent Bulbs"/>
    <n v="8.73"/>
    <n v="3"/>
    <n v="0"/>
    <x v="1026"/>
  </r>
  <r>
    <n v="1101"/>
    <s v="CA-2016-107216"/>
    <x v="403"/>
    <d v="2016-06-17T00:00:00"/>
    <x v="2"/>
    <s v="PV-18985"/>
    <s v="Paul Van Hugh"/>
    <x v="2"/>
    <s v="United States"/>
    <x v="8"/>
    <x v="1"/>
    <n v="94122"/>
    <s v="West"/>
    <s v="TEC-AC-10001013"/>
    <x v="2"/>
    <x v="11"/>
    <s v="Logitech ClearChat Comfort/USB Headset H390"/>
    <n v="29.29"/>
    <n v="1"/>
    <n v="0"/>
    <x v="1027"/>
  </r>
  <r>
    <n v="1102"/>
    <s v="CA-2016-107216"/>
    <x v="403"/>
    <d v="2016-06-17T00:00:00"/>
    <x v="2"/>
    <s v="PV-18985"/>
    <s v="Paul Van Hugh"/>
    <x v="2"/>
    <s v="United States"/>
    <x v="8"/>
    <x v="1"/>
    <n v="94122"/>
    <s v="West"/>
    <s v="OFF-AR-10002255"/>
    <x v="1"/>
    <x v="6"/>
    <s v="Newell 346"/>
    <n v="8.64"/>
    <n v="3"/>
    <n v="0"/>
    <x v="1028"/>
  </r>
  <r>
    <n v="1103"/>
    <s v="US-2017-145863"/>
    <x v="81"/>
    <d v="2017-04-27T00:00:00"/>
    <x v="1"/>
    <s v="RP-19390"/>
    <s v="Resi Pölking"/>
    <x v="0"/>
    <s v="United States"/>
    <x v="12"/>
    <x v="5"/>
    <n v="77041"/>
    <s v="Central"/>
    <s v="OFF-BI-10004140"/>
    <x v="1"/>
    <x v="8"/>
    <s v="Avery Non-Stick Binders"/>
    <n v="2.694"/>
    <n v="3"/>
    <n v="0.8"/>
    <x v="1029"/>
  </r>
  <r>
    <n v="1104"/>
    <s v="US-2017-145863"/>
    <x v="81"/>
    <d v="2017-04-27T00:00:00"/>
    <x v="1"/>
    <s v="RP-19390"/>
    <s v="Resi Pölking"/>
    <x v="0"/>
    <s v="United States"/>
    <x v="12"/>
    <x v="5"/>
    <n v="77041"/>
    <s v="Central"/>
    <s v="OFF-BI-10002049"/>
    <x v="1"/>
    <x v="8"/>
    <s v="UniKeep View Case Binders"/>
    <n v="2.9340000000000002"/>
    <n v="3"/>
    <n v="0.8"/>
    <x v="1030"/>
  </r>
  <r>
    <n v="1105"/>
    <s v="CA-2016-112340"/>
    <x v="147"/>
    <d v="2016-10-27T00:00:00"/>
    <x v="1"/>
    <s v="NM-18520"/>
    <s v="Neoma Murray"/>
    <x v="0"/>
    <s v="United States"/>
    <x v="169"/>
    <x v="1"/>
    <n v="92503"/>
    <s v="West"/>
    <s v="OFF-PA-10001892"/>
    <x v="1"/>
    <x v="10"/>
    <s v="Rediform Wirebound &quot;Phone Memo&quot; Message Book, 11 x 5-3/4"/>
    <n v="22.92"/>
    <n v="3"/>
    <n v="0"/>
    <x v="1031"/>
  </r>
  <r>
    <n v="1106"/>
    <s v="US-2016-110156"/>
    <x v="258"/>
    <d v="2016-11-24T00:00:00"/>
    <x v="1"/>
    <s v="EH-13945"/>
    <s v="Eric Hoffmann"/>
    <x v="0"/>
    <s v="United States"/>
    <x v="12"/>
    <x v="5"/>
    <n v="77041"/>
    <s v="Central"/>
    <s v="OFF-ST-10000642"/>
    <x v="1"/>
    <x v="4"/>
    <s v="Tennsco Lockers, Gray"/>
    <n v="100.70399999999999"/>
    <n v="6"/>
    <n v="0.2"/>
    <x v="1032"/>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x v="1033"/>
  </r>
  <r>
    <n v="1108"/>
    <s v="US-2016-110156"/>
    <x v="258"/>
    <d v="2016-11-24T00:00:00"/>
    <x v="1"/>
    <s v="EH-13945"/>
    <s v="Eric Hoffmann"/>
    <x v="0"/>
    <s v="United States"/>
    <x v="12"/>
    <x v="5"/>
    <n v="77041"/>
    <s v="Central"/>
    <s v="OFF-BI-10003676"/>
    <x v="1"/>
    <x v="8"/>
    <s v="GBC Standard Recycled Report Covers, Clear Plastic Sheets"/>
    <n v="10.78"/>
    <n v="5"/>
    <n v="0.8"/>
    <x v="1034"/>
  </r>
  <r>
    <n v="1109"/>
    <s v="US-2016-110156"/>
    <x v="258"/>
    <d v="2016-11-24T00:00:00"/>
    <x v="1"/>
    <s v="EH-13945"/>
    <s v="Eric Hoffmann"/>
    <x v="0"/>
    <s v="United States"/>
    <x v="12"/>
    <x v="5"/>
    <n v="77041"/>
    <s v="Central"/>
    <s v="OFF-FA-10003495"/>
    <x v="1"/>
    <x v="13"/>
    <s v="Staples"/>
    <n v="58.368000000000002"/>
    <n v="12"/>
    <n v="0.2"/>
    <x v="1035"/>
  </r>
  <r>
    <n v="1110"/>
    <s v="US-2016-110156"/>
    <x v="258"/>
    <d v="2016-11-24T00:00:00"/>
    <x v="1"/>
    <s v="EH-13945"/>
    <s v="Eric Hoffmann"/>
    <x v="0"/>
    <s v="United States"/>
    <x v="12"/>
    <x v="5"/>
    <n v="77041"/>
    <s v="Central"/>
    <s v="OFF-EN-10003798"/>
    <x v="1"/>
    <x v="12"/>
    <s v="Recycled Interoffice Envelopes with Re-Use-A-Seal Closure, 10 x 13"/>
    <n v="40.968000000000004"/>
    <n v="3"/>
    <n v="0.2"/>
    <x v="1036"/>
  </r>
  <r>
    <n v="1111"/>
    <s v="US-2016-110156"/>
    <x v="258"/>
    <d v="2016-11-24T00:00:00"/>
    <x v="1"/>
    <s v="EH-13945"/>
    <s v="Eric Hoffmann"/>
    <x v="0"/>
    <s v="United States"/>
    <x v="12"/>
    <x v="5"/>
    <n v="77041"/>
    <s v="Central"/>
    <s v="TEC-PH-10003589"/>
    <x v="2"/>
    <x v="7"/>
    <s v="invisibleSHIELD by ZAGG Smudge-Free Screen Protector"/>
    <n v="71.959999999999994"/>
    <n v="5"/>
    <n v="0.2"/>
    <x v="1037"/>
  </r>
  <r>
    <n v="1112"/>
    <s v="US-2016-110156"/>
    <x v="258"/>
    <d v="2016-11-24T00:00:00"/>
    <x v="1"/>
    <s v="EH-13945"/>
    <s v="Eric Hoffmann"/>
    <x v="0"/>
    <s v="United States"/>
    <x v="12"/>
    <x v="5"/>
    <n v="77041"/>
    <s v="Central"/>
    <s v="OFF-PA-10004735"/>
    <x v="1"/>
    <x v="10"/>
    <s v="Xerox 1905"/>
    <n v="10.368"/>
    <n v="2"/>
    <n v="0.2"/>
    <x v="572"/>
  </r>
  <r>
    <n v="1113"/>
    <s v="US-2016-110156"/>
    <x v="258"/>
    <d v="2016-11-24T00:00:00"/>
    <x v="1"/>
    <s v="EH-13945"/>
    <s v="Eric Hoffmann"/>
    <x v="0"/>
    <s v="United States"/>
    <x v="12"/>
    <x v="5"/>
    <n v="77041"/>
    <s v="Central"/>
    <s v="OFF-BI-10002609"/>
    <x v="1"/>
    <x v="8"/>
    <s v="Avery Hidden Tab Dividers for Binding Systems"/>
    <n v="1.1919999999999999"/>
    <n v="2"/>
    <n v="0.8"/>
    <x v="1038"/>
  </r>
  <r>
    <n v="1114"/>
    <s v="CA-2017-140585"/>
    <x v="404"/>
    <d v="2017-12-23T00:00:00"/>
    <x v="0"/>
    <s v="RA-19915"/>
    <s v="Russell Applegate"/>
    <x v="0"/>
    <s v="United States"/>
    <x v="184"/>
    <x v="1"/>
    <n v="92024"/>
    <s v="West"/>
    <s v="OFF-BI-10003364"/>
    <x v="1"/>
    <x v="8"/>
    <s v="Binding Machine Supplies"/>
    <n v="46.671999999999997"/>
    <n v="2"/>
    <n v="0.2"/>
    <x v="1039"/>
  </r>
  <r>
    <n v="1115"/>
    <s v="CA-2017-140585"/>
    <x v="404"/>
    <d v="2017-12-23T00:00:00"/>
    <x v="0"/>
    <s v="RA-19915"/>
    <s v="Russell Applegate"/>
    <x v="0"/>
    <s v="United States"/>
    <x v="184"/>
    <x v="1"/>
    <n v="92024"/>
    <s v="West"/>
    <s v="FUR-BO-10002206"/>
    <x v="0"/>
    <x v="0"/>
    <s v="Bush Saratoga Collection 5-Shelf Bookcase, Hanover Cherry, *Special Order"/>
    <n v="119.833"/>
    <n v="1"/>
    <n v="0.15"/>
    <x v="1040"/>
  </r>
  <r>
    <n v="1116"/>
    <s v="CA-2017-140585"/>
    <x v="404"/>
    <d v="2017-12-23T00:00:00"/>
    <x v="0"/>
    <s v="RA-19915"/>
    <s v="Russell Applegate"/>
    <x v="0"/>
    <s v="United States"/>
    <x v="184"/>
    <x v="1"/>
    <n v="92024"/>
    <s v="West"/>
    <s v="TEC-AC-10003610"/>
    <x v="2"/>
    <x v="11"/>
    <s v="Logitech Illuminated - Keyboard"/>
    <n v="119.98"/>
    <n v="2"/>
    <n v="0"/>
    <x v="1041"/>
  </r>
  <r>
    <n v="1117"/>
    <s v="CA-2016-144855"/>
    <x v="405"/>
    <d v="2016-07-24T00:00:00"/>
    <x v="0"/>
    <s v="DL-13495"/>
    <s v="Dionis Lloyd"/>
    <x v="1"/>
    <s v="United States"/>
    <x v="8"/>
    <x v="1"/>
    <n v="94110"/>
    <s v="West"/>
    <s v="OFF-LA-10003766"/>
    <x v="1"/>
    <x v="2"/>
    <s v="Self-Adhesive Removable Labels"/>
    <n v="6.3"/>
    <n v="2"/>
    <n v="0"/>
    <x v="701"/>
  </r>
  <r>
    <n v="1118"/>
    <s v="CA-2015-142755"/>
    <x v="406"/>
    <d v="2015-09-08T00:00:00"/>
    <x v="1"/>
    <s v="CS-12355"/>
    <s v="Christine Sundaresam"/>
    <x v="0"/>
    <s v="United States"/>
    <x v="185"/>
    <x v="32"/>
    <n v="30076"/>
    <s v="South"/>
    <s v="OFF-PA-10001970"/>
    <x v="1"/>
    <x v="10"/>
    <s v="Xerox 1908"/>
    <n v="279.89999999999998"/>
    <n v="5"/>
    <n v="0"/>
    <x v="1042"/>
  </r>
  <r>
    <n v="1119"/>
    <s v="CA-2015-142755"/>
    <x v="406"/>
    <d v="2015-09-08T00:00:00"/>
    <x v="1"/>
    <s v="CS-12355"/>
    <s v="Christine Sundaresam"/>
    <x v="0"/>
    <s v="United States"/>
    <x v="185"/>
    <x v="32"/>
    <n v="30076"/>
    <s v="South"/>
    <s v="TEC-AC-10002049"/>
    <x v="2"/>
    <x v="11"/>
    <s v="Logitech G19 Programmable Gaming Keyboard"/>
    <n v="619.95000000000005"/>
    <n v="5"/>
    <n v="0"/>
    <x v="1043"/>
  </r>
  <r>
    <n v="1120"/>
    <s v="CA-2015-142755"/>
    <x v="406"/>
    <d v="2015-09-08T00:00:00"/>
    <x v="1"/>
    <s v="CS-12355"/>
    <s v="Christine Sundaresam"/>
    <x v="0"/>
    <s v="United States"/>
    <x v="185"/>
    <x v="32"/>
    <n v="30076"/>
    <s v="South"/>
    <s v="OFF-PA-10000141"/>
    <x v="1"/>
    <x v="10"/>
    <s v="Ampad Evidence Wirebond Steno Books, 6&quot; x 9&quot;"/>
    <n v="4.3600000000000003"/>
    <n v="2"/>
    <n v="0"/>
    <x v="1044"/>
  </r>
  <r>
    <n v="1121"/>
    <s v="CA-2015-142755"/>
    <x v="406"/>
    <d v="2015-09-08T00:00:00"/>
    <x v="1"/>
    <s v="CS-12355"/>
    <s v="Christine Sundaresam"/>
    <x v="0"/>
    <s v="United States"/>
    <x v="185"/>
    <x v="32"/>
    <n v="30076"/>
    <s v="South"/>
    <s v="OFF-EN-10004459"/>
    <x v="1"/>
    <x v="12"/>
    <s v="Security-Tint Envelopes"/>
    <n v="15.28"/>
    <n v="2"/>
    <n v="0"/>
    <x v="790"/>
  </r>
  <r>
    <n v="1122"/>
    <s v="US-2014-147627"/>
    <x v="407"/>
    <d v="2014-01-26T00:00:00"/>
    <x v="1"/>
    <s v="HL-15040"/>
    <s v="Hunter Lopez"/>
    <x v="0"/>
    <s v="United States"/>
    <x v="186"/>
    <x v="36"/>
    <n v="72401"/>
    <s v="South"/>
    <s v="TEC-PH-10001061"/>
    <x v="2"/>
    <x v="7"/>
    <s v="Apple iPhone 5C"/>
    <n v="699.93"/>
    <n v="7"/>
    <n v="0"/>
    <x v="1045"/>
  </r>
  <r>
    <n v="1123"/>
    <s v="US-2014-147627"/>
    <x v="407"/>
    <d v="2014-01-26T00:00:00"/>
    <x v="1"/>
    <s v="HL-15040"/>
    <s v="Hunter Lopez"/>
    <x v="0"/>
    <s v="United States"/>
    <x v="186"/>
    <x v="36"/>
    <n v="72401"/>
    <s v="South"/>
    <s v="OFF-AR-10002375"/>
    <x v="1"/>
    <x v="6"/>
    <s v="Newell 351"/>
    <n v="22.96"/>
    <n v="7"/>
    <n v="0"/>
    <x v="1046"/>
  </r>
  <r>
    <n v="1124"/>
    <s v="US-2014-147627"/>
    <x v="407"/>
    <d v="2014-01-26T00:00:00"/>
    <x v="1"/>
    <s v="HL-15040"/>
    <s v="Hunter Lopez"/>
    <x v="0"/>
    <s v="United States"/>
    <x v="186"/>
    <x v="36"/>
    <n v="72401"/>
    <s v="South"/>
    <s v="FUR-FU-10003194"/>
    <x v="0"/>
    <x v="5"/>
    <s v="Eldon Expressions Desk Accessory, Wood Pencil Holder, Oak"/>
    <n v="38.6"/>
    <n v="4"/>
    <n v="0"/>
    <x v="1047"/>
  </r>
  <r>
    <n v="1125"/>
    <s v="US-2014-147627"/>
    <x v="407"/>
    <d v="2014-01-26T00:00:00"/>
    <x v="1"/>
    <s v="HL-15040"/>
    <s v="Hunter Lopez"/>
    <x v="0"/>
    <s v="United States"/>
    <x v="186"/>
    <x v="36"/>
    <n v="72401"/>
    <s v="South"/>
    <s v="OFF-AR-10003811"/>
    <x v="1"/>
    <x v="6"/>
    <s v="Newell 327"/>
    <n v="6.63"/>
    <n v="3"/>
    <n v="0"/>
    <x v="155"/>
  </r>
  <r>
    <n v="1126"/>
    <s v="US-2014-147627"/>
    <x v="407"/>
    <d v="2014-01-26T00:00:00"/>
    <x v="1"/>
    <s v="HL-15040"/>
    <s v="Hunter Lopez"/>
    <x v="0"/>
    <s v="United States"/>
    <x v="186"/>
    <x v="36"/>
    <n v="72401"/>
    <s v="South"/>
    <s v="OFF-EN-10001539"/>
    <x v="1"/>
    <x v="12"/>
    <s v="Staple envelope"/>
    <n v="23.34"/>
    <n v="3"/>
    <n v="0"/>
    <x v="1048"/>
  </r>
  <r>
    <n v="1127"/>
    <s v="US-2014-147627"/>
    <x v="407"/>
    <d v="2014-01-26T00:00:00"/>
    <x v="1"/>
    <s v="HL-15040"/>
    <s v="Hunter Lopez"/>
    <x v="0"/>
    <s v="United States"/>
    <x v="186"/>
    <x v="36"/>
    <n v="72401"/>
    <s v="South"/>
    <s v="FUR-CH-10002331"/>
    <x v="0"/>
    <x v="1"/>
    <s v="Hon 4700 Series Mobuis Mid-Back Task Chairs with Adjustable Arms"/>
    <n v="1067.94"/>
    <n v="3"/>
    <n v="0"/>
    <x v="1049"/>
  </r>
  <r>
    <n v="1128"/>
    <s v="CA-2015-105970"/>
    <x v="56"/>
    <d v="2015-03-07T00:00:00"/>
    <x v="1"/>
    <s v="PA-19060"/>
    <s v="Pete Armstrong"/>
    <x v="2"/>
    <s v="United States"/>
    <x v="102"/>
    <x v="14"/>
    <n v="47374"/>
    <s v="Central"/>
    <s v="OFF-AR-10003156"/>
    <x v="1"/>
    <x v="6"/>
    <s v="50 Colored Long Pencils"/>
    <n v="10.16"/>
    <n v="1"/>
    <n v="0"/>
    <x v="1050"/>
  </r>
  <r>
    <n v="1129"/>
    <s v="CA-2015-105970"/>
    <x v="56"/>
    <d v="2015-03-07T00:00:00"/>
    <x v="1"/>
    <s v="PA-19060"/>
    <s v="Pete Armstrong"/>
    <x v="2"/>
    <s v="United States"/>
    <x v="102"/>
    <x v="14"/>
    <n v="47374"/>
    <s v="Central"/>
    <s v="OFF-EN-10001532"/>
    <x v="1"/>
    <x v="12"/>
    <s v="Brown Kraft Recycled Envelopes"/>
    <n v="101.88"/>
    <n v="6"/>
    <n v="0"/>
    <x v="1051"/>
  </r>
  <r>
    <n v="1130"/>
    <s v="CA-2016-112102"/>
    <x v="408"/>
    <d v="2016-04-16T00:00:00"/>
    <x v="1"/>
    <s v="BD-11605"/>
    <s v="Brian Dahlen"/>
    <x v="0"/>
    <s v="United States"/>
    <x v="24"/>
    <x v="17"/>
    <n v="22153"/>
    <s v="South"/>
    <s v="FUR-TA-10004086"/>
    <x v="0"/>
    <x v="3"/>
    <s v="KI Adjustable-Height Table"/>
    <n v="343.92"/>
    <n v="4"/>
    <n v="0"/>
    <x v="1052"/>
  </r>
  <r>
    <n v="1131"/>
    <s v="CA-2016-112102"/>
    <x v="408"/>
    <d v="2016-04-16T00:00:00"/>
    <x v="1"/>
    <s v="BD-11605"/>
    <s v="Brian Dahlen"/>
    <x v="0"/>
    <s v="United States"/>
    <x v="24"/>
    <x v="17"/>
    <n v="22153"/>
    <s v="South"/>
    <s v="OFF-PA-10000100"/>
    <x v="1"/>
    <x v="10"/>
    <s v="Xerox 1945"/>
    <n v="40.99"/>
    <n v="1"/>
    <n v="0"/>
    <x v="1053"/>
  </r>
  <r>
    <n v="1132"/>
    <s v="CA-2016-112102"/>
    <x v="408"/>
    <d v="2016-04-16T00:00:00"/>
    <x v="1"/>
    <s v="BD-11605"/>
    <s v="Brian Dahlen"/>
    <x v="0"/>
    <s v="United States"/>
    <x v="24"/>
    <x v="17"/>
    <n v="22153"/>
    <s v="South"/>
    <s v="OFF-EN-10002500"/>
    <x v="1"/>
    <x v="12"/>
    <s v="Globe Weis Peel &amp; Seel First Class Envelopes"/>
    <n v="63.9"/>
    <n v="5"/>
    <n v="0"/>
    <x v="1054"/>
  </r>
  <r>
    <n v="1133"/>
    <s v="US-2016-114776"/>
    <x v="409"/>
    <d v="2016-12-07T00:00:00"/>
    <x v="2"/>
    <s v="GG-14650"/>
    <s v="Greg Guthrie"/>
    <x v="1"/>
    <s v="United States"/>
    <x v="187"/>
    <x v="1"/>
    <n v="94509"/>
    <s v="West"/>
    <s v="OFF-PA-10004100"/>
    <x v="1"/>
    <x v="10"/>
    <s v="Xerox 216"/>
    <n v="19.440000000000001"/>
    <n v="3"/>
    <n v="0"/>
    <x v="551"/>
  </r>
  <r>
    <n v="1134"/>
    <s v="US-2016-134908"/>
    <x v="410"/>
    <d v="2016-06-09T00:00:00"/>
    <x v="1"/>
    <s v="JS-15940"/>
    <s v="Joni Sundaresam"/>
    <x v="2"/>
    <s v="United States"/>
    <x v="10"/>
    <x v="9"/>
    <n v="19134"/>
    <s v="East"/>
    <s v="OFF-ST-10003479"/>
    <x v="1"/>
    <x v="4"/>
    <s v="Eldon Base for stackable storage shelf, platinum"/>
    <n v="124.608"/>
    <n v="4"/>
    <n v="0.2"/>
    <x v="1055"/>
  </r>
  <r>
    <n v="1135"/>
    <s v="US-2016-134908"/>
    <x v="410"/>
    <d v="2016-06-09T00:00:00"/>
    <x v="1"/>
    <s v="JS-15940"/>
    <s v="Joni Sundaresam"/>
    <x v="2"/>
    <s v="United States"/>
    <x v="10"/>
    <x v="9"/>
    <n v="19134"/>
    <s v="East"/>
    <s v="OFF-LA-10000973"/>
    <x v="1"/>
    <x v="2"/>
    <s v="Avery 502"/>
    <n v="7.56"/>
    <n v="3"/>
    <n v="0.2"/>
    <x v="1056"/>
  </r>
  <r>
    <n v="1136"/>
    <s v="US-2016-148803"/>
    <x v="25"/>
    <d v="2016-12-11T00:00:00"/>
    <x v="3"/>
    <s v="LR-16915"/>
    <s v="Lena Radford"/>
    <x v="0"/>
    <s v="United States"/>
    <x v="188"/>
    <x v="2"/>
    <n v="33030"/>
    <s v="South"/>
    <s v="OFF-ST-10001476"/>
    <x v="1"/>
    <x v="4"/>
    <s v="Steel Personal Filing/Posting Tote"/>
    <n v="85.224000000000004"/>
    <n v="3"/>
    <n v="0.2"/>
    <x v="1057"/>
  </r>
  <r>
    <n v="1137"/>
    <s v="CA-2016-152170"/>
    <x v="396"/>
    <d v="2016-11-15T00:00:00"/>
    <x v="0"/>
    <s v="FH-14275"/>
    <s v="Frank Hawley"/>
    <x v="1"/>
    <s v="United States"/>
    <x v="189"/>
    <x v="14"/>
    <n v="46350"/>
    <s v="Central"/>
    <s v="OFF-EN-10002831"/>
    <x v="1"/>
    <x v="12"/>
    <s v="Tyvek  Top-Opening Peel &amp; Seel  Envelopes, Gray"/>
    <n v="287.52"/>
    <n v="8"/>
    <n v="0"/>
    <x v="1058"/>
  </r>
  <r>
    <n v="1138"/>
    <s v="CA-2016-152170"/>
    <x v="396"/>
    <d v="2016-11-15T00:00:00"/>
    <x v="0"/>
    <s v="FH-14275"/>
    <s v="Frank Hawley"/>
    <x v="1"/>
    <s v="United States"/>
    <x v="189"/>
    <x v="14"/>
    <n v="46350"/>
    <s v="Central"/>
    <s v="OFF-AP-10002350"/>
    <x v="1"/>
    <x v="9"/>
    <s v="Belkin F9H710-06 7 Outlet SurgeMaster Surge Protector"/>
    <n v="37.68"/>
    <n v="2"/>
    <n v="0"/>
    <x v="1059"/>
  </r>
  <r>
    <n v="1139"/>
    <s v="CA-2016-152170"/>
    <x v="396"/>
    <d v="2016-11-15T00:00:00"/>
    <x v="0"/>
    <s v="FH-14275"/>
    <s v="Frank Hawley"/>
    <x v="1"/>
    <s v="United States"/>
    <x v="189"/>
    <x v="14"/>
    <n v="46350"/>
    <s v="Central"/>
    <s v="OFF-PA-10001763"/>
    <x v="1"/>
    <x v="10"/>
    <s v="Xerox 1896"/>
    <n v="19.98"/>
    <n v="2"/>
    <n v="0"/>
    <x v="1060"/>
  </r>
  <r>
    <n v="1140"/>
    <s v="CA-2016-152170"/>
    <x v="396"/>
    <d v="2016-11-15T00:00:00"/>
    <x v="0"/>
    <s v="FH-14275"/>
    <s v="Frank Hawley"/>
    <x v="1"/>
    <s v="United States"/>
    <x v="189"/>
    <x v="14"/>
    <n v="46350"/>
    <s v="Central"/>
    <s v="OFF-AR-10003394"/>
    <x v="1"/>
    <x v="6"/>
    <s v="Newell 332"/>
    <n v="20.58"/>
    <n v="7"/>
    <n v="0"/>
    <x v="1061"/>
  </r>
  <r>
    <n v="1141"/>
    <s v="CA-2016-152170"/>
    <x v="396"/>
    <d v="2016-11-15T00:00:00"/>
    <x v="0"/>
    <s v="FH-14275"/>
    <s v="Frank Hawley"/>
    <x v="1"/>
    <s v="United States"/>
    <x v="189"/>
    <x v="14"/>
    <n v="46350"/>
    <s v="Central"/>
    <s v="OFF-BI-10002072"/>
    <x v="1"/>
    <x v="8"/>
    <s v="Cardinal Slant-D Ring Binders"/>
    <n v="17.38"/>
    <n v="2"/>
    <n v="0"/>
    <x v="1062"/>
  </r>
  <r>
    <n v="1142"/>
    <s v="CA-2014-146969"/>
    <x v="411"/>
    <d v="2014-10-03T00:00:00"/>
    <x v="1"/>
    <s v="AP-10915"/>
    <s v="Arthur Prichep"/>
    <x v="0"/>
    <s v="United States"/>
    <x v="1"/>
    <x v="1"/>
    <n v="90045"/>
    <s v="West"/>
    <s v="FUR-FU-10004188"/>
    <x v="0"/>
    <x v="5"/>
    <s v="Luxo Professional Combination Clamp-On Lamps"/>
    <n v="204.6"/>
    <n v="2"/>
    <n v="0"/>
    <x v="904"/>
  </r>
  <r>
    <n v="1143"/>
    <s v="CA-2014-146969"/>
    <x v="411"/>
    <d v="2014-10-03T00:00:00"/>
    <x v="1"/>
    <s v="AP-10915"/>
    <s v="Arthur Prichep"/>
    <x v="0"/>
    <s v="United States"/>
    <x v="1"/>
    <x v="1"/>
    <n v="90045"/>
    <s v="West"/>
    <s v="OFF-FA-10001561"/>
    <x v="1"/>
    <x v="13"/>
    <s v="Stockwell Push Pins"/>
    <n v="8.7200000000000006"/>
    <n v="4"/>
    <n v="0"/>
    <x v="1063"/>
  </r>
  <r>
    <n v="1144"/>
    <s v="CA-2014-146969"/>
    <x v="411"/>
    <d v="2014-10-03T00:00:00"/>
    <x v="1"/>
    <s v="AP-10915"/>
    <s v="Arthur Prichep"/>
    <x v="0"/>
    <s v="United States"/>
    <x v="1"/>
    <x v="1"/>
    <n v="90045"/>
    <s v="West"/>
    <s v="OFF-PA-10002105"/>
    <x v="1"/>
    <x v="10"/>
    <s v="Xerox 223"/>
    <n v="6.48"/>
    <n v="1"/>
    <n v="0"/>
    <x v="90"/>
  </r>
  <r>
    <n v="1145"/>
    <s v="CA-2014-146969"/>
    <x v="411"/>
    <d v="2014-10-03T00:00:00"/>
    <x v="1"/>
    <s v="AP-10915"/>
    <s v="Arthur Prichep"/>
    <x v="0"/>
    <s v="United States"/>
    <x v="1"/>
    <x v="1"/>
    <n v="90045"/>
    <s v="West"/>
    <s v="TEC-MA-10004241"/>
    <x v="2"/>
    <x v="15"/>
    <s v="Star Micronics TSP800 TSP847IIU Receipt Printer"/>
    <n v="686.32"/>
    <n v="2"/>
    <n v="0.2"/>
    <x v="1064"/>
  </r>
  <r>
    <n v="1146"/>
    <s v="CA-2014-146969"/>
    <x v="411"/>
    <d v="2014-10-03T00:00:00"/>
    <x v="1"/>
    <s v="AP-10915"/>
    <s v="Arthur Prichep"/>
    <x v="0"/>
    <s v="United States"/>
    <x v="1"/>
    <x v="1"/>
    <n v="90045"/>
    <s v="West"/>
    <s v="OFF-ST-10004340"/>
    <x v="1"/>
    <x v="4"/>
    <s v="Fellowes Mobile File Cart, Black"/>
    <n v="62.18"/>
    <n v="1"/>
    <n v="0"/>
    <x v="1065"/>
  </r>
  <r>
    <n v="1147"/>
    <s v="CA-2015-112452"/>
    <x v="388"/>
    <d v="2015-04-04T00:00:00"/>
    <x v="3"/>
    <s v="NC-18340"/>
    <s v="Nat Carroll"/>
    <x v="0"/>
    <s v="United States"/>
    <x v="190"/>
    <x v="12"/>
    <n v="48911"/>
    <s v="Central"/>
    <s v="OFF-AP-10003849"/>
    <x v="1"/>
    <x v="9"/>
    <s v="Hoover Shoulder Vac Commercial Portable Vacuum"/>
    <n v="644.07600000000002"/>
    <n v="2"/>
    <n v="0.1"/>
    <x v="1066"/>
  </r>
  <r>
    <n v="1148"/>
    <s v="CA-2015-112452"/>
    <x v="388"/>
    <d v="2015-04-04T00:00:00"/>
    <x v="3"/>
    <s v="NC-18340"/>
    <s v="Nat Carroll"/>
    <x v="0"/>
    <s v="United States"/>
    <x v="190"/>
    <x v="12"/>
    <n v="48911"/>
    <s v="Central"/>
    <s v="OFF-FA-10000735"/>
    <x v="1"/>
    <x v="13"/>
    <s v="Staples"/>
    <n v="5.84"/>
    <n v="2"/>
    <n v="0"/>
    <x v="1067"/>
  </r>
  <r>
    <n v="1149"/>
    <s v="CA-2015-112452"/>
    <x v="388"/>
    <d v="2015-04-04T00:00:00"/>
    <x v="3"/>
    <s v="NC-18340"/>
    <s v="Nat Carroll"/>
    <x v="0"/>
    <s v="United States"/>
    <x v="190"/>
    <x v="12"/>
    <n v="48911"/>
    <s v="Central"/>
    <s v="OFF-BI-10003350"/>
    <x v="1"/>
    <x v="8"/>
    <s v="Acco Expandable Hanging Binders"/>
    <n v="12.76"/>
    <n v="2"/>
    <n v="0"/>
    <x v="1068"/>
  </r>
  <r>
    <n v="1150"/>
    <s v="CA-2015-112452"/>
    <x v="388"/>
    <d v="2015-04-04T00:00:00"/>
    <x v="3"/>
    <s v="NC-18340"/>
    <s v="Nat Carroll"/>
    <x v="0"/>
    <s v="United States"/>
    <x v="190"/>
    <x v="12"/>
    <n v="48911"/>
    <s v="Central"/>
    <s v="TEC-PH-10000307"/>
    <x v="2"/>
    <x v="7"/>
    <s v="Shocksock Galaxy S4 Armband"/>
    <n v="10.95"/>
    <n v="1"/>
    <n v="0"/>
    <x v="1069"/>
  </r>
  <r>
    <n v="1151"/>
    <s v="CA-2015-112452"/>
    <x v="388"/>
    <d v="2015-04-04T00:00:00"/>
    <x v="3"/>
    <s v="NC-18340"/>
    <s v="Nat Carroll"/>
    <x v="0"/>
    <s v="United States"/>
    <x v="190"/>
    <x v="12"/>
    <n v="48911"/>
    <s v="Central"/>
    <s v="TEC-CO-10004202"/>
    <x v="2"/>
    <x v="16"/>
    <s v="Brother DCP1000 Digital 3 in 1 Multifunction Machine"/>
    <n v="599.98"/>
    <n v="2"/>
    <n v="0"/>
    <x v="1070"/>
  </r>
  <r>
    <n v="1152"/>
    <s v="CA-2015-113971"/>
    <x v="412"/>
    <d v="2015-05-14T00:00:00"/>
    <x v="1"/>
    <s v="CB-12535"/>
    <s v="Claudia Bergmann"/>
    <x v="1"/>
    <s v="United States"/>
    <x v="191"/>
    <x v="24"/>
    <n v="44221"/>
    <s v="East"/>
    <s v="FUR-FU-10001852"/>
    <x v="0"/>
    <x v="5"/>
    <s v="Eldon Regeneration Recycled Desk Accessories, Smoke"/>
    <n v="8.3520000000000003"/>
    <n v="6"/>
    <n v="0.2"/>
    <x v="1071"/>
  </r>
  <r>
    <n v="1153"/>
    <s v="CA-2017-160395"/>
    <x v="413"/>
    <d v="2017-01-06T00:00:00"/>
    <x v="1"/>
    <s v="KL-16555"/>
    <s v="Kelly Lampkin"/>
    <x v="1"/>
    <s v="United States"/>
    <x v="192"/>
    <x v="33"/>
    <n v="89502"/>
    <s v="West"/>
    <s v="OFF-AR-10003759"/>
    <x v="1"/>
    <x v="6"/>
    <s v="Crayola Anti Dust Chalk, 12/Pack"/>
    <n v="3.64"/>
    <n v="2"/>
    <n v="0"/>
    <x v="1072"/>
  </r>
  <r>
    <n v="1154"/>
    <s v="CA-2017-160395"/>
    <x v="413"/>
    <d v="2017-01-06T00:00:00"/>
    <x v="1"/>
    <s v="KL-16555"/>
    <s v="Kelly Lampkin"/>
    <x v="1"/>
    <s v="United States"/>
    <x v="192"/>
    <x v="33"/>
    <n v="89502"/>
    <s v="West"/>
    <s v="OFF-BI-10003984"/>
    <x v="1"/>
    <x v="8"/>
    <s v="Lock-Up Easel 'Spel-Binder'"/>
    <n v="159.768"/>
    <n v="7"/>
    <n v="0.2"/>
    <x v="1073"/>
  </r>
  <r>
    <n v="1155"/>
    <s v="CA-2014-136567"/>
    <x v="414"/>
    <d v="2014-12-21T00:00:00"/>
    <x v="2"/>
    <s v="PS-19045"/>
    <s v="Penelope Sewall"/>
    <x v="2"/>
    <s v="United States"/>
    <x v="193"/>
    <x v="17"/>
    <n v="22801"/>
    <s v="South"/>
    <s v="OFF-ST-10004337"/>
    <x v="1"/>
    <x v="4"/>
    <s v="SAFCO Commercial Wire Shelving, 72h"/>
    <n v="122.48"/>
    <n v="2"/>
    <n v="0"/>
    <x v="232"/>
  </r>
  <r>
    <n v="1156"/>
    <s v="CA-2014-136567"/>
    <x v="414"/>
    <d v="2014-12-21T00:00:00"/>
    <x v="2"/>
    <s v="PS-19045"/>
    <s v="Penelope Sewall"/>
    <x v="2"/>
    <s v="United States"/>
    <x v="193"/>
    <x v="17"/>
    <n v="22801"/>
    <s v="South"/>
    <s v="FUR-TA-10001932"/>
    <x v="0"/>
    <x v="3"/>
    <s v="Chromcraft 48&quot; x 96&quot; Racetrack Double Pedestal Table"/>
    <n v="2244.48"/>
    <n v="7"/>
    <n v="0"/>
    <x v="1074"/>
  </r>
  <r>
    <n v="1157"/>
    <s v="CA-2014-136567"/>
    <x v="414"/>
    <d v="2014-12-21T00:00:00"/>
    <x v="2"/>
    <s v="PS-19045"/>
    <s v="Penelope Sewall"/>
    <x v="2"/>
    <s v="United States"/>
    <x v="193"/>
    <x v="17"/>
    <n v="22801"/>
    <s v="South"/>
    <s v="OFF-BI-10003982"/>
    <x v="1"/>
    <x v="8"/>
    <s v="Wilson Jones Century Plastic Molded Ring Binders"/>
    <n v="62.31"/>
    <n v="3"/>
    <n v="0"/>
    <x v="1075"/>
  </r>
  <r>
    <n v="1158"/>
    <s v="CA-2014-136567"/>
    <x v="414"/>
    <d v="2014-12-21T00:00:00"/>
    <x v="2"/>
    <s v="PS-19045"/>
    <s v="Penelope Sewall"/>
    <x v="2"/>
    <s v="United States"/>
    <x v="193"/>
    <x v="17"/>
    <n v="22801"/>
    <s v="South"/>
    <s v="FUR-TA-10000617"/>
    <x v="0"/>
    <x v="3"/>
    <s v="Hon Practical Foundations 30 x 60 Training Table, Light Gray/Charcoal"/>
    <n v="455.1"/>
    <n v="2"/>
    <n v="0"/>
    <x v="1076"/>
  </r>
  <r>
    <n v="1159"/>
    <s v="CA-2016-149314"/>
    <x v="415"/>
    <d v="2016-07-07T00:00:00"/>
    <x v="0"/>
    <s v="GB-14530"/>
    <s v="George Bell"/>
    <x v="1"/>
    <s v="United States"/>
    <x v="1"/>
    <x v="1"/>
    <n v="90004"/>
    <s v="West"/>
    <s v="FUR-CH-10002126"/>
    <x v="0"/>
    <x v="1"/>
    <s v="Hon Deluxe Fabric Upholstered Stacking Chairs"/>
    <n v="195.184"/>
    <n v="1"/>
    <n v="0.2"/>
    <x v="1077"/>
  </r>
  <r>
    <n v="1160"/>
    <s v="CA-2017-147039"/>
    <x v="222"/>
    <d v="2017-07-04T00:00:00"/>
    <x v="1"/>
    <s v="AA-10315"/>
    <s v="Alex Avila"/>
    <x v="0"/>
    <s v="United States"/>
    <x v="31"/>
    <x v="11"/>
    <n v="55407"/>
    <s v="Central"/>
    <s v="OFF-AP-10000576"/>
    <x v="1"/>
    <x v="9"/>
    <s v="Belkin 325VA UPS Surge Protector, 6'"/>
    <n v="362.94"/>
    <n v="3"/>
    <n v="0"/>
    <x v="1078"/>
  </r>
  <r>
    <n v="1161"/>
    <s v="CA-2017-147039"/>
    <x v="222"/>
    <d v="2017-07-04T00:00:00"/>
    <x v="1"/>
    <s v="AA-10315"/>
    <s v="Alex Avila"/>
    <x v="0"/>
    <s v="United States"/>
    <x v="31"/>
    <x v="11"/>
    <n v="55407"/>
    <s v="Central"/>
    <s v="OFF-BI-10004654"/>
    <x v="1"/>
    <x v="8"/>
    <s v="Avery Binding System Hidden Tab Executive Style Index Sets"/>
    <n v="11.54"/>
    <n v="2"/>
    <n v="0"/>
    <x v="1079"/>
  </r>
  <r>
    <n v="1162"/>
    <s v="CA-2014-126522"/>
    <x v="416"/>
    <d v="2014-09-05T00:00:00"/>
    <x v="0"/>
    <s v="LT-16765"/>
    <s v="Larry Tron"/>
    <x v="0"/>
    <s v="United States"/>
    <x v="194"/>
    <x v="1"/>
    <n v="92025"/>
    <s v="West"/>
    <s v="OFF-AR-10004042"/>
    <x v="1"/>
    <x v="6"/>
    <s v="BOSTON Model 1800 Electric Pencil Sharpeners, Putty/Woodgrain"/>
    <n v="53.94"/>
    <n v="3"/>
    <n v="0"/>
    <x v="1080"/>
  </r>
  <r>
    <n v="1163"/>
    <s v="CA-2014-127964"/>
    <x v="223"/>
    <d v="2014-03-08T00:00:00"/>
    <x v="1"/>
    <s v="AP-10720"/>
    <s v="Anne Pryor"/>
    <x v="2"/>
    <s v="United States"/>
    <x v="20"/>
    <x v="15"/>
    <n v="10035"/>
    <s v="East"/>
    <s v="TEC-PH-10004700"/>
    <x v="2"/>
    <x v="7"/>
    <s v="PowerGen Dual USB Car Charger"/>
    <n v="9.99"/>
    <n v="1"/>
    <n v="0"/>
    <x v="1081"/>
  </r>
  <r>
    <n v="1164"/>
    <s v="CA-2014-127964"/>
    <x v="223"/>
    <d v="2014-03-08T00:00:00"/>
    <x v="1"/>
    <s v="AP-10720"/>
    <s v="Anne Pryor"/>
    <x v="2"/>
    <s v="United States"/>
    <x v="20"/>
    <x v="15"/>
    <n v="10035"/>
    <s v="East"/>
    <s v="OFF-BI-10004593"/>
    <x v="1"/>
    <x v="8"/>
    <s v="Ibico Laser Imprintable Binding System Covers"/>
    <n v="125.76"/>
    <n v="3"/>
    <n v="0.2"/>
    <x v="1082"/>
  </r>
  <r>
    <n v="1165"/>
    <s v="CA-2014-127964"/>
    <x v="223"/>
    <d v="2014-03-08T00:00:00"/>
    <x v="1"/>
    <s v="AP-10720"/>
    <s v="Anne Pryor"/>
    <x v="2"/>
    <s v="United States"/>
    <x v="20"/>
    <x v="15"/>
    <n v="10035"/>
    <s v="East"/>
    <s v="OFF-BI-10003429"/>
    <x v="1"/>
    <x v="8"/>
    <s v="Cardinal HOLDit! Binder Insert Strips,Extra Strips"/>
    <n v="25.32"/>
    <n v="5"/>
    <n v="0.2"/>
    <x v="1083"/>
  </r>
  <r>
    <n v="1166"/>
    <s v="CA-2014-117709"/>
    <x v="417"/>
    <d v="2014-05-08T00:00:00"/>
    <x v="1"/>
    <s v="PM-18940"/>
    <s v="Paul MacIntyre"/>
    <x v="0"/>
    <s v="United States"/>
    <x v="25"/>
    <x v="12"/>
    <n v="49201"/>
    <s v="Central"/>
    <s v="OFF-BI-10001294"/>
    <x v="1"/>
    <x v="8"/>
    <s v="Fellowes Binding Cases"/>
    <n v="46.8"/>
    <n v="4"/>
    <n v="0"/>
    <x v="1084"/>
  </r>
  <r>
    <n v="1167"/>
    <s v="CA-2015-125416"/>
    <x v="121"/>
    <d v="2015-11-02T00:00:00"/>
    <x v="3"/>
    <s v="KC-16540"/>
    <s v="Kelly Collister"/>
    <x v="0"/>
    <s v="United States"/>
    <x v="4"/>
    <x v="4"/>
    <n v="98115"/>
    <s v="West"/>
    <s v="TEC-AC-10001552"/>
    <x v="2"/>
    <x v="11"/>
    <s v="Logitech K350 2.4Ghz Wireless Keyboard"/>
    <n v="447.93"/>
    <n v="9"/>
    <n v="0"/>
    <x v="1085"/>
  </r>
  <r>
    <n v="1168"/>
    <s v="CA-2017-145226"/>
    <x v="166"/>
    <d v="2017-12-10T00:00:00"/>
    <x v="0"/>
    <s v="DL-13315"/>
    <s v="Delfina Latchford"/>
    <x v="0"/>
    <s v="United States"/>
    <x v="20"/>
    <x v="15"/>
    <n v="10035"/>
    <s v="East"/>
    <s v="FUR-FU-10004952"/>
    <x v="0"/>
    <x v="5"/>
    <s v="C-Line Cubicle Keepers Polyproplyene Holder w/Velcro Back, 8-1/2x11, 25/Bx"/>
    <n v="109.48"/>
    <n v="2"/>
    <n v="0"/>
    <x v="1086"/>
  </r>
  <r>
    <n v="1169"/>
    <s v="CA-2017-145226"/>
    <x v="166"/>
    <d v="2017-12-10T00:00:00"/>
    <x v="0"/>
    <s v="DL-13315"/>
    <s v="Delfina Latchford"/>
    <x v="0"/>
    <s v="United States"/>
    <x v="20"/>
    <x v="15"/>
    <n v="10035"/>
    <s v="East"/>
    <s v="OFF-ST-10004123"/>
    <x v="1"/>
    <x v="4"/>
    <s v="Safco Industrial Wire Shelving System"/>
    <n v="272.94"/>
    <n v="3"/>
    <n v="0"/>
    <x v="232"/>
  </r>
  <r>
    <n v="1170"/>
    <s v="CA-2017-145226"/>
    <x v="166"/>
    <d v="2017-12-10T00:00:00"/>
    <x v="0"/>
    <s v="DL-13315"/>
    <s v="Delfina Latchford"/>
    <x v="0"/>
    <s v="United States"/>
    <x v="20"/>
    <x v="15"/>
    <n v="10035"/>
    <s v="East"/>
    <s v="OFF-PA-10003172"/>
    <x v="1"/>
    <x v="10"/>
    <s v="Xerox 1996"/>
    <n v="19.440000000000001"/>
    <n v="3"/>
    <n v="0"/>
    <x v="551"/>
  </r>
  <r>
    <n v="1171"/>
    <s v="CA-2017-145226"/>
    <x v="166"/>
    <d v="2017-12-10T00:00:00"/>
    <x v="0"/>
    <s v="DL-13315"/>
    <s v="Delfina Latchford"/>
    <x v="0"/>
    <s v="United States"/>
    <x v="20"/>
    <x v="15"/>
    <n v="10035"/>
    <s v="East"/>
    <s v="OFF-ST-10002352"/>
    <x v="1"/>
    <x v="4"/>
    <s v="Iris Project Case"/>
    <n v="31.92"/>
    <n v="4"/>
    <n v="0"/>
    <x v="1087"/>
  </r>
  <r>
    <n v="1172"/>
    <s v="US-2014-100279"/>
    <x v="418"/>
    <d v="2014-03-14T00:00:00"/>
    <x v="1"/>
    <s v="SW-20275"/>
    <s v="Scott Williamson"/>
    <x v="0"/>
    <s v="United States"/>
    <x v="195"/>
    <x v="12"/>
    <n v="48073"/>
    <s v="Central"/>
    <s v="OFF-PA-10002259"/>
    <x v="1"/>
    <x v="10"/>
    <s v="Geographics Note Cards, Blank, White, 8 1/2&quot; x 11&quot;"/>
    <n v="22.38"/>
    <n v="2"/>
    <n v="0"/>
    <x v="1088"/>
  </r>
  <r>
    <n v="1173"/>
    <s v="CA-2014-158064"/>
    <x v="419"/>
    <d v="2014-04-25T00:00:00"/>
    <x v="1"/>
    <s v="AA-10375"/>
    <s v="Allen Armold"/>
    <x v="0"/>
    <s v="United States"/>
    <x v="1"/>
    <x v="1"/>
    <n v="90008"/>
    <s v="West"/>
    <s v="OFF-BI-10002976"/>
    <x v="1"/>
    <x v="8"/>
    <s v="ACCOHIDE Binder by Acco"/>
    <n v="16.52"/>
    <n v="5"/>
    <n v="0.2"/>
    <x v="1089"/>
  </r>
  <r>
    <n v="1174"/>
    <s v="US-2015-104430"/>
    <x v="420"/>
    <d v="2015-10-26T00:00:00"/>
    <x v="1"/>
    <s v="LT-17110"/>
    <s v="Liz Thompson"/>
    <x v="0"/>
    <s v="United States"/>
    <x v="41"/>
    <x v="10"/>
    <n v="61701"/>
    <s v="Central"/>
    <s v="OFF-BI-10000301"/>
    <x v="1"/>
    <x v="8"/>
    <s v="GBC Instant Report Kit"/>
    <n v="5.1760000000000002"/>
    <n v="4"/>
    <n v="0.8"/>
    <x v="1090"/>
  </r>
  <r>
    <n v="1175"/>
    <s v="CA-2015-132080"/>
    <x v="421"/>
    <d v="2015-08-25T00:00:00"/>
    <x v="2"/>
    <s v="DP-13105"/>
    <s v="Dave Poirier"/>
    <x v="1"/>
    <s v="United States"/>
    <x v="20"/>
    <x v="15"/>
    <n v="10035"/>
    <s v="East"/>
    <s v="OFF-BI-10003694"/>
    <x v="1"/>
    <x v="8"/>
    <s v="Avery 3 1/2&quot; Diskette Storage Pages, 10/Pack"/>
    <n v="50.112000000000002"/>
    <n v="6"/>
    <n v="0.2"/>
    <x v="1091"/>
  </r>
  <r>
    <n v="1176"/>
    <s v="CA-2016-161207"/>
    <x v="48"/>
    <d v="2016-09-03T00:00:00"/>
    <x v="1"/>
    <s v="AB-10060"/>
    <s v="Adam Bellavance"/>
    <x v="2"/>
    <s v="United States"/>
    <x v="3"/>
    <x v="38"/>
    <n v="3301"/>
    <s v="East"/>
    <s v="OFF-SU-10000381"/>
    <x v="1"/>
    <x v="14"/>
    <s v="Acme Forged Steel Scissors with Black Enamel Handles"/>
    <n v="27.93"/>
    <n v="3"/>
    <n v="0"/>
    <x v="1092"/>
  </r>
  <r>
    <n v="1177"/>
    <s v="CA-2014-120243"/>
    <x v="422"/>
    <d v="2014-12-30T00:00:00"/>
    <x v="0"/>
    <s v="AT-10435"/>
    <s v="Alyssa Tate"/>
    <x v="2"/>
    <s v="United States"/>
    <x v="1"/>
    <x v="1"/>
    <n v="90004"/>
    <s v="West"/>
    <s v="OFF-LA-10004425"/>
    <x v="1"/>
    <x v="2"/>
    <s v="Staple-on labels"/>
    <n v="11.56"/>
    <n v="4"/>
    <n v="0"/>
    <x v="1093"/>
  </r>
  <r>
    <n v="1178"/>
    <s v="CA-2016-113621"/>
    <x v="49"/>
    <d v="2016-12-05T00:00:00"/>
    <x v="1"/>
    <s v="JE-15745"/>
    <s v="Joel Eaton"/>
    <x v="0"/>
    <s v="United States"/>
    <x v="196"/>
    <x v="39"/>
    <n v="20852"/>
    <s v="East"/>
    <s v="FUR-CH-10001270"/>
    <x v="0"/>
    <x v="1"/>
    <s v="Harbour Creations Steel Folding Chair"/>
    <n v="172.5"/>
    <n v="2"/>
    <n v="0"/>
    <x v="740"/>
  </r>
  <r>
    <n v="1179"/>
    <s v="CA-2016-113621"/>
    <x v="49"/>
    <d v="2016-12-05T00:00:00"/>
    <x v="1"/>
    <s v="JE-15745"/>
    <s v="Joel Eaton"/>
    <x v="0"/>
    <s v="United States"/>
    <x v="196"/>
    <x v="39"/>
    <n v="20852"/>
    <s v="East"/>
    <s v="TEC-PH-10003931"/>
    <x v="2"/>
    <x v="7"/>
    <s v="JBL Micro Wireless Portable Bluetooth Speaker"/>
    <n v="179.97"/>
    <n v="3"/>
    <n v="0"/>
    <x v="1094"/>
  </r>
  <r>
    <n v="1180"/>
    <s v="CA-2016-168081"/>
    <x v="423"/>
    <d v="2016-04-27T00:00:00"/>
    <x v="0"/>
    <s v="CA-12055"/>
    <s v="Cathy Armstrong"/>
    <x v="2"/>
    <s v="United States"/>
    <x v="12"/>
    <x v="5"/>
    <n v="77070"/>
    <s v="Central"/>
    <s v="TEC-AC-10003174"/>
    <x v="2"/>
    <x v="11"/>
    <s v="Plantronics S12 Corded Telephone Headset System"/>
    <n v="258.69600000000003"/>
    <n v="3"/>
    <n v="0.2"/>
    <x v="1095"/>
  </r>
  <r>
    <n v="1181"/>
    <s v="CA-2014-128146"/>
    <x v="261"/>
    <d v="2014-06-25T00:00:00"/>
    <x v="1"/>
    <s v="DB-13060"/>
    <s v="Dave Brooks"/>
    <x v="0"/>
    <s v="United States"/>
    <x v="80"/>
    <x v="30"/>
    <n v="8701"/>
    <s v="East"/>
    <s v="TEC-PH-10004539"/>
    <x v="2"/>
    <x v="7"/>
    <s v="Wireless Extenders zBoost YX545 SOHO Signal Booster"/>
    <n v="1322.93"/>
    <n v="7"/>
    <n v="0"/>
    <x v="1096"/>
  </r>
  <r>
    <n v="1182"/>
    <s v="CA-2014-128146"/>
    <x v="261"/>
    <d v="2014-06-25T00:00:00"/>
    <x v="1"/>
    <s v="DB-13060"/>
    <s v="Dave Brooks"/>
    <x v="0"/>
    <s v="United States"/>
    <x v="80"/>
    <x v="30"/>
    <n v="8701"/>
    <s v="East"/>
    <s v="OFF-AR-10001919"/>
    <x v="1"/>
    <x v="6"/>
    <s v="OIC #2 Pencils, Medium Soft"/>
    <n v="3.76"/>
    <n v="2"/>
    <n v="0"/>
    <x v="1097"/>
  </r>
  <r>
    <n v="1183"/>
    <s v="CA-2017-138779"/>
    <x v="424"/>
    <d v="2017-01-15T00:00:00"/>
    <x v="2"/>
    <s v="RB-19570"/>
    <s v="Rob Beeghly"/>
    <x v="0"/>
    <s v="United States"/>
    <x v="108"/>
    <x v="3"/>
    <n v="28540"/>
    <s v="South"/>
    <s v="OFF-EN-10002504"/>
    <x v="1"/>
    <x v="12"/>
    <s v="Tyvek  Top-Opening Peel &amp; Seel Envelopes, Plain White"/>
    <n v="21.744"/>
    <n v="1"/>
    <n v="0.2"/>
    <x v="1098"/>
  </r>
  <r>
    <n v="1184"/>
    <s v="CA-2017-138779"/>
    <x v="424"/>
    <d v="2017-01-15T00:00:00"/>
    <x v="2"/>
    <s v="RB-19570"/>
    <s v="Rob Beeghly"/>
    <x v="0"/>
    <s v="United States"/>
    <x v="108"/>
    <x v="3"/>
    <n v="28540"/>
    <s v="South"/>
    <s v="TEC-PH-10003655"/>
    <x v="2"/>
    <x v="7"/>
    <s v="Sannysis Cute Owl Design Soft Skin Case Cover for Samsung Galaxy S4"/>
    <n v="7.92"/>
    <n v="5"/>
    <n v="0.2"/>
    <x v="1099"/>
  </r>
  <r>
    <n v="1185"/>
    <s v="CA-2014-127131"/>
    <x v="156"/>
    <d v="2014-11-30T00:00:00"/>
    <x v="1"/>
    <s v="HR-14830"/>
    <s v="Harold Ryan"/>
    <x v="1"/>
    <s v="United States"/>
    <x v="4"/>
    <x v="4"/>
    <n v="98103"/>
    <s v="West"/>
    <s v="OFF-BI-10004656"/>
    <x v="1"/>
    <x v="8"/>
    <s v="Peel &amp; Stick Add-On Corner Pockets"/>
    <n v="12.096"/>
    <n v="7"/>
    <n v="0.2"/>
    <x v="910"/>
  </r>
  <r>
    <n v="1186"/>
    <s v="CA-2014-127131"/>
    <x v="156"/>
    <d v="2014-11-30T00:00:00"/>
    <x v="1"/>
    <s v="HR-14830"/>
    <s v="Harold Ryan"/>
    <x v="1"/>
    <s v="United States"/>
    <x v="4"/>
    <x v="4"/>
    <n v="98103"/>
    <s v="West"/>
    <s v="OFF-ST-10002344"/>
    <x v="1"/>
    <x v="4"/>
    <s v="Carina 42&quot;Hx23 3/4&quot;W Media Storage Unit"/>
    <n v="485.88"/>
    <n v="6"/>
    <n v="0"/>
    <x v="702"/>
  </r>
  <r>
    <n v="1187"/>
    <s v="CA-2014-127131"/>
    <x v="156"/>
    <d v="2014-11-30T00:00:00"/>
    <x v="1"/>
    <s v="HR-14830"/>
    <s v="Harold Ryan"/>
    <x v="1"/>
    <s v="United States"/>
    <x v="4"/>
    <x v="4"/>
    <n v="98103"/>
    <s v="West"/>
    <s v="OFF-PA-10001800"/>
    <x v="1"/>
    <x v="10"/>
    <s v="Xerox 220"/>
    <n v="25.92"/>
    <n v="4"/>
    <n v="0"/>
    <x v="245"/>
  </r>
  <r>
    <n v="1188"/>
    <s v="CA-2014-127131"/>
    <x v="156"/>
    <d v="2014-11-30T00:00:00"/>
    <x v="1"/>
    <s v="HR-14830"/>
    <s v="Harold Ryan"/>
    <x v="1"/>
    <s v="United States"/>
    <x v="4"/>
    <x v="4"/>
    <n v="98103"/>
    <s v="West"/>
    <s v="OFF-ST-10000036"/>
    <x v="1"/>
    <x v="4"/>
    <s v="Recycled Data-Pak for Archival Bound Computer Printouts, 12-1/2 x 12-1/2 x 16"/>
    <n v="197.58"/>
    <n v="2"/>
    <n v="0"/>
    <x v="1100"/>
  </r>
  <r>
    <n v="1189"/>
    <s v="CA-2017-117212"/>
    <x v="425"/>
    <d v="2017-02-28T00:00:00"/>
    <x v="0"/>
    <s v="BT-11530"/>
    <s v="Bradley Talbott"/>
    <x v="2"/>
    <s v="United States"/>
    <x v="1"/>
    <x v="1"/>
    <n v="90036"/>
    <s v="West"/>
    <s v="OFF-AP-10004532"/>
    <x v="1"/>
    <x v="9"/>
    <s v="Kensington 6 Outlet Guardian Standard Surge Protector"/>
    <n v="81.92"/>
    <n v="4"/>
    <n v="0"/>
    <x v="1101"/>
  </r>
  <r>
    <n v="1190"/>
    <s v="CA-2017-117212"/>
    <x v="425"/>
    <d v="2017-02-28T00:00:00"/>
    <x v="0"/>
    <s v="BT-11530"/>
    <s v="Bradley Talbott"/>
    <x v="2"/>
    <s v="United States"/>
    <x v="1"/>
    <x v="1"/>
    <n v="90036"/>
    <s v="West"/>
    <s v="TEC-PH-10004447"/>
    <x v="2"/>
    <x v="7"/>
    <s v="Toshiba IPT2010-SD IP Telephone"/>
    <n v="889.53599999999994"/>
    <n v="8"/>
    <n v="0.2"/>
    <x v="1102"/>
  </r>
  <r>
    <n v="1191"/>
    <s v="CA-2017-117212"/>
    <x v="425"/>
    <d v="2017-02-28T00:00:00"/>
    <x v="0"/>
    <s v="BT-11530"/>
    <s v="Bradley Talbott"/>
    <x v="2"/>
    <s v="United States"/>
    <x v="1"/>
    <x v="1"/>
    <n v="90036"/>
    <s v="West"/>
    <s v="FUR-CH-10003973"/>
    <x v="0"/>
    <x v="1"/>
    <s v="GuestStacker Chair with Chrome Finish Legs"/>
    <n v="892.22400000000005"/>
    <n v="3"/>
    <n v="0.2"/>
    <x v="1103"/>
  </r>
  <r>
    <n v="1192"/>
    <s v="CA-2017-117212"/>
    <x v="425"/>
    <d v="2017-02-28T00:00:00"/>
    <x v="0"/>
    <s v="BT-11530"/>
    <s v="Bradley Talbott"/>
    <x v="2"/>
    <s v="United States"/>
    <x v="1"/>
    <x v="1"/>
    <n v="90036"/>
    <s v="West"/>
    <s v="OFF-PA-10001970"/>
    <x v="1"/>
    <x v="10"/>
    <s v="Xerox 1908"/>
    <n v="223.92"/>
    <n v="4"/>
    <n v="0"/>
    <x v="1104"/>
  </r>
  <r>
    <n v="1193"/>
    <s v="CA-2017-117212"/>
    <x v="425"/>
    <d v="2017-02-28T00:00:00"/>
    <x v="0"/>
    <s v="BT-11530"/>
    <s v="Bradley Talbott"/>
    <x v="2"/>
    <s v="United States"/>
    <x v="1"/>
    <x v="1"/>
    <n v="90036"/>
    <s v="West"/>
    <s v="OFF-PA-10000682"/>
    <x v="1"/>
    <x v="10"/>
    <s v="Xerox 1924"/>
    <n v="23.12"/>
    <n v="4"/>
    <n v="0"/>
    <x v="1105"/>
  </r>
  <r>
    <n v="1194"/>
    <s v="US-2015-130519"/>
    <x v="426"/>
    <d v="2015-09-15T00:00:00"/>
    <x v="3"/>
    <s v="NG-18355"/>
    <s v="Nat Gilpin"/>
    <x v="1"/>
    <s v="United States"/>
    <x v="197"/>
    <x v="2"/>
    <n v="33065"/>
    <s v="South"/>
    <s v="OFF-PA-10001937"/>
    <x v="1"/>
    <x v="10"/>
    <s v="Xerox 21"/>
    <n v="15.552"/>
    <n v="3"/>
    <n v="0.2"/>
    <x v="12"/>
  </r>
  <r>
    <n v="1195"/>
    <s v="US-2015-130519"/>
    <x v="426"/>
    <d v="2015-09-15T00:00:00"/>
    <x v="3"/>
    <s v="NG-18355"/>
    <s v="Nat Gilpin"/>
    <x v="1"/>
    <s v="United States"/>
    <x v="197"/>
    <x v="2"/>
    <n v="33065"/>
    <s v="South"/>
    <s v="FUR-FU-10002268"/>
    <x v="0"/>
    <x v="5"/>
    <s v="Ultra Door Push Plate"/>
    <n v="15.712"/>
    <n v="4"/>
    <n v="0.2"/>
    <x v="1106"/>
  </r>
  <r>
    <n v="1196"/>
    <s v="US-2015-130519"/>
    <x v="426"/>
    <d v="2015-09-15T00:00:00"/>
    <x v="3"/>
    <s v="NG-18355"/>
    <s v="Nat Gilpin"/>
    <x v="1"/>
    <s v="United States"/>
    <x v="197"/>
    <x v="2"/>
    <n v="33065"/>
    <s v="South"/>
    <s v="OFF-ST-10001321"/>
    <x v="1"/>
    <x v="4"/>
    <s v="Decoflex Hanging Personal Folder File, Blue"/>
    <n v="24.672000000000001"/>
    <n v="2"/>
    <n v="0.2"/>
    <x v="1107"/>
  </r>
  <r>
    <n v="1197"/>
    <s v="US-2015-130519"/>
    <x v="426"/>
    <d v="2015-09-15T00:00:00"/>
    <x v="3"/>
    <s v="NG-18355"/>
    <s v="Nat Gilpin"/>
    <x v="1"/>
    <s v="United States"/>
    <x v="197"/>
    <x v="2"/>
    <n v="33065"/>
    <s v="South"/>
    <s v="FUR-FU-10003394"/>
    <x v="0"/>
    <x v="5"/>
    <s v="Tenex &quot;The Solids&quot; Textured Chair Mats"/>
    <n v="55.968000000000004"/>
    <n v="1"/>
    <n v="0.2"/>
    <x v="1108"/>
  </r>
  <r>
    <n v="1198"/>
    <s v="CA-2016-130946"/>
    <x v="143"/>
    <d v="2016-04-12T00:00:00"/>
    <x v="1"/>
    <s v="ZC-21910"/>
    <s v="Zuschuss Carroll"/>
    <x v="0"/>
    <s v="United States"/>
    <x v="12"/>
    <x v="5"/>
    <n v="77041"/>
    <s v="Central"/>
    <s v="TEC-AC-10001990"/>
    <x v="2"/>
    <x v="11"/>
    <s v="Kensington Orbit Wireless Mobile Trackball for PC and Mac"/>
    <n v="431.928"/>
    <n v="9"/>
    <n v="0.2"/>
    <x v="1109"/>
  </r>
  <r>
    <n v="1199"/>
    <s v="CA-2016-130946"/>
    <x v="143"/>
    <d v="2016-04-12T00:00:00"/>
    <x v="1"/>
    <s v="ZC-21910"/>
    <s v="Zuschuss Carroll"/>
    <x v="0"/>
    <s v="United States"/>
    <x v="12"/>
    <x v="5"/>
    <n v="77041"/>
    <s v="Central"/>
    <s v="FUR-CH-10004540"/>
    <x v="0"/>
    <x v="1"/>
    <s v="Global Chrome Stack Chair"/>
    <n v="95.983999999999995"/>
    <n v="4"/>
    <n v="0.3"/>
    <x v="1110"/>
  </r>
  <r>
    <n v="1200"/>
    <s v="CA-2016-130946"/>
    <x v="143"/>
    <d v="2016-04-12T00:00:00"/>
    <x v="1"/>
    <s v="ZC-21910"/>
    <s v="Zuschuss Carroll"/>
    <x v="0"/>
    <s v="United States"/>
    <x v="12"/>
    <x v="5"/>
    <n v="77041"/>
    <s v="Central"/>
    <s v="OFF-BI-10004995"/>
    <x v="1"/>
    <x v="8"/>
    <s v="GBC DocuBind P400 Electric Binding System"/>
    <n v="1088.7919999999999"/>
    <n v="4"/>
    <n v="0.8"/>
    <x v="1111"/>
  </r>
  <r>
    <n v="1201"/>
    <s v="CA-2016-114727"/>
    <x v="427"/>
    <d v="2016-07-24T00:00:00"/>
    <x v="1"/>
    <s v="LS-16945"/>
    <s v="Linda Southworth"/>
    <x v="1"/>
    <s v="United States"/>
    <x v="60"/>
    <x v="22"/>
    <n v="80219"/>
    <s v="West"/>
    <s v="FUR-CH-10002335"/>
    <x v="0"/>
    <x v="1"/>
    <s v="Hon GuestStacker Chair"/>
    <n v="544.00800000000004"/>
    <n v="3"/>
    <n v="0.2"/>
    <x v="746"/>
  </r>
  <r>
    <n v="1202"/>
    <s v="CA-2016-114727"/>
    <x v="427"/>
    <d v="2016-07-24T00:00:00"/>
    <x v="1"/>
    <s v="LS-16945"/>
    <s v="Linda Southworth"/>
    <x v="1"/>
    <s v="United States"/>
    <x v="60"/>
    <x v="22"/>
    <n v="80219"/>
    <s v="West"/>
    <s v="OFF-BI-10004967"/>
    <x v="1"/>
    <x v="8"/>
    <s v="Round Ring Binders"/>
    <n v="1.8720000000000001"/>
    <n v="3"/>
    <n v="0.7"/>
    <x v="1112"/>
  </r>
  <r>
    <n v="1203"/>
    <s v="CA-2016-114727"/>
    <x v="427"/>
    <d v="2016-07-24T00:00:00"/>
    <x v="1"/>
    <s v="LS-16945"/>
    <s v="Linda Southworth"/>
    <x v="1"/>
    <s v="United States"/>
    <x v="60"/>
    <x v="22"/>
    <n v="80219"/>
    <s v="West"/>
    <s v="FUR-CH-10002331"/>
    <x v="0"/>
    <x v="1"/>
    <s v="Hon 4700 Series Mobuis Mid-Back Task Chairs with Adjustable Arms"/>
    <n v="854.35199999999998"/>
    <n v="3"/>
    <n v="0.2"/>
    <x v="1113"/>
  </r>
  <r>
    <n v="1204"/>
    <s v="CA-2016-114727"/>
    <x v="427"/>
    <d v="2016-07-24T00:00:00"/>
    <x v="1"/>
    <s v="LS-16945"/>
    <s v="Linda Southworth"/>
    <x v="1"/>
    <s v="United States"/>
    <x v="60"/>
    <x v="22"/>
    <n v="80219"/>
    <s v="West"/>
    <s v="OFF-ST-10002292"/>
    <x v="1"/>
    <x v="4"/>
    <s v="Sauder Facets Collection Locker/File Cabinet, Sky Alder Finish"/>
    <n v="593.56799999999998"/>
    <n v="2"/>
    <n v="0.2"/>
    <x v="232"/>
  </r>
  <r>
    <n v="1205"/>
    <s v="CA-2016-114727"/>
    <x v="427"/>
    <d v="2016-07-24T00:00:00"/>
    <x v="1"/>
    <s v="LS-16945"/>
    <s v="Linda Southworth"/>
    <x v="1"/>
    <s v="United States"/>
    <x v="60"/>
    <x v="22"/>
    <n v="80219"/>
    <s v="West"/>
    <s v="OFF-ST-10000689"/>
    <x v="1"/>
    <x v="4"/>
    <s v="Fellowes Strictly Business Drawer File, Letter/Legal Size"/>
    <n v="338.04"/>
    <n v="3"/>
    <n v="0.2"/>
    <x v="1114"/>
  </r>
  <r>
    <n v="1206"/>
    <s v="CA-2017-133235"/>
    <x v="378"/>
    <d v="2017-08-04T00:00:00"/>
    <x v="2"/>
    <s v="LH-16750"/>
    <s v="Larry Hughes"/>
    <x v="0"/>
    <s v="United States"/>
    <x v="35"/>
    <x v="3"/>
    <n v="28205"/>
    <s v="South"/>
    <s v="TEC-PH-10002660"/>
    <x v="2"/>
    <x v="7"/>
    <s v="Nortel Networks T7316 E Nt8 B27"/>
    <n v="271.95999999999998"/>
    <n v="5"/>
    <n v="0.2"/>
    <x v="1115"/>
  </r>
  <r>
    <n v="1207"/>
    <s v="CA-2016-137050"/>
    <x v="216"/>
    <d v="2016-07-18T00:00:00"/>
    <x v="0"/>
    <s v="SW-20755"/>
    <s v="Steven Ward"/>
    <x v="1"/>
    <s v="United States"/>
    <x v="20"/>
    <x v="15"/>
    <n v="10009"/>
    <s v="East"/>
    <s v="OFF-ST-10004634"/>
    <x v="1"/>
    <x v="4"/>
    <s v="Personal Folder Holder, Ebony"/>
    <n v="11.21"/>
    <n v="1"/>
    <n v="0"/>
    <x v="1116"/>
  </r>
  <r>
    <n v="1208"/>
    <s v="CA-2016-137050"/>
    <x v="216"/>
    <d v="2016-07-18T00:00:00"/>
    <x v="0"/>
    <s v="SW-20755"/>
    <s v="Steven Ward"/>
    <x v="1"/>
    <s v="United States"/>
    <x v="20"/>
    <x v="15"/>
    <n v="10009"/>
    <s v="East"/>
    <s v="OFF-BI-10002160"/>
    <x v="1"/>
    <x v="8"/>
    <s v="Acco Hanging Data Binders"/>
    <n v="9.1440000000000001"/>
    <n v="3"/>
    <n v="0.2"/>
    <x v="1117"/>
  </r>
  <r>
    <n v="1209"/>
    <s v="CA-2016-137050"/>
    <x v="216"/>
    <d v="2016-07-18T00:00:00"/>
    <x v="0"/>
    <s v="SW-20755"/>
    <s v="Steven Ward"/>
    <x v="1"/>
    <s v="United States"/>
    <x v="20"/>
    <x v="15"/>
    <n v="10009"/>
    <s v="East"/>
    <s v="OFF-FA-10002988"/>
    <x v="1"/>
    <x v="13"/>
    <s v="Ideal Clamps"/>
    <n v="14.07"/>
    <n v="7"/>
    <n v="0"/>
    <x v="1118"/>
  </r>
  <r>
    <n v="1210"/>
    <s v="CA-2016-137050"/>
    <x v="216"/>
    <d v="2016-07-18T00:00:00"/>
    <x v="0"/>
    <s v="SW-20755"/>
    <s v="Steven Ward"/>
    <x v="1"/>
    <s v="United States"/>
    <x v="20"/>
    <x v="15"/>
    <n v="10009"/>
    <s v="East"/>
    <s v="OFF-AR-10004999"/>
    <x v="1"/>
    <x v="6"/>
    <s v="Newell 315"/>
    <n v="41.86"/>
    <n v="7"/>
    <n v="0"/>
    <x v="1119"/>
  </r>
  <r>
    <n v="1211"/>
    <s v="CA-2016-137050"/>
    <x v="216"/>
    <d v="2016-07-18T00:00:00"/>
    <x v="0"/>
    <s v="SW-20755"/>
    <s v="Steven Ward"/>
    <x v="1"/>
    <s v="United States"/>
    <x v="20"/>
    <x v="15"/>
    <n v="10009"/>
    <s v="East"/>
    <s v="OFF-BI-10001031"/>
    <x v="1"/>
    <x v="8"/>
    <s v="Pressboard Data Binders by Wilson Jones"/>
    <n v="8.5440000000000005"/>
    <n v="2"/>
    <n v="0.2"/>
    <x v="1120"/>
  </r>
  <r>
    <n v="1212"/>
    <s v="CA-2016-137050"/>
    <x v="216"/>
    <d v="2016-07-18T00:00:00"/>
    <x v="0"/>
    <s v="SW-20755"/>
    <s v="Steven Ward"/>
    <x v="1"/>
    <s v="United States"/>
    <x v="20"/>
    <x v="15"/>
    <n v="10009"/>
    <s v="East"/>
    <s v="FUR-BO-10004695"/>
    <x v="0"/>
    <x v="0"/>
    <s v="O'Sullivan 2-Door Barrister Bookcase in Odessa Pine"/>
    <n v="579.13599999999997"/>
    <n v="4"/>
    <n v="0.2"/>
    <x v="1121"/>
  </r>
  <r>
    <n v="1213"/>
    <s v="US-2017-118087"/>
    <x v="428"/>
    <d v="2017-09-13T00:00:00"/>
    <x v="1"/>
    <s v="SP-20620"/>
    <s v="Stefania Perrino"/>
    <x v="1"/>
    <s v="United States"/>
    <x v="10"/>
    <x v="9"/>
    <n v="19134"/>
    <s v="East"/>
    <s v="FUR-CH-10004860"/>
    <x v="0"/>
    <x v="1"/>
    <s v="Global Low Back Tilter Chair"/>
    <n v="141.37200000000001"/>
    <n v="2"/>
    <n v="0.3"/>
    <x v="1122"/>
  </r>
  <r>
    <n v="1214"/>
    <s v="US-2017-118087"/>
    <x v="428"/>
    <d v="2017-09-13T00:00:00"/>
    <x v="1"/>
    <s v="SP-20620"/>
    <s v="Stefania Perrino"/>
    <x v="1"/>
    <s v="United States"/>
    <x v="10"/>
    <x v="9"/>
    <n v="19134"/>
    <s v="East"/>
    <s v="OFF-BI-10002432"/>
    <x v="1"/>
    <x v="8"/>
    <s v="Wilson Jones Standard D-Ring Binders"/>
    <n v="3.036"/>
    <n v="2"/>
    <n v="0.7"/>
    <x v="1123"/>
  </r>
  <r>
    <n v="1215"/>
    <s v="US-2017-118087"/>
    <x v="428"/>
    <d v="2017-09-13T00:00:00"/>
    <x v="1"/>
    <s v="SP-20620"/>
    <s v="Stefania Perrino"/>
    <x v="1"/>
    <s v="United States"/>
    <x v="10"/>
    <x v="9"/>
    <n v="19134"/>
    <s v="East"/>
    <s v="OFF-BI-10000069"/>
    <x v="1"/>
    <x v="8"/>
    <s v="GBC Prepunched Paper, 19-Hole, for Binding Systems, 24-lb"/>
    <n v="4.5030000000000001"/>
    <n v="1"/>
    <n v="0.7"/>
    <x v="1124"/>
  </r>
  <r>
    <n v="1216"/>
    <s v="US-2017-118087"/>
    <x v="428"/>
    <d v="2017-09-13T00:00:00"/>
    <x v="1"/>
    <s v="SP-20620"/>
    <s v="Stefania Perrino"/>
    <x v="1"/>
    <s v="United States"/>
    <x v="10"/>
    <x v="9"/>
    <n v="19134"/>
    <s v="East"/>
    <s v="OFF-AR-10003602"/>
    <x v="1"/>
    <x v="6"/>
    <s v="Quartet Omega Colored Chalk, 12/Pack"/>
    <n v="4.6719999999999997"/>
    <n v="1"/>
    <n v="0.2"/>
    <x v="1125"/>
  </r>
  <r>
    <n v="1217"/>
    <s v="US-2017-118087"/>
    <x v="428"/>
    <d v="2017-09-13T00:00:00"/>
    <x v="1"/>
    <s v="SP-20620"/>
    <s v="Stefania Perrino"/>
    <x v="1"/>
    <s v="United States"/>
    <x v="10"/>
    <x v="9"/>
    <n v="19134"/>
    <s v="East"/>
    <s v="TEC-AC-10004469"/>
    <x v="2"/>
    <x v="11"/>
    <s v="Microsoft Sculpt Comfort Mouse"/>
    <n v="95.88"/>
    <n v="3"/>
    <n v="0.2"/>
    <x v="1126"/>
  </r>
  <r>
    <n v="1218"/>
    <s v="US-2017-118087"/>
    <x v="428"/>
    <d v="2017-09-13T00:00:00"/>
    <x v="1"/>
    <s v="SP-20620"/>
    <s v="Stefania Perrino"/>
    <x v="1"/>
    <s v="United States"/>
    <x v="10"/>
    <x v="9"/>
    <n v="19134"/>
    <s v="East"/>
    <s v="FUR-FU-10001867"/>
    <x v="0"/>
    <x v="5"/>
    <s v="Eldon Expressions Punched Metal &amp; Wood Desk Accessories, Pewter &amp; Cherry"/>
    <n v="17.024000000000001"/>
    <n v="2"/>
    <n v="0.2"/>
    <x v="1127"/>
  </r>
  <r>
    <n v="1219"/>
    <s v="US-2017-118087"/>
    <x v="428"/>
    <d v="2017-09-13T00:00:00"/>
    <x v="1"/>
    <s v="SP-20620"/>
    <s v="Stefania Perrino"/>
    <x v="1"/>
    <s v="United States"/>
    <x v="10"/>
    <x v="9"/>
    <n v="19134"/>
    <s v="East"/>
    <s v="TEC-AC-10003174"/>
    <x v="2"/>
    <x v="11"/>
    <s v="Plantronics S12 Corded Telephone Headset System"/>
    <n v="258.69600000000003"/>
    <n v="3"/>
    <n v="0.2"/>
    <x v="1095"/>
  </r>
  <r>
    <n v="1220"/>
    <s v="US-2017-118087"/>
    <x v="428"/>
    <d v="2017-09-13T00:00:00"/>
    <x v="1"/>
    <s v="SP-20620"/>
    <s v="Stefania Perrino"/>
    <x v="1"/>
    <s v="United States"/>
    <x v="10"/>
    <x v="9"/>
    <n v="19134"/>
    <s v="East"/>
    <s v="TEC-PH-10002200"/>
    <x v="2"/>
    <x v="7"/>
    <s v="Samsung Galaxy Note 2"/>
    <n v="1931.9580000000001"/>
    <n v="7"/>
    <n v="0.4"/>
    <x v="1128"/>
  </r>
  <r>
    <n v="1221"/>
    <s v="CA-2014-110184"/>
    <x v="136"/>
    <d v="2014-07-16T00:00:00"/>
    <x v="1"/>
    <s v="BF-11170"/>
    <s v="Ben Ferrer"/>
    <x v="2"/>
    <s v="United States"/>
    <x v="1"/>
    <x v="1"/>
    <n v="90036"/>
    <s v="West"/>
    <s v="OFF-ST-10000107"/>
    <x v="1"/>
    <x v="4"/>
    <s v="Fellowes Super Stor/Drawer"/>
    <n v="249.75"/>
    <n v="9"/>
    <n v="0"/>
    <x v="1129"/>
  </r>
  <r>
    <n v="1222"/>
    <s v="CA-2014-110184"/>
    <x v="136"/>
    <d v="2014-07-16T00:00:00"/>
    <x v="1"/>
    <s v="BF-11170"/>
    <s v="Ben Ferrer"/>
    <x v="2"/>
    <s v="United States"/>
    <x v="1"/>
    <x v="1"/>
    <n v="90036"/>
    <s v="West"/>
    <s v="TEC-PH-10000439"/>
    <x v="2"/>
    <x v="7"/>
    <s v="GE DSL Phone Line Filter"/>
    <n v="255.93600000000001"/>
    <n v="8"/>
    <n v="0.2"/>
    <x v="1130"/>
  </r>
  <r>
    <n v="1223"/>
    <s v="CA-2016-126004"/>
    <x v="429"/>
    <d v="2016-12-05T00:00:00"/>
    <x v="2"/>
    <s v="BM-11140"/>
    <s v="Becky Martin"/>
    <x v="0"/>
    <s v="United States"/>
    <x v="20"/>
    <x v="15"/>
    <n v="10024"/>
    <s v="East"/>
    <s v="FUR-FU-10001602"/>
    <x v="0"/>
    <x v="5"/>
    <s v="Eldon Delta Triangular Chair Mat, 52&quot; x 58&quot;, Clear"/>
    <n v="113.79"/>
    <n v="3"/>
    <n v="0"/>
    <x v="1131"/>
  </r>
  <r>
    <n v="1224"/>
    <s v="CA-2016-126004"/>
    <x v="429"/>
    <d v="2016-12-05T00:00:00"/>
    <x v="2"/>
    <s v="BM-11140"/>
    <s v="Becky Martin"/>
    <x v="0"/>
    <s v="United States"/>
    <x v="20"/>
    <x v="15"/>
    <n v="10024"/>
    <s v="East"/>
    <s v="TEC-AC-10001432"/>
    <x v="2"/>
    <x v="11"/>
    <s v="Enermax Aurora Lite Keyboard"/>
    <n v="78.150000000000006"/>
    <n v="1"/>
    <n v="0"/>
    <x v="1132"/>
  </r>
  <r>
    <n v="1225"/>
    <s v="CA-2016-126004"/>
    <x v="429"/>
    <d v="2016-12-05T00:00:00"/>
    <x v="2"/>
    <s v="BM-11140"/>
    <s v="Becky Martin"/>
    <x v="0"/>
    <s v="United States"/>
    <x v="20"/>
    <x v="15"/>
    <n v="10024"/>
    <s v="East"/>
    <s v="OFF-BI-10004656"/>
    <x v="1"/>
    <x v="8"/>
    <s v="Peel &amp; Stick Add-On Corner Pockets"/>
    <n v="1.728"/>
    <n v="1"/>
    <n v="0.2"/>
    <x v="1133"/>
  </r>
  <r>
    <n v="1226"/>
    <s v="CA-2016-126004"/>
    <x v="429"/>
    <d v="2016-12-05T00:00:00"/>
    <x v="2"/>
    <s v="BM-11140"/>
    <s v="Becky Martin"/>
    <x v="0"/>
    <s v="United States"/>
    <x v="20"/>
    <x v="15"/>
    <n v="10024"/>
    <s v="East"/>
    <s v="OFF-PA-10001685"/>
    <x v="1"/>
    <x v="10"/>
    <s v="Easy-staple paper"/>
    <n v="40.56"/>
    <n v="4"/>
    <n v="0"/>
    <x v="1134"/>
  </r>
  <r>
    <n v="1227"/>
    <s v="CA-2016-126004"/>
    <x v="429"/>
    <d v="2016-12-05T00:00:00"/>
    <x v="2"/>
    <s v="BM-11140"/>
    <s v="Becky Martin"/>
    <x v="0"/>
    <s v="United States"/>
    <x v="20"/>
    <x v="15"/>
    <n v="10024"/>
    <s v="East"/>
    <s v="OFF-ST-10001418"/>
    <x v="1"/>
    <x v="4"/>
    <s v="Carina Media Storage Towers in Natural &amp; Black"/>
    <n v="182.94"/>
    <n v="3"/>
    <n v="0"/>
    <x v="1135"/>
  </r>
  <r>
    <n v="1228"/>
    <s v="CA-2016-126004"/>
    <x v="429"/>
    <d v="2016-12-05T00:00:00"/>
    <x v="2"/>
    <s v="BM-11140"/>
    <s v="Becky Martin"/>
    <x v="0"/>
    <s v="United States"/>
    <x v="20"/>
    <x v="15"/>
    <n v="10024"/>
    <s v="East"/>
    <s v="OFF-ST-10000676"/>
    <x v="1"/>
    <x v="4"/>
    <s v="Fellowes Econo/Stor Drawers"/>
    <n v="193.86"/>
    <n v="2"/>
    <n v="0"/>
    <x v="1136"/>
  </r>
  <r>
    <n v="1229"/>
    <s v="CA-2017-100013"/>
    <x v="44"/>
    <d v="2017-11-11T00:00:00"/>
    <x v="1"/>
    <s v="ZC-21910"/>
    <s v="Zuschuss Carroll"/>
    <x v="0"/>
    <s v="United States"/>
    <x v="1"/>
    <x v="1"/>
    <n v="90045"/>
    <s v="West"/>
    <s v="OFF-EN-10001219"/>
    <x v="1"/>
    <x v="12"/>
    <s v="#10- 4 1/8&quot; x 9 1/2&quot; Security-Tint Envelopes"/>
    <n v="15.28"/>
    <n v="2"/>
    <n v="0"/>
    <x v="790"/>
  </r>
  <r>
    <n v="1230"/>
    <s v="CA-2017-100013"/>
    <x v="44"/>
    <d v="2017-11-11T00:00:00"/>
    <x v="1"/>
    <s v="ZC-21910"/>
    <s v="Zuschuss Carroll"/>
    <x v="0"/>
    <s v="United States"/>
    <x v="1"/>
    <x v="1"/>
    <n v="90045"/>
    <s v="West"/>
    <s v="FUR-FU-10001424"/>
    <x v="0"/>
    <x v="5"/>
    <s v="Dax Clear Box Frame"/>
    <n v="8.73"/>
    <n v="1"/>
    <n v="0"/>
    <x v="1137"/>
  </r>
  <r>
    <n v="1231"/>
    <s v="CA-2017-100013"/>
    <x v="44"/>
    <d v="2017-11-11T00:00:00"/>
    <x v="1"/>
    <s v="ZC-21910"/>
    <s v="Zuschuss Carroll"/>
    <x v="0"/>
    <s v="United States"/>
    <x v="1"/>
    <x v="1"/>
    <n v="90045"/>
    <s v="West"/>
    <s v="OFF-AR-10001022"/>
    <x v="1"/>
    <x v="6"/>
    <s v="SANFORD Liquid Accent Tank-Style Highlighters"/>
    <n v="5.68"/>
    <n v="2"/>
    <n v="0"/>
    <x v="1138"/>
  </r>
  <r>
    <n v="1232"/>
    <s v="CA-2015-132570"/>
    <x v="89"/>
    <d v="2015-11-02T00:00:00"/>
    <x v="0"/>
    <s v="KT-16480"/>
    <s v="Kean Thornton"/>
    <x v="0"/>
    <s v="United States"/>
    <x v="198"/>
    <x v="15"/>
    <n v="14215"/>
    <s v="East"/>
    <s v="OFF-AR-10000369"/>
    <x v="1"/>
    <x v="6"/>
    <s v="Design Ebony Sketching Pencil"/>
    <n v="2.78"/>
    <n v="2"/>
    <n v="0"/>
    <x v="1139"/>
  </r>
  <r>
    <n v="1233"/>
    <s v="CA-2015-132570"/>
    <x v="89"/>
    <d v="2015-11-02T00:00:00"/>
    <x v="0"/>
    <s v="KT-16480"/>
    <s v="Kean Thornton"/>
    <x v="0"/>
    <s v="United States"/>
    <x v="198"/>
    <x v="15"/>
    <n v="14215"/>
    <s v="East"/>
    <s v="OFF-EN-10003055"/>
    <x v="1"/>
    <x v="12"/>
    <s v="Blue String-Tie &amp; Button Interoffice Envelopes, 10 x 13"/>
    <n v="79.959999999999994"/>
    <n v="2"/>
    <n v="0"/>
    <x v="1140"/>
  </r>
  <r>
    <n v="1234"/>
    <s v="CA-2016-153682"/>
    <x v="198"/>
    <d v="2016-06-01T00:00:00"/>
    <x v="2"/>
    <s v="BG-11695"/>
    <s v="Brooke Gillingham"/>
    <x v="1"/>
    <s v="United States"/>
    <x v="74"/>
    <x v="24"/>
    <n v="45231"/>
    <s v="East"/>
    <s v="TEC-CO-10001046"/>
    <x v="2"/>
    <x v="16"/>
    <s v="Canon Imageclass D680 Copier / Fax"/>
    <n v="839.98800000000006"/>
    <n v="2"/>
    <n v="0.4"/>
    <x v="1141"/>
  </r>
  <r>
    <n v="1235"/>
    <s v="CA-2016-144344"/>
    <x v="99"/>
    <d v="2016-10-28T00:00:00"/>
    <x v="3"/>
    <s v="PG-18820"/>
    <s v="Patrick Gardner"/>
    <x v="0"/>
    <s v="United States"/>
    <x v="199"/>
    <x v="2"/>
    <n v="33437"/>
    <s v="South"/>
    <s v="FUR-FU-10000076"/>
    <x v="0"/>
    <x v="5"/>
    <s v="24-Hour Round Wall Clock"/>
    <n v="47.951999999999998"/>
    <n v="3"/>
    <n v="0.2"/>
    <x v="1142"/>
  </r>
  <r>
    <n v="1236"/>
    <s v="CA-2016-144344"/>
    <x v="99"/>
    <d v="2016-10-28T00:00:00"/>
    <x v="3"/>
    <s v="PG-18820"/>
    <s v="Patrick Gardner"/>
    <x v="0"/>
    <s v="United States"/>
    <x v="199"/>
    <x v="2"/>
    <n v="33437"/>
    <s v="South"/>
    <s v="OFF-BI-10003719"/>
    <x v="1"/>
    <x v="8"/>
    <s v="Large Capacity Hanging Post Binders"/>
    <n v="37.424999999999997"/>
    <n v="5"/>
    <n v="0.7"/>
    <x v="366"/>
  </r>
  <r>
    <n v="1237"/>
    <s v="CA-2016-144344"/>
    <x v="99"/>
    <d v="2016-10-28T00:00:00"/>
    <x v="3"/>
    <s v="PG-18820"/>
    <s v="Patrick Gardner"/>
    <x v="0"/>
    <s v="United States"/>
    <x v="199"/>
    <x v="2"/>
    <n v="33437"/>
    <s v="South"/>
    <s v="FUR-FU-10003268"/>
    <x v="0"/>
    <x v="5"/>
    <s v="Eldon Radial Chair Mat for Low to Medium Pile Carpets"/>
    <n v="63.968000000000004"/>
    <n v="2"/>
    <n v="0.2"/>
    <x v="232"/>
  </r>
  <r>
    <n v="1238"/>
    <s v="CA-2016-144344"/>
    <x v="99"/>
    <d v="2016-10-28T00:00:00"/>
    <x v="3"/>
    <s v="PG-18820"/>
    <s v="Patrick Gardner"/>
    <x v="0"/>
    <s v="United States"/>
    <x v="199"/>
    <x v="2"/>
    <n v="33437"/>
    <s v="South"/>
    <s v="FUR-FU-10003553"/>
    <x v="0"/>
    <x v="5"/>
    <s v="Howard Miller 13-1/2&quot; Diameter Rosebrook Wall Clock"/>
    <n v="165.048"/>
    <n v="3"/>
    <n v="0.2"/>
    <x v="1143"/>
  </r>
  <r>
    <n v="1239"/>
    <s v="CA-2014-127012"/>
    <x v="430"/>
    <d v="2014-08-15T00:00:00"/>
    <x v="1"/>
    <s v="GM-14680"/>
    <s v="Greg Matthias"/>
    <x v="0"/>
    <s v="United States"/>
    <x v="4"/>
    <x v="4"/>
    <n v="98105"/>
    <s v="West"/>
    <s v="FUR-FU-10003691"/>
    <x v="0"/>
    <x v="5"/>
    <s v="Eldon Image Series Desk Accessories, Ebony"/>
    <n v="12.35"/>
    <n v="1"/>
    <n v="0"/>
    <x v="1144"/>
  </r>
  <r>
    <n v="1240"/>
    <s v="CA-2014-127012"/>
    <x v="430"/>
    <d v="2014-08-15T00:00:00"/>
    <x v="1"/>
    <s v="GM-14680"/>
    <s v="Greg Matthias"/>
    <x v="0"/>
    <s v="United States"/>
    <x v="4"/>
    <x v="4"/>
    <n v="98105"/>
    <s v="West"/>
    <s v="OFF-AR-10003903"/>
    <x v="1"/>
    <x v="6"/>
    <s v="Sanford 52201 APSCO Electric Pencil Sharpener"/>
    <n v="40.97"/>
    <n v="1"/>
    <n v="0"/>
    <x v="1145"/>
  </r>
  <r>
    <n v="1241"/>
    <s v="CA-2014-127012"/>
    <x v="430"/>
    <d v="2014-08-15T00:00:00"/>
    <x v="1"/>
    <s v="GM-14680"/>
    <s v="Greg Matthias"/>
    <x v="0"/>
    <s v="United States"/>
    <x v="4"/>
    <x v="4"/>
    <n v="98105"/>
    <s v="West"/>
    <s v="OFF-FA-10004854"/>
    <x v="1"/>
    <x v="13"/>
    <s v="Vinyl Coated Wire Paper Clips in Organizer Box, 800/Box"/>
    <n v="22.96"/>
    <n v="2"/>
    <n v="0"/>
    <x v="1146"/>
  </r>
  <r>
    <n v="1242"/>
    <s v="CA-2016-128727"/>
    <x v="48"/>
    <d v="2016-09-04T00:00:00"/>
    <x v="1"/>
    <s v="MO-17800"/>
    <s v="Meg O'Connel"/>
    <x v="2"/>
    <s v="United States"/>
    <x v="20"/>
    <x v="15"/>
    <n v="10024"/>
    <s v="East"/>
    <s v="TEC-PH-10003442"/>
    <x v="2"/>
    <x v="7"/>
    <s v="Samsung Replacement EH64AVFWE Premium Headset"/>
    <n v="22"/>
    <n v="4"/>
    <n v="0"/>
    <x v="1147"/>
  </r>
  <r>
    <n v="1243"/>
    <s v="US-2016-162859"/>
    <x v="431"/>
    <d v="2016-02-22T00:00:00"/>
    <x v="1"/>
    <s v="PG-18820"/>
    <s v="Patrick Gardner"/>
    <x v="0"/>
    <s v="United States"/>
    <x v="20"/>
    <x v="15"/>
    <n v="10009"/>
    <s v="East"/>
    <s v="OFF-BI-10004519"/>
    <x v="1"/>
    <x v="8"/>
    <s v="GBC DocuBind P100 Manual Binding Machine"/>
    <n v="398.35199999999998"/>
    <n v="3"/>
    <n v="0.2"/>
    <x v="1148"/>
  </r>
  <r>
    <n v="1244"/>
    <s v="US-2016-162859"/>
    <x v="431"/>
    <d v="2016-02-22T00:00:00"/>
    <x v="1"/>
    <s v="PG-18820"/>
    <s v="Patrick Gardner"/>
    <x v="0"/>
    <s v="United States"/>
    <x v="20"/>
    <x v="15"/>
    <n v="10009"/>
    <s v="East"/>
    <s v="OFF-FA-10000304"/>
    <x v="1"/>
    <x v="13"/>
    <s v="Advantus Push Pins"/>
    <n v="8.7200000000000006"/>
    <n v="4"/>
    <n v="0"/>
    <x v="1149"/>
  </r>
  <r>
    <n v="1245"/>
    <s v="CA-2017-133641"/>
    <x v="304"/>
    <d v="2017-05-21T00:00:00"/>
    <x v="1"/>
    <s v="EJ-14155"/>
    <s v="Eva Jacobs"/>
    <x v="0"/>
    <s v="United States"/>
    <x v="200"/>
    <x v="35"/>
    <n v="39503"/>
    <s v="South"/>
    <s v="OFF-EN-10004955"/>
    <x v="1"/>
    <x v="12"/>
    <s v="Fashion Color Clasp Envelopes"/>
    <n v="48.69"/>
    <n v="9"/>
    <n v="0"/>
    <x v="1150"/>
  </r>
  <r>
    <n v="1246"/>
    <s v="CA-2014-168494"/>
    <x v="432"/>
    <d v="2014-12-14T00:00:00"/>
    <x v="0"/>
    <s v="NP-18700"/>
    <s v="Nora Preis"/>
    <x v="0"/>
    <s v="United States"/>
    <x v="201"/>
    <x v="1"/>
    <n v="93727"/>
    <s v="West"/>
    <s v="FUR-TA-10004619"/>
    <x v="0"/>
    <x v="3"/>
    <s v="Hon Non-Folding Utility Tables"/>
    <n v="764.68799999999999"/>
    <n v="6"/>
    <n v="0.2"/>
    <x v="1151"/>
  </r>
  <r>
    <n v="1247"/>
    <s v="CA-2014-168494"/>
    <x v="432"/>
    <d v="2014-12-14T00:00:00"/>
    <x v="0"/>
    <s v="NP-18700"/>
    <s v="Nora Preis"/>
    <x v="0"/>
    <s v="United States"/>
    <x v="201"/>
    <x v="1"/>
    <n v="93727"/>
    <s v="West"/>
    <s v="FUR-TA-10003473"/>
    <x v="0"/>
    <x v="3"/>
    <s v="Bretford Rectangular Conference Table Tops"/>
    <n v="3610.848"/>
    <n v="12"/>
    <n v="0.2"/>
    <x v="1152"/>
  </r>
  <r>
    <n v="1248"/>
    <s v="CA-2014-168494"/>
    <x v="432"/>
    <d v="2014-12-14T00:00:00"/>
    <x v="0"/>
    <s v="NP-18700"/>
    <s v="Nora Preis"/>
    <x v="0"/>
    <s v="United States"/>
    <x v="201"/>
    <x v="1"/>
    <n v="93727"/>
    <s v="West"/>
    <s v="FUR-BO-10004467"/>
    <x v="0"/>
    <x v="0"/>
    <s v="Bestar Classic Bookcase"/>
    <n v="254.97450000000001"/>
    <n v="3"/>
    <n v="0.15"/>
    <x v="1153"/>
  </r>
  <r>
    <n v="1249"/>
    <s v="CA-2017-115602"/>
    <x v="404"/>
    <d v="2017-12-24T00:00:00"/>
    <x v="1"/>
    <s v="DJ-13630"/>
    <s v="Doug Jacobs"/>
    <x v="0"/>
    <s v="United States"/>
    <x v="20"/>
    <x v="15"/>
    <n v="10009"/>
    <s v="East"/>
    <s v="OFF-AR-10002280"/>
    <x v="1"/>
    <x v="6"/>
    <s v="Staples in misc. colors"/>
    <n v="38.82"/>
    <n v="6"/>
    <n v="0"/>
    <x v="1154"/>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x v="1155"/>
  </r>
  <r>
    <n v="1251"/>
    <s v="CA-2017-115602"/>
    <x v="404"/>
    <d v="2017-12-24T00:00:00"/>
    <x v="1"/>
    <s v="DJ-13630"/>
    <s v="Doug Jacobs"/>
    <x v="0"/>
    <s v="United States"/>
    <x v="20"/>
    <x v="15"/>
    <n v="10009"/>
    <s v="East"/>
    <s v="OFF-AP-10000891"/>
    <x v="1"/>
    <x v="9"/>
    <s v="Kensington 7 Outlet MasterPiece HOMEOFFICE Power Control Center"/>
    <n v="1704.56"/>
    <n v="13"/>
    <n v="0"/>
    <x v="1156"/>
  </r>
  <r>
    <n v="1252"/>
    <s v="CA-2017-115602"/>
    <x v="404"/>
    <d v="2017-12-24T00:00:00"/>
    <x v="1"/>
    <s v="DJ-13630"/>
    <s v="Doug Jacobs"/>
    <x v="0"/>
    <s v="United States"/>
    <x v="20"/>
    <x v="15"/>
    <n v="10009"/>
    <s v="East"/>
    <s v="OFF-AR-10000462"/>
    <x v="1"/>
    <x v="6"/>
    <s v="Sanford Pocket Accent Highlighters"/>
    <n v="3.2"/>
    <n v="2"/>
    <n v="0"/>
    <x v="1157"/>
  </r>
  <r>
    <n v="1253"/>
    <s v="CA-2015-154956"/>
    <x v="433"/>
    <d v="2015-07-09T00:00:00"/>
    <x v="1"/>
    <s v="IM-15070"/>
    <s v="Irene Maddox"/>
    <x v="0"/>
    <s v="United States"/>
    <x v="158"/>
    <x v="6"/>
    <n v="53209"/>
    <s v="Central"/>
    <s v="TEC-PH-10004165"/>
    <x v="2"/>
    <x v="7"/>
    <s v="Mitel MiVoice 5330e IP Phone"/>
    <n v="1099.96"/>
    <n v="4"/>
    <n v="0"/>
    <x v="1158"/>
  </r>
  <r>
    <n v="1254"/>
    <s v="CA-2017-144638"/>
    <x v="434"/>
    <d v="2017-03-14T00:00:00"/>
    <x v="1"/>
    <s v="MH-18115"/>
    <s v="Mick Hernandez"/>
    <x v="2"/>
    <s v="United States"/>
    <x v="142"/>
    <x v="9"/>
    <n v="19013"/>
    <s v="East"/>
    <s v="OFF-AR-10003958"/>
    <x v="1"/>
    <x v="6"/>
    <s v="Newell 337"/>
    <n v="5.2480000000000002"/>
    <n v="2"/>
    <n v="0.2"/>
    <x v="820"/>
  </r>
  <r>
    <n v="1255"/>
    <s v="CA-2017-144638"/>
    <x v="434"/>
    <d v="2017-03-14T00:00:00"/>
    <x v="1"/>
    <s v="MH-18115"/>
    <s v="Mick Hernandez"/>
    <x v="2"/>
    <s v="United States"/>
    <x v="142"/>
    <x v="9"/>
    <n v="19013"/>
    <s v="East"/>
    <s v="TEC-PH-10000149"/>
    <x v="2"/>
    <x v="7"/>
    <s v="Cisco SPA525G2 IP Phone - Wireless"/>
    <n v="35.909999999999997"/>
    <n v="3"/>
    <n v="0.4"/>
    <x v="1159"/>
  </r>
  <r>
    <n v="1256"/>
    <s v="CA-2017-144638"/>
    <x v="434"/>
    <d v="2017-03-14T00:00:00"/>
    <x v="1"/>
    <s v="MH-18115"/>
    <s v="Mick Hernandez"/>
    <x v="2"/>
    <s v="United States"/>
    <x v="142"/>
    <x v="9"/>
    <n v="19013"/>
    <s v="East"/>
    <s v="FUR-FU-10003724"/>
    <x v="0"/>
    <x v="5"/>
    <s v="Westinghouse Clip-On Gooseneck Lamps"/>
    <n v="6.6959999999999997"/>
    <n v="1"/>
    <n v="0.2"/>
    <x v="1160"/>
  </r>
  <r>
    <n v="1257"/>
    <s v="CA-2017-144638"/>
    <x v="434"/>
    <d v="2017-03-14T00:00:00"/>
    <x v="1"/>
    <s v="MH-18115"/>
    <s v="Mick Hernandez"/>
    <x v="2"/>
    <s v="United States"/>
    <x v="142"/>
    <x v="9"/>
    <n v="19013"/>
    <s v="East"/>
    <s v="FUR-FU-10003535"/>
    <x v="0"/>
    <x v="5"/>
    <s v="Howard Miller Distant Time Traveler Alarm Clock"/>
    <n v="43.872"/>
    <n v="2"/>
    <n v="0.2"/>
    <x v="1161"/>
  </r>
  <r>
    <n v="1258"/>
    <s v="US-2016-168620"/>
    <x v="435"/>
    <d v="2016-12-28T00:00:00"/>
    <x v="0"/>
    <s v="RB-19795"/>
    <s v="Ross Baird"/>
    <x v="2"/>
    <s v="United States"/>
    <x v="35"/>
    <x v="3"/>
    <n v="28205"/>
    <s v="South"/>
    <s v="OFF-BI-10001575"/>
    <x v="1"/>
    <x v="8"/>
    <s v="GBC Linen Binding Covers"/>
    <n v="27.882000000000001"/>
    <n v="3"/>
    <n v="0.7"/>
    <x v="1162"/>
  </r>
  <r>
    <n v="1259"/>
    <s v="US-2016-168620"/>
    <x v="435"/>
    <d v="2016-12-28T00:00:00"/>
    <x v="0"/>
    <s v="RB-19795"/>
    <s v="Ross Baird"/>
    <x v="2"/>
    <s v="United States"/>
    <x v="35"/>
    <x v="3"/>
    <n v="28205"/>
    <s v="South"/>
    <s v="OFF-ST-10003716"/>
    <x v="1"/>
    <x v="4"/>
    <s v="Tennsco Double-Tier Lockers"/>
    <n v="540.048"/>
    <n v="3"/>
    <n v="0.2"/>
    <x v="1163"/>
  </r>
  <r>
    <n v="1260"/>
    <s v="US-2016-168620"/>
    <x v="435"/>
    <d v="2016-12-28T00:00:00"/>
    <x v="0"/>
    <s v="RB-19795"/>
    <s v="Ross Baird"/>
    <x v="2"/>
    <s v="United States"/>
    <x v="35"/>
    <x v="3"/>
    <n v="28205"/>
    <s v="South"/>
    <s v="TEC-AC-10004469"/>
    <x v="2"/>
    <x v="11"/>
    <s v="Microsoft Sculpt Comfort Mouse"/>
    <n v="255.68"/>
    <n v="8"/>
    <n v="0.2"/>
    <x v="1164"/>
  </r>
  <r>
    <n v="1261"/>
    <s v="CA-2017-117079"/>
    <x v="436"/>
    <d v="2017-10-27T00:00:00"/>
    <x v="1"/>
    <s v="JR-15700"/>
    <s v="Jocasta Rupert"/>
    <x v="0"/>
    <s v="United States"/>
    <x v="108"/>
    <x v="2"/>
    <n v="32216"/>
    <s v="South"/>
    <s v="TEC-PH-10004586"/>
    <x v="2"/>
    <x v="7"/>
    <s v="Wilson SignalBoost 841262 DB PRO Amplifier Kit"/>
    <n v="863.88"/>
    <n v="3"/>
    <n v="0.2"/>
    <x v="1165"/>
  </r>
  <r>
    <n v="1262"/>
    <s v="US-2016-144393"/>
    <x v="99"/>
    <d v="2016-11-04T00:00:00"/>
    <x v="1"/>
    <s v="SM-20950"/>
    <s v="Suzanne McNair"/>
    <x v="1"/>
    <s v="United States"/>
    <x v="202"/>
    <x v="3"/>
    <n v="27834"/>
    <s v="South"/>
    <s v="OFF-BI-10004236"/>
    <x v="1"/>
    <x v="8"/>
    <s v="XtraLife ClearVue Slant-D Ring Binder, White, 3&quot;"/>
    <n v="17.616"/>
    <n v="4"/>
    <n v="0.7"/>
    <x v="1166"/>
  </r>
  <r>
    <n v="1263"/>
    <s v="CA-2017-105053"/>
    <x v="437"/>
    <d v="2017-07-09T00:00:00"/>
    <x v="0"/>
    <s v="CS-12355"/>
    <s v="Christine Sundaresam"/>
    <x v="0"/>
    <s v="United States"/>
    <x v="85"/>
    <x v="15"/>
    <n v="11561"/>
    <s v="East"/>
    <s v="OFF-BI-10001634"/>
    <x v="1"/>
    <x v="8"/>
    <s v="Wilson Jones Active Use Binders"/>
    <n v="17.472000000000001"/>
    <n v="3"/>
    <n v="0.2"/>
    <x v="1167"/>
  </r>
  <r>
    <n v="1264"/>
    <s v="CA-2016-155992"/>
    <x v="393"/>
    <d v="2016-10-02T00:00:00"/>
    <x v="2"/>
    <s v="CC-12220"/>
    <s v="Chris Cortes"/>
    <x v="0"/>
    <s v="United States"/>
    <x v="189"/>
    <x v="14"/>
    <n v="46350"/>
    <s v="Central"/>
    <s v="TEC-PH-10000215"/>
    <x v="2"/>
    <x v="7"/>
    <s v="Plantronics Cordless Phone Headset with In-line Volume - M214C"/>
    <n v="69.900000000000006"/>
    <n v="2"/>
    <n v="0"/>
    <x v="1168"/>
  </r>
  <r>
    <n v="1265"/>
    <s v="CA-2016-155992"/>
    <x v="393"/>
    <d v="2016-10-02T00:00:00"/>
    <x v="2"/>
    <s v="CC-12220"/>
    <s v="Chris Cortes"/>
    <x v="0"/>
    <s v="United States"/>
    <x v="189"/>
    <x v="14"/>
    <n v="46350"/>
    <s v="Central"/>
    <s v="FUR-FU-10003724"/>
    <x v="0"/>
    <x v="5"/>
    <s v="Westinghouse Clip-On Gooseneck Lamps"/>
    <n v="41.85"/>
    <n v="5"/>
    <n v="0"/>
    <x v="743"/>
  </r>
  <r>
    <n v="1266"/>
    <s v="CA-2017-110380"/>
    <x v="264"/>
    <d v="2017-09-07T00:00:00"/>
    <x v="1"/>
    <s v="PF-19225"/>
    <s v="Phillip Flathmann"/>
    <x v="0"/>
    <s v="United States"/>
    <x v="8"/>
    <x v="1"/>
    <n v="94122"/>
    <s v="West"/>
    <s v="OFF-AR-10000422"/>
    <x v="1"/>
    <x v="6"/>
    <s v="Pencil and Crayon Sharpener"/>
    <n v="6.57"/>
    <n v="3"/>
    <n v="0"/>
    <x v="1169"/>
  </r>
  <r>
    <n v="1267"/>
    <s v="US-2014-167738"/>
    <x v="163"/>
    <d v="2014-12-29T00:00:00"/>
    <x v="1"/>
    <s v="JC-16105"/>
    <s v="Julie Creighton"/>
    <x v="1"/>
    <s v="United States"/>
    <x v="1"/>
    <x v="1"/>
    <n v="90045"/>
    <s v="West"/>
    <s v="OFF-ST-10003306"/>
    <x v="1"/>
    <x v="4"/>
    <s v="Letter Size Cart"/>
    <n v="142.86000000000001"/>
    <n v="1"/>
    <n v="0"/>
    <x v="1170"/>
  </r>
  <r>
    <n v="1268"/>
    <s v="US-2014-167738"/>
    <x v="163"/>
    <d v="2014-12-29T00:00:00"/>
    <x v="1"/>
    <s v="JC-16105"/>
    <s v="Julie Creighton"/>
    <x v="1"/>
    <s v="United States"/>
    <x v="1"/>
    <x v="1"/>
    <n v="90045"/>
    <s v="West"/>
    <s v="FUR-CH-10001146"/>
    <x v="0"/>
    <x v="1"/>
    <s v="Global Value Mid-Back Manager's Chair, Gray"/>
    <n v="292.27199999999999"/>
    <n v="6"/>
    <n v="0.2"/>
    <x v="1171"/>
  </r>
  <r>
    <n v="1269"/>
    <s v="CA-2017-121412"/>
    <x v="397"/>
    <d v="2017-09-27T00:00:00"/>
    <x v="1"/>
    <s v="BG-11695"/>
    <s v="Brooke Gillingham"/>
    <x v="1"/>
    <s v="United States"/>
    <x v="103"/>
    <x v="22"/>
    <n v="80027"/>
    <s v="West"/>
    <s v="FUR-FU-10000246"/>
    <x v="0"/>
    <x v="5"/>
    <s v="Aluminum Document Frame"/>
    <n v="29.327999999999999"/>
    <n v="3"/>
    <n v="0.2"/>
    <x v="429"/>
  </r>
  <r>
    <n v="1270"/>
    <s v="CA-2017-100426"/>
    <x v="400"/>
    <d v="2017-06-08T00:00:00"/>
    <x v="1"/>
    <s v="DC-12850"/>
    <s v="Dan Campbell"/>
    <x v="0"/>
    <s v="United States"/>
    <x v="159"/>
    <x v="19"/>
    <n v="35630"/>
    <s v="South"/>
    <s v="OFF-PA-10002870"/>
    <x v="1"/>
    <x v="10"/>
    <s v="Ampad Phone Message Book, Recycled, 400 Message Capacity, 5 ¾” x 11”"/>
    <n v="12.48"/>
    <n v="2"/>
    <n v="0"/>
    <x v="1172"/>
  </r>
  <r>
    <n v="1271"/>
    <s v="US-2016-103646"/>
    <x v="438"/>
    <d v="2016-04-26T00:00:00"/>
    <x v="1"/>
    <s v="SP-20545"/>
    <s v="Sibella Parks"/>
    <x v="1"/>
    <s v="United States"/>
    <x v="22"/>
    <x v="10"/>
    <n v="60623"/>
    <s v="Central"/>
    <s v="OFF-ST-10000563"/>
    <x v="1"/>
    <x v="4"/>
    <s v="Fellowes Bankers Box Stor/Drawer Steel Plus"/>
    <n v="102.336"/>
    <n v="4"/>
    <n v="0.2"/>
    <x v="1173"/>
  </r>
  <r>
    <n v="1272"/>
    <s v="US-2016-103646"/>
    <x v="438"/>
    <d v="2016-04-26T00:00:00"/>
    <x v="1"/>
    <s v="SP-20545"/>
    <s v="Sibella Parks"/>
    <x v="1"/>
    <s v="United States"/>
    <x v="22"/>
    <x v="10"/>
    <n v="60623"/>
    <s v="Central"/>
    <s v="OFF-AP-10004487"/>
    <x v="1"/>
    <x v="9"/>
    <s v="Kensington 4 Outlet MasterPiece Compact Power Control Center"/>
    <n v="48.792000000000002"/>
    <n v="3"/>
    <n v="0.8"/>
    <x v="1174"/>
  </r>
  <r>
    <n v="1273"/>
    <s v="US-2016-103646"/>
    <x v="438"/>
    <d v="2016-04-26T00:00:00"/>
    <x v="1"/>
    <s v="SP-20545"/>
    <s v="Sibella Parks"/>
    <x v="1"/>
    <s v="United States"/>
    <x v="22"/>
    <x v="10"/>
    <n v="60623"/>
    <s v="Central"/>
    <s v="OFF-BI-10002854"/>
    <x v="1"/>
    <x v="8"/>
    <s v="Performers Binder/Pad Holder, Black"/>
    <n v="44.847999999999999"/>
    <n v="8"/>
    <n v="0.8"/>
    <x v="1175"/>
  </r>
  <r>
    <n v="1274"/>
    <s v="CA-2016-119186"/>
    <x v="439"/>
    <d v="2016-05-26T00:00:00"/>
    <x v="3"/>
    <s v="MS-17710"/>
    <s v="Maurice Satty"/>
    <x v="0"/>
    <s v="United States"/>
    <x v="5"/>
    <x v="5"/>
    <n v="76106"/>
    <s v="Central"/>
    <s v="OFF-PA-10004621"/>
    <x v="1"/>
    <x v="10"/>
    <s v="Xerox 212"/>
    <n v="10.368"/>
    <n v="2"/>
    <n v="0.2"/>
    <x v="572"/>
  </r>
  <r>
    <n v="1275"/>
    <s v="CA-2016-119186"/>
    <x v="439"/>
    <d v="2016-05-26T00:00:00"/>
    <x v="3"/>
    <s v="MS-17710"/>
    <s v="Maurice Satty"/>
    <x v="0"/>
    <s v="United States"/>
    <x v="5"/>
    <x v="5"/>
    <n v="76106"/>
    <s v="Central"/>
    <s v="FUR-CH-10001973"/>
    <x v="0"/>
    <x v="1"/>
    <s v="Office Star Flex Back Scooter Chair with White Frame"/>
    <n v="388.43"/>
    <n v="5"/>
    <n v="0.3"/>
    <x v="1176"/>
  </r>
  <r>
    <n v="1276"/>
    <s v="CA-2016-119186"/>
    <x v="439"/>
    <d v="2016-05-26T00:00:00"/>
    <x v="3"/>
    <s v="MS-17710"/>
    <s v="Maurice Satty"/>
    <x v="0"/>
    <s v="United States"/>
    <x v="5"/>
    <x v="5"/>
    <n v="76106"/>
    <s v="Central"/>
    <s v="OFF-PA-10004040"/>
    <x v="1"/>
    <x v="10"/>
    <s v="Universal Premium White Copier/Laser Paper (20Lb. and 87 Bright)"/>
    <n v="14.352"/>
    <n v="3"/>
    <n v="0.2"/>
    <x v="1177"/>
  </r>
  <r>
    <n v="1277"/>
    <s v="CA-2016-119186"/>
    <x v="439"/>
    <d v="2016-05-26T00:00:00"/>
    <x v="3"/>
    <s v="MS-17710"/>
    <s v="Maurice Satty"/>
    <x v="0"/>
    <s v="United States"/>
    <x v="5"/>
    <x v="5"/>
    <n v="76106"/>
    <s v="Central"/>
    <s v="TEC-AC-10000580"/>
    <x v="2"/>
    <x v="11"/>
    <s v="Logitech G13 Programmable Gameboard with LCD Display"/>
    <n v="63.991999999999997"/>
    <n v="1"/>
    <n v="0.2"/>
    <x v="1178"/>
  </r>
  <r>
    <n v="1278"/>
    <s v="CA-2016-148698"/>
    <x v="440"/>
    <d v="2016-05-07T00:00:00"/>
    <x v="1"/>
    <s v="BD-11770"/>
    <s v="Bryan Davis"/>
    <x v="0"/>
    <s v="United States"/>
    <x v="12"/>
    <x v="5"/>
    <n v="77070"/>
    <s v="Central"/>
    <s v="OFF-AR-10004022"/>
    <x v="1"/>
    <x v="6"/>
    <s v="Panasonic KP-380BK Classic Electric Pencil Sharpener"/>
    <n v="86.352000000000004"/>
    <n v="3"/>
    <n v="0.2"/>
    <x v="1179"/>
  </r>
  <r>
    <n v="1279"/>
    <s v="CA-2014-163293"/>
    <x v="78"/>
    <d v="2014-09-11T00:00:00"/>
    <x v="2"/>
    <s v="KC-16255"/>
    <s v="Karen Carlisle"/>
    <x v="1"/>
    <s v="United States"/>
    <x v="203"/>
    <x v="32"/>
    <n v="31204"/>
    <s v="South"/>
    <s v="TEC-AC-10004209"/>
    <x v="2"/>
    <x v="11"/>
    <s v="Memorex Froggy Flash Drive 4 GB"/>
    <n v="32.97"/>
    <n v="3"/>
    <n v="0"/>
    <x v="1180"/>
  </r>
  <r>
    <n v="1280"/>
    <s v="CA-2014-163293"/>
    <x v="78"/>
    <d v="2014-09-11T00:00:00"/>
    <x v="2"/>
    <s v="KC-16255"/>
    <s v="Karen Carlisle"/>
    <x v="1"/>
    <s v="United States"/>
    <x v="203"/>
    <x v="32"/>
    <n v="31204"/>
    <s v="South"/>
    <s v="TEC-AC-10000023"/>
    <x v="2"/>
    <x v="11"/>
    <s v="Maxell 74 Minute CD-R Spindle, 50/Pack"/>
    <n v="83.88"/>
    <n v="4"/>
    <n v="0"/>
    <x v="1181"/>
  </r>
  <r>
    <n v="1281"/>
    <s v="CA-2016-160815"/>
    <x v="64"/>
    <d v="2016-09-06T00:00:00"/>
    <x v="2"/>
    <s v="TR-21325"/>
    <s v="Toby Ritter"/>
    <x v="0"/>
    <s v="United States"/>
    <x v="204"/>
    <x v="23"/>
    <n v="52402"/>
    <s v="Central"/>
    <s v="TEC-PH-10003505"/>
    <x v="2"/>
    <x v="7"/>
    <s v="Geemarc AmpliPOWER60"/>
    <n v="278.39999999999998"/>
    <n v="3"/>
    <n v="0"/>
    <x v="1182"/>
  </r>
  <r>
    <n v="1282"/>
    <s v="CA-2017-122154"/>
    <x v="359"/>
    <d v="2017-04-11T00:00:00"/>
    <x v="2"/>
    <s v="SA-20830"/>
    <s v="Sue Ann Reed"/>
    <x v="0"/>
    <s v="United States"/>
    <x v="108"/>
    <x v="2"/>
    <n v="32216"/>
    <s v="South"/>
    <s v="OFF-LA-10000121"/>
    <x v="1"/>
    <x v="2"/>
    <s v="Avery 48"/>
    <n v="15.12"/>
    <n v="3"/>
    <n v="0.2"/>
    <x v="1183"/>
  </r>
  <r>
    <n v="1283"/>
    <s v="CA-2017-122154"/>
    <x v="359"/>
    <d v="2017-04-11T00:00:00"/>
    <x v="2"/>
    <s v="SA-20830"/>
    <s v="Sue Ann Reed"/>
    <x v="0"/>
    <s v="United States"/>
    <x v="108"/>
    <x v="2"/>
    <n v="32216"/>
    <s v="South"/>
    <s v="OFF-BI-10002026"/>
    <x v="1"/>
    <x v="8"/>
    <s v="Avery Arch Ring Binders"/>
    <n v="17.43"/>
    <n v="1"/>
    <n v="0.7"/>
    <x v="1184"/>
  </r>
  <r>
    <n v="1284"/>
    <s v="CA-2017-122154"/>
    <x v="359"/>
    <d v="2017-04-11T00:00:00"/>
    <x v="2"/>
    <s v="SA-20830"/>
    <s v="Sue Ann Reed"/>
    <x v="0"/>
    <s v="United States"/>
    <x v="108"/>
    <x v="2"/>
    <n v="32216"/>
    <s v="South"/>
    <s v="OFF-PA-10000994"/>
    <x v="1"/>
    <x v="10"/>
    <s v="Xerox 1915"/>
    <n v="251.64"/>
    <n v="3"/>
    <n v="0.2"/>
    <x v="1185"/>
  </r>
  <r>
    <n v="1285"/>
    <s v="US-2015-149692"/>
    <x v="401"/>
    <d v="2015-12-12T00:00:00"/>
    <x v="1"/>
    <s v="KW-16435"/>
    <s v="Katrina Willman"/>
    <x v="0"/>
    <s v="United States"/>
    <x v="89"/>
    <x v="5"/>
    <n v="78745"/>
    <s v="Central"/>
    <s v="OFF-BI-10002813"/>
    <x v="1"/>
    <x v="8"/>
    <s v="Avery Reinforcements for Hole-Punch Pages"/>
    <n v="2.7719999999999998"/>
    <n v="7"/>
    <n v="0.8"/>
    <x v="1186"/>
  </r>
  <r>
    <n v="1286"/>
    <s v="CA-2016-119445"/>
    <x v="190"/>
    <d v="2016-07-03T00:00:00"/>
    <x v="1"/>
    <s v="GM-14500"/>
    <s v="Gene McClure"/>
    <x v="0"/>
    <s v="United States"/>
    <x v="205"/>
    <x v="34"/>
    <n v="2908"/>
    <s v="East"/>
    <s v="OFF-ST-10000617"/>
    <x v="1"/>
    <x v="4"/>
    <s v="Woodgrain Magazine Files by Perma"/>
    <n v="14.9"/>
    <n v="5"/>
    <n v="0"/>
    <x v="1187"/>
  </r>
  <r>
    <n v="1287"/>
    <s v="CA-2015-124268"/>
    <x v="433"/>
    <d v="2015-07-08T00:00:00"/>
    <x v="1"/>
    <s v="AD-10180"/>
    <s v="Alan Dominguez"/>
    <x v="2"/>
    <s v="United States"/>
    <x v="20"/>
    <x v="15"/>
    <n v="10035"/>
    <s v="East"/>
    <s v="OFF-AR-10004817"/>
    <x v="1"/>
    <x v="6"/>
    <s v="Colorific Watercolor Pencils"/>
    <n v="15.48"/>
    <n v="3"/>
    <n v="0"/>
    <x v="1188"/>
  </r>
  <r>
    <n v="1288"/>
    <s v="CA-2016-154711"/>
    <x v="441"/>
    <d v="2016-11-26T00:00:00"/>
    <x v="1"/>
    <s v="TB-21355"/>
    <s v="Todd Boyes"/>
    <x v="1"/>
    <s v="United States"/>
    <x v="20"/>
    <x v="15"/>
    <n v="10009"/>
    <s v="East"/>
    <s v="FUR-FU-10000397"/>
    <x v="0"/>
    <x v="5"/>
    <s v="Luxo Economy Swing Arm Lamp"/>
    <n v="39.880000000000003"/>
    <n v="2"/>
    <n v="0"/>
    <x v="1189"/>
  </r>
  <r>
    <n v="1289"/>
    <s v="CA-2016-154711"/>
    <x v="441"/>
    <d v="2016-11-26T00:00:00"/>
    <x v="1"/>
    <s v="TB-21355"/>
    <s v="Todd Boyes"/>
    <x v="1"/>
    <s v="United States"/>
    <x v="20"/>
    <x v="15"/>
    <n v="10009"/>
    <s v="East"/>
    <s v="OFF-BI-10000605"/>
    <x v="1"/>
    <x v="8"/>
    <s v="Acco Pressboard Covers with Storage Hooks, 9 1/2&quot; x 11&quot;, Executive Red"/>
    <n v="12.192"/>
    <n v="4"/>
    <n v="0.2"/>
    <x v="883"/>
  </r>
  <r>
    <n v="1290"/>
    <s v="CA-2016-154711"/>
    <x v="441"/>
    <d v="2016-11-26T00:00:00"/>
    <x v="1"/>
    <s v="TB-21355"/>
    <s v="Todd Boyes"/>
    <x v="1"/>
    <s v="United States"/>
    <x v="20"/>
    <x v="15"/>
    <n v="10009"/>
    <s v="East"/>
    <s v="OFF-AR-10001860"/>
    <x v="1"/>
    <x v="6"/>
    <s v="BIC Liqua Brite Liner"/>
    <n v="20.82"/>
    <n v="3"/>
    <n v="0"/>
    <x v="1190"/>
  </r>
  <r>
    <n v="1291"/>
    <s v="CA-2016-163384"/>
    <x v="338"/>
    <d v="2016-11-12T00:00:00"/>
    <x v="2"/>
    <s v="CC-12430"/>
    <s v="Chuck Clark"/>
    <x v="2"/>
    <s v="United States"/>
    <x v="8"/>
    <x v="1"/>
    <n v="94122"/>
    <s v="West"/>
    <s v="OFF-BI-10004970"/>
    <x v="1"/>
    <x v="8"/>
    <s v="ACCOHIDE 3-Ring Binder, Blue, 1&quot;"/>
    <n v="13.215999999999999"/>
    <n v="4"/>
    <n v="0.2"/>
    <x v="1191"/>
  </r>
  <r>
    <n v="1292"/>
    <s v="CA-2016-163384"/>
    <x v="338"/>
    <d v="2016-11-12T00:00:00"/>
    <x v="2"/>
    <s v="CC-12430"/>
    <s v="Chuck Clark"/>
    <x v="2"/>
    <s v="United States"/>
    <x v="8"/>
    <x v="1"/>
    <n v="94122"/>
    <s v="West"/>
    <s v="OFF-PA-10003172"/>
    <x v="1"/>
    <x v="10"/>
    <s v="Xerox 1996"/>
    <n v="32.4"/>
    <n v="5"/>
    <n v="0"/>
    <x v="56"/>
  </r>
  <r>
    <n v="1293"/>
    <s v="CA-2015-101707"/>
    <x v="375"/>
    <d v="2015-09-01T00:00:00"/>
    <x v="1"/>
    <s v="PF-19165"/>
    <s v="Philip Fox"/>
    <x v="0"/>
    <s v="United States"/>
    <x v="70"/>
    <x v="1"/>
    <n v="92105"/>
    <s v="West"/>
    <s v="OFF-SU-10001218"/>
    <x v="1"/>
    <x v="14"/>
    <s v="Fiskars Softgrip Scissors"/>
    <n v="32.94"/>
    <n v="3"/>
    <n v="0"/>
    <x v="1192"/>
  </r>
  <r>
    <n v="1294"/>
    <s v="CA-2015-101707"/>
    <x v="375"/>
    <d v="2015-09-01T00:00:00"/>
    <x v="1"/>
    <s v="PF-19165"/>
    <s v="Philip Fox"/>
    <x v="0"/>
    <s v="United States"/>
    <x v="70"/>
    <x v="1"/>
    <n v="92105"/>
    <s v="West"/>
    <s v="OFF-PA-10002968"/>
    <x v="1"/>
    <x v="10"/>
    <s v="Xerox 1973"/>
    <n v="114.2"/>
    <n v="5"/>
    <n v="0"/>
    <x v="1193"/>
  </r>
  <r>
    <n v="1295"/>
    <s v="CA-2015-101707"/>
    <x v="375"/>
    <d v="2015-09-01T00:00:00"/>
    <x v="1"/>
    <s v="PF-19165"/>
    <s v="Philip Fox"/>
    <x v="0"/>
    <s v="United States"/>
    <x v="70"/>
    <x v="1"/>
    <n v="92105"/>
    <s v="West"/>
    <s v="OFF-LA-10000134"/>
    <x v="1"/>
    <x v="2"/>
    <s v="Avery 511"/>
    <n v="3.08"/>
    <n v="1"/>
    <n v="0"/>
    <x v="1194"/>
  </r>
  <r>
    <n v="1296"/>
    <s v="CA-2015-138898"/>
    <x v="442"/>
    <d v="2015-05-29T00:00:00"/>
    <x v="1"/>
    <s v="JH-16180"/>
    <s v="Justin Hirsh"/>
    <x v="0"/>
    <s v="United States"/>
    <x v="206"/>
    <x v="22"/>
    <n v="81001"/>
    <s v="West"/>
    <s v="OFF-AP-10004487"/>
    <x v="1"/>
    <x v="9"/>
    <s v="Kensington 4 Outlet MasterPiece Compact Power Control Center"/>
    <n v="845.72799999999995"/>
    <n v="13"/>
    <n v="0.2"/>
    <x v="1195"/>
  </r>
  <r>
    <n v="1297"/>
    <s v="CA-2017-115427"/>
    <x v="247"/>
    <d v="2018-01-03T00:00:00"/>
    <x v="1"/>
    <s v="EB-13975"/>
    <s v="Erica Bern"/>
    <x v="1"/>
    <s v="United States"/>
    <x v="54"/>
    <x v="1"/>
    <n v="94533"/>
    <s v="West"/>
    <s v="OFF-BI-10002103"/>
    <x v="1"/>
    <x v="8"/>
    <s v="Cardinal Slant-D Ring Binder, Heavy Gauge Vinyl"/>
    <n v="13.904"/>
    <n v="2"/>
    <n v="0.2"/>
    <x v="1196"/>
  </r>
  <r>
    <n v="1298"/>
    <s v="CA-2017-115427"/>
    <x v="247"/>
    <d v="2018-01-03T00:00:00"/>
    <x v="1"/>
    <s v="EB-13975"/>
    <s v="Erica Bern"/>
    <x v="1"/>
    <s v="United States"/>
    <x v="54"/>
    <x v="1"/>
    <n v="94533"/>
    <s v="West"/>
    <s v="OFF-BI-10004632"/>
    <x v="1"/>
    <x v="8"/>
    <s v="GBC Binding covers"/>
    <n v="20.72"/>
    <n v="2"/>
    <n v="0.2"/>
    <x v="1197"/>
  </r>
  <r>
    <n v="1299"/>
    <s v="CA-2016-134425"/>
    <x v="16"/>
    <d v="2016-12-12T00:00:00"/>
    <x v="0"/>
    <s v="QJ-19255"/>
    <s v="Quincy Jones"/>
    <x v="1"/>
    <s v="United States"/>
    <x v="33"/>
    <x v="11"/>
    <n v="55106"/>
    <s v="Central"/>
    <s v="TEC-PH-10003555"/>
    <x v="2"/>
    <x v="7"/>
    <s v="Motorola HK250 Universal Bluetooth Headset"/>
    <n v="114.95"/>
    <n v="5"/>
    <n v="0"/>
    <x v="1198"/>
  </r>
  <r>
    <n v="1300"/>
    <s v="CA-2015-121391"/>
    <x v="242"/>
    <d v="2015-10-07T00:00:00"/>
    <x v="2"/>
    <s v="AA-10315"/>
    <s v="Alex Avila"/>
    <x v="0"/>
    <s v="United States"/>
    <x v="8"/>
    <x v="1"/>
    <n v="94109"/>
    <s v="West"/>
    <s v="OFF-ST-10001590"/>
    <x v="1"/>
    <x v="4"/>
    <s v="Tenex Personal Project File with Scoop Front Design, Black"/>
    <n v="26.96"/>
    <n v="2"/>
    <n v="0"/>
    <x v="1199"/>
  </r>
  <r>
    <n v="1301"/>
    <s v="CA-2016-137043"/>
    <x v="443"/>
    <d v="2016-12-25T00:00:00"/>
    <x v="0"/>
    <s v="LC-17140"/>
    <s v="Logan Currie"/>
    <x v="0"/>
    <s v="United States"/>
    <x v="24"/>
    <x v="17"/>
    <n v="22153"/>
    <s v="South"/>
    <s v="FUR-FU-10003664"/>
    <x v="0"/>
    <x v="5"/>
    <s v="Electrix Architect's Clamp-On Swing Arm Lamp, Black"/>
    <n v="572.76"/>
    <n v="6"/>
    <n v="0"/>
    <x v="1200"/>
  </r>
  <r>
    <n v="1302"/>
    <s v="CA-2016-137043"/>
    <x v="443"/>
    <d v="2016-12-25T00:00:00"/>
    <x v="0"/>
    <s v="LC-17140"/>
    <s v="Logan Currie"/>
    <x v="0"/>
    <s v="United States"/>
    <x v="24"/>
    <x v="17"/>
    <n v="22153"/>
    <s v="South"/>
    <s v="FUR-FU-10003664"/>
    <x v="0"/>
    <x v="5"/>
    <s v="Electrix Architect's Clamp-On Swing Arm Lamp, Black"/>
    <n v="286.38"/>
    <n v="3"/>
    <n v="0"/>
    <x v="1201"/>
  </r>
  <r>
    <n v="1303"/>
    <s v="CA-2015-115847"/>
    <x v="444"/>
    <d v="2015-09-24T00:00:00"/>
    <x v="0"/>
    <s v="TC-21535"/>
    <s v="Tracy Collins"/>
    <x v="2"/>
    <s v="United States"/>
    <x v="81"/>
    <x v="17"/>
    <n v="22204"/>
    <s v="South"/>
    <s v="FUR-BO-10003433"/>
    <x v="0"/>
    <x v="0"/>
    <s v="Sauder Cornerstone Collection Library"/>
    <n v="61.96"/>
    <n v="2"/>
    <n v="0"/>
    <x v="1202"/>
  </r>
  <r>
    <n v="1304"/>
    <s v="US-2017-126179"/>
    <x v="445"/>
    <d v="2017-07-07T00:00:00"/>
    <x v="1"/>
    <s v="CS-12460"/>
    <s v="Chuck Sachs"/>
    <x v="0"/>
    <s v="United States"/>
    <x v="38"/>
    <x v="32"/>
    <n v="31907"/>
    <s v="South"/>
    <s v="FUR-FU-10002554"/>
    <x v="0"/>
    <x v="5"/>
    <s v="Westinghouse Floor Lamp with Metal Mesh Shade, Black"/>
    <n v="23.99"/>
    <n v="1"/>
    <n v="0"/>
    <x v="1203"/>
  </r>
  <r>
    <n v="1305"/>
    <s v="US-2017-126179"/>
    <x v="445"/>
    <d v="2017-07-07T00:00:00"/>
    <x v="1"/>
    <s v="CS-12460"/>
    <s v="Chuck Sachs"/>
    <x v="0"/>
    <s v="United States"/>
    <x v="38"/>
    <x v="32"/>
    <n v="31907"/>
    <s v="South"/>
    <s v="TEC-PH-10001557"/>
    <x v="2"/>
    <x v="7"/>
    <s v="Pyle PMP37LED"/>
    <n v="287.97000000000003"/>
    <n v="3"/>
    <n v="0"/>
    <x v="1204"/>
  </r>
  <r>
    <n v="1306"/>
    <s v="CA-2016-101966"/>
    <x v="216"/>
    <d v="2016-07-16T00:00:00"/>
    <x v="0"/>
    <s v="BM-11785"/>
    <s v="Bryan Mills"/>
    <x v="0"/>
    <s v="United States"/>
    <x v="12"/>
    <x v="5"/>
    <n v="77036"/>
    <s v="Central"/>
    <s v="TEC-PH-10003437"/>
    <x v="2"/>
    <x v="7"/>
    <s v="Blue Parrot B250XT Professional Grade Wireless Bluetooth Headset with"/>
    <n v="419.94400000000002"/>
    <n v="7"/>
    <n v="0.2"/>
    <x v="1205"/>
  </r>
  <r>
    <n v="1307"/>
    <s v="CA-2016-141397"/>
    <x v="23"/>
    <d v="2016-06-21T00:00:00"/>
    <x v="2"/>
    <s v="RC-19825"/>
    <s v="Roy Collins"/>
    <x v="0"/>
    <s v="United States"/>
    <x v="45"/>
    <x v="1"/>
    <n v="91104"/>
    <s v="West"/>
    <s v="OFF-PA-10002986"/>
    <x v="1"/>
    <x v="10"/>
    <s v="Xerox 1898"/>
    <n v="46.76"/>
    <n v="7"/>
    <n v="0"/>
    <x v="1206"/>
  </r>
  <r>
    <n v="1308"/>
    <s v="CA-2016-141397"/>
    <x v="23"/>
    <d v="2016-06-21T00:00:00"/>
    <x v="2"/>
    <s v="RC-19825"/>
    <s v="Roy Collins"/>
    <x v="0"/>
    <s v="United States"/>
    <x v="45"/>
    <x v="1"/>
    <n v="91104"/>
    <s v="West"/>
    <s v="OFF-BI-10000320"/>
    <x v="1"/>
    <x v="8"/>
    <s v="GBC Plastic Binding Combs"/>
    <n v="17.712"/>
    <n v="3"/>
    <n v="0.2"/>
    <x v="1207"/>
  </r>
  <r>
    <n v="1309"/>
    <s v="CA-2016-141397"/>
    <x v="23"/>
    <d v="2016-06-21T00:00:00"/>
    <x v="2"/>
    <s v="RC-19825"/>
    <s v="Roy Collins"/>
    <x v="0"/>
    <s v="United States"/>
    <x v="45"/>
    <x v="1"/>
    <n v="91104"/>
    <s v="West"/>
    <s v="OFF-AP-10003971"/>
    <x v="1"/>
    <x v="9"/>
    <s v="Belkin 6 Outlet Metallic Surge Strip"/>
    <n v="21.78"/>
    <n v="2"/>
    <n v="0"/>
    <x v="1208"/>
  </r>
  <r>
    <n v="1310"/>
    <s v="CA-2016-141397"/>
    <x v="23"/>
    <d v="2016-06-21T00:00:00"/>
    <x v="2"/>
    <s v="RC-19825"/>
    <s v="Roy Collins"/>
    <x v="0"/>
    <s v="United States"/>
    <x v="45"/>
    <x v="1"/>
    <n v="91104"/>
    <s v="West"/>
    <s v="OFF-ST-10001469"/>
    <x v="1"/>
    <x v="4"/>
    <s v="Fellowes Bankers Box Recycled Super Stor/Drawer"/>
    <n v="161.94"/>
    <n v="3"/>
    <n v="0"/>
    <x v="437"/>
  </r>
  <r>
    <n v="1311"/>
    <s v="CA-2016-141397"/>
    <x v="23"/>
    <d v="2016-06-21T00:00:00"/>
    <x v="2"/>
    <s v="RC-19825"/>
    <s v="Roy Collins"/>
    <x v="0"/>
    <s v="United States"/>
    <x v="45"/>
    <x v="1"/>
    <n v="91104"/>
    <s v="West"/>
    <s v="FUR-CH-10003846"/>
    <x v="0"/>
    <x v="1"/>
    <s v="Hon Valutask Swivel Chairs"/>
    <n v="161.56800000000001"/>
    <n v="2"/>
    <n v="0.2"/>
    <x v="1209"/>
  </r>
  <r>
    <n v="1312"/>
    <s v="CA-2016-141082"/>
    <x v="10"/>
    <d v="2016-12-13T00:00:00"/>
    <x v="1"/>
    <s v="FM-14380"/>
    <s v="Fred McMath"/>
    <x v="0"/>
    <s v="United States"/>
    <x v="104"/>
    <x v="31"/>
    <n v="1841"/>
    <s v="East"/>
    <s v="OFF-LA-10001404"/>
    <x v="1"/>
    <x v="2"/>
    <s v="Avery 517"/>
    <n v="3.69"/>
    <n v="1"/>
    <n v="0"/>
    <x v="1210"/>
  </r>
  <r>
    <n v="1313"/>
    <s v="CA-2016-141082"/>
    <x v="10"/>
    <d v="2016-12-13T00:00:00"/>
    <x v="1"/>
    <s v="FM-14380"/>
    <s v="Fred McMath"/>
    <x v="0"/>
    <s v="United States"/>
    <x v="104"/>
    <x v="31"/>
    <n v="1841"/>
    <s v="East"/>
    <s v="OFF-LA-10001474"/>
    <x v="1"/>
    <x v="2"/>
    <s v="Avery 477"/>
    <n v="122.12"/>
    <n v="4"/>
    <n v="0"/>
    <x v="1211"/>
  </r>
  <r>
    <n v="1314"/>
    <s v="US-2016-134488"/>
    <x v="446"/>
    <d v="2016-10-01T00:00:00"/>
    <x v="1"/>
    <s v="PK-19075"/>
    <s v="Pete Kriz"/>
    <x v="0"/>
    <s v="United States"/>
    <x v="38"/>
    <x v="24"/>
    <n v="43229"/>
    <s v="East"/>
    <s v="FUR-CH-10003199"/>
    <x v="0"/>
    <x v="1"/>
    <s v="Office Star - Contemporary Task Swivel Chair"/>
    <n v="155.37200000000001"/>
    <n v="2"/>
    <n v="0.3"/>
    <x v="1212"/>
  </r>
  <r>
    <n v="1315"/>
    <s v="CA-2016-145919"/>
    <x v="122"/>
    <d v="2016-12-23T00:00:00"/>
    <x v="1"/>
    <s v="HG-14965"/>
    <s v="Henry Goldwyn"/>
    <x v="1"/>
    <s v="United States"/>
    <x v="1"/>
    <x v="1"/>
    <n v="90032"/>
    <s v="West"/>
    <s v="OFF-PA-10003072"/>
    <x v="1"/>
    <x v="10"/>
    <s v="Eureka Recycled Copy Paper 8 1/2&quot; x 11&quot;, Ream"/>
    <n v="38.880000000000003"/>
    <n v="6"/>
    <n v="0"/>
    <x v="812"/>
  </r>
  <r>
    <n v="1316"/>
    <s v="CA-2016-145919"/>
    <x v="122"/>
    <d v="2016-12-23T00:00:00"/>
    <x v="1"/>
    <s v="HG-14965"/>
    <s v="Henry Goldwyn"/>
    <x v="1"/>
    <s v="United States"/>
    <x v="1"/>
    <x v="1"/>
    <n v="90032"/>
    <s v="West"/>
    <s v="FUR-FU-10004960"/>
    <x v="0"/>
    <x v="5"/>
    <s v="Seth Thomas 12&quot; Clock w/ Goldtone Case"/>
    <n v="183.84"/>
    <n v="8"/>
    <n v="0"/>
    <x v="1213"/>
  </r>
  <r>
    <n v="1317"/>
    <s v="CA-2016-145919"/>
    <x v="122"/>
    <d v="2016-12-23T00:00:00"/>
    <x v="1"/>
    <s v="HG-14965"/>
    <s v="Henry Goldwyn"/>
    <x v="1"/>
    <s v="United States"/>
    <x v="1"/>
    <x v="1"/>
    <n v="90032"/>
    <s v="West"/>
    <s v="OFF-SU-10003505"/>
    <x v="1"/>
    <x v="14"/>
    <s v="Premier Electric Letter Opener"/>
    <n v="579.29999999999995"/>
    <n v="5"/>
    <n v="0"/>
    <x v="1214"/>
  </r>
  <r>
    <n v="1318"/>
    <s v="CA-2017-157651"/>
    <x v="389"/>
    <d v="2017-12-14T00:00:00"/>
    <x v="1"/>
    <s v="HA-14920"/>
    <s v="Helen Andreada"/>
    <x v="0"/>
    <s v="United States"/>
    <x v="10"/>
    <x v="9"/>
    <n v="19120"/>
    <s v="East"/>
    <s v="TEC-AC-10003116"/>
    <x v="2"/>
    <x v="11"/>
    <s v="Memorex Froggy Flash Drive 8 GB"/>
    <n v="14.2"/>
    <n v="1"/>
    <n v="0.2"/>
    <x v="1215"/>
  </r>
  <r>
    <n v="1319"/>
    <s v="CA-2014-160773"/>
    <x v="268"/>
    <d v="2014-07-05T00:00:00"/>
    <x v="1"/>
    <s v="LW-16825"/>
    <s v="Laurel Workman"/>
    <x v="1"/>
    <s v="United States"/>
    <x v="207"/>
    <x v="2"/>
    <n v="32725"/>
    <s v="South"/>
    <s v="TEC-PH-10004586"/>
    <x v="2"/>
    <x v="7"/>
    <s v="Wilson SignalBoost 841262 DB PRO Amplifier Kit"/>
    <n v="575.91999999999996"/>
    <n v="2"/>
    <n v="0.2"/>
    <x v="1216"/>
  </r>
  <r>
    <n v="1320"/>
    <s v="CA-2014-160773"/>
    <x v="268"/>
    <d v="2014-07-05T00:00:00"/>
    <x v="1"/>
    <s v="LW-16825"/>
    <s v="Laurel Workman"/>
    <x v="1"/>
    <s v="United States"/>
    <x v="207"/>
    <x v="2"/>
    <n v="32725"/>
    <s v="South"/>
    <s v="OFF-BI-10000546"/>
    <x v="1"/>
    <x v="8"/>
    <s v="Avery Durable Binders"/>
    <n v="5.1840000000000002"/>
    <n v="6"/>
    <n v="0.7"/>
    <x v="1217"/>
  </r>
  <r>
    <n v="1321"/>
    <s v="CA-2017-167703"/>
    <x v="447"/>
    <d v="2017-02-08T00:00:00"/>
    <x v="1"/>
    <s v="MC-17575"/>
    <s v="Matt Collins"/>
    <x v="0"/>
    <s v="United States"/>
    <x v="74"/>
    <x v="24"/>
    <n v="45231"/>
    <s v="East"/>
    <s v="OFF-BI-10002071"/>
    <x v="1"/>
    <x v="8"/>
    <s v="Fellowes Black Plastic Comb Bindings"/>
    <n v="5.2290000000000001"/>
    <n v="3"/>
    <n v="0.7"/>
    <x v="1218"/>
  </r>
  <r>
    <n v="1322"/>
    <s v="CA-2017-167703"/>
    <x v="447"/>
    <d v="2017-02-08T00:00:00"/>
    <x v="1"/>
    <s v="MC-17575"/>
    <s v="Matt Collins"/>
    <x v="0"/>
    <s v="United States"/>
    <x v="74"/>
    <x v="24"/>
    <n v="45231"/>
    <s v="East"/>
    <s v="OFF-ST-10001490"/>
    <x v="1"/>
    <x v="4"/>
    <s v="Hot File 7-Pocket, Floor Stand"/>
    <n v="285.55200000000002"/>
    <n v="2"/>
    <n v="0.2"/>
    <x v="1219"/>
  </r>
  <r>
    <n v="1323"/>
    <s v="CA-2017-121804"/>
    <x v="448"/>
    <d v="2017-03-08T00:00:00"/>
    <x v="1"/>
    <s v="LP-17095"/>
    <s v="Liz Preis"/>
    <x v="0"/>
    <s v="United States"/>
    <x v="208"/>
    <x v="0"/>
    <n v="42071"/>
    <s v="South"/>
    <s v="OFF-AP-10004859"/>
    <x v="1"/>
    <x v="9"/>
    <s v="Acco 6 Outlet Guardian Premium Surge Suppressor"/>
    <n v="72.8"/>
    <n v="5"/>
    <n v="0"/>
    <x v="1220"/>
  </r>
  <r>
    <n v="1324"/>
    <s v="CA-2017-162635"/>
    <x v="449"/>
    <d v="2017-10-10T00:00:00"/>
    <x v="2"/>
    <s v="EB-14170"/>
    <s v="Evan Bailliet"/>
    <x v="0"/>
    <s v="United States"/>
    <x v="40"/>
    <x v="3"/>
    <n v="28403"/>
    <s v="South"/>
    <s v="OFF-PA-10002659"/>
    <x v="1"/>
    <x v="10"/>
    <s v="Avoid Verbal Orders Carbonless Minifold Book"/>
    <n v="10.816000000000001"/>
    <n v="4"/>
    <n v="0.2"/>
    <x v="1221"/>
  </r>
  <r>
    <n v="1325"/>
    <s v="CA-2014-107153"/>
    <x v="450"/>
    <d v="2014-10-03T00:00:00"/>
    <x v="1"/>
    <s v="GZ-14545"/>
    <s v="George Zrebassa"/>
    <x v="1"/>
    <s v="United States"/>
    <x v="104"/>
    <x v="31"/>
    <n v="1841"/>
    <s v="East"/>
    <s v="OFF-ST-10001321"/>
    <x v="1"/>
    <x v="4"/>
    <s v="Decoflex Hanging Personal Folder File, Blue"/>
    <n v="46.26"/>
    <n v="3"/>
    <n v="0"/>
    <x v="1222"/>
  </r>
  <r>
    <n v="1326"/>
    <s v="US-2014-117058"/>
    <x v="279"/>
    <d v="2014-05-30T00:00:00"/>
    <x v="2"/>
    <s v="LE-16810"/>
    <s v="Laurel Elliston"/>
    <x v="0"/>
    <s v="United States"/>
    <x v="22"/>
    <x v="10"/>
    <n v="60653"/>
    <s v="Central"/>
    <s v="OFF-BI-10004139"/>
    <x v="1"/>
    <x v="8"/>
    <s v="Fellowes Presentation Covers for Comb Binding Machines"/>
    <n v="17.46"/>
    <n v="6"/>
    <n v="0.8"/>
    <x v="1223"/>
  </r>
  <r>
    <n v="1327"/>
    <s v="CA-2015-120439"/>
    <x v="451"/>
    <d v="2015-06-18T00:00:00"/>
    <x v="1"/>
    <s v="AD-10180"/>
    <s v="Alan Dominguez"/>
    <x v="2"/>
    <s v="United States"/>
    <x v="10"/>
    <x v="9"/>
    <n v="19120"/>
    <s v="East"/>
    <s v="FUR-FU-10001867"/>
    <x v="0"/>
    <x v="5"/>
    <s v="Eldon Expressions Punched Metal &amp; Wood Desk Accessories, Pewter &amp; Cherry"/>
    <n v="51.072000000000003"/>
    <n v="6"/>
    <n v="0.2"/>
    <x v="1224"/>
  </r>
  <r>
    <n v="1328"/>
    <s v="CA-2016-128258"/>
    <x v="452"/>
    <d v="2016-04-01T00:00:00"/>
    <x v="2"/>
    <s v="CP-12085"/>
    <s v="Cathy Prescott"/>
    <x v="1"/>
    <s v="United States"/>
    <x v="165"/>
    <x v="29"/>
    <n v="6360"/>
    <s v="East"/>
    <s v="OFF-PA-10004156"/>
    <x v="1"/>
    <x v="10"/>
    <s v="Xerox 188"/>
    <n v="11.34"/>
    <n v="1"/>
    <n v="0"/>
    <x v="1061"/>
  </r>
  <r>
    <n v="1329"/>
    <s v="CA-2017-106033"/>
    <x v="453"/>
    <d v="2017-10-18T00:00:00"/>
    <x v="0"/>
    <s v="FG-14260"/>
    <s v="Frank Gastineau"/>
    <x v="2"/>
    <s v="United States"/>
    <x v="8"/>
    <x v="1"/>
    <n v="94110"/>
    <s v="West"/>
    <s v="OFF-AR-10002818"/>
    <x v="1"/>
    <x v="6"/>
    <s v="Panasonic KP-310 Heavy-Duty Electric Pencil Sharpener"/>
    <n v="87.92"/>
    <n v="4"/>
    <n v="0"/>
    <x v="1225"/>
  </r>
  <r>
    <n v="1330"/>
    <s v="CA-2016-142762"/>
    <x v="454"/>
    <d v="2016-05-27T00:00:00"/>
    <x v="1"/>
    <s v="LD-17005"/>
    <s v="Lisa DeCherney"/>
    <x v="0"/>
    <s v="United States"/>
    <x v="8"/>
    <x v="1"/>
    <n v="94109"/>
    <s v="West"/>
    <s v="FUR-FU-10003691"/>
    <x v="0"/>
    <x v="5"/>
    <s v="Eldon Image Series Desk Accessories, Ebony"/>
    <n v="37.049999999999997"/>
    <n v="3"/>
    <n v="0"/>
    <x v="1226"/>
  </r>
  <r>
    <n v="1331"/>
    <s v="CA-2017-127705"/>
    <x v="455"/>
    <d v="2017-06-06T00:00:00"/>
    <x v="1"/>
    <s v="AB-10255"/>
    <s v="Alejandro Ballentine"/>
    <x v="2"/>
    <s v="United States"/>
    <x v="160"/>
    <x v="24"/>
    <n v="44052"/>
    <s v="East"/>
    <s v="TEC-PH-10000347"/>
    <x v="2"/>
    <x v="7"/>
    <s v="Cush Cases Heavy Duty Rugged Cover Case for Samsung Galaxy S5 - Purple"/>
    <n v="2.97"/>
    <n v="1"/>
    <n v="0.4"/>
    <x v="1227"/>
  </r>
  <r>
    <n v="1332"/>
    <s v="CA-2017-127705"/>
    <x v="455"/>
    <d v="2017-06-06T00:00:00"/>
    <x v="1"/>
    <s v="AB-10255"/>
    <s v="Alejandro Ballentine"/>
    <x v="2"/>
    <s v="United States"/>
    <x v="160"/>
    <x v="24"/>
    <n v="44052"/>
    <s v="East"/>
    <s v="OFF-ST-10004507"/>
    <x v="1"/>
    <x v="4"/>
    <s v="Advantus Rolling Storage Box"/>
    <n v="27.44"/>
    <n v="2"/>
    <n v="0.2"/>
    <x v="1228"/>
  </r>
  <r>
    <n v="1333"/>
    <s v="CA-2014-122567"/>
    <x v="456"/>
    <d v="2014-02-21T00:00:00"/>
    <x v="1"/>
    <s v="MN-17935"/>
    <s v="Michael Nguyen"/>
    <x v="0"/>
    <s v="United States"/>
    <x v="61"/>
    <x v="5"/>
    <n v="75220"/>
    <s v="Central"/>
    <s v="OFF-BI-10002012"/>
    <x v="1"/>
    <x v="8"/>
    <s v="Wilson Jones Easy Flow II Sheet Lifters"/>
    <n v="1.08"/>
    <n v="3"/>
    <n v="0.8"/>
    <x v="1229"/>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x v="1230"/>
  </r>
  <r>
    <n v="1335"/>
    <s v="CA-2014-121664"/>
    <x v="457"/>
    <d v="2014-05-10T00:00:00"/>
    <x v="1"/>
    <s v="HP-14815"/>
    <s v="Harold Pawlan"/>
    <x v="2"/>
    <s v="United States"/>
    <x v="1"/>
    <x v="1"/>
    <n v="90049"/>
    <s v="West"/>
    <s v="OFF-BI-10003684"/>
    <x v="1"/>
    <x v="8"/>
    <s v="Wilson Jones Legal Size Ring Binders"/>
    <n v="140.73599999999999"/>
    <n v="8"/>
    <n v="0.2"/>
    <x v="1231"/>
  </r>
  <r>
    <n v="1336"/>
    <s v="CA-2016-122133"/>
    <x v="458"/>
    <d v="2016-05-23T00:00:00"/>
    <x v="1"/>
    <s v="JR-15670"/>
    <s v="Jim Radford"/>
    <x v="0"/>
    <s v="United States"/>
    <x v="209"/>
    <x v="29"/>
    <n v="6457"/>
    <s v="East"/>
    <s v="OFF-ST-10002574"/>
    <x v="1"/>
    <x v="4"/>
    <s v="SAFCO Commercial Wire Shelving, Black"/>
    <n v="552.55999999999995"/>
    <n v="4"/>
    <n v="0"/>
    <x v="232"/>
  </r>
  <r>
    <n v="1337"/>
    <s v="US-2017-123281"/>
    <x v="459"/>
    <d v="2017-04-07T00:00:00"/>
    <x v="1"/>
    <s v="JF-15190"/>
    <s v="Jamie Frazer"/>
    <x v="0"/>
    <s v="United States"/>
    <x v="1"/>
    <x v="1"/>
    <n v="90008"/>
    <s v="West"/>
    <s v="FUR-FU-10003724"/>
    <x v="0"/>
    <x v="5"/>
    <s v="Westinghouse Clip-On Gooseneck Lamps"/>
    <n v="25.11"/>
    <n v="3"/>
    <n v="0"/>
    <x v="1232"/>
  </r>
  <r>
    <n v="1338"/>
    <s v="CA-2017-100524"/>
    <x v="185"/>
    <d v="2017-04-02T00:00:00"/>
    <x v="0"/>
    <s v="CM-12115"/>
    <s v="Chad McGuire"/>
    <x v="0"/>
    <s v="United States"/>
    <x v="20"/>
    <x v="15"/>
    <n v="10011"/>
    <s v="East"/>
    <s v="FUR-FU-10004018"/>
    <x v="0"/>
    <x v="5"/>
    <s v="Tensor Computer Mounted Lamp"/>
    <n v="29.78"/>
    <n v="2"/>
    <n v="0"/>
    <x v="1233"/>
  </r>
  <r>
    <n v="1339"/>
    <s v="CA-2017-100524"/>
    <x v="185"/>
    <d v="2017-04-02T00:00:00"/>
    <x v="0"/>
    <s v="CM-12115"/>
    <s v="Chad McGuire"/>
    <x v="0"/>
    <s v="United States"/>
    <x v="20"/>
    <x v="15"/>
    <n v="10011"/>
    <s v="East"/>
    <s v="TEC-PH-10002549"/>
    <x v="2"/>
    <x v="7"/>
    <s v="Polycom SoundPoint IP 450 VoIP phone"/>
    <n v="677.58"/>
    <n v="3"/>
    <n v="0"/>
    <x v="1234"/>
  </r>
  <r>
    <n v="1340"/>
    <s v="CA-2017-100524"/>
    <x v="185"/>
    <d v="2017-04-02T00:00:00"/>
    <x v="0"/>
    <s v="CM-12115"/>
    <s v="Chad McGuire"/>
    <x v="0"/>
    <s v="United States"/>
    <x v="20"/>
    <x v="15"/>
    <n v="10011"/>
    <s v="East"/>
    <s v="OFF-PA-10004911"/>
    <x v="1"/>
    <x v="10"/>
    <s v="Rediform S.O.S. 1-Up Phone Message Bk, 4-1/4x3-1/16 Bk, 1 Form/Pg, 40 Messages/Bk, 3/Pk"/>
    <n v="75.040000000000006"/>
    <n v="8"/>
    <n v="0"/>
    <x v="1235"/>
  </r>
  <r>
    <n v="1341"/>
    <s v="CA-2017-113481"/>
    <x v="460"/>
    <d v="2017-01-04T00:00:00"/>
    <x v="2"/>
    <s v="AS-10045"/>
    <s v="Aaron Smayling"/>
    <x v="1"/>
    <s v="United States"/>
    <x v="108"/>
    <x v="3"/>
    <n v="28540"/>
    <s v="South"/>
    <s v="TEC-MA-10002178"/>
    <x v="2"/>
    <x v="15"/>
    <s v="Cisco CP-7937G Unified IP Conference Station Phone"/>
    <n v="695.7"/>
    <n v="2"/>
    <n v="0.5"/>
    <x v="1236"/>
  </r>
  <r>
    <n v="1342"/>
    <s v="CA-2017-113481"/>
    <x v="460"/>
    <d v="2017-01-04T00:00:00"/>
    <x v="2"/>
    <s v="AS-10045"/>
    <s v="Aaron Smayling"/>
    <x v="1"/>
    <s v="United States"/>
    <x v="108"/>
    <x v="3"/>
    <n v="28540"/>
    <s v="South"/>
    <s v="OFF-BI-10003694"/>
    <x v="1"/>
    <x v="8"/>
    <s v="Avery 3 1/2&quot; Diskette Storage Pages, 10/Pack"/>
    <n v="15.66"/>
    <n v="5"/>
    <n v="0.7"/>
    <x v="1237"/>
  </r>
  <r>
    <n v="1343"/>
    <s v="CA-2017-113481"/>
    <x v="460"/>
    <d v="2017-01-04T00:00:00"/>
    <x v="2"/>
    <s v="AS-10045"/>
    <s v="Aaron Smayling"/>
    <x v="1"/>
    <s v="United States"/>
    <x v="108"/>
    <x v="3"/>
    <n v="28540"/>
    <s v="South"/>
    <s v="OFF-BI-10000474"/>
    <x v="1"/>
    <x v="8"/>
    <s v="Avery Recycled Flexi-View Covers for Binding Systems"/>
    <n v="28.853999999999999"/>
    <n v="6"/>
    <n v="0.7"/>
    <x v="1238"/>
  </r>
  <r>
    <n v="1344"/>
    <s v="CA-2015-131758"/>
    <x v="71"/>
    <d v="2015-06-01T00:00:00"/>
    <x v="1"/>
    <s v="KB-16315"/>
    <s v="Karl Braun"/>
    <x v="0"/>
    <s v="United States"/>
    <x v="210"/>
    <x v="15"/>
    <n v="11520"/>
    <s v="East"/>
    <s v="OFF-AR-10000411"/>
    <x v="1"/>
    <x v="6"/>
    <s v="Boston 16701 Slimline Battery Pencil Sharpener"/>
    <n v="47.82"/>
    <n v="3"/>
    <n v="0"/>
    <x v="1239"/>
  </r>
  <r>
    <n v="1345"/>
    <s v="CA-2015-131758"/>
    <x v="71"/>
    <d v="2015-06-01T00:00:00"/>
    <x v="1"/>
    <s v="KB-16315"/>
    <s v="Karl Braun"/>
    <x v="0"/>
    <s v="United States"/>
    <x v="210"/>
    <x v="15"/>
    <n v="11520"/>
    <s v="East"/>
    <s v="OFF-LA-10000262"/>
    <x v="1"/>
    <x v="2"/>
    <s v="Avery 494"/>
    <n v="13.05"/>
    <n v="5"/>
    <n v="0"/>
    <x v="1240"/>
  </r>
  <r>
    <n v="1346"/>
    <s v="CA-2014-118339"/>
    <x v="461"/>
    <d v="2014-03-24T00:00:00"/>
    <x v="1"/>
    <s v="BN-11515"/>
    <s v="Bradley Nguyen"/>
    <x v="0"/>
    <s v="United States"/>
    <x v="69"/>
    <x v="11"/>
    <n v="55044"/>
    <s v="Central"/>
    <s v="OFF-AP-10001154"/>
    <x v="1"/>
    <x v="9"/>
    <s v="Bionaire Personal Warm Mist Humidifier/Vaporizer"/>
    <n v="93.78"/>
    <n v="2"/>
    <n v="0"/>
    <x v="1241"/>
  </r>
  <r>
    <n v="1347"/>
    <s v="CA-2014-118339"/>
    <x v="461"/>
    <d v="2014-03-24T00:00:00"/>
    <x v="1"/>
    <s v="BN-11515"/>
    <s v="Bradley Nguyen"/>
    <x v="0"/>
    <s v="United States"/>
    <x v="69"/>
    <x v="11"/>
    <n v="55044"/>
    <s v="Central"/>
    <s v="OFF-PA-10000466"/>
    <x v="1"/>
    <x v="10"/>
    <s v="Memo Book, 100 Message Capacity, 5 3/8” x 11”"/>
    <n v="47.18"/>
    <n v="7"/>
    <n v="0"/>
    <x v="1242"/>
  </r>
  <r>
    <n v="1348"/>
    <s v="CA-2014-118339"/>
    <x v="461"/>
    <d v="2014-03-24T00:00:00"/>
    <x v="1"/>
    <s v="BN-11515"/>
    <s v="Bradley Nguyen"/>
    <x v="0"/>
    <s v="United States"/>
    <x v="69"/>
    <x v="11"/>
    <n v="55044"/>
    <s v="Central"/>
    <s v="OFF-AR-10003829"/>
    <x v="1"/>
    <x v="6"/>
    <s v="Newell 35"/>
    <n v="19.68"/>
    <n v="6"/>
    <n v="0"/>
    <x v="1243"/>
  </r>
  <r>
    <n v="1349"/>
    <s v="CA-2014-118339"/>
    <x v="461"/>
    <d v="2014-03-24T00:00:00"/>
    <x v="1"/>
    <s v="BN-11515"/>
    <s v="Bradley Nguyen"/>
    <x v="0"/>
    <s v="United States"/>
    <x v="69"/>
    <x v="11"/>
    <n v="55044"/>
    <s v="Central"/>
    <s v="OFF-BI-10001758"/>
    <x v="1"/>
    <x v="8"/>
    <s v="Wilson Jones 14 Line Acrylic Coated Pressboard Data Binders"/>
    <n v="53.4"/>
    <n v="10"/>
    <n v="0"/>
    <x v="1244"/>
  </r>
  <r>
    <n v="1350"/>
    <s v="CA-2014-118339"/>
    <x v="461"/>
    <d v="2014-03-24T00:00:00"/>
    <x v="1"/>
    <s v="BN-11515"/>
    <s v="Bradley Nguyen"/>
    <x v="0"/>
    <s v="United States"/>
    <x v="69"/>
    <x v="11"/>
    <n v="55044"/>
    <s v="Central"/>
    <s v="OFF-BI-10000136"/>
    <x v="1"/>
    <x v="8"/>
    <s v="Avery Non-Stick Heavy Duty View Round Locking Ring Binders"/>
    <n v="35.880000000000003"/>
    <n v="6"/>
    <n v="0"/>
    <x v="1245"/>
  </r>
  <r>
    <n v="1351"/>
    <s v="CA-2014-153976"/>
    <x v="462"/>
    <d v="2014-10-08T00:00:00"/>
    <x v="0"/>
    <s v="BP-11290"/>
    <s v="Beth Paige"/>
    <x v="0"/>
    <s v="United States"/>
    <x v="148"/>
    <x v="10"/>
    <n v="60201"/>
    <s v="Central"/>
    <s v="FUR-CH-10002880"/>
    <x v="0"/>
    <x v="1"/>
    <s v="Global High-Back Leather Tilter, Burgundy"/>
    <n v="258.279"/>
    <n v="3"/>
    <n v="0.3"/>
    <x v="1246"/>
  </r>
  <r>
    <n v="1352"/>
    <s v="CA-2016-162901"/>
    <x v="463"/>
    <d v="2016-03-31T00:00:00"/>
    <x v="2"/>
    <s v="AS-10045"/>
    <s v="Aaron Smayling"/>
    <x v="1"/>
    <s v="United States"/>
    <x v="81"/>
    <x v="17"/>
    <n v="22204"/>
    <s v="South"/>
    <s v="OFF-ST-10000649"/>
    <x v="1"/>
    <x v="4"/>
    <s v="Hanging Personal Folder File"/>
    <n v="31.4"/>
    <n v="2"/>
    <n v="0"/>
    <x v="1247"/>
  </r>
  <r>
    <n v="1353"/>
    <s v="CA-2017-162978"/>
    <x v="464"/>
    <d v="2017-05-09T00:00:00"/>
    <x v="1"/>
    <s v="LW-16990"/>
    <s v="Lindsay Williams"/>
    <x v="1"/>
    <s v="United States"/>
    <x v="8"/>
    <x v="1"/>
    <n v="94109"/>
    <s v="West"/>
    <s v="TEC-PH-10003092"/>
    <x v="2"/>
    <x v="7"/>
    <s v="Motorola L804"/>
    <n v="183.96"/>
    <n v="5"/>
    <n v="0.2"/>
    <x v="1248"/>
  </r>
  <r>
    <n v="1354"/>
    <s v="CA-2017-162978"/>
    <x v="464"/>
    <d v="2017-05-09T00:00:00"/>
    <x v="1"/>
    <s v="LW-16990"/>
    <s v="Lindsay Williams"/>
    <x v="1"/>
    <s v="United States"/>
    <x v="8"/>
    <x v="1"/>
    <n v="94109"/>
    <s v="West"/>
    <s v="OFF-PA-10002250"/>
    <x v="1"/>
    <x v="10"/>
    <s v="Things To Do Today Pad"/>
    <n v="17.61"/>
    <n v="3"/>
    <n v="0"/>
    <x v="1249"/>
  </r>
  <r>
    <n v="1355"/>
    <s v="CA-2017-162978"/>
    <x v="464"/>
    <d v="2017-05-09T00:00:00"/>
    <x v="1"/>
    <s v="LW-16990"/>
    <s v="Lindsay Williams"/>
    <x v="1"/>
    <s v="United States"/>
    <x v="8"/>
    <x v="1"/>
    <n v="94109"/>
    <s v="West"/>
    <s v="FUR-TA-10003473"/>
    <x v="0"/>
    <x v="3"/>
    <s v="Bretford Rectangular Conference Table Tops"/>
    <n v="300.904"/>
    <n v="1"/>
    <n v="0.2"/>
    <x v="1250"/>
  </r>
  <r>
    <n v="1356"/>
    <s v="US-2014-160444"/>
    <x v="260"/>
    <d v="2014-07-05T00:00:00"/>
    <x v="3"/>
    <s v="DC-12850"/>
    <s v="Dan Campbell"/>
    <x v="0"/>
    <s v="United States"/>
    <x v="12"/>
    <x v="5"/>
    <n v="77036"/>
    <s v="Central"/>
    <s v="OFF-ST-10001522"/>
    <x v="1"/>
    <x v="4"/>
    <s v="Gould Plastics 18-Pocket Panel Bin, 34w x 5-1/4d x 20-1/2h"/>
    <n v="220.77600000000001"/>
    <n v="3"/>
    <n v="0.2"/>
    <x v="1251"/>
  </r>
  <r>
    <n v="1357"/>
    <s v="US-2014-160444"/>
    <x v="260"/>
    <d v="2014-07-05T00:00:00"/>
    <x v="3"/>
    <s v="DC-12850"/>
    <s v="Dan Campbell"/>
    <x v="0"/>
    <s v="United States"/>
    <x v="12"/>
    <x v="5"/>
    <n v="77036"/>
    <s v="Central"/>
    <s v="OFF-ST-10000563"/>
    <x v="1"/>
    <x v="4"/>
    <s v="Fellowes Bankers Box Stor/Drawer Steel Plus"/>
    <n v="281.42399999999998"/>
    <n v="11"/>
    <n v="0.2"/>
    <x v="1252"/>
  </r>
  <r>
    <n v="1358"/>
    <s v="CA-2016-145247"/>
    <x v="465"/>
    <d v="2016-05-07T00:00:00"/>
    <x v="2"/>
    <s v="ND-18370"/>
    <s v="Natalie DeCherney"/>
    <x v="0"/>
    <s v="United States"/>
    <x v="103"/>
    <x v="0"/>
    <n v="40214"/>
    <s v="South"/>
    <s v="OFF-PA-10003641"/>
    <x v="1"/>
    <x v="10"/>
    <s v="Xerox 1909"/>
    <n v="79.14"/>
    <n v="3"/>
    <n v="0"/>
    <x v="1253"/>
  </r>
  <r>
    <n v="1359"/>
    <s v="CA-2017-160045"/>
    <x v="466"/>
    <d v="2017-04-27T00:00:00"/>
    <x v="2"/>
    <s v="LB-16735"/>
    <s v="Larry Blacks"/>
    <x v="0"/>
    <s v="United States"/>
    <x v="5"/>
    <x v="5"/>
    <n v="76106"/>
    <s v="Central"/>
    <s v="FUR-FU-10000010"/>
    <x v="0"/>
    <x v="5"/>
    <s v="DAX Value U-Channel Document Frames, Easel Back"/>
    <n v="1.988"/>
    <n v="1"/>
    <n v="0.6"/>
    <x v="1254"/>
  </r>
  <r>
    <n v="1360"/>
    <s v="US-2014-151925"/>
    <x v="467"/>
    <d v="2014-10-01T00:00:00"/>
    <x v="0"/>
    <s v="KT-16465"/>
    <s v="Kean Takahito"/>
    <x v="0"/>
    <s v="United States"/>
    <x v="1"/>
    <x v="1"/>
    <n v="90049"/>
    <s v="West"/>
    <s v="FUR-CH-10002961"/>
    <x v="0"/>
    <x v="1"/>
    <s v="Leather Task Chair, Black"/>
    <n v="145.56800000000001"/>
    <n v="2"/>
    <n v="0.2"/>
    <x v="232"/>
  </r>
  <r>
    <n v="1361"/>
    <s v="CA-2017-125199"/>
    <x v="15"/>
    <d v="2017-10-25T00:00:00"/>
    <x v="1"/>
    <s v="HM-14860"/>
    <s v="Harry Marie"/>
    <x v="1"/>
    <s v="United States"/>
    <x v="10"/>
    <x v="9"/>
    <n v="19120"/>
    <s v="East"/>
    <s v="OFF-AR-10002956"/>
    <x v="1"/>
    <x v="6"/>
    <s v="Boston 16801 Nautilus Battery Pencil Sharpener"/>
    <n v="123.256"/>
    <n v="7"/>
    <n v="0.2"/>
    <x v="1255"/>
  </r>
  <r>
    <n v="1362"/>
    <s v="CA-2017-125199"/>
    <x v="15"/>
    <d v="2017-10-25T00:00:00"/>
    <x v="1"/>
    <s v="HM-14860"/>
    <s v="Harry Marie"/>
    <x v="1"/>
    <s v="United States"/>
    <x v="10"/>
    <x v="9"/>
    <n v="19120"/>
    <s v="East"/>
    <s v="OFF-PA-10004041"/>
    <x v="1"/>
    <x v="10"/>
    <s v="It's Hot Message Books with Stickers, 2 3/4&quot; x 5&quot;"/>
    <n v="23.68"/>
    <n v="4"/>
    <n v="0.2"/>
    <x v="1256"/>
  </r>
  <r>
    <n v="1363"/>
    <s v="CA-2017-125199"/>
    <x v="15"/>
    <d v="2017-10-25T00:00:00"/>
    <x v="1"/>
    <s v="HM-14860"/>
    <s v="Harry Marie"/>
    <x v="1"/>
    <s v="United States"/>
    <x v="10"/>
    <x v="9"/>
    <n v="19120"/>
    <s v="East"/>
    <s v="TEC-PH-10001336"/>
    <x v="2"/>
    <x v="7"/>
    <s v="Digium D40 VoIP phone"/>
    <n v="309.57600000000002"/>
    <n v="4"/>
    <n v="0.4"/>
    <x v="1257"/>
  </r>
  <r>
    <n v="1364"/>
    <s v="US-2017-155425"/>
    <x v="468"/>
    <d v="2017-11-11T00:00:00"/>
    <x v="2"/>
    <s v="AB-10600"/>
    <s v="Ann Blume"/>
    <x v="1"/>
    <s v="United States"/>
    <x v="93"/>
    <x v="16"/>
    <n v="85705"/>
    <s v="West"/>
    <s v="OFF-BI-10001036"/>
    <x v="1"/>
    <x v="8"/>
    <s v="Cardinal EasyOpen D-Ring Binders"/>
    <n v="38.387999999999998"/>
    <n v="14"/>
    <n v="0.7"/>
    <x v="1258"/>
  </r>
  <r>
    <n v="1365"/>
    <s v="US-2017-155425"/>
    <x v="468"/>
    <d v="2017-11-11T00:00:00"/>
    <x v="2"/>
    <s v="AB-10600"/>
    <s v="Ann Blume"/>
    <x v="1"/>
    <s v="United States"/>
    <x v="93"/>
    <x v="16"/>
    <n v="85705"/>
    <s v="West"/>
    <s v="TEC-MA-10003183"/>
    <x v="2"/>
    <x v="15"/>
    <s v="DYMO CardScan Personal V9 Business Card Scanner"/>
    <n v="95.994"/>
    <n v="2"/>
    <n v="0.7"/>
    <x v="1259"/>
  </r>
  <r>
    <n v="1366"/>
    <s v="US-2017-155425"/>
    <x v="468"/>
    <d v="2017-11-11T00:00:00"/>
    <x v="2"/>
    <s v="AB-10600"/>
    <s v="Ann Blume"/>
    <x v="1"/>
    <s v="United States"/>
    <x v="93"/>
    <x v="16"/>
    <n v="85705"/>
    <s v="West"/>
    <s v="TEC-AC-10001314"/>
    <x v="2"/>
    <x v="11"/>
    <s v="Case Logic 2.4GHz Wireless Keyboard"/>
    <n v="239.952"/>
    <n v="6"/>
    <n v="0.2"/>
    <x v="1260"/>
  </r>
  <r>
    <n v="1367"/>
    <s v="US-2017-155425"/>
    <x v="468"/>
    <d v="2017-11-11T00:00:00"/>
    <x v="2"/>
    <s v="AB-10600"/>
    <s v="Ann Blume"/>
    <x v="1"/>
    <s v="United States"/>
    <x v="93"/>
    <x v="16"/>
    <n v="85705"/>
    <s v="West"/>
    <s v="TEC-PH-10002563"/>
    <x v="2"/>
    <x v="7"/>
    <s v="Adtran 1202752G1"/>
    <n v="201.584"/>
    <n v="2"/>
    <n v="0.2"/>
    <x v="1261"/>
  </r>
  <r>
    <n v="1368"/>
    <s v="US-2017-155425"/>
    <x v="468"/>
    <d v="2017-11-11T00:00:00"/>
    <x v="2"/>
    <s v="AB-10600"/>
    <s v="Ann Blume"/>
    <x v="1"/>
    <s v="United States"/>
    <x v="93"/>
    <x v="16"/>
    <n v="85705"/>
    <s v="West"/>
    <s v="FUR-CH-10003312"/>
    <x v="0"/>
    <x v="1"/>
    <s v="Hon 2090 “Pillow Soft” Series Mid Back Swivel/Tilt Chairs"/>
    <n v="899.13599999999997"/>
    <n v="4"/>
    <n v="0.2"/>
    <x v="1262"/>
  </r>
  <r>
    <n v="1369"/>
    <s v="CA-2017-133249"/>
    <x v="141"/>
    <d v="2017-07-11T00:00:00"/>
    <x v="2"/>
    <s v="SZ-20035"/>
    <s v="Sam Zeldin"/>
    <x v="2"/>
    <s v="United States"/>
    <x v="211"/>
    <x v="1"/>
    <n v="90660"/>
    <s v="West"/>
    <s v="FUR-FU-10001588"/>
    <x v="0"/>
    <x v="5"/>
    <s v="Deflect-o SuperTray Unbreakable Stackable Tray, Letter, Black"/>
    <n v="145.9"/>
    <n v="5"/>
    <n v="0"/>
    <x v="1263"/>
  </r>
  <r>
    <n v="1370"/>
    <s v="US-2015-103471"/>
    <x v="100"/>
    <d v="2015-12-28T00:00:00"/>
    <x v="1"/>
    <s v="JR-15670"/>
    <s v="Jim Radford"/>
    <x v="0"/>
    <s v="United States"/>
    <x v="77"/>
    <x v="22"/>
    <n v="80906"/>
    <s v="West"/>
    <s v="FUR-BO-10002613"/>
    <x v="0"/>
    <x v="0"/>
    <s v="Atlantic Metals Mobile 4-Shelf Bookcases, Custom Colors"/>
    <n v="590.05799999999999"/>
    <n v="7"/>
    <n v="0.7"/>
    <x v="1264"/>
  </r>
  <r>
    <n v="1371"/>
    <s v="US-2015-103471"/>
    <x v="100"/>
    <d v="2015-12-28T00:00:00"/>
    <x v="1"/>
    <s v="JR-15670"/>
    <s v="Jim Radford"/>
    <x v="0"/>
    <s v="United States"/>
    <x v="77"/>
    <x v="22"/>
    <n v="80906"/>
    <s v="West"/>
    <s v="OFF-AR-10003405"/>
    <x v="1"/>
    <x v="6"/>
    <s v="Dixon My First Ticonderoga Pencil, #2"/>
    <n v="14.04"/>
    <n v="3"/>
    <n v="0.2"/>
    <x v="1265"/>
  </r>
  <r>
    <n v="1372"/>
    <s v="CA-2017-136672"/>
    <x v="469"/>
    <d v="2017-03-12T00:00:00"/>
    <x v="1"/>
    <s v="MG-17890"/>
    <s v="Michael Granlund"/>
    <x v="2"/>
    <s v="United States"/>
    <x v="183"/>
    <x v="39"/>
    <n v="20735"/>
    <s v="East"/>
    <s v="TEC-AC-10004510"/>
    <x v="2"/>
    <x v="11"/>
    <s v="Logitech Desktop MK120 Mouse and keyboard Combo"/>
    <n v="49.08"/>
    <n v="3"/>
    <n v="0"/>
    <x v="1266"/>
  </r>
  <r>
    <n v="1373"/>
    <s v="US-2014-157021"/>
    <x v="470"/>
    <d v="2014-04-06T00:00:00"/>
    <x v="0"/>
    <s v="KM-16720"/>
    <s v="Kunst Miller"/>
    <x v="0"/>
    <s v="United States"/>
    <x v="132"/>
    <x v="1"/>
    <n v="94591"/>
    <s v="West"/>
    <s v="OFF-LA-10002312"/>
    <x v="1"/>
    <x v="2"/>
    <s v="Avery 490"/>
    <n v="29.6"/>
    <n v="2"/>
    <n v="0"/>
    <x v="472"/>
  </r>
  <r>
    <n v="1374"/>
    <s v="US-2014-157021"/>
    <x v="470"/>
    <d v="2014-04-06T00:00:00"/>
    <x v="0"/>
    <s v="KM-16720"/>
    <s v="Kunst Miller"/>
    <x v="0"/>
    <s v="United States"/>
    <x v="132"/>
    <x v="1"/>
    <n v="94591"/>
    <s v="West"/>
    <s v="OFF-BI-10000042"/>
    <x v="1"/>
    <x v="8"/>
    <s v="Pressboard Data Binder, Crimson, 12&quot; X 8 1/2&quot;"/>
    <n v="17.088000000000001"/>
    <n v="4"/>
    <n v="0.2"/>
    <x v="1267"/>
  </r>
  <r>
    <n v="1375"/>
    <s v="CA-2015-120362"/>
    <x v="471"/>
    <d v="2015-09-19T00:00:00"/>
    <x v="1"/>
    <s v="CA-12265"/>
    <s v="Christina Anderson"/>
    <x v="0"/>
    <s v="United States"/>
    <x v="212"/>
    <x v="7"/>
    <n v="84604"/>
    <s v="West"/>
    <s v="FUR-TA-10003008"/>
    <x v="0"/>
    <x v="3"/>
    <s v="Lesro Round Back Collection Coffee Table, End Table"/>
    <n v="912.75"/>
    <n v="5"/>
    <n v="0"/>
    <x v="1268"/>
  </r>
  <r>
    <n v="1376"/>
    <s v="CA-2014-126361"/>
    <x v="472"/>
    <d v="2014-08-09T00:00:00"/>
    <x v="0"/>
    <s v="VD-21670"/>
    <s v="Valerie Dominguez"/>
    <x v="0"/>
    <s v="United States"/>
    <x v="213"/>
    <x v="7"/>
    <n v="84062"/>
    <s v="West"/>
    <s v="OFF-AP-10003590"/>
    <x v="1"/>
    <x v="9"/>
    <s v="Hoover WindTunnel Plus Canister Vacuum"/>
    <n v="1089.75"/>
    <n v="3"/>
    <n v="0"/>
    <x v="1269"/>
  </r>
  <r>
    <n v="1377"/>
    <s v="CA-2014-126361"/>
    <x v="472"/>
    <d v="2014-08-09T00:00:00"/>
    <x v="0"/>
    <s v="VD-21670"/>
    <s v="Valerie Dominguez"/>
    <x v="0"/>
    <s v="United States"/>
    <x v="213"/>
    <x v="7"/>
    <n v="84062"/>
    <s v="West"/>
    <s v="OFF-PA-10000806"/>
    <x v="1"/>
    <x v="10"/>
    <s v="Xerox 1934"/>
    <n v="447.84"/>
    <n v="8"/>
    <n v="0"/>
    <x v="1270"/>
  </r>
  <r>
    <n v="1378"/>
    <s v="CA-2014-126361"/>
    <x v="472"/>
    <d v="2014-08-09T00:00:00"/>
    <x v="0"/>
    <s v="VD-21670"/>
    <s v="Valerie Dominguez"/>
    <x v="0"/>
    <s v="United States"/>
    <x v="213"/>
    <x v="7"/>
    <n v="84062"/>
    <s v="West"/>
    <s v="OFF-AR-10000896"/>
    <x v="1"/>
    <x v="6"/>
    <s v="Newell 329"/>
    <n v="16.399999999999999"/>
    <n v="5"/>
    <n v="0"/>
    <x v="1271"/>
  </r>
  <r>
    <n v="1379"/>
    <s v="CA-2014-126361"/>
    <x v="472"/>
    <d v="2014-08-09T00:00:00"/>
    <x v="0"/>
    <s v="VD-21670"/>
    <s v="Valerie Dominguez"/>
    <x v="0"/>
    <s v="United States"/>
    <x v="213"/>
    <x v="7"/>
    <n v="84062"/>
    <s v="West"/>
    <s v="TEC-PH-10002310"/>
    <x v="2"/>
    <x v="7"/>
    <s v="Panasonic KX T7731-B Digital phone"/>
    <n v="399.96"/>
    <n v="5"/>
    <n v="0.2"/>
    <x v="319"/>
  </r>
  <r>
    <n v="1380"/>
    <s v="CA-2014-126361"/>
    <x v="472"/>
    <d v="2014-08-09T00:00:00"/>
    <x v="0"/>
    <s v="VD-21670"/>
    <s v="Valerie Dominguez"/>
    <x v="0"/>
    <s v="United States"/>
    <x v="213"/>
    <x v="7"/>
    <n v="84062"/>
    <s v="West"/>
    <s v="OFF-ST-10002289"/>
    <x v="1"/>
    <x v="4"/>
    <s v="Safco Wire Cube Shelving System, For Use as 4 or 5 14&quot; Cubes, Black"/>
    <n v="158.9"/>
    <n v="5"/>
    <n v="0"/>
    <x v="1272"/>
  </r>
  <r>
    <n v="1381"/>
    <s v="CA-2014-126361"/>
    <x v="472"/>
    <d v="2014-08-09T00:00:00"/>
    <x v="0"/>
    <s v="VD-21670"/>
    <s v="Valerie Dominguez"/>
    <x v="0"/>
    <s v="United States"/>
    <x v="213"/>
    <x v="7"/>
    <n v="84062"/>
    <s v="West"/>
    <s v="OFF-BI-10002852"/>
    <x v="1"/>
    <x v="8"/>
    <s v="Ibico Standard Transparent Covers"/>
    <n v="13.183999999999999"/>
    <n v="1"/>
    <n v="0.2"/>
    <x v="1273"/>
  </r>
  <r>
    <n v="1382"/>
    <s v="US-2016-100566"/>
    <x v="323"/>
    <d v="2016-09-09T00:00:00"/>
    <x v="1"/>
    <s v="JK-16120"/>
    <s v="Julie Kriz"/>
    <x v="2"/>
    <s v="United States"/>
    <x v="34"/>
    <x v="10"/>
    <n v="60505"/>
    <s v="Central"/>
    <s v="FUR-FU-10003394"/>
    <x v="0"/>
    <x v="5"/>
    <s v="Tenex &quot;The Solids&quot; Textured Chair Mats"/>
    <n v="83.951999999999998"/>
    <n v="3"/>
    <n v="0.6"/>
    <x v="1274"/>
  </r>
  <r>
    <n v="1383"/>
    <s v="US-2016-108504"/>
    <x v="473"/>
    <d v="2016-02-05T00:00:00"/>
    <x v="3"/>
    <s v="PP-18955"/>
    <s v="Paul Prost"/>
    <x v="2"/>
    <s v="United States"/>
    <x v="214"/>
    <x v="32"/>
    <n v="30080"/>
    <s v="South"/>
    <s v="OFF-ST-10002344"/>
    <x v="1"/>
    <x v="4"/>
    <s v="Carina 42&quot;Hx23 3/4&quot;W Media Storage Unit"/>
    <n v="80.98"/>
    <n v="1"/>
    <n v="0"/>
    <x v="1275"/>
  </r>
  <r>
    <n v="1384"/>
    <s v="US-2016-108504"/>
    <x v="473"/>
    <d v="2016-02-05T00:00:00"/>
    <x v="3"/>
    <s v="PP-18955"/>
    <s v="Paul Prost"/>
    <x v="2"/>
    <s v="United States"/>
    <x v="214"/>
    <x v="32"/>
    <n v="30080"/>
    <s v="South"/>
    <s v="OFF-PA-10001289"/>
    <x v="1"/>
    <x v="10"/>
    <s v="White Computer Printout Paper by Universal"/>
    <n v="348.84"/>
    <n v="9"/>
    <n v="0"/>
    <x v="1276"/>
  </r>
  <r>
    <n v="1385"/>
    <s v="US-2016-108504"/>
    <x v="473"/>
    <d v="2016-02-05T00:00:00"/>
    <x v="3"/>
    <s v="PP-18955"/>
    <s v="Paul Prost"/>
    <x v="2"/>
    <s v="United States"/>
    <x v="214"/>
    <x v="32"/>
    <n v="30080"/>
    <s v="South"/>
    <s v="OFF-FA-10000053"/>
    <x v="1"/>
    <x v="13"/>
    <s v="Revere Boxed Rubber Bands by Revere"/>
    <n v="9.4499999999999993"/>
    <n v="5"/>
    <n v="0"/>
    <x v="1277"/>
  </r>
  <r>
    <n v="1386"/>
    <s v="US-2016-108504"/>
    <x v="473"/>
    <d v="2016-02-05T00:00:00"/>
    <x v="3"/>
    <s v="PP-18955"/>
    <s v="Paul Prost"/>
    <x v="2"/>
    <s v="United States"/>
    <x v="214"/>
    <x v="32"/>
    <n v="30080"/>
    <s v="South"/>
    <s v="FUR-FU-10004091"/>
    <x v="0"/>
    <x v="5"/>
    <s v="Eldon 200 Class Desk Accessories, Black"/>
    <n v="18.84"/>
    <n v="3"/>
    <n v="0"/>
    <x v="1278"/>
  </r>
  <r>
    <n v="1387"/>
    <s v="US-2016-108504"/>
    <x v="473"/>
    <d v="2016-02-05T00:00:00"/>
    <x v="3"/>
    <s v="PP-18955"/>
    <s v="Paul Prost"/>
    <x v="2"/>
    <s v="United States"/>
    <x v="214"/>
    <x v="32"/>
    <n v="30080"/>
    <s v="South"/>
    <s v="FUR-BO-10004015"/>
    <x v="0"/>
    <x v="0"/>
    <s v="Bush Andora Bookcase, Maple/Graphite Gray Finish"/>
    <n v="239.98"/>
    <n v="2"/>
    <n v="0"/>
    <x v="1279"/>
  </r>
  <r>
    <n v="1388"/>
    <s v="US-2016-108504"/>
    <x v="473"/>
    <d v="2016-02-05T00:00:00"/>
    <x v="3"/>
    <s v="PP-18955"/>
    <s v="Paul Prost"/>
    <x v="2"/>
    <s v="United States"/>
    <x v="214"/>
    <x v="32"/>
    <n v="30080"/>
    <s v="South"/>
    <s v="OFF-EN-10003001"/>
    <x v="1"/>
    <x v="12"/>
    <s v="Ames Color-File Green Diamond Border X-ray Mailers"/>
    <n v="167.96"/>
    <n v="2"/>
    <n v="0"/>
    <x v="1280"/>
  </r>
  <r>
    <n v="1389"/>
    <s v="US-2016-108504"/>
    <x v="473"/>
    <d v="2016-02-05T00:00:00"/>
    <x v="3"/>
    <s v="PP-18955"/>
    <s v="Paul Prost"/>
    <x v="2"/>
    <s v="United States"/>
    <x v="214"/>
    <x v="32"/>
    <n v="30080"/>
    <s v="South"/>
    <s v="TEC-PH-10000215"/>
    <x v="2"/>
    <x v="7"/>
    <s v="Plantronics Cordless Phone Headset with In-line Volume - M214C"/>
    <n v="104.85"/>
    <n v="3"/>
    <n v="0"/>
    <x v="1281"/>
  </r>
  <r>
    <n v="1390"/>
    <s v="US-2016-108504"/>
    <x v="473"/>
    <d v="2016-02-05T00:00:00"/>
    <x v="3"/>
    <s v="PP-18955"/>
    <s v="Paul Prost"/>
    <x v="2"/>
    <s v="United States"/>
    <x v="214"/>
    <x v="32"/>
    <n v="30080"/>
    <s v="South"/>
    <s v="TEC-PH-10003645"/>
    <x v="2"/>
    <x v="7"/>
    <s v="Aastra 57i VoIP phone"/>
    <n v="484.83"/>
    <n v="3"/>
    <n v="0"/>
    <x v="1282"/>
  </r>
  <r>
    <n v="1391"/>
    <s v="US-2016-108504"/>
    <x v="473"/>
    <d v="2016-02-05T00:00:00"/>
    <x v="3"/>
    <s v="PP-18955"/>
    <s v="Paul Prost"/>
    <x v="2"/>
    <s v="United States"/>
    <x v="214"/>
    <x v="32"/>
    <n v="30080"/>
    <s v="South"/>
    <s v="OFF-PA-10000357"/>
    <x v="1"/>
    <x v="10"/>
    <s v="White Dual Perf Computer Printout Paper, 2700 Sheets, 1 Part, Heavyweight, 20 lbs., 14 7/8 x 11"/>
    <n v="122.97"/>
    <n v="3"/>
    <n v="0"/>
    <x v="1283"/>
  </r>
  <r>
    <n v="1392"/>
    <s v="US-2016-108504"/>
    <x v="473"/>
    <d v="2016-02-05T00:00:00"/>
    <x v="3"/>
    <s v="PP-18955"/>
    <s v="Paul Prost"/>
    <x v="2"/>
    <s v="United States"/>
    <x v="214"/>
    <x v="32"/>
    <n v="30080"/>
    <s v="South"/>
    <s v="OFF-ST-10004804"/>
    <x v="1"/>
    <x v="4"/>
    <s v="Belkin 19&quot; Vented Equipment Shelf, Black"/>
    <n v="154.44"/>
    <n v="3"/>
    <n v="0"/>
    <x v="1284"/>
  </r>
  <r>
    <n v="1393"/>
    <s v="US-2016-108504"/>
    <x v="473"/>
    <d v="2016-02-05T00:00:00"/>
    <x v="3"/>
    <s v="PP-18955"/>
    <s v="Paul Prost"/>
    <x v="2"/>
    <s v="United States"/>
    <x v="214"/>
    <x v="32"/>
    <n v="30080"/>
    <s v="South"/>
    <s v="OFF-PA-10003892"/>
    <x v="1"/>
    <x v="10"/>
    <s v="Xerox 1943"/>
    <n v="342.37"/>
    <n v="7"/>
    <n v="0"/>
    <x v="1285"/>
  </r>
  <r>
    <n v="1394"/>
    <s v="CA-2017-124828"/>
    <x v="445"/>
    <d v="2017-07-04T00:00:00"/>
    <x v="2"/>
    <s v="YS-21880"/>
    <s v="Yana Sorensen"/>
    <x v="1"/>
    <s v="United States"/>
    <x v="140"/>
    <x v="3"/>
    <n v="27217"/>
    <s v="South"/>
    <s v="OFF-AR-10003514"/>
    <x v="1"/>
    <x v="6"/>
    <s v="4009 Highlighters by Sanford"/>
    <n v="9.5519999999999996"/>
    <n v="3"/>
    <n v="0.2"/>
    <x v="1286"/>
  </r>
  <r>
    <n v="1395"/>
    <s v="US-2017-117247"/>
    <x v="449"/>
    <d v="2017-10-14T00:00:00"/>
    <x v="1"/>
    <s v="CK-12760"/>
    <s v="Cyma Kinney"/>
    <x v="1"/>
    <s v="United States"/>
    <x v="34"/>
    <x v="10"/>
    <n v="60505"/>
    <s v="Central"/>
    <s v="FUR-TA-10002958"/>
    <x v="0"/>
    <x v="3"/>
    <s v="Bevis Oval Conference Table, Walnut"/>
    <n v="652.45000000000005"/>
    <n v="5"/>
    <n v="0.5"/>
    <x v="1287"/>
  </r>
  <r>
    <n v="1396"/>
    <s v="US-2017-117247"/>
    <x v="449"/>
    <d v="2017-10-14T00:00:00"/>
    <x v="1"/>
    <s v="CK-12760"/>
    <s v="Cyma Kinney"/>
    <x v="1"/>
    <s v="United States"/>
    <x v="34"/>
    <x v="10"/>
    <n v="60505"/>
    <s v="Central"/>
    <s v="FUR-TA-10001676"/>
    <x v="0"/>
    <x v="3"/>
    <s v="Hon 61000 Series Interactive Training Tables"/>
    <n v="66.644999999999996"/>
    <n v="3"/>
    <n v="0.5"/>
    <x v="1288"/>
  </r>
  <r>
    <n v="1397"/>
    <s v="CA-2016-124485"/>
    <x v="390"/>
    <d v="2016-11-26T00:00:00"/>
    <x v="2"/>
    <s v="NC-18340"/>
    <s v="Nat Carroll"/>
    <x v="0"/>
    <s v="United States"/>
    <x v="20"/>
    <x v="15"/>
    <n v="10035"/>
    <s v="East"/>
    <s v="OFF-BI-10000822"/>
    <x v="1"/>
    <x v="8"/>
    <s v="Acco PRESSTEX Data Binder with Storage Hooks, Light Blue, 9 1/2&quot; X 11&quot;"/>
    <n v="17.216000000000001"/>
    <n v="4"/>
    <n v="0.2"/>
    <x v="1289"/>
  </r>
  <r>
    <n v="1398"/>
    <s v="CA-2016-124485"/>
    <x v="390"/>
    <d v="2016-11-26T00:00:00"/>
    <x v="2"/>
    <s v="NC-18340"/>
    <s v="Nat Carroll"/>
    <x v="0"/>
    <s v="United States"/>
    <x v="20"/>
    <x v="15"/>
    <n v="10035"/>
    <s v="East"/>
    <s v="OFF-PA-10004971"/>
    <x v="1"/>
    <x v="10"/>
    <s v="Xerox 196"/>
    <n v="11.56"/>
    <n v="2"/>
    <n v="0"/>
    <x v="1290"/>
  </r>
  <r>
    <n v="1399"/>
    <s v="CA-2016-124485"/>
    <x v="390"/>
    <d v="2016-11-26T00:00:00"/>
    <x v="2"/>
    <s v="NC-18340"/>
    <s v="Nat Carroll"/>
    <x v="0"/>
    <s v="United States"/>
    <x v="20"/>
    <x v="15"/>
    <n v="10035"/>
    <s v="East"/>
    <s v="TEC-AC-10002323"/>
    <x v="2"/>
    <x v="11"/>
    <s v="SanDisk Ultra 32 GB MicroSDHC Class 10 Memory Card"/>
    <n v="88.4"/>
    <n v="4"/>
    <n v="0"/>
    <x v="1291"/>
  </r>
  <r>
    <n v="1400"/>
    <s v="CA-2016-124485"/>
    <x v="390"/>
    <d v="2016-11-26T00:00:00"/>
    <x v="2"/>
    <s v="NC-18340"/>
    <s v="Nat Carroll"/>
    <x v="0"/>
    <s v="United States"/>
    <x v="20"/>
    <x v="15"/>
    <n v="10035"/>
    <s v="East"/>
    <s v="OFF-PA-10004888"/>
    <x v="1"/>
    <x v="10"/>
    <s v="Xerox 217"/>
    <n v="6.48"/>
    <n v="1"/>
    <n v="0"/>
    <x v="90"/>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x v="48"/>
  </r>
  <r>
    <n v="1402"/>
    <s v="CA-2016-159212"/>
    <x v="474"/>
    <d v="2016-11-05T00:00:00"/>
    <x v="1"/>
    <s v="KM-16375"/>
    <s v="Katherine Murray"/>
    <x v="2"/>
    <s v="United States"/>
    <x v="127"/>
    <x v="17"/>
    <n v="24153"/>
    <s v="South"/>
    <s v="OFF-EN-10002230"/>
    <x v="1"/>
    <x v="12"/>
    <s v="Airmail Envelopes"/>
    <n v="251.79"/>
    <n v="3"/>
    <n v="0"/>
    <x v="1292"/>
  </r>
  <r>
    <n v="1403"/>
    <s v="US-2016-161396"/>
    <x v="475"/>
    <d v="2016-04-25T00:00:00"/>
    <x v="1"/>
    <s v="GM-14455"/>
    <s v="Gary Mitchum"/>
    <x v="2"/>
    <s v="United States"/>
    <x v="38"/>
    <x v="24"/>
    <n v="43229"/>
    <s v="East"/>
    <s v="FUR-TA-10002622"/>
    <x v="0"/>
    <x v="3"/>
    <s v="Bush Andora Conference Table, Maple/Graphite Gray Finish"/>
    <n v="205.17599999999999"/>
    <n v="2"/>
    <n v="0.4"/>
    <x v="1293"/>
  </r>
  <r>
    <n v="1404"/>
    <s v="US-2016-161396"/>
    <x v="475"/>
    <d v="2016-04-25T00:00:00"/>
    <x v="1"/>
    <s v="GM-14455"/>
    <s v="Gary Mitchum"/>
    <x v="2"/>
    <s v="United States"/>
    <x v="38"/>
    <x v="24"/>
    <n v="43229"/>
    <s v="East"/>
    <s v="OFF-PA-10000418"/>
    <x v="1"/>
    <x v="10"/>
    <s v="Xerox 189"/>
    <n v="419.4"/>
    <n v="5"/>
    <n v="0.2"/>
    <x v="1294"/>
  </r>
  <r>
    <n v="1405"/>
    <s v="US-2014-118486"/>
    <x v="322"/>
    <d v="2014-04-08T00:00:00"/>
    <x v="2"/>
    <s v="SD-20485"/>
    <s v="Shirley Daniels"/>
    <x v="2"/>
    <s v="United States"/>
    <x v="10"/>
    <x v="9"/>
    <n v="19143"/>
    <s v="East"/>
    <s v="OFF-SU-10004498"/>
    <x v="1"/>
    <x v="14"/>
    <s v="Martin-Yale Premier Letter Opener"/>
    <n v="10.304"/>
    <n v="1"/>
    <n v="0.2"/>
    <x v="1295"/>
  </r>
  <r>
    <n v="1406"/>
    <s v="US-2014-118486"/>
    <x v="322"/>
    <d v="2014-04-08T00:00:00"/>
    <x v="2"/>
    <s v="SD-20485"/>
    <s v="Shirley Daniels"/>
    <x v="2"/>
    <s v="United States"/>
    <x v="10"/>
    <x v="9"/>
    <n v="19143"/>
    <s v="East"/>
    <s v="FUR-TA-10001039"/>
    <x v="0"/>
    <x v="3"/>
    <s v="KI Adjustable-Height Table"/>
    <n v="154.76400000000001"/>
    <n v="3"/>
    <n v="0.4"/>
    <x v="1296"/>
  </r>
  <r>
    <n v="1407"/>
    <s v="US-2014-118486"/>
    <x v="322"/>
    <d v="2014-04-08T00:00:00"/>
    <x v="2"/>
    <s v="SD-20485"/>
    <s v="Shirley Daniels"/>
    <x v="2"/>
    <s v="United States"/>
    <x v="10"/>
    <x v="9"/>
    <n v="19143"/>
    <s v="East"/>
    <s v="TEC-AC-10004659"/>
    <x v="2"/>
    <x v="11"/>
    <s v="Imation Secure+ Hardware Encrypted USB 2.0 Flash Drive; 16GB"/>
    <n v="116.78400000000001"/>
    <n v="2"/>
    <n v="0.2"/>
    <x v="1297"/>
  </r>
  <r>
    <n v="1408"/>
    <s v="CA-2016-130407"/>
    <x v="476"/>
    <d v="2016-09-06T00:00:00"/>
    <x v="1"/>
    <s v="KD-16270"/>
    <s v="Karen Daniels"/>
    <x v="0"/>
    <s v="United States"/>
    <x v="20"/>
    <x v="15"/>
    <n v="10024"/>
    <s v="East"/>
    <s v="OFF-AR-10002240"/>
    <x v="1"/>
    <x v="6"/>
    <s v="Panasonic KP-150 Electric Pencil Sharpener"/>
    <n v="75.48"/>
    <n v="2"/>
    <n v="0"/>
    <x v="1298"/>
  </r>
  <r>
    <n v="1409"/>
    <s v="CA-2016-130407"/>
    <x v="476"/>
    <d v="2016-09-06T00:00:00"/>
    <x v="1"/>
    <s v="KD-16270"/>
    <s v="Karen Daniels"/>
    <x v="0"/>
    <s v="United States"/>
    <x v="20"/>
    <x v="15"/>
    <n v="10024"/>
    <s v="East"/>
    <s v="FUR-FU-10001967"/>
    <x v="0"/>
    <x v="5"/>
    <s v="Telescoping Adjustable Floor Lamp"/>
    <n v="39.979999999999997"/>
    <n v="2"/>
    <n v="0"/>
    <x v="1299"/>
  </r>
  <r>
    <n v="1410"/>
    <s v="US-2016-122245"/>
    <x v="477"/>
    <d v="2016-09-30T00:00:00"/>
    <x v="1"/>
    <s v="AB-10105"/>
    <s v="Adrian Barton"/>
    <x v="0"/>
    <s v="United States"/>
    <x v="42"/>
    <x v="16"/>
    <n v="85023"/>
    <s v="West"/>
    <s v="FUR-TA-10002356"/>
    <x v="0"/>
    <x v="3"/>
    <s v="Bevis Boat-Shaped Conference Table"/>
    <n v="393.16500000000002"/>
    <n v="3"/>
    <n v="0.5"/>
    <x v="893"/>
  </r>
  <r>
    <n v="1411"/>
    <s v="CA-2017-105144"/>
    <x v="259"/>
    <d v="2017-11-11T00:00:00"/>
    <x v="1"/>
    <s v="SZ-20035"/>
    <s v="Sam Zeldin"/>
    <x v="2"/>
    <s v="United States"/>
    <x v="55"/>
    <x v="5"/>
    <n v="75051"/>
    <s v="Central"/>
    <s v="OFF-LA-10003923"/>
    <x v="1"/>
    <x v="2"/>
    <s v="Alphabetical Labels for Top Tab Filing"/>
    <n v="23.68"/>
    <n v="2"/>
    <n v="0.2"/>
    <x v="210"/>
  </r>
  <r>
    <n v="1412"/>
    <s v="CA-2016-136329"/>
    <x v="478"/>
    <d v="2016-07-13T00:00:00"/>
    <x v="1"/>
    <s v="JD-15895"/>
    <s v="Jonathan Doherty"/>
    <x v="1"/>
    <s v="United States"/>
    <x v="20"/>
    <x v="15"/>
    <n v="10035"/>
    <s v="East"/>
    <s v="FUR-CH-10002335"/>
    <x v="0"/>
    <x v="1"/>
    <s v="Hon GuestStacker Chair"/>
    <n v="408.00599999999997"/>
    <n v="2"/>
    <n v="0.1"/>
    <x v="1300"/>
  </r>
  <r>
    <n v="1413"/>
    <s v="CA-2016-136329"/>
    <x v="478"/>
    <d v="2016-07-13T00:00:00"/>
    <x v="1"/>
    <s v="JD-15895"/>
    <s v="Jonathan Doherty"/>
    <x v="1"/>
    <s v="United States"/>
    <x v="20"/>
    <x v="15"/>
    <n v="10035"/>
    <s v="East"/>
    <s v="FUR-FU-10000723"/>
    <x v="0"/>
    <x v="5"/>
    <s v="Deflect-o EconoMat Studded, No Bevel Mat for Low Pile Carpeting"/>
    <n v="165.28"/>
    <n v="4"/>
    <n v="0"/>
    <x v="1301"/>
  </r>
  <r>
    <n v="1414"/>
    <s v="CA-2014-146640"/>
    <x v="479"/>
    <d v="2014-07-05T00:00:00"/>
    <x v="1"/>
    <s v="HA-14905"/>
    <s v="Helen Abelman"/>
    <x v="0"/>
    <s v="United States"/>
    <x v="20"/>
    <x v="15"/>
    <n v="10024"/>
    <s v="East"/>
    <s v="OFF-BI-10002867"/>
    <x v="1"/>
    <x v="8"/>
    <s v="GBC Recycled Regency Composition Covers"/>
    <n v="334.76799999999997"/>
    <n v="7"/>
    <n v="0.2"/>
    <x v="1302"/>
  </r>
  <r>
    <n v="1415"/>
    <s v="CA-2017-115994"/>
    <x v="480"/>
    <d v="2017-01-31T00:00:00"/>
    <x v="0"/>
    <s v="BT-11305"/>
    <s v="Beth Thompson"/>
    <x v="2"/>
    <s v="United States"/>
    <x v="116"/>
    <x v="1"/>
    <n v="92627"/>
    <s v="West"/>
    <s v="TEC-AC-10000580"/>
    <x v="2"/>
    <x v="11"/>
    <s v="Logitech G13 Programmable Gameboard with LCD Display"/>
    <n v="239.97"/>
    <n v="3"/>
    <n v="0"/>
    <x v="1303"/>
  </r>
  <r>
    <n v="1416"/>
    <s v="CA-2017-115994"/>
    <x v="480"/>
    <d v="2017-01-31T00:00:00"/>
    <x v="0"/>
    <s v="BT-11305"/>
    <s v="Beth Thompson"/>
    <x v="2"/>
    <s v="United States"/>
    <x v="116"/>
    <x v="1"/>
    <n v="92627"/>
    <s v="West"/>
    <s v="FUR-FU-10003976"/>
    <x v="0"/>
    <x v="5"/>
    <s v="DAX Executive Solid Wood Document Frame, Desktop or Hang, Mahogany, 5 x 7"/>
    <n v="37.74"/>
    <n v="3"/>
    <n v="0"/>
    <x v="1304"/>
  </r>
  <r>
    <n v="1417"/>
    <s v="CA-2015-126697"/>
    <x v="481"/>
    <d v="2015-09-24T00:00:00"/>
    <x v="2"/>
    <s v="SV-20815"/>
    <s v="Stuart Van"/>
    <x v="1"/>
    <s v="United States"/>
    <x v="12"/>
    <x v="5"/>
    <n v="77041"/>
    <s v="Central"/>
    <s v="TEC-PH-10002922"/>
    <x v="2"/>
    <x v="7"/>
    <s v="ShoreTel ShorePhone IP 230 VoIP phone"/>
    <n v="946.34400000000005"/>
    <n v="7"/>
    <n v="0.2"/>
    <x v="1305"/>
  </r>
  <r>
    <n v="1418"/>
    <s v="CA-2015-126697"/>
    <x v="481"/>
    <d v="2015-09-24T00:00:00"/>
    <x v="2"/>
    <s v="SV-20815"/>
    <s v="Stuart Van"/>
    <x v="1"/>
    <s v="United States"/>
    <x v="12"/>
    <x v="5"/>
    <n v="77041"/>
    <s v="Central"/>
    <s v="TEC-AC-10004353"/>
    <x v="2"/>
    <x v="11"/>
    <s v="Hypercom P1300 Pinpad"/>
    <n v="151.19999999999999"/>
    <n v="3"/>
    <n v="0.2"/>
    <x v="1306"/>
  </r>
  <r>
    <n v="1419"/>
    <s v="CA-2015-126697"/>
    <x v="481"/>
    <d v="2015-09-24T00:00:00"/>
    <x v="2"/>
    <s v="SV-20815"/>
    <s v="Stuart Van"/>
    <x v="1"/>
    <s v="United States"/>
    <x v="12"/>
    <x v="5"/>
    <n v="77041"/>
    <s v="Central"/>
    <s v="FUR-FU-10001706"/>
    <x v="0"/>
    <x v="5"/>
    <s v="Longer-Life Soft White Bulbs"/>
    <n v="4.9279999999999999"/>
    <n v="4"/>
    <n v="0.6"/>
    <x v="1307"/>
  </r>
  <r>
    <n v="1420"/>
    <s v="CA-2015-124800"/>
    <x v="120"/>
    <d v="2015-09-30T00:00:00"/>
    <x v="1"/>
    <s v="RW-19540"/>
    <s v="Rick Wilson"/>
    <x v="1"/>
    <s v="United States"/>
    <x v="123"/>
    <x v="16"/>
    <n v="85204"/>
    <s v="West"/>
    <s v="OFF-PA-10000501"/>
    <x v="1"/>
    <x v="10"/>
    <s v="Petty Cash Envelope"/>
    <n v="86.272000000000006"/>
    <n v="4"/>
    <n v="0.2"/>
    <x v="1308"/>
  </r>
  <r>
    <n v="1421"/>
    <s v="CA-2015-124800"/>
    <x v="120"/>
    <d v="2015-09-30T00:00:00"/>
    <x v="1"/>
    <s v="RW-19540"/>
    <s v="Rick Wilson"/>
    <x v="1"/>
    <s v="United States"/>
    <x v="123"/>
    <x v="16"/>
    <n v="85204"/>
    <s v="West"/>
    <s v="OFF-BI-10000778"/>
    <x v="1"/>
    <x v="8"/>
    <s v="GBC VeloBinder Electric Binding Machine"/>
    <n v="72.587999999999994"/>
    <n v="2"/>
    <n v="0.7"/>
    <x v="1309"/>
  </r>
  <r>
    <n v="1422"/>
    <s v="CA-2015-124800"/>
    <x v="120"/>
    <d v="2015-09-30T00:00:00"/>
    <x v="1"/>
    <s v="RW-19540"/>
    <s v="Rick Wilson"/>
    <x v="1"/>
    <s v="United States"/>
    <x v="123"/>
    <x v="16"/>
    <n v="85204"/>
    <s v="West"/>
    <s v="OFF-AP-10004980"/>
    <x v="1"/>
    <x v="9"/>
    <s v="3M Replacement Filter for Office Air Cleaner for 20' x 33' Room"/>
    <n v="60.671999999999997"/>
    <n v="2"/>
    <n v="0.2"/>
    <x v="1310"/>
  </r>
  <r>
    <n v="1423"/>
    <s v="CA-2015-124800"/>
    <x v="120"/>
    <d v="2015-09-30T00:00:00"/>
    <x v="1"/>
    <s v="RW-19540"/>
    <s v="Rick Wilson"/>
    <x v="1"/>
    <s v="United States"/>
    <x v="123"/>
    <x v="16"/>
    <n v="85204"/>
    <s v="West"/>
    <s v="OFF-BI-10003984"/>
    <x v="1"/>
    <x v="8"/>
    <s v="Lock-Up Easel 'Spel-Binder'"/>
    <n v="77.031000000000006"/>
    <n v="9"/>
    <n v="0.7"/>
    <x v="1311"/>
  </r>
  <r>
    <n v="1424"/>
    <s v="CA-2015-124800"/>
    <x v="120"/>
    <d v="2015-09-30T00:00:00"/>
    <x v="1"/>
    <s v="RW-19540"/>
    <s v="Rick Wilson"/>
    <x v="1"/>
    <s v="United States"/>
    <x v="123"/>
    <x v="16"/>
    <n v="85204"/>
    <s v="West"/>
    <s v="OFF-ST-10000798"/>
    <x v="1"/>
    <x v="4"/>
    <s v="2300 Heavy-Duty Transfer File Systems by Perma"/>
    <n v="119.904"/>
    <n v="6"/>
    <n v="0.2"/>
    <x v="1312"/>
  </r>
  <r>
    <n v="1425"/>
    <s v="CA-2015-124800"/>
    <x v="120"/>
    <d v="2015-09-30T00:00:00"/>
    <x v="1"/>
    <s v="RW-19540"/>
    <s v="Rick Wilson"/>
    <x v="1"/>
    <s v="United States"/>
    <x v="123"/>
    <x v="16"/>
    <n v="85204"/>
    <s v="West"/>
    <s v="TEC-PH-10001750"/>
    <x v="2"/>
    <x v="7"/>
    <s v="Samsung Rugby III"/>
    <n v="263.95999999999998"/>
    <n v="5"/>
    <n v="0.2"/>
    <x v="1313"/>
  </r>
  <r>
    <n v="1426"/>
    <s v="CA-2015-124800"/>
    <x v="120"/>
    <d v="2015-09-30T00:00:00"/>
    <x v="1"/>
    <s v="RW-19540"/>
    <s v="Rick Wilson"/>
    <x v="1"/>
    <s v="United States"/>
    <x v="123"/>
    <x v="16"/>
    <n v="85204"/>
    <s v="West"/>
    <s v="OFF-ST-10002743"/>
    <x v="1"/>
    <x v="4"/>
    <s v="SAFCO Boltless Steel Shelving"/>
    <n v="363.64800000000002"/>
    <n v="4"/>
    <n v="0.2"/>
    <x v="1314"/>
  </r>
  <r>
    <n v="1427"/>
    <s v="US-2015-164448"/>
    <x v="89"/>
    <d v="2015-11-04T00:00:00"/>
    <x v="0"/>
    <s v="DK-12835"/>
    <s v="Damala Kotsonis"/>
    <x v="1"/>
    <s v="United States"/>
    <x v="162"/>
    <x v="1"/>
    <n v="93905"/>
    <s v="West"/>
    <s v="OFF-BI-10002949"/>
    <x v="1"/>
    <x v="8"/>
    <s v="Prestige Round Ring Binders"/>
    <n v="9.7279999999999998"/>
    <n v="2"/>
    <n v="0.2"/>
    <x v="1315"/>
  </r>
  <r>
    <n v="1428"/>
    <s v="US-2015-164448"/>
    <x v="89"/>
    <d v="2015-11-04T00:00:00"/>
    <x v="0"/>
    <s v="DK-12835"/>
    <s v="Damala Kotsonis"/>
    <x v="1"/>
    <s v="United States"/>
    <x v="162"/>
    <x v="1"/>
    <n v="93905"/>
    <s v="West"/>
    <s v="OFF-EN-10002600"/>
    <x v="1"/>
    <x v="12"/>
    <s v="Redi-Strip #10 Envelopes, 4 1/8 x 9 1/2"/>
    <n v="14.75"/>
    <n v="5"/>
    <n v="0"/>
    <x v="1316"/>
  </r>
  <r>
    <n v="1429"/>
    <s v="US-2015-164448"/>
    <x v="89"/>
    <d v="2015-11-04T00:00:00"/>
    <x v="0"/>
    <s v="DK-12835"/>
    <s v="Damala Kotsonis"/>
    <x v="1"/>
    <s v="United States"/>
    <x v="162"/>
    <x v="1"/>
    <n v="93905"/>
    <s v="West"/>
    <s v="OFF-BI-10003708"/>
    <x v="1"/>
    <x v="8"/>
    <s v="Acco Four Pocket Poly Ring Binder with Label Holder, Smoke, 1&quot;"/>
    <n v="29.8"/>
    <n v="5"/>
    <n v="0.2"/>
    <x v="1317"/>
  </r>
  <r>
    <n v="1430"/>
    <s v="US-2015-164448"/>
    <x v="89"/>
    <d v="2015-11-04T00:00:00"/>
    <x v="0"/>
    <s v="DK-12835"/>
    <s v="Damala Kotsonis"/>
    <x v="1"/>
    <s v="United States"/>
    <x v="162"/>
    <x v="1"/>
    <n v="93905"/>
    <s v="West"/>
    <s v="OFF-LA-10003510"/>
    <x v="1"/>
    <x v="2"/>
    <s v="Avery 4027 File Folder Labels for Dot Matrix Printers, 5000 Labels per Box, White"/>
    <n v="427.42"/>
    <n v="14"/>
    <n v="0"/>
    <x v="1318"/>
  </r>
  <r>
    <n v="1431"/>
    <s v="CA-2017-122700"/>
    <x v="200"/>
    <d v="2017-11-30T00:00:00"/>
    <x v="1"/>
    <s v="LT-17110"/>
    <s v="Liz Thompson"/>
    <x v="0"/>
    <s v="United States"/>
    <x v="38"/>
    <x v="24"/>
    <n v="43229"/>
    <s v="East"/>
    <s v="TEC-PH-10003092"/>
    <x v="2"/>
    <x v="7"/>
    <s v="Motorola L804"/>
    <n v="220.75200000000001"/>
    <n v="8"/>
    <n v="0.4"/>
    <x v="1319"/>
  </r>
  <r>
    <n v="1432"/>
    <s v="CA-2014-120768"/>
    <x v="174"/>
    <d v="2014-12-21T00:00:00"/>
    <x v="0"/>
    <s v="IM-15070"/>
    <s v="Irene Maddox"/>
    <x v="0"/>
    <s v="United States"/>
    <x v="159"/>
    <x v="19"/>
    <n v="35630"/>
    <s v="South"/>
    <s v="OFF-BI-10001191"/>
    <x v="1"/>
    <x v="8"/>
    <s v="Canvas Sectional Post Binders"/>
    <n v="152.76"/>
    <n v="6"/>
    <n v="0"/>
    <x v="1320"/>
  </r>
  <r>
    <n v="1433"/>
    <s v="CA-2014-120768"/>
    <x v="174"/>
    <d v="2014-12-21T00:00:00"/>
    <x v="0"/>
    <s v="IM-15070"/>
    <s v="Irene Maddox"/>
    <x v="0"/>
    <s v="United States"/>
    <x v="159"/>
    <x v="19"/>
    <n v="35630"/>
    <s v="South"/>
    <s v="OFF-SU-10004115"/>
    <x v="1"/>
    <x v="14"/>
    <s v="Acme Stainless Steel Office Snips"/>
    <n v="7.27"/>
    <n v="1"/>
    <n v="0"/>
    <x v="1321"/>
  </r>
  <r>
    <n v="1434"/>
    <s v="CA-2014-120768"/>
    <x v="174"/>
    <d v="2014-12-21T00:00:00"/>
    <x v="0"/>
    <s v="IM-15070"/>
    <s v="Irene Maddox"/>
    <x v="0"/>
    <s v="United States"/>
    <x v="159"/>
    <x v="19"/>
    <n v="35630"/>
    <s v="South"/>
    <s v="FUR-CH-10000513"/>
    <x v="0"/>
    <x v="1"/>
    <s v="High-Back Leather Manager's Chair"/>
    <n v="1819.86"/>
    <n v="14"/>
    <n v="0"/>
    <x v="1322"/>
  </r>
  <r>
    <n v="1435"/>
    <s v="US-2016-153129"/>
    <x v="482"/>
    <d v="2016-12-30T00:00:00"/>
    <x v="1"/>
    <s v="FP-14320"/>
    <s v="Frank Preis"/>
    <x v="0"/>
    <s v="United States"/>
    <x v="4"/>
    <x v="4"/>
    <n v="98105"/>
    <s v="West"/>
    <s v="OFF-PA-10003673"/>
    <x v="1"/>
    <x v="10"/>
    <s v="Strathmore Photo Mount Cards"/>
    <n v="33.9"/>
    <n v="5"/>
    <n v="0"/>
    <x v="1323"/>
  </r>
  <r>
    <n v="1436"/>
    <s v="CA-2017-106852"/>
    <x v="308"/>
    <d v="2017-06-27T00:00:00"/>
    <x v="1"/>
    <s v="ST-20530"/>
    <s v="Shui Tom"/>
    <x v="0"/>
    <s v="United States"/>
    <x v="215"/>
    <x v="24"/>
    <n v="44134"/>
    <s v="East"/>
    <s v="OFF-PA-10001639"/>
    <x v="1"/>
    <x v="10"/>
    <s v="Xerox 203"/>
    <n v="31.103999999999999"/>
    <n v="6"/>
    <n v="0.2"/>
    <x v="282"/>
  </r>
  <r>
    <n v="1437"/>
    <s v="CA-2017-106852"/>
    <x v="308"/>
    <d v="2017-06-27T00:00:00"/>
    <x v="1"/>
    <s v="ST-20530"/>
    <s v="Shui Tom"/>
    <x v="0"/>
    <s v="United States"/>
    <x v="215"/>
    <x v="24"/>
    <n v="44134"/>
    <s v="East"/>
    <s v="OFF-AR-10003829"/>
    <x v="1"/>
    <x v="6"/>
    <s v="Newell 35"/>
    <n v="5.2480000000000002"/>
    <n v="2"/>
    <n v="0.2"/>
    <x v="820"/>
  </r>
  <r>
    <n v="1438"/>
    <s v="CA-2015-139731"/>
    <x v="52"/>
    <d v="2015-10-15T00:00:00"/>
    <x v="3"/>
    <s v="JE-15745"/>
    <s v="Joel Eaton"/>
    <x v="0"/>
    <s v="United States"/>
    <x v="112"/>
    <x v="5"/>
    <n v="79109"/>
    <s v="Central"/>
    <s v="TEC-AC-10004975"/>
    <x v="2"/>
    <x v="11"/>
    <s v="Plantronics Audio 995 Wireless Stereo Headset"/>
    <n v="263.88"/>
    <n v="3"/>
    <n v="0.2"/>
    <x v="1324"/>
  </r>
  <r>
    <n v="1439"/>
    <s v="CA-2015-139731"/>
    <x v="52"/>
    <d v="2015-10-15T00:00:00"/>
    <x v="3"/>
    <s v="JE-15745"/>
    <s v="Joel Eaton"/>
    <x v="0"/>
    <s v="United States"/>
    <x v="112"/>
    <x v="5"/>
    <n v="79109"/>
    <s v="Central"/>
    <s v="FUR-CH-10002024"/>
    <x v="0"/>
    <x v="1"/>
    <s v="HON 5400 Series Task Chairs for Big and Tall"/>
    <n v="2453.4299999999998"/>
    <n v="5"/>
    <n v="0.3"/>
    <x v="1325"/>
  </r>
  <r>
    <n v="1440"/>
    <s v="CA-2017-122735"/>
    <x v="483"/>
    <d v="2017-04-15T00:00:00"/>
    <x v="0"/>
    <s v="BD-11320"/>
    <s v="Bill Donatelli"/>
    <x v="0"/>
    <s v="United States"/>
    <x v="205"/>
    <x v="34"/>
    <n v="2908"/>
    <s v="East"/>
    <s v="OFF-BI-10004364"/>
    <x v="1"/>
    <x v="8"/>
    <s v="Storex Dura Pro Binders"/>
    <n v="29.7"/>
    <n v="5"/>
    <n v="0"/>
    <x v="1326"/>
  </r>
  <r>
    <n v="1441"/>
    <s v="CA-2017-122735"/>
    <x v="483"/>
    <d v="2017-04-15T00:00:00"/>
    <x v="0"/>
    <s v="BD-11320"/>
    <s v="Bill Donatelli"/>
    <x v="0"/>
    <s v="United States"/>
    <x v="205"/>
    <x v="34"/>
    <n v="2908"/>
    <s v="East"/>
    <s v="OFF-PA-10001712"/>
    <x v="1"/>
    <x v="10"/>
    <s v="Xerox 1948"/>
    <n v="39.96"/>
    <n v="4"/>
    <n v="0"/>
    <x v="1327"/>
  </r>
  <r>
    <n v="1442"/>
    <s v="CA-2017-128160"/>
    <x v="484"/>
    <d v="2017-12-24T00:00:00"/>
    <x v="0"/>
    <s v="MM-17920"/>
    <s v="Michael Moore"/>
    <x v="0"/>
    <s v="United States"/>
    <x v="8"/>
    <x v="1"/>
    <n v="94110"/>
    <s v="West"/>
    <s v="OFF-BI-10001510"/>
    <x v="1"/>
    <x v="8"/>
    <s v="Deluxe Heavy-Duty Vinyl Round Ring Binder"/>
    <n v="36.671999999999997"/>
    <n v="2"/>
    <n v="0.2"/>
    <x v="1328"/>
  </r>
  <r>
    <n v="1443"/>
    <s v="CA-2017-117695"/>
    <x v="485"/>
    <d v="2017-08-08T00:00:00"/>
    <x v="2"/>
    <s v="PW-19030"/>
    <s v="Pauline Webber"/>
    <x v="1"/>
    <s v="United States"/>
    <x v="102"/>
    <x v="0"/>
    <n v="40475"/>
    <s v="South"/>
    <s v="OFF-PA-10002713"/>
    <x v="1"/>
    <x v="10"/>
    <s v="Adams Phone Message Book, 200 Message Capacity, 8 1/16” x 11”"/>
    <n v="13.76"/>
    <n v="2"/>
    <n v="0"/>
    <x v="1329"/>
  </r>
  <r>
    <n v="1444"/>
    <s v="CA-2015-166135"/>
    <x v="486"/>
    <d v="2015-10-06T00:00:00"/>
    <x v="1"/>
    <s v="SC-20440"/>
    <s v="Shaun Chance"/>
    <x v="1"/>
    <s v="United States"/>
    <x v="34"/>
    <x v="22"/>
    <n v="80013"/>
    <s v="West"/>
    <s v="OFF-ST-10002974"/>
    <x v="1"/>
    <x v="4"/>
    <s v="Trav-L-File Heavy-Duty Shuttle II, Black"/>
    <n v="139.42400000000001"/>
    <n v="4"/>
    <n v="0.2"/>
    <x v="1330"/>
  </r>
  <r>
    <n v="1445"/>
    <s v="CA-2016-133725"/>
    <x v="454"/>
    <d v="2016-05-28T00:00:00"/>
    <x v="1"/>
    <s v="KL-16645"/>
    <s v="Ken Lonsdale"/>
    <x v="0"/>
    <s v="United States"/>
    <x v="22"/>
    <x v="10"/>
    <n v="60623"/>
    <s v="Central"/>
    <s v="TEC-PH-10004165"/>
    <x v="2"/>
    <x v="7"/>
    <s v="Mitel MiVoice 5330e IP Phone"/>
    <n v="1979.9280000000001"/>
    <n v="9"/>
    <n v="0.2"/>
    <x v="1331"/>
  </r>
  <r>
    <n v="1446"/>
    <s v="CA-2017-102337"/>
    <x v="487"/>
    <d v="2017-06-16T00:00:00"/>
    <x v="2"/>
    <s v="SD-20485"/>
    <s v="Shirley Daniels"/>
    <x v="2"/>
    <s v="United States"/>
    <x v="22"/>
    <x v="10"/>
    <n v="60653"/>
    <s v="Central"/>
    <s v="OFF-ST-10004804"/>
    <x v="1"/>
    <x v="4"/>
    <s v="Belkin 19&quot; Vented Equipment Shelf, Black"/>
    <n v="164.73599999999999"/>
    <n v="4"/>
    <n v="0.2"/>
    <x v="1332"/>
  </r>
  <r>
    <n v="1447"/>
    <s v="CA-2017-102337"/>
    <x v="487"/>
    <d v="2017-06-16T00:00:00"/>
    <x v="2"/>
    <s v="SD-20485"/>
    <s v="Shirley Daniels"/>
    <x v="2"/>
    <s v="United States"/>
    <x v="22"/>
    <x v="10"/>
    <n v="60653"/>
    <s v="Central"/>
    <s v="FUR-CH-10004289"/>
    <x v="0"/>
    <x v="1"/>
    <s v="Global Super Steno Chair"/>
    <n v="470.30200000000002"/>
    <n v="7"/>
    <n v="0.3"/>
    <x v="1333"/>
  </r>
  <r>
    <n v="1448"/>
    <s v="CA-2017-102337"/>
    <x v="487"/>
    <d v="2017-06-16T00:00:00"/>
    <x v="2"/>
    <s v="SD-20485"/>
    <s v="Shirley Daniels"/>
    <x v="2"/>
    <s v="United States"/>
    <x v="22"/>
    <x v="10"/>
    <n v="60653"/>
    <s v="Central"/>
    <s v="TEC-PH-10002564"/>
    <x v="2"/>
    <x v="7"/>
    <s v="OtterBox Defender Series Case - Samsung Galaxy S4"/>
    <n v="47.984000000000002"/>
    <n v="2"/>
    <n v="0.2"/>
    <x v="1334"/>
  </r>
  <r>
    <n v="1449"/>
    <s v="US-2014-112564"/>
    <x v="488"/>
    <d v="2014-04-24T00:00:00"/>
    <x v="2"/>
    <s v="TS-21160"/>
    <s v="Theresa Swint"/>
    <x v="1"/>
    <s v="United States"/>
    <x v="10"/>
    <x v="9"/>
    <n v="19134"/>
    <s v="East"/>
    <s v="OFF-BI-10004876"/>
    <x v="1"/>
    <x v="8"/>
    <s v="Wilson Jones Suede Grain Vinyl Binders"/>
    <n v="2.5019999999999998"/>
    <n v="3"/>
    <n v="0.7"/>
    <x v="1335"/>
  </r>
  <r>
    <n v="1450"/>
    <s v="CA-2015-145821"/>
    <x v="489"/>
    <d v="2015-05-07T00:00:00"/>
    <x v="1"/>
    <s v="JB-15400"/>
    <s v="Jennifer Braxton"/>
    <x v="1"/>
    <s v="United States"/>
    <x v="1"/>
    <x v="1"/>
    <n v="90008"/>
    <s v="West"/>
    <s v="TEC-PH-10004348"/>
    <x v="2"/>
    <x v="7"/>
    <s v="OtterBox Defender Series Case - iPhone 5c"/>
    <n v="88.751999999999995"/>
    <n v="3"/>
    <n v="0.2"/>
    <x v="1336"/>
  </r>
  <r>
    <n v="1451"/>
    <s v="US-2015-160150"/>
    <x v="490"/>
    <d v="2015-07-20T00:00:00"/>
    <x v="2"/>
    <s v="TS-21085"/>
    <s v="Thais Sissman"/>
    <x v="0"/>
    <s v="United States"/>
    <x v="42"/>
    <x v="16"/>
    <n v="85023"/>
    <s v="West"/>
    <s v="OFF-BI-10004352"/>
    <x v="1"/>
    <x v="8"/>
    <s v="Wilson Jones DublLock D-Ring Binders"/>
    <n v="2.0249999999999999"/>
    <n v="1"/>
    <n v="0.7"/>
    <x v="1337"/>
  </r>
  <r>
    <n v="1452"/>
    <s v="CA-2016-133711"/>
    <x v="491"/>
    <d v="2016-11-29T00:00:00"/>
    <x v="2"/>
    <s v="MC-17425"/>
    <s v="Mark Cousins"/>
    <x v="1"/>
    <s v="United States"/>
    <x v="216"/>
    <x v="19"/>
    <n v="36608"/>
    <s v="South"/>
    <s v="OFF-PA-10001685"/>
    <x v="1"/>
    <x v="10"/>
    <s v="Easy-staple paper"/>
    <n v="70.98"/>
    <n v="7"/>
    <n v="0"/>
    <x v="1338"/>
  </r>
  <r>
    <n v="1453"/>
    <s v="CA-2016-133711"/>
    <x v="491"/>
    <d v="2016-11-29T00:00:00"/>
    <x v="2"/>
    <s v="MC-17425"/>
    <s v="Mark Cousins"/>
    <x v="1"/>
    <s v="United States"/>
    <x v="216"/>
    <x v="19"/>
    <n v="36608"/>
    <s v="South"/>
    <s v="OFF-BI-10000666"/>
    <x v="1"/>
    <x v="8"/>
    <s v="Surelock Post Binders"/>
    <n v="91.68"/>
    <n v="3"/>
    <n v="0"/>
    <x v="1339"/>
  </r>
  <r>
    <n v="1454"/>
    <s v="CA-2016-133711"/>
    <x v="491"/>
    <d v="2016-11-29T00:00:00"/>
    <x v="2"/>
    <s v="MC-17425"/>
    <s v="Mark Cousins"/>
    <x v="1"/>
    <s v="United States"/>
    <x v="216"/>
    <x v="19"/>
    <n v="36608"/>
    <s v="South"/>
    <s v="OFF-BI-10004352"/>
    <x v="1"/>
    <x v="8"/>
    <s v="Wilson Jones DublLock D-Ring Binders"/>
    <n v="33.75"/>
    <n v="5"/>
    <n v="0"/>
    <x v="1340"/>
  </r>
  <r>
    <n v="1455"/>
    <s v="CA-2016-133711"/>
    <x v="491"/>
    <d v="2016-11-29T00:00:00"/>
    <x v="2"/>
    <s v="MC-17425"/>
    <s v="Mark Cousins"/>
    <x v="1"/>
    <s v="United States"/>
    <x v="216"/>
    <x v="19"/>
    <n v="36608"/>
    <s v="South"/>
    <s v="TEC-MA-10000010"/>
    <x v="2"/>
    <x v="15"/>
    <s v="Hewlett-Packard Deskjet 3050a All-in-One Color Inkjet Printer"/>
    <n v="3040"/>
    <n v="8"/>
    <n v="0"/>
    <x v="1341"/>
  </r>
  <r>
    <n v="1456"/>
    <s v="CA-2017-148474"/>
    <x v="492"/>
    <d v="2017-06-19T00:00:00"/>
    <x v="1"/>
    <s v="ME-17320"/>
    <s v="Maria Etezadi"/>
    <x v="2"/>
    <s v="United States"/>
    <x v="38"/>
    <x v="32"/>
    <n v="31907"/>
    <s v="South"/>
    <s v="OFF-BI-10000977"/>
    <x v="1"/>
    <x v="8"/>
    <s v="Ibico Plastic Spiral Binding Combs"/>
    <n v="91.2"/>
    <n v="3"/>
    <n v="0"/>
    <x v="1342"/>
  </r>
  <r>
    <n v="1457"/>
    <s v="CA-2017-148474"/>
    <x v="492"/>
    <d v="2017-06-19T00:00:00"/>
    <x v="1"/>
    <s v="ME-17320"/>
    <s v="Maria Etezadi"/>
    <x v="2"/>
    <s v="United States"/>
    <x v="38"/>
    <x v="32"/>
    <n v="31907"/>
    <s v="South"/>
    <s v="FUR-TA-10002530"/>
    <x v="0"/>
    <x v="3"/>
    <s v="Iceberg OfficeWorks 42&quot; Round Tables"/>
    <n v="452.94"/>
    <n v="3"/>
    <n v="0"/>
    <x v="1343"/>
  </r>
  <r>
    <n v="1458"/>
    <s v="CA-2015-111297"/>
    <x v="493"/>
    <d v="2015-08-21T00:00:00"/>
    <x v="1"/>
    <s v="SC-20440"/>
    <s v="Shaun Chance"/>
    <x v="1"/>
    <s v="United States"/>
    <x v="217"/>
    <x v="31"/>
    <n v="2740"/>
    <s v="East"/>
    <s v="OFF-BI-10002412"/>
    <x v="1"/>
    <x v="8"/>
    <s v="Wilson Jones “Snap” Scratch Pad Binder Tool for Ring Binders"/>
    <n v="52.2"/>
    <n v="9"/>
    <n v="0"/>
    <x v="1344"/>
  </r>
  <r>
    <n v="1459"/>
    <s v="CA-2016-123722"/>
    <x v="477"/>
    <d v="2016-10-01T00:00:00"/>
    <x v="1"/>
    <s v="NH-18610"/>
    <s v="Nicole Hansen"/>
    <x v="1"/>
    <s v="United States"/>
    <x v="218"/>
    <x v="5"/>
    <n v="75061"/>
    <s v="Central"/>
    <s v="OFF-LA-10001569"/>
    <x v="1"/>
    <x v="2"/>
    <s v="Avery 499"/>
    <n v="15.936"/>
    <n v="4"/>
    <n v="0.2"/>
    <x v="824"/>
  </r>
  <r>
    <n v="1460"/>
    <s v="CA-2014-155271"/>
    <x v="417"/>
    <d v="2014-05-04T00:00:00"/>
    <x v="3"/>
    <s v="AA-10480"/>
    <s v="Andrew Allen"/>
    <x v="0"/>
    <s v="United States"/>
    <x v="209"/>
    <x v="29"/>
    <n v="6457"/>
    <s v="East"/>
    <s v="FUR-FU-10001473"/>
    <x v="0"/>
    <x v="5"/>
    <s v="DAX Wood Document Frame"/>
    <n v="27.46"/>
    <n v="2"/>
    <n v="0"/>
    <x v="1345"/>
  </r>
  <r>
    <n v="1461"/>
    <s v="CA-2015-119907"/>
    <x v="494"/>
    <d v="2015-12-08T00:00:00"/>
    <x v="1"/>
    <s v="LC-17140"/>
    <s v="Logan Currie"/>
    <x v="0"/>
    <s v="United States"/>
    <x v="4"/>
    <x v="4"/>
    <n v="98103"/>
    <s v="West"/>
    <s v="OFF-BI-10001765"/>
    <x v="1"/>
    <x v="8"/>
    <s v="Wilson Jones Heavy-Duty Casebound Ring Binders with Metal Hinges"/>
    <n v="55.423999999999999"/>
    <n v="2"/>
    <n v="0.2"/>
    <x v="1346"/>
  </r>
  <r>
    <n v="1462"/>
    <s v="US-2016-128902"/>
    <x v="21"/>
    <d v="2016-03-15T00:00:00"/>
    <x v="1"/>
    <s v="MB-18085"/>
    <s v="Mick Brown"/>
    <x v="0"/>
    <s v="United States"/>
    <x v="219"/>
    <x v="30"/>
    <n v="8360"/>
    <s v="East"/>
    <s v="FUR-TA-10001095"/>
    <x v="0"/>
    <x v="3"/>
    <s v="Chromcraft Round Conference Tables"/>
    <n v="244.006"/>
    <n v="2"/>
    <n v="0.3"/>
    <x v="1347"/>
  </r>
  <r>
    <n v="1463"/>
    <s v="CA-2016-152289"/>
    <x v="370"/>
    <d v="2016-08-28T00:00:00"/>
    <x v="2"/>
    <s v="LC-16930"/>
    <s v="Linda Cazamias"/>
    <x v="1"/>
    <s v="United States"/>
    <x v="45"/>
    <x v="5"/>
    <n v="77506"/>
    <s v="Central"/>
    <s v="TEC-AC-10004571"/>
    <x v="2"/>
    <x v="11"/>
    <s v="Logitech G700s Rechargeable Gaming Mouse"/>
    <n v="159.98400000000001"/>
    <n v="2"/>
    <n v="0.2"/>
    <x v="1348"/>
  </r>
  <r>
    <n v="1464"/>
    <s v="CA-2016-152289"/>
    <x v="370"/>
    <d v="2016-08-28T00:00:00"/>
    <x v="2"/>
    <s v="LC-16930"/>
    <s v="Linda Cazamias"/>
    <x v="1"/>
    <s v="United States"/>
    <x v="45"/>
    <x v="5"/>
    <n v="77506"/>
    <s v="Central"/>
    <s v="FUR-CH-10002126"/>
    <x v="0"/>
    <x v="1"/>
    <s v="Hon Deluxe Fabric Upholstered Stacking Chairs"/>
    <n v="1024.7159999999999"/>
    <n v="6"/>
    <n v="0.3"/>
    <x v="1349"/>
  </r>
  <r>
    <n v="1465"/>
    <s v="US-2016-104794"/>
    <x v="186"/>
    <d v="2016-12-19T00:00:00"/>
    <x v="2"/>
    <s v="KD-16495"/>
    <s v="Keith Dawkins"/>
    <x v="1"/>
    <s v="United States"/>
    <x v="20"/>
    <x v="15"/>
    <n v="10009"/>
    <s v="East"/>
    <s v="OFF-FA-10001754"/>
    <x v="1"/>
    <x v="13"/>
    <s v="Stockwell Gold Paper Clips"/>
    <n v="3.68"/>
    <n v="2"/>
    <n v="0"/>
    <x v="1350"/>
  </r>
  <r>
    <n v="1466"/>
    <s v="CA-2014-151708"/>
    <x v="233"/>
    <d v="2014-08-14T00:00:00"/>
    <x v="1"/>
    <s v="MB-17305"/>
    <s v="Maria Bertelson"/>
    <x v="0"/>
    <s v="United States"/>
    <x v="220"/>
    <x v="16"/>
    <n v="85301"/>
    <s v="West"/>
    <s v="FUR-FU-10001602"/>
    <x v="0"/>
    <x v="5"/>
    <s v="Eldon Delta Triangular Chair Mat, 52&quot; x 58&quot;, Clear"/>
    <n v="121.376"/>
    <n v="4"/>
    <n v="0.2"/>
    <x v="1351"/>
  </r>
  <r>
    <n v="1467"/>
    <s v="CA-2014-151708"/>
    <x v="233"/>
    <d v="2014-08-14T00:00:00"/>
    <x v="1"/>
    <s v="MB-17305"/>
    <s v="Maria Bertelson"/>
    <x v="0"/>
    <s v="United States"/>
    <x v="220"/>
    <x v="16"/>
    <n v="85301"/>
    <s v="West"/>
    <s v="TEC-AC-10001767"/>
    <x v="2"/>
    <x v="11"/>
    <s v="SanDisk Ultra 64 GB MicroSDHC Class 10 Memory Card"/>
    <n v="95.975999999999999"/>
    <n v="3"/>
    <n v="0.2"/>
    <x v="99"/>
  </r>
  <r>
    <n v="1468"/>
    <s v="CA-2015-100769"/>
    <x v="495"/>
    <d v="2015-05-16T00:00:00"/>
    <x v="3"/>
    <s v="TH-21550"/>
    <s v="Tracy Hopkins"/>
    <x v="2"/>
    <s v="United States"/>
    <x v="108"/>
    <x v="2"/>
    <n v="32216"/>
    <s v="South"/>
    <s v="TEC-AC-10002402"/>
    <x v="2"/>
    <x v="11"/>
    <s v="Razer Kraken PRO Over Ear PC and Music Headset"/>
    <n v="255.96799999999999"/>
    <n v="4"/>
    <n v="0.2"/>
    <x v="1352"/>
  </r>
  <r>
    <n v="1469"/>
    <s v="CA-2017-139199"/>
    <x v="34"/>
    <d v="2017-12-13T00:00:00"/>
    <x v="1"/>
    <s v="DK-12835"/>
    <s v="Damala Kotsonis"/>
    <x v="1"/>
    <s v="United States"/>
    <x v="66"/>
    <x v="12"/>
    <n v="48234"/>
    <s v="Central"/>
    <s v="FUR-CH-10000847"/>
    <x v="0"/>
    <x v="1"/>
    <s v="Global Executive Mid-Back Manager's Chair"/>
    <n v="872.94"/>
    <n v="3"/>
    <n v="0"/>
    <x v="1353"/>
  </r>
  <r>
    <n v="1470"/>
    <s v="CA-2017-139199"/>
    <x v="34"/>
    <d v="2017-12-13T00:00:00"/>
    <x v="1"/>
    <s v="DK-12835"/>
    <s v="Damala Kotsonis"/>
    <x v="1"/>
    <s v="United States"/>
    <x v="66"/>
    <x v="12"/>
    <n v="48234"/>
    <s v="Central"/>
    <s v="OFF-BI-10003982"/>
    <x v="1"/>
    <x v="8"/>
    <s v="Wilson Jones Century Plastic Molded Ring Binders"/>
    <n v="41.54"/>
    <n v="2"/>
    <n v="0"/>
    <x v="1354"/>
  </r>
  <r>
    <n v="1471"/>
    <s v="CA-2017-139199"/>
    <x v="34"/>
    <d v="2017-12-13T00:00:00"/>
    <x v="1"/>
    <s v="DK-12835"/>
    <s v="Damala Kotsonis"/>
    <x v="1"/>
    <s v="United States"/>
    <x v="66"/>
    <x v="12"/>
    <n v="48234"/>
    <s v="Central"/>
    <s v="OFF-PA-10001293"/>
    <x v="1"/>
    <x v="10"/>
    <s v="Xerox 1946"/>
    <n v="12.96"/>
    <n v="2"/>
    <n v="0"/>
    <x v="91"/>
  </r>
  <r>
    <n v="1472"/>
    <s v="US-2015-161466"/>
    <x v="496"/>
    <d v="2015-09-27T00:00:00"/>
    <x v="0"/>
    <s v="ON-18715"/>
    <s v="Odella Nelson"/>
    <x v="1"/>
    <s v="United States"/>
    <x v="10"/>
    <x v="9"/>
    <n v="19120"/>
    <s v="East"/>
    <s v="OFF-AR-10000634"/>
    <x v="1"/>
    <x v="6"/>
    <s v="Newell 320"/>
    <n v="6.8479999999999999"/>
    <n v="2"/>
    <n v="0.2"/>
    <x v="1355"/>
  </r>
  <r>
    <n v="1473"/>
    <s v="CA-2017-164959"/>
    <x v="497"/>
    <d v="2017-07-15T00:00:00"/>
    <x v="1"/>
    <s v="KN-16390"/>
    <s v="Katherine Nockton"/>
    <x v="1"/>
    <s v="United States"/>
    <x v="1"/>
    <x v="1"/>
    <n v="90004"/>
    <s v="West"/>
    <s v="OFF-LA-10004272"/>
    <x v="1"/>
    <x v="2"/>
    <s v="Avery 482"/>
    <n v="8.67"/>
    <n v="3"/>
    <n v="0"/>
    <x v="1356"/>
  </r>
  <r>
    <n v="1474"/>
    <s v="US-2015-105676"/>
    <x v="494"/>
    <d v="2015-12-02T00:00:00"/>
    <x v="3"/>
    <s v="NM-18520"/>
    <s v="Neoma Murray"/>
    <x v="0"/>
    <s v="United States"/>
    <x v="12"/>
    <x v="5"/>
    <n v="77036"/>
    <s v="Central"/>
    <s v="FUR-FU-10004270"/>
    <x v="0"/>
    <x v="5"/>
    <s v="Eldon Image Series Desk Accessories, Burgundy"/>
    <n v="6.6879999999999997"/>
    <n v="4"/>
    <n v="0.6"/>
    <x v="1357"/>
  </r>
  <r>
    <n v="1475"/>
    <s v="CA-2016-113138"/>
    <x v="258"/>
    <d v="2016-11-25T00:00:00"/>
    <x v="1"/>
    <s v="NP-18685"/>
    <s v="Nora Pelletier"/>
    <x v="2"/>
    <s v="United States"/>
    <x v="221"/>
    <x v="15"/>
    <n v="14304"/>
    <s v="East"/>
    <s v="OFF-AR-10003770"/>
    <x v="1"/>
    <x v="6"/>
    <s v="Newell 340"/>
    <n v="17.28"/>
    <n v="6"/>
    <n v="0"/>
    <x v="1358"/>
  </r>
  <r>
    <n v="1476"/>
    <s v="CA-2016-113138"/>
    <x v="258"/>
    <d v="2016-11-25T00:00:00"/>
    <x v="1"/>
    <s v="NP-18685"/>
    <s v="Nora Pelletier"/>
    <x v="2"/>
    <s v="United States"/>
    <x v="221"/>
    <x v="15"/>
    <n v="14304"/>
    <s v="East"/>
    <s v="OFF-BI-10000320"/>
    <x v="1"/>
    <x v="8"/>
    <s v="GBC Plastic Binding Combs"/>
    <n v="17.712"/>
    <n v="3"/>
    <n v="0.2"/>
    <x v="1207"/>
  </r>
  <r>
    <n v="1477"/>
    <s v="US-2017-104955"/>
    <x v="498"/>
    <d v="2017-03-24T00:00:00"/>
    <x v="1"/>
    <s v="CG-12040"/>
    <s v="Catherine Glotzbach"/>
    <x v="2"/>
    <s v="United States"/>
    <x v="20"/>
    <x v="15"/>
    <n v="10024"/>
    <s v="East"/>
    <s v="OFF-LA-10003121"/>
    <x v="1"/>
    <x v="2"/>
    <s v="Avery 506"/>
    <n v="28.91"/>
    <n v="7"/>
    <n v="0"/>
    <x v="1359"/>
  </r>
  <r>
    <n v="1478"/>
    <s v="CA-2016-121958"/>
    <x v="373"/>
    <d v="2016-11-17T00:00:00"/>
    <x v="1"/>
    <s v="CS-12505"/>
    <s v="Cindy Stewart"/>
    <x v="0"/>
    <s v="United States"/>
    <x v="222"/>
    <x v="3"/>
    <n v="27360"/>
    <s v="South"/>
    <s v="OFF-SU-10000381"/>
    <x v="1"/>
    <x v="14"/>
    <s v="Acme Forged Steel Scissors with Black Enamel Handles"/>
    <n v="52.136000000000003"/>
    <n v="7"/>
    <n v="0.2"/>
    <x v="1360"/>
  </r>
  <r>
    <n v="1479"/>
    <s v="CA-2017-121468"/>
    <x v="123"/>
    <d v="2017-11-20T00:00:00"/>
    <x v="2"/>
    <s v="KD-16345"/>
    <s v="Katherine Ducich"/>
    <x v="0"/>
    <s v="United States"/>
    <x v="223"/>
    <x v="1"/>
    <n v="92683"/>
    <s v="West"/>
    <s v="TEC-PH-10000376"/>
    <x v="2"/>
    <x v="7"/>
    <s v="Square Credit Card Reader"/>
    <n v="31.968"/>
    <n v="4"/>
    <n v="0.2"/>
    <x v="1361"/>
  </r>
  <r>
    <n v="1480"/>
    <s v="US-2016-108455"/>
    <x v="499"/>
    <d v="2016-12-08T00:00:00"/>
    <x v="1"/>
    <s v="MK-18160"/>
    <s v="Mike Kennedy"/>
    <x v="0"/>
    <s v="United States"/>
    <x v="8"/>
    <x v="1"/>
    <n v="94122"/>
    <s v="West"/>
    <s v="OFF-PA-10002262"/>
    <x v="1"/>
    <x v="10"/>
    <s v="Xerox 192"/>
    <n v="25.92"/>
    <n v="4"/>
    <n v="0"/>
    <x v="245"/>
  </r>
  <r>
    <n v="1481"/>
    <s v="US-2016-108455"/>
    <x v="499"/>
    <d v="2016-12-08T00:00:00"/>
    <x v="1"/>
    <s v="MK-18160"/>
    <s v="Mike Kennedy"/>
    <x v="0"/>
    <s v="United States"/>
    <x v="8"/>
    <x v="1"/>
    <n v="94122"/>
    <s v="West"/>
    <s v="OFF-PA-10002464"/>
    <x v="1"/>
    <x v="10"/>
    <s v="HP Office Recycled Paper (20Lb. and 87 Bright)"/>
    <n v="40.46"/>
    <n v="7"/>
    <n v="0"/>
    <x v="1362"/>
  </r>
  <r>
    <n v="1482"/>
    <s v="US-2016-108455"/>
    <x v="499"/>
    <d v="2016-12-08T00:00:00"/>
    <x v="1"/>
    <s v="MK-18160"/>
    <s v="Mike Kennedy"/>
    <x v="0"/>
    <s v="United States"/>
    <x v="8"/>
    <x v="1"/>
    <n v="94122"/>
    <s v="West"/>
    <s v="OFF-ST-10002214"/>
    <x v="1"/>
    <x v="4"/>
    <s v="X-Rack File for Hanging Folders"/>
    <n v="33.869999999999997"/>
    <n v="3"/>
    <n v="0"/>
    <x v="1363"/>
  </r>
  <r>
    <n v="1483"/>
    <s v="CA-2017-101210"/>
    <x v="326"/>
    <d v="2017-08-28T00:00:00"/>
    <x v="0"/>
    <s v="DW-13540"/>
    <s v="Don Weiss"/>
    <x v="0"/>
    <s v="United States"/>
    <x v="25"/>
    <x v="18"/>
    <n v="38301"/>
    <s v="South"/>
    <s v="OFF-AR-10003560"/>
    <x v="1"/>
    <x v="6"/>
    <s v="Zebra Zazzle Fluorescent Highlighters"/>
    <n v="9.7279999999999998"/>
    <n v="2"/>
    <n v="0.2"/>
    <x v="1127"/>
  </r>
  <r>
    <n v="1484"/>
    <s v="CA-2017-101210"/>
    <x v="326"/>
    <d v="2017-08-28T00:00:00"/>
    <x v="0"/>
    <s v="DW-13540"/>
    <s v="Don Weiss"/>
    <x v="0"/>
    <s v="United States"/>
    <x v="25"/>
    <x v="18"/>
    <n v="38301"/>
    <s v="South"/>
    <s v="OFF-PA-10000130"/>
    <x v="1"/>
    <x v="10"/>
    <s v="Xerox 199"/>
    <n v="3.4239999999999999"/>
    <n v="1"/>
    <n v="0.2"/>
    <x v="1364"/>
  </r>
  <r>
    <n v="1485"/>
    <s v="US-2016-108098"/>
    <x v="500"/>
    <d v="2016-10-18T00:00:00"/>
    <x v="1"/>
    <s v="CP-12340"/>
    <s v="Christine Phan"/>
    <x v="1"/>
    <s v="United States"/>
    <x v="4"/>
    <x v="4"/>
    <n v="98115"/>
    <s v="West"/>
    <s v="TEC-AC-10000865"/>
    <x v="2"/>
    <x v="11"/>
    <s v="WD My Passport Ultra 500GB Portable External Hard Drive"/>
    <n v="177"/>
    <n v="3"/>
    <n v="0"/>
    <x v="1365"/>
  </r>
  <r>
    <n v="1486"/>
    <s v="CA-2014-119032"/>
    <x v="501"/>
    <d v="2014-12-03T00:00:00"/>
    <x v="1"/>
    <s v="MS-17770"/>
    <s v="Maxwell Schwartz"/>
    <x v="0"/>
    <s v="United States"/>
    <x v="20"/>
    <x v="15"/>
    <n v="10035"/>
    <s v="East"/>
    <s v="OFF-FA-10003021"/>
    <x v="1"/>
    <x v="13"/>
    <s v="Staples"/>
    <n v="3.76"/>
    <n v="2"/>
    <n v="0"/>
    <x v="1366"/>
  </r>
  <r>
    <n v="1487"/>
    <s v="CA-2015-140410"/>
    <x v="502"/>
    <d v="2015-11-07T00:00:00"/>
    <x v="1"/>
    <s v="CM-12655"/>
    <s v="Corinna Mitchell"/>
    <x v="2"/>
    <s v="United States"/>
    <x v="1"/>
    <x v="1"/>
    <n v="90008"/>
    <s v="West"/>
    <s v="TEC-PH-10003580"/>
    <x v="2"/>
    <x v="7"/>
    <s v="Cisco IP Phone 7961G-GE VoIP phone"/>
    <n v="1212.848"/>
    <n v="7"/>
    <n v="0.2"/>
    <x v="1367"/>
  </r>
  <r>
    <n v="1488"/>
    <s v="CA-2015-140410"/>
    <x v="502"/>
    <d v="2015-11-07T00:00:00"/>
    <x v="1"/>
    <s v="CM-12655"/>
    <s v="Corinna Mitchell"/>
    <x v="2"/>
    <s v="United States"/>
    <x v="1"/>
    <x v="1"/>
    <n v="90008"/>
    <s v="West"/>
    <s v="TEC-AC-10001109"/>
    <x v="2"/>
    <x v="11"/>
    <s v="Logitech Trackman Marble Mouse"/>
    <n v="89.97"/>
    <n v="3"/>
    <n v="0"/>
    <x v="1368"/>
  </r>
  <r>
    <n v="1489"/>
    <s v="CA-2015-140410"/>
    <x v="502"/>
    <d v="2015-11-07T00:00:00"/>
    <x v="1"/>
    <s v="CM-12655"/>
    <s v="Corinna Mitchell"/>
    <x v="2"/>
    <s v="United States"/>
    <x v="1"/>
    <x v="1"/>
    <n v="90008"/>
    <s v="West"/>
    <s v="FUR-FU-10003347"/>
    <x v="0"/>
    <x v="5"/>
    <s v="Coloredge Poster Frame"/>
    <n v="42.6"/>
    <n v="3"/>
    <n v="0"/>
    <x v="543"/>
  </r>
  <r>
    <n v="1490"/>
    <s v="CA-2014-136280"/>
    <x v="503"/>
    <d v="2014-12-06T00:00:00"/>
    <x v="1"/>
    <s v="Co-12640"/>
    <s v="Corey-Lock"/>
    <x v="0"/>
    <s v="United States"/>
    <x v="10"/>
    <x v="9"/>
    <n v="19143"/>
    <s v="East"/>
    <s v="OFF-LA-10000452"/>
    <x v="1"/>
    <x v="2"/>
    <s v="Avery 488"/>
    <n v="5.04"/>
    <n v="2"/>
    <n v="0.2"/>
    <x v="1369"/>
  </r>
  <r>
    <n v="1491"/>
    <s v="CA-2017-151911"/>
    <x v="504"/>
    <d v="2017-05-05T00:00:00"/>
    <x v="0"/>
    <s v="DL-13495"/>
    <s v="Dionis Lloyd"/>
    <x v="1"/>
    <s v="United States"/>
    <x v="20"/>
    <x v="15"/>
    <n v="10024"/>
    <s v="East"/>
    <s v="OFF-EN-10002986"/>
    <x v="1"/>
    <x v="12"/>
    <s v="#10-4 1/8&quot; x 9 1/2&quot; Premium Diagonal Seam Envelopes"/>
    <n v="62.96"/>
    <n v="4"/>
    <n v="0"/>
    <x v="1370"/>
  </r>
  <r>
    <n v="1492"/>
    <s v="CA-2017-166436"/>
    <x v="221"/>
    <d v="2017-11-28T00:00:00"/>
    <x v="1"/>
    <s v="TS-21370"/>
    <s v="Todd Sumrall"/>
    <x v="1"/>
    <s v="United States"/>
    <x v="20"/>
    <x v="15"/>
    <n v="10035"/>
    <s v="East"/>
    <s v="OFF-PA-10001838"/>
    <x v="1"/>
    <x v="10"/>
    <s v="Adams Telephone Message Book W/Dividers/Space For Phone Numbers, 5 1/4&quot;X8 1/2&quot;, 300/Messages"/>
    <n v="5.88"/>
    <n v="1"/>
    <n v="0"/>
    <x v="1371"/>
  </r>
  <r>
    <n v="1493"/>
    <s v="CA-2017-166436"/>
    <x v="221"/>
    <d v="2017-11-28T00:00:00"/>
    <x v="1"/>
    <s v="TS-21370"/>
    <s v="Todd Sumrall"/>
    <x v="1"/>
    <s v="United States"/>
    <x v="20"/>
    <x v="15"/>
    <n v="10035"/>
    <s v="East"/>
    <s v="FUR-CH-10000785"/>
    <x v="0"/>
    <x v="1"/>
    <s v="Global Ergonomic Managers Chair"/>
    <n v="977.29200000000003"/>
    <n v="6"/>
    <n v="0.1"/>
    <x v="1372"/>
  </r>
  <r>
    <n v="1494"/>
    <s v="CA-2017-139661"/>
    <x v="505"/>
    <d v="2017-11-03T00:00:00"/>
    <x v="1"/>
    <s v="JW-15220"/>
    <s v="Jane Waco"/>
    <x v="1"/>
    <s v="United States"/>
    <x v="137"/>
    <x v="4"/>
    <n v="98661"/>
    <s v="West"/>
    <s v="FUR-FU-10002885"/>
    <x v="0"/>
    <x v="5"/>
    <s v="Magna Visual Magnetic Picture Hangers"/>
    <n v="9.64"/>
    <n v="2"/>
    <n v="0"/>
    <x v="1373"/>
  </r>
  <r>
    <n v="1495"/>
    <s v="CA-2014-123925"/>
    <x v="506"/>
    <d v="2014-12-19T00:00:00"/>
    <x v="0"/>
    <s v="RF-19840"/>
    <s v="Roy Französisch"/>
    <x v="0"/>
    <s v="United States"/>
    <x v="38"/>
    <x v="32"/>
    <n v="31907"/>
    <s v="South"/>
    <s v="OFF-AR-10002952"/>
    <x v="1"/>
    <x v="6"/>
    <s v="Stanley Contemporary Battery Pencil Sharpeners"/>
    <n v="40.049999999999997"/>
    <n v="3"/>
    <n v="0"/>
    <x v="1374"/>
  </r>
  <r>
    <n v="1496"/>
    <s v="CA-2017-152485"/>
    <x v="507"/>
    <d v="2017-09-08T00:00:00"/>
    <x v="1"/>
    <s v="JD-15790"/>
    <s v="John Dryer"/>
    <x v="0"/>
    <s v="United States"/>
    <x v="224"/>
    <x v="5"/>
    <n v="75019"/>
    <s v="Central"/>
    <s v="OFF-AR-10003759"/>
    <x v="1"/>
    <x v="6"/>
    <s v="Crayola Anti Dust Chalk, 12/Pack"/>
    <n v="10.192"/>
    <n v="7"/>
    <n v="0.2"/>
    <x v="1375"/>
  </r>
  <r>
    <n v="1497"/>
    <s v="CA-2017-152485"/>
    <x v="507"/>
    <d v="2017-09-08T00:00:00"/>
    <x v="1"/>
    <s v="JD-15790"/>
    <s v="John Dryer"/>
    <x v="0"/>
    <s v="United States"/>
    <x v="224"/>
    <x v="5"/>
    <n v="75019"/>
    <s v="Central"/>
    <s v="OFF-ST-10004950"/>
    <x v="1"/>
    <x v="4"/>
    <s v="Acco Perma 3000 Stacking Storage Drawers"/>
    <n v="16.783999999999999"/>
    <n v="1"/>
    <n v="0.2"/>
    <x v="1376"/>
  </r>
  <r>
    <n v="1498"/>
    <s v="CA-2017-152485"/>
    <x v="507"/>
    <d v="2017-09-08T00:00:00"/>
    <x v="1"/>
    <s v="JD-15790"/>
    <s v="John Dryer"/>
    <x v="0"/>
    <s v="United States"/>
    <x v="224"/>
    <x v="5"/>
    <n v="75019"/>
    <s v="Central"/>
    <s v="OFF-AR-10001940"/>
    <x v="1"/>
    <x v="6"/>
    <s v="Sanford Colorific Eraseable Coloring Pencils, 12 Count"/>
    <n v="13.12"/>
    <n v="5"/>
    <n v="0.2"/>
    <x v="1377"/>
  </r>
  <r>
    <n v="1499"/>
    <s v="CA-2016-141586"/>
    <x v="508"/>
    <d v="2016-10-20T00:00:00"/>
    <x v="2"/>
    <s v="NK-18490"/>
    <s v="Neil Knudson"/>
    <x v="2"/>
    <s v="United States"/>
    <x v="8"/>
    <x v="1"/>
    <n v="94122"/>
    <s v="West"/>
    <s v="OFF-BI-10003981"/>
    <x v="1"/>
    <x v="8"/>
    <s v="Avery Durable Plastic 1&quot; Binders"/>
    <n v="18.16"/>
    <n v="5"/>
    <n v="0.2"/>
    <x v="1378"/>
  </r>
  <r>
    <n v="1500"/>
    <s v="CA-2017-130386"/>
    <x v="105"/>
    <d v="2017-11-18T00:00:00"/>
    <x v="1"/>
    <s v="NG-18430"/>
    <s v="Nathan Gelder"/>
    <x v="0"/>
    <s v="United States"/>
    <x v="89"/>
    <x v="5"/>
    <n v="78745"/>
    <s v="Central"/>
    <s v="OFF-PA-10002749"/>
    <x v="1"/>
    <x v="10"/>
    <s v="Wirebound Message Books, 5-1/2 x 4 Forms, 2 or 4 Forms per Page"/>
    <n v="16.056000000000001"/>
    <n v="3"/>
    <n v="0.2"/>
    <x v="197"/>
  </r>
  <r>
    <n v="1501"/>
    <s v="CA-2017-130386"/>
    <x v="105"/>
    <d v="2017-11-18T00:00:00"/>
    <x v="1"/>
    <s v="NG-18430"/>
    <s v="Nathan Gelder"/>
    <x v="0"/>
    <s v="United States"/>
    <x v="89"/>
    <x v="5"/>
    <n v="78745"/>
    <s v="Central"/>
    <s v="OFF-PA-10003823"/>
    <x v="1"/>
    <x v="10"/>
    <s v="Xerox 197"/>
    <n v="223.05600000000001"/>
    <n v="9"/>
    <n v="0.2"/>
    <x v="931"/>
  </r>
  <r>
    <n v="1502"/>
    <s v="CA-2017-130386"/>
    <x v="105"/>
    <d v="2017-11-18T00:00:00"/>
    <x v="1"/>
    <s v="NG-18430"/>
    <s v="Nathan Gelder"/>
    <x v="0"/>
    <s v="United States"/>
    <x v="89"/>
    <x v="5"/>
    <n v="78745"/>
    <s v="Central"/>
    <s v="OFF-ST-10003716"/>
    <x v="1"/>
    <x v="4"/>
    <s v="Tennsco Double-Tier Lockers"/>
    <n v="540.048"/>
    <n v="3"/>
    <n v="0.2"/>
    <x v="1163"/>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x v="1379"/>
  </r>
  <r>
    <n v="1504"/>
    <s v="CA-2016-100468"/>
    <x v="390"/>
    <d v="2016-12-01T00:00:00"/>
    <x v="1"/>
    <s v="AT-10435"/>
    <s v="Alyssa Tate"/>
    <x v="2"/>
    <s v="United States"/>
    <x v="1"/>
    <x v="1"/>
    <n v="90045"/>
    <s v="West"/>
    <s v="FUR-FU-10000010"/>
    <x v="0"/>
    <x v="5"/>
    <s v="DAX Value U-Channel Document Frames, Easel Back"/>
    <n v="9.94"/>
    <n v="2"/>
    <n v="0"/>
    <x v="595"/>
  </r>
  <r>
    <n v="1505"/>
    <s v="CA-2015-153388"/>
    <x v="509"/>
    <d v="2015-08-07T00:00:00"/>
    <x v="1"/>
    <s v="PC-19000"/>
    <s v="Pauline Chand"/>
    <x v="2"/>
    <s v="United States"/>
    <x v="1"/>
    <x v="1"/>
    <n v="90004"/>
    <s v="West"/>
    <s v="OFF-AR-10001868"/>
    <x v="1"/>
    <x v="6"/>
    <s v="Prang Dustless Chalk Sticks"/>
    <n v="6.72"/>
    <n v="4"/>
    <n v="0"/>
    <x v="524"/>
  </r>
  <r>
    <n v="1506"/>
    <s v="CA-2015-153388"/>
    <x v="509"/>
    <d v="2015-08-07T00:00:00"/>
    <x v="1"/>
    <s v="PC-19000"/>
    <s v="Pauline Chand"/>
    <x v="2"/>
    <s v="United States"/>
    <x v="1"/>
    <x v="1"/>
    <n v="90004"/>
    <s v="West"/>
    <s v="FUR-TA-10003715"/>
    <x v="0"/>
    <x v="3"/>
    <s v="Hon 2111 Invitation Series Corner Table"/>
    <n v="1004.976"/>
    <n v="6"/>
    <n v="0.2"/>
    <x v="1380"/>
  </r>
  <r>
    <n v="1507"/>
    <s v="CA-2017-154935"/>
    <x v="165"/>
    <d v="2017-12-29T00:00:00"/>
    <x v="1"/>
    <s v="AR-10540"/>
    <s v="Andy Reiter"/>
    <x v="0"/>
    <s v="United States"/>
    <x v="20"/>
    <x v="15"/>
    <n v="10024"/>
    <s v="East"/>
    <s v="OFF-BI-10003708"/>
    <x v="1"/>
    <x v="8"/>
    <s v="Acco Four Pocket Poly Ring Binder with Label Holder, Smoke, 1&quot;"/>
    <n v="17.88"/>
    <n v="3"/>
    <n v="0.2"/>
    <x v="1381"/>
  </r>
  <r>
    <n v="1508"/>
    <s v="CA-2016-134208"/>
    <x v="42"/>
    <d v="2016-09-23T00:00:00"/>
    <x v="1"/>
    <s v="CS-12505"/>
    <s v="Cindy Stewart"/>
    <x v="0"/>
    <s v="United States"/>
    <x v="38"/>
    <x v="32"/>
    <n v="31907"/>
    <s v="South"/>
    <s v="TEC-MA-10004458"/>
    <x v="2"/>
    <x v="15"/>
    <s v="Lexmark X 9575 Professional All-in-One Color Printer"/>
    <n v="396"/>
    <n v="4"/>
    <n v="0"/>
    <x v="1382"/>
  </r>
  <r>
    <n v="1509"/>
    <s v="CA-2017-108294"/>
    <x v="389"/>
    <d v="2017-12-10T00:00:00"/>
    <x v="3"/>
    <s v="LS-16975"/>
    <s v="Lindsay Shagiari"/>
    <x v="2"/>
    <s v="United States"/>
    <x v="155"/>
    <x v="8"/>
    <n v="68104"/>
    <s v="Central"/>
    <s v="OFF-BI-10004965"/>
    <x v="1"/>
    <x v="8"/>
    <s v="Ibico Covers for Plastic or Wire Binding Elements"/>
    <n v="34.5"/>
    <n v="3"/>
    <n v="0"/>
    <x v="29"/>
  </r>
  <r>
    <n v="1510"/>
    <s v="CA-2017-103611"/>
    <x v="510"/>
    <d v="2017-09-15T00:00:00"/>
    <x v="2"/>
    <s v="JM-15535"/>
    <s v="Jessica Myrick"/>
    <x v="0"/>
    <s v="United States"/>
    <x v="1"/>
    <x v="1"/>
    <n v="90036"/>
    <s v="West"/>
    <s v="FUR-FU-10004270"/>
    <x v="0"/>
    <x v="5"/>
    <s v="Eldon Image Series Desk Accessories, Burgundy"/>
    <n v="8.36"/>
    <n v="2"/>
    <n v="0"/>
    <x v="1383"/>
  </r>
  <r>
    <n v="1511"/>
    <s v="CA-2017-100384"/>
    <x v="92"/>
    <d v="2017-07-01T00:00:00"/>
    <x v="1"/>
    <s v="NH-18610"/>
    <s v="Nicole Hansen"/>
    <x v="1"/>
    <s v="United States"/>
    <x v="225"/>
    <x v="1"/>
    <n v="91767"/>
    <s v="West"/>
    <s v="OFF-AR-10002135"/>
    <x v="1"/>
    <x v="6"/>
    <s v="Boston Heavy-Duty Trimline Electric Pencil Sharpeners"/>
    <n v="385.6"/>
    <n v="8"/>
    <n v="0"/>
    <x v="1384"/>
  </r>
  <r>
    <n v="1512"/>
    <s v="CA-2017-100384"/>
    <x v="92"/>
    <d v="2017-07-01T00:00:00"/>
    <x v="1"/>
    <s v="NH-18610"/>
    <s v="Nicole Hansen"/>
    <x v="1"/>
    <s v="United States"/>
    <x v="225"/>
    <x v="1"/>
    <n v="91767"/>
    <s v="West"/>
    <s v="OFF-AR-10003514"/>
    <x v="1"/>
    <x v="6"/>
    <s v="4009 Highlighters by Sanford"/>
    <n v="35.82"/>
    <n v="9"/>
    <n v="0"/>
    <x v="1385"/>
  </r>
  <r>
    <n v="1513"/>
    <s v="CA-2017-112809"/>
    <x v="238"/>
    <d v="2017-08-22T00:00:00"/>
    <x v="1"/>
    <s v="RA-19915"/>
    <s v="Russell Applegate"/>
    <x v="0"/>
    <s v="United States"/>
    <x v="61"/>
    <x v="5"/>
    <n v="75220"/>
    <s v="Central"/>
    <s v="OFF-ST-10002276"/>
    <x v="1"/>
    <x v="4"/>
    <s v="Safco Steel Mobile File Cart"/>
    <n v="200.06399999999999"/>
    <n v="3"/>
    <n v="0.2"/>
    <x v="1386"/>
  </r>
  <r>
    <n v="1514"/>
    <s v="CA-2017-112809"/>
    <x v="238"/>
    <d v="2017-08-22T00:00:00"/>
    <x v="1"/>
    <s v="RA-19915"/>
    <s v="Russell Applegate"/>
    <x v="0"/>
    <s v="United States"/>
    <x v="61"/>
    <x v="5"/>
    <n v="75220"/>
    <s v="Central"/>
    <s v="OFF-BI-10001098"/>
    <x v="1"/>
    <x v="8"/>
    <s v="Acco D-Ring Binder w/DublLock"/>
    <n v="21.38"/>
    <n v="5"/>
    <n v="0.8"/>
    <x v="1387"/>
  </r>
  <r>
    <n v="1515"/>
    <s v="CA-2017-112809"/>
    <x v="238"/>
    <d v="2017-08-22T00:00:00"/>
    <x v="1"/>
    <s v="RA-19915"/>
    <s v="Russell Applegate"/>
    <x v="0"/>
    <s v="United States"/>
    <x v="61"/>
    <x v="5"/>
    <n v="75220"/>
    <s v="Central"/>
    <s v="OFF-BI-10001636"/>
    <x v="1"/>
    <x v="8"/>
    <s v="Ibico Plastic and Wire Spiral Binding Combs"/>
    <n v="6.7439999999999998"/>
    <n v="4"/>
    <n v="0.8"/>
    <x v="1388"/>
  </r>
  <r>
    <n v="1516"/>
    <s v="US-2017-160759"/>
    <x v="157"/>
    <d v="2017-12-17T00:00:00"/>
    <x v="1"/>
    <s v="AI-10855"/>
    <s v="Arianne Irving"/>
    <x v="0"/>
    <s v="United States"/>
    <x v="10"/>
    <x v="9"/>
    <n v="19120"/>
    <s v="East"/>
    <s v="FUR-CH-10002961"/>
    <x v="0"/>
    <x v="1"/>
    <s v="Leather Task Chair, Black"/>
    <n v="63.686"/>
    <n v="1"/>
    <n v="0.3"/>
    <x v="1389"/>
  </r>
  <r>
    <n v="1517"/>
    <s v="CA-2017-148446"/>
    <x v="389"/>
    <d v="2017-12-14T00:00:00"/>
    <x v="0"/>
    <s v="MC-17845"/>
    <s v="Michael Chen"/>
    <x v="0"/>
    <s v="United States"/>
    <x v="226"/>
    <x v="33"/>
    <n v="89031"/>
    <s v="West"/>
    <s v="FUR-TA-10004256"/>
    <x v="0"/>
    <x v="3"/>
    <s v="Bretford “Just In Time” Height-Adjustable Multi-Task Work Tables"/>
    <n v="1669.6"/>
    <n v="4"/>
    <n v="0"/>
    <x v="1390"/>
  </r>
  <r>
    <n v="1518"/>
    <s v="CA-2014-111059"/>
    <x v="511"/>
    <d v="2014-02-06T00:00:00"/>
    <x v="0"/>
    <s v="TB-21400"/>
    <s v="Tom Boeckenhauer"/>
    <x v="0"/>
    <s v="United States"/>
    <x v="4"/>
    <x v="4"/>
    <n v="98105"/>
    <s v="West"/>
    <s v="OFF-BI-10004593"/>
    <x v="1"/>
    <x v="8"/>
    <s v="Ibico Laser Imprintable Binding System Covers"/>
    <n v="83.84"/>
    <n v="2"/>
    <n v="0.2"/>
    <x v="1391"/>
  </r>
  <r>
    <n v="1519"/>
    <s v="CA-2014-111059"/>
    <x v="511"/>
    <d v="2014-02-06T00:00:00"/>
    <x v="0"/>
    <s v="TB-21400"/>
    <s v="Tom Boeckenhauer"/>
    <x v="0"/>
    <s v="United States"/>
    <x v="4"/>
    <x v="4"/>
    <n v="98105"/>
    <s v="West"/>
    <s v="OFF-BI-10002827"/>
    <x v="1"/>
    <x v="8"/>
    <s v="Avery Durable Poly Binders"/>
    <n v="13.272"/>
    <n v="3"/>
    <n v="0.2"/>
    <x v="1392"/>
  </r>
  <r>
    <n v="1520"/>
    <s v="CA-2017-116204"/>
    <x v="512"/>
    <d v="2017-02-14T00:00:00"/>
    <x v="0"/>
    <s v="VW-21775"/>
    <s v="Victoria Wilson"/>
    <x v="1"/>
    <s v="United States"/>
    <x v="8"/>
    <x v="1"/>
    <n v="94110"/>
    <s v="West"/>
    <s v="OFF-BI-10001759"/>
    <x v="1"/>
    <x v="8"/>
    <s v="Acco Pressboard Covers with Storage Hooks, 14 7/8&quot; x 11&quot;, Dark Blue"/>
    <n v="21.335999999999999"/>
    <n v="7"/>
    <n v="0.2"/>
    <x v="1393"/>
  </r>
  <r>
    <n v="1521"/>
    <s v="CA-2017-109946"/>
    <x v="513"/>
    <d v="2017-04-21T00:00:00"/>
    <x v="1"/>
    <s v="PL-18925"/>
    <s v="Paul Lucas"/>
    <x v="2"/>
    <s v="United States"/>
    <x v="22"/>
    <x v="10"/>
    <n v="60610"/>
    <s v="Central"/>
    <s v="OFF-AR-10001419"/>
    <x v="1"/>
    <x v="6"/>
    <s v="Newell 325"/>
    <n v="16.52"/>
    <n v="5"/>
    <n v="0.2"/>
    <x v="1394"/>
  </r>
  <r>
    <n v="1522"/>
    <s v="CA-2015-144806"/>
    <x v="401"/>
    <d v="2015-12-11T00:00:00"/>
    <x v="1"/>
    <s v="GH-14425"/>
    <s v="Gary Hwang"/>
    <x v="0"/>
    <s v="United States"/>
    <x v="93"/>
    <x v="16"/>
    <n v="85705"/>
    <s v="West"/>
    <s v="FUR-FU-10002253"/>
    <x v="0"/>
    <x v="5"/>
    <s v="Howard Miller 13&quot; Diameter Pewter Finish Round Wall Clock"/>
    <n v="206.11199999999999"/>
    <n v="6"/>
    <n v="0.2"/>
    <x v="1395"/>
  </r>
  <r>
    <n v="1523"/>
    <s v="CA-2015-144806"/>
    <x v="401"/>
    <d v="2015-12-11T00:00:00"/>
    <x v="1"/>
    <s v="GH-14425"/>
    <s v="Gary Hwang"/>
    <x v="0"/>
    <s v="United States"/>
    <x v="93"/>
    <x v="16"/>
    <n v="85705"/>
    <s v="West"/>
    <s v="OFF-PA-10002586"/>
    <x v="1"/>
    <x v="10"/>
    <s v="Xerox 1970"/>
    <n v="19.920000000000002"/>
    <n v="5"/>
    <n v="0.2"/>
    <x v="1396"/>
  </r>
  <r>
    <n v="1524"/>
    <s v="CA-2015-144806"/>
    <x v="401"/>
    <d v="2015-12-11T00:00:00"/>
    <x v="1"/>
    <s v="GH-14425"/>
    <s v="Gary Hwang"/>
    <x v="0"/>
    <s v="United States"/>
    <x v="93"/>
    <x v="16"/>
    <n v="85705"/>
    <s v="West"/>
    <s v="OFF-PA-10003039"/>
    <x v="1"/>
    <x v="10"/>
    <s v="Xerox 1960"/>
    <n v="198.27199999999999"/>
    <n v="8"/>
    <n v="0.2"/>
    <x v="1397"/>
  </r>
  <r>
    <n v="1525"/>
    <s v="CA-2015-144806"/>
    <x v="401"/>
    <d v="2015-12-11T00:00:00"/>
    <x v="1"/>
    <s v="GH-14425"/>
    <s v="Gary Hwang"/>
    <x v="0"/>
    <s v="United States"/>
    <x v="93"/>
    <x v="16"/>
    <n v="85705"/>
    <s v="West"/>
    <s v="OFF-ST-10004804"/>
    <x v="1"/>
    <x v="4"/>
    <s v="Belkin 19&quot; Vented Equipment Shelf, Black"/>
    <n v="247.10400000000001"/>
    <n v="6"/>
    <n v="0.2"/>
    <x v="1398"/>
  </r>
  <r>
    <n v="1526"/>
    <s v="CA-2015-144806"/>
    <x v="401"/>
    <d v="2015-12-11T00:00:00"/>
    <x v="1"/>
    <s v="GH-14425"/>
    <s v="Gary Hwang"/>
    <x v="0"/>
    <s v="United States"/>
    <x v="93"/>
    <x v="16"/>
    <n v="85705"/>
    <s v="West"/>
    <s v="OFF-AR-10004042"/>
    <x v="1"/>
    <x v="6"/>
    <s v="BOSTON Model 1800 Electric Pencil Sharpeners, Putty/Woodgrain"/>
    <n v="86.304000000000002"/>
    <n v="6"/>
    <n v="0.2"/>
    <x v="31"/>
  </r>
  <r>
    <n v="1527"/>
    <s v="CA-2016-122392"/>
    <x v="405"/>
    <d v="2016-07-27T00:00:00"/>
    <x v="1"/>
    <s v="CJ-12010"/>
    <s v="Caroline Jumper"/>
    <x v="0"/>
    <s v="United States"/>
    <x v="227"/>
    <x v="9"/>
    <n v="18103"/>
    <s v="East"/>
    <s v="OFF-AR-10002221"/>
    <x v="1"/>
    <x v="6"/>
    <s v="12 Colored Short Pencils"/>
    <n v="4.16"/>
    <n v="2"/>
    <n v="0.2"/>
    <x v="1399"/>
  </r>
  <r>
    <n v="1528"/>
    <s v="CA-2016-122392"/>
    <x v="405"/>
    <d v="2016-07-27T00:00:00"/>
    <x v="1"/>
    <s v="CJ-12010"/>
    <s v="Caroline Jumper"/>
    <x v="0"/>
    <s v="United States"/>
    <x v="227"/>
    <x v="9"/>
    <n v="18103"/>
    <s v="East"/>
    <s v="FUR-FU-10002456"/>
    <x v="0"/>
    <x v="5"/>
    <s v="Master Caster Door Stop, Large Neon Orange"/>
    <n v="11.648"/>
    <n v="2"/>
    <n v="0.2"/>
    <x v="1400"/>
  </r>
  <r>
    <n v="1529"/>
    <s v="CA-2015-148432"/>
    <x v="209"/>
    <d v="2015-11-10T00:00:00"/>
    <x v="0"/>
    <s v="MC-18130"/>
    <s v="Mike Caudle"/>
    <x v="1"/>
    <s v="United States"/>
    <x v="46"/>
    <x v="13"/>
    <n v="19711"/>
    <s v="East"/>
    <s v="OFF-FA-10004968"/>
    <x v="1"/>
    <x v="13"/>
    <s v="Rubber Band Ball"/>
    <n v="26.18"/>
    <n v="7"/>
    <n v="0"/>
    <x v="1401"/>
  </r>
  <r>
    <n v="1530"/>
    <s v="CA-2015-148432"/>
    <x v="209"/>
    <d v="2015-11-10T00:00:00"/>
    <x v="0"/>
    <s v="MC-18130"/>
    <s v="Mike Caudle"/>
    <x v="1"/>
    <s v="United States"/>
    <x v="46"/>
    <x v="13"/>
    <n v="19711"/>
    <s v="East"/>
    <s v="OFF-PA-10001274"/>
    <x v="1"/>
    <x v="10"/>
    <s v="Loose Memo Sheets"/>
    <n v="7.3"/>
    <n v="2"/>
    <n v="0"/>
    <x v="1402"/>
  </r>
  <r>
    <n v="1531"/>
    <s v="CA-2015-103793"/>
    <x v="514"/>
    <d v="2015-03-31T00:00:00"/>
    <x v="1"/>
    <s v="BV-11245"/>
    <s v="Benjamin Venier"/>
    <x v="1"/>
    <s v="United States"/>
    <x v="100"/>
    <x v="2"/>
    <n v="33142"/>
    <s v="South"/>
    <s v="OFF-PA-10001125"/>
    <x v="1"/>
    <x v="10"/>
    <s v="Xerox 1988"/>
    <n v="74.352000000000004"/>
    <n v="3"/>
    <n v="0.2"/>
    <x v="1403"/>
  </r>
  <r>
    <n v="1532"/>
    <s v="CA-2017-159884"/>
    <x v="515"/>
    <d v="2017-09-05T00:00:00"/>
    <x v="1"/>
    <s v="JF-15490"/>
    <s v="Jeremy Farry"/>
    <x v="0"/>
    <s v="United States"/>
    <x v="228"/>
    <x v="16"/>
    <n v="85281"/>
    <s v="West"/>
    <s v="OFF-ST-10000344"/>
    <x v="1"/>
    <x v="4"/>
    <s v="Neat Ideas Personal Hanging Folder Files, Black"/>
    <n v="10.744"/>
    <n v="1"/>
    <n v="0.2"/>
    <x v="1404"/>
  </r>
  <r>
    <n v="1533"/>
    <s v="CA-2017-159884"/>
    <x v="515"/>
    <d v="2017-09-05T00:00:00"/>
    <x v="1"/>
    <s v="JF-15490"/>
    <s v="Jeremy Farry"/>
    <x v="0"/>
    <s v="United States"/>
    <x v="228"/>
    <x v="16"/>
    <n v="85281"/>
    <s v="West"/>
    <s v="OFF-FA-10000585"/>
    <x v="1"/>
    <x v="13"/>
    <s v="OIC Bulk Pack Metal Binder Clips"/>
    <n v="8.3759999999999994"/>
    <n v="3"/>
    <n v="0.2"/>
    <x v="1405"/>
  </r>
  <r>
    <n v="1534"/>
    <s v="CA-2016-139885"/>
    <x v="429"/>
    <d v="2016-12-08T00:00:00"/>
    <x v="1"/>
    <s v="EB-13840"/>
    <s v="Ellis Ballard"/>
    <x v="1"/>
    <s v="United States"/>
    <x v="20"/>
    <x v="15"/>
    <n v="10035"/>
    <s v="East"/>
    <s v="OFF-ST-10003324"/>
    <x v="1"/>
    <x v="4"/>
    <s v="Belkin OmniView SE Rackmount Kit"/>
    <n v="212.88"/>
    <n v="6"/>
    <n v="0"/>
    <x v="232"/>
  </r>
  <r>
    <n v="1535"/>
    <s v="CA-2017-124086"/>
    <x v="516"/>
    <d v="2017-02-14T00:00:00"/>
    <x v="1"/>
    <s v="MP-18175"/>
    <s v="Mike Pelletier"/>
    <x v="2"/>
    <s v="United States"/>
    <x v="229"/>
    <x v="1"/>
    <n v="92677"/>
    <s v="West"/>
    <s v="FUR-BO-10004015"/>
    <x v="0"/>
    <x v="0"/>
    <s v="Bush Andora Bookcase, Maple/Graphite Gray Finish"/>
    <n v="203.983"/>
    <n v="2"/>
    <n v="0.15"/>
    <x v="1406"/>
  </r>
  <r>
    <n v="1536"/>
    <s v="CA-2016-112389"/>
    <x v="517"/>
    <d v="2016-11-02T00:00:00"/>
    <x v="1"/>
    <s v="JM-15655"/>
    <s v="Jim Mitchum"/>
    <x v="1"/>
    <s v="United States"/>
    <x v="230"/>
    <x v="30"/>
    <n v="8302"/>
    <s v="East"/>
    <s v="OFF-ST-10000419"/>
    <x v="1"/>
    <x v="4"/>
    <s v="Rogers Jumbo File, Granite"/>
    <n v="40.74"/>
    <n v="3"/>
    <n v="0"/>
    <x v="1407"/>
  </r>
  <r>
    <n v="1537"/>
    <s v="CA-2016-112389"/>
    <x v="517"/>
    <d v="2016-11-02T00:00:00"/>
    <x v="1"/>
    <s v="JM-15655"/>
    <s v="Jim Mitchum"/>
    <x v="1"/>
    <s v="United States"/>
    <x v="230"/>
    <x v="30"/>
    <n v="8302"/>
    <s v="East"/>
    <s v="OFF-AP-10001626"/>
    <x v="1"/>
    <x v="9"/>
    <s v="Commercial WindTunnel Clean Air Upright Vacuum, Replacement Belts, Filtration Bags"/>
    <n v="11.67"/>
    <n v="3"/>
    <n v="0"/>
    <x v="1408"/>
  </r>
  <r>
    <n v="1538"/>
    <s v="CA-2017-121888"/>
    <x v="175"/>
    <d v="2017-09-17T00:00:00"/>
    <x v="0"/>
    <s v="CL-11890"/>
    <s v="Carl Ludwig"/>
    <x v="0"/>
    <s v="United States"/>
    <x v="231"/>
    <x v="31"/>
    <n v="2149"/>
    <s v="East"/>
    <s v="TEC-PH-10000439"/>
    <x v="2"/>
    <x v="7"/>
    <s v="GE DSL Phone Line Filter"/>
    <n v="39.99"/>
    <n v="1"/>
    <n v="0"/>
    <x v="1409"/>
  </r>
  <r>
    <n v="1539"/>
    <s v="CA-2017-121888"/>
    <x v="175"/>
    <d v="2017-09-17T00:00:00"/>
    <x v="0"/>
    <s v="CL-11890"/>
    <s v="Carl Ludwig"/>
    <x v="0"/>
    <s v="United States"/>
    <x v="231"/>
    <x v="31"/>
    <n v="2149"/>
    <s v="East"/>
    <s v="OFF-AR-10003478"/>
    <x v="1"/>
    <x v="6"/>
    <s v="Avery Hi-Liter EverBold Pen Style Fluorescent Highlighters, 4/Pack"/>
    <n v="16.28"/>
    <n v="2"/>
    <n v="0"/>
    <x v="1410"/>
  </r>
  <r>
    <n v="1540"/>
    <s v="CA-2017-121888"/>
    <x v="175"/>
    <d v="2017-09-17T00:00:00"/>
    <x v="0"/>
    <s v="CL-11890"/>
    <s v="Carl Ludwig"/>
    <x v="0"/>
    <s v="United States"/>
    <x v="231"/>
    <x v="31"/>
    <n v="2149"/>
    <s v="East"/>
    <s v="FUR-BO-10002545"/>
    <x v="0"/>
    <x v="0"/>
    <s v="Atlantic Metals Mobile 3-Shelf Bookcases, Custom Colors"/>
    <n v="782.94"/>
    <n v="3"/>
    <n v="0"/>
    <x v="1411"/>
  </r>
  <r>
    <n v="1541"/>
    <s v="CA-2017-121888"/>
    <x v="175"/>
    <d v="2017-09-17T00:00:00"/>
    <x v="0"/>
    <s v="CL-11890"/>
    <s v="Carl Ludwig"/>
    <x v="0"/>
    <s v="United States"/>
    <x v="231"/>
    <x v="31"/>
    <n v="2149"/>
    <s v="East"/>
    <s v="OFF-BI-10001765"/>
    <x v="1"/>
    <x v="8"/>
    <s v="Wilson Jones Heavy-Duty Casebound Ring Binders with Metal Hinges"/>
    <n v="242.48"/>
    <n v="7"/>
    <n v="0"/>
    <x v="1412"/>
  </r>
  <r>
    <n v="1542"/>
    <s v="CA-2014-166884"/>
    <x v="518"/>
    <d v="2014-03-16T00:00:00"/>
    <x v="0"/>
    <s v="CK-12205"/>
    <s v="Chloris Kastensmidt"/>
    <x v="0"/>
    <s v="United States"/>
    <x v="38"/>
    <x v="24"/>
    <n v="43229"/>
    <s v="East"/>
    <s v="FUR-FU-10003981"/>
    <x v="0"/>
    <x v="5"/>
    <s v="Eldon Wave Desk Accessories"/>
    <n v="8.32"/>
    <n v="5"/>
    <n v="0.2"/>
    <x v="1413"/>
  </r>
  <r>
    <n v="1543"/>
    <s v="CA-2014-166884"/>
    <x v="518"/>
    <d v="2014-03-16T00:00:00"/>
    <x v="0"/>
    <s v="CK-12205"/>
    <s v="Chloris Kastensmidt"/>
    <x v="0"/>
    <s v="United States"/>
    <x v="38"/>
    <x v="24"/>
    <n v="43229"/>
    <s v="East"/>
    <s v="OFF-FA-10001561"/>
    <x v="1"/>
    <x v="13"/>
    <s v="Stockwell Push Pins"/>
    <n v="10.464"/>
    <n v="6"/>
    <n v="0.2"/>
    <x v="1414"/>
  </r>
  <r>
    <n v="1544"/>
    <s v="CA-2014-107181"/>
    <x v="519"/>
    <d v="2014-02-08T00:00:00"/>
    <x v="1"/>
    <s v="DB-13270"/>
    <s v="Deborah Brumfield"/>
    <x v="2"/>
    <s v="United States"/>
    <x v="70"/>
    <x v="1"/>
    <n v="92024"/>
    <s v="West"/>
    <s v="OFF-BI-10004230"/>
    <x v="1"/>
    <x v="8"/>
    <s v="GBC Recycled Grain Textured Covers"/>
    <n v="82.896000000000001"/>
    <n v="3"/>
    <n v="0.2"/>
    <x v="1415"/>
  </r>
  <r>
    <n v="1545"/>
    <s v="CA-2014-107181"/>
    <x v="519"/>
    <d v="2014-02-08T00:00:00"/>
    <x v="1"/>
    <s v="DB-13270"/>
    <s v="Deborah Brumfield"/>
    <x v="2"/>
    <s v="United States"/>
    <x v="70"/>
    <x v="1"/>
    <n v="92024"/>
    <s v="West"/>
    <s v="OFF-PA-10000350"/>
    <x v="1"/>
    <x v="10"/>
    <s v="Message Book, Standard Line &quot;While You Were Out&quot;, 5 1/2&quot; X 4&quot;, 200 Sets/Book"/>
    <n v="34.24"/>
    <n v="4"/>
    <n v="0"/>
    <x v="1416"/>
  </r>
  <r>
    <n v="1546"/>
    <s v="CA-2014-150245"/>
    <x v="520"/>
    <d v="2015-01-04T00:00:00"/>
    <x v="0"/>
    <s v="PC-18745"/>
    <s v="Pamela Coakley"/>
    <x v="1"/>
    <s v="United States"/>
    <x v="232"/>
    <x v="15"/>
    <n v="13601"/>
    <s v="East"/>
    <s v="FUR-BO-10002613"/>
    <x v="0"/>
    <x v="0"/>
    <s v="Atlantic Metals Mobile 4-Shelf Bookcases, Custom Colors"/>
    <n v="1573.4880000000001"/>
    <n v="7"/>
    <n v="0.2"/>
    <x v="1417"/>
  </r>
  <r>
    <n v="1547"/>
    <s v="CA-2015-111395"/>
    <x v="521"/>
    <d v="2015-11-27T00:00:00"/>
    <x v="1"/>
    <s v="VB-21745"/>
    <s v="Victoria Brennan"/>
    <x v="1"/>
    <s v="United States"/>
    <x v="52"/>
    <x v="5"/>
    <n v="78207"/>
    <s v="Central"/>
    <s v="OFF-PA-10000994"/>
    <x v="1"/>
    <x v="10"/>
    <s v="Xerox 1915"/>
    <n v="335.52"/>
    <n v="4"/>
    <n v="0.2"/>
    <x v="783"/>
  </r>
  <r>
    <n v="1548"/>
    <s v="CA-2015-111395"/>
    <x v="521"/>
    <d v="2015-11-27T00:00:00"/>
    <x v="1"/>
    <s v="VB-21745"/>
    <s v="Victoria Brennan"/>
    <x v="1"/>
    <s v="United States"/>
    <x v="52"/>
    <x v="5"/>
    <n v="78207"/>
    <s v="Central"/>
    <s v="OFF-BI-10002867"/>
    <x v="1"/>
    <x v="8"/>
    <s v="GBC Recycled Regency Composition Covers"/>
    <n v="23.911999999999999"/>
    <n v="2"/>
    <n v="0.8"/>
    <x v="1418"/>
  </r>
  <r>
    <n v="1549"/>
    <s v="CA-2015-111395"/>
    <x v="521"/>
    <d v="2015-11-27T00:00:00"/>
    <x v="1"/>
    <s v="VB-21745"/>
    <s v="Victoria Brennan"/>
    <x v="1"/>
    <s v="United States"/>
    <x v="52"/>
    <x v="5"/>
    <n v="78207"/>
    <s v="Central"/>
    <s v="OFF-ST-10001291"/>
    <x v="1"/>
    <x v="4"/>
    <s v="Tenex Personal Self-Stacking Standard File Box, Black/Gray"/>
    <n v="27.056000000000001"/>
    <n v="2"/>
    <n v="0.2"/>
    <x v="1419"/>
  </r>
  <r>
    <n v="1550"/>
    <s v="CA-2014-134278"/>
    <x v="522"/>
    <d v="2014-07-08T00:00:00"/>
    <x v="2"/>
    <s v="EP-13915"/>
    <s v="Emily Phan"/>
    <x v="0"/>
    <s v="United States"/>
    <x v="20"/>
    <x v="15"/>
    <n v="10011"/>
    <s v="East"/>
    <s v="TEC-CO-10001046"/>
    <x v="2"/>
    <x v="16"/>
    <s v="Canon Imageclass D680 Copier / Fax"/>
    <n v="559.99199999999996"/>
    <n v="1"/>
    <n v="0.2"/>
    <x v="1420"/>
  </r>
  <r>
    <n v="1551"/>
    <s v="US-2017-124926"/>
    <x v="38"/>
    <d v="2017-11-18T00:00:00"/>
    <x v="0"/>
    <s v="ME-17320"/>
    <s v="Maria Etezadi"/>
    <x v="2"/>
    <s v="United States"/>
    <x v="12"/>
    <x v="5"/>
    <n v="77095"/>
    <s v="Central"/>
    <s v="OFF-AP-10004868"/>
    <x v="1"/>
    <x v="9"/>
    <s v="Hoover Commercial Soft Guard Upright Vacuum And Disposable Filtration Bags"/>
    <n v="9.3239999999999998"/>
    <n v="6"/>
    <n v="0.8"/>
    <x v="1421"/>
  </r>
  <r>
    <n v="1552"/>
    <s v="CA-2016-159345"/>
    <x v="26"/>
    <d v="2016-06-22T00:00:00"/>
    <x v="1"/>
    <s v="IG-15085"/>
    <s v="Ivan Gibson"/>
    <x v="0"/>
    <s v="United States"/>
    <x v="70"/>
    <x v="1"/>
    <n v="92024"/>
    <s v="West"/>
    <s v="OFF-PA-10000806"/>
    <x v="1"/>
    <x v="10"/>
    <s v="Xerox 1934"/>
    <n v="111.96"/>
    <n v="2"/>
    <n v="0"/>
    <x v="1422"/>
  </r>
  <r>
    <n v="1553"/>
    <s v="CA-2014-130274"/>
    <x v="523"/>
    <d v="2014-05-05T00:00:00"/>
    <x v="2"/>
    <s v="JS-15940"/>
    <s v="Joni Sundaresam"/>
    <x v="2"/>
    <s v="United States"/>
    <x v="233"/>
    <x v="6"/>
    <n v="54915"/>
    <s v="Central"/>
    <s v="OFF-LA-10002195"/>
    <x v="1"/>
    <x v="2"/>
    <s v="Avery 481"/>
    <n v="21.56"/>
    <n v="7"/>
    <n v="0"/>
    <x v="765"/>
  </r>
  <r>
    <n v="1554"/>
    <s v="CA-2017-158386"/>
    <x v="524"/>
    <d v="2017-10-21T00:00:00"/>
    <x v="1"/>
    <s v="BO-11425"/>
    <s v="Bobby Odegard"/>
    <x v="0"/>
    <s v="United States"/>
    <x v="102"/>
    <x v="0"/>
    <n v="40475"/>
    <s v="South"/>
    <s v="OFF-BI-10003719"/>
    <x v="1"/>
    <x v="8"/>
    <s v="Large Capacity Hanging Post Binders"/>
    <n v="124.75"/>
    <n v="5"/>
    <n v="0"/>
    <x v="1423"/>
  </r>
  <r>
    <n v="1555"/>
    <s v="CA-2015-111507"/>
    <x v="525"/>
    <d v="2015-02-13T00:00:00"/>
    <x v="1"/>
    <s v="VW-21775"/>
    <s v="Victoria Wilson"/>
    <x v="1"/>
    <s v="United States"/>
    <x v="234"/>
    <x v="4"/>
    <n v="98006"/>
    <s v="West"/>
    <s v="OFF-AR-10001315"/>
    <x v="1"/>
    <x v="6"/>
    <s v="Newell 310"/>
    <n v="5.28"/>
    <n v="3"/>
    <n v="0"/>
    <x v="1424"/>
  </r>
  <r>
    <n v="1556"/>
    <s v="CA-2017-120761"/>
    <x v="507"/>
    <d v="2017-09-08T00:00:00"/>
    <x v="1"/>
    <s v="AB-10150"/>
    <s v="Aimee Bixby"/>
    <x v="0"/>
    <s v="United States"/>
    <x v="85"/>
    <x v="15"/>
    <n v="11561"/>
    <s v="East"/>
    <s v="TEC-AC-10000171"/>
    <x v="2"/>
    <x v="11"/>
    <s v="Verbatim 25 GB 6x Blu-ray Single Layer Recordable Disc, 25/Pack"/>
    <n v="91.96"/>
    <n v="4"/>
    <n v="0"/>
    <x v="1425"/>
  </r>
  <r>
    <n v="1557"/>
    <s v="CA-2016-109176"/>
    <x v="195"/>
    <d v="2016-05-15T00:00:00"/>
    <x v="1"/>
    <s v="JW-16075"/>
    <s v="Julia West"/>
    <x v="0"/>
    <s v="United States"/>
    <x v="10"/>
    <x v="9"/>
    <n v="19140"/>
    <s v="East"/>
    <s v="OFF-EN-10003134"/>
    <x v="1"/>
    <x v="12"/>
    <s v="Staple envelope"/>
    <n v="9.3439999999999994"/>
    <n v="1"/>
    <n v="0.2"/>
    <x v="1426"/>
  </r>
  <r>
    <n v="1558"/>
    <s v="CA-2016-109176"/>
    <x v="195"/>
    <d v="2016-05-15T00:00:00"/>
    <x v="1"/>
    <s v="JW-16075"/>
    <s v="Julia West"/>
    <x v="0"/>
    <s v="United States"/>
    <x v="10"/>
    <x v="9"/>
    <n v="19140"/>
    <s v="East"/>
    <s v="OFF-AR-10001955"/>
    <x v="1"/>
    <x v="6"/>
    <s v="Newell 319"/>
    <n v="79.36"/>
    <n v="5"/>
    <n v="0.2"/>
    <x v="1427"/>
  </r>
  <r>
    <n v="1559"/>
    <s v="CA-2015-112116"/>
    <x v="199"/>
    <d v="2015-03-18T00:00:00"/>
    <x v="0"/>
    <s v="JE-15475"/>
    <s v="Jeremy Ellison"/>
    <x v="0"/>
    <s v="United States"/>
    <x v="4"/>
    <x v="4"/>
    <n v="98103"/>
    <s v="West"/>
    <s v="FUR-TA-10001039"/>
    <x v="0"/>
    <x v="3"/>
    <s v="KI Adjustable-Height Table"/>
    <n v="171.96"/>
    <n v="2"/>
    <n v="0"/>
    <x v="1428"/>
  </r>
  <r>
    <n v="1560"/>
    <s v="CA-2016-126809"/>
    <x v="526"/>
    <d v="2016-04-13T00:00:00"/>
    <x v="1"/>
    <s v="EB-13750"/>
    <s v="Edward Becker"/>
    <x v="1"/>
    <s v="United States"/>
    <x v="4"/>
    <x v="4"/>
    <n v="98103"/>
    <s v="West"/>
    <s v="OFF-BI-10003712"/>
    <x v="1"/>
    <x v="8"/>
    <s v="Acco Pressboard Covers with Storage Hooks, 14 7/8&quot; x 11&quot;, Light Blue"/>
    <n v="35.351999999999997"/>
    <n v="9"/>
    <n v="0.2"/>
    <x v="1429"/>
  </r>
  <r>
    <n v="1561"/>
    <s v="CA-2014-105172"/>
    <x v="527"/>
    <d v="2014-04-09T00:00:00"/>
    <x v="1"/>
    <s v="PK-18910"/>
    <s v="Paul Knutson"/>
    <x v="2"/>
    <s v="United States"/>
    <x v="8"/>
    <x v="1"/>
    <n v="94109"/>
    <s v="West"/>
    <s v="OFF-LA-10001641"/>
    <x v="1"/>
    <x v="2"/>
    <s v="Avery 518"/>
    <n v="18.899999999999999"/>
    <n v="6"/>
    <n v="0"/>
    <x v="1430"/>
  </r>
  <r>
    <n v="1562"/>
    <s v="CA-2017-107293"/>
    <x v="528"/>
    <d v="2017-09-06T00:00:00"/>
    <x v="2"/>
    <s v="CS-12400"/>
    <s v="Christopher Schild"/>
    <x v="2"/>
    <s v="United States"/>
    <x v="4"/>
    <x v="4"/>
    <n v="98115"/>
    <s v="West"/>
    <s v="OFF-AR-10003732"/>
    <x v="1"/>
    <x v="6"/>
    <s v="Newell 333"/>
    <n v="2.78"/>
    <n v="1"/>
    <n v="0"/>
    <x v="1139"/>
  </r>
  <r>
    <n v="1563"/>
    <s v="US-2017-102890"/>
    <x v="160"/>
    <d v="2017-06-30T00:00:00"/>
    <x v="3"/>
    <s v="SG-20470"/>
    <s v="Sheri Gordon"/>
    <x v="0"/>
    <s v="United States"/>
    <x v="20"/>
    <x v="15"/>
    <n v="10011"/>
    <s v="East"/>
    <s v="FUR-TA-10000577"/>
    <x v="0"/>
    <x v="3"/>
    <s v="Bretford CR4500 Series Slim Rectangular Table"/>
    <n v="1044.6300000000001"/>
    <n v="5"/>
    <n v="0.4"/>
    <x v="1431"/>
  </r>
  <r>
    <n v="1564"/>
    <s v="CA-2015-158554"/>
    <x v="529"/>
    <d v="2015-11-09T00:00:00"/>
    <x v="3"/>
    <s v="CM-12190"/>
    <s v="Charlotte Melton"/>
    <x v="0"/>
    <s v="United States"/>
    <x v="10"/>
    <x v="9"/>
    <n v="19134"/>
    <s v="East"/>
    <s v="OFF-PA-10004000"/>
    <x v="1"/>
    <x v="10"/>
    <s v="While You Were Out Pads, 50 per Pad, 4 x 5 1/4, Green Cycle"/>
    <n v="11.352"/>
    <n v="3"/>
    <n v="0.2"/>
    <x v="1432"/>
  </r>
  <r>
    <n v="1565"/>
    <s v="CA-2014-116239"/>
    <x v="530"/>
    <d v="2014-03-04T00:00:00"/>
    <x v="3"/>
    <s v="CL-12565"/>
    <s v="Clay Ludtke"/>
    <x v="0"/>
    <s v="United States"/>
    <x v="29"/>
    <x v="20"/>
    <n v="29203"/>
    <s v="South"/>
    <s v="OFF-ST-10001370"/>
    <x v="1"/>
    <x v="4"/>
    <s v="Sensible Storage WireTech Storage Systems"/>
    <n v="354.9"/>
    <n v="5"/>
    <n v="0"/>
    <x v="766"/>
  </r>
  <r>
    <n v="1566"/>
    <s v="CA-2015-132101"/>
    <x v="531"/>
    <d v="2015-03-25T00:00:00"/>
    <x v="1"/>
    <s v="JO-15550"/>
    <s v="Jesus Ocampo"/>
    <x v="2"/>
    <s v="United States"/>
    <x v="4"/>
    <x v="4"/>
    <n v="98105"/>
    <s v="West"/>
    <s v="TEC-PH-10004539"/>
    <x v="2"/>
    <x v="7"/>
    <s v="Wireless Extenders zBoost YX545 SOHO Signal Booster"/>
    <n v="453.57600000000002"/>
    <n v="3"/>
    <n v="0.2"/>
    <x v="1433"/>
  </r>
  <r>
    <n v="1567"/>
    <s v="CA-2015-129112"/>
    <x v="239"/>
    <d v="2015-11-30T00:00:00"/>
    <x v="2"/>
    <s v="AW-10840"/>
    <s v="Anthony Witt"/>
    <x v="0"/>
    <s v="United States"/>
    <x v="235"/>
    <x v="5"/>
    <n v="75002"/>
    <s v="Central"/>
    <s v="TEC-AC-10003038"/>
    <x v="2"/>
    <x v="11"/>
    <s v="Kingston Digital DataTraveler 16GB USB 2.0"/>
    <n v="21.48"/>
    <n v="3"/>
    <n v="0.2"/>
    <x v="1434"/>
  </r>
  <r>
    <n v="1568"/>
    <s v="CA-2015-129112"/>
    <x v="239"/>
    <d v="2015-11-30T00:00:00"/>
    <x v="2"/>
    <s v="AW-10840"/>
    <s v="Anthony Witt"/>
    <x v="0"/>
    <s v="United States"/>
    <x v="235"/>
    <x v="5"/>
    <n v="75002"/>
    <s v="Central"/>
    <s v="OFF-BI-10000088"/>
    <x v="1"/>
    <x v="8"/>
    <s v="GBC Imprintable Covers"/>
    <n v="8.7840000000000007"/>
    <n v="4"/>
    <n v="0.8"/>
    <x v="1435"/>
  </r>
  <r>
    <n v="1569"/>
    <s v="US-2017-152002"/>
    <x v="532"/>
    <d v="2017-06-11T00:00:00"/>
    <x v="3"/>
    <s v="DV-13465"/>
    <s v="Dianna Vittorini"/>
    <x v="0"/>
    <s v="United States"/>
    <x v="1"/>
    <x v="1"/>
    <n v="90004"/>
    <s v="West"/>
    <s v="OFF-PA-10000357"/>
    <x v="1"/>
    <x v="10"/>
    <s v="White Dual Perf Computer Printout Paper, 2700 Sheets, 1 Part, Heavyweight, 20 lbs., 14 7/8 x 11"/>
    <n v="122.97"/>
    <n v="3"/>
    <n v="0"/>
    <x v="1283"/>
  </r>
  <r>
    <n v="1570"/>
    <s v="CA-2017-165029"/>
    <x v="200"/>
    <d v="2017-11-30T00:00:00"/>
    <x v="1"/>
    <s v="AH-10075"/>
    <s v="Adam Hart"/>
    <x v="1"/>
    <s v="United States"/>
    <x v="118"/>
    <x v="32"/>
    <n v="30318"/>
    <s v="South"/>
    <s v="OFF-AR-10003504"/>
    <x v="1"/>
    <x v="6"/>
    <s v="Newell 347"/>
    <n v="12.84"/>
    <n v="3"/>
    <n v="0"/>
    <x v="1436"/>
  </r>
  <r>
    <n v="1571"/>
    <s v="US-2014-157385"/>
    <x v="533"/>
    <d v="2014-11-25T00:00:00"/>
    <x v="2"/>
    <s v="SC-20095"/>
    <s v="Sanjit Chand"/>
    <x v="0"/>
    <s v="United States"/>
    <x v="1"/>
    <x v="1"/>
    <n v="90004"/>
    <s v="West"/>
    <s v="FUR-CH-10000863"/>
    <x v="0"/>
    <x v="1"/>
    <s v="Novimex Swivel Fabric Task Chair"/>
    <n v="603.91999999999996"/>
    <n v="5"/>
    <n v="0.2"/>
    <x v="1437"/>
  </r>
  <r>
    <n v="1572"/>
    <s v="US-2014-157385"/>
    <x v="533"/>
    <d v="2014-11-25T00:00:00"/>
    <x v="2"/>
    <s v="SC-20095"/>
    <s v="Sanjit Chand"/>
    <x v="0"/>
    <s v="United States"/>
    <x v="1"/>
    <x v="1"/>
    <n v="90004"/>
    <s v="West"/>
    <s v="OFF-EN-10003160"/>
    <x v="1"/>
    <x v="12"/>
    <s v="Pastel Pink Envelopes"/>
    <n v="21.84"/>
    <n v="3"/>
    <n v="0"/>
    <x v="1438"/>
  </r>
  <r>
    <n v="1573"/>
    <s v="US-2014-157385"/>
    <x v="533"/>
    <d v="2014-11-25T00:00:00"/>
    <x v="2"/>
    <s v="SC-20095"/>
    <s v="Sanjit Chand"/>
    <x v="0"/>
    <s v="United States"/>
    <x v="1"/>
    <x v="1"/>
    <n v="90004"/>
    <s v="West"/>
    <s v="TEC-AC-10003280"/>
    <x v="2"/>
    <x v="11"/>
    <s v="Belkin F8E887 USB Wired Ergonomic Keyboard"/>
    <n v="29.99"/>
    <n v="1"/>
    <n v="0"/>
    <x v="1439"/>
  </r>
  <r>
    <n v="1574"/>
    <s v="US-2014-157385"/>
    <x v="533"/>
    <d v="2014-11-25T00:00:00"/>
    <x v="2"/>
    <s v="SC-20095"/>
    <s v="Sanjit Chand"/>
    <x v="0"/>
    <s v="United States"/>
    <x v="1"/>
    <x v="1"/>
    <n v="90004"/>
    <s v="West"/>
    <s v="FUR-CH-10000595"/>
    <x v="0"/>
    <x v="1"/>
    <s v="Safco Contoured Stacking Chairs"/>
    <n v="381.44"/>
    <n v="2"/>
    <n v="0.2"/>
    <x v="1440"/>
  </r>
  <r>
    <n v="1575"/>
    <s v="CA-2014-101602"/>
    <x v="534"/>
    <d v="2014-12-18T00:00:00"/>
    <x v="2"/>
    <s v="MC-18100"/>
    <s v="Mick Crebagga"/>
    <x v="0"/>
    <s v="United States"/>
    <x v="236"/>
    <x v="5"/>
    <n v="79907"/>
    <s v="Central"/>
    <s v="TEC-PH-10000169"/>
    <x v="2"/>
    <x v="7"/>
    <s v="ARKON Windshield Dashboard Air Vent Car Mount Holder"/>
    <n v="40.68"/>
    <n v="3"/>
    <n v="0.2"/>
    <x v="1441"/>
  </r>
  <r>
    <n v="1576"/>
    <s v="CA-2014-101602"/>
    <x v="534"/>
    <d v="2014-12-18T00:00:00"/>
    <x v="2"/>
    <s v="MC-18100"/>
    <s v="Mick Crebagga"/>
    <x v="0"/>
    <s v="United States"/>
    <x v="236"/>
    <x v="5"/>
    <n v="79907"/>
    <s v="Central"/>
    <s v="FUR-CH-10004675"/>
    <x v="0"/>
    <x v="1"/>
    <s v="Lifetime Advantage Folding Chairs, 4/Carton"/>
    <n v="763.28"/>
    <n v="5"/>
    <n v="0.3"/>
    <x v="1442"/>
  </r>
  <r>
    <n v="1577"/>
    <s v="CA-2016-109057"/>
    <x v="183"/>
    <d v="2016-04-27T00:00:00"/>
    <x v="1"/>
    <s v="TT-21460"/>
    <s v="Tonja Turnell"/>
    <x v="2"/>
    <s v="United States"/>
    <x v="34"/>
    <x v="10"/>
    <n v="60505"/>
    <s v="Central"/>
    <s v="OFF-ST-10002406"/>
    <x v="1"/>
    <x v="4"/>
    <s v="Pizazz Global Quick File"/>
    <n v="23.952000000000002"/>
    <n v="2"/>
    <n v="0.2"/>
    <x v="1443"/>
  </r>
  <r>
    <n v="1578"/>
    <s v="CA-2016-154403"/>
    <x v="454"/>
    <d v="2016-05-27T00:00:00"/>
    <x v="1"/>
    <s v="AP-10720"/>
    <s v="Anne Pryor"/>
    <x v="2"/>
    <s v="United States"/>
    <x v="159"/>
    <x v="19"/>
    <n v="35630"/>
    <s v="South"/>
    <s v="OFF-PA-10001526"/>
    <x v="1"/>
    <x v="10"/>
    <s v="Xerox 1949"/>
    <n v="4.9800000000000004"/>
    <n v="1"/>
    <n v="0"/>
    <x v="1444"/>
  </r>
  <r>
    <n v="1579"/>
    <s v="CA-2016-102456"/>
    <x v="535"/>
    <d v="2016-03-01T00:00:00"/>
    <x v="2"/>
    <s v="DL-12865"/>
    <s v="Dan Lawera"/>
    <x v="0"/>
    <s v="United States"/>
    <x v="20"/>
    <x v="15"/>
    <n v="10011"/>
    <s v="East"/>
    <s v="OFF-AP-10004336"/>
    <x v="1"/>
    <x v="9"/>
    <s v="Conquest 14 Commercial Heavy-Duty Upright Vacuum, Collection System, Accessory Kit"/>
    <n v="170.88"/>
    <n v="3"/>
    <n v="0"/>
    <x v="1445"/>
  </r>
  <r>
    <n v="1580"/>
    <s v="CA-2015-131338"/>
    <x v="101"/>
    <d v="2015-08-12T00:00:00"/>
    <x v="2"/>
    <s v="NP-18325"/>
    <s v="Naresj Patel"/>
    <x v="0"/>
    <s v="United States"/>
    <x v="20"/>
    <x v="15"/>
    <n v="10024"/>
    <s v="East"/>
    <s v="TEC-PH-10003012"/>
    <x v="2"/>
    <x v="7"/>
    <s v="Nortel Meridian M3904 Professional Digital phone"/>
    <n v="307.98"/>
    <n v="2"/>
    <n v="0"/>
    <x v="684"/>
  </r>
  <r>
    <n v="1581"/>
    <s v="CA-2015-131338"/>
    <x v="101"/>
    <d v="2015-08-12T00:00:00"/>
    <x v="2"/>
    <s v="NP-18325"/>
    <s v="Naresj Patel"/>
    <x v="0"/>
    <s v="United States"/>
    <x v="20"/>
    <x v="15"/>
    <n v="10024"/>
    <s v="East"/>
    <s v="FUR-TA-10002607"/>
    <x v="0"/>
    <x v="3"/>
    <s v="KI Conference Tables"/>
    <n v="382.80599999999998"/>
    <n v="9"/>
    <n v="0.4"/>
    <x v="1446"/>
  </r>
  <r>
    <n v="1582"/>
    <s v="CA-2015-131338"/>
    <x v="101"/>
    <d v="2015-08-12T00:00:00"/>
    <x v="2"/>
    <s v="NP-18325"/>
    <s v="Naresj Patel"/>
    <x v="0"/>
    <s v="United States"/>
    <x v="20"/>
    <x v="15"/>
    <n v="10024"/>
    <s v="East"/>
    <s v="OFF-ST-10000642"/>
    <x v="1"/>
    <x v="4"/>
    <s v="Tennsco Lockers, Gray"/>
    <n v="41.96"/>
    <n v="2"/>
    <n v="0"/>
    <x v="1447"/>
  </r>
  <r>
    <n v="1583"/>
    <s v="CA-2015-131338"/>
    <x v="101"/>
    <d v="2015-08-12T00:00:00"/>
    <x v="2"/>
    <s v="NP-18325"/>
    <s v="Naresj Patel"/>
    <x v="0"/>
    <s v="United States"/>
    <x v="20"/>
    <x v="15"/>
    <n v="10024"/>
    <s v="East"/>
    <s v="OFF-BI-10000545"/>
    <x v="1"/>
    <x v="8"/>
    <s v="GBC Ibimaster 500 Manual ProClick Binding System"/>
    <n v="1217.568"/>
    <n v="2"/>
    <n v="0.2"/>
    <x v="1448"/>
  </r>
  <r>
    <n v="1584"/>
    <s v="CA-2015-131338"/>
    <x v="101"/>
    <d v="2015-08-12T00:00:00"/>
    <x v="2"/>
    <s v="NP-18325"/>
    <s v="Naresj Patel"/>
    <x v="0"/>
    <s v="United States"/>
    <x v="20"/>
    <x v="15"/>
    <n v="10024"/>
    <s v="East"/>
    <s v="FUR-FU-10002157"/>
    <x v="0"/>
    <x v="5"/>
    <s v="Artistic Insta-Plaque"/>
    <n v="47.04"/>
    <n v="3"/>
    <n v="0"/>
    <x v="118"/>
  </r>
  <r>
    <n v="1585"/>
    <s v="CA-2015-131338"/>
    <x v="101"/>
    <d v="2015-08-12T00:00:00"/>
    <x v="2"/>
    <s v="NP-18325"/>
    <s v="Naresj Patel"/>
    <x v="0"/>
    <s v="United States"/>
    <x v="20"/>
    <x v="15"/>
    <n v="10024"/>
    <s v="East"/>
    <s v="FUR-FU-10001706"/>
    <x v="0"/>
    <x v="5"/>
    <s v="Longer-Life Soft White Bulbs"/>
    <n v="6.16"/>
    <n v="2"/>
    <n v="0"/>
    <x v="51"/>
  </r>
  <r>
    <n v="1586"/>
    <s v="CA-2015-131338"/>
    <x v="101"/>
    <d v="2015-08-12T00:00:00"/>
    <x v="2"/>
    <s v="NP-18325"/>
    <s v="Naresj Patel"/>
    <x v="0"/>
    <s v="United States"/>
    <x v="20"/>
    <x v="15"/>
    <n v="10024"/>
    <s v="East"/>
    <s v="TEC-PH-10000984"/>
    <x v="2"/>
    <x v="7"/>
    <s v="Panasonic KX-TG9471B"/>
    <n v="979.95"/>
    <n v="5"/>
    <n v="0"/>
    <x v="520"/>
  </r>
  <r>
    <n v="1587"/>
    <s v="CA-2015-131338"/>
    <x v="101"/>
    <d v="2015-08-12T00:00:00"/>
    <x v="2"/>
    <s v="NP-18325"/>
    <s v="Naresj Patel"/>
    <x v="0"/>
    <s v="United States"/>
    <x v="20"/>
    <x v="15"/>
    <n v="10024"/>
    <s v="East"/>
    <s v="OFF-PA-10001357"/>
    <x v="1"/>
    <x v="10"/>
    <s v="Xerox 1886"/>
    <n v="143.69999999999999"/>
    <n v="3"/>
    <n v="0"/>
    <x v="142"/>
  </r>
  <r>
    <n v="1588"/>
    <s v="CA-2015-131338"/>
    <x v="101"/>
    <d v="2015-08-12T00:00:00"/>
    <x v="2"/>
    <s v="NP-18325"/>
    <s v="Naresj Patel"/>
    <x v="0"/>
    <s v="United States"/>
    <x v="20"/>
    <x v="15"/>
    <n v="10024"/>
    <s v="East"/>
    <s v="OFF-FA-10000992"/>
    <x v="1"/>
    <x v="13"/>
    <s v="Acco Clips to Go Binder Clips, 24 Clips in Two Sizes"/>
    <n v="10.65"/>
    <n v="3"/>
    <n v="0"/>
    <x v="1449"/>
  </r>
  <r>
    <n v="1589"/>
    <s v="CA-2015-131338"/>
    <x v="101"/>
    <d v="2015-08-12T00:00:00"/>
    <x v="2"/>
    <s v="NP-18325"/>
    <s v="Naresj Patel"/>
    <x v="0"/>
    <s v="United States"/>
    <x v="20"/>
    <x v="15"/>
    <n v="10024"/>
    <s v="East"/>
    <s v="TEC-AC-10002600"/>
    <x v="2"/>
    <x v="11"/>
    <s v="Belkin QODE FastFit Bluetooth Keyboard"/>
    <n v="247.8"/>
    <n v="4"/>
    <n v="0"/>
    <x v="1450"/>
  </r>
  <r>
    <n v="1590"/>
    <s v="CA-2016-109911"/>
    <x v="536"/>
    <d v="2016-05-16T00:00:00"/>
    <x v="1"/>
    <s v="VG-21805"/>
    <s v="Vivek Grady"/>
    <x v="1"/>
    <s v="United States"/>
    <x v="173"/>
    <x v="17"/>
    <n v="23464"/>
    <s v="South"/>
    <s v="OFF-AR-10001662"/>
    <x v="1"/>
    <x v="6"/>
    <s v="Rogers Handheld Barrel Pencil Sharpener"/>
    <n v="10.96"/>
    <n v="4"/>
    <n v="0"/>
    <x v="1451"/>
  </r>
  <r>
    <n v="1591"/>
    <s v="US-2016-132423"/>
    <x v="173"/>
    <d v="2016-04-19T00:00:00"/>
    <x v="1"/>
    <s v="MY-18295"/>
    <s v="Muhammed Yedwab"/>
    <x v="1"/>
    <s v="United States"/>
    <x v="237"/>
    <x v="5"/>
    <n v="76051"/>
    <s v="Central"/>
    <s v="OFF-AR-10001221"/>
    <x v="1"/>
    <x v="6"/>
    <s v="Dixon Ticonderoga Erasable Colored Pencil Set, 12-Color"/>
    <n v="33.488"/>
    <n v="7"/>
    <n v="0.2"/>
    <x v="1452"/>
  </r>
  <r>
    <n v="1592"/>
    <s v="US-2016-132423"/>
    <x v="173"/>
    <d v="2016-04-19T00:00:00"/>
    <x v="1"/>
    <s v="MY-18295"/>
    <s v="Muhammed Yedwab"/>
    <x v="1"/>
    <s v="United States"/>
    <x v="237"/>
    <x v="5"/>
    <n v="76051"/>
    <s v="Central"/>
    <s v="OFF-FA-10002988"/>
    <x v="1"/>
    <x v="13"/>
    <s v="Ideal Clamps"/>
    <n v="8.0399999999999991"/>
    <n v="5"/>
    <n v="0.2"/>
    <x v="1453"/>
  </r>
  <r>
    <n v="1593"/>
    <s v="CA-2015-122826"/>
    <x v="537"/>
    <d v="2015-06-25T00:00:00"/>
    <x v="0"/>
    <s v="RD-19480"/>
    <s v="Rick Duston"/>
    <x v="0"/>
    <s v="United States"/>
    <x v="175"/>
    <x v="4"/>
    <n v="98502"/>
    <s v="West"/>
    <s v="TEC-PH-10004830"/>
    <x v="2"/>
    <x v="7"/>
    <s v="Pyle PRT45 Retro Home Telephone"/>
    <n v="201.56800000000001"/>
    <n v="4"/>
    <n v="0.2"/>
    <x v="1454"/>
  </r>
  <r>
    <n v="1594"/>
    <s v="CA-2014-117317"/>
    <x v="538"/>
    <d v="2014-10-19T00:00:00"/>
    <x v="3"/>
    <s v="JF-15490"/>
    <s v="Jeremy Farry"/>
    <x v="0"/>
    <s v="United States"/>
    <x v="1"/>
    <x v="1"/>
    <n v="90032"/>
    <s v="West"/>
    <s v="OFF-PA-10004519"/>
    <x v="1"/>
    <x v="10"/>
    <s v="Spiral Phone Message Books with Labels by Adams"/>
    <n v="13.44"/>
    <n v="3"/>
    <n v="0"/>
    <x v="1455"/>
  </r>
  <r>
    <n v="1595"/>
    <s v="CA-2015-118423"/>
    <x v="539"/>
    <d v="2015-03-27T00:00:00"/>
    <x v="2"/>
    <s v="DP-13390"/>
    <s v="Dennis Pardue"/>
    <x v="2"/>
    <s v="United States"/>
    <x v="97"/>
    <x v="10"/>
    <n v="61604"/>
    <s v="Central"/>
    <s v="FUR-BO-10000362"/>
    <x v="0"/>
    <x v="0"/>
    <s v="Sauder Inglewood Library Bookcases"/>
    <n v="359.05799999999999"/>
    <n v="3"/>
    <n v="0.3"/>
    <x v="1456"/>
  </r>
  <r>
    <n v="1596"/>
    <s v="CA-2017-149181"/>
    <x v="540"/>
    <d v="2017-05-12T00:00:00"/>
    <x v="1"/>
    <s v="MD-17350"/>
    <s v="Maribeth Dona"/>
    <x v="0"/>
    <s v="United States"/>
    <x v="38"/>
    <x v="24"/>
    <n v="43229"/>
    <s v="East"/>
    <s v="FUR-CH-10004540"/>
    <x v="0"/>
    <x v="1"/>
    <s v="Global Chrome Stack Chair"/>
    <n v="47.991999999999997"/>
    <n v="2"/>
    <n v="0.3"/>
    <x v="1457"/>
  </r>
  <r>
    <n v="1597"/>
    <s v="CA-2017-132234"/>
    <x v="524"/>
    <d v="2017-10-18T00:00:00"/>
    <x v="2"/>
    <s v="MY-17380"/>
    <s v="Maribeth Yedwab"/>
    <x v="1"/>
    <s v="United States"/>
    <x v="20"/>
    <x v="15"/>
    <n v="10011"/>
    <s v="East"/>
    <s v="FUR-FU-10001290"/>
    <x v="0"/>
    <x v="5"/>
    <s v="Executive Impressions Supervisor Wall Clock"/>
    <n v="547.29999999999995"/>
    <n v="13"/>
    <n v="0"/>
    <x v="1458"/>
  </r>
  <r>
    <n v="1598"/>
    <s v="CA-2017-158876"/>
    <x v="123"/>
    <d v="2017-11-21T00:00:00"/>
    <x v="0"/>
    <s v="AB-10150"/>
    <s v="Aimee Bixby"/>
    <x v="0"/>
    <s v="United States"/>
    <x v="238"/>
    <x v="5"/>
    <n v="75007"/>
    <s v="Central"/>
    <s v="OFF-PA-10000308"/>
    <x v="1"/>
    <x v="10"/>
    <s v="Xerox 1901"/>
    <n v="16.896000000000001"/>
    <n v="4"/>
    <n v="0.2"/>
    <x v="1459"/>
  </r>
  <r>
    <n v="1599"/>
    <s v="CA-2017-158876"/>
    <x v="123"/>
    <d v="2017-11-21T00:00:00"/>
    <x v="0"/>
    <s v="AB-10150"/>
    <s v="Aimee Bixby"/>
    <x v="0"/>
    <s v="United States"/>
    <x v="238"/>
    <x v="5"/>
    <n v="75007"/>
    <s v="Central"/>
    <s v="OFF-SU-10001165"/>
    <x v="1"/>
    <x v="14"/>
    <s v="Acme Elite Stainless Steel Scissors"/>
    <n v="6.6719999999999997"/>
    <n v="1"/>
    <n v="0.2"/>
    <x v="418"/>
  </r>
  <r>
    <n v="1600"/>
    <s v="CA-2017-158876"/>
    <x v="123"/>
    <d v="2017-11-21T00:00:00"/>
    <x v="0"/>
    <s v="AB-10150"/>
    <s v="Aimee Bixby"/>
    <x v="0"/>
    <s v="United States"/>
    <x v="238"/>
    <x v="5"/>
    <n v="75007"/>
    <s v="Central"/>
    <s v="OFF-AR-10003373"/>
    <x v="1"/>
    <x v="6"/>
    <s v="Boston School Pro Electric Pencil Sharpener, 1670"/>
    <n v="99.135999999999996"/>
    <n v="4"/>
    <n v="0.2"/>
    <x v="311"/>
  </r>
  <r>
    <n v="1601"/>
    <s v="CA-2017-158876"/>
    <x v="123"/>
    <d v="2017-11-21T00:00:00"/>
    <x v="0"/>
    <s v="AB-10150"/>
    <s v="Aimee Bixby"/>
    <x v="0"/>
    <s v="United States"/>
    <x v="238"/>
    <x v="5"/>
    <n v="75007"/>
    <s v="Central"/>
    <s v="FUR-FU-10001967"/>
    <x v="0"/>
    <x v="5"/>
    <s v="Telescoping Adjustable Floor Lamp"/>
    <n v="15.992000000000001"/>
    <n v="2"/>
    <n v="0.6"/>
    <x v="1460"/>
  </r>
  <r>
    <n v="1602"/>
    <s v="CA-2016-164672"/>
    <x v="541"/>
    <d v="2016-05-13T00:00:00"/>
    <x v="0"/>
    <s v="GB-14530"/>
    <s v="George Bell"/>
    <x v="1"/>
    <s v="United States"/>
    <x v="18"/>
    <x v="13"/>
    <n v="19901"/>
    <s v="East"/>
    <s v="FUR-FU-10001488"/>
    <x v="0"/>
    <x v="5"/>
    <s v="Tenex 46&quot; x 60&quot; Computer Anti-Static Chairmat, Rectangular Shaped"/>
    <n v="211.96"/>
    <n v="2"/>
    <n v="0"/>
    <x v="1461"/>
  </r>
  <r>
    <n v="1603"/>
    <s v="US-2016-132857"/>
    <x v="25"/>
    <d v="2016-12-17T00:00:00"/>
    <x v="1"/>
    <s v="CA-12775"/>
    <s v="Cynthia Arntzen"/>
    <x v="0"/>
    <s v="United States"/>
    <x v="214"/>
    <x v="18"/>
    <n v="37167"/>
    <s v="South"/>
    <s v="OFF-AR-10003251"/>
    <x v="1"/>
    <x v="6"/>
    <s v="Prang Drawing Pencil Set"/>
    <n v="6.6719999999999997"/>
    <n v="3"/>
    <n v="0.2"/>
    <x v="1462"/>
  </r>
  <r>
    <n v="1604"/>
    <s v="CA-2017-116645"/>
    <x v="329"/>
    <d v="2017-12-04T00:00:00"/>
    <x v="1"/>
    <s v="ME-17725"/>
    <s v="Max Engle"/>
    <x v="0"/>
    <s v="United States"/>
    <x v="46"/>
    <x v="13"/>
    <n v="19711"/>
    <s v="East"/>
    <s v="OFF-AR-10001044"/>
    <x v="1"/>
    <x v="6"/>
    <s v="BOSTON Ranger #55 Pencil Sharpener, Black"/>
    <n v="155.94"/>
    <n v="6"/>
    <n v="0"/>
    <x v="1463"/>
  </r>
  <r>
    <n v="1605"/>
    <s v="US-2016-115819"/>
    <x v="475"/>
    <d v="2016-04-24T00:00:00"/>
    <x v="0"/>
    <s v="JO-15280"/>
    <s v="Jas O'Carroll"/>
    <x v="0"/>
    <s v="United States"/>
    <x v="1"/>
    <x v="1"/>
    <n v="90049"/>
    <s v="West"/>
    <s v="TEC-PH-10004700"/>
    <x v="2"/>
    <x v="7"/>
    <s v="PowerGen Dual USB Car Charger"/>
    <n v="39.96"/>
    <n v="5"/>
    <n v="0.2"/>
    <x v="1464"/>
  </r>
  <r>
    <n v="1606"/>
    <s v="US-2016-115819"/>
    <x v="475"/>
    <d v="2016-04-24T00:00:00"/>
    <x v="0"/>
    <s v="JO-15280"/>
    <s v="Jas O'Carroll"/>
    <x v="0"/>
    <s v="United States"/>
    <x v="1"/>
    <x v="1"/>
    <n v="90049"/>
    <s v="West"/>
    <s v="OFF-AR-10000823"/>
    <x v="1"/>
    <x v="6"/>
    <s v="Newell 307"/>
    <n v="5.46"/>
    <n v="3"/>
    <n v="0"/>
    <x v="1465"/>
  </r>
  <r>
    <n v="1607"/>
    <s v="US-2016-115819"/>
    <x v="475"/>
    <d v="2016-04-24T00:00:00"/>
    <x v="0"/>
    <s v="JO-15280"/>
    <s v="Jas O'Carroll"/>
    <x v="0"/>
    <s v="United States"/>
    <x v="1"/>
    <x v="1"/>
    <n v="90049"/>
    <s v="West"/>
    <s v="OFF-AR-10004456"/>
    <x v="1"/>
    <x v="6"/>
    <s v="Panasonic KP-4ABK Battery-Operated Pencil Sharpener"/>
    <n v="73.2"/>
    <n v="5"/>
    <n v="0"/>
    <x v="1466"/>
  </r>
  <r>
    <n v="1608"/>
    <s v="US-2016-115819"/>
    <x v="475"/>
    <d v="2016-04-24T00:00:00"/>
    <x v="0"/>
    <s v="JO-15280"/>
    <s v="Jas O'Carroll"/>
    <x v="0"/>
    <s v="United States"/>
    <x v="1"/>
    <x v="1"/>
    <n v="90049"/>
    <s v="West"/>
    <s v="OFF-BI-10000050"/>
    <x v="1"/>
    <x v="8"/>
    <s v="Angle-D Binders with Locking Rings, Label Holders"/>
    <n v="5.84"/>
    <n v="1"/>
    <n v="0.2"/>
    <x v="1467"/>
  </r>
  <r>
    <n v="1609"/>
    <s v="US-2016-115819"/>
    <x v="475"/>
    <d v="2016-04-24T00:00:00"/>
    <x v="0"/>
    <s v="JO-15280"/>
    <s v="Jas O'Carroll"/>
    <x v="0"/>
    <s v="United States"/>
    <x v="1"/>
    <x v="1"/>
    <n v="90049"/>
    <s v="West"/>
    <s v="OFF-PA-10002377"/>
    <x v="1"/>
    <x v="10"/>
    <s v="Adams Telephone Message Book W/Dividers/Space For Phone Numbers, 5 1/4&quot;X8 1/2&quot;, 200/Messages"/>
    <n v="22.72"/>
    <n v="4"/>
    <n v="0"/>
    <x v="728"/>
  </r>
  <r>
    <n v="1610"/>
    <s v="US-2016-115819"/>
    <x v="475"/>
    <d v="2016-04-24T00:00:00"/>
    <x v="0"/>
    <s v="JO-15280"/>
    <s v="Jas O'Carroll"/>
    <x v="0"/>
    <s v="United States"/>
    <x v="1"/>
    <x v="1"/>
    <n v="90049"/>
    <s v="West"/>
    <s v="OFF-BI-10000591"/>
    <x v="1"/>
    <x v="8"/>
    <s v="Avery Binder Labels"/>
    <n v="9.3360000000000003"/>
    <n v="3"/>
    <n v="0.2"/>
    <x v="1468"/>
  </r>
  <r>
    <n v="1611"/>
    <s v="CA-2014-156349"/>
    <x v="542"/>
    <d v="2014-05-30T00:00:00"/>
    <x v="1"/>
    <s v="ML-17395"/>
    <s v="Marina Lichtenstein"/>
    <x v="1"/>
    <s v="United States"/>
    <x v="1"/>
    <x v="1"/>
    <n v="90008"/>
    <s v="West"/>
    <s v="FUR-BO-10000362"/>
    <x v="0"/>
    <x v="0"/>
    <s v="Sauder Inglewood Library Bookcases"/>
    <n v="290.666"/>
    <n v="2"/>
    <n v="0.15"/>
    <x v="1469"/>
  </r>
  <r>
    <n v="1612"/>
    <s v="CA-2014-156349"/>
    <x v="542"/>
    <d v="2014-05-30T00:00:00"/>
    <x v="1"/>
    <s v="ML-17395"/>
    <s v="Marina Lichtenstein"/>
    <x v="1"/>
    <s v="United States"/>
    <x v="1"/>
    <x v="1"/>
    <n v="90008"/>
    <s v="West"/>
    <s v="TEC-PH-10000441"/>
    <x v="2"/>
    <x v="7"/>
    <s v="VTech DS6151"/>
    <n v="201.584"/>
    <n v="2"/>
    <n v="0.2"/>
    <x v="1470"/>
  </r>
  <r>
    <n v="1613"/>
    <s v="CA-2014-156349"/>
    <x v="542"/>
    <d v="2014-05-30T00:00:00"/>
    <x v="1"/>
    <s v="ML-17395"/>
    <s v="Marina Lichtenstein"/>
    <x v="1"/>
    <s v="United States"/>
    <x v="1"/>
    <x v="1"/>
    <n v="90008"/>
    <s v="West"/>
    <s v="TEC-PH-10002726"/>
    <x v="2"/>
    <x v="7"/>
    <s v="netTALK DUO VoIP Telephone Service"/>
    <n v="83.983999999999995"/>
    <n v="2"/>
    <n v="0.2"/>
    <x v="1471"/>
  </r>
  <r>
    <n v="1614"/>
    <s v="CA-2017-138380"/>
    <x v="202"/>
    <d v="2017-12-25T00:00:00"/>
    <x v="1"/>
    <s v="YS-21880"/>
    <s v="Yana Sorensen"/>
    <x v="1"/>
    <s v="United States"/>
    <x v="182"/>
    <x v="1"/>
    <n v="94601"/>
    <s v="West"/>
    <s v="OFF-ST-10003306"/>
    <x v="1"/>
    <x v="4"/>
    <s v="Letter Size Cart"/>
    <n v="1000.02"/>
    <n v="7"/>
    <n v="0"/>
    <x v="1472"/>
  </r>
  <r>
    <n v="1615"/>
    <s v="US-2016-113509"/>
    <x v="543"/>
    <d v="2016-03-19T00:00:00"/>
    <x v="1"/>
    <s v="PL-18925"/>
    <s v="Paul Lucas"/>
    <x v="2"/>
    <s v="United States"/>
    <x v="10"/>
    <x v="9"/>
    <n v="19143"/>
    <s v="East"/>
    <s v="TEC-AC-10004855"/>
    <x v="2"/>
    <x v="11"/>
    <s v="V7 USB Numeric Keypad"/>
    <n v="83.975999999999999"/>
    <n v="3"/>
    <n v="0.2"/>
    <x v="1473"/>
  </r>
  <r>
    <n v="1616"/>
    <s v="CA-2015-130022"/>
    <x v="544"/>
    <d v="2015-08-16T00:00:00"/>
    <x v="1"/>
    <s v="JK-16120"/>
    <s v="Julie Kriz"/>
    <x v="2"/>
    <s v="United States"/>
    <x v="16"/>
    <x v="11"/>
    <n v="55122"/>
    <s v="Central"/>
    <s v="OFF-LA-10002787"/>
    <x v="1"/>
    <x v="2"/>
    <s v="Avery 480"/>
    <n v="3.75"/>
    <n v="1"/>
    <n v="0"/>
    <x v="1474"/>
  </r>
  <r>
    <n v="1617"/>
    <s v="CA-2015-130022"/>
    <x v="544"/>
    <d v="2015-08-16T00:00:00"/>
    <x v="1"/>
    <s v="JK-16120"/>
    <s v="Julie Kriz"/>
    <x v="2"/>
    <s v="United States"/>
    <x v="16"/>
    <x v="11"/>
    <n v="55122"/>
    <s v="Central"/>
    <s v="OFF-LA-10002043"/>
    <x v="1"/>
    <x v="2"/>
    <s v="Avery 489"/>
    <n v="41.4"/>
    <n v="4"/>
    <n v="0"/>
    <x v="1475"/>
  </r>
  <r>
    <n v="1618"/>
    <s v="CA-2015-130022"/>
    <x v="544"/>
    <d v="2015-08-16T00:00:00"/>
    <x v="1"/>
    <s v="JK-16120"/>
    <s v="Julie Kriz"/>
    <x v="2"/>
    <s v="United States"/>
    <x v="16"/>
    <x v="11"/>
    <n v="55122"/>
    <s v="Central"/>
    <s v="OFF-AR-10001915"/>
    <x v="1"/>
    <x v="6"/>
    <s v="Peel-Off China Markers"/>
    <n v="29.79"/>
    <n v="3"/>
    <n v="0"/>
    <x v="1476"/>
  </r>
  <r>
    <n v="1619"/>
    <s v="US-2016-118780"/>
    <x v="545"/>
    <d v="2016-09-14T00:00:00"/>
    <x v="0"/>
    <s v="PN-18775"/>
    <s v="Parhena Norris"/>
    <x v="2"/>
    <s v="United States"/>
    <x v="20"/>
    <x v="15"/>
    <n v="10011"/>
    <s v="East"/>
    <s v="OFF-ST-10000352"/>
    <x v="1"/>
    <x v="4"/>
    <s v="Acco Perma 2700 Stacking Storage Drawers"/>
    <n v="59.48"/>
    <n v="2"/>
    <n v="0"/>
    <x v="1477"/>
  </r>
  <r>
    <n v="1620"/>
    <s v="US-2016-118780"/>
    <x v="545"/>
    <d v="2016-09-14T00:00:00"/>
    <x v="0"/>
    <s v="PN-18775"/>
    <s v="Parhena Norris"/>
    <x v="2"/>
    <s v="United States"/>
    <x v="20"/>
    <x v="15"/>
    <n v="10011"/>
    <s v="East"/>
    <s v="OFF-PA-10000575"/>
    <x v="1"/>
    <x v="10"/>
    <s v="Wirebound Message Books, Four 2 3/4 x 5 White Forms per Page"/>
    <n v="6.69"/>
    <n v="1"/>
    <n v="0"/>
    <x v="1478"/>
  </r>
  <r>
    <n v="1621"/>
    <s v="CA-2017-108560"/>
    <x v="141"/>
    <d v="2017-07-15T00:00:00"/>
    <x v="1"/>
    <s v="JC-15385"/>
    <s v="Jenna Caffey"/>
    <x v="0"/>
    <s v="United States"/>
    <x v="239"/>
    <x v="4"/>
    <n v="98031"/>
    <s v="West"/>
    <s v="FUR-FU-10002937"/>
    <x v="0"/>
    <x v="5"/>
    <s v="GE 48&quot; Fluorescent Tube, Cool White Energy Saver, 34 Watts, 30/Box"/>
    <n v="198.46"/>
    <n v="2"/>
    <n v="0"/>
    <x v="1479"/>
  </r>
  <r>
    <n v="1622"/>
    <s v="CA-2017-108560"/>
    <x v="141"/>
    <d v="2017-07-15T00:00:00"/>
    <x v="1"/>
    <s v="JC-15385"/>
    <s v="Jenna Caffey"/>
    <x v="0"/>
    <s v="United States"/>
    <x v="239"/>
    <x v="4"/>
    <n v="98031"/>
    <s v="West"/>
    <s v="OFF-LA-10003930"/>
    <x v="1"/>
    <x v="2"/>
    <s v="Dot Matrix Printer Tape Reel Labels, White, 5000/Box"/>
    <n v="786.48"/>
    <n v="8"/>
    <n v="0"/>
    <x v="1480"/>
  </r>
  <r>
    <n v="1623"/>
    <s v="CA-2017-108560"/>
    <x v="141"/>
    <d v="2017-07-15T00:00:00"/>
    <x v="1"/>
    <s v="JC-15385"/>
    <s v="Jenna Caffey"/>
    <x v="0"/>
    <s v="United States"/>
    <x v="239"/>
    <x v="4"/>
    <n v="98031"/>
    <s v="West"/>
    <s v="OFF-BI-10001107"/>
    <x v="1"/>
    <x v="8"/>
    <s v="GBC White Gloss Covers, Plain Front"/>
    <n v="23.167999999999999"/>
    <n v="2"/>
    <n v="0.2"/>
    <x v="1481"/>
  </r>
  <r>
    <n v="1624"/>
    <s v="CA-2017-108560"/>
    <x v="141"/>
    <d v="2017-07-15T00:00:00"/>
    <x v="1"/>
    <s v="JC-15385"/>
    <s v="Jenna Caffey"/>
    <x v="0"/>
    <s v="United States"/>
    <x v="239"/>
    <x v="4"/>
    <n v="98031"/>
    <s v="West"/>
    <s v="TEC-AC-10003063"/>
    <x v="2"/>
    <x v="11"/>
    <s v="Micro Innovations USB RF Wireless Keyboard with Mouse"/>
    <n v="50"/>
    <n v="2"/>
    <n v="0"/>
    <x v="1482"/>
  </r>
  <r>
    <n v="1625"/>
    <s v="CA-2015-157084"/>
    <x v="546"/>
    <d v="2015-12-24T00:00:00"/>
    <x v="1"/>
    <s v="JG-15160"/>
    <s v="James Galang"/>
    <x v="0"/>
    <s v="United States"/>
    <x v="1"/>
    <x v="1"/>
    <n v="90049"/>
    <s v="West"/>
    <s v="TEC-PH-10002922"/>
    <x v="2"/>
    <x v="7"/>
    <s v="ShoreTel ShorePhone IP 230 VoIP phone"/>
    <n v="675.96"/>
    <n v="5"/>
    <n v="0.2"/>
    <x v="1483"/>
  </r>
  <r>
    <n v="1626"/>
    <s v="CA-2015-157084"/>
    <x v="546"/>
    <d v="2015-12-24T00:00:00"/>
    <x v="1"/>
    <s v="JG-15160"/>
    <s v="James Galang"/>
    <x v="0"/>
    <s v="United States"/>
    <x v="1"/>
    <x v="1"/>
    <n v="90049"/>
    <s v="West"/>
    <s v="TEC-AC-10002049"/>
    <x v="2"/>
    <x v="11"/>
    <s v="Plantronics Savi W720 Multi-Device Wireless Headset System"/>
    <n v="1265.8499999999999"/>
    <n v="3"/>
    <n v="0"/>
    <x v="1484"/>
  </r>
  <r>
    <n v="1627"/>
    <s v="CA-2015-164539"/>
    <x v="547"/>
    <d v="2015-11-22T00:00:00"/>
    <x v="1"/>
    <s v="PO-19180"/>
    <s v="Philisse Overcash"/>
    <x v="2"/>
    <s v="United States"/>
    <x v="20"/>
    <x v="15"/>
    <n v="10011"/>
    <s v="East"/>
    <s v="OFF-AP-10002457"/>
    <x v="1"/>
    <x v="9"/>
    <s v="Eureka The Boss Plus 12-Amp Hard Box Upright Vacuum, Red"/>
    <n v="523.25"/>
    <n v="5"/>
    <n v="0"/>
    <x v="1485"/>
  </r>
  <r>
    <n v="1628"/>
    <s v="CA-2015-143119"/>
    <x v="496"/>
    <d v="2015-09-30T00:00:00"/>
    <x v="1"/>
    <s v="MC-17275"/>
    <s v="Marc Crier"/>
    <x v="0"/>
    <s v="United States"/>
    <x v="240"/>
    <x v="28"/>
    <n v="70506"/>
    <s v="South"/>
    <s v="FUR-CH-10001270"/>
    <x v="0"/>
    <x v="1"/>
    <s v="Harbour Creations Steel Folding Chair"/>
    <n v="517.5"/>
    <n v="6"/>
    <n v="0"/>
    <x v="1486"/>
  </r>
  <r>
    <n v="1629"/>
    <s v="CA-2017-101049"/>
    <x v="548"/>
    <d v="2017-06-25T00:00:00"/>
    <x v="0"/>
    <s v="AS-10240"/>
    <s v="Alan Shonely"/>
    <x v="0"/>
    <s v="United States"/>
    <x v="138"/>
    <x v="24"/>
    <n v="44105"/>
    <s v="East"/>
    <s v="FUR-FU-10004415"/>
    <x v="0"/>
    <x v="5"/>
    <s v="Stacking Tray, Side-Loading, Legal, Smoke"/>
    <n v="17.920000000000002"/>
    <n v="5"/>
    <n v="0.2"/>
    <x v="1487"/>
  </r>
  <r>
    <n v="1630"/>
    <s v="CA-2017-101049"/>
    <x v="548"/>
    <d v="2017-06-25T00:00:00"/>
    <x v="0"/>
    <s v="AS-10240"/>
    <s v="Alan Shonely"/>
    <x v="0"/>
    <s v="United States"/>
    <x v="138"/>
    <x v="24"/>
    <n v="44105"/>
    <s v="East"/>
    <s v="OFF-BI-10001510"/>
    <x v="1"/>
    <x v="8"/>
    <s v="Deluxe Heavy-Duty Vinyl Round Ring Binder"/>
    <n v="41.256"/>
    <n v="6"/>
    <n v="0.7"/>
    <x v="1488"/>
  </r>
  <r>
    <n v="1631"/>
    <s v="CA-2016-106530"/>
    <x v="541"/>
    <d v="2016-05-08T00:00:00"/>
    <x v="3"/>
    <s v="CL-12565"/>
    <s v="Clay Ludtke"/>
    <x v="0"/>
    <s v="United States"/>
    <x v="138"/>
    <x v="24"/>
    <n v="44105"/>
    <s v="East"/>
    <s v="OFF-ST-10002011"/>
    <x v="1"/>
    <x v="4"/>
    <s v="Smead Adjustable Mobile File Trolley with Lockable Top"/>
    <n v="1006.056"/>
    <n v="3"/>
    <n v="0.2"/>
    <x v="1489"/>
  </r>
  <r>
    <n v="1632"/>
    <s v="CA-2016-106530"/>
    <x v="541"/>
    <d v="2016-05-08T00:00:00"/>
    <x v="3"/>
    <s v="CL-12565"/>
    <s v="Clay Ludtke"/>
    <x v="0"/>
    <s v="United States"/>
    <x v="138"/>
    <x v="24"/>
    <n v="44105"/>
    <s v="East"/>
    <s v="OFF-PA-10002986"/>
    <x v="1"/>
    <x v="10"/>
    <s v="Xerox 1898"/>
    <n v="10.688000000000001"/>
    <n v="2"/>
    <n v="0.2"/>
    <x v="1490"/>
  </r>
  <r>
    <n v="1633"/>
    <s v="CA-2016-106530"/>
    <x v="541"/>
    <d v="2016-05-08T00:00:00"/>
    <x v="3"/>
    <s v="CL-12565"/>
    <s v="Clay Ludtke"/>
    <x v="0"/>
    <s v="United States"/>
    <x v="138"/>
    <x v="24"/>
    <n v="44105"/>
    <s v="East"/>
    <s v="OFF-PA-10004451"/>
    <x v="1"/>
    <x v="10"/>
    <s v="Xerox 222"/>
    <n v="10.368"/>
    <n v="2"/>
    <n v="0.2"/>
    <x v="572"/>
  </r>
  <r>
    <n v="1634"/>
    <s v="CA-2016-106530"/>
    <x v="541"/>
    <d v="2016-05-08T00:00:00"/>
    <x v="3"/>
    <s v="CL-12565"/>
    <s v="Clay Ludtke"/>
    <x v="0"/>
    <s v="United States"/>
    <x v="138"/>
    <x v="24"/>
    <n v="44105"/>
    <s v="East"/>
    <s v="OFF-ST-10000649"/>
    <x v="1"/>
    <x v="4"/>
    <s v="Hanging Personal Folder File"/>
    <n v="25.12"/>
    <n v="2"/>
    <n v="0.2"/>
    <x v="1491"/>
  </r>
  <r>
    <n v="1635"/>
    <s v="CA-2016-106530"/>
    <x v="541"/>
    <d v="2016-05-08T00:00:00"/>
    <x v="3"/>
    <s v="CL-12565"/>
    <s v="Clay Ludtke"/>
    <x v="0"/>
    <s v="United States"/>
    <x v="138"/>
    <x v="24"/>
    <n v="44105"/>
    <s v="East"/>
    <s v="TEC-AC-10001465"/>
    <x v="2"/>
    <x v="11"/>
    <s v="SanDisk Cruzer 64 GB USB Flash Drive"/>
    <n v="58.112000000000002"/>
    <n v="2"/>
    <n v="0.2"/>
    <x v="530"/>
  </r>
  <r>
    <n v="1636"/>
    <s v="CA-2014-168984"/>
    <x v="35"/>
    <d v="2014-12-02T00:00:00"/>
    <x v="1"/>
    <s v="NW-18400"/>
    <s v="Natalie Webber"/>
    <x v="0"/>
    <s v="United States"/>
    <x v="241"/>
    <x v="21"/>
    <n v="97224"/>
    <s v="West"/>
    <s v="OFF-PA-10001166"/>
    <x v="1"/>
    <x v="10"/>
    <s v="Xerox 2"/>
    <n v="15.552"/>
    <n v="3"/>
    <n v="0.2"/>
    <x v="12"/>
  </r>
  <r>
    <n v="1637"/>
    <s v="CA-2014-168984"/>
    <x v="35"/>
    <d v="2014-12-02T00:00:00"/>
    <x v="1"/>
    <s v="NW-18400"/>
    <s v="Natalie Webber"/>
    <x v="0"/>
    <s v="United States"/>
    <x v="241"/>
    <x v="21"/>
    <n v="97224"/>
    <s v="West"/>
    <s v="OFF-ST-10001097"/>
    <x v="1"/>
    <x v="4"/>
    <s v="Office Impressions Heavy Duty Welded Shelving &amp; Multimedia Storage Drawers"/>
    <n v="669.08"/>
    <n v="5"/>
    <n v="0.2"/>
    <x v="1492"/>
  </r>
  <r>
    <n v="1638"/>
    <s v="CA-2014-168984"/>
    <x v="35"/>
    <d v="2014-12-02T00:00:00"/>
    <x v="1"/>
    <s v="NW-18400"/>
    <s v="Natalie Webber"/>
    <x v="0"/>
    <s v="United States"/>
    <x v="241"/>
    <x v="21"/>
    <n v="97224"/>
    <s v="West"/>
    <s v="TEC-PH-10000038"/>
    <x v="2"/>
    <x v="7"/>
    <s v="Jawbone MINI JAMBOX Wireless Bluetooth Speaker"/>
    <n v="438.33600000000001"/>
    <n v="4"/>
    <n v="0.2"/>
    <x v="1493"/>
  </r>
  <r>
    <n v="1639"/>
    <s v="CA-2016-157266"/>
    <x v="439"/>
    <d v="2016-06-01T00:00:00"/>
    <x v="1"/>
    <s v="TB-21280"/>
    <s v="Toby Braunhardt"/>
    <x v="0"/>
    <s v="United States"/>
    <x v="176"/>
    <x v="40"/>
    <n v="20016"/>
    <s v="East"/>
    <s v="OFF-PA-10002689"/>
    <x v="1"/>
    <x v="10"/>
    <s v="Weyerhaeuser First Choice Laser/Copy Paper (20Lb. and 88 Bright)"/>
    <n v="19.440000000000001"/>
    <n v="3"/>
    <n v="0"/>
    <x v="551"/>
  </r>
  <r>
    <n v="1640"/>
    <s v="CA-2016-157266"/>
    <x v="439"/>
    <d v="2016-06-01T00:00:00"/>
    <x v="1"/>
    <s v="TB-21280"/>
    <s v="Toby Braunhardt"/>
    <x v="0"/>
    <s v="United States"/>
    <x v="176"/>
    <x v="40"/>
    <n v="20016"/>
    <s v="East"/>
    <s v="OFF-BI-10004728"/>
    <x v="1"/>
    <x v="8"/>
    <s v="Wilson Jones Turn Tabs Binder Tool for Ring Binders"/>
    <n v="9.64"/>
    <n v="2"/>
    <n v="0"/>
    <x v="1494"/>
  </r>
  <r>
    <n v="1641"/>
    <s v="CA-2016-157266"/>
    <x v="439"/>
    <d v="2016-06-01T00:00:00"/>
    <x v="1"/>
    <s v="TB-21280"/>
    <s v="Toby Braunhardt"/>
    <x v="0"/>
    <s v="United States"/>
    <x v="176"/>
    <x v="40"/>
    <n v="20016"/>
    <s v="East"/>
    <s v="OFF-PA-10004675"/>
    <x v="1"/>
    <x v="10"/>
    <s v="Telephone Message Books with Fax/Mobile Section, 5 1/2&quot; x 3 3/16&quot;"/>
    <n v="12.7"/>
    <n v="2"/>
    <n v="0"/>
    <x v="1495"/>
  </r>
  <r>
    <n v="1642"/>
    <s v="CA-2016-157266"/>
    <x v="439"/>
    <d v="2016-06-01T00:00:00"/>
    <x v="1"/>
    <s v="TB-21280"/>
    <s v="Toby Braunhardt"/>
    <x v="0"/>
    <s v="United States"/>
    <x v="176"/>
    <x v="40"/>
    <n v="20016"/>
    <s v="East"/>
    <s v="FUR-FU-10000629"/>
    <x v="0"/>
    <x v="5"/>
    <s v="9-3/4 Diameter Round Wall Clock"/>
    <n v="41.37"/>
    <n v="3"/>
    <n v="0"/>
    <x v="1496"/>
  </r>
  <r>
    <n v="1643"/>
    <s v="US-2014-134712"/>
    <x v="503"/>
    <d v="2014-12-04T00:00:00"/>
    <x v="1"/>
    <s v="BS-11380"/>
    <s v="Bill Stewart"/>
    <x v="1"/>
    <s v="United States"/>
    <x v="242"/>
    <x v="10"/>
    <n v="60076"/>
    <s v="Central"/>
    <s v="OFF-FA-10003112"/>
    <x v="1"/>
    <x v="13"/>
    <s v="Staples"/>
    <n v="12.624000000000001"/>
    <n v="2"/>
    <n v="0.2"/>
    <x v="1497"/>
  </r>
  <r>
    <n v="1644"/>
    <s v="CA-2015-111829"/>
    <x v="531"/>
    <d v="2015-03-20T00:00:00"/>
    <x v="2"/>
    <s v="FH-14365"/>
    <s v="Fred Hopkins"/>
    <x v="1"/>
    <s v="United States"/>
    <x v="4"/>
    <x v="4"/>
    <n v="98115"/>
    <s v="West"/>
    <s v="OFF-ST-10000142"/>
    <x v="1"/>
    <x v="4"/>
    <s v="Deluxe Rollaway Locking File with Drawer"/>
    <n v="1247.6400000000001"/>
    <n v="3"/>
    <n v="0"/>
    <x v="1498"/>
  </r>
  <r>
    <n v="1645"/>
    <s v="CA-2015-111829"/>
    <x v="531"/>
    <d v="2015-03-20T00:00:00"/>
    <x v="2"/>
    <s v="FH-14365"/>
    <s v="Fred Hopkins"/>
    <x v="1"/>
    <s v="United States"/>
    <x v="4"/>
    <x v="4"/>
    <n v="98115"/>
    <s v="West"/>
    <s v="TEC-CO-10001766"/>
    <x v="2"/>
    <x v="16"/>
    <s v="Canon PC940 Copier"/>
    <n v="3149.93"/>
    <n v="7"/>
    <n v="0"/>
    <x v="1499"/>
  </r>
  <r>
    <n v="1646"/>
    <s v="CA-2015-111829"/>
    <x v="531"/>
    <d v="2015-03-20T00:00:00"/>
    <x v="2"/>
    <s v="FH-14365"/>
    <s v="Fred Hopkins"/>
    <x v="1"/>
    <s v="United States"/>
    <x v="4"/>
    <x v="4"/>
    <n v="98115"/>
    <s v="West"/>
    <s v="OFF-PA-10004359"/>
    <x v="1"/>
    <x v="10"/>
    <s v="Multicolor Computer Printout Paper"/>
    <n v="209.7"/>
    <n v="2"/>
    <n v="0"/>
    <x v="1500"/>
  </r>
  <r>
    <n v="1647"/>
    <s v="CA-2015-105221"/>
    <x v="549"/>
    <d v="2015-11-03T00:00:00"/>
    <x v="2"/>
    <s v="VM-21685"/>
    <s v="Valerie Mitchum"/>
    <x v="2"/>
    <s v="United States"/>
    <x v="10"/>
    <x v="9"/>
    <n v="19140"/>
    <s v="East"/>
    <s v="TEC-AC-10002323"/>
    <x v="2"/>
    <x v="11"/>
    <s v="SanDisk Ultra 32 GB MicroSDHC Class 10 Memory Card"/>
    <n v="35.36"/>
    <n v="2"/>
    <n v="0.2"/>
    <x v="1501"/>
  </r>
  <r>
    <n v="1648"/>
    <s v="CA-2015-105221"/>
    <x v="549"/>
    <d v="2015-11-03T00:00:00"/>
    <x v="2"/>
    <s v="VM-21685"/>
    <s v="Valerie Mitchum"/>
    <x v="2"/>
    <s v="United States"/>
    <x v="10"/>
    <x v="9"/>
    <n v="19140"/>
    <s v="East"/>
    <s v="OFF-FA-10001135"/>
    <x v="1"/>
    <x v="13"/>
    <s v="Brites Rubber Bands, 1 1/2 oz. Box"/>
    <n v="3.1680000000000001"/>
    <n v="2"/>
    <n v="0.2"/>
    <x v="1502"/>
  </r>
  <r>
    <n v="1649"/>
    <s v="CA-2015-120341"/>
    <x v="120"/>
    <d v="2015-09-29T00:00:00"/>
    <x v="0"/>
    <s v="SF-20200"/>
    <s v="Sarah Foster"/>
    <x v="0"/>
    <s v="United States"/>
    <x v="10"/>
    <x v="9"/>
    <n v="19143"/>
    <s v="East"/>
    <s v="OFF-BI-10004224"/>
    <x v="1"/>
    <x v="8"/>
    <s v="Catalog Binders with Expanding Posts"/>
    <n v="121.104"/>
    <n v="6"/>
    <n v="0.7"/>
    <x v="1503"/>
  </r>
  <r>
    <n v="1650"/>
    <s v="CA-2015-120341"/>
    <x v="120"/>
    <d v="2015-09-29T00:00:00"/>
    <x v="0"/>
    <s v="SF-20200"/>
    <s v="Sarah Foster"/>
    <x v="0"/>
    <s v="United States"/>
    <x v="10"/>
    <x v="9"/>
    <n v="19143"/>
    <s v="East"/>
    <s v="TEC-PH-10003357"/>
    <x v="2"/>
    <x v="7"/>
    <s v="Grandstream GXP2100 Mainstream Business Phone"/>
    <n v="45.893999999999998"/>
    <n v="1"/>
    <n v="0.4"/>
    <x v="1504"/>
  </r>
  <r>
    <n v="1651"/>
    <s v="CA-2014-135699"/>
    <x v="550"/>
    <d v="2014-08-29T00:00:00"/>
    <x v="3"/>
    <s v="HH-15010"/>
    <s v="Hilary Holden"/>
    <x v="1"/>
    <s v="United States"/>
    <x v="8"/>
    <x v="1"/>
    <n v="94110"/>
    <s v="West"/>
    <s v="OFF-PA-10004475"/>
    <x v="1"/>
    <x v="10"/>
    <s v="Xerox 1940"/>
    <n v="109.92"/>
    <n v="2"/>
    <n v="0"/>
    <x v="1505"/>
  </r>
  <r>
    <n v="1652"/>
    <s v="CA-2014-135699"/>
    <x v="550"/>
    <d v="2014-08-29T00:00:00"/>
    <x v="3"/>
    <s v="HH-15010"/>
    <s v="Hilary Holden"/>
    <x v="1"/>
    <s v="United States"/>
    <x v="8"/>
    <x v="1"/>
    <n v="94110"/>
    <s v="West"/>
    <s v="OFF-PA-10003001"/>
    <x v="1"/>
    <x v="10"/>
    <s v="Xerox 1986"/>
    <n v="13.36"/>
    <n v="2"/>
    <n v="0"/>
    <x v="534"/>
  </r>
  <r>
    <n v="1653"/>
    <s v="US-2017-132444"/>
    <x v="551"/>
    <d v="2017-11-21T00:00:00"/>
    <x v="2"/>
    <s v="CD-12280"/>
    <s v="Christina DeMoss"/>
    <x v="0"/>
    <s v="United States"/>
    <x v="4"/>
    <x v="4"/>
    <n v="98105"/>
    <s v="West"/>
    <s v="OFF-ST-10003442"/>
    <x v="1"/>
    <x v="4"/>
    <s v="Eldon Portable Mobile Manager"/>
    <n v="169.68"/>
    <n v="6"/>
    <n v="0"/>
    <x v="1506"/>
  </r>
  <r>
    <n v="1654"/>
    <s v="US-2017-132444"/>
    <x v="551"/>
    <d v="2017-11-21T00:00:00"/>
    <x v="2"/>
    <s v="CD-12280"/>
    <s v="Christina DeMoss"/>
    <x v="0"/>
    <s v="United States"/>
    <x v="4"/>
    <x v="4"/>
    <n v="98105"/>
    <s v="West"/>
    <s v="TEC-AC-10003832"/>
    <x v="2"/>
    <x v="11"/>
    <s v="Imation 16GB Mini TravelDrive USB 2.0 Flash Drive"/>
    <n v="132.52000000000001"/>
    <n v="4"/>
    <n v="0"/>
    <x v="621"/>
  </r>
  <r>
    <n v="1655"/>
    <s v="US-2017-132444"/>
    <x v="551"/>
    <d v="2017-11-21T00:00:00"/>
    <x v="2"/>
    <s v="CD-12280"/>
    <s v="Christina DeMoss"/>
    <x v="0"/>
    <s v="United States"/>
    <x v="4"/>
    <x v="4"/>
    <n v="98105"/>
    <s v="West"/>
    <s v="OFF-FA-10000611"/>
    <x v="1"/>
    <x v="13"/>
    <s v="Binder Clips by OIC"/>
    <n v="2.96"/>
    <n v="2"/>
    <n v="0"/>
    <x v="1507"/>
  </r>
  <r>
    <n v="1656"/>
    <s v="US-2017-132444"/>
    <x v="551"/>
    <d v="2017-11-21T00:00:00"/>
    <x v="2"/>
    <s v="CD-12280"/>
    <s v="Christina DeMoss"/>
    <x v="0"/>
    <s v="United States"/>
    <x v="4"/>
    <x v="4"/>
    <n v="98105"/>
    <s v="West"/>
    <s v="OFF-BI-10001116"/>
    <x v="1"/>
    <x v="8"/>
    <s v="Wilson Jones 1&quot; Hanging DublLock Ring Binders"/>
    <n v="8.4480000000000004"/>
    <n v="2"/>
    <n v="0.2"/>
    <x v="51"/>
  </r>
  <r>
    <n v="1657"/>
    <s v="US-2017-132444"/>
    <x v="551"/>
    <d v="2017-11-21T00:00:00"/>
    <x v="2"/>
    <s v="CD-12280"/>
    <s v="Christina DeMoss"/>
    <x v="0"/>
    <s v="United States"/>
    <x v="4"/>
    <x v="4"/>
    <n v="98105"/>
    <s v="West"/>
    <s v="OFF-ST-10000563"/>
    <x v="1"/>
    <x v="4"/>
    <s v="Fellowes Bankers Box Stor/Drawer Steel Plus"/>
    <n v="95.94"/>
    <n v="3"/>
    <n v="0"/>
    <x v="1508"/>
  </r>
  <r>
    <n v="1658"/>
    <s v="CA-2014-127159"/>
    <x v="552"/>
    <d v="2014-05-15T00:00:00"/>
    <x v="2"/>
    <s v="HL-15040"/>
    <s v="Hunter Lopez"/>
    <x v="0"/>
    <s v="United States"/>
    <x v="158"/>
    <x v="6"/>
    <n v="53209"/>
    <s v="Central"/>
    <s v="FUR-FU-10000010"/>
    <x v="0"/>
    <x v="5"/>
    <s v="DAX Value U-Channel Document Frames, Easel Back"/>
    <n v="34.79"/>
    <n v="7"/>
    <n v="0"/>
    <x v="1509"/>
  </r>
  <r>
    <n v="1659"/>
    <s v="CA-2017-161809"/>
    <x v="176"/>
    <d v="2017-01-26T00:00:00"/>
    <x v="1"/>
    <s v="TH-21100"/>
    <s v="Thea Hendricks"/>
    <x v="0"/>
    <s v="United States"/>
    <x v="1"/>
    <x v="1"/>
    <n v="90045"/>
    <s v="West"/>
    <s v="TEC-PH-10004922"/>
    <x v="2"/>
    <x v="7"/>
    <s v="RCA Visys Integrated PBX 8-Line Router"/>
    <n v="160.77600000000001"/>
    <n v="3"/>
    <n v="0.2"/>
    <x v="1510"/>
  </r>
  <r>
    <n v="1660"/>
    <s v="CA-2017-127285"/>
    <x v="505"/>
    <d v="2017-11-06T00:00:00"/>
    <x v="1"/>
    <s v="MM-18055"/>
    <s v="Michelle Moray"/>
    <x v="0"/>
    <s v="United States"/>
    <x v="4"/>
    <x v="4"/>
    <n v="98115"/>
    <s v="West"/>
    <s v="OFF-BI-10004330"/>
    <x v="1"/>
    <x v="8"/>
    <s v="GBC Velobind Prepunched Cover Sets, Regency Series"/>
    <n v="88.751999999999995"/>
    <n v="3"/>
    <n v="0.2"/>
    <x v="1511"/>
  </r>
  <r>
    <n v="1661"/>
    <s v="CA-2017-127285"/>
    <x v="505"/>
    <d v="2017-11-06T00:00:00"/>
    <x v="1"/>
    <s v="MM-18055"/>
    <s v="Michelle Moray"/>
    <x v="0"/>
    <s v="United States"/>
    <x v="4"/>
    <x v="4"/>
    <n v="98115"/>
    <s v="West"/>
    <s v="OFF-BI-10002072"/>
    <x v="1"/>
    <x v="8"/>
    <s v="Cardinal Slant-D Ring Binders"/>
    <n v="13.904"/>
    <n v="2"/>
    <n v="0.2"/>
    <x v="1512"/>
  </r>
  <r>
    <n v="1662"/>
    <s v="CA-2017-144526"/>
    <x v="504"/>
    <d v="2017-05-06T00:00:00"/>
    <x v="1"/>
    <s v="QJ-19255"/>
    <s v="Quincy Jones"/>
    <x v="1"/>
    <s v="United States"/>
    <x v="10"/>
    <x v="9"/>
    <n v="19143"/>
    <s v="East"/>
    <s v="TEC-PH-10002549"/>
    <x v="2"/>
    <x v="7"/>
    <s v="Polycom SoundPoint IP 450 VoIP phone"/>
    <n v="677.58"/>
    <n v="5"/>
    <n v="0.4"/>
    <x v="1513"/>
  </r>
  <r>
    <n v="1663"/>
    <s v="CA-2017-144526"/>
    <x v="504"/>
    <d v="2017-05-06T00:00:00"/>
    <x v="1"/>
    <s v="QJ-19255"/>
    <s v="Quincy Jones"/>
    <x v="1"/>
    <s v="United States"/>
    <x v="10"/>
    <x v="9"/>
    <n v="19143"/>
    <s v="East"/>
    <s v="OFF-BI-10002353"/>
    <x v="1"/>
    <x v="8"/>
    <s v="GBC VeloBind Cover Sets"/>
    <n v="13.896000000000001"/>
    <n v="3"/>
    <n v="0.7"/>
    <x v="1514"/>
  </r>
  <r>
    <n v="1664"/>
    <s v="CA-2016-128531"/>
    <x v="390"/>
    <d v="2016-11-26T00:00:00"/>
    <x v="0"/>
    <s v="NS-18505"/>
    <s v="Neola Schneider"/>
    <x v="0"/>
    <s v="United States"/>
    <x v="61"/>
    <x v="5"/>
    <n v="75217"/>
    <s v="Central"/>
    <s v="OFF-ST-10001325"/>
    <x v="1"/>
    <x v="4"/>
    <s v="Sterilite Officeware Hinged File Box"/>
    <n v="41.92"/>
    <n v="5"/>
    <n v="0.2"/>
    <x v="1515"/>
  </r>
  <r>
    <n v="1665"/>
    <s v="CA-2016-128531"/>
    <x v="390"/>
    <d v="2016-11-26T00:00:00"/>
    <x v="0"/>
    <s v="NS-18505"/>
    <s v="Neola Schneider"/>
    <x v="0"/>
    <s v="United States"/>
    <x v="61"/>
    <x v="5"/>
    <n v="75217"/>
    <s v="Central"/>
    <s v="TEC-AC-10002049"/>
    <x v="2"/>
    <x v="11"/>
    <s v="Logitech G19 Programmable Gaming Keyboard"/>
    <n v="297.57600000000002"/>
    <n v="3"/>
    <n v="0.2"/>
    <x v="1516"/>
  </r>
  <r>
    <n v="1666"/>
    <s v="CA-2016-128531"/>
    <x v="390"/>
    <d v="2016-11-26T00:00:00"/>
    <x v="0"/>
    <s v="NS-18505"/>
    <s v="Neola Schneider"/>
    <x v="0"/>
    <s v="United States"/>
    <x v="61"/>
    <x v="5"/>
    <n v="75217"/>
    <s v="Central"/>
    <s v="OFF-FA-10002676"/>
    <x v="1"/>
    <x v="13"/>
    <s v="Colored Push Pins"/>
    <n v="4.3440000000000003"/>
    <n v="3"/>
    <n v="0.2"/>
    <x v="1517"/>
  </r>
  <r>
    <n v="1667"/>
    <s v="CA-2016-128531"/>
    <x v="390"/>
    <d v="2016-11-26T00:00:00"/>
    <x v="0"/>
    <s v="NS-18505"/>
    <s v="Neola Schneider"/>
    <x v="0"/>
    <s v="United States"/>
    <x v="61"/>
    <x v="5"/>
    <n v="75217"/>
    <s v="Central"/>
    <s v="TEC-AC-10003023"/>
    <x v="2"/>
    <x v="11"/>
    <s v="Logitech G105 Gaming Keyboard"/>
    <n v="94.992000000000004"/>
    <n v="2"/>
    <n v="0.2"/>
    <x v="1518"/>
  </r>
  <r>
    <n v="1668"/>
    <s v="CA-2016-128531"/>
    <x v="390"/>
    <d v="2016-11-26T00:00:00"/>
    <x v="0"/>
    <s v="NS-18505"/>
    <s v="Neola Schneider"/>
    <x v="0"/>
    <s v="United States"/>
    <x v="61"/>
    <x v="5"/>
    <n v="75217"/>
    <s v="Central"/>
    <s v="OFF-PA-10000167"/>
    <x v="1"/>
    <x v="10"/>
    <s v="Xerox 1925"/>
    <n v="74.352000000000004"/>
    <n v="3"/>
    <n v="0.2"/>
    <x v="1403"/>
  </r>
  <r>
    <n v="1669"/>
    <s v="CA-2016-128531"/>
    <x v="390"/>
    <d v="2016-11-26T00:00:00"/>
    <x v="0"/>
    <s v="NS-18505"/>
    <s v="Neola Schneider"/>
    <x v="0"/>
    <s v="United States"/>
    <x v="61"/>
    <x v="5"/>
    <n v="75217"/>
    <s v="Central"/>
    <s v="OFF-AR-10003405"/>
    <x v="1"/>
    <x v="6"/>
    <s v="Dixon My First Ticonderoga Pencil, #2"/>
    <n v="14.04"/>
    <n v="3"/>
    <n v="0.2"/>
    <x v="1265"/>
  </r>
  <r>
    <n v="1670"/>
    <s v="US-2015-157154"/>
    <x v="553"/>
    <d v="2015-01-15T00:00:00"/>
    <x v="1"/>
    <s v="MM-17920"/>
    <s v="Michael Moore"/>
    <x v="0"/>
    <s v="United States"/>
    <x v="20"/>
    <x v="15"/>
    <n v="10011"/>
    <s v="East"/>
    <s v="FUR-TA-10001889"/>
    <x v="0"/>
    <x v="3"/>
    <s v="Bush Advantage Collection Racetrack Conference Table"/>
    <n v="1018.104"/>
    <n v="4"/>
    <n v="0.4"/>
    <x v="1519"/>
  </r>
  <r>
    <n v="1671"/>
    <s v="CA-2017-159457"/>
    <x v="15"/>
    <d v="2017-10-26T00:00:00"/>
    <x v="1"/>
    <s v="RD-19480"/>
    <s v="Rick Duston"/>
    <x v="0"/>
    <s v="United States"/>
    <x v="12"/>
    <x v="5"/>
    <n v="77095"/>
    <s v="Central"/>
    <s v="TEC-PH-10002185"/>
    <x v="2"/>
    <x v="7"/>
    <s v="QVS USB Car Charger 2-Port 2.1Amp for iPod/iPhone/iPad/iPad 2/iPad 3"/>
    <n v="16.68"/>
    <n v="3"/>
    <n v="0.2"/>
    <x v="1520"/>
  </r>
  <r>
    <n v="1672"/>
    <s v="CA-2016-107615"/>
    <x v="554"/>
    <d v="2016-03-25T00:00:00"/>
    <x v="2"/>
    <s v="RB-19645"/>
    <s v="Robert Barroso"/>
    <x v="1"/>
    <s v="United States"/>
    <x v="226"/>
    <x v="33"/>
    <n v="89031"/>
    <s v="West"/>
    <s v="TEC-AC-10001013"/>
    <x v="2"/>
    <x v="11"/>
    <s v="Logitech ClearChat Comfort/USB Headset H390"/>
    <n v="58.58"/>
    <n v="2"/>
    <n v="0"/>
    <x v="1521"/>
  </r>
  <r>
    <n v="1673"/>
    <s v="CA-2017-111647"/>
    <x v="445"/>
    <d v="2017-07-07T00:00:00"/>
    <x v="1"/>
    <s v="RD-19585"/>
    <s v="Rob Dowd"/>
    <x v="0"/>
    <s v="United States"/>
    <x v="243"/>
    <x v="5"/>
    <n v="75023"/>
    <s v="Central"/>
    <s v="TEC-PH-10002726"/>
    <x v="2"/>
    <x v="7"/>
    <s v="netTALK DUO VoIP Telephone Service"/>
    <n v="167.96799999999999"/>
    <n v="4"/>
    <n v="0.2"/>
    <x v="68"/>
  </r>
  <r>
    <n v="1674"/>
    <s v="CA-2015-150560"/>
    <x v="555"/>
    <d v="2015-12-12T00:00:00"/>
    <x v="2"/>
    <s v="SW-20455"/>
    <s v="Shaun Weien"/>
    <x v="0"/>
    <s v="United States"/>
    <x v="244"/>
    <x v="17"/>
    <n v="23434"/>
    <s v="South"/>
    <s v="OFF-LA-10003930"/>
    <x v="1"/>
    <x v="2"/>
    <s v="Dot Matrix Printer Tape Reel Labels, White, 5000/Box"/>
    <n v="196.62"/>
    <n v="2"/>
    <n v="0"/>
    <x v="1522"/>
  </r>
  <r>
    <n v="1675"/>
    <s v="CA-2015-143077"/>
    <x v="14"/>
    <d v="2015-09-21T00:00:00"/>
    <x v="1"/>
    <s v="SF-20965"/>
    <s v="Sylvia Foulston"/>
    <x v="1"/>
    <s v="United States"/>
    <x v="12"/>
    <x v="5"/>
    <n v="77041"/>
    <s v="Central"/>
    <s v="FUR-FU-10003535"/>
    <x v="0"/>
    <x v="5"/>
    <s v="Howard Miller Distant Time Traveler Alarm Clock"/>
    <n v="21.936"/>
    <n v="2"/>
    <n v="0.6"/>
    <x v="1523"/>
  </r>
  <r>
    <n v="1676"/>
    <s v="CA-2015-143077"/>
    <x v="14"/>
    <d v="2015-09-21T00:00:00"/>
    <x v="1"/>
    <s v="SF-20965"/>
    <s v="Sylvia Foulston"/>
    <x v="1"/>
    <s v="United States"/>
    <x v="12"/>
    <x v="5"/>
    <n v="77041"/>
    <s v="Central"/>
    <s v="OFF-BI-10000088"/>
    <x v="1"/>
    <x v="8"/>
    <s v="GBC Imprintable Covers"/>
    <n v="6.5880000000000001"/>
    <n v="3"/>
    <n v="0.8"/>
    <x v="1524"/>
  </r>
  <r>
    <n v="1677"/>
    <s v="CA-2016-122728"/>
    <x v="556"/>
    <d v="2016-05-24T00:00:00"/>
    <x v="1"/>
    <s v="EB-13930"/>
    <s v="Eric Barreto"/>
    <x v="0"/>
    <s v="United States"/>
    <x v="8"/>
    <x v="1"/>
    <n v="94110"/>
    <s v="West"/>
    <s v="OFF-ST-10000604"/>
    <x v="1"/>
    <x v="4"/>
    <s v="Home/Office Personal File Carts"/>
    <n v="104.28"/>
    <n v="3"/>
    <n v="0"/>
    <x v="1525"/>
  </r>
  <r>
    <n v="1678"/>
    <s v="CA-2016-122728"/>
    <x v="556"/>
    <d v="2016-05-24T00:00:00"/>
    <x v="1"/>
    <s v="EB-13930"/>
    <s v="Eric Barreto"/>
    <x v="0"/>
    <s v="United States"/>
    <x v="8"/>
    <x v="1"/>
    <n v="94110"/>
    <s v="West"/>
    <s v="OFF-PA-10004040"/>
    <x v="1"/>
    <x v="10"/>
    <s v="Universal Premium White Copier/Laser Paper (20Lb. and 87 Bright)"/>
    <n v="17.940000000000001"/>
    <n v="3"/>
    <n v="0"/>
    <x v="1526"/>
  </r>
  <r>
    <n v="1679"/>
    <s v="CA-2014-122882"/>
    <x v="557"/>
    <d v="2014-09-13T00:00:00"/>
    <x v="1"/>
    <s v="SB-20290"/>
    <s v="Sean Braxton"/>
    <x v="1"/>
    <s v="United States"/>
    <x v="10"/>
    <x v="9"/>
    <n v="19134"/>
    <s v="East"/>
    <s v="OFF-ST-10002344"/>
    <x v="1"/>
    <x v="4"/>
    <s v="Carina 42&quot;Hx23 3/4&quot;W Media Storage Unit"/>
    <n v="64.784000000000006"/>
    <n v="1"/>
    <n v="0.2"/>
    <x v="1527"/>
  </r>
  <r>
    <n v="1680"/>
    <s v="CA-2014-122882"/>
    <x v="557"/>
    <d v="2014-09-13T00:00:00"/>
    <x v="1"/>
    <s v="SB-20290"/>
    <s v="Sean Braxton"/>
    <x v="1"/>
    <s v="United States"/>
    <x v="10"/>
    <x v="9"/>
    <n v="19134"/>
    <s v="East"/>
    <s v="TEC-PH-10003589"/>
    <x v="2"/>
    <x v="7"/>
    <s v="invisibleSHIELD by ZAGG Smudge-Free Screen Protector"/>
    <n v="32.381999999999998"/>
    <n v="3"/>
    <n v="0.4"/>
    <x v="771"/>
  </r>
  <r>
    <n v="1681"/>
    <s v="CA-2014-122882"/>
    <x v="557"/>
    <d v="2014-09-13T00:00:00"/>
    <x v="1"/>
    <s v="SB-20290"/>
    <s v="Sean Braxton"/>
    <x v="1"/>
    <s v="United States"/>
    <x v="10"/>
    <x v="9"/>
    <n v="19134"/>
    <s v="East"/>
    <s v="FUR-FU-10000758"/>
    <x v="0"/>
    <x v="5"/>
    <s v="DAX Natural Wood-Tone Poster Frame"/>
    <n v="42.368000000000002"/>
    <n v="2"/>
    <n v="0.2"/>
    <x v="1528"/>
  </r>
  <r>
    <n v="1682"/>
    <s v="CA-2014-122882"/>
    <x v="557"/>
    <d v="2014-09-13T00:00:00"/>
    <x v="1"/>
    <s v="SB-20290"/>
    <s v="Sean Braxton"/>
    <x v="1"/>
    <s v="United States"/>
    <x v="10"/>
    <x v="9"/>
    <n v="19134"/>
    <s v="East"/>
    <s v="TEC-MA-10004679"/>
    <x v="2"/>
    <x v="15"/>
    <s v="StarTech.com 10/100 VDSL2 Ethernet Extender Kit"/>
    <n v="399.54"/>
    <n v="4"/>
    <n v="0.7"/>
    <x v="1529"/>
  </r>
  <r>
    <n v="1683"/>
    <s v="US-2016-101497"/>
    <x v="321"/>
    <d v="2016-10-01T00:00:00"/>
    <x v="0"/>
    <s v="PS-18760"/>
    <s v="Pamela Stobb"/>
    <x v="0"/>
    <s v="United States"/>
    <x v="1"/>
    <x v="1"/>
    <n v="90008"/>
    <s v="West"/>
    <s v="OFF-PA-10000176"/>
    <x v="1"/>
    <x v="10"/>
    <s v="Xerox 1887"/>
    <n v="18.97"/>
    <n v="1"/>
    <n v="0"/>
    <x v="1530"/>
  </r>
  <r>
    <n v="1684"/>
    <s v="CA-2016-147585"/>
    <x v="77"/>
    <d v="2016-11-12T00:00:00"/>
    <x v="1"/>
    <s v="CB-12535"/>
    <s v="Claudia Bergmann"/>
    <x v="1"/>
    <s v="United States"/>
    <x v="8"/>
    <x v="1"/>
    <n v="94110"/>
    <s v="West"/>
    <s v="FUR-FU-10002597"/>
    <x v="0"/>
    <x v="5"/>
    <s v="C-Line Magnetic Cubicle Keepers, Clear Polypropylene"/>
    <n v="14.82"/>
    <n v="3"/>
    <n v="0"/>
    <x v="1531"/>
  </r>
  <r>
    <n v="1685"/>
    <s v="CA-2017-149489"/>
    <x v="558"/>
    <d v="2017-04-27T00:00:00"/>
    <x v="2"/>
    <s v="DK-12835"/>
    <s v="Damala Kotsonis"/>
    <x v="1"/>
    <s v="United States"/>
    <x v="10"/>
    <x v="9"/>
    <n v="19143"/>
    <s v="East"/>
    <s v="OFF-AP-10002495"/>
    <x v="1"/>
    <x v="9"/>
    <s v="Acco Smartsocket Table Surge Protector, 6 Color-Coded Adapter Outlets"/>
    <n v="99.28"/>
    <n v="2"/>
    <n v="0.2"/>
    <x v="1532"/>
  </r>
  <r>
    <n v="1686"/>
    <s v="CA-2017-149489"/>
    <x v="558"/>
    <d v="2017-04-27T00:00:00"/>
    <x v="2"/>
    <s v="DK-12835"/>
    <s v="Damala Kotsonis"/>
    <x v="1"/>
    <s v="United States"/>
    <x v="10"/>
    <x v="9"/>
    <n v="19143"/>
    <s v="East"/>
    <s v="OFF-BI-10002813"/>
    <x v="1"/>
    <x v="8"/>
    <s v="Avery Reinforcements for Hole-Punch Pages"/>
    <n v="1.1879999999999999"/>
    <n v="2"/>
    <n v="0.7"/>
    <x v="1533"/>
  </r>
  <r>
    <n v="1687"/>
    <s v="CA-2017-149489"/>
    <x v="558"/>
    <d v="2017-04-27T00:00:00"/>
    <x v="2"/>
    <s v="DK-12835"/>
    <s v="Damala Kotsonis"/>
    <x v="1"/>
    <s v="United States"/>
    <x v="10"/>
    <x v="9"/>
    <n v="19143"/>
    <s v="East"/>
    <s v="OFF-BI-10002414"/>
    <x v="1"/>
    <x v="8"/>
    <s v="GBC ProClick Spines for 32-Hole Punch"/>
    <n v="7.5179999999999998"/>
    <n v="2"/>
    <n v="0.7"/>
    <x v="1534"/>
  </r>
  <r>
    <n v="1688"/>
    <s v="CA-2017-143798"/>
    <x v="389"/>
    <d v="2017-12-12T00:00:00"/>
    <x v="2"/>
    <s v="AW-10840"/>
    <s v="Anthony Witt"/>
    <x v="0"/>
    <s v="United States"/>
    <x v="10"/>
    <x v="9"/>
    <n v="19140"/>
    <s v="East"/>
    <s v="OFF-PA-10000788"/>
    <x v="1"/>
    <x v="10"/>
    <s v="Xerox 210"/>
    <n v="10.368"/>
    <n v="2"/>
    <n v="0.2"/>
    <x v="572"/>
  </r>
  <r>
    <n v="1689"/>
    <s v="CA-2017-143798"/>
    <x v="389"/>
    <d v="2017-12-12T00:00:00"/>
    <x v="2"/>
    <s v="AW-10840"/>
    <s v="Anthony Witt"/>
    <x v="0"/>
    <s v="United States"/>
    <x v="10"/>
    <x v="9"/>
    <n v="19140"/>
    <s v="East"/>
    <s v="FUR-FU-10004306"/>
    <x v="0"/>
    <x v="5"/>
    <s v="Electrix Halogen Magnifier Lamp"/>
    <n v="310.88"/>
    <n v="2"/>
    <n v="0.2"/>
    <x v="737"/>
  </r>
  <r>
    <n v="1690"/>
    <s v="CA-2014-142839"/>
    <x v="559"/>
    <d v="2014-08-20T00:00:00"/>
    <x v="1"/>
    <s v="TS-21610"/>
    <s v="Troy Staebel"/>
    <x v="0"/>
    <s v="United States"/>
    <x v="10"/>
    <x v="9"/>
    <n v="19143"/>
    <s v="East"/>
    <s v="FUR-TA-10001539"/>
    <x v="0"/>
    <x v="3"/>
    <s v="Chromcraft Rectangular Conference Tables"/>
    <n v="853.09199999999998"/>
    <n v="6"/>
    <n v="0.4"/>
    <x v="1535"/>
  </r>
  <r>
    <n v="1691"/>
    <s v="CA-2017-129833"/>
    <x v="34"/>
    <d v="2017-12-15T00:00:00"/>
    <x v="1"/>
    <s v="HF-14995"/>
    <s v="Herbert Flentye"/>
    <x v="0"/>
    <s v="United States"/>
    <x v="245"/>
    <x v="14"/>
    <n v="46203"/>
    <s v="Central"/>
    <s v="OFF-PA-10000575"/>
    <x v="1"/>
    <x v="10"/>
    <s v="Wirebound Message Books, Four 2 3/4 x 5 White Forms per Page"/>
    <n v="33.450000000000003"/>
    <n v="5"/>
    <n v="0"/>
    <x v="1536"/>
  </r>
  <r>
    <n v="1692"/>
    <s v="CA-2017-129833"/>
    <x v="34"/>
    <d v="2017-12-15T00:00:00"/>
    <x v="1"/>
    <s v="HF-14995"/>
    <s v="Herbert Flentye"/>
    <x v="0"/>
    <s v="United States"/>
    <x v="245"/>
    <x v="14"/>
    <n v="46203"/>
    <s v="Central"/>
    <s v="OFF-BI-10004182"/>
    <x v="1"/>
    <x v="8"/>
    <s v="Economy Binders"/>
    <n v="10.4"/>
    <n v="5"/>
    <n v="0"/>
    <x v="1537"/>
  </r>
  <r>
    <n v="1693"/>
    <s v="US-2016-154361"/>
    <x v="560"/>
    <d v="2016-03-19T00:00:00"/>
    <x v="1"/>
    <s v="HZ-14950"/>
    <s v="Henia Zydlo"/>
    <x v="0"/>
    <s v="United States"/>
    <x v="38"/>
    <x v="24"/>
    <n v="43229"/>
    <s v="East"/>
    <s v="FUR-FU-10004020"/>
    <x v="0"/>
    <x v="5"/>
    <s v="Advantus Panel Wall Acrylic Frame"/>
    <n v="21.88"/>
    <n v="5"/>
    <n v="0.2"/>
    <x v="1538"/>
  </r>
  <r>
    <n v="1694"/>
    <s v="US-2016-158708"/>
    <x v="190"/>
    <d v="2016-06-29T00:00:00"/>
    <x v="0"/>
    <s v="AB-10255"/>
    <s v="Alejandro Ballentine"/>
    <x v="2"/>
    <s v="United States"/>
    <x v="243"/>
    <x v="5"/>
    <n v="75023"/>
    <s v="Central"/>
    <s v="TEC-AC-10003133"/>
    <x v="2"/>
    <x v="11"/>
    <s v="Memorex Mini Travel Drive 4 GB USB 2.0 Flash Drive"/>
    <n v="13.616"/>
    <n v="2"/>
    <n v="0.2"/>
    <x v="1539"/>
  </r>
  <r>
    <n v="1695"/>
    <s v="CA-2015-156335"/>
    <x v="12"/>
    <d v="2015-09-28T00:00:00"/>
    <x v="0"/>
    <s v="PO-19195"/>
    <s v="Phillina Ober"/>
    <x v="2"/>
    <s v="United States"/>
    <x v="246"/>
    <x v="30"/>
    <n v="7002"/>
    <s v="East"/>
    <s v="TEC-AC-10002006"/>
    <x v="2"/>
    <x v="11"/>
    <s v="Memorex Micro Travel Drive 16 GB"/>
    <n v="63.96"/>
    <n v="4"/>
    <n v="0"/>
    <x v="1540"/>
  </r>
  <r>
    <n v="1696"/>
    <s v="CA-2015-156335"/>
    <x v="12"/>
    <d v="2015-09-28T00:00:00"/>
    <x v="0"/>
    <s v="PO-19195"/>
    <s v="Phillina Ober"/>
    <x v="2"/>
    <s v="United States"/>
    <x v="246"/>
    <x v="30"/>
    <n v="7002"/>
    <s v="East"/>
    <s v="OFF-BI-10003314"/>
    <x v="1"/>
    <x v="8"/>
    <s v="Tuff Stuff Recycled Round Ring Binders"/>
    <n v="14.46"/>
    <n v="3"/>
    <n v="0"/>
    <x v="1541"/>
  </r>
  <r>
    <n v="1697"/>
    <s v="CA-2015-156335"/>
    <x v="12"/>
    <d v="2015-09-28T00:00:00"/>
    <x v="0"/>
    <s v="PO-19195"/>
    <s v="Phillina Ober"/>
    <x v="2"/>
    <s v="United States"/>
    <x v="246"/>
    <x v="30"/>
    <n v="7002"/>
    <s v="East"/>
    <s v="TEC-PH-10002726"/>
    <x v="2"/>
    <x v="7"/>
    <s v="netTALK DUO VoIP Telephone Service"/>
    <n v="104.98"/>
    <n v="2"/>
    <n v="0"/>
    <x v="1542"/>
  </r>
  <r>
    <n v="1698"/>
    <s v="CA-2015-148376"/>
    <x v="17"/>
    <d v="2015-12-31T00:00:00"/>
    <x v="1"/>
    <s v="AG-10900"/>
    <s v="Arthur Gainer"/>
    <x v="0"/>
    <s v="United States"/>
    <x v="1"/>
    <x v="1"/>
    <n v="90008"/>
    <s v="West"/>
    <s v="OFF-AP-10000240"/>
    <x v="1"/>
    <x v="9"/>
    <s v="Belkin F9G930V10-GRY 9 Outlet Surge"/>
    <n v="106.96"/>
    <n v="2"/>
    <n v="0"/>
    <x v="1543"/>
  </r>
  <r>
    <n v="1699"/>
    <s v="CA-2015-148376"/>
    <x v="17"/>
    <d v="2015-12-31T00:00:00"/>
    <x v="1"/>
    <s v="AG-10900"/>
    <s v="Arthur Gainer"/>
    <x v="0"/>
    <s v="United States"/>
    <x v="1"/>
    <x v="1"/>
    <n v="90008"/>
    <s v="West"/>
    <s v="OFF-LA-10002381"/>
    <x v="1"/>
    <x v="2"/>
    <s v="Avery 497"/>
    <n v="21.56"/>
    <n v="7"/>
    <n v="0"/>
    <x v="765"/>
  </r>
  <r>
    <n v="1700"/>
    <s v="CA-2014-135657"/>
    <x v="561"/>
    <d v="2014-06-07T00:00:00"/>
    <x v="0"/>
    <s v="SC-20725"/>
    <s v="Steven Cartwright"/>
    <x v="0"/>
    <s v="United States"/>
    <x v="4"/>
    <x v="4"/>
    <n v="98115"/>
    <s v="West"/>
    <s v="FUR-TA-10004086"/>
    <x v="0"/>
    <x v="3"/>
    <s v="KI Adjustable-Height Table"/>
    <n v="515.88"/>
    <n v="6"/>
    <n v="0"/>
    <x v="1544"/>
  </r>
  <r>
    <n v="1701"/>
    <s v="CA-2015-114069"/>
    <x v="562"/>
    <d v="2015-07-15T00:00:00"/>
    <x v="0"/>
    <s v="ND-18370"/>
    <s v="Natalie DeCherney"/>
    <x v="0"/>
    <s v="United States"/>
    <x v="20"/>
    <x v="15"/>
    <n v="10035"/>
    <s v="East"/>
    <s v="OFF-BI-10000320"/>
    <x v="1"/>
    <x v="8"/>
    <s v="GBC Plastic Binding Combs"/>
    <n v="11.808"/>
    <n v="2"/>
    <n v="0.2"/>
    <x v="960"/>
  </r>
  <r>
    <n v="1702"/>
    <s v="CA-2015-114069"/>
    <x v="562"/>
    <d v="2015-07-15T00:00:00"/>
    <x v="0"/>
    <s v="ND-18370"/>
    <s v="Natalie DeCherney"/>
    <x v="0"/>
    <s v="United States"/>
    <x v="20"/>
    <x v="15"/>
    <n v="10035"/>
    <s v="East"/>
    <s v="FUR-CH-10000595"/>
    <x v="0"/>
    <x v="1"/>
    <s v="Safco Contoured Stacking Chairs"/>
    <n v="1931.04"/>
    <n v="9"/>
    <n v="0.1"/>
    <x v="1545"/>
  </r>
  <r>
    <n v="1703"/>
    <s v="CA-2015-114069"/>
    <x v="562"/>
    <d v="2015-07-15T00:00:00"/>
    <x v="0"/>
    <s v="ND-18370"/>
    <s v="Natalie DeCherney"/>
    <x v="0"/>
    <s v="United States"/>
    <x v="20"/>
    <x v="15"/>
    <n v="10035"/>
    <s v="East"/>
    <s v="OFF-PA-10000349"/>
    <x v="1"/>
    <x v="10"/>
    <s v="Easy-staple paper"/>
    <n v="9.9600000000000009"/>
    <n v="2"/>
    <n v="0"/>
    <x v="1546"/>
  </r>
  <r>
    <n v="1704"/>
    <s v="CA-2014-139857"/>
    <x v="563"/>
    <d v="2014-02-06T00:00:00"/>
    <x v="1"/>
    <s v="CD-12790"/>
    <s v="Cynthia Delaney"/>
    <x v="2"/>
    <s v="United States"/>
    <x v="70"/>
    <x v="1"/>
    <n v="92037"/>
    <s v="West"/>
    <s v="OFF-FA-10001843"/>
    <x v="1"/>
    <x v="13"/>
    <s v="Staples"/>
    <n v="12.35"/>
    <n v="5"/>
    <n v="0"/>
    <x v="1547"/>
  </r>
  <r>
    <n v="1705"/>
    <s v="CA-2016-106306"/>
    <x v="387"/>
    <d v="2016-03-08T00:00:00"/>
    <x v="3"/>
    <s v="PG-18820"/>
    <s v="Patrick Gardner"/>
    <x v="0"/>
    <s v="United States"/>
    <x v="220"/>
    <x v="16"/>
    <n v="85301"/>
    <s v="West"/>
    <s v="OFF-BI-10003676"/>
    <x v="1"/>
    <x v="8"/>
    <s v="GBC Standard Recycled Report Covers, Clear Plastic Sheets"/>
    <n v="9.702"/>
    <n v="3"/>
    <n v="0.7"/>
    <x v="1548"/>
  </r>
  <r>
    <n v="1706"/>
    <s v="CA-2015-100545"/>
    <x v="6"/>
    <d v="2015-11-26T00:00:00"/>
    <x v="1"/>
    <s v="IM-15070"/>
    <s v="Irene Maddox"/>
    <x v="0"/>
    <s v="United States"/>
    <x v="10"/>
    <x v="9"/>
    <n v="19120"/>
    <s v="East"/>
    <s v="OFF-BI-10003638"/>
    <x v="1"/>
    <x v="8"/>
    <s v="GBC Durable Plastic Covers"/>
    <n v="11.61"/>
    <n v="2"/>
    <n v="0.7"/>
    <x v="1549"/>
  </r>
  <r>
    <n v="1707"/>
    <s v="CA-2017-123491"/>
    <x v="505"/>
    <d v="2017-11-05T00:00:00"/>
    <x v="1"/>
    <s v="JK-15205"/>
    <s v="Jamie Kunitz"/>
    <x v="0"/>
    <s v="United States"/>
    <x v="8"/>
    <x v="1"/>
    <n v="94122"/>
    <s v="West"/>
    <s v="OFF-LA-10003077"/>
    <x v="1"/>
    <x v="2"/>
    <s v="Avery 500"/>
    <n v="43.86"/>
    <n v="6"/>
    <n v="0"/>
    <x v="1550"/>
  </r>
  <r>
    <n v="1708"/>
    <s v="CA-2017-123491"/>
    <x v="505"/>
    <d v="2017-11-05T00:00:00"/>
    <x v="1"/>
    <s v="JK-15205"/>
    <s v="Jamie Kunitz"/>
    <x v="0"/>
    <s v="United States"/>
    <x v="8"/>
    <x v="1"/>
    <n v="94122"/>
    <s v="West"/>
    <s v="TEC-PH-10003505"/>
    <x v="2"/>
    <x v="7"/>
    <s v="Geemarc AmpliPOWER60"/>
    <n v="148.47999999999999"/>
    <n v="2"/>
    <n v="0.2"/>
    <x v="1551"/>
  </r>
  <r>
    <n v="1709"/>
    <s v="CA-2017-123491"/>
    <x v="505"/>
    <d v="2017-11-05T00:00:00"/>
    <x v="1"/>
    <s v="JK-15205"/>
    <s v="Jamie Kunitz"/>
    <x v="0"/>
    <s v="United States"/>
    <x v="8"/>
    <x v="1"/>
    <n v="94122"/>
    <s v="West"/>
    <s v="OFF-PA-10003424"/>
    <x v="1"/>
    <x v="10"/>
    <s v="&quot;While you Were Out&quot; Message Book, One Form per Page"/>
    <n v="7.42"/>
    <n v="2"/>
    <n v="0"/>
    <x v="1552"/>
  </r>
  <r>
    <n v="1710"/>
    <s v="CA-2017-123491"/>
    <x v="505"/>
    <d v="2017-11-05T00:00:00"/>
    <x v="1"/>
    <s v="JK-15205"/>
    <s v="Jamie Kunitz"/>
    <x v="0"/>
    <s v="United States"/>
    <x v="8"/>
    <x v="1"/>
    <n v="94122"/>
    <s v="West"/>
    <s v="FUR-CH-10003061"/>
    <x v="0"/>
    <x v="1"/>
    <s v="Global Leather Task Chair, Black"/>
    <n v="71.992000000000004"/>
    <n v="1"/>
    <n v="0.2"/>
    <x v="1553"/>
  </r>
  <r>
    <n v="1711"/>
    <s v="CA-2017-123491"/>
    <x v="505"/>
    <d v="2017-11-05T00:00:00"/>
    <x v="1"/>
    <s v="JK-15205"/>
    <s v="Jamie Kunitz"/>
    <x v="0"/>
    <s v="United States"/>
    <x v="8"/>
    <x v="1"/>
    <n v="94122"/>
    <s v="West"/>
    <s v="OFF-AR-10003514"/>
    <x v="1"/>
    <x v="6"/>
    <s v="4009 Highlighters by Sanford"/>
    <n v="19.899999999999999"/>
    <n v="5"/>
    <n v="0"/>
    <x v="191"/>
  </r>
  <r>
    <n v="1712"/>
    <s v="CA-2017-123491"/>
    <x v="505"/>
    <d v="2017-11-05T00:00:00"/>
    <x v="1"/>
    <s v="JK-15205"/>
    <s v="Jamie Kunitz"/>
    <x v="0"/>
    <s v="United States"/>
    <x v="8"/>
    <x v="1"/>
    <n v="94122"/>
    <s v="West"/>
    <s v="OFF-AP-10002684"/>
    <x v="1"/>
    <x v="9"/>
    <s v="Acco 7-Outlet Masterpiece Power Center, Wihtout Fax/Phone Line Protection"/>
    <n v="1702.12"/>
    <n v="14"/>
    <n v="0"/>
    <x v="1554"/>
  </r>
  <r>
    <n v="1713"/>
    <s v="CA-2015-145401"/>
    <x v="564"/>
    <d v="2015-02-04T00:00:00"/>
    <x v="1"/>
    <s v="JP-15520"/>
    <s v="Jeremy Pistek"/>
    <x v="0"/>
    <s v="United States"/>
    <x v="12"/>
    <x v="5"/>
    <n v="77070"/>
    <s v="Central"/>
    <s v="OFF-PA-10004405"/>
    <x v="1"/>
    <x v="10"/>
    <s v="Rediform Voice Mail Log Books"/>
    <n v="14.304"/>
    <n v="6"/>
    <n v="0.2"/>
    <x v="1555"/>
  </r>
  <r>
    <n v="1714"/>
    <s v="US-2017-124968"/>
    <x v="565"/>
    <d v="2017-09-13T00:00:00"/>
    <x v="0"/>
    <s v="MM-18055"/>
    <s v="Michelle Moray"/>
    <x v="0"/>
    <s v="United States"/>
    <x v="22"/>
    <x v="10"/>
    <n v="60610"/>
    <s v="Central"/>
    <s v="FUR-TA-10004289"/>
    <x v="0"/>
    <x v="3"/>
    <s v="BoxOffice By Design Rectangular and Half-Moon Meeting Room Tables"/>
    <n v="765.625"/>
    <n v="7"/>
    <n v="0.5"/>
    <x v="1556"/>
  </r>
  <r>
    <n v="1715"/>
    <s v="CA-2017-104003"/>
    <x v="566"/>
    <d v="2017-10-13T00:00:00"/>
    <x v="1"/>
    <s v="DC-13285"/>
    <s v="Debra Catini"/>
    <x v="0"/>
    <s v="United States"/>
    <x v="8"/>
    <x v="1"/>
    <n v="94110"/>
    <s v="West"/>
    <s v="FUR-BO-10003965"/>
    <x v="0"/>
    <x v="0"/>
    <s v="O'Sullivan Manor Hill 2-Door Library in Brianna Oak"/>
    <n v="307.666"/>
    <n v="2"/>
    <n v="0.15"/>
    <x v="1557"/>
  </r>
  <r>
    <n v="1716"/>
    <s v="CA-2016-154788"/>
    <x v="567"/>
    <d v="2016-05-04T00:00:00"/>
    <x v="1"/>
    <s v="JL-15835"/>
    <s v="John Lee"/>
    <x v="0"/>
    <s v="United States"/>
    <x v="20"/>
    <x v="15"/>
    <n v="10011"/>
    <s v="East"/>
    <s v="OFF-BI-10003314"/>
    <x v="1"/>
    <x v="8"/>
    <s v="Tuff Stuff Recycled Round Ring Binders"/>
    <n v="7.7119999999999997"/>
    <n v="2"/>
    <n v="0.2"/>
    <x v="332"/>
  </r>
  <r>
    <n v="1717"/>
    <s v="CA-2016-169943"/>
    <x v="288"/>
    <d v="2016-05-24T00:00:00"/>
    <x v="1"/>
    <s v="BN-11515"/>
    <s v="Bradley Nguyen"/>
    <x v="0"/>
    <s v="United States"/>
    <x v="20"/>
    <x v="15"/>
    <n v="10011"/>
    <s v="East"/>
    <s v="OFF-AP-10001563"/>
    <x v="1"/>
    <x v="9"/>
    <s v="Belkin Premiere Surge Master II 8-outlet surge protector"/>
    <n v="242.9"/>
    <n v="5"/>
    <n v="0"/>
    <x v="1558"/>
  </r>
  <r>
    <n v="1718"/>
    <s v="CA-2016-169943"/>
    <x v="288"/>
    <d v="2016-05-24T00:00:00"/>
    <x v="1"/>
    <s v="BN-11515"/>
    <s v="Bradley Nguyen"/>
    <x v="0"/>
    <s v="United States"/>
    <x v="20"/>
    <x v="15"/>
    <n v="10011"/>
    <s v="East"/>
    <s v="OFF-ST-10004123"/>
    <x v="1"/>
    <x v="4"/>
    <s v="Safco Industrial Wire Shelving System"/>
    <n v="454.9"/>
    <n v="5"/>
    <n v="0"/>
    <x v="232"/>
  </r>
  <r>
    <n v="1719"/>
    <s v="CA-2016-169943"/>
    <x v="288"/>
    <d v="2016-05-24T00:00:00"/>
    <x v="1"/>
    <s v="BN-11515"/>
    <s v="Bradley Nguyen"/>
    <x v="0"/>
    <s v="United States"/>
    <x v="20"/>
    <x v="15"/>
    <n v="10011"/>
    <s v="East"/>
    <s v="FUR-FU-10002088"/>
    <x v="0"/>
    <x v="5"/>
    <s v="Nu-Dell Float Frame 11 x 14 1/2"/>
    <n v="35.92"/>
    <n v="4"/>
    <n v="0"/>
    <x v="1559"/>
  </r>
  <r>
    <n v="1720"/>
    <s v="CA-2016-169943"/>
    <x v="288"/>
    <d v="2016-05-24T00:00:00"/>
    <x v="1"/>
    <s v="BN-11515"/>
    <s v="Bradley Nguyen"/>
    <x v="0"/>
    <s v="United States"/>
    <x v="20"/>
    <x v="15"/>
    <n v="10011"/>
    <s v="East"/>
    <s v="FUR-FU-10000010"/>
    <x v="0"/>
    <x v="5"/>
    <s v="DAX Value U-Channel Document Frames, Easel Back"/>
    <n v="39.76"/>
    <n v="8"/>
    <n v="0"/>
    <x v="1560"/>
  </r>
  <r>
    <n v="1721"/>
    <s v="CA-2016-169943"/>
    <x v="288"/>
    <d v="2016-05-24T00:00:00"/>
    <x v="1"/>
    <s v="BN-11515"/>
    <s v="Bradley Nguyen"/>
    <x v="0"/>
    <s v="United States"/>
    <x v="20"/>
    <x v="15"/>
    <n v="10011"/>
    <s v="East"/>
    <s v="OFF-BI-10002824"/>
    <x v="1"/>
    <x v="8"/>
    <s v="Recycled Easel Ring Binders"/>
    <n v="47.744"/>
    <n v="4"/>
    <n v="0.2"/>
    <x v="1561"/>
  </r>
  <r>
    <n v="1722"/>
    <s v="US-2015-123218"/>
    <x v="139"/>
    <d v="2015-12-25T00:00:00"/>
    <x v="1"/>
    <s v="KD-16345"/>
    <s v="Katherine Ducich"/>
    <x v="0"/>
    <s v="United States"/>
    <x v="22"/>
    <x v="10"/>
    <n v="60623"/>
    <s v="Central"/>
    <s v="TEC-PH-10001061"/>
    <x v="2"/>
    <x v="7"/>
    <s v="Apple iPhone 5C"/>
    <n v="159.98400000000001"/>
    <n v="2"/>
    <n v="0.2"/>
    <x v="1153"/>
  </r>
  <r>
    <n v="1723"/>
    <s v="US-2015-123218"/>
    <x v="139"/>
    <d v="2015-12-25T00:00:00"/>
    <x v="1"/>
    <s v="KD-16345"/>
    <s v="Katherine Ducich"/>
    <x v="0"/>
    <s v="United States"/>
    <x v="22"/>
    <x v="10"/>
    <n v="60623"/>
    <s v="Central"/>
    <s v="TEC-AC-10000736"/>
    <x v="2"/>
    <x v="11"/>
    <s v="Logitech G600 MMO Gaming Mouse"/>
    <n v="255.96799999999999"/>
    <n v="4"/>
    <n v="0.2"/>
    <x v="1562"/>
  </r>
  <r>
    <n v="1724"/>
    <s v="US-2015-123218"/>
    <x v="139"/>
    <d v="2015-12-25T00:00:00"/>
    <x v="1"/>
    <s v="KD-16345"/>
    <s v="Katherine Ducich"/>
    <x v="0"/>
    <s v="United States"/>
    <x v="22"/>
    <x v="10"/>
    <n v="60623"/>
    <s v="Central"/>
    <s v="FUR-BO-10003966"/>
    <x v="0"/>
    <x v="0"/>
    <s v="Sauder Facets Collection Library, Sky Alder Finish"/>
    <n v="359.05799999999999"/>
    <n v="3"/>
    <n v="0.3"/>
    <x v="1563"/>
  </r>
  <r>
    <n v="1725"/>
    <s v="CA-2015-127453"/>
    <x v="546"/>
    <d v="2015-12-20T00:00:00"/>
    <x v="2"/>
    <s v="JK-15370"/>
    <s v="Jay Kimmel"/>
    <x v="0"/>
    <s v="United States"/>
    <x v="10"/>
    <x v="9"/>
    <n v="19143"/>
    <s v="East"/>
    <s v="OFF-AP-10000828"/>
    <x v="1"/>
    <x v="9"/>
    <s v="Avanti 4.4 Cu. Ft. Refrigerator"/>
    <n v="434.35199999999998"/>
    <n v="3"/>
    <n v="0.2"/>
    <x v="1564"/>
  </r>
  <r>
    <n v="1726"/>
    <s v="CA-2015-127453"/>
    <x v="546"/>
    <d v="2015-12-20T00:00:00"/>
    <x v="2"/>
    <s v="JK-15370"/>
    <s v="Jay Kimmel"/>
    <x v="0"/>
    <s v="United States"/>
    <x v="10"/>
    <x v="9"/>
    <n v="19143"/>
    <s v="East"/>
    <s v="OFF-AP-10002906"/>
    <x v="1"/>
    <x v="9"/>
    <s v="Hoover Replacement Belt for Commercial Guardsman Heavy-Duty Upright Vacuum"/>
    <n v="3.552"/>
    <n v="2"/>
    <n v="0.2"/>
    <x v="1565"/>
  </r>
  <r>
    <n v="1727"/>
    <s v="CA-2015-127453"/>
    <x v="546"/>
    <d v="2015-12-20T00:00:00"/>
    <x v="2"/>
    <s v="JK-15370"/>
    <s v="Jay Kimmel"/>
    <x v="0"/>
    <s v="United States"/>
    <x v="10"/>
    <x v="9"/>
    <n v="19143"/>
    <s v="East"/>
    <s v="OFF-AP-10003860"/>
    <x v="1"/>
    <x v="9"/>
    <s v="Fellowes Advanced 8 Outlet Surge Suppressor with Phone/Fax Protection"/>
    <n v="88.831999999999994"/>
    <n v="4"/>
    <n v="0.2"/>
    <x v="1566"/>
  </r>
  <r>
    <n v="1728"/>
    <s v="US-2017-164056"/>
    <x v="568"/>
    <d v="2017-05-04T00:00:00"/>
    <x v="0"/>
    <s v="FM-14215"/>
    <s v="Filia McAdams"/>
    <x v="1"/>
    <s v="United States"/>
    <x v="65"/>
    <x v="24"/>
    <n v="43017"/>
    <s v="East"/>
    <s v="FUR-TA-10001307"/>
    <x v="0"/>
    <x v="3"/>
    <s v="SAFCO PlanMaster Heigh-Adjustable Drafting Table Base, 43w x 30d x 30-37h, Black"/>
    <n v="1048.3499999999999"/>
    <n v="5"/>
    <n v="0.4"/>
    <x v="1567"/>
  </r>
  <r>
    <n v="1729"/>
    <s v="CA-2016-106894"/>
    <x v="569"/>
    <d v="2016-02-07T00:00:00"/>
    <x v="3"/>
    <s v="CA-12265"/>
    <s v="Christina Anderson"/>
    <x v="0"/>
    <s v="United States"/>
    <x v="24"/>
    <x v="17"/>
    <n v="22153"/>
    <s v="South"/>
    <s v="TEC-AC-10003063"/>
    <x v="2"/>
    <x v="11"/>
    <s v="Micro Innovations USB RF Wireless Keyboard with Mouse"/>
    <n v="100"/>
    <n v="4"/>
    <n v="0"/>
    <x v="1568"/>
  </r>
  <r>
    <n v="1730"/>
    <s v="CA-2016-106894"/>
    <x v="569"/>
    <d v="2016-02-07T00:00:00"/>
    <x v="3"/>
    <s v="CA-12265"/>
    <s v="Christina Anderson"/>
    <x v="0"/>
    <s v="United States"/>
    <x v="24"/>
    <x v="17"/>
    <n v="22153"/>
    <s v="South"/>
    <s v="OFF-LA-10001045"/>
    <x v="1"/>
    <x v="2"/>
    <s v="Permanent Self-Adhesive File Folder Labels for Typewriters by Universal"/>
    <n v="7.83"/>
    <n v="3"/>
    <n v="0"/>
    <x v="1569"/>
  </r>
  <r>
    <n v="1731"/>
    <s v="CA-2014-125136"/>
    <x v="450"/>
    <d v="2014-10-03T00:00:00"/>
    <x v="1"/>
    <s v="KD-16495"/>
    <s v="Keith Dawkins"/>
    <x v="1"/>
    <s v="United States"/>
    <x v="115"/>
    <x v="3"/>
    <n v="28314"/>
    <s v="South"/>
    <s v="OFF-PA-10001457"/>
    <x v="1"/>
    <x v="10"/>
    <s v="White GlueTop Scratch Pads"/>
    <n v="96.256"/>
    <n v="8"/>
    <n v="0.2"/>
    <x v="1570"/>
  </r>
  <r>
    <n v="1732"/>
    <s v="CA-2014-125136"/>
    <x v="450"/>
    <d v="2014-10-03T00:00:00"/>
    <x v="1"/>
    <s v="KD-16495"/>
    <s v="Keith Dawkins"/>
    <x v="1"/>
    <s v="United States"/>
    <x v="115"/>
    <x v="3"/>
    <n v="28314"/>
    <s v="South"/>
    <s v="OFF-PA-10001804"/>
    <x v="1"/>
    <x v="10"/>
    <s v="Xerox 195"/>
    <n v="10.688000000000001"/>
    <n v="2"/>
    <n v="0.2"/>
    <x v="1490"/>
  </r>
  <r>
    <n v="1733"/>
    <s v="US-2016-131149"/>
    <x v="212"/>
    <d v="2016-07-14T00:00:00"/>
    <x v="1"/>
    <s v="LH-17155"/>
    <s v="Logan Haushalter"/>
    <x v="0"/>
    <s v="United States"/>
    <x v="61"/>
    <x v="5"/>
    <n v="75081"/>
    <s v="Central"/>
    <s v="OFF-ST-10000689"/>
    <x v="1"/>
    <x v="4"/>
    <s v="Fellowes Strictly Business Drawer File, Letter/Legal Size"/>
    <n v="338.04"/>
    <n v="3"/>
    <n v="0.2"/>
    <x v="1114"/>
  </r>
  <r>
    <n v="1734"/>
    <s v="US-2016-131149"/>
    <x v="212"/>
    <d v="2016-07-14T00:00:00"/>
    <x v="1"/>
    <s v="LH-17155"/>
    <s v="Logan Haushalter"/>
    <x v="0"/>
    <s v="United States"/>
    <x v="61"/>
    <x v="5"/>
    <n v="75081"/>
    <s v="Central"/>
    <s v="OFF-AR-10002135"/>
    <x v="1"/>
    <x v="6"/>
    <s v="Boston Heavy-Duty Trimline Electric Pencil Sharpeners"/>
    <n v="154.24"/>
    <n v="4"/>
    <n v="0.2"/>
    <x v="1571"/>
  </r>
  <r>
    <n v="1735"/>
    <s v="CA-2017-101483"/>
    <x v="570"/>
    <d v="2017-08-01T00:00:00"/>
    <x v="0"/>
    <s v="AG-10675"/>
    <s v="Anna Gayman"/>
    <x v="0"/>
    <s v="United States"/>
    <x v="108"/>
    <x v="3"/>
    <n v="28540"/>
    <s v="South"/>
    <s v="OFF-AP-10002082"/>
    <x v="1"/>
    <x v="9"/>
    <s v="Holmes HEPA Air Purifier"/>
    <n v="34.847999999999999"/>
    <n v="2"/>
    <n v="0.2"/>
    <x v="1572"/>
  </r>
  <r>
    <n v="1736"/>
    <s v="CA-2017-101483"/>
    <x v="570"/>
    <d v="2017-08-01T00:00:00"/>
    <x v="0"/>
    <s v="AG-10675"/>
    <s v="Anna Gayman"/>
    <x v="0"/>
    <s v="United States"/>
    <x v="108"/>
    <x v="3"/>
    <n v="28540"/>
    <s v="South"/>
    <s v="TEC-PH-10003442"/>
    <x v="2"/>
    <x v="7"/>
    <s v="Samsung Replacement EH64AVFWE Premium Headset"/>
    <n v="22"/>
    <n v="5"/>
    <n v="0.2"/>
    <x v="1573"/>
  </r>
  <r>
    <n v="1737"/>
    <s v="CA-2017-101483"/>
    <x v="570"/>
    <d v="2017-08-01T00:00:00"/>
    <x v="0"/>
    <s v="AG-10675"/>
    <s v="Anna Gayman"/>
    <x v="0"/>
    <s v="United States"/>
    <x v="108"/>
    <x v="3"/>
    <n v="28540"/>
    <s v="South"/>
    <s v="OFF-AR-10002833"/>
    <x v="1"/>
    <x v="6"/>
    <s v="Newell 322"/>
    <n v="4.3680000000000003"/>
    <n v="3"/>
    <n v="0.2"/>
    <x v="1574"/>
  </r>
  <r>
    <n v="1738"/>
    <s v="CA-2015-130204"/>
    <x v="37"/>
    <d v="2015-09-09T00:00:00"/>
    <x v="1"/>
    <s v="DB-13120"/>
    <s v="David Bremer"/>
    <x v="1"/>
    <s v="United States"/>
    <x v="8"/>
    <x v="1"/>
    <n v="94122"/>
    <s v="West"/>
    <s v="OFF-ST-10001325"/>
    <x v="1"/>
    <x v="4"/>
    <s v="Sterilite Officeware Hinged File Box"/>
    <n v="31.44"/>
    <n v="3"/>
    <n v="0"/>
    <x v="1007"/>
  </r>
  <r>
    <n v="1739"/>
    <s v="CA-2015-130204"/>
    <x v="37"/>
    <d v="2015-09-09T00:00:00"/>
    <x v="1"/>
    <s v="DB-13120"/>
    <s v="David Bremer"/>
    <x v="1"/>
    <s v="United States"/>
    <x v="8"/>
    <x v="1"/>
    <n v="94122"/>
    <s v="West"/>
    <s v="TEC-AC-10003038"/>
    <x v="2"/>
    <x v="11"/>
    <s v="Kingston Digital DataTraveler 16GB USB 2.0"/>
    <n v="17.899999999999999"/>
    <n v="2"/>
    <n v="0"/>
    <x v="1575"/>
  </r>
  <r>
    <n v="1740"/>
    <s v="CA-2015-130204"/>
    <x v="37"/>
    <d v="2015-09-09T00:00:00"/>
    <x v="1"/>
    <s v="DB-13120"/>
    <s v="David Bremer"/>
    <x v="1"/>
    <s v="United States"/>
    <x v="8"/>
    <x v="1"/>
    <n v="94122"/>
    <s v="West"/>
    <s v="TEC-AC-10003590"/>
    <x v="2"/>
    <x v="11"/>
    <s v="TRENDnet 56K USB 2.0 Phone, Internet and Fax Modem"/>
    <n v="129.44999999999999"/>
    <n v="5"/>
    <n v="0"/>
    <x v="1576"/>
  </r>
  <r>
    <n v="1741"/>
    <s v="CA-2014-110527"/>
    <x v="128"/>
    <d v="2014-08-16T00:00:00"/>
    <x v="1"/>
    <s v="ED-13885"/>
    <s v="Emily Ducich"/>
    <x v="2"/>
    <s v="United States"/>
    <x v="70"/>
    <x v="1"/>
    <n v="92037"/>
    <s v="West"/>
    <s v="OFF-LA-10000262"/>
    <x v="1"/>
    <x v="2"/>
    <s v="Avery 494"/>
    <n v="20.88"/>
    <n v="8"/>
    <n v="0"/>
    <x v="1577"/>
  </r>
  <r>
    <n v="1742"/>
    <s v="CA-2017-152807"/>
    <x v="505"/>
    <d v="2017-11-03T00:00:00"/>
    <x v="1"/>
    <s v="MC-18100"/>
    <s v="Mick Crebagga"/>
    <x v="0"/>
    <s v="United States"/>
    <x v="10"/>
    <x v="9"/>
    <n v="19140"/>
    <s v="East"/>
    <s v="OFF-PA-10004355"/>
    <x v="1"/>
    <x v="10"/>
    <s v="Xerox 231"/>
    <n v="20.736000000000001"/>
    <n v="4"/>
    <n v="0.2"/>
    <x v="570"/>
  </r>
  <r>
    <n v="1743"/>
    <s v="CA-2017-152807"/>
    <x v="505"/>
    <d v="2017-11-03T00:00:00"/>
    <x v="1"/>
    <s v="MC-18100"/>
    <s v="Mick Crebagga"/>
    <x v="0"/>
    <s v="United States"/>
    <x v="10"/>
    <x v="9"/>
    <n v="19140"/>
    <s v="East"/>
    <s v="FUR-FU-10004415"/>
    <x v="0"/>
    <x v="5"/>
    <s v="Stacking Tray, Side-Loading, Legal, Smoke"/>
    <n v="7.1680000000000001"/>
    <n v="2"/>
    <n v="0.2"/>
    <x v="1578"/>
  </r>
  <r>
    <n v="1744"/>
    <s v="CA-2017-152807"/>
    <x v="505"/>
    <d v="2017-11-03T00:00:00"/>
    <x v="1"/>
    <s v="MC-18100"/>
    <s v="Mick Crebagga"/>
    <x v="0"/>
    <s v="United States"/>
    <x v="10"/>
    <x v="9"/>
    <n v="19140"/>
    <s v="East"/>
    <s v="OFF-ST-10002486"/>
    <x v="1"/>
    <x v="4"/>
    <s v="Eldon Shelf Savers Cubes and Bins"/>
    <n v="11.167999999999999"/>
    <n v="2"/>
    <n v="0.2"/>
    <x v="1579"/>
  </r>
  <r>
    <n v="1745"/>
    <s v="CA-2017-152807"/>
    <x v="505"/>
    <d v="2017-11-03T00:00:00"/>
    <x v="1"/>
    <s v="MC-18100"/>
    <s v="Mick Crebagga"/>
    <x v="0"/>
    <s v="United States"/>
    <x v="10"/>
    <x v="9"/>
    <n v="19140"/>
    <s v="East"/>
    <s v="TEC-AC-10001142"/>
    <x v="2"/>
    <x v="11"/>
    <s v="First Data FD10 PIN Pad"/>
    <n v="442.4"/>
    <n v="7"/>
    <n v="0.2"/>
    <x v="1580"/>
  </r>
  <r>
    <n v="1746"/>
    <s v="CA-2014-133270"/>
    <x v="571"/>
    <d v="2014-06-09T00:00:00"/>
    <x v="2"/>
    <s v="BM-11785"/>
    <s v="Bryan Mills"/>
    <x v="0"/>
    <s v="United States"/>
    <x v="30"/>
    <x v="15"/>
    <n v="14609"/>
    <s v="East"/>
    <s v="OFF-AR-10002656"/>
    <x v="1"/>
    <x v="6"/>
    <s v="Sanford Liquid Accent Highlighters"/>
    <n v="13.36"/>
    <n v="2"/>
    <n v="0"/>
    <x v="1581"/>
  </r>
  <r>
    <n v="1747"/>
    <s v="CA-2016-155670"/>
    <x v="572"/>
    <d v="2016-08-17T00:00:00"/>
    <x v="0"/>
    <s v="EM-14065"/>
    <s v="Erin Mull"/>
    <x v="0"/>
    <s v="United States"/>
    <x v="108"/>
    <x v="3"/>
    <n v="28540"/>
    <s v="South"/>
    <s v="OFF-BI-10000138"/>
    <x v="1"/>
    <x v="8"/>
    <s v="Acco Translucent Poly Ring Binders"/>
    <n v="11.231999999999999"/>
    <n v="8"/>
    <n v="0.7"/>
    <x v="1582"/>
  </r>
  <r>
    <n v="1748"/>
    <s v="CA-2016-155670"/>
    <x v="572"/>
    <d v="2016-08-17T00:00:00"/>
    <x v="0"/>
    <s v="EM-14065"/>
    <s v="Erin Mull"/>
    <x v="0"/>
    <s v="United States"/>
    <x v="108"/>
    <x v="3"/>
    <n v="28540"/>
    <s v="South"/>
    <s v="OFF-PA-10004947"/>
    <x v="1"/>
    <x v="10"/>
    <s v="Easy-staple paper"/>
    <n v="10.272"/>
    <n v="3"/>
    <n v="0.2"/>
    <x v="1583"/>
  </r>
  <r>
    <n v="1749"/>
    <s v="US-2014-157406"/>
    <x v="573"/>
    <d v="2014-04-29T00:00:00"/>
    <x v="1"/>
    <s v="DA-13450"/>
    <s v="Dianna Arnett"/>
    <x v="2"/>
    <s v="United States"/>
    <x v="12"/>
    <x v="5"/>
    <n v="77095"/>
    <s v="Central"/>
    <s v="OFF-PA-10003543"/>
    <x v="1"/>
    <x v="10"/>
    <s v="Xerox 1985"/>
    <n v="10.368"/>
    <n v="2"/>
    <n v="0.2"/>
    <x v="572"/>
  </r>
  <r>
    <n v="1750"/>
    <s v="US-2014-157406"/>
    <x v="573"/>
    <d v="2014-04-29T00:00:00"/>
    <x v="1"/>
    <s v="DA-13450"/>
    <s v="Dianna Arnett"/>
    <x v="2"/>
    <s v="United States"/>
    <x v="12"/>
    <x v="5"/>
    <n v="77095"/>
    <s v="Central"/>
    <s v="OFF-AR-10002221"/>
    <x v="1"/>
    <x v="6"/>
    <s v="12 Colored Short Pencils"/>
    <n v="6.24"/>
    <n v="3"/>
    <n v="0.2"/>
    <x v="1584"/>
  </r>
  <r>
    <n v="1751"/>
    <s v="CA-2015-139094"/>
    <x v="6"/>
    <d v="2015-11-27T00:00:00"/>
    <x v="1"/>
    <s v="MO-17800"/>
    <s v="Meg O'Connel"/>
    <x v="2"/>
    <s v="United States"/>
    <x v="52"/>
    <x v="5"/>
    <n v="78207"/>
    <s v="Central"/>
    <s v="FUR-TA-10004607"/>
    <x v="0"/>
    <x v="3"/>
    <s v="Hon 2111 Invitation Series Straight Table"/>
    <n v="206.96199999999999"/>
    <n v="2"/>
    <n v="0.3"/>
    <x v="1585"/>
  </r>
  <r>
    <n v="1752"/>
    <s v="CA-2017-168837"/>
    <x v="336"/>
    <d v="2017-10-17T00:00:00"/>
    <x v="2"/>
    <s v="JW-15955"/>
    <s v="Joni Wasserman"/>
    <x v="0"/>
    <s v="United States"/>
    <x v="182"/>
    <x v="1"/>
    <n v="94601"/>
    <s v="West"/>
    <s v="FUR-FU-10001918"/>
    <x v="0"/>
    <x v="5"/>
    <s v="C-Line Cubicle Keepers Polyproplyene Holder With Velcro Backings"/>
    <n v="9.4600000000000009"/>
    <n v="2"/>
    <n v="0"/>
    <x v="1586"/>
  </r>
  <r>
    <n v="1753"/>
    <s v="CA-2017-116715"/>
    <x v="574"/>
    <d v="2017-12-05T00:00:00"/>
    <x v="2"/>
    <s v="VW-21775"/>
    <s v="Victoria Wilson"/>
    <x v="1"/>
    <s v="United States"/>
    <x v="8"/>
    <x v="1"/>
    <n v="94122"/>
    <s v="West"/>
    <s v="OFF-ST-10004340"/>
    <x v="1"/>
    <x v="4"/>
    <s v="Fellowes Mobile File Cart, Black"/>
    <n v="559.62"/>
    <n v="9"/>
    <n v="0"/>
    <x v="1587"/>
  </r>
  <r>
    <n v="1754"/>
    <s v="CA-2017-116715"/>
    <x v="574"/>
    <d v="2017-12-05T00:00:00"/>
    <x v="2"/>
    <s v="VW-21775"/>
    <s v="Victoria Wilson"/>
    <x v="1"/>
    <s v="United States"/>
    <x v="8"/>
    <x v="1"/>
    <n v="94122"/>
    <s v="West"/>
    <s v="OFF-PA-10004475"/>
    <x v="1"/>
    <x v="10"/>
    <s v="Xerox 1940"/>
    <n v="109.92"/>
    <n v="2"/>
    <n v="0"/>
    <x v="1505"/>
  </r>
  <r>
    <n v="1755"/>
    <s v="CA-2017-116715"/>
    <x v="574"/>
    <d v="2017-12-05T00:00:00"/>
    <x v="2"/>
    <s v="VW-21775"/>
    <s v="Victoria Wilson"/>
    <x v="1"/>
    <s v="United States"/>
    <x v="8"/>
    <x v="1"/>
    <n v="94122"/>
    <s v="West"/>
    <s v="OFF-PA-10003893"/>
    <x v="1"/>
    <x v="10"/>
    <s v="Xerox 1962"/>
    <n v="8.56"/>
    <n v="2"/>
    <n v="0"/>
    <x v="1588"/>
  </r>
  <r>
    <n v="1756"/>
    <s v="CA-2015-135622"/>
    <x v="575"/>
    <d v="2015-12-11T00:00:00"/>
    <x v="0"/>
    <s v="TT-21460"/>
    <s v="Tonja Turnell"/>
    <x v="2"/>
    <s v="United States"/>
    <x v="5"/>
    <x v="5"/>
    <n v="76106"/>
    <s v="Central"/>
    <s v="OFF-PA-10000100"/>
    <x v="1"/>
    <x v="10"/>
    <s v="Xerox 1945"/>
    <n v="360.71199999999999"/>
    <n v="11"/>
    <n v="0.2"/>
    <x v="1589"/>
  </r>
  <r>
    <n v="1757"/>
    <s v="CA-2015-135622"/>
    <x v="575"/>
    <d v="2015-12-11T00:00:00"/>
    <x v="0"/>
    <s v="TT-21460"/>
    <s v="Tonja Turnell"/>
    <x v="2"/>
    <s v="United States"/>
    <x v="5"/>
    <x v="5"/>
    <n v="76106"/>
    <s v="Central"/>
    <s v="TEC-PH-10001817"/>
    <x v="2"/>
    <x v="7"/>
    <s v="Wilson Electronics DB Pro Signal Booster"/>
    <n v="1718.4"/>
    <n v="6"/>
    <n v="0.2"/>
    <x v="1590"/>
  </r>
  <r>
    <n v="1758"/>
    <s v="US-2015-107349"/>
    <x v="562"/>
    <d v="2015-07-15T00:00:00"/>
    <x v="2"/>
    <s v="SL-20155"/>
    <s v="Sara Luxemburg"/>
    <x v="2"/>
    <s v="United States"/>
    <x v="12"/>
    <x v="5"/>
    <n v="77095"/>
    <s v="Central"/>
    <s v="OFF-BI-10001765"/>
    <x v="1"/>
    <x v="8"/>
    <s v="Wilson Jones Heavy-Duty Casebound Ring Binders with Metal Hinges"/>
    <n v="41.567999999999998"/>
    <n v="6"/>
    <n v="0.8"/>
    <x v="1591"/>
  </r>
  <r>
    <n v="1759"/>
    <s v="CA-2014-139017"/>
    <x v="218"/>
    <d v="2014-05-17T00:00:00"/>
    <x v="1"/>
    <s v="RM-19375"/>
    <s v="Raymond Messe"/>
    <x v="0"/>
    <s v="United States"/>
    <x v="12"/>
    <x v="5"/>
    <n v="77095"/>
    <s v="Central"/>
    <s v="TEC-AC-10001013"/>
    <x v="2"/>
    <x v="11"/>
    <s v="Logitech ClearChat Comfort/USB Headset H390"/>
    <n v="46.863999999999997"/>
    <n v="2"/>
    <n v="0.2"/>
    <x v="1592"/>
  </r>
  <r>
    <n v="1760"/>
    <s v="CA-2014-141817"/>
    <x v="576"/>
    <d v="2014-01-12T00:00:00"/>
    <x v="1"/>
    <s v="MB-18085"/>
    <s v="Mick Brown"/>
    <x v="0"/>
    <s v="United States"/>
    <x v="10"/>
    <x v="9"/>
    <n v="19143"/>
    <s v="East"/>
    <s v="OFF-AR-10003478"/>
    <x v="1"/>
    <x v="6"/>
    <s v="Avery Hi-Liter EverBold Pen Style Fluorescent Highlighters, 4/Pack"/>
    <n v="19.536000000000001"/>
    <n v="3"/>
    <n v="0.2"/>
    <x v="1593"/>
  </r>
  <r>
    <n v="1761"/>
    <s v="CA-2015-130785"/>
    <x v="577"/>
    <d v="2015-09-09T00:00:00"/>
    <x v="1"/>
    <s v="AG-10900"/>
    <s v="Arthur Gainer"/>
    <x v="0"/>
    <s v="United States"/>
    <x v="70"/>
    <x v="1"/>
    <n v="92105"/>
    <s v="West"/>
    <s v="FUR-BO-10000330"/>
    <x v="0"/>
    <x v="0"/>
    <s v="Sauder Camden County Barrister Bookcase, Planked Cherry Finish"/>
    <n v="411.33199999999999"/>
    <n v="4"/>
    <n v="0.15"/>
    <x v="1594"/>
  </r>
  <r>
    <n v="1762"/>
    <s v="CA-2015-130785"/>
    <x v="577"/>
    <d v="2015-09-09T00:00:00"/>
    <x v="1"/>
    <s v="AG-10900"/>
    <s v="Arthur Gainer"/>
    <x v="0"/>
    <s v="United States"/>
    <x v="70"/>
    <x v="1"/>
    <n v="92105"/>
    <s v="West"/>
    <s v="OFF-BI-10001900"/>
    <x v="1"/>
    <x v="8"/>
    <s v="DXL Angle-View Binders with Locking Rings, Black"/>
    <n v="28.751999999999999"/>
    <n v="6"/>
    <n v="0.2"/>
    <x v="1595"/>
  </r>
  <r>
    <n v="1763"/>
    <s v="CA-2015-130785"/>
    <x v="577"/>
    <d v="2015-09-09T00:00:00"/>
    <x v="1"/>
    <s v="AG-10900"/>
    <s v="Arthur Gainer"/>
    <x v="0"/>
    <s v="United States"/>
    <x v="70"/>
    <x v="1"/>
    <n v="92105"/>
    <s v="West"/>
    <s v="FUR-BO-10003159"/>
    <x v="0"/>
    <x v="0"/>
    <s v="Sauder Camden County Collection Libraries, Planked Cherry Finish"/>
    <n v="293.19900000000001"/>
    <n v="3"/>
    <n v="0.15"/>
    <x v="1596"/>
  </r>
  <r>
    <n v="1764"/>
    <s v="CA-2016-110254"/>
    <x v="578"/>
    <d v="2016-08-08T00:00:00"/>
    <x v="1"/>
    <s v="ML-17755"/>
    <s v="Max Ludwig"/>
    <x v="2"/>
    <s v="United States"/>
    <x v="244"/>
    <x v="17"/>
    <n v="23434"/>
    <s v="South"/>
    <s v="OFF-SU-10002573"/>
    <x v="1"/>
    <x v="14"/>
    <s v="Acme 10&quot; Easy Grip Assistive Scissors"/>
    <n v="35.06"/>
    <n v="2"/>
    <n v="0"/>
    <x v="1597"/>
  </r>
  <r>
    <n v="1765"/>
    <s v="CA-2016-110254"/>
    <x v="578"/>
    <d v="2016-08-08T00:00:00"/>
    <x v="1"/>
    <s v="ML-17755"/>
    <s v="Max Ludwig"/>
    <x v="2"/>
    <s v="United States"/>
    <x v="244"/>
    <x v="17"/>
    <n v="23434"/>
    <s v="South"/>
    <s v="OFF-LA-10004484"/>
    <x v="1"/>
    <x v="2"/>
    <s v="Avery 476"/>
    <n v="4.13"/>
    <n v="1"/>
    <n v="0"/>
    <x v="1598"/>
  </r>
  <r>
    <n v="1766"/>
    <s v="CA-2016-110254"/>
    <x v="578"/>
    <d v="2016-08-08T00:00:00"/>
    <x v="1"/>
    <s v="ML-17755"/>
    <s v="Max Ludwig"/>
    <x v="2"/>
    <s v="United States"/>
    <x v="244"/>
    <x v="17"/>
    <n v="23434"/>
    <s v="South"/>
    <s v="FUR-FU-10001591"/>
    <x v="0"/>
    <x v="5"/>
    <s v="Advantus Panel Wall Certificate Holder - 8.5x11"/>
    <n v="109.8"/>
    <n v="9"/>
    <n v="0"/>
    <x v="1599"/>
  </r>
  <r>
    <n v="1767"/>
    <s v="CA-2016-110254"/>
    <x v="578"/>
    <d v="2016-08-08T00:00:00"/>
    <x v="1"/>
    <s v="ML-17755"/>
    <s v="Max Ludwig"/>
    <x v="2"/>
    <s v="United States"/>
    <x v="244"/>
    <x v="17"/>
    <n v="23434"/>
    <s v="South"/>
    <s v="OFF-LA-10002034"/>
    <x v="1"/>
    <x v="2"/>
    <s v="Avery 478"/>
    <n v="9.82"/>
    <n v="2"/>
    <n v="0"/>
    <x v="785"/>
  </r>
  <r>
    <n v="1768"/>
    <s v="US-2014-158057"/>
    <x v="579"/>
    <d v="2014-03-26T00:00:00"/>
    <x v="1"/>
    <s v="CC-12685"/>
    <s v="Craig Carroll"/>
    <x v="0"/>
    <s v="United States"/>
    <x v="247"/>
    <x v="3"/>
    <n v="27405"/>
    <s v="South"/>
    <s v="OFF-BI-10004410"/>
    <x v="1"/>
    <x v="8"/>
    <s v="C-Line Peel &amp; Stick Add-On Filing Pockets, 8-3/4 x 5-1/8, 10/Pack"/>
    <n v="7.6440000000000001"/>
    <n v="4"/>
    <n v="0.7"/>
    <x v="1600"/>
  </r>
  <r>
    <n v="1769"/>
    <s v="US-2014-158057"/>
    <x v="579"/>
    <d v="2014-03-26T00:00:00"/>
    <x v="1"/>
    <s v="CC-12685"/>
    <s v="Craig Carroll"/>
    <x v="0"/>
    <s v="United States"/>
    <x v="247"/>
    <x v="3"/>
    <n v="27405"/>
    <s v="South"/>
    <s v="OFF-BI-10002735"/>
    <x v="1"/>
    <x v="8"/>
    <s v="GBC Prestige Therm-A-Bind Covers"/>
    <n v="51.465000000000003"/>
    <n v="5"/>
    <n v="0.7"/>
    <x v="1601"/>
  </r>
  <r>
    <n v="1770"/>
    <s v="CA-2017-146024"/>
    <x v="580"/>
    <d v="2017-03-08T00:00:00"/>
    <x v="1"/>
    <s v="SC-20770"/>
    <s v="Stewart Carmichael"/>
    <x v="1"/>
    <s v="United States"/>
    <x v="61"/>
    <x v="5"/>
    <n v="75081"/>
    <s v="Central"/>
    <s v="OFF-SU-10001935"/>
    <x v="1"/>
    <x v="14"/>
    <s v="Staple remover"/>
    <n v="6.976"/>
    <n v="4"/>
    <n v="0.2"/>
    <x v="1602"/>
  </r>
  <r>
    <n v="1771"/>
    <s v="CA-2017-146024"/>
    <x v="580"/>
    <d v="2017-03-08T00:00:00"/>
    <x v="1"/>
    <s v="SC-20770"/>
    <s v="Stewart Carmichael"/>
    <x v="1"/>
    <s v="United States"/>
    <x v="61"/>
    <x v="5"/>
    <n v="75081"/>
    <s v="Central"/>
    <s v="OFF-BI-10003291"/>
    <x v="1"/>
    <x v="8"/>
    <s v="Wilson Jones Leather-Like Binders with DublLock Round Rings"/>
    <n v="12.222"/>
    <n v="7"/>
    <n v="0.8"/>
    <x v="1603"/>
  </r>
  <r>
    <n v="1772"/>
    <s v="CA-2016-129686"/>
    <x v="581"/>
    <d v="2016-11-29T00:00:00"/>
    <x v="0"/>
    <s v="GG-14650"/>
    <s v="Greg Guthrie"/>
    <x v="1"/>
    <s v="United States"/>
    <x v="22"/>
    <x v="10"/>
    <n v="60623"/>
    <s v="Central"/>
    <s v="OFF-ST-10004337"/>
    <x v="1"/>
    <x v="4"/>
    <s v="SAFCO Commercial Wire Shelving, 72h"/>
    <n v="97.983999999999995"/>
    <n v="2"/>
    <n v="0.2"/>
    <x v="1604"/>
  </r>
  <r>
    <n v="1773"/>
    <s v="CA-2016-129686"/>
    <x v="581"/>
    <d v="2016-11-29T00:00:00"/>
    <x v="0"/>
    <s v="GG-14650"/>
    <s v="Greg Guthrie"/>
    <x v="1"/>
    <s v="United States"/>
    <x v="22"/>
    <x v="10"/>
    <n v="60623"/>
    <s v="Central"/>
    <s v="TEC-AC-10001266"/>
    <x v="2"/>
    <x v="11"/>
    <s v="Memorex Micro Travel Drive 8 GB"/>
    <n v="62.4"/>
    <n v="6"/>
    <n v="0.2"/>
    <x v="1605"/>
  </r>
  <r>
    <n v="1774"/>
    <s v="CA-2014-118976"/>
    <x v="582"/>
    <d v="2014-05-03T00:00:00"/>
    <x v="1"/>
    <s v="MY-18295"/>
    <s v="Muhammed Yedwab"/>
    <x v="1"/>
    <s v="United States"/>
    <x v="248"/>
    <x v="39"/>
    <n v="21215"/>
    <s v="East"/>
    <s v="OFF-BI-10001628"/>
    <x v="1"/>
    <x v="8"/>
    <s v="Acco Data Flex Cable Posts For Top &amp; Bottom Load Binders, 6&quot; Capacity"/>
    <n v="20.86"/>
    <n v="2"/>
    <n v="0"/>
    <x v="1606"/>
  </r>
  <r>
    <n v="1775"/>
    <s v="CA-2014-118976"/>
    <x v="582"/>
    <d v="2014-05-03T00:00:00"/>
    <x v="1"/>
    <s v="MY-18295"/>
    <s v="Muhammed Yedwab"/>
    <x v="1"/>
    <s v="United States"/>
    <x v="248"/>
    <x v="39"/>
    <n v="21215"/>
    <s v="East"/>
    <s v="OFF-ST-10000877"/>
    <x v="1"/>
    <x v="4"/>
    <s v="Recycled Steel Personal File for Standard File Folders"/>
    <n v="497.61"/>
    <n v="9"/>
    <n v="0"/>
    <x v="1607"/>
  </r>
  <r>
    <n v="1776"/>
    <s v="CA-2014-118976"/>
    <x v="582"/>
    <d v="2014-05-03T00:00:00"/>
    <x v="1"/>
    <s v="MY-18295"/>
    <s v="Muhammed Yedwab"/>
    <x v="1"/>
    <s v="United States"/>
    <x v="248"/>
    <x v="39"/>
    <n v="21215"/>
    <s v="East"/>
    <s v="OFF-AR-10004752"/>
    <x v="1"/>
    <x v="6"/>
    <s v="Blackstonian Pencils"/>
    <n v="5.34"/>
    <n v="2"/>
    <n v="0"/>
    <x v="1608"/>
  </r>
  <r>
    <n v="1777"/>
    <s v="CA-2014-118976"/>
    <x v="582"/>
    <d v="2014-05-03T00:00:00"/>
    <x v="1"/>
    <s v="MY-18295"/>
    <s v="Muhammed Yedwab"/>
    <x v="1"/>
    <s v="United States"/>
    <x v="248"/>
    <x v="39"/>
    <n v="21215"/>
    <s v="East"/>
    <s v="OFF-LA-10000452"/>
    <x v="1"/>
    <x v="2"/>
    <s v="Avery 488"/>
    <n v="3.15"/>
    <n v="1"/>
    <n v="0"/>
    <x v="1016"/>
  </r>
  <r>
    <n v="1778"/>
    <s v="CA-2015-105347"/>
    <x v="27"/>
    <d v="2015-11-28T00:00:00"/>
    <x v="1"/>
    <s v="DP-13000"/>
    <s v="Darren Powers"/>
    <x v="0"/>
    <s v="United States"/>
    <x v="1"/>
    <x v="1"/>
    <n v="90004"/>
    <s v="West"/>
    <s v="OFF-PA-10000675"/>
    <x v="1"/>
    <x v="10"/>
    <s v="Xerox 1919"/>
    <n v="368.91"/>
    <n v="9"/>
    <n v="0"/>
    <x v="1609"/>
  </r>
  <r>
    <n v="1779"/>
    <s v="CA-2015-105347"/>
    <x v="27"/>
    <d v="2015-11-28T00:00:00"/>
    <x v="1"/>
    <s v="DP-13000"/>
    <s v="Darren Powers"/>
    <x v="0"/>
    <s v="United States"/>
    <x v="1"/>
    <x v="1"/>
    <n v="90004"/>
    <s v="West"/>
    <s v="OFF-AR-10003045"/>
    <x v="1"/>
    <x v="6"/>
    <s v="Prang Colored Pencils"/>
    <n v="14.7"/>
    <n v="5"/>
    <n v="0"/>
    <x v="467"/>
  </r>
  <r>
    <n v="1780"/>
    <s v="CA-2016-124667"/>
    <x v="583"/>
    <d v="2016-11-16T00:00:00"/>
    <x v="1"/>
    <s v="BD-11770"/>
    <s v="Bryan Davis"/>
    <x v="0"/>
    <s v="United States"/>
    <x v="20"/>
    <x v="15"/>
    <n v="10011"/>
    <s v="East"/>
    <s v="TEC-AC-10003447"/>
    <x v="2"/>
    <x v="11"/>
    <s v="Micropad Numeric Keypads"/>
    <n v="59.97"/>
    <n v="3"/>
    <n v="0"/>
    <x v="1610"/>
  </r>
  <r>
    <n v="1781"/>
    <s v="CA-2016-124667"/>
    <x v="583"/>
    <d v="2016-11-16T00:00:00"/>
    <x v="1"/>
    <s v="BD-11770"/>
    <s v="Bryan Davis"/>
    <x v="0"/>
    <s v="United States"/>
    <x v="20"/>
    <x v="15"/>
    <n v="10011"/>
    <s v="East"/>
    <s v="OFF-ST-10002276"/>
    <x v="1"/>
    <x v="4"/>
    <s v="Safco Steel Mobile File Cart"/>
    <n v="83.36"/>
    <n v="1"/>
    <n v="0"/>
    <x v="1611"/>
  </r>
  <r>
    <n v="1782"/>
    <s v="CA-2015-111094"/>
    <x v="584"/>
    <d v="2015-07-13T00:00:00"/>
    <x v="1"/>
    <s v="CB-12535"/>
    <s v="Claudia Bergmann"/>
    <x v="1"/>
    <s v="United States"/>
    <x v="47"/>
    <x v="31"/>
    <n v="2038"/>
    <s v="East"/>
    <s v="OFF-PA-10001609"/>
    <x v="1"/>
    <x v="10"/>
    <s v="Tops Wirebound Message Log Books"/>
    <n v="6.58"/>
    <n v="2"/>
    <n v="0"/>
    <x v="1612"/>
  </r>
  <r>
    <n v="1783"/>
    <s v="CA-2015-111094"/>
    <x v="584"/>
    <d v="2015-07-13T00:00:00"/>
    <x v="1"/>
    <s v="CB-12535"/>
    <s v="Claudia Bergmann"/>
    <x v="1"/>
    <s v="United States"/>
    <x v="47"/>
    <x v="31"/>
    <n v="2038"/>
    <s v="East"/>
    <s v="OFF-BI-10001597"/>
    <x v="1"/>
    <x v="8"/>
    <s v="Wilson Jones Ledger-Size, Piano-Hinge Binder, 2&quot;, Blue"/>
    <n v="122.94"/>
    <n v="3"/>
    <n v="0"/>
    <x v="1613"/>
  </r>
  <r>
    <n v="1784"/>
    <s v="CA-2017-166317"/>
    <x v="585"/>
    <d v="2017-09-26T00:00:00"/>
    <x v="1"/>
    <s v="JE-15610"/>
    <s v="Jim Epp"/>
    <x v="1"/>
    <s v="United States"/>
    <x v="158"/>
    <x v="6"/>
    <n v="53209"/>
    <s v="Central"/>
    <s v="OFF-PA-10004475"/>
    <x v="1"/>
    <x v="10"/>
    <s v="Xerox 1940"/>
    <n v="219.84"/>
    <n v="4"/>
    <n v="0"/>
    <x v="1614"/>
  </r>
  <r>
    <n v="1785"/>
    <s v="CA-2017-166317"/>
    <x v="585"/>
    <d v="2017-09-26T00:00:00"/>
    <x v="1"/>
    <s v="JE-15610"/>
    <s v="Jim Epp"/>
    <x v="1"/>
    <s v="United States"/>
    <x v="158"/>
    <x v="6"/>
    <n v="53209"/>
    <s v="Central"/>
    <s v="TEC-AC-10004510"/>
    <x v="2"/>
    <x v="11"/>
    <s v="Logitech Desktop MK120 Mouse and keyboard Combo"/>
    <n v="98.16"/>
    <n v="6"/>
    <n v="0"/>
    <x v="1615"/>
  </r>
  <r>
    <n v="1786"/>
    <s v="CA-2017-166317"/>
    <x v="585"/>
    <d v="2017-09-26T00:00:00"/>
    <x v="1"/>
    <s v="JE-15610"/>
    <s v="Jim Epp"/>
    <x v="1"/>
    <s v="United States"/>
    <x v="158"/>
    <x v="6"/>
    <n v="53209"/>
    <s v="Central"/>
    <s v="OFF-BI-10002976"/>
    <x v="1"/>
    <x v="8"/>
    <s v="ACCOHIDE Binder by Acco"/>
    <n v="33.04"/>
    <n v="8"/>
    <n v="0"/>
    <x v="1616"/>
  </r>
  <r>
    <n v="1787"/>
    <s v="CA-2017-166317"/>
    <x v="585"/>
    <d v="2017-09-26T00:00:00"/>
    <x v="1"/>
    <s v="JE-15610"/>
    <s v="Jim Epp"/>
    <x v="1"/>
    <s v="United States"/>
    <x v="158"/>
    <x v="6"/>
    <n v="53209"/>
    <s v="Central"/>
    <s v="TEC-PH-10001615"/>
    <x v="2"/>
    <x v="7"/>
    <s v="AT&amp;T CL82213"/>
    <n v="86.97"/>
    <n v="3"/>
    <n v="0"/>
    <x v="1617"/>
  </r>
  <r>
    <n v="1788"/>
    <s v="CA-2015-154326"/>
    <x v="586"/>
    <d v="2015-02-19T00:00:00"/>
    <x v="1"/>
    <s v="RP-19855"/>
    <s v="Roy Phan"/>
    <x v="1"/>
    <s v="United States"/>
    <x v="249"/>
    <x v="6"/>
    <n v="53142"/>
    <s v="Central"/>
    <s v="TEC-PH-10001819"/>
    <x v="2"/>
    <x v="7"/>
    <s v="Innergie mMini Combo Duo USB Travel Charging Kit"/>
    <n v="134.97"/>
    <n v="3"/>
    <n v="0"/>
    <x v="1618"/>
  </r>
  <r>
    <n v="1789"/>
    <s v="CA-2015-154326"/>
    <x v="586"/>
    <d v="2015-02-19T00:00:00"/>
    <x v="1"/>
    <s v="RP-19855"/>
    <s v="Roy Phan"/>
    <x v="1"/>
    <s v="United States"/>
    <x v="249"/>
    <x v="6"/>
    <n v="53142"/>
    <s v="Central"/>
    <s v="TEC-PH-10000560"/>
    <x v="2"/>
    <x v="7"/>
    <s v="Samsung Galaxy S III - 16GB - pebble blue (T-Mobile)"/>
    <n v="699.98"/>
    <n v="2"/>
    <n v="0"/>
    <x v="1619"/>
  </r>
  <r>
    <n v="1790"/>
    <s v="CA-2015-154326"/>
    <x v="586"/>
    <d v="2015-02-19T00:00:00"/>
    <x v="1"/>
    <s v="RP-19855"/>
    <s v="Roy Phan"/>
    <x v="1"/>
    <s v="United States"/>
    <x v="249"/>
    <x v="6"/>
    <n v="53142"/>
    <s v="Central"/>
    <s v="TEC-AC-10004568"/>
    <x v="2"/>
    <x v="11"/>
    <s v="Maxell LTO Ultrium - 800 GB"/>
    <n v="139.94999999999999"/>
    <n v="5"/>
    <n v="0"/>
    <x v="1620"/>
  </r>
  <r>
    <n v="1791"/>
    <s v="CA-2014-102008"/>
    <x v="587"/>
    <d v="2014-10-04T00:00:00"/>
    <x v="1"/>
    <s v="RA-19915"/>
    <s v="Russell Applegate"/>
    <x v="0"/>
    <s v="United States"/>
    <x v="20"/>
    <x v="15"/>
    <n v="10011"/>
    <s v="East"/>
    <s v="OFF-PA-10004092"/>
    <x v="1"/>
    <x v="10"/>
    <s v="Tops Green Bar Computer Printout Paper"/>
    <n v="48.94"/>
    <n v="1"/>
    <n v="0"/>
    <x v="1621"/>
  </r>
  <r>
    <n v="1792"/>
    <s v="CA-2014-120474"/>
    <x v="588"/>
    <d v="2014-12-03T00:00:00"/>
    <x v="2"/>
    <s v="RP-19390"/>
    <s v="Resi Pölking"/>
    <x v="0"/>
    <s v="United States"/>
    <x v="6"/>
    <x v="6"/>
    <n v="53711"/>
    <s v="Central"/>
    <s v="FUR-CH-10001854"/>
    <x v="0"/>
    <x v="1"/>
    <s v="Office Star - Professional Matrix Back Chair with 2-to-1 Synchro Tilt and Mesh Fabric Seat"/>
    <n v="2807.84"/>
    <n v="8"/>
    <n v="0"/>
    <x v="1622"/>
  </r>
  <r>
    <n v="1793"/>
    <s v="CA-2014-120474"/>
    <x v="588"/>
    <d v="2014-12-03T00:00:00"/>
    <x v="2"/>
    <s v="RP-19390"/>
    <s v="Resi Pölking"/>
    <x v="0"/>
    <s v="United States"/>
    <x v="6"/>
    <x v="6"/>
    <n v="53711"/>
    <s v="Central"/>
    <s v="OFF-AR-10000475"/>
    <x v="1"/>
    <x v="6"/>
    <s v="Hunt BOSTON Vista Battery-Operated Pencil Sharpener, Black"/>
    <n v="46.64"/>
    <n v="4"/>
    <n v="0"/>
    <x v="1623"/>
  </r>
  <r>
    <n v="1794"/>
    <s v="CA-2014-104773"/>
    <x v="589"/>
    <d v="2014-12-13T00:00:00"/>
    <x v="1"/>
    <s v="TB-21175"/>
    <s v="Thomas Boland"/>
    <x v="1"/>
    <s v="United States"/>
    <x v="12"/>
    <x v="5"/>
    <n v="77041"/>
    <s v="Central"/>
    <s v="OFF-ST-10000777"/>
    <x v="1"/>
    <x v="4"/>
    <s v="Companion Letter/Legal File, Black"/>
    <n v="60.415999999999997"/>
    <n v="2"/>
    <n v="0.2"/>
    <x v="1624"/>
  </r>
  <r>
    <n v="1795"/>
    <s v="CA-2016-140774"/>
    <x v="64"/>
    <d v="2016-09-10T00:00:00"/>
    <x v="1"/>
    <s v="BE-11455"/>
    <s v="Brad Eason"/>
    <x v="2"/>
    <s v="United States"/>
    <x v="250"/>
    <x v="41"/>
    <n v="66062"/>
    <s v="Central"/>
    <s v="OFF-AR-10004022"/>
    <x v="1"/>
    <x v="6"/>
    <s v="Panasonic KP-380BK Classic Electric Pencil Sharpener"/>
    <n v="107.94"/>
    <n v="3"/>
    <n v="0"/>
    <x v="1625"/>
  </r>
  <r>
    <n v="1796"/>
    <s v="US-2017-139465"/>
    <x v="151"/>
    <d v="2017-08-30T00:00:00"/>
    <x v="2"/>
    <s v="MR-17545"/>
    <s v="Mathew Reese"/>
    <x v="2"/>
    <s v="United States"/>
    <x v="20"/>
    <x v="15"/>
    <n v="10024"/>
    <s v="East"/>
    <s v="OFF-ST-10002352"/>
    <x v="1"/>
    <x v="4"/>
    <s v="Iris Project Case"/>
    <n v="63.84"/>
    <n v="8"/>
    <n v="0"/>
    <x v="1626"/>
  </r>
  <r>
    <n v="1797"/>
    <s v="US-2017-139465"/>
    <x v="151"/>
    <d v="2017-08-30T00:00:00"/>
    <x v="2"/>
    <s v="MR-17545"/>
    <s v="Mathew Reese"/>
    <x v="2"/>
    <s v="United States"/>
    <x v="20"/>
    <x v="15"/>
    <n v="10024"/>
    <s v="East"/>
    <s v="TEC-PH-10000455"/>
    <x v="2"/>
    <x v="7"/>
    <s v="GE 30522EE2"/>
    <n v="347.97"/>
    <n v="3"/>
    <n v="0"/>
    <x v="1627"/>
  </r>
  <r>
    <n v="1798"/>
    <s v="US-2017-139465"/>
    <x v="151"/>
    <d v="2017-08-30T00:00:00"/>
    <x v="2"/>
    <s v="MR-17545"/>
    <s v="Mathew Reese"/>
    <x v="2"/>
    <s v="United States"/>
    <x v="20"/>
    <x v="15"/>
    <n v="10024"/>
    <s v="East"/>
    <s v="OFF-BI-10003910"/>
    <x v="1"/>
    <x v="8"/>
    <s v="DXL Angle-View Binders with Locking Rings by Samsill"/>
    <n v="37.008000000000003"/>
    <n v="6"/>
    <n v="0.2"/>
    <x v="1628"/>
  </r>
  <r>
    <n v="1799"/>
    <s v="CA-2016-100965"/>
    <x v="274"/>
    <d v="2016-07-11T00:00:00"/>
    <x v="1"/>
    <s v="RM-19375"/>
    <s v="Raymond Messe"/>
    <x v="0"/>
    <s v="United States"/>
    <x v="49"/>
    <x v="1"/>
    <n v="95123"/>
    <s v="West"/>
    <s v="FUR-FU-10003039"/>
    <x v="0"/>
    <x v="5"/>
    <s v="Howard Miller 11-1/2&quot; Diameter Grantwood Wall Clock"/>
    <n v="215.65"/>
    <n v="5"/>
    <n v="0"/>
    <x v="1629"/>
  </r>
  <r>
    <n v="1800"/>
    <s v="CA-2016-121034"/>
    <x v="590"/>
    <d v="2016-08-10T00:00:00"/>
    <x v="0"/>
    <s v="JF-15565"/>
    <s v="Jill Fjeld"/>
    <x v="0"/>
    <s v="United States"/>
    <x v="61"/>
    <x v="5"/>
    <n v="75081"/>
    <s v="Central"/>
    <s v="OFF-FA-10000585"/>
    <x v="1"/>
    <x v="13"/>
    <s v="OIC Bulk Pack Metal Binder Clips"/>
    <n v="11.167999999999999"/>
    <n v="4"/>
    <n v="0.2"/>
    <x v="1630"/>
  </r>
  <r>
    <n v="1801"/>
    <s v="CA-2016-121034"/>
    <x v="590"/>
    <d v="2016-08-10T00:00:00"/>
    <x v="0"/>
    <s v="JF-15565"/>
    <s v="Jill Fjeld"/>
    <x v="0"/>
    <s v="United States"/>
    <x v="61"/>
    <x v="5"/>
    <n v="75081"/>
    <s v="Central"/>
    <s v="OFF-PA-10001994"/>
    <x v="1"/>
    <x v="10"/>
    <s v="Ink Jet Note and Greeting Cards, 8-1/2&quot; x 5-1/2&quot; Card Size"/>
    <n v="53.951999999999998"/>
    <n v="3"/>
    <n v="0.2"/>
    <x v="1631"/>
  </r>
  <r>
    <n v="1802"/>
    <s v="CA-2016-149461"/>
    <x v="373"/>
    <d v="2016-11-19T00:00:00"/>
    <x v="1"/>
    <s v="AS-10135"/>
    <s v="Adrian Shami"/>
    <x v="2"/>
    <s v="United States"/>
    <x v="109"/>
    <x v="4"/>
    <n v="98002"/>
    <s v="West"/>
    <s v="FUR-FU-10004270"/>
    <x v="0"/>
    <x v="5"/>
    <s v="Eldon Image Series Desk Accessories, Burgundy"/>
    <n v="4.18"/>
    <n v="1"/>
    <n v="0"/>
    <x v="1632"/>
  </r>
  <r>
    <n v="1803"/>
    <s v="CA-2017-158379"/>
    <x v="585"/>
    <d v="2017-09-26T00:00:00"/>
    <x v="0"/>
    <s v="JA-15970"/>
    <s v="Joseph Airdo"/>
    <x v="0"/>
    <s v="United States"/>
    <x v="10"/>
    <x v="9"/>
    <n v="19134"/>
    <s v="East"/>
    <s v="OFF-BI-10002498"/>
    <x v="1"/>
    <x v="8"/>
    <s v="Clear Mylar Reinforcing Strips"/>
    <n v="5.6070000000000002"/>
    <n v="1"/>
    <n v="0.7"/>
    <x v="1633"/>
  </r>
  <r>
    <n v="1804"/>
    <s v="CA-2017-158379"/>
    <x v="585"/>
    <d v="2017-09-26T00:00:00"/>
    <x v="0"/>
    <s v="JA-15970"/>
    <s v="Joseph Airdo"/>
    <x v="0"/>
    <s v="United States"/>
    <x v="10"/>
    <x v="9"/>
    <n v="19134"/>
    <s v="East"/>
    <s v="OFF-SU-10002881"/>
    <x v="1"/>
    <x v="14"/>
    <s v="Martin Yale Chadless Opener Electric Letter Opener"/>
    <n v="4663.7359999999999"/>
    <n v="7"/>
    <n v="0.2"/>
    <x v="1634"/>
  </r>
  <r>
    <n v="1805"/>
    <s v="CA-2017-158379"/>
    <x v="585"/>
    <d v="2017-09-26T00:00:00"/>
    <x v="0"/>
    <s v="JA-15970"/>
    <s v="Joseph Airdo"/>
    <x v="0"/>
    <s v="United States"/>
    <x v="10"/>
    <x v="9"/>
    <n v="19134"/>
    <s v="East"/>
    <s v="TEC-AC-10002926"/>
    <x v="2"/>
    <x v="11"/>
    <s v="Logitech Wireless Marathon Mouse M705"/>
    <n v="79.983999999999995"/>
    <n v="2"/>
    <n v="0.2"/>
    <x v="1635"/>
  </r>
  <r>
    <n v="1806"/>
    <s v="US-2016-116729"/>
    <x v="591"/>
    <d v="2016-12-28T00:00:00"/>
    <x v="2"/>
    <s v="GK-14620"/>
    <s v="Grace Kelly"/>
    <x v="1"/>
    <s v="United States"/>
    <x v="1"/>
    <x v="1"/>
    <n v="90049"/>
    <s v="West"/>
    <s v="TEC-PH-10002200"/>
    <x v="2"/>
    <x v="7"/>
    <s v="Samsung Galaxy Note 2"/>
    <n v="2575.944"/>
    <n v="7"/>
    <n v="0.2"/>
    <x v="1636"/>
  </r>
  <r>
    <n v="1807"/>
    <s v="US-2016-116729"/>
    <x v="591"/>
    <d v="2016-12-28T00:00:00"/>
    <x v="2"/>
    <s v="GK-14620"/>
    <s v="Grace Kelly"/>
    <x v="1"/>
    <s v="United States"/>
    <x v="1"/>
    <x v="1"/>
    <n v="90049"/>
    <s v="West"/>
    <s v="OFF-PA-10002005"/>
    <x v="1"/>
    <x v="10"/>
    <s v="Xerox 225"/>
    <n v="45.36"/>
    <n v="7"/>
    <n v="0"/>
    <x v="1637"/>
  </r>
  <r>
    <n v="1808"/>
    <s v="US-2016-116729"/>
    <x v="591"/>
    <d v="2016-12-28T00:00:00"/>
    <x v="2"/>
    <s v="GK-14620"/>
    <s v="Grace Kelly"/>
    <x v="1"/>
    <s v="United States"/>
    <x v="1"/>
    <x v="1"/>
    <n v="90049"/>
    <s v="West"/>
    <s v="TEC-AC-10001465"/>
    <x v="2"/>
    <x v="11"/>
    <s v="SanDisk Cruzer 64 GB USB Flash Drive"/>
    <n v="254.24"/>
    <n v="7"/>
    <n v="0"/>
    <x v="1638"/>
  </r>
  <r>
    <n v="1809"/>
    <s v="CA-2016-164938"/>
    <x v="592"/>
    <d v="2016-02-13T00:00:00"/>
    <x v="2"/>
    <s v="PB-19210"/>
    <s v="Phillip Breyer"/>
    <x v="1"/>
    <s v="United States"/>
    <x v="251"/>
    <x v="26"/>
    <n v="74133"/>
    <s v="Central"/>
    <s v="TEC-PH-10004897"/>
    <x v="2"/>
    <x v="7"/>
    <s v="Mediabridge Sport Armband iPhone 5s"/>
    <n v="69.930000000000007"/>
    <n v="7"/>
    <n v="0"/>
    <x v="1639"/>
  </r>
  <r>
    <n v="1810"/>
    <s v="CA-2016-165484"/>
    <x v="248"/>
    <d v="2016-10-29T00:00:00"/>
    <x v="1"/>
    <s v="HK-14890"/>
    <s v="Heather Kirkland"/>
    <x v="1"/>
    <s v="United States"/>
    <x v="22"/>
    <x v="10"/>
    <n v="60610"/>
    <s v="Central"/>
    <s v="FUR-FU-10001196"/>
    <x v="0"/>
    <x v="5"/>
    <s v="DAX Cubicle Frames - 8x10"/>
    <n v="16.155999999999999"/>
    <n v="7"/>
    <n v="0.6"/>
    <x v="1640"/>
  </r>
  <r>
    <n v="1811"/>
    <s v="CA-2016-165484"/>
    <x v="248"/>
    <d v="2016-10-29T00:00:00"/>
    <x v="1"/>
    <s v="HK-14890"/>
    <s v="Heather Kirkland"/>
    <x v="1"/>
    <s v="United States"/>
    <x v="22"/>
    <x v="10"/>
    <n v="60610"/>
    <s v="Central"/>
    <s v="OFF-PA-10000595"/>
    <x v="1"/>
    <x v="10"/>
    <s v="Xerox 1929"/>
    <n v="54.816000000000003"/>
    <n v="3"/>
    <n v="0.2"/>
    <x v="1641"/>
  </r>
  <r>
    <n v="1812"/>
    <s v="CA-2014-132612"/>
    <x v="3"/>
    <d v="2014-06-11T00:00:00"/>
    <x v="0"/>
    <s v="FO-14305"/>
    <s v="Frank Olsen"/>
    <x v="0"/>
    <s v="United States"/>
    <x v="193"/>
    <x v="17"/>
    <n v="22801"/>
    <s v="South"/>
    <s v="FUR-TA-10004534"/>
    <x v="0"/>
    <x v="3"/>
    <s v="Bevis 44 x 96 Conference Tables"/>
    <n v="1441.3"/>
    <n v="7"/>
    <n v="0"/>
    <x v="1642"/>
  </r>
  <r>
    <n v="1813"/>
    <s v="US-2017-161193"/>
    <x v="225"/>
    <d v="2017-11-26T00:00:00"/>
    <x v="1"/>
    <s v="BT-11680"/>
    <s v="Brian Thompson"/>
    <x v="0"/>
    <s v="United States"/>
    <x v="46"/>
    <x v="24"/>
    <n v="43055"/>
    <s v="East"/>
    <s v="FUR-FU-10001861"/>
    <x v="0"/>
    <x v="5"/>
    <s v="Floodlight Indoor Halogen Bulbs, 1 Bulb per Pack, 60 Watts"/>
    <n v="77.599999999999994"/>
    <n v="5"/>
    <n v="0.2"/>
    <x v="164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x v="1644"/>
  </r>
  <r>
    <n v="1815"/>
    <s v="CA-2015-131597"/>
    <x v="471"/>
    <d v="2015-09-18T00:00:00"/>
    <x v="1"/>
    <s v="SP-20620"/>
    <s v="Stefania Perrino"/>
    <x v="1"/>
    <s v="United States"/>
    <x v="1"/>
    <x v="1"/>
    <n v="90045"/>
    <s v="West"/>
    <s v="FUR-TA-10002607"/>
    <x v="0"/>
    <x v="3"/>
    <s v="KI Conference Tables"/>
    <n v="170.136"/>
    <n v="3"/>
    <n v="0.2"/>
    <x v="1645"/>
  </r>
  <r>
    <n v="1816"/>
    <s v="CA-2015-164833"/>
    <x v="593"/>
    <d v="2015-06-04T00:00:00"/>
    <x v="3"/>
    <s v="LL-16840"/>
    <s v="Lauren Leatherbury"/>
    <x v="0"/>
    <s v="United States"/>
    <x v="4"/>
    <x v="4"/>
    <n v="98105"/>
    <s v="West"/>
    <s v="OFF-LA-10000443"/>
    <x v="1"/>
    <x v="2"/>
    <s v="Avery 501"/>
    <n v="7.38"/>
    <n v="2"/>
    <n v="0"/>
    <x v="1646"/>
  </r>
  <r>
    <n v="1817"/>
    <s v="CA-2015-164833"/>
    <x v="593"/>
    <d v="2015-06-04T00:00:00"/>
    <x v="3"/>
    <s v="LL-16840"/>
    <s v="Lauren Leatherbury"/>
    <x v="0"/>
    <s v="United States"/>
    <x v="4"/>
    <x v="4"/>
    <n v="98105"/>
    <s v="West"/>
    <s v="OFF-AR-10004685"/>
    <x v="1"/>
    <x v="6"/>
    <s v="Binney &amp; Smith Crayola Metallic Colored Pencils, 8-Color Set"/>
    <n v="9.26"/>
    <n v="2"/>
    <n v="0"/>
    <x v="1647"/>
  </r>
  <r>
    <n v="1818"/>
    <s v="CA-2015-125423"/>
    <x v="350"/>
    <d v="2015-12-15T00:00:00"/>
    <x v="0"/>
    <s v="MC-17575"/>
    <s v="Matt Collins"/>
    <x v="0"/>
    <s v="United States"/>
    <x v="1"/>
    <x v="1"/>
    <n v="90036"/>
    <s v="West"/>
    <s v="OFF-LA-10001771"/>
    <x v="1"/>
    <x v="2"/>
    <s v="Avery 513"/>
    <n v="9.9600000000000009"/>
    <n v="2"/>
    <n v="0"/>
    <x v="761"/>
  </r>
  <r>
    <n v="1819"/>
    <s v="US-2014-130379"/>
    <x v="594"/>
    <d v="2014-05-29T00:00:00"/>
    <x v="1"/>
    <s v="JL-15235"/>
    <s v="Janet Lee"/>
    <x v="0"/>
    <s v="United States"/>
    <x v="22"/>
    <x v="10"/>
    <n v="60623"/>
    <s v="Central"/>
    <s v="OFF-AP-10001394"/>
    <x v="1"/>
    <x v="9"/>
    <s v="Harmony Air Purifier"/>
    <n v="75.599999999999994"/>
    <n v="2"/>
    <n v="0.8"/>
    <x v="1648"/>
  </r>
  <r>
    <n v="1820"/>
    <s v="US-2014-130379"/>
    <x v="594"/>
    <d v="2014-05-29T00:00:00"/>
    <x v="1"/>
    <s v="JL-15235"/>
    <s v="Janet Lee"/>
    <x v="0"/>
    <s v="United States"/>
    <x v="22"/>
    <x v="10"/>
    <n v="60623"/>
    <s v="Central"/>
    <s v="FUR-FU-10002553"/>
    <x v="0"/>
    <x v="5"/>
    <s v="Electrix Incandescent Magnifying Lamp, Black"/>
    <n v="29.32"/>
    <n v="2"/>
    <n v="0.6"/>
    <x v="1649"/>
  </r>
  <r>
    <n v="1821"/>
    <s v="CA-2016-168956"/>
    <x v="595"/>
    <d v="2016-02-20T00:00:00"/>
    <x v="1"/>
    <s v="EA-14035"/>
    <s v="Erin Ashbrook"/>
    <x v="1"/>
    <s v="United States"/>
    <x v="22"/>
    <x v="10"/>
    <n v="60623"/>
    <s v="Central"/>
    <s v="OFF-AP-10004233"/>
    <x v="1"/>
    <x v="9"/>
    <s v="Honeywell Enviracaire Portable Air Cleaner for up to 8 x 10 Room"/>
    <n v="92.063999999999993"/>
    <n v="6"/>
    <n v="0.8"/>
    <x v="1650"/>
  </r>
  <r>
    <n v="1822"/>
    <s v="CA-2016-168956"/>
    <x v="595"/>
    <d v="2016-02-20T00:00:00"/>
    <x v="1"/>
    <s v="EA-14035"/>
    <s v="Erin Ashbrook"/>
    <x v="1"/>
    <s v="United States"/>
    <x v="22"/>
    <x v="10"/>
    <n v="60623"/>
    <s v="Central"/>
    <s v="OFF-FA-10000304"/>
    <x v="1"/>
    <x v="13"/>
    <s v="Advantus Push Pins"/>
    <n v="6.976"/>
    <n v="4"/>
    <n v="0.2"/>
    <x v="1651"/>
  </r>
  <r>
    <n v="1823"/>
    <s v="CA-2016-168956"/>
    <x v="595"/>
    <d v="2016-02-20T00:00:00"/>
    <x v="1"/>
    <s v="EA-14035"/>
    <s v="Erin Ashbrook"/>
    <x v="1"/>
    <s v="United States"/>
    <x v="22"/>
    <x v="10"/>
    <n v="60623"/>
    <s v="Central"/>
    <s v="FUR-CH-10004754"/>
    <x v="0"/>
    <x v="1"/>
    <s v="Global Stack Chair with Arms, Black"/>
    <n v="62.957999999999998"/>
    <n v="3"/>
    <n v="0.3"/>
    <x v="1652"/>
  </r>
  <r>
    <n v="1824"/>
    <s v="CA-2016-168956"/>
    <x v="595"/>
    <d v="2016-02-20T00:00:00"/>
    <x v="1"/>
    <s v="EA-14035"/>
    <s v="Erin Ashbrook"/>
    <x v="1"/>
    <s v="United States"/>
    <x v="22"/>
    <x v="10"/>
    <n v="60623"/>
    <s v="Central"/>
    <s v="OFF-PA-10000809"/>
    <x v="1"/>
    <x v="10"/>
    <s v="Xerox 206"/>
    <n v="5.1840000000000002"/>
    <n v="1"/>
    <n v="0.2"/>
    <x v="1653"/>
  </r>
  <r>
    <n v="1825"/>
    <s v="CA-2016-167507"/>
    <x v="596"/>
    <d v="2016-12-28T00:00:00"/>
    <x v="1"/>
    <s v="SA-20830"/>
    <s v="Sue Ann Reed"/>
    <x v="0"/>
    <s v="United States"/>
    <x v="252"/>
    <x v="21"/>
    <n v="97756"/>
    <s v="West"/>
    <s v="OFF-BI-10003694"/>
    <x v="1"/>
    <x v="8"/>
    <s v="Avery 3 1/2&quot; Diskette Storage Pages, 10/Pack"/>
    <n v="31.32"/>
    <n v="10"/>
    <n v="0.7"/>
    <x v="1654"/>
  </r>
  <r>
    <n v="1826"/>
    <s v="CA-2016-167507"/>
    <x v="596"/>
    <d v="2016-12-28T00:00:00"/>
    <x v="1"/>
    <s v="SA-20830"/>
    <s v="Sue Ann Reed"/>
    <x v="0"/>
    <s v="United States"/>
    <x v="252"/>
    <x v="21"/>
    <n v="97756"/>
    <s v="West"/>
    <s v="FUR-FU-10001935"/>
    <x v="0"/>
    <x v="5"/>
    <s v="3M Hangers With Command Adhesive"/>
    <n v="11.84"/>
    <n v="4"/>
    <n v="0.2"/>
    <x v="1655"/>
  </r>
  <r>
    <n v="1827"/>
    <s v="CA-2016-167507"/>
    <x v="596"/>
    <d v="2016-12-28T00:00:00"/>
    <x v="1"/>
    <s v="SA-20830"/>
    <s v="Sue Ann Reed"/>
    <x v="0"/>
    <s v="United States"/>
    <x v="252"/>
    <x v="21"/>
    <n v="97756"/>
    <s v="West"/>
    <s v="FUR-FU-10002878"/>
    <x v="0"/>
    <x v="5"/>
    <s v="Seth Thomas 14&quot; Day/Date Wall Clock"/>
    <n v="22.783999999999999"/>
    <n v="1"/>
    <n v="0.2"/>
    <x v="1656"/>
  </r>
  <r>
    <n v="1828"/>
    <s v="CA-2016-109344"/>
    <x v="597"/>
    <d v="2016-02-11T00:00:00"/>
    <x v="0"/>
    <s v="CH-12070"/>
    <s v="Cathy Hwang"/>
    <x v="2"/>
    <s v="United States"/>
    <x v="253"/>
    <x v="3"/>
    <n v="27604"/>
    <s v="South"/>
    <s v="TEC-PH-10002624"/>
    <x v="2"/>
    <x v="7"/>
    <s v="Samsung Galaxy S4 Mini"/>
    <n v="1127.9760000000001"/>
    <n v="3"/>
    <n v="0.2"/>
    <x v="1657"/>
  </r>
  <r>
    <n v="1829"/>
    <s v="US-2015-140851"/>
    <x v="562"/>
    <d v="2015-07-15T00:00:00"/>
    <x v="0"/>
    <s v="ND-18460"/>
    <s v="Neil Ducich"/>
    <x v="1"/>
    <s v="United States"/>
    <x v="203"/>
    <x v="32"/>
    <n v="31204"/>
    <s v="South"/>
    <s v="OFF-PA-10000019"/>
    <x v="1"/>
    <x v="10"/>
    <s v="Xerox 1931"/>
    <n v="38.880000000000003"/>
    <n v="6"/>
    <n v="0"/>
    <x v="812"/>
  </r>
  <r>
    <n v="1830"/>
    <s v="CA-2014-103373"/>
    <x v="598"/>
    <d v="2014-05-24T00:00:00"/>
    <x v="1"/>
    <s v="BS-11755"/>
    <s v="Bruce Stewart"/>
    <x v="0"/>
    <s v="United States"/>
    <x v="138"/>
    <x v="24"/>
    <n v="44105"/>
    <s v="East"/>
    <s v="TEC-PH-10002885"/>
    <x v="2"/>
    <x v="7"/>
    <s v="Apple iPhone 5"/>
    <n v="779.79600000000005"/>
    <n v="2"/>
    <n v="0.4"/>
    <x v="1658"/>
  </r>
  <r>
    <n v="1831"/>
    <s v="CA-2017-145884"/>
    <x v="208"/>
    <d v="2017-10-21T00:00:00"/>
    <x v="3"/>
    <s v="SL-20155"/>
    <s v="Sara Luxemburg"/>
    <x v="2"/>
    <s v="United States"/>
    <x v="254"/>
    <x v="26"/>
    <n v="74403"/>
    <s v="Central"/>
    <s v="TEC-PH-10000895"/>
    <x v="2"/>
    <x v="7"/>
    <s v="Polycom VVX 310 VoIP phone"/>
    <n v="1439.92"/>
    <n v="8"/>
    <n v="0"/>
    <x v="1659"/>
  </r>
  <r>
    <n v="1832"/>
    <s v="CA-2017-145884"/>
    <x v="208"/>
    <d v="2017-10-21T00:00:00"/>
    <x v="3"/>
    <s v="SL-20155"/>
    <s v="Sara Luxemburg"/>
    <x v="2"/>
    <s v="United States"/>
    <x v="254"/>
    <x v="26"/>
    <n v="74403"/>
    <s v="Central"/>
    <s v="FUR-TA-10002356"/>
    <x v="0"/>
    <x v="3"/>
    <s v="Bevis Boat-Shaped Conference Table"/>
    <n v="262.11"/>
    <n v="1"/>
    <n v="0"/>
    <x v="1660"/>
  </r>
  <r>
    <n v="1833"/>
    <s v="CA-2015-131422"/>
    <x v="599"/>
    <d v="2015-11-09T00:00:00"/>
    <x v="1"/>
    <s v="GB-14530"/>
    <s v="George Bell"/>
    <x v="1"/>
    <s v="United States"/>
    <x v="53"/>
    <x v="3"/>
    <n v="28110"/>
    <s v="South"/>
    <s v="FUR-CH-10001270"/>
    <x v="0"/>
    <x v="1"/>
    <s v="Harbour Creations Steel Folding Chair"/>
    <n v="207"/>
    <n v="3"/>
    <n v="0.2"/>
    <x v="1661"/>
  </r>
  <r>
    <n v="1834"/>
    <s v="CA-2017-162691"/>
    <x v="378"/>
    <d v="2017-08-07T00:00:00"/>
    <x v="1"/>
    <s v="AS-10045"/>
    <s v="Aaron Smayling"/>
    <x v="1"/>
    <s v="United States"/>
    <x v="89"/>
    <x v="5"/>
    <n v="78745"/>
    <s v="Central"/>
    <s v="TEC-MA-10000488"/>
    <x v="2"/>
    <x v="15"/>
    <s v="Bady BDG101FRU Card Printer"/>
    <n v="1439.982"/>
    <n v="3"/>
    <n v="0.4"/>
    <x v="1662"/>
  </r>
  <r>
    <n v="1835"/>
    <s v="CA-2017-162691"/>
    <x v="378"/>
    <d v="2017-08-07T00:00:00"/>
    <x v="1"/>
    <s v="AS-10045"/>
    <s v="Aaron Smayling"/>
    <x v="1"/>
    <s v="United States"/>
    <x v="89"/>
    <x v="5"/>
    <n v="78745"/>
    <s v="Central"/>
    <s v="OFF-PA-10003729"/>
    <x v="1"/>
    <x v="10"/>
    <s v="Xerox 1998"/>
    <n v="36.287999999999997"/>
    <n v="7"/>
    <n v="0.2"/>
    <x v="1663"/>
  </r>
  <r>
    <n v="1836"/>
    <s v="CA-2014-141278"/>
    <x v="261"/>
    <d v="2014-06-24T00:00:00"/>
    <x v="2"/>
    <s v="RM-19375"/>
    <s v="Raymond Messe"/>
    <x v="0"/>
    <s v="United States"/>
    <x v="255"/>
    <x v="29"/>
    <n v="6450"/>
    <s v="East"/>
    <s v="OFF-AR-10003056"/>
    <x v="1"/>
    <x v="6"/>
    <s v="Newell 341"/>
    <n v="21.4"/>
    <n v="5"/>
    <n v="0"/>
    <x v="1664"/>
  </r>
  <r>
    <n v="1837"/>
    <s v="CA-2017-122693"/>
    <x v="600"/>
    <d v="2017-02-21T00:00:00"/>
    <x v="0"/>
    <s v="NH-18610"/>
    <s v="Nicole Hansen"/>
    <x v="1"/>
    <s v="United States"/>
    <x v="185"/>
    <x v="32"/>
    <n v="30076"/>
    <s v="South"/>
    <s v="OFF-AP-10002518"/>
    <x v="1"/>
    <x v="9"/>
    <s v="Kensington 7 Outlet MasterPiece Power Center"/>
    <n v="1245.8599999999999"/>
    <n v="7"/>
    <n v="0"/>
    <x v="1665"/>
  </r>
  <r>
    <n v="1838"/>
    <s v="CA-2014-117345"/>
    <x v="601"/>
    <d v="2014-08-05T00:00:00"/>
    <x v="1"/>
    <s v="BF-10975"/>
    <s v="Barbara Fisher"/>
    <x v="1"/>
    <s v="United States"/>
    <x v="35"/>
    <x v="3"/>
    <n v="28205"/>
    <s v="South"/>
    <s v="OFF-LA-10000240"/>
    <x v="1"/>
    <x v="2"/>
    <s v="Self-Adhesive Address Labels for Typewriters by Universal"/>
    <n v="17.544"/>
    <n v="3"/>
    <n v="0.2"/>
    <x v="1666"/>
  </r>
  <r>
    <n v="1839"/>
    <s v="CA-2014-117345"/>
    <x v="601"/>
    <d v="2014-08-05T00:00:00"/>
    <x v="1"/>
    <s v="BF-10975"/>
    <s v="Barbara Fisher"/>
    <x v="1"/>
    <s v="United States"/>
    <x v="35"/>
    <x v="3"/>
    <n v="28205"/>
    <s v="South"/>
    <s v="FUR-FU-10000629"/>
    <x v="0"/>
    <x v="5"/>
    <s v="9-3/4 Diameter Round Wall Clock"/>
    <n v="44.128"/>
    <n v="4"/>
    <n v="0.2"/>
    <x v="1667"/>
  </r>
  <r>
    <n v="1840"/>
    <s v="CA-2014-117345"/>
    <x v="601"/>
    <d v="2014-08-05T00:00:00"/>
    <x v="1"/>
    <s v="BF-10975"/>
    <s v="Barbara Fisher"/>
    <x v="1"/>
    <s v="United States"/>
    <x v="35"/>
    <x v="3"/>
    <n v="28205"/>
    <s v="South"/>
    <s v="OFF-AP-10001005"/>
    <x v="1"/>
    <x v="9"/>
    <s v="Honeywell Quietcare HEPA Air Cleaner"/>
    <n v="62.92"/>
    <n v="1"/>
    <n v="0.2"/>
    <x v="1668"/>
  </r>
  <r>
    <n v="1841"/>
    <s v="CA-2014-117345"/>
    <x v="601"/>
    <d v="2014-08-05T00:00:00"/>
    <x v="1"/>
    <s v="BF-10975"/>
    <s v="Barbara Fisher"/>
    <x v="1"/>
    <s v="United States"/>
    <x v="35"/>
    <x v="3"/>
    <n v="28205"/>
    <s v="South"/>
    <s v="OFF-PA-10002377"/>
    <x v="1"/>
    <x v="10"/>
    <s v="Xerox 1916"/>
    <n v="78.304000000000002"/>
    <n v="2"/>
    <n v="0.2"/>
    <x v="130"/>
  </r>
  <r>
    <n v="1842"/>
    <s v="CA-2016-157763"/>
    <x v="427"/>
    <d v="2016-07-23T00:00:00"/>
    <x v="1"/>
    <s v="KH-16330"/>
    <s v="Katharine Harms"/>
    <x v="1"/>
    <s v="United States"/>
    <x v="256"/>
    <x v="0"/>
    <n v="42104"/>
    <s v="South"/>
    <s v="FUR-CH-10000988"/>
    <x v="0"/>
    <x v="1"/>
    <s v="Hon Olson Stacker Stools"/>
    <n v="140.81"/>
    <n v="1"/>
    <n v="0"/>
    <x v="1669"/>
  </r>
  <r>
    <n v="1843"/>
    <s v="CA-2015-135391"/>
    <x v="97"/>
    <d v="2015-02-11T00:00:00"/>
    <x v="0"/>
    <s v="FA-14230"/>
    <s v="Frank Atkinson"/>
    <x v="1"/>
    <s v="United States"/>
    <x v="52"/>
    <x v="5"/>
    <n v="78207"/>
    <s v="Central"/>
    <s v="OFF-LA-10001074"/>
    <x v="1"/>
    <x v="2"/>
    <s v="Round Specialty Laser Printer Labels"/>
    <n v="40.095999999999997"/>
    <n v="4"/>
    <n v="0.2"/>
    <x v="1670"/>
  </r>
  <r>
    <n v="1844"/>
    <s v="CA-2015-135391"/>
    <x v="97"/>
    <d v="2015-02-11T00:00:00"/>
    <x v="0"/>
    <s v="FA-14230"/>
    <s v="Frank Atkinson"/>
    <x v="1"/>
    <s v="United States"/>
    <x v="52"/>
    <x v="5"/>
    <n v="78207"/>
    <s v="Central"/>
    <s v="FUR-FU-10001986"/>
    <x v="0"/>
    <x v="5"/>
    <s v="Dana Fluorescent Magnifying Lamp, White, 36&quot;"/>
    <n v="40.783999999999999"/>
    <n v="2"/>
    <n v="0.6"/>
    <x v="1671"/>
  </r>
  <r>
    <n v="1845"/>
    <s v="US-2017-113852"/>
    <x v="570"/>
    <d v="2017-08-02T00:00:00"/>
    <x v="1"/>
    <s v="GW-14605"/>
    <s v="Giulietta Weimer"/>
    <x v="0"/>
    <s v="United States"/>
    <x v="4"/>
    <x v="4"/>
    <n v="98115"/>
    <s v="West"/>
    <s v="TEC-AC-10003027"/>
    <x v="2"/>
    <x v="11"/>
    <s v="Imation 8GB Mini TravelDrive USB 2.0 Flash Drive"/>
    <n v="90.57"/>
    <n v="3"/>
    <n v="0"/>
    <x v="26"/>
  </r>
  <r>
    <n v="1846"/>
    <s v="US-2017-158512"/>
    <x v="602"/>
    <d v="2017-01-17T00:00:00"/>
    <x v="0"/>
    <s v="DA-13450"/>
    <s v="Dianna Arnett"/>
    <x v="2"/>
    <s v="United States"/>
    <x v="176"/>
    <x v="40"/>
    <n v="20016"/>
    <s v="East"/>
    <s v="OFF-PA-10001804"/>
    <x v="1"/>
    <x v="10"/>
    <s v="Xerox 195"/>
    <n v="40.08"/>
    <n v="6"/>
    <n v="0"/>
    <x v="1672"/>
  </r>
  <r>
    <n v="1847"/>
    <s v="US-2017-158512"/>
    <x v="602"/>
    <d v="2017-01-17T00:00:00"/>
    <x v="0"/>
    <s v="DA-13450"/>
    <s v="Dianna Arnett"/>
    <x v="2"/>
    <s v="United States"/>
    <x v="176"/>
    <x v="40"/>
    <n v="20016"/>
    <s v="East"/>
    <s v="FUR-FU-10004973"/>
    <x v="0"/>
    <x v="5"/>
    <s v="Flat Face Poster Frame"/>
    <n v="37.68"/>
    <n v="2"/>
    <n v="0"/>
    <x v="1673"/>
  </r>
  <r>
    <n v="1848"/>
    <s v="CA-2017-128370"/>
    <x v="18"/>
    <d v="2017-09-10T00:00:00"/>
    <x v="3"/>
    <s v="FH-14275"/>
    <s v="Frank Hawley"/>
    <x v="1"/>
    <s v="United States"/>
    <x v="1"/>
    <x v="1"/>
    <n v="90004"/>
    <s v="West"/>
    <s v="FUR-CH-10002602"/>
    <x v="0"/>
    <x v="1"/>
    <s v="DMI Arturo Collection Mission-style Design Wood Chair"/>
    <n v="362.35199999999998"/>
    <n v="3"/>
    <n v="0.2"/>
    <x v="1674"/>
  </r>
  <r>
    <n v="1849"/>
    <s v="CA-2017-128370"/>
    <x v="18"/>
    <d v="2017-09-10T00:00:00"/>
    <x v="3"/>
    <s v="FH-14275"/>
    <s v="Frank Hawley"/>
    <x v="1"/>
    <s v="United States"/>
    <x v="1"/>
    <x v="1"/>
    <n v="90004"/>
    <s v="West"/>
    <s v="OFF-BI-10004140"/>
    <x v="1"/>
    <x v="8"/>
    <s v="Avery Non-Stick Binders"/>
    <n v="7.1840000000000002"/>
    <n v="2"/>
    <n v="0.2"/>
    <x v="1675"/>
  </r>
  <r>
    <n v="1850"/>
    <s v="CA-2015-160472"/>
    <x v="603"/>
    <d v="2015-07-25T00:00:00"/>
    <x v="0"/>
    <s v="RK-19300"/>
    <s v="Ralph Kennedy"/>
    <x v="0"/>
    <s v="United States"/>
    <x v="257"/>
    <x v="14"/>
    <n v="46614"/>
    <s v="Central"/>
    <s v="OFF-ST-10000464"/>
    <x v="1"/>
    <x v="4"/>
    <s v="Multi-Use Personal File Cart and Caster Set, Three Stacking Bins"/>
    <n v="34.76"/>
    <n v="1"/>
    <n v="0"/>
    <x v="1676"/>
  </r>
  <r>
    <n v="1851"/>
    <s v="CA-2015-160472"/>
    <x v="603"/>
    <d v="2015-07-25T00:00:00"/>
    <x v="0"/>
    <s v="RK-19300"/>
    <s v="Ralph Kennedy"/>
    <x v="0"/>
    <s v="United States"/>
    <x v="257"/>
    <x v="14"/>
    <n v="46614"/>
    <s v="Central"/>
    <s v="TEC-AC-10002253"/>
    <x v="2"/>
    <x v="11"/>
    <s v="Imation Bio 8GB USB Flash Drive Imation Corp"/>
    <n v="831.2"/>
    <n v="5"/>
    <n v="0"/>
    <x v="1677"/>
  </r>
  <r>
    <n v="1852"/>
    <s v="CA-2015-160472"/>
    <x v="603"/>
    <d v="2015-07-25T00:00:00"/>
    <x v="0"/>
    <s v="RK-19300"/>
    <s v="Ralph Kennedy"/>
    <x v="0"/>
    <s v="United States"/>
    <x v="257"/>
    <x v="14"/>
    <n v="46614"/>
    <s v="Central"/>
    <s v="OFF-PA-10000528"/>
    <x v="1"/>
    <x v="10"/>
    <s v="Xerox 1981"/>
    <n v="26.4"/>
    <n v="5"/>
    <n v="0"/>
    <x v="1678"/>
  </r>
  <r>
    <n v="1853"/>
    <s v="CA-2015-160472"/>
    <x v="603"/>
    <d v="2015-07-25T00:00:00"/>
    <x v="0"/>
    <s v="RK-19300"/>
    <s v="Ralph Kennedy"/>
    <x v="0"/>
    <s v="United States"/>
    <x v="257"/>
    <x v="14"/>
    <n v="46614"/>
    <s v="Central"/>
    <s v="OFF-EN-10000483"/>
    <x v="1"/>
    <x v="12"/>
    <s v="White Envelopes, White Envelopes with Clear Poly Window"/>
    <n v="106.75"/>
    <n v="7"/>
    <n v="0"/>
    <x v="1679"/>
  </r>
  <r>
    <n v="1854"/>
    <s v="CA-2015-160472"/>
    <x v="603"/>
    <d v="2015-07-25T00:00:00"/>
    <x v="0"/>
    <s v="RK-19300"/>
    <s v="Ralph Kennedy"/>
    <x v="0"/>
    <s v="United States"/>
    <x v="257"/>
    <x v="14"/>
    <n v="46614"/>
    <s v="Central"/>
    <s v="OFF-PA-10003129"/>
    <x v="1"/>
    <x v="10"/>
    <s v="Tops White Computer Printout Paper"/>
    <n v="97.82"/>
    <n v="2"/>
    <n v="0"/>
    <x v="629"/>
  </r>
  <r>
    <n v="1855"/>
    <s v="CA-2015-160472"/>
    <x v="603"/>
    <d v="2015-07-25T00:00:00"/>
    <x v="0"/>
    <s v="RK-19300"/>
    <s v="Ralph Kennedy"/>
    <x v="0"/>
    <s v="United States"/>
    <x v="257"/>
    <x v="14"/>
    <n v="46614"/>
    <s v="Central"/>
    <s v="OFF-ST-10003442"/>
    <x v="1"/>
    <x v="4"/>
    <s v="Eldon Portable Mobile Manager"/>
    <n v="141.4"/>
    <n v="5"/>
    <n v="0"/>
    <x v="1680"/>
  </r>
  <r>
    <n v="1856"/>
    <s v="CA-2014-114643"/>
    <x v="604"/>
    <d v="2014-06-17T00:00:00"/>
    <x v="1"/>
    <s v="FM-14215"/>
    <s v="Filia McAdams"/>
    <x v="1"/>
    <s v="United States"/>
    <x v="1"/>
    <x v="1"/>
    <n v="90032"/>
    <s v="West"/>
    <s v="OFF-AR-10003631"/>
    <x v="1"/>
    <x v="6"/>
    <s v="Staples in misc. colors"/>
    <n v="14.52"/>
    <n v="3"/>
    <n v="0"/>
    <x v="1681"/>
  </r>
  <r>
    <n v="1857"/>
    <s v="US-2017-158218"/>
    <x v="605"/>
    <d v="2017-05-15T00:00:00"/>
    <x v="0"/>
    <s v="AC-10420"/>
    <s v="Alyssa Crouse"/>
    <x v="1"/>
    <s v="United States"/>
    <x v="12"/>
    <x v="5"/>
    <n v="77041"/>
    <s v="Central"/>
    <s v="OFF-ST-10000563"/>
    <x v="1"/>
    <x v="4"/>
    <s v="Fellowes Bankers Box Stor/Drawer Steel Plus"/>
    <n v="127.92"/>
    <n v="5"/>
    <n v="0.2"/>
    <x v="1682"/>
  </r>
  <r>
    <n v="1858"/>
    <s v="US-2017-158218"/>
    <x v="605"/>
    <d v="2017-05-15T00:00:00"/>
    <x v="0"/>
    <s v="AC-10420"/>
    <s v="Alyssa Crouse"/>
    <x v="1"/>
    <s v="United States"/>
    <x v="12"/>
    <x v="5"/>
    <n v="77041"/>
    <s v="Central"/>
    <s v="OFF-BI-10002133"/>
    <x v="1"/>
    <x v="8"/>
    <s v="Wilson Jones Elliptical Ring 3 1/2&quot; Capacity Binders, 800 sheets"/>
    <n v="34.24"/>
    <n v="4"/>
    <n v="0.8"/>
    <x v="1683"/>
  </r>
  <r>
    <n v="1859"/>
    <s v="CA-2015-121608"/>
    <x v="37"/>
    <d v="2015-09-05T00:00:00"/>
    <x v="2"/>
    <s v="JB-15400"/>
    <s v="Jennifer Braxton"/>
    <x v="1"/>
    <s v="United States"/>
    <x v="39"/>
    <x v="29"/>
    <n v="6010"/>
    <s v="East"/>
    <s v="OFF-AP-10002311"/>
    <x v="1"/>
    <x v="9"/>
    <s v="Holmes Replacement Filter for HEPA Air Cleaner, Very Large Room, HEPA Filter"/>
    <n v="137.62"/>
    <n v="2"/>
    <n v="0"/>
    <x v="1684"/>
  </r>
  <r>
    <n v="1860"/>
    <s v="CA-2015-121608"/>
    <x v="37"/>
    <d v="2015-09-05T00:00:00"/>
    <x v="2"/>
    <s v="JB-15400"/>
    <s v="Jennifer Braxton"/>
    <x v="1"/>
    <s v="United States"/>
    <x v="39"/>
    <x v="29"/>
    <n v="6010"/>
    <s v="East"/>
    <s v="TEC-PH-10004959"/>
    <x v="2"/>
    <x v="7"/>
    <s v="Classic Ivory Antique Telephone ZL1810"/>
    <n v="100.49"/>
    <n v="1"/>
    <n v="0"/>
    <x v="1685"/>
  </r>
  <r>
    <n v="1861"/>
    <s v="US-2017-121251"/>
    <x v="606"/>
    <d v="2017-03-27T00:00:00"/>
    <x v="2"/>
    <s v="GM-14440"/>
    <s v="Gary McGarr"/>
    <x v="0"/>
    <s v="United States"/>
    <x v="20"/>
    <x v="15"/>
    <n v="10009"/>
    <s v="East"/>
    <s v="FUR-BO-10001918"/>
    <x v="0"/>
    <x v="0"/>
    <s v="Sauder Forest Hills Library with Doors, Woodland Oak Finish"/>
    <n v="257.56799999999998"/>
    <n v="2"/>
    <n v="0.2"/>
    <x v="1686"/>
  </r>
  <r>
    <n v="1862"/>
    <s v="US-2017-121251"/>
    <x v="606"/>
    <d v="2017-03-27T00:00:00"/>
    <x v="2"/>
    <s v="GM-14440"/>
    <s v="Gary McGarr"/>
    <x v="0"/>
    <s v="United States"/>
    <x v="20"/>
    <x v="15"/>
    <n v="10009"/>
    <s v="East"/>
    <s v="TEC-PH-10004896"/>
    <x v="2"/>
    <x v="7"/>
    <s v="Nokia Lumia 521 (T-Mobile)"/>
    <n v="119.96"/>
    <n v="4"/>
    <n v="0"/>
    <x v="1006"/>
  </r>
  <r>
    <n v="1863"/>
    <s v="CA-2014-151078"/>
    <x v="607"/>
    <d v="2014-11-12T00:00:00"/>
    <x v="3"/>
    <s v="RF-19840"/>
    <s v="Roy Französisch"/>
    <x v="0"/>
    <s v="United States"/>
    <x v="52"/>
    <x v="5"/>
    <n v="78207"/>
    <s v="Central"/>
    <s v="OFF-ST-10001328"/>
    <x v="1"/>
    <x v="4"/>
    <s v="Personal Filing Tote with Lid, Black/Gray"/>
    <n v="49.631999999999998"/>
    <n v="4"/>
    <n v="0.2"/>
    <x v="1687"/>
  </r>
  <r>
    <n v="1864"/>
    <s v="US-2016-100839"/>
    <x v="63"/>
    <d v="2016-10-17T00:00:00"/>
    <x v="1"/>
    <s v="NC-18625"/>
    <s v="Noah Childs"/>
    <x v="1"/>
    <s v="United States"/>
    <x v="34"/>
    <x v="22"/>
    <n v="80013"/>
    <s v="West"/>
    <s v="FUR-TA-10004575"/>
    <x v="0"/>
    <x v="3"/>
    <s v="Hon 5100 Series Wood Tables"/>
    <n v="727.45"/>
    <n v="5"/>
    <n v="0.5"/>
    <x v="1688"/>
  </r>
  <r>
    <n v="1865"/>
    <s v="US-2016-100839"/>
    <x v="63"/>
    <d v="2016-10-17T00:00:00"/>
    <x v="1"/>
    <s v="NC-18625"/>
    <s v="Noah Childs"/>
    <x v="1"/>
    <s v="United States"/>
    <x v="34"/>
    <x v="22"/>
    <n v="80013"/>
    <s v="West"/>
    <s v="FUR-FU-10001617"/>
    <x v="0"/>
    <x v="5"/>
    <s v="Executive Impressions 8-1/2&quot; Career Panel/Partition Cubicle Clock"/>
    <n v="24.96"/>
    <n v="3"/>
    <n v="0.2"/>
    <x v="1689"/>
  </r>
  <r>
    <n v="1866"/>
    <s v="US-2017-116659"/>
    <x v="105"/>
    <d v="2017-11-12T00:00:00"/>
    <x v="3"/>
    <s v="NG-18355"/>
    <s v="Nat Gilpin"/>
    <x v="1"/>
    <s v="United States"/>
    <x v="46"/>
    <x v="24"/>
    <n v="43055"/>
    <s v="East"/>
    <s v="TEC-PH-10002824"/>
    <x v="2"/>
    <x v="7"/>
    <s v="Jabra SPEAK 410 Multidevice Speakerphone"/>
    <n v="370.78199999999998"/>
    <n v="3"/>
    <n v="0.4"/>
    <x v="1690"/>
  </r>
  <r>
    <n v="1867"/>
    <s v="CA-2017-118857"/>
    <x v="4"/>
    <d v="2017-04-18T00:00:00"/>
    <x v="2"/>
    <s v="AH-10075"/>
    <s v="Adam Hart"/>
    <x v="1"/>
    <s v="United States"/>
    <x v="0"/>
    <x v="33"/>
    <n v="89015"/>
    <s v="West"/>
    <s v="FUR-FU-10004460"/>
    <x v="0"/>
    <x v="5"/>
    <s v="Howard Miller 12&quot; Round Wall Clock"/>
    <n v="196.45"/>
    <n v="5"/>
    <n v="0"/>
    <x v="1691"/>
  </r>
  <r>
    <n v="1868"/>
    <s v="CA-2015-127110"/>
    <x v="608"/>
    <d v="2015-07-01T00:00:00"/>
    <x v="1"/>
    <s v="CH-12070"/>
    <s v="Cathy Hwang"/>
    <x v="2"/>
    <s v="United States"/>
    <x v="10"/>
    <x v="9"/>
    <n v="19143"/>
    <s v="East"/>
    <s v="OFF-PA-10003309"/>
    <x v="1"/>
    <x v="10"/>
    <s v="Xerox 211"/>
    <n v="31.103999999999999"/>
    <n v="6"/>
    <n v="0.2"/>
    <x v="282"/>
  </r>
  <r>
    <n v="1869"/>
    <s v="CA-2015-127110"/>
    <x v="608"/>
    <d v="2015-07-01T00:00:00"/>
    <x v="1"/>
    <s v="CH-12070"/>
    <s v="Cathy Hwang"/>
    <x v="2"/>
    <s v="United States"/>
    <x v="10"/>
    <x v="9"/>
    <n v="19143"/>
    <s v="East"/>
    <s v="OFF-ST-10002554"/>
    <x v="1"/>
    <x v="4"/>
    <s v="Tennsco Industrial Shelving"/>
    <n v="78.256"/>
    <n v="2"/>
    <n v="0.2"/>
    <x v="1692"/>
  </r>
  <r>
    <n v="1870"/>
    <s v="CA-2016-148201"/>
    <x v="370"/>
    <d v="2016-08-29T00:00:00"/>
    <x v="0"/>
    <s v="CC-12145"/>
    <s v="Charles Crestani"/>
    <x v="0"/>
    <s v="United States"/>
    <x v="4"/>
    <x v="4"/>
    <n v="98103"/>
    <s v="West"/>
    <s v="OFF-PA-10000019"/>
    <x v="1"/>
    <x v="10"/>
    <s v="Xerox 1931"/>
    <n v="6.48"/>
    <n v="1"/>
    <n v="0"/>
    <x v="90"/>
  </r>
  <r>
    <n v="1871"/>
    <s v="CA-2014-116932"/>
    <x v="609"/>
    <d v="2014-07-25T00:00:00"/>
    <x v="1"/>
    <s v="ME-18010"/>
    <s v="Michelle Ellison"/>
    <x v="1"/>
    <s v="United States"/>
    <x v="8"/>
    <x v="1"/>
    <n v="94122"/>
    <s v="West"/>
    <s v="OFF-AR-10002067"/>
    <x v="1"/>
    <x v="6"/>
    <s v="Newell 334"/>
    <n v="99.2"/>
    <n v="5"/>
    <n v="0"/>
    <x v="1693"/>
  </r>
  <r>
    <n v="1872"/>
    <s v="CA-2014-116932"/>
    <x v="609"/>
    <d v="2014-07-25T00:00:00"/>
    <x v="1"/>
    <s v="ME-18010"/>
    <s v="Michelle Ellison"/>
    <x v="1"/>
    <s v="United States"/>
    <x v="8"/>
    <x v="1"/>
    <n v="94122"/>
    <s v="West"/>
    <s v="FUR-CH-10001215"/>
    <x v="0"/>
    <x v="1"/>
    <s v="Global Troy Executive Leather Low-Back Tilter"/>
    <n v="801.56799999999998"/>
    <n v="2"/>
    <n v="0.2"/>
    <x v="490"/>
  </r>
  <r>
    <n v="1873"/>
    <s v="CA-2014-116932"/>
    <x v="609"/>
    <d v="2014-07-25T00:00:00"/>
    <x v="1"/>
    <s v="ME-18010"/>
    <s v="Michelle Ellison"/>
    <x v="1"/>
    <s v="United States"/>
    <x v="8"/>
    <x v="1"/>
    <n v="94122"/>
    <s v="West"/>
    <s v="FUR-TA-10004175"/>
    <x v="0"/>
    <x v="3"/>
    <s v="Hon 30&quot; x 60&quot; Table with Locking Drawer"/>
    <n v="272.84800000000001"/>
    <n v="1"/>
    <n v="0.2"/>
    <x v="1694"/>
  </r>
  <r>
    <n v="1874"/>
    <s v="CA-2017-142888"/>
    <x v="610"/>
    <d v="2017-11-25T00:00:00"/>
    <x v="1"/>
    <s v="BP-11230"/>
    <s v="Benjamin Patterson"/>
    <x v="0"/>
    <s v="United States"/>
    <x v="258"/>
    <x v="4"/>
    <n v="99207"/>
    <s v="West"/>
    <s v="FUR-TA-10004767"/>
    <x v="0"/>
    <x v="3"/>
    <s v="Safco Drafting Table"/>
    <n v="70.98"/>
    <n v="1"/>
    <n v="0"/>
    <x v="1695"/>
  </r>
  <r>
    <n v="1875"/>
    <s v="CA-2014-147914"/>
    <x v="611"/>
    <d v="2014-06-09T00:00:00"/>
    <x v="1"/>
    <s v="MP-17470"/>
    <s v="Mark Packer"/>
    <x v="2"/>
    <s v="United States"/>
    <x v="38"/>
    <x v="24"/>
    <n v="43229"/>
    <s v="East"/>
    <s v="OFF-PA-10001685"/>
    <x v="1"/>
    <x v="10"/>
    <s v="Easy-staple paper"/>
    <n v="16.224"/>
    <n v="2"/>
    <n v="0.2"/>
    <x v="1696"/>
  </r>
  <r>
    <n v="1876"/>
    <s v="US-2016-112977"/>
    <x v="612"/>
    <d v="2016-03-16T00:00:00"/>
    <x v="1"/>
    <s v="CJ-12010"/>
    <s v="Caroline Jumper"/>
    <x v="0"/>
    <s v="United States"/>
    <x v="85"/>
    <x v="15"/>
    <n v="11561"/>
    <s v="East"/>
    <s v="FUR-BO-10003272"/>
    <x v="0"/>
    <x v="0"/>
    <s v="O'Sullivan Living Dimensions 5-Shelf Bookcases"/>
    <n v="176.78399999999999"/>
    <n v="1"/>
    <n v="0.2"/>
    <x v="1697"/>
  </r>
  <r>
    <n v="1877"/>
    <s v="CA-2017-112039"/>
    <x v="613"/>
    <d v="2017-03-29T00:00:00"/>
    <x v="1"/>
    <s v="JC-15775"/>
    <s v="John Castell"/>
    <x v="0"/>
    <s v="United States"/>
    <x v="52"/>
    <x v="5"/>
    <n v="78207"/>
    <s v="Central"/>
    <s v="TEC-PH-10000984"/>
    <x v="2"/>
    <x v="7"/>
    <s v="Panasonic KX-TG9471B"/>
    <n v="470.37599999999998"/>
    <n v="3"/>
    <n v="0.2"/>
    <x v="1698"/>
  </r>
  <r>
    <n v="1878"/>
    <s v="CA-2017-118885"/>
    <x v="614"/>
    <d v="2018-01-02T00:00:00"/>
    <x v="1"/>
    <s v="JG-15160"/>
    <s v="James Galang"/>
    <x v="0"/>
    <s v="United States"/>
    <x v="1"/>
    <x v="1"/>
    <n v="90049"/>
    <s v="West"/>
    <s v="FUR-CH-10002880"/>
    <x v="0"/>
    <x v="1"/>
    <s v="Global High-Back Leather Tilter, Burgundy"/>
    <n v="393.56799999999998"/>
    <n v="4"/>
    <n v="0.2"/>
    <x v="1699"/>
  </r>
  <r>
    <n v="1879"/>
    <s v="CA-2017-118885"/>
    <x v="614"/>
    <d v="2018-01-02T00:00:00"/>
    <x v="1"/>
    <s v="JG-15160"/>
    <s v="James Galang"/>
    <x v="0"/>
    <s v="United States"/>
    <x v="1"/>
    <x v="1"/>
    <n v="90049"/>
    <s v="West"/>
    <s v="TEC-PH-10002563"/>
    <x v="2"/>
    <x v="7"/>
    <s v="Adtran 1202752G1"/>
    <n v="302.37599999999998"/>
    <n v="3"/>
    <n v="0.2"/>
    <x v="216"/>
  </r>
  <r>
    <n v="1880"/>
    <s v="US-2017-166611"/>
    <x v="615"/>
    <d v="2017-04-02T00:00:00"/>
    <x v="1"/>
    <s v="CK-12760"/>
    <s v="Cyma Kinney"/>
    <x v="1"/>
    <s v="United States"/>
    <x v="108"/>
    <x v="2"/>
    <n v="32216"/>
    <s v="South"/>
    <s v="OFF-BI-10001191"/>
    <x v="1"/>
    <x v="8"/>
    <s v="Canvas Sectional Post Binders"/>
    <n v="68.742000000000004"/>
    <n v="9"/>
    <n v="0.7"/>
    <x v="1700"/>
  </r>
  <r>
    <n v="1881"/>
    <s v="CA-2015-109512"/>
    <x v="616"/>
    <d v="2015-03-05T00:00:00"/>
    <x v="3"/>
    <s v="LF-17185"/>
    <s v="Luke Foster"/>
    <x v="0"/>
    <s v="United States"/>
    <x v="20"/>
    <x v="15"/>
    <n v="10011"/>
    <s v="East"/>
    <s v="OFF-EN-10002621"/>
    <x v="1"/>
    <x v="12"/>
    <s v="Staple envelope"/>
    <n v="29.34"/>
    <n v="3"/>
    <n v="0"/>
    <x v="1701"/>
  </r>
  <r>
    <n v="1882"/>
    <s v="CA-2015-109512"/>
    <x v="616"/>
    <d v="2015-03-05T00:00:00"/>
    <x v="3"/>
    <s v="LF-17185"/>
    <s v="Luke Foster"/>
    <x v="0"/>
    <s v="United States"/>
    <x v="20"/>
    <x v="15"/>
    <n v="10011"/>
    <s v="East"/>
    <s v="FUR-CH-10001146"/>
    <x v="0"/>
    <x v="1"/>
    <s v="Global Value Mid-Back Manager's Chair, Gray"/>
    <n v="383.60700000000003"/>
    <n v="7"/>
    <n v="0.1"/>
    <x v="1702"/>
  </r>
  <r>
    <n v="1883"/>
    <s v="CA-2015-109512"/>
    <x v="616"/>
    <d v="2015-03-05T00:00:00"/>
    <x v="3"/>
    <s v="LF-17185"/>
    <s v="Luke Foster"/>
    <x v="0"/>
    <s v="United States"/>
    <x v="20"/>
    <x v="15"/>
    <n v="10011"/>
    <s v="East"/>
    <s v="OFF-ST-10000689"/>
    <x v="1"/>
    <x v="4"/>
    <s v="Fellowes Strictly Business Drawer File, Letter/Legal Size"/>
    <n v="563.4"/>
    <n v="4"/>
    <n v="0"/>
    <x v="1703"/>
  </r>
  <r>
    <n v="1884"/>
    <s v="CA-2016-118570"/>
    <x v="373"/>
    <d v="2016-11-17T00:00:00"/>
    <x v="1"/>
    <s v="CC-12430"/>
    <s v="Chuck Clark"/>
    <x v="2"/>
    <s v="United States"/>
    <x v="10"/>
    <x v="9"/>
    <n v="19143"/>
    <s v="East"/>
    <s v="OFF-PA-10001289"/>
    <x v="1"/>
    <x v="10"/>
    <s v="White Computer Printout Paper by Universal"/>
    <n v="217.05600000000001"/>
    <n v="7"/>
    <n v="0.2"/>
    <x v="1704"/>
  </r>
  <r>
    <n v="1885"/>
    <s v="CA-2017-154718"/>
    <x v="617"/>
    <d v="2017-01-23T00:00:00"/>
    <x v="0"/>
    <s v="DL-12865"/>
    <s v="Dan Lawera"/>
    <x v="0"/>
    <s v="United States"/>
    <x v="259"/>
    <x v="5"/>
    <n v="76248"/>
    <s v="Central"/>
    <s v="OFF-LA-10003714"/>
    <x v="1"/>
    <x v="2"/>
    <s v="Avery 510"/>
    <n v="6"/>
    <n v="2"/>
    <n v="0.2"/>
    <x v="1705"/>
  </r>
  <r>
    <n v="1886"/>
    <s v="CA-2016-147578"/>
    <x v="183"/>
    <d v="2016-04-26T00:00:00"/>
    <x v="0"/>
    <s v="PG-18895"/>
    <s v="Paul Gonzalez"/>
    <x v="0"/>
    <s v="United States"/>
    <x v="8"/>
    <x v="1"/>
    <n v="94122"/>
    <s v="West"/>
    <s v="FUR-FU-10001889"/>
    <x v="0"/>
    <x v="5"/>
    <s v="Ultra Door Pull Handle"/>
    <n v="31.56"/>
    <n v="3"/>
    <n v="0"/>
    <x v="1706"/>
  </r>
  <r>
    <n v="1887"/>
    <s v="CA-2014-140165"/>
    <x v="8"/>
    <d v="2014-05-15T00:00:00"/>
    <x v="2"/>
    <s v="EH-14005"/>
    <s v="Erica Hernandez"/>
    <x v="2"/>
    <s v="United States"/>
    <x v="146"/>
    <x v="2"/>
    <n v="33012"/>
    <s v="South"/>
    <s v="OFF-FA-10002815"/>
    <x v="1"/>
    <x v="13"/>
    <s v="Staples"/>
    <n v="7.1040000000000001"/>
    <n v="2"/>
    <n v="0.2"/>
    <x v="1361"/>
  </r>
  <r>
    <n v="1888"/>
    <s v="CA-2014-140165"/>
    <x v="8"/>
    <d v="2014-05-15T00:00:00"/>
    <x v="2"/>
    <s v="EH-14005"/>
    <s v="Erica Hernandez"/>
    <x v="2"/>
    <s v="United States"/>
    <x v="146"/>
    <x v="2"/>
    <n v="33012"/>
    <s v="South"/>
    <s v="OFF-BI-10004519"/>
    <x v="1"/>
    <x v="8"/>
    <s v="GBC DocuBind P100 Manual Binding Machine"/>
    <n v="398.35199999999998"/>
    <n v="8"/>
    <n v="0.7"/>
    <x v="1707"/>
  </r>
  <r>
    <n v="1889"/>
    <s v="CA-2014-142587"/>
    <x v="618"/>
    <d v="2014-10-22T00:00:00"/>
    <x v="2"/>
    <s v="TB-21520"/>
    <s v="Tracy Blumstein"/>
    <x v="0"/>
    <s v="United States"/>
    <x v="54"/>
    <x v="24"/>
    <n v="45014"/>
    <s v="East"/>
    <s v="OFF-AP-10004708"/>
    <x v="1"/>
    <x v="9"/>
    <s v="Fellowes Superior 10 Outlet Split Surge Protector"/>
    <n v="121.792"/>
    <n v="4"/>
    <n v="0.2"/>
    <x v="1708"/>
  </r>
  <r>
    <n v="1890"/>
    <s v="CA-2014-142587"/>
    <x v="618"/>
    <d v="2014-10-22T00:00:00"/>
    <x v="2"/>
    <s v="TB-21520"/>
    <s v="Tracy Blumstein"/>
    <x v="0"/>
    <s v="United States"/>
    <x v="54"/>
    <x v="24"/>
    <n v="45014"/>
    <s v="East"/>
    <s v="FUR-TA-10000617"/>
    <x v="0"/>
    <x v="3"/>
    <s v="Hon Practical Foundations 30 x 60 Training Table, Light Gray/Charcoal"/>
    <n v="409.59"/>
    <n v="3"/>
    <n v="0.4"/>
    <x v="1709"/>
  </r>
  <r>
    <n v="1891"/>
    <s v="CA-2014-157623"/>
    <x v="619"/>
    <d v="2014-03-18T00:00:00"/>
    <x v="1"/>
    <s v="DK-13225"/>
    <s v="Dean Katz"/>
    <x v="1"/>
    <s v="United States"/>
    <x v="101"/>
    <x v="1"/>
    <n v="92646"/>
    <s v="West"/>
    <s v="OFF-PA-10001204"/>
    <x v="1"/>
    <x v="10"/>
    <s v="Xerox 1972"/>
    <n v="10.56"/>
    <n v="2"/>
    <n v="0"/>
    <x v="234"/>
  </r>
  <r>
    <n v="1892"/>
    <s v="CA-2014-157623"/>
    <x v="619"/>
    <d v="2014-03-18T00:00:00"/>
    <x v="1"/>
    <s v="DK-13225"/>
    <s v="Dean Katz"/>
    <x v="1"/>
    <s v="United States"/>
    <x v="101"/>
    <x v="1"/>
    <n v="92646"/>
    <s v="West"/>
    <s v="OFF-AR-10003723"/>
    <x v="1"/>
    <x v="6"/>
    <s v="Avery Hi-Liter Fluorescent Desk Style Markers"/>
    <n v="3.38"/>
    <n v="1"/>
    <n v="0"/>
    <x v="1710"/>
  </r>
  <r>
    <n v="1893"/>
    <s v="CA-2017-145310"/>
    <x v="66"/>
    <d v="2017-12-24T00:00:00"/>
    <x v="0"/>
    <s v="JP-15520"/>
    <s v="Jeremy Pistek"/>
    <x v="0"/>
    <s v="United States"/>
    <x v="260"/>
    <x v="2"/>
    <n v="32127"/>
    <s v="South"/>
    <s v="OFF-EN-10002621"/>
    <x v="1"/>
    <x v="12"/>
    <s v="Staple envelope"/>
    <n v="7.8239999999999998"/>
    <n v="1"/>
    <n v="0.2"/>
    <x v="1711"/>
  </r>
  <r>
    <n v="1894"/>
    <s v="CA-2016-100083"/>
    <x v="390"/>
    <d v="2016-11-29T00:00:00"/>
    <x v="1"/>
    <s v="CD-11980"/>
    <s v="Carol Darley"/>
    <x v="0"/>
    <s v="United States"/>
    <x v="261"/>
    <x v="21"/>
    <n v="97504"/>
    <s v="West"/>
    <s v="OFF-PA-10000241"/>
    <x v="1"/>
    <x v="10"/>
    <s v="IBM Multi-Purpose Copy Paper, 8 1/2 x 11&quot;, Case"/>
    <n v="24.783999999999999"/>
    <n v="1"/>
    <n v="0.2"/>
    <x v="1712"/>
  </r>
  <r>
    <n v="1895"/>
    <s v="US-2017-108063"/>
    <x v="574"/>
    <d v="2017-12-05T00:00:00"/>
    <x v="2"/>
    <s v="AS-10090"/>
    <s v="Adam Shillingsburg"/>
    <x v="0"/>
    <s v="United States"/>
    <x v="262"/>
    <x v="17"/>
    <n v="22901"/>
    <s v="South"/>
    <s v="OFF-AR-10001446"/>
    <x v="1"/>
    <x v="6"/>
    <s v="Newell 309"/>
    <n v="34.65"/>
    <n v="3"/>
    <n v="0"/>
    <x v="1713"/>
  </r>
  <r>
    <n v="1896"/>
    <s v="CA-2015-109197"/>
    <x v="620"/>
    <d v="2016-01-04T00:00:00"/>
    <x v="1"/>
    <s v="JO-15280"/>
    <s v="Jas O'Carroll"/>
    <x v="0"/>
    <s v="United States"/>
    <x v="263"/>
    <x v="37"/>
    <n v="59801"/>
    <s v="West"/>
    <s v="OFF-BI-10004632"/>
    <x v="1"/>
    <x v="8"/>
    <s v="Ibico Hi-Tech Manual Binding System"/>
    <n v="487.98399999999998"/>
    <n v="2"/>
    <n v="0.2"/>
    <x v="1714"/>
  </r>
  <r>
    <n v="1897"/>
    <s v="CA-2017-141789"/>
    <x v="621"/>
    <d v="2017-10-06T00:00:00"/>
    <x v="2"/>
    <s v="AC-10450"/>
    <s v="Amy Cox"/>
    <x v="0"/>
    <s v="United States"/>
    <x v="31"/>
    <x v="11"/>
    <n v="55407"/>
    <s v="Central"/>
    <s v="OFF-BI-10001359"/>
    <x v="1"/>
    <x v="8"/>
    <s v="GBC DocuBind TL300 Electric Binding System"/>
    <n v="1793.98"/>
    <n v="2"/>
    <n v="0"/>
    <x v="1715"/>
  </r>
  <r>
    <n v="1898"/>
    <s v="CA-2014-169775"/>
    <x v="550"/>
    <d v="2014-09-02T00:00:00"/>
    <x v="0"/>
    <s v="RA-19945"/>
    <s v="Ryan Akin"/>
    <x v="0"/>
    <s v="United States"/>
    <x v="100"/>
    <x v="2"/>
    <n v="33178"/>
    <s v="South"/>
    <s v="OFF-EN-10001749"/>
    <x v="1"/>
    <x v="12"/>
    <s v="Jiffy Padded Mailers with Self-Seal Closure"/>
    <n v="29.808"/>
    <n v="2"/>
    <n v="0.2"/>
    <x v="1716"/>
  </r>
  <r>
    <n v="1899"/>
    <s v="CA-2014-169775"/>
    <x v="550"/>
    <d v="2014-09-02T00:00:00"/>
    <x v="0"/>
    <s v="RA-19945"/>
    <s v="Ryan Akin"/>
    <x v="0"/>
    <s v="United States"/>
    <x v="100"/>
    <x v="2"/>
    <n v="33178"/>
    <s v="South"/>
    <s v="OFF-BI-10004390"/>
    <x v="1"/>
    <x v="8"/>
    <s v="GBC DocuBind 200 Manual Binding Machine"/>
    <n v="505.17599999999999"/>
    <n v="4"/>
    <n v="0.7"/>
    <x v="1717"/>
  </r>
  <r>
    <n v="1900"/>
    <s v="CA-2014-169775"/>
    <x v="550"/>
    <d v="2014-09-02T00:00:00"/>
    <x v="0"/>
    <s v="RA-19945"/>
    <s v="Ryan Akin"/>
    <x v="0"/>
    <s v="United States"/>
    <x v="100"/>
    <x v="2"/>
    <n v="33178"/>
    <s v="South"/>
    <s v="FUR-TA-10001857"/>
    <x v="0"/>
    <x v="3"/>
    <s v="Balt Solid Wood Rectangular Table"/>
    <n v="174.05850000000001"/>
    <n v="3"/>
    <n v="0.45"/>
    <x v="1718"/>
  </r>
  <r>
    <n v="1901"/>
    <s v="CA-2016-140543"/>
    <x v="622"/>
    <d v="2016-07-03T00:00:00"/>
    <x v="0"/>
    <s v="Co-12640"/>
    <s v="Corey-Lock"/>
    <x v="0"/>
    <s v="United States"/>
    <x v="159"/>
    <x v="20"/>
    <n v="29501"/>
    <s v="South"/>
    <s v="OFF-ST-10000563"/>
    <x v="1"/>
    <x v="4"/>
    <s v="Fellowes Bankers Box Stor/Drawer Steel Plus"/>
    <n v="191.88"/>
    <n v="6"/>
    <n v="0"/>
    <x v="1719"/>
  </r>
  <r>
    <n v="1902"/>
    <s v="CA-2016-151141"/>
    <x v="623"/>
    <d v="2016-08-23T00:00:00"/>
    <x v="2"/>
    <s v="DW-13480"/>
    <s v="Dianna Wilson"/>
    <x v="2"/>
    <s v="United States"/>
    <x v="66"/>
    <x v="12"/>
    <n v="48205"/>
    <s v="Central"/>
    <s v="TEC-PH-10004924"/>
    <x v="2"/>
    <x v="7"/>
    <s v="SKILCRAFT Telephone Shoulder Rest, 2&quot; x 6.5&quot; x 2.5&quot;, Black"/>
    <n v="14.78"/>
    <n v="2"/>
    <n v="0"/>
    <x v="1720"/>
  </r>
  <r>
    <n v="1903"/>
    <s v="CA-2017-167094"/>
    <x v="208"/>
    <d v="2017-10-22T00:00:00"/>
    <x v="2"/>
    <s v="DK-12835"/>
    <s v="Damala Kotsonis"/>
    <x v="1"/>
    <s v="United States"/>
    <x v="24"/>
    <x v="21"/>
    <n v="97477"/>
    <s v="West"/>
    <s v="OFF-PA-10003953"/>
    <x v="1"/>
    <x v="10"/>
    <s v="Xerox 218"/>
    <n v="5.1840000000000002"/>
    <n v="1"/>
    <n v="0.2"/>
    <x v="1653"/>
  </r>
  <r>
    <n v="1904"/>
    <s v="CA-2017-167094"/>
    <x v="208"/>
    <d v="2017-10-22T00:00:00"/>
    <x v="2"/>
    <s v="DK-12835"/>
    <s v="Damala Kotsonis"/>
    <x v="1"/>
    <s v="United States"/>
    <x v="24"/>
    <x v="21"/>
    <n v="97477"/>
    <s v="West"/>
    <s v="FUR-CH-10000155"/>
    <x v="0"/>
    <x v="1"/>
    <s v="Global Comet Stacking Armless Chair"/>
    <n v="478.48"/>
    <n v="2"/>
    <n v="0.2"/>
    <x v="1721"/>
  </r>
  <r>
    <n v="1905"/>
    <s v="CA-2017-167094"/>
    <x v="208"/>
    <d v="2017-10-22T00:00:00"/>
    <x v="2"/>
    <s v="DK-12835"/>
    <s v="Damala Kotsonis"/>
    <x v="1"/>
    <s v="United States"/>
    <x v="24"/>
    <x v="21"/>
    <n v="97477"/>
    <s v="West"/>
    <s v="TEC-AC-10003116"/>
    <x v="2"/>
    <x v="11"/>
    <s v="Memorex Froggy Flash Drive 8 GB"/>
    <n v="28.4"/>
    <n v="2"/>
    <n v="0.2"/>
    <x v="1722"/>
  </r>
  <r>
    <n v="1906"/>
    <s v="CA-2017-154410"/>
    <x v="208"/>
    <d v="2017-10-24T00:00:00"/>
    <x v="2"/>
    <s v="MD-17860"/>
    <s v="Michael Dominguez"/>
    <x v="1"/>
    <s v="United States"/>
    <x v="245"/>
    <x v="14"/>
    <n v="46203"/>
    <s v="Central"/>
    <s v="OFF-ST-10002743"/>
    <x v="1"/>
    <x v="4"/>
    <s v="SAFCO Boltless Steel Shelving"/>
    <n v="909.12"/>
    <n v="8"/>
    <n v="0"/>
    <x v="1723"/>
  </r>
  <r>
    <n v="1907"/>
    <s v="US-2016-150567"/>
    <x v="624"/>
    <d v="2016-05-21T00:00:00"/>
    <x v="1"/>
    <s v="RP-19855"/>
    <s v="Roy Phan"/>
    <x v="1"/>
    <s v="United States"/>
    <x v="264"/>
    <x v="2"/>
    <n v="32712"/>
    <s v="South"/>
    <s v="OFF-BI-10001757"/>
    <x v="1"/>
    <x v="8"/>
    <s v="Pressboard Hanging Data Binders for Unburst Sheets"/>
    <n v="2.952"/>
    <n v="2"/>
    <n v="0.7"/>
    <x v="1724"/>
  </r>
  <r>
    <n v="1908"/>
    <s v="US-2016-150567"/>
    <x v="624"/>
    <d v="2016-05-21T00:00:00"/>
    <x v="1"/>
    <s v="RP-19855"/>
    <s v="Roy Phan"/>
    <x v="1"/>
    <s v="United States"/>
    <x v="264"/>
    <x v="2"/>
    <n v="32712"/>
    <s v="South"/>
    <s v="OFF-BI-10000069"/>
    <x v="1"/>
    <x v="8"/>
    <s v="GBC Prepunched Paper, 19-Hole, for Binding Systems, 24-lb"/>
    <n v="27.018000000000001"/>
    <n v="6"/>
    <n v="0.7"/>
    <x v="1725"/>
  </r>
  <r>
    <n v="1909"/>
    <s v="CA-2015-157959"/>
    <x v="302"/>
    <d v="2015-02-04T00:00:00"/>
    <x v="2"/>
    <s v="RW-19540"/>
    <s v="Rick Wilson"/>
    <x v="1"/>
    <s v="United States"/>
    <x v="1"/>
    <x v="1"/>
    <n v="90008"/>
    <s v="West"/>
    <s v="FUR-FU-10004093"/>
    <x v="0"/>
    <x v="5"/>
    <s v="Hand-Finished Solid Wood Document Frame"/>
    <n v="136.91999999999999"/>
    <n v="4"/>
    <n v="0"/>
    <x v="1726"/>
  </r>
  <r>
    <n v="1910"/>
    <s v="CA-2017-105886"/>
    <x v="404"/>
    <d v="2017-12-23T00:00:00"/>
    <x v="1"/>
    <s v="DB-13660"/>
    <s v="Duane Benoit"/>
    <x v="0"/>
    <s v="United States"/>
    <x v="147"/>
    <x v="15"/>
    <n v="11572"/>
    <s v="East"/>
    <s v="FUR-FU-10001037"/>
    <x v="0"/>
    <x v="5"/>
    <s v="DAX Charcoal/Nickel-Tone Document Frame, 5 x 7"/>
    <n v="18.96"/>
    <n v="2"/>
    <n v="0"/>
    <x v="1727"/>
  </r>
  <r>
    <n v="1911"/>
    <s v="CA-2016-105963"/>
    <x v="625"/>
    <d v="2016-11-22T00:00:00"/>
    <x v="1"/>
    <s v="SC-20770"/>
    <s v="Stewart Carmichael"/>
    <x v="1"/>
    <s v="United States"/>
    <x v="1"/>
    <x v="1"/>
    <n v="90008"/>
    <s v="West"/>
    <s v="TEC-AC-10003832"/>
    <x v="2"/>
    <x v="11"/>
    <s v="Imation 16GB Mini TravelDrive USB 2.0 Flash Drive"/>
    <n v="99.39"/>
    <n v="3"/>
    <n v="0"/>
    <x v="652"/>
  </r>
  <r>
    <n v="1912"/>
    <s v="CA-2017-121503"/>
    <x v="445"/>
    <d v="2017-07-06T00:00:00"/>
    <x v="0"/>
    <s v="FH-14275"/>
    <s v="Frank Hawley"/>
    <x v="1"/>
    <s v="United States"/>
    <x v="12"/>
    <x v="5"/>
    <n v="77041"/>
    <s v="Central"/>
    <s v="OFF-PA-10001878"/>
    <x v="1"/>
    <x v="10"/>
    <s v="Xerox 1891"/>
    <n v="273.89600000000002"/>
    <n v="7"/>
    <n v="0.2"/>
    <x v="1728"/>
  </r>
  <r>
    <n v="1913"/>
    <s v="CA-2017-121503"/>
    <x v="445"/>
    <d v="2017-07-06T00:00:00"/>
    <x v="0"/>
    <s v="FH-14275"/>
    <s v="Frank Hawley"/>
    <x v="1"/>
    <s v="United States"/>
    <x v="12"/>
    <x v="5"/>
    <n v="77041"/>
    <s v="Central"/>
    <s v="TEC-MA-10003674"/>
    <x v="2"/>
    <x v="15"/>
    <s v="Hewlett-Packard Deskjet 5550 Printer"/>
    <n v="597.13199999999995"/>
    <n v="3"/>
    <n v="0.4"/>
    <x v="1729"/>
  </r>
  <r>
    <n v="1914"/>
    <s v="CA-2014-103366"/>
    <x v="626"/>
    <d v="2014-01-17T00:00:00"/>
    <x v="2"/>
    <s v="EH-13990"/>
    <s v="Erica Hackney"/>
    <x v="0"/>
    <s v="United States"/>
    <x v="185"/>
    <x v="32"/>
    <n v="30076"/>
    <s v="South"/>
    <s v="TEC-AC-10003628"/>
    <x v="2"/>
    <x v="11"/>
    <s v="Logitech 910-002974 M325 Wireless Mouse for Web Scrolling"/>
    <n v="149.94999999999999"/>
    <n v="5"/>
    <n v="0"/>
    <x v="1730"/>
  </r>
  <r>
    <n v="1915"/>
    <s v="CA-2017-124597"/>
    <x v="504"/>
    <d v="2017-05-05T00:00:00"/>
    <x v="1"/>
    <s v="AS-10630"/>
    <s v="Ann Steele"/>
    <x v="2"/>
    <s v="United States"/>
    <x v="199"/>
    <x v="2"/>
    <n v="33437"/>
    <s v="South"/>
    <s v="OFF-LA-10003190"/>
    <x v="1"/>
    <x v="2"/>
    <s v="Avery 474"/>
    <n v="4.6079999999999997"/>
    <n v="2"/>
    <n v="0.2"/>
    <x v="907"/>
  </r>
  <r>
    <n v="1916"/>
    <s v="CA-2017-124597"/>
    <x v="504"/>
    <d v="2017-05-05T00:00:00"/>
    <x v="1"/>
    <s v="AS-10630"/>
    <s v="Ann Steele"/>
    <x v="2"/>
    <s v="United States"/>
    <x v="199"/>
    <x v="2"/>
    <n v="33437"/>
    <s v="South"/>
    <s v="OFF-AR-10002280"/>
    <x v="1"/>
    <x v="6"/>
    <s v="Staples in misc. colors"/>
    <n v="15.528"/>
    <n v="3"/>
    <n v="0.2"/>
    <x v="1731"/>
  </r>
  <r>
    <n v="1917"/>
    <s v="CA-2017-124597"/>
    <x v="504"/>
    <d v="2017-05-05T00:00:00"/>
    <x v="1"/>
    <s v="AS-10630"/>
    <s v="Ann Steele"/>
    <x v="2"/>
    <s v="United States"/>
    <x v="199"/>
    <x v="2"/>
    <n v="33437"/>
    <s v="South"/>
    <s v="OFF-LA-10001569"/>
    <x v="1"/>
    <x v="2"/>
    <s v="Avery 499"/>
    <n v="11.952"/>
    <n v="3"/>
    <n v="0.2"/>
    <x v="1732"/>
  </r>
  <r>
    <n v="1918"/>
    <s v="CA-2015-105634"/>
    <x v="627"/>
    <d v="2015-11-14T00:00:00"/>
    <x v="1"/>
    <s v="HA-14905"/>
    <s v="Helen Abelman"/>
    <x v="0"/>
    <s v="United States"/>
    <x v="47"/>
    <x v="31"/>
    <n v="2038"/>
    <s v="East"/>
    <s v="OFF-AR-10001573"/>
    <x v="1"/>
    <x v="6"/>
    <s v="American Pencil"/>
    <n v="11.65"/>
    <n v="5"/>
    <n v="0"/>
    <x v="1733"/>
  </r>
  <r>
    <n v="1919"/>
    <s v="CA-2015-123673"/>
    <x v="628"/>
    <d v="2015-11-01T00:00:00"/>
    <x v="0"/>
    <s v="CH-12070"/>
    <s v="Cathy Hwang"/>
    <x v="2"/>
    <s v="United States"/>
    <x v="66"/>
    <x v="12"/>
    <n v="48227"/>
    <s v="Central"/>
    <s v="TEC-PH-10001809"/>
    <x v="2"/>
    <x v="7"/>
    <s v="Panasonic KX T7736-B Digital phone"/>
    <n v="299.89999999999998"/>
    <n v="2"/>
    <n v="0"/>
    <x v="1734"/>
  </r>
  <r>
    <n v="1920"/>
    <s v="US-2017-111423"/>
    <x v="629"/>
    <d v="2017-08-19T00:00:00"/>
    <x v="2"/>
    <s v="EH-13765"/>
    <s v="Edward Hooks"/>
    <x v="1"/>
    <s v="United States"/>
    <x v="232"/>
    <x v="15"/>
    <n v="13601"/>
    <s v="East"/>
    <s v="OFF-BI-10003091"/>
    <x v="1"/>
    <x v="8"/>
    <s v="GBC DocuBind TL200 Manual Binding Machine"/>
    <n v="895.92"/>
    <n v="5"/>
    <n v="0.2"/>
    <x v="1735"/>
  </r>
  <r>
    <n v="1921"/>
    <s v="US-2017-111423"/>
    <x v="629"/>
    <d v="2017-08-19T00:00:00"/>
    <x v="2"/>
    <s v="EH-13765"/>
    <s v="Edward Hooks"/>
    <x v="1"/>
    <s v="United States"/>
    <x v="232"/>
    <x v="15"/>
    <n v="13601"/>
    <s v="East"/>
    <s v="FUR-CH-10003981"/>
    <x v="0"/>
    <x v="1"/>
    <s v="Global Commerce Series Low-Back Swivel/Tilt Chairs"/>
    <n v="462.56400000000002"/>
    <n v="2"/>
    <n v="0.1"/>
    <x v="1736"/>
  </r>
  <r>
    <n v="1922"/>
    <s v="CA-2015-125178"/>
    <x v="292"/>
    <d v="2015-10-09T00:00:00"/>
    <x v="1"/>
    <s v="MZ-17515"/>
    <s v="Mary Zewe"/>
    <x v="1"/>
    <s v="United States"/>
    <x v="265"/>
    <x v="9"/>
    <n v="19601"/>
    <s v="East"/>
    <s v="OFF-ST-10002562"/>
    <x v="1"/>
    <x v="4"/>
    <s v="Staple magnet"/>
    <n v="15.007999999999999"/>
    <n v="2"/>
    <n v="0.2"/>
    <x v="1737"/>
  </r>
  <r>
    <n v="1923"/>
    <s v="CA-2016-156685"/>
    <x v="630"/>
    <d v="2016-07-10T00:00:00"/>
    <x v="0"/>
    <s v="SC-20230"/>
    <s v="Scot Coram"/>
    <x v="1"/>
    <s v="United States"/>
    <x v="81"/>
    <x v="5"/>
    <n v="76017"/>
    <s v="Central"/>
    <s v="TEC-PH-10004345"/>
    <x v="2"/>
    <x v="7"/>
    <s v="Cisco SPA 502G IP Phone"/>
    <n v="863.64"/>
    <n v="9"/>
    <n v="0.2"/>
    <x v="1738"/>
  </r>
  <r>
    <n v="1924"/>
    <s v="CA-2016-156685"/>
    <x v="630"/>
    <d v="2016-07-10T00:00:00"/>
    <x v="0"/>
    <s v="SC-20230"/>
    <s v="Scot Coram"/>
    <x v="1"/>
    <s v="United States"/>
    <x v="81"/>
    <x v="5"/>
    <n v="76017"/>
    <s v="Central"/>
    <s v="OFF-AR-10000588"/>
    <x v="1"/>
    <x v="6"/>
    <s v="Newell 345"/>
    <n v="47.616"/>
    <n v="3"/>
    <n v="0.2"/>
    <x v="1739"/>
  </r>
  <r>
    <n v="1925"/>
    <s v="CA-2017-126865"/>
    <x v="256"/>
    <d v="2017-12-07T00:00:00"/>
    <x v="0"/>
    <s v="NP-18325"/>
    <s v="Naresj Patel"/>
    <x v="0"/>
    <s v="United States"/>
    <x v="70"/>
    <x v="1"/>
    <n v="92024"/>
    <s v="West"/>
    <s v="OFF-PA-10003039"/>
    <x v="1"/>
    <x v="10"/>
    <s v="Xerox 1960"/>
    <n v="92.94"/>
    <n v="3"/>
    <n v="0"/>
    <x v="1740"/>
  </r>
  <r>
    <n v="1926"/>
    <s v="CA-2017-102834"/>
    <x v="631"/>
    <d v="2017-03-13T00:00:00"/>
    <x v="1"/>
    <s v="LW-16990"/>
    <s v="Lindsay Williams"/>
    <x v="1"/>
    <s v="United States"/>
    <x v="8"/>
    <x v="1"/>
    <n v="94110"/>
    <s v="West"/>
    <s v="TEC-AC-10001908"/>
    <x v="2"/>
    <x v="11"/>
    <s v="Logitech Wireless Headset h800"/>
    <n v="199.98"/>
    <n v="2"/>
    <n v="0"/>
    <x v="1741"/>
  </r>
  <r>
    <n v="1927"/>
    <s v="US-2016-139710"/>
    <x v="632"/>
    <d v="2016-06-15T00:00:00"/>
    <x v="1"/>
    <s v="GM-14680"/>
    <s v="Greg Matthias"/>
    <x v="0"/>
    <s v="United States"/>
    <x v="1"/>
    <x v="1"/>
    <n v="90045"/>
    <s v="West"/>
    <s v="TEC-PH-10001198"/>
    <x v="2"/>
    <x v="7"/>
    <s v="Avaya 4621SW VoIP phone"/>
    <n v="177.48"/>
    <n v="3"/>
    <n v="0.2"/>
    <x v="1742"/>
  </r>
  <r>
    <n v="1928"/>
    <s v="CA-2017-121538"/>
    <x v="354"/>
    <d v="2017-12-01T00:00:00"/>
    <x v="2"/>
    <s v="RH-19495"/>
    <s v="Rick Hansen"/>
    <x v="0"/>
    <s v="United States"/>
    <x v="60"/>
    <x v="22"/>
    <n v="80219"/>
    <s v="West"/>
    <s v="OFF-PA-10004071"/>
    <x v="1"/>
    <x v="10"/>
    <s v="Eaton Premium Continuous-Feed Paper, 25% Cotton, Letter Size, White, 1000 Shts/Box"/>
    <n v="88.768000000000001"/>
    <n v="2"/>
    <n v="0.2"/>
    <x v="1743"/>
  </r>
  <r>
    <n v="1929"/>
    <s v="US-2017-101539"/>
    <x v="633"/>
    <d v="2017-03-18T00:00:00"/>
    <x v="0"/>
    <s v="VM-21685"/>
    <s v="Valerie Mitchum"/>
    <x v="2"/>
    <s v="United States"/>
    <x v="4"/>
    <x v="4"/>
    <n v="98105"/>
    <s v="West"/>
    <s v="OFF-PA-10001972"/>
    <x v="1"/>
    <x v="10"/>
    <s v="Xerox 214"/>
    <n v="6.48"/>
    <n v="1"/>
    <n v="0"/>
    <x v="90"/>
  </r>
  <r>
    <n v="1930"/>
    <s v="US-2017-101539"/>
    <x v="633"/>
    <d v="2017-03-18T00:00:00"/>
    <x v="0"/>
    <s v="VM-21685"/>
    <s v="Valerie Mitchum"/>
    <x v="2"/>
    <s v="United States"/>
    <x v="4"/>
    <x v="4"/>
    <n v="98105"/>
    <s v="West"/>
    <s v="OFF-ST-10004180"/>
    <x v="1"/>
    <x v="4"/>
    <s v="Safco Commercial Shelving"/>
    <n v="46.51"/>
    <n v="1"/>
    <n v="0"/>
    <x v="1744"/>
  </r>
  <r>
    <n v="1931"/>
    <s v="US-2017-101539"/>
    <x v="633"/>
    <d v="2017-03-18T00:00:00"/>
    <x v="0"/>
    <s v="VM-21685"/>
    <s v="Valerie Mitchum"/>
    <x v="2"/>
    <s v="United States"/>
    <x v="4"/>
    <x v="4"/>
    <n v="98105"/>
    <s v="West"/>
    <s v="TEC-PH-10004165"/>
    <x v="2"/>
    <x v="7"/>
    <s v="Mitel MiVoice 5330e IP Phone"/>
    <n v="659.976"/>
    <n v="3"/>
    <n v="0.2"/>
    <x v="1745"/>
  </r>
  <r>
    <n v="1932"/>
    <s v="CA-2016-152121"/>
    <x v="581"/>
    <d v="2016-11-29T00:00:00"/>
    <x v="0"/>
    <s v="CC-12670"/>
    <s v="Craig Carreira"/>
    <x v="0"/>
    <s v="United States"/>
    <x v="48"/>
    <x v="16"/>
    <n v="85254"/>
    <s v="West"/>
    <s v="TEC-PH-10002483"/>
    <x v="2"/>
    <x v="7"/>
    <s v="Motorola Moto X"/>
    <n v="271.99200000000002"/>
    <n v="1"/>
    <n v="0.2"/>
    <x v="1746"/>
  </r>
  <r>
    <n v="1933"/>
    <s v="CA-2017-161200"/>
    <x v="634"/>
    <d v="2017-08-10T00:00:00"/>
    <x v="0"/>
    <s v="SV-20365"/>
    <s v="Seth Vernon"/>
    <x v="0"/>
    <s v="United States"/>
    <x v="240"/>
    <x v="28"/>
    <n v="70506"/>
    <s v="South"/>
    <s v="FUR-BO-10000468"/>
    <x v="0"/>
    <x v="0"/>
    <s v="O'Sullivan 2-Shelf Heavy-Duty Bookcases"/>
    <n v="145.74"/>
    <n v="3"/>
    <n v="0"/>
    <x v="1747"/>
  </r>
  <r>
    <n v="1934"/>
    <s v="CA-2017-161200"/>
    <x v="634"/>
    <d v="2017-08-10T00:00:00"/>
    <x v="0"/>
    <s v="SV-20365"/>
    <s v="Seth Vernon"/>
    <x v="0"/>
    <s v="United States"/>
    <x v="240"/>
    <x v="28"/>
    <n v="70506"/>
    <s v="South"/>
    <s v="FUR-FU-10001706"/>
    <x v="0"/>
    <x v="5"/>
    <s v="Longer-Life Soft White Bulbs"/>
    <n v="15.4"/>
    <n v="5"/>
    <n v="0"/>
    <x v="1748"/>
  </r>
  <r>
    <n v="1935"/>
    <s v="CA-2017-101245"/>
    <x v="344"/>
    <d v="2017-12-03T00:00:00"/>
    <x v="1"/>
    <s v="LW-16990"/>
    <s v="Lindsay Williams"/>
    <x v="1"/>
    <s v="United States"/>
    <x v="8"/>
    <x v="1"/>
    <n v="94109"/>
    <s v="West"/>
    <s v="OFF-PA-10003129"/>
    <x v="1"/>
    <x v="10"/>
    <s v="Tops White Computer Printout Paper"/>
    <n v="244.55"/>
    <n v="5"/>
    <n v="0"/>
    <x v="1749"/>
  </r>
  <r>
    <n v="1936"/>
    <s v="CA-2017-101245"/>
    <x v="344"/>
    <d v="2017-12-03T00:00:00"/>
    <x v="1"/>
    <s v="LW-16990"/>
    <s v="Lindsay Williams"/>
    <x v="1"/>
    <s v="United States"/>
    <x v="8"/>
    <x v="1"/>
    <n v="94109"/>
    <s v="West"/>
    <s v="TEC-AC-10001284"/>
    <x v="2"/>
    <x v="11"/>
    <s v="Enermax Briskie RF Wireless Keyboard and Mouse Combo"/>
    <n v="166.16"/>
    <n v="8"/>
    <n v="0"/>
    <x v="1750"/>
  </r>
  <r>
    <n v="1937"/>
    <s v="CA-2015-141768"/>
    <x v="442"/>
    <d v="2015-05-27T00:00:00"/>
    <x v="0"/>
    <s v="NP-18685"/>
    <s v="Nora Pelletier"/>
    <x v="2"/>
    <s v="United States"/>
    <x v="8"/>
    <x v="1"/>
    <n v="94109"/>
    <s v="West"/>
    <s v="FUR-FU-10002268"/>
    <x v="0"/>
    <x v="5"/>
    <s v="Ultra Door Push Plate"/>
    <n v="14.73"/>
    <n v="3"/>
    <n v="0"/>
    <x v="1751"/>
  </r>
  <r>
    <n v="1938"/>
    <s v="CA-2016-112109"/>
    <x v="630"/>
    <d v="2016-07-12T00:00:00"/>
    <x v="1"/>
    <s v="JE-15715"/>
    <s v="Joe Elijah"/>
    <x v="0"/>
    <s v="United States"/>
    <x v="266"/>
    <x v="22"/>
    <n v="80020"/>
    <s v="West"/>
    <s v="OFF-BI-10002082"/>
    <x v="1"/>
    <x v="8"/>
    <s v="GBC Twin Loop Wire Binding Elements"/>
    <n v="19.968"/>
    <n v="2"/>
    <n v="0.7"/>
    <x v="1752"/>
  </r>
  <r>
    <n v="1939"/>
    <s v="CA-2016-112109"/>
    <x v="630"/>
    <d v="2016-07-12T00:00:00"/>
    <x v="1"/>
    <s v="JE-15715"/>
    <s v="Joe Elijah"/>
    <x v="0"/>
    <s v="United States"/>
    <x v="266"/>
    <x v="22"/>
    <n v="80020"/>
    <s v="West"/>
    <s v="OFF-ST-10001505"/>
    <x v="1"/>
    <x v="4"/>
    <s v="Perma STOR-ALL Hanging File Box, 13 1/8&quot;W x 12 1/4&quot;D x 10 1/2&quot;H"/>
    <n v="33.488"/>
    <n v="7"/>
    <n v="0.2"/>
    <x v="1753"/>
  </r>
  <r>
    <n v="1940"/>
    <s v="CA-2016-112109"/>
    <x v="630"/>
    <d v="2016-07-12T00:00:00"/>
    <x v="1"/>
    <s v="JE-15715"/>
    <s v="Joe Elijah"/>
    <x v="0"/>
    <s v="United States"/>
    <x v="266"/>
    <x v="22"/>
    <n v="80020"/>
    <s v="West"/>
    <s v="OFF-BI-10001634"/>
    <x v="1"/>
    <x v="8"/>
    <s v="Wilson Jones Active Use Binders"/>
    <n v="8.7360000000000007"/>
    <n v="4"/>
    <n v="0.7"/>
    <x v="1754"/>
  </r>
  <r>
    <n v="1941"/>
    <s v="CA-2016-112109"/>
    <x v="630"/>
    <d v="2016-07-12T00:00:00"/>
    <x v="1"/>
    <s v="JE-15715"/>
    <s v="Joe Elijah"/>
    <x v="0"/>
    <s v="United States"/>
    <x v="266"/>
    <x v="22"/>
    <n v="80020"/>
    <s v="West"/>
    <s v="FUR-CH-10004287"/>
    <x v="0"/>
    <x v="1"/>
    <s v="SAFCO Arco Folding Chair"/>
    <n v="662.88"/>
    <n v="3"/>
    <n v="0.2"/>
    <x v="1755"/>
  </r>
  <r>
    <n v="1942"/>
    <s v="CA-2017-144064"/>
    <x v="635"/>
    <d v="2017-09-01T00:00:00"/>
    <x v="2"/>
    <s v="CP-12085"/>
    <s v="Cathy Prescott"/>
    <x v="1"/>
    <s v="United States"/>
    <x v="94"/>
    <x v="10"/>
    <n v="62301"/>
    <s v="Central"/>
    <s v="OFF-LA-10004544"/>
    <x v="1"/>
    <x v="2"/>
    <s v="Avery 505"/>
    <n v="47.36"/>
    <n v="4"/>
    <n v="0.2"/>
    <x v="670"/>
  </r>
  <r>
    <n v="1943"/>
    <s v="CA-2017-144064"/>
    <x v="635"/>
    <d v="2017-09-01T00:00:00"/>
    <x v="2"/>
    <s v="CP-12085"/>
    <s v="Cathy Prescott"/>
    <x v="1"/>
    <s v="United States"/>
    <x v="94"/>
    <x v="10"/>
    <n v="62301"/>
    <s v="Central"/>
    <s v="OFF-ST-10004507"/>
    <x v="1"/>
    <x v="4"/>
    <s v="Advantus Rolling Storage Box"/>
    <n v="27.44"/>
    <n v="2"/>
    <n v="0.2"/>
    <x v="1228"/>
  </r>
  <r>
    <n v="1944"/>
    <s v="CA-2017-144064"/>
    <x v="635"/>
    <d v="2017-09-01T00:00:00"/>
    <x v="2"/>
    <s v="CP-12085"/>
    <s v="Cathy Prescott"/>
    <x v="1"/>
    <s v="United States"/>
    <x v="94"/>
    <x v="10"/>
    <n v="62301"/>
    <s v="Central"/>
    <s v="OFF-BI-10002012"/>
    <x v="1"/>
    <x v="8"/>
    <s v="Wilson Jones Easy Flow II Sheet Lifters"/>
    <n v="3.24"/>
    <n v="9"/>
    <n v="0.8"/>
    <x v="1756"/>
  </r>
  <r>
    <n v="1945"/>
    <s v="CA-2016-108581"/>
    <x v="23"/>
    <d v="2016-06-26T00:00:00"/>
    <x v="1"/>
    <s v="EA-14035"/>
    <s v="Erin Ashbrook"/>
    <x v="1"/>
    <s v="United States"/>
    <x v="238"/>
    <x v="5"/>
    <n v="75007"/>
    <s v="Central"/>
    <s v="TEC-AC-10001109"/>
    <x v="2"/>
    <x v="11"/>
    <s v="Logitech Trackman Marble Mouse"/>
    <n v="95.968000000000004"/>
    <n v="4"/>
    <n v="0.2"/>
    <x v="1757"/>
  </r>
  <r>
    <n v="1946"/>
    <s v="CA-2016-108581"/>
    <x v="23"/>
    <d v="2016-06-26T00:00:00"/>
    <x v="1"/>
    <s v="EA-14035"/>
    <s v="Erin Ashbrook"/>
    <x v="1"/>
    <s v="United States"/>
    <x v="238"/>
    <x v="5"/>
    <n v="75007"/>
    <s v="Central"/>
    <s v="OFF-PA-10000809"/>
    <x v="1"/>
    <x v="10"/>
    <s v="Xerox 206"/>
    <n v="10.368"/>
    <n v="2"/>
    <n v="0.2"/>
    <x v="572"/>
  </r>
  <r>
    <n v="1947"/>
    <s v="CA-2017-157987"/>
    <x v="264"/>
    <d v="2017-09-06T00:00:00"/>
    <x v="1"/>
    <s v="AC-10615"/>
    <s v="Ann Chong"/>
    <x v="1"/>
    <s v="United States"/>
    <x v="20"/>
    <x v="15"/>
    <n v="10009"/>
    <s v="East"/>
    <s v="OFF-AR-10000658"/>
    <x v="1"/>
    <x v="6"/>
    <s v="Newell 324"/>
    <n v="23.1"/>
    <n v="2"/>
    <n v="0"/>
    <x v="1758"/>
  </r>
  <r>
    <n v="1948"/>
    <s v="CA-2017-157987"/>
    <x v="264"/>
    <d v="2017-09-06T00:00:00"/>
    <x v="1"/>
    <s v="AC-10615"/>
    <s v="Ann Chong"/>
    <x v="1"/>
    <s v="United States"/>
    <x v="20"/>
    <x v="15"/>
    <n v="10009"/>
    <s v="East"/>
    <s v="FUR-FU-10001196"/>
    <x v="0"/>
    <x v="5"/>
    <s v="DAX Cubicle Frames - 8x10"/>
    <n v="11.54"/>
    <n v="2"/>
    <n v="0"/>
    <x v="1759"/>
  </r>
  <r>
    <n v="1949"/>
    <s v="CA-2017-157987"/>
    <x v="264"/>
    <d v="2017-09-06T00:00:00"/>
    <x v="1"/>
    <s v="AC-10615"/>
    <s v="Ann Chong"/>
    <x v="1"/>
    <s v="United States"/>
    <x v="20"/>
    <x v="15"/>
    <n v="10009"/>
    <s v="East"/>
    <s v="FUR-TA-10001889"/>
    <x v="0"/>
    <x v="3"/>
    <s v="Bush Advantage Collection Racetrack Conference Table"/>
    <n v="254.52600000000001"/>
    <n v="1"/>
    <n v="0.4"/>
    <x v="1760"/>
  </r>
  <r>
    <n v="1950"/>
    <s v="CA-2017-157987"/>
    <x v="264"/>
    <d v="2017-09-06T00:00:00"/>
    <x v="1"/>
    <s v="AC-10615"/>
    <s v="Ann Chong"/>
    <x v="1"/>
    <s v="United States"/>
    <x v="20"/>
    <x v="15"/>
    <n v="10009"/>
    <s v="East"/>
    <s v="OFF-AP-10000358"/>
    <x v="1"/>
    <x v="9"/>
    <s v="Fellowes Basic Home/Office Series Surge Protectors"/>
    <n v="12.98"/>
    <n v="1"/>
    <n v="0"/>
    <x v="1761"/>
  </r>
  <r>
    <n v="1951"/>
    <s v="CA-2017-157987"/>
    <x v="264"/>
    <d v="2017-09-06T00:00:00"/>
    <x v="1"/>
    <s v="AC-10615"/>
    <s v="Ann Chong"/>
    <x v="1"/>
    <s v="United States"/>
    <x v="20"/>
    <x v="15"/>
    <n v="10009"/>
    <s v="East"/>
    <s v="OFF-BI-10004970"/>
    <x v="1"/>
    <x v="8"/>
    <s v="ACCOHIDE 3-Ring Binder, Blue, 1&quot;"/>
    <n v="26.431999999999999"/>
    <n v="8"/>
    <n v="0.2"/>
    <x v="1762"/>
  </r>
  <r>
    <n v="1952"/>
    <s v="CA-2017-157987"/>
    <x v="264"/>
    <d v="2017-09-06T00:00:00"/>
    <x v="1"/>
    <s v="AC-10615"/>
    <s v="Ann Chong"/>
    <x v="1"/>
    <s v="United States"/>
    <x v="20"/>
    <x v="15"/>
    <n v="10009"/>
    <s v="East"/>
    <s v="TEC-PH-10003885"/>
    <x v="2"/>
    <x v="7"/>
    <s v="Cisco SPA508G"/>
    <n v="197.97"/>
    <n v="3"/>
    <n v="0"/>
    <x v="964"/>
  </r>
  <r>
    <n v="1953"/>
    <s v="CA-2017-157987"/>
    <x v="264"/>
    <d v="2017-09-06T00:00:00"/>
    <x v="1"/>
    <s v="AC-10615"/>
    <s v="Ann Chong"/>
    <x v="1"/>
    <s v="United States"/>
    <x v="20"/>
    <x v="15"/>
    <n v="10009"/>
    <s v="East"/>
    <s v="OFF-LA-10001641"/>
    <x v="1"/>
    <x v="2"/>
    <s v="Avery 518"/>
    <n v="18.899999999999999"/>
    <n v="6"/>
    <n v="0"/>
    <x v="1430"/>
  </r>
  <r>
    <n v="1954"/>
    <s v="CA-2017-157987"/>
    <x v="264"/>
    <d v="2017-09-06T00:00:00"/>
    <x v="1"/>
    <s v="AC-10615"/>
    <s v="Ann Chong"/>
    <x v="1"/>
    <s v="United States"/>
    <x v="20"/>
    <x v="15"/>
    <n v="10009"/>
    <s v="East"/>
    <s v="FUR-CH-10003379"/>
    <x v="0"/>
    <x v="1"/>
    <s v="Global Commerce Series High-Back Swivel/Tilt Chairs"/>
    <n v="1282.4100000000001"/>
    <n v="5"/>
    <n v="0.1"/>
    <x v="965"/>
  </r>
  <r>
    <n v="1955"/>
    <s v="CA-2017-157987"/>
    <x v="264"/>
    <d v="2017-09-06T00:00:00"/>
    <x v="1"/>
    <s v="AC-10615"/>
    <s v="Ann Chong"/>
    <x v="1"/>
    <s v="United States"/>
    <x v="20"/>
    <x v="15"/>
    <n v="10009"/>
    <s v="East"/>
    <s v="OFF-AR-10004582"/>
    <x v="1"/>
    <x v="6"/>
    <s v="BIC Brite Liner Grip Highlighters"/>
    <n v="4.92"/>
    <n v="3"/>
    <n v="0"/>
    <x v="1763"/>
  </r>
  <r>
    <n v="1956"/>
    <s v="CA-2017-157987"/>
    <x v="264"/>
    <d v="2017-09-06T00:00:00"/>
    <x v="1"/>
    <s v="AC-10615"/>
    <s v="Ann Chong"/>
    <x v="1"/>
    <s v="United States"/>
    <x v="20"/>
    <x v="15"/>
    <n v="10009"/>
    <s v="East"/>
    <s v="TEC-AC-10002842"/>
    <x v="2"/>
    <x v="11"/>
    <s v="WD My Passport Ultra 2TB Portable External Hard Drive"/>
    <n v="238"/>
    <n v="2"/>
    <n v="0"/>
    <x v="1764"/>
  </r>
  <r>
    <n v="1957"/>
    <s v="CA-2017-157987"/>
    <x v="264"/>
    <d v="2017-09-06T00:00:00"/>
    <x v="1"/>
    <s v="AC-10615"/>
    <s v="Ann Chong"/>
    <x v="1"/>
    <s v="United States"/>
    <x v="20"/>
    <x v="15"/>
    <n v="10009"/>
    <s v="East"/>
    <s v="TEC-AC-10000109"/>
    <x v="2"/>
    <x v="11"/>
    <s v="Sony Micro Vault Click 16 GB USB 2.0 Flash Drive"/>
    <n v="167.97"/>
    <n v="3"/>
    <n v="0"/>
    <x v="787"/>
  </r>
  <r>
    <n v="1958"/>
    <s v="CA-2017-157987"/>
    <x v="264"/>
    <d v="2017-09-06T00:00:00"/>
    <x v="1"/>
    <s v="AC-10615"/>
    <s v="Ann Chong"/>
    <x v="1"/>
    <s v="United States"/>
    <x v="20"/>
    <x v="15"/>
    <n v="10009"/>
    <s v="East"/>
    <s v="OFF-PA-10003893"/>
    <x v="1"/>
    <x v="10"/>
    <s v="Xerox 1962"/>
    <n v="17.12"/>
    <n v="4"/>
    <n v="0"/>
    <x v="1765"/>
  </r>
  <r>
    <n v="1959"/>
    <s v="CA-2017-110905"/>
    <x v="18"/>
    <d v="2017-09-15T00:00:00"/>
    <x v="0"/>
    <s v="RW-19690"/>
    <s v="Robert Waldorf"/>
    <x v="0"/>
    <s v="United States"/>
    <x v="24"/>
    <x v="25"/>
    <n v="65807"/>
    <s v="Central"/>
    <s v="OFF-BI-10003669"/>
    <x v="1"/>
    <x v="8"/>
    <s v="3M Organizer Strips"/>
    <n v="16.2"/>
    <n v="3"/>
    <n v="0"/>
    <x v="1766"/>
  </r>
  <r>
    <n v="1960"/>
    <s v="CA-2017-110905"/>
    <x v="18"/>
    <d v="2017-09-15T00:00:00"/>
    <x v="0"/>
    <s v="RW-19690"/>
    <s v="Robert Waldorf"/>
    <x v="0"/>
    <s v="United States"/>
    <x v="24"/>
    <x v="25"/>
    <n v="65807"/>
    <s v="Central"/>
    <s v="OFF-AP-10004785"/>
    <x v="1"/>
    <x v="9"/>
    <s v="Holmes Replacement Filter for HEPA Air Cleaner, Medium Room"/>
    <n v="33.99"/>
    <n v="3"/>
    <n v="0"/>
    <x v="1767"/>
  </r>
  <r>
    <n v="1961"/>
    <s v="CA-2017-110905"/>
    <x v="18"/>
    <d v="2017-09-15T00:00:00"/>
    <x v="0"/>
    <s v="RW-19690"/>
    <s v="Robert Waldorf"/>
    <x v="0"/>
    <s v="United States"/>
    <x v="24"/>
    <x v="25"/>
    <n v="65807"/>
    <s v="Central"/>
    <s v="TEC-AC-10003023"/>
    <x v="2"/>
    <x v="11"/>
    <s v="Logitech G105 Gaming Keyboard"/>
    <n v="296.85000000000002"/>
    <n v="5"/>
    <n v="0"/>
    <x v="1768"/>
  </r>
  <r>
    <n v="1962"/>
    <s v="CA-2017-110905"/>
    <x v="18"/>
    <d v="2017-09-15T00:00:00"/>
    <x v="0"/>
    <s v="RW-19690"/>
    <s v="Robert Waldorf"/>
    <x v="0"/>
    <s v="United States"/>
    <x v="24"/>
    <x v="25"/>
    <n v="65807"/>
    <s v="Central"/>
    <s v="TEC-AC-10002217"/>
    <x v="2"/>
    <x v="11"/>
    <s v="Imation Clip USB flash drive - 8 GB"/>
    <n v="112.8"/>
    <n v="6"/>
    <n v="0"/>
    <x v="1769"/>
  </r>
  <r>
    <n v="1963"/>
    <s v="CA-2017-110905"/>
    <x v="18"/>
    <d v="2017-09-15T00:00:00"/>
    <x v="0"/>
    <s v="RW-19690"/>
    <s v="Robert Waldorf"/>
    <x v="0"/>
    <s v="United States"/>
    <x v="24"/>
    <x v="25"/>
    <n v="65807"/>
    <s v="Central"/>
    <s v="OFF-BI-10002954"/>
    <x v="1"/>
    <x v="8"/>
    <s v="Newell 3-Hole Punched Plastic Slotted Magazine Holders for Binders"/>
    <n v="13.71"/>
    <n v="3"/>
    <n v="0"/>
    <x v="1770"/>
  </r>
  <r>
    <n v="1964"/>
    <s v="CA-2017-110905"/>
    <x v="18"/>
    <d v="2017-09-15T00:00:00"/>
    <x v="0"/>
    <s v="RW-19690"/>
    <s v="Robert Waldorf"/>
    <x v="0"/>
    <s v="United States"/>
    <x v="24"/>
    <x v="25"/>
    <n v="65807"/>
    <s v="Central"/>
    <s v="OFF-PA-10002586"/>
    <x v="1"/>
    <x v="10"/>
    <s v="Xerox 1970"/>
    <n v="24.9"/>
    <n v="5"/>
    <n v="0"/>
    <x v="1771"/>
  </r>
  <r>
    <n v="1965"/>
    <s v="CA-2017-110905"/>
    <x v="18"/>
    <d v="2017-09-15T00:00:00"/>
    <x v="0"/>
    <s v="RW-19690"/>
    <s v="Robert Waldorf"/>
    <x v="0"/>
    <s v="United States"/>
    <x v="24"/>
    <x v="25"/>
    <n v="65807"/>
    <s v="Central"/>
    <s v="OFF-ST-10000025"/>
    <x v="1"/>
    <x v="4"/>
    <s v="Fellowes Stor/Drawer Steel Plus Storage Drawers"/>
    <n v="286.29000000000002"/>
    <n v="3"/>
    <n v="0"/>
    <x v="1772"/>
  </r>
  <r>
    <n v="1966"/>
    <s v="CA-2017-110905"/>
    <x v="18"/>
    <d v="2017-09-15T00:00:00"/>
    <x v="0"/>
    <s v="RW-19690"/>
    <s v="Robert Waldorf"/>
    <x v="0"/>
    <s v="United States"/>
    <x v="24"/>
    <x v="25"/>
    <n v="65807"/>
    <s v="Central"/>
    <s v="OFF-AP-10003281"/>
    <x v="1"/>
    <x v="9"/>
    <s v="Acco 6 Outlet Guardian Standard Surge Suppressor"/>
    <n v="24.18"/>
    <n v="2"/>
    <n v="0"/>
    <x v="1773"/>
  </r>
  <r>
    <n v="1967"/>
    <s v="CA-2017-165841"/>
    <x v="202"/>
    <d v="2017-12-28T00:00:00"/>
    <x v="1"/>
    <s v="DB-13210"/>
    <s v="Dean Braden"/>
    <x v="0"/>
    <s v="United States"/>
    <x v="267"/>
    <x v="30"/>
    <n v="7501"/>
    <s v="East"/>
    <s v="TEC-PH-10002103"/>
    <x v="2"/>
    <x v="7"/>
    <s v="Jabra SPEAK 410"/>
    <n v="281.97000000000003"/>
    <n v="3"/>
    <n v="0"/>
    <x v="1774"/>
  </r>
  <r>
    <n v="1968"/>
    <s v="CA-2017-165841"/>
    <x v="202"/>
    <d v="2017-12-28T00:00:00"/>
    <x v="1"/>
    <s v="DB-13210"/>
    <s v="Dean Braden"/>
    <x v="0"/>
    <s v="United States"/>
    <x v="267"/>
    <x v="30"/>
    <n v="7501"/>
    <s v="East"/>
    <s v="OFF-SU-10000898"/>
    <x v="1"/>
    <x v="14"/>
    <s v="Acme Hot Forged Carbon Steel Scissors with Nickel-Plated Handles, 3 7/8&quot; Cut, 8&quot;L"/>
    <n v="69.5"/>
    <n v="5"/>
    <n v="0"/>
    <x v="1775"/>
  </r>
  <r>
    <n v="1969"/>
    <s v="CA-2017-165841"/>
    <x v="202"/>
    <d v="2017-12-28T00:00:00"/>
    <x v="1"/>
    <s v="DB-13210"/>
    <s v="Dean Braden"/>
    <x v="0"/>
    <s v="United States"/>
    <x v="267"/>
    <x v="30"/>
    <n v="7501"/>
    <s v="East"/>
    <s v="OFF-PA-10001144"/>
    <x v="1"/>
    <x v="10"/>
    <s v="Xerox 1913"/>
    <n v="166.44"/>
    <n v="3"/>
    <n v="0"/>
    <x v="1776"/>
  </r>
  <r>
    <n v="1970"/>
    <s v="CA-2017-117485"/>
    <x v="397"/>
    <d v="2017-09-29T00:00:00"/>
    <x v="1"/>
    <s v="BD-11320"/>
    <s v="Bill Donatelli"/>
    <x v="0"/>
    <s v="United States"/>
    <x v="251"/>
    <x v="26"/>
    <n v="74133"/>
    <s v="Central"/>
    <s v="TEC-AC-10004659"/>
    <x v="2"/>
    <x v="11"/>
    <s v="Imation Secure+ Hardware Encrypted USB 2.0 Flash Drive; 16GB"/>
    <n v="291.95999999999998"/>
    <n v="4"/>
    <n v="0"/>
    <x v="1777"/>
  </r>
  <r>
    <n v="1971"/>
    <s v="CA-2017-140242"/>
    <x v="636"/>
    <d v="2017-05-11T00:00:00"/>
    <x v="1"/>
    <s v="ML-17755"/>
    <s v="Max Ludwig"/>
    <x v="2"/>
    <s v="United States"/>
    <x v="22"/>
    <x v="10"/>
    <n v="60623"/>
    <s v="Central"/>
    <s v="OFF-AR-10004752"/>
    <x v="1"/>
    <x v="6"/>
    <s v="Blackstonian Pencils"/>
    <n v="6.4080000000000004"/>
    <n v="3"/>
    <n v="0.2"/>
    <x v="1778"/>
  </r>
  <r>
    <n v="1972"/>
    <s v="CA-2017-140242"/>
    <x v="636"/>
    <d v="2017-05-11T00:00:00"/>
    <x v="1"/>
    <s v="ML-17755"/>
    <s v="Max Ludwig"/>
    <x v="2"/>
    <s v="United States"/>
    <x v="22"/>
    <x v="10"/>
    <n v="60623"/>
    <s v="Central"/>
    <s v="TEC-AC-10004659"/>
    <x v="2"/>
    <x v="11"/>
    <s v="Imation Secure+ Hardware Encrypted USB 2.0 Flash Drive; 16GB"/>
    <n v="408.74400000000003"/>
    <n v="7"/>
    <n v="0.2"/>
    <x v="179"/>
  </r>
  <r>
    <n v="1973"/>
    <s v="CA-2014-148950"/>
    <x v="637"/>
    <d v="2014-12-19T00:00:00"/>
    <x v="1"/>
    <s v="JD-16015"/>
    <s v="Joy Daniels"/>
    <x v="0"/>
    <s v="United States"/>
    <x v="22"/>
    <x v="10"/>
    <n v="60610"/>
    <s v="Central"/>
    <s v="OFF-BI-10001249"/>
    <x v="1"/>
    <x v="8"/>
    <s v="Avery Heavy-Duty EZD View Binder with Locking Rings"/>
    <n v="5.1040000000000001"/>
    <n v="4"/>
    <n v="0.8"/>
    <x v="1779"/>
  </r>
  <r>
    <n v="1974"/>
    <s v="CA-2014-148950"/>
    <x v="637"/>
    <d v="2014-12-19T00:00:00"/>
    <x v="1"/>
    <s v="JD-16015"/>
    <s v="Joy Daniels"/>
    <x v="0"/>
    <s v="United States"/>
    <x v="22"/>
    <x v="10"/>
    <n v="60610"/>
    <s v="Central"/>
    <s v="OFF-FA-10003059"/>
    <x v="1"/>
    <x v="13"/>
    <s v="Assorted Color Push Pins"/>
    <n v="2.8959999999999999"/>
    <n v="2"/>
    <n v="0.2"/>
    <x v="1780"/>
  </r>
  <r>
    <n v="1975"/>
    <s v="CA-2014-148950"/>
    <x v="637"/>
    <d v="2014-12-19T00:00:00"/>
    <x v="1"/>
    <s v="JD-16015"/>
    <s v="Joy Daniels"/>
    <x v="0"/>
    <s v="United States"/>
    <x v="22"/>
    <x v="10"/>
    <n v="60610"/>
    <s v="Central"/>
    <s v="TEC-AC-10002718"/>
    <x v="2"/>
    <x v="11"/>
    <s v="Belkin Standard 104 key USB Keyboard"/>
    <n v="35.015999999999998"/>
    <n v="3"/>
    <n v="0.2"/>
    <x v="1781"/>
  </r>
  <r>
    <n v="1976"/>
    <s v="CA-2014-110408"/>
    <x v="638"/>
    <d v="2014-10-20T00:00:00"/>
    <x v="0"/>
    <s v="AS-10225"/>
    <s v="Alan Schoenberger"/>
    <x v="1"/>
    <s v="United States"/>
    <x v="122"/>
    <x v="19"/>
    <n v="36116"/>
    <s v="South"/>
    <s v="OFF-ST-10001522"/>
    <x v="1"/>
    <x v="4"/>
    <s v="Gould Plastics 18-Pocket Panel Bin, 34w x 5-1/4d x 20-1/2h"/>
    <n v="275.97000000000003"/>
    <n v="3"/>
    <n v="0"/>
    <x v="1782"/>
  </r>
  <r>
    <n v="1977"/>
    <s v="CA-2014-110408"/>
    <x v="638"/>
    <d v="2014-10-20T00:00:00"/>
    <x v="0"/>
    <s v="AS-10225"/>
    <s v="Alan Schoenberger"/>
    <x v="1"/>
    <s v="United States"/>
    <x v="122"/>
    <x v="19"/>
    <n v="36116"/>
    <s v="South"/>
    <s v="TEC-PH-10002352"/>
    <x v="2"/>
    <x v="7"/>
    <s v="Avaya IP Phone 1140E VoIP phone"/>
    <n v="1394.95"/>
    <n v="5"/>
    <n v="0"/>
    <x v="1783"/>
  </r>
  <r>
    <n v="1978"/>
    <s v="CA-2014-110408"/>
    <x v="638"/>
    <d v="2014-10-20T00:00:00"/>
    <x v="0"/>
    <s v="AS-10225"/>
    <s v="Alan Schoenberger"/>
    <x v="1"/>
    <s v="United States"/>
    <x v="122"/>
    <x v="19"/>
    <n v="36116"/>
    <s v="South"/>
    <s v="FUR-CH-10003774"/>
    <x v="0"/>
    <x v="1"/>
    <s v="Global Wood Trimmed Manager's Task Chair, Khaki"/>
    <n v="545.88"/>
    <n v="6"/>
    <n v="0"/>
    <x v="1784"/>
  </r>
  <r>
    <n v="1979"/>
    <s v="CA-2015-109939"/>
    <x v="412"/>
    <d v="2015-05-12T00:00:00"/>
    <x v="1"/>
    <s v="AA-10375"/>
    <s v="Allen Armold"/>
    <x v="0"/>
    <s v="United States"/>
    <x v="127"/>
    <x v="21"/>
    <n v="97301"/>
    <s v="West"/>
    <s v="OFF-AR-10000127"/>
    <x v="1"/>
    <x v="6"/>
    <s v="Newell 321"/>
    <n v="5.2480000000000002"/>
    <n v="2"/>
    <n v="0.2"/>
    <x v="820"/>
  </r>
  <r>
    <n v="1980"/>
    <s v="CA-2016-112669"/>
    <x v="167"/>
    <d v="2016-04-14T00:00:00"/>
    <x v="3"/>
    <s v="KT-16465"/>
    <s v="Kean Takahito"/>
    <x v="0"/>
    <s v="United States"/>
    <x v="220"/>
    <x v="16"/>
    <n v="85301"/>
    <s v="West"/>
    <s v="FUR-CH-10004086"/>
    <x v="0"/>
    <x v="1"/>
    <s v="Hon 4070 Series Pagoda Armless Upholstered Stacking Chairs"/>
    <n v="933.53599999999994"/>
    <n v="4"/>
    <n v="0.2"/>
    <x v="1785"/>
  </r>
  <r>
    <n v="1981"/>
    <s v="CA-2016-112669"/>
    <x v="167"/>
    <d v="2016-04-14T00:00:00"/>
    <x v="3"/>
    <s v="KT-16465"/>
    <s v="Kean Takahito"/>
    <x v="0"/>
    <s v="United States"/>
    <x v="220"/>
    <x v="16"/>
    <n v="85301"/>
    <s v="West"/>
    <s v="OFF-ST-10001228"/>
    <x v="1"/>
    <x v="4"/>
    <s v="Fellowes Personal Hanging Folder Files, Navy"/>
    <n v="42.975999999999999"/>
    <n v="4"/>
    <n v="0.2"/>
    <x v="1786"/>
  </r>
  <r>
    <n v="1982"/>
    <s v="CA-2015-119592"/>
    <x v="639"/>
    <d v="2015-12-16T00:00:00"/>
    <x v="0"/>
    <s v="MM-18280"/>
    <s v="Muhammed MacIntyre"/>
    <x v="1"/>
    <s v="United States"/>
    <x v="38"/>
    <x v="32"/>
    <n v="31907"/>
    <s v="South"/>
    <s v="OFF-BI-10004187"/>
    <x v="1"/>
    <x v="8"/>
    <s v="3-ring staple pack"/>
    <n v="3.76"/>
    <n v="2"/>
    <n v="0"/>
    <x v="1787"/>
  </r>
  <r>
    <n v="1983"/>
    <s v="CA-2014-122749"/>
    <x v="640"/>
    <d v="2014-12-09T00:00:00"/>
    <x v="1"/>
    <s v="NG-18430"/>
    <s v="Nathan Gelder"/>
    <x v="0"/>
    <s v="United States"/>
    <x v="268"/>
    <x v="26"/>
    <n v="73120"/>
    <s v="Central"/>
    <s v="TEC-PH-10003811"/>
    <x v="2"/>
    <x v="7"/>
    <s v="Jabra Supreme Plus Driver Edition Headset"/>
    <n v="479.96"/>
    <n v="4"/>
    <n v="0"/>
    <x v="1788"/>
  </r>
  <r>
    <n v="1984"/>
    <s v="CA-2014-164721"/>
    <x v="641"/>
    <d v="2014-11-27T00:00:00"/>
    <x v="0"/>
    <s v="LW-16825"/>
    <s v="Laurel Workman"/>
    <x v="1"/>
    <s v="United States"/>
    <x v="71"/>
    <x v="1"/>
    <n v="94513"/>
    <s v="West"/>
    <s v="OFF-AP-10000240"/>
    <x v="1"/>
    <x v="9"/>
    <s v="Belkin F9G930V10-GRY 9 Outlet Surge"/>
    <n v="320.88"/>
    <n v="6"/>
    <n v="0"/>
    <x v="1789"/>
  </r>
  <r>
    <n v="1985"/>
    <s v="CA-2014-164721"/>
    <x v="641"/>
    <d v="2014-11-27T00:00:00"/>
    <x v="0"/>
    <s v="LW-16825"/>
    <s v="Laurel Workman"/>
    <x v="1"/>
    <s v="United States"/>
    <x v="71"/>
    <x v="1"/>
    <n v="94513"/>
    <s v="West"/>
    <s v="FUR-FU-10001940"/>
    <x v="0"/>
    <x v="5"/>
    <s v="Staple-based wall hangings"/>
    <n v="23.88"/>
    <n v="3"/>
    <n v="0"/>
    <x v="1790"/>
  </r>
  <r>
    <n v="1986"/>
    <s v="CA-2014-164721"/>
    <x v="641"/>
    <d v="2014-11-27T00:00:00"/>
    <x v="0"/>
    <s v="LW-16825"/>
    <s v="Laurel Workman"/>
    <x v="1"/>
    <s v="United States"/>
    <x v="71"/>
    <x v="1"/>
    <n v="94513"/>
    <s v="West"/>
    <s v="OFF-PA-10000575"/>
    <x v="1"/>
    <x v="10"/>
    <s v="Wirebound Message Books, Four 2 3/4 x 5 White Forms per Page"/>
    <n v="26.76"/>
    <n v="4"/>
    <n v="0"/>
    <x v="1791"/>
  </r>
  <r>
    <n v="1987"/>
    <s v="CA-2016-147417"/>
    <x v="197"/>
    <d v="2016-07-27T00:00:00"/>
    <x v="2"/>
    <s v="CB-12415"/>
    <s v="Christy Brittain"/>
    <x v="0"/>
    <s v="United States"/>
    <x v="38"/>
    <x v="24"/>
    <n v="43229"/>
    <s v="East"/>
    <s v="TEC-CO-10001449"/>
    <x v="2"/>
    <x v="16"/>
    <s v="Hewlett Packard LaserJet 3310 Copier"/>
    <n v="1439.9760000000001"/>
    <n v="4"/>
    <n v="0.4"/>
    <x v="1792"/>
  </r>
  <r>
    <n v="1988"/>
    <s v="CA-2015-127509"/>
    <x v="529"/>
    <d v="2015-11-13T00:00:00"/>
    <x v="1"/>
    <s v="AS-10090"/>
    <s v="Adam Shillingsburg"/>
    <x v="0"/>
    <s v="United States"/>
    <x v="24"/>
    <x v="25"/>
    <n v="65807"/>
    <s v="Central"/>
    <s v="OFF-BI-10002393"/>
    <x v="1"/>
    <x v="8"/>
    <s v="Binder Posts"/>
    <n v="17.22"/>
    <n v="3"/>
    <n v="0"/>
    <x v="1793"/>
  </r>
  <r>
    <n v="1989"/>
    <s v="CA-2015-127509"/>
    <x v="529"/>
    <d v="2015-11-13T00:00:00"/>
    <x v="1"/>
    <s v="AS-10090"/>
    <s v="Adam Shillingsburg"/>
    <x v="0"/>
    <s v="United States"/>
    <x v="24"/>
    <x v="25"/>
    <n v="65807"/>
    <s v="Central"/>
    <s v="FUR-TA-10002855"/>
    <x v="0"/>
    <x v="3"/>
    <s v="Bevis Round Conference Table Top &amp; Single Column Base"/>
    <n v="1024.3800000000001"/>
    <n v="7"/>
    <n v="0"/>
    <x v="1794"/>
  </r>
  <r>
    <n v="1990"/>
    <s v="CA-2015-127509"/>
    <x v="529"/>
    <d v="2015-11-13T00:00:00"/>
    <x v="1"/>
    <s v="AS-10090"/>
    <s v="Adam Shillingsburg"/>
    <x v="0"/>
    <s v="United States"/>
    <x v="24"/>
    <x v="25"/>
    <n v="65807"/>
    <s v="Central"/>
    <s v="OFF-EN-10000781"/>
    <x v="1"/>
    <x v="12"/>
    <s v="#10- 4 1/8&quot; x 9 1/2&quot; Recycled Envelopes"/>
    <n v="26.22"/>
    <n v="3"/>
    <n v="0"/>
    <x v="1795"/>
  </r>
  <r>
    <n v="1991"/>
    <s v="CA-2015-127509"/>
    <x v="529"/>
    <d v="2015-11-13T00:00:00"/>
    <x v="1"/>
    <s v="AS-10090"/>
    <s v="Adam Shillingsburg"/>
    <x v="0"/>
    <s v="United States"/>
    <x v="24"/>
    <x v="25"/>
    <n v="65807"/>
    <s v="Central"/>
    <s v="OFF-PA-10002160"/>
    <x v="1"/>
    <x v="10"/>
    <s v="Xerox 1978"/>
    <n v="17.34"/>
    <n v="3"/>
    <n v="0"/>
    <x v="707"/>
  </r>
  <r>
    <n v="1992"/>
    <s v="CA-2017-111374"/>
    <x v="642"/>
    <d v="2017-02-28T00:00:00"/>
    <x v="1"/>
    <s v="CB-12415"/>
    <s v="Christy Brittain"/>
    <x v="0"/>
    <s v="United States"/>
    <x v="10"/>
    <x v="9"/>
    <n v="19134"/>
    <s v="East"/>
    <s v="OFF-BI-10004970"/>
    <x v="1"/>
    <x v="8"/>
    <s v="ACCOHIDE 3-Ring Binder, Blue, 1&quot;"/>
    <n v="4.9560000000000004"/>
    <n v="4"/>
    <n v="0.7"/>
    <x v="1796"/>
  </r>
  <r>
    <n v="1993"/>
    <s v="CA-2017-133648"/>
    <x v="643"/>
    <d v="2017-07-02T00:00:00"/>
    <x v="1"/>
    <s v="ML-17755"/>
    <s v="Max Ludwig"/>
    <x v="2"/>
    <s v="United States"/>
    <x v="24"/>
    <x v="21"/>
    <n v="97477"/>
    <s v="West"/>
    <s v="OFF-LA-10003923"/>
    <x v="1"/>
    <x v="2"/>
    <s v="Alphabetical Labels for Top Tab Filing"/>
    <n v="71.040000000000006"/>
    <n v="6"/>
    <n v="0.2"/>
    <x v="1797"/>
  </r>
  <r>
    <n v="1994"/>
    <s v="CA-2017-133648"/>
    <x v="643"/>
    <d v="2017-07-02T00:00:00"/>
    <x v="1"/>
    <s v="ML-17755"/>
    <s v="Max Ludwig"/>
    <x v="2"/>
    <s v="United States"/>
    <x v="24"/>
    <x v="21"/>
    <n v="97477"/>
    <s v="West"/>
    <s v="OFF-AR-10002257"/>
    <x v="1"/>
    <x v="6"/>
    <s v="Eldon Spacemaker Box, Quick-Snap Lid, Clear"/>
    <n v="5.3440000000000003"/>
    <n v="2"/>
    <n v="0.2"/>
    <x v="1798"/>
  </r>
  <r>
    <n v="1995"/>
    <s v="CA-2017-133648"/>
    <x v="643"/>
    <d v="2017-07-02T00:00:00"/>
    <x v="1"/>
    <s v="ML-17755"/>
    <s v="Max Ludwig"/>
    <x v="2"/>
    <s v="United States"/>
    <x v="24"/>
    <x v="21"/>
    <n v="97477"/>
    <s v="West"/>
    <s v="OFF-FA-10004395"/>
    <x v="1"/>
    <x v="13"/>
    <s v="Plymouth Boxed Rubber Bands by Plymouth"/>
    <n v="11.304"/>
    <n v="3"/>
    <n v="0.2"/>
    <x v="1799"/>
  </r>
  <r>
    <n v="1996"/>
    <s v="US-2017-147221"/>
    <x v="574"/>
    <d v="2017-12-04T00:00:00"/>
    <x v="0"/>
    <s v="JS-16030"/>
    <s v="Joy Smith"/>
    <x v="0"/>
    <s v="United States"/>
    <x v="12"/>
    <x v="5"/>
    <n v="77036"/>
    <s v="Central"/>
    <s v="OFF-AP-10002534"/>
    <x v="1"/>
    <x v="9"/>
    <s v="3.6 Cubic Foot Counter Height Office Refrigerator"/>
    <n v="294.62"/>
    <n v="5"/>
    <n v="0.8"/>
    <x v="1800"/>
  </r>
  <r>
    <n v="1997"/>
    <s v="US-2017-147221"/>
    <x v="574"/>
    <d v="2017-12-04T00:00:00"/>
    <x v="0"/>
    <s v="JS-16030"/>
    <s v="Joy Smith"/>
    <x v="0"/>
    <s v="United States"/>
    <x v="12"/>
    <x v="5"/>
    <n v="77036"/>
    <s v="Central"/>
    <s v="FUR-FU-10004020"/>
    <x v="0"/>
    <x v="5"/>
    <s v="Advantus Panel Wall Acrylic Frame"/>
    <n v="8.7520000000000007"/>
    <n v="4"/>
    <n v="0.6"/>
    <x v="1801"/>
  </r>
  <r>
    <n v="1998"/>
    <s v="CA-2014-131905"/>
    <x v="644"/>
    <d v="2014-02-09T00:00:00"/>
    <x v="2"/>
    <s v="ND-18460"/>
    <s v="Neil Ducich"/>
    <x v="1"/>
    <s v="United States"/>
    <x v="269"/>
    <x v="17"/>
    <n v="23320"/>
    <s v="South"/>
    <s v="OFF-LA-10002787"/>
    <x v="1"/>
    <x v="2"/>
    <s v="Avery 480"/>
    <n v="15"/>
    <n v="4"/>
    <n v="0"/>
    <x v="1802"/>
  </r>
  <r>
    <n v="1999"/>
    <s v="CA-2014-131905"/>
    <x v="644"/>
    <d v="2014-02-09T00:00:00"/>
    <x v="2"/>
    <s v="ND-18460"/>
    <s v="Neil Ducich"/>
    <x v="1"/>
    <s v="United States"/>
    <x v="269"/>
    <x v="17"/>
    <n v="23320"/>
    <s v="South"/>
    <s v="TEC-PH-10003645"/>
    <x v="2"/>
    <x v="7"/>
    <s v="Aastra 57i VoIP phone"/>
    <n v="161.61000000000001"/>
    <n v="1"/>
    <n v="0"/>
    <x v="1803"/>
  </r>
  <r>
    <n v="2000"/>
    <s v="CA-2014-131905"/>
    <x v="644"/>
    <d v="2014-02-09T00:00:00"/>
    <x v="2"/>
    <s v="ND-18460"/>
    <s v="Neil Ducich"/>
    <x v="1"/>
    <s v="United States"/>
    <x v="269"/>
    <x v="17"/>
    <n v="23320"/>
    <s v="South"/>
    <s v="TEC-PH-10001615"/>
    <x v="2"/>
    <x v="7"/>
    <s v="AT&amp;T CL82213"/>
    <n v="144.94999999999999"/>
    <n v="5"/>
    <n v="0"/>
    <x v="1804"/>
  </r>
  <r>
    <n v="2001"/>
    <s v="CA-2017-166128"/>
    <x v="645"/>
    <d v="2017-04-18T00:00:00"/>
    <x v="1"/>
    <s v="LW-17215"/>
    <s v="Luke Weiss"/>
    <x v="0"/>
    <s v="United States"/>
    <x v="45"/>
    <x v="1"/>
    <n v="91104"/>
    <s v="West"/>
    <s v="TEC-AC-10001767"/>
    <x v="2"/>
    <x v="11"/>
    <s v="SanDisk Ultra 64 GB MicroSDHC Class 10 Memory Card"/>
    <n v="199.95"/>
    <n v="5"/>
    <n v="0"/>
    <x v="1805"/>
  </r>
  <r>
    <n v="2002"/>
    <s v="CA-2017-166128"/>
    <x v="645"/>
    <d v="2017-04-18T00:00:00"/>
    <x v="1"/>
    <s v="LW-17215"/>
    <s v="Luke Weiss"/>
    <x v="0"/>
    <s v="United States"/>
    <x v="45"/>
    <x v="1"/>
    <n v="91104"/>
    <s v="West"/>
    <s v="OFF-AR-10001221"/>
    <x v="1"/>
    <x v="6"/>
    <s v="Dixon Ticonderoga Erasable Colored Pencil Set, 12-Color"/>
    <n v="41.86"/>
    <n v="7"/>
    <n v="0"/>
    <x v="1806"/>
  </r>
  <r>
    <n v="2003"/>
    <s v="CA-2017-163510"/>
    <x v="53"/>
    <d v="2017-12-28T00:00:00"/>
    <x v="0"/>
    <s v="JW-15955"/>
    <s v="Joni Wasserman"/>
    <x v="0"/>
    <s v="United States"/>
    <x v="103"/>
    <x v="0"/>
    <n v="40214"/>
    <s v="South"/>
    <s v="OFF-ST-10000563"/>
    <x v="1"/>
    <x v="4"/>
    <s v="Fellowes Bankers Box Stor/Drawer Steel Plus"/>
    <n v="95.94"/>
    <n v="3"/>
    <n v="0"/>
    <x v="1508"/>
  </r>
  <r>
    <n v="2004"/>
    <s v="CA-2017-163510"/>
    <x v="53"/>
    <d v="2017-12-28T00:00:00"/>
    <x v="0"/>
    <s v="JW-15955"/>
    <s v="Joni Wasserman"/>
    <x v="0"/>
    <s v="United States"/>
    <x v="103"/>
    <x v="0"/>
    <n v="40214"/>
    <s v="South"/>
    <s v="FUR-CH-10001146"/>
    <x v="0"/>
    <x v="1"/>
    <s v="Global Value Mid-Back Manager's Chair, Gray"/>
    <n v="304.45"/>
    <n v="5"/>
    <n v="0"/>
    <x v="1807"/>
  </r>
  <r>
    <n v="2005"/>
    <s v="US-2017-143028"/>
    <x v="645"/>
    <d v="2017-04-18T00:00:00"/>
    <x v="1"/>
    <s v="SC-20050"/>
    <s v="Sample Company A"/>
    <x v="2"/>
    <s v="United States"/>
    <x v="270"/>
    <x v="5"/>
    <n v="79424"/>
    <s v="Central"/>
    <s v="OFF-BI-10004738"/>
    <x v="1"/>
    <x v="8"/>
    <s v="Flexible Leather- Look Classic Collection Ring Binder"/>
    <n v="11.364000000000001"/>
    <n v="3"/>
    <n v="0.8"/>
    <x v="536"/>
  </r>
  <r>
    <n v="2006"/>
    <s v="CA-2014-111150"/>
    <x v="520"/>
    <d v="2015-01-04T00:00:00"/>
    <x v="1"/>
    <s v="RW-19630"/>
    <s v="Rob Williams"/>
    <x v="1"/>
    <s v="United States"/>
    <x v="29"/>
    <x v="25"/>
    <n v="65203"/>
    <s v="Central"/>
    <s v="OFF-AR-10000034"/>
    <x v="1"/>
    <x v="6"/>
    <s v="BIC Brite Liner Grip Highlighters, Assorted, 5/Pack"/>
    <n v="29.68"/>
    <n v="7"/>
    <n v="0"/>
    <x v="1808"/>
  </r>
  <r>
    <n v="2007"/>
    <s v="CA-2014-111150"/>
    <x v="520"/>
    <d v="2015-01-04T00:00:00"/>
    <x v="1"/>
    <s v="RW-19630"/>
    <s v="Rob Williams"/>
    <x v="1"/>
    <s v="United States"/>
    <x v="29"/>
    <x v="25"/>
    <n v="65203"/>
    <s v="Central"/>
    <s v="TEC-AC-10000290"/>
    <x v="2"/>
    <x v="11"/>
    <s v="Sabrent 4-Port USB 2.0 Hub"/>
    <n v="47.53"/>
    <n v="7"/>
    <n v="0"/>
    <x v="1809"/>
  </r>
  <r>
    <n v="2008"/>
    <s v="CA-2017-165386"/>
    <x v="646"/>
    <d v="2017-08-04T00:00:00"/>
    <x v="2"/>
    <s v="CM-12190"/>
    <s v="Charlotte Melton"/>
    <x v="0"/>
    <s v="United States"/>
    <x v="22"/>
    <x v="10"/>
    <n v="60623"/>
    <s v="Central"/>
    <s v="FUR-BO-10003034"/>
    <x v="0"/>
    <x v="0"/>
    <s v="O'Sullivan Elevations Bookcase, Cherry Finish"/>
    <n v="183.37200000000001"/>
    <n v="2"/>
    <n v="0.3"/>
    <x v="1810"/>
  </r>
  <r>
    <n v="2009"/>
    <s v="CA-2014-116407"/>
    <x v="647"/>
    <d v="2014-11-21T00:00:00"/>
    <x v="1"/>
    <s v="JF-15190"/>
    <s v="Jamie Frazer"/>
    <x v="0"/>
    <s v="United States"/>
    <x v="271"/>
    <x v="18"/>
    <n v="37604"/>
    <s v="South"/>
    <s v="OFF-AR-10001315"/>
    <x v="1"/>
    <x v="6"/>
    <s v="Newell 310"/>
    <n v="4.2240000000000002"/>
    <n v="3"/>
    <n v="0.2"/>
    <x v="1811"/>
  </r>
  <r>
    <n v="2010"/>
    <s v="CA-2014-116407"/>
    <x v="647"/>
    <d v="2014-11-21T00:00:00"/>
    <x v="1"/>
    <s v="JF-15190"/>
    <s v="Jamie Frazer"/>
    <x v="0"/>
    <s v="United States"/>
    <x v="271"/>
    <x v="18"/>
    <n v="37604"/>
    <s v="South"/>
    <s v="OFF-AP-10002118"/>
    <x v="1"/>
    <x v="9"/>
    <s v="1.7 Cubic Foot Compact &quot;Cube&quot; Office Refrigerators"/>
    <n v="333.05599999999998"/>
    <n v="2"/>
    <n v="0.2"/>
    <x v="1812"/>
  </r>
  <r>
    <n v="2011"/>
    <s v="CA-2014-116407"/>
    <x v="647"/>
    <d v="2014-11-21T00:00:00"/>
    <x v="1"/>
    <s v="JF-15190"/>
    <s v="Jamie Frazer"/>
    <x v="0"/>
    <s v="United States"/>
    <x v="271"/>
    <x v="18"/>
    <n v="37604"/>
    <s v="South"/>
    <s v="OFF-PA-10002137"/>
    <x v="1"/>
    <x v="10"/>
    <s v="Southworth 100% Résumé Paper, 24lb."/>
    <n v="24.896000000000001"/>
    <n v="4"/>
    <n v="0.2"/>
    <x v="1813"/>
  </r>
  <r>
    <n v="2012"/>
    <s v="CA-2015-155761"/>
    <x v="555"/>
    <d v="2015-12-11T00:00:00"/>
    <x v="3"/>
    <s v="SC-20800"/>
    <s v="Stuart Calhoun"/>
    <x v="0"/>
    <s v="United States"/>
    <x v="12"/>
    <x v="5"/>
    <n v="77041"/>
    <s v="Central"/>
    <s v="TEC-AC-10001606"/>
    <x v="2"/>
    <x v="11"/>
    <s v="Logitech Wireless Performance Mouse MX for PC and Mac"/>
    <n v="159.98400000000001"/>
    <n v="2"/>
    <n v="0.2"/>
    <x v="1814"/>
  </r>
  <r>
    <n v="2013"/>
    <s v="CA-2015-155761"/>
    <x v="555"/>
    <d v="2015-12-11T00:00:00"/>
    <x v="3"/>
    <s v="SC-20800"/>
    <s v="Stuart Calhoun"/>
    <x v="0"/>
    <s v="United States"/>
    <x v="12"/>
    <x v="5"/>
    <n v="77041"/>
    <s v="Central"/>
    <s v="OFF-ST-10000943"/>
    <x v="1"/>
    <x v="4"/>
    <s v="Eldon ProFile File 'N Store Portable File Tub Letter/Legal Size Black"/>
    <n v="46.344000000000001"/>
    <n v="3"/>
    <n v="0.2"/>
    <x v="1815"/>
  </r>
  <r>
    <n v="2014"/>
    <s v="CA-2016-145905"/>
    <x v="31"/>
    <d v="2016-09-23T00:00:00"/>
    <x v="1"/>
    <s v="AM-10705"/>
    <s v="Anne McFarland"/>
    <x v="0"/>
    <s v="United States"/>
    <x v="109"/>
    <x v="19"/>
    <n v="36830"/>
    <s v="South"/>
    <s v="FUR-CH-10001854"/>
    <x v="0"/>
    <x v="1"/>
    <s v="Office Star - Professional Matrix Back Chair with 2-to-1 Synchro Tilt and Mesh Fabric Seat"/>
    <n v="350.98"/>
    <n v="1"/>
    <n v="0"/>
    <x v="1816"/>
  </r>
  <r>
    <n v="2015"/>
    <s v="CA-2016-145905"/>
    <x v="31"/>
    <d v="2016-09-23T00:00:00"/>
    <x v="1"/>
    <s v="AM-10705"/>
    <s v="Anne McFarland"/>
    <x v="0"/>
    <s v="United States"/>
    <x v="109"/>
    <x v="19"/>
    <n v="36830"/>
    <s v="South"/>
    <s v="OFF-PA-10000533"/>
    <x v="1"/>
    <x v="10"/>
    <s v="Southworth Parchment Paper &amp; Envelopes"/>
    <n v="13.08"/>
    <n v="2"/>
    <n v="0"/>
    <x v="1817"/>
  </r>
  <r>
    <n v="2016"/>
    <s v="CA-2016-145905"/>
    <x v="31"/>
    <d v="2016-09-23T00:00:00"/>
    <x v="1"/>
    <s v="AM-10705"/>
    <s v="Anne McFarland"/>
    <x v="0"/>
    <s v="United States"/>
    <x v="109"/>
    <x v="19"/>
    <n v="36830"/>
    <s v="South"/>
    <s v="OFF-ST-10003716"/>
    <x v="1"/>
    <x v="4"/>
    <s v="Tennsco Double-Tier Lockers"/>
    <n v="900.08"/>
    <n v="4"/>
    <n v="0"/>
    <x v="1818"/>
  </r>
  <r>
    <n v="2017"/>
    <s v="CA-2015-113110"/>
    <x v="531"/>
    <d v="2015-03-23T00:00:00"/>
    <x v="1"/>
    <s v="BK-11260"/>
    <s v="Berenike Kampe"/>
    <x v="0"/>
    <s v="United States"/>
    <x v="272"/>
    <x v="1"/>
    <n v="92404"/>
    <s v="West"/>
    <s v="OFF-BI-10000088"/>
    <x v="1"/>
    <x v="8"/>
    <s v="GBC Imprintable Covers"/>
    <n v="17.568000000000001"/>
    <n v="2"/>
    <n v="0.2"/>
    <x v="695"/>
  </r>
  <r>
    <n v="2018"/>
    <s v="CA-2015-113110"/>
    <x v="531"/>
    <d v="2015-03-23T00:00:00"/>
    <x v="1"/>
    <s v="BK-11260"/>
    <s v="Berenike Kampe"/>
    <x v="0"/>
    <s v="United States"/>
    <x v="272"/>
    <x v="1"/>
    <n v="92404"/>
    <s v="West"/>
    <s v="OFF-LA-10000240"/>
    <x v="1"/>
    <x v="2"/>
    <s v="Self-Adhesive Address Labels for Typewriters by Universal"/>
    <n v="14.62"/>
    <n v="2"/>
    <n v="0"/>
    <x v="2"/>
  </r>
  <r>
    <n v="2019"/>
    <s v="CA-2015-113110"/>
    <x v="531"/>
    <d v="2015-03-23T00:00:00"/>
    <x v="1"/>
    <s v="BK-11260"/>
    <s v="Berenike Kampe"/>
    <x v="0"/>
    <s v="United States"/>
    <x v="272"/>
    <x v="1"/>
    <n v="92404"/>
    <s v="West"/>
    <s v="OFF-SU-10001165"/>
    <x v="1"/>
    <x v="14"/>
    <s v="Acme Elite Stainless Steel Scissors"/>
    <n v="33.36"/>
    <n v="4"/>
    <n v="0"/>
    <x v="1819"/>
  </r>
  <r>
    <n v="2020"/>
    <s v="CA-2015-113110"/>
    <x v="531"/>
    <d v="2015-03-23T00:00:00"/>
    <x v="1"/>
    <s v="BK-11260"/>
    <s v="Berenike Kampe"/>
    <x v="0"/>
    <s v="United States"/>
    <x v="272"/>
    <x v="1"/>
    <n v="92404"/>
    <s v="West"/>
    <s v="OFF-PA-10002749"/>
    <x v="1"/>
    <x v="10"/>
    <s v="Wirebound Message Books, 5-1/2 x 4 Forms, 2 or 4 Forms per Page"/>
    <n v="40.14"/>
    <n v="6"/>
    <n v="0"/>
    <x v="1820"/>
  </r>
  <r>
    <n v="2021"/>
    <s v="CA-2016-168354"/>
    <x v="251"/>
    <d v="2016-09-21T00:00:00"/>
    <x v="2"/>
    <s v="RH-19510"/>
    <s v="Rick Huthwaite"/>
    <x v="2"/>
    <s v="United States"/>
    <x v="205"/>
    <x v="34"/>
    <n v="2908"/>
    <s v="East"/>
    <s v="OFF-ST-10001490"/>
    <x v="1"/>
    <x v="4"/>
    <s v="Hot File 7-Pocket, Floor Stand"/>
    <n v="1606.23"/>
    <n v="9"/>
    <n v="0"/>
    <x v="1821"/>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x v="1822"/>
  </r>
  <r>
    <n v="2023"/>
    <s v="CA-2016-168354"/>
    <x v="251"/>
    <d v="2016-09-21T00:00:00"/>
    <x v="2"/>
    <s v="RH-19510"/>
    <s v="Rick Huthwaite"/>
    <x v="2"/>
    <s v="United States"/>
    <x v="205"/>
    <x v="34"/>
    <n v="2908"/>
    <s v="East"/>
    <s v="OFF-BI-10004826"/>
    <x v="1"/>
    <x v="8"/>
    <s v="JM Magazine Binder"/>
    <n v="49.53"/>
    <n v="3"/>
    <n v="0"/>
    <x v="1823"/>
  </r>
  <r>
    <n v="2024"/>
    <s v="CA-2016-168354"/>
    <x v="251"/>
    <d v="2016-09-21T00:00:00"/>
    <x v="2"/>
    <s v="RH-19510"/>
    <s v="Rick Huthwaite"/>
    <x v="2"/>
    <s v="United States"/>
    <x v="205"/>
    <x v="34"/>
    <n v="2908"/>
    <s v="East"/>
    <s v="FUR-CH-10004675"/>
    <x v="0"/>
    <x v="1"/>
    <s v="Lifetime Advantage Folding Chairs, 4/Carton"/>
    <n v="872.32"/>
    <n v="4"/>
    <n v="0"/>
    <x v="1824"/>
  </r>
  <r>
    <n v="2025"/>
    <s v="US-2017-111241"/>
    <x v="648"/>
    <d v="2017-08-22T00:00:00"/>
    <x v="0"/>
    <s v="GM-14500"/>
    <s v="Gene McClure"/>
    <x v="0"/>
    <s v="United States"/>
    <x v="201"/>
    <x v="1"/>
    <n v="93727"/>
    <s v="West"/>
    <s v="OFF-BI-10002867"/>
    <x v="1"/>
    <x v="8"/>
    <s v="GBC Recycled Regency Composition Covers"/>
    <n v="239.12"/>
    <n v="5"/>
    <n v="0.2"/>
    <x v="1825"/>
  </r>
  <r>
    <n v="2026"/>
    <s v="CA-2015-114237"/>
    <x v="649"/>
    <d v="2015-03-15T00:00:00"/>
    <x v="2"/>
    <s v="MC-17275"/>
    <s v="Marc Crier"/>
    <x v="0"/>
    <s v="United States"/>
    <x v="4"/>
    <x v="4"/>
    <n v="98103"/>
    <s v="West"/>
    <s v="FUR-BO-10004409"/>
    <x v="0"/>
    <x v="0"/>
    <s v="Safco Value Mate Series Steel Bookcases, Baked Enamel Finish on Steel, Gray"/>
    <n v="141.96"/>
    <n v="2"/>
    <n v="0"/>
    <x v="1826"/>
  </r>
  <r>
    <n v="2027"/>
    <s v="CA-2016-113516"/>
    <x v="162"/>
    <d v="2016-09-10T00:00:00"/>
    <x v="0"/>
    <s v="VM-21685"/>
    <s v="Valerie Mitchum"/>
    <x v="2"/>
    <s v="United States"/>
    <x v="152"/>
    <x v="1"/>
    <n v="93534"/>
    <s v="West"/>
    <s v="OFF-BI-10002225"/>
    <x v="1"/>
    <x v="8"/>
    <s v="Square Ring Data Binders, Rigid 75 Pt. Covers, 11&quot; x 14-7/8&quot;"/>
    <n v="33.024000000000001"/>
    <n v="2"/>
    <n v="0.2"/>
    <x v="1827"/>
  </r>
  <r>
    <n v="2028"/>
    <s v="CA-2016-113516"/>
    <x v="162"/>
    <d v="2016-09-10T00:00:00"/>
    <x v="0"/>
    <s v="VM-21685"/>
    <s v="Valerie Mitchum"/>
    <x v="2"/>
    <s v="United States"/>
    <x v="152"/>
    <x v="1"/>
    <n v="93534"/>
    <s v="West"/>
    <s v="OFF-BI-10001989"/>
    <x v="1"/>
    <x v="8"/>
    <s v="Premium Transparent Presentation Covers by GBC"/>
    <n v="67.135999999999996"/>
    <n v="4"/>
    <n v="0.2"/>
    <x v="1828"/>
  </r>
  <r>
    <n v="2029"/>
    <s v="CA-2015-117961"/>
    <x v="650"/>
    <d v="2015-11-30T00:00:00"/>
    <x v="1"/>
    <s v="GP-14740"/>
    <s v="Guy Phonely"/>
    <x v="1"/>
    <s v="United States"/>
    <x v="273"/>
    <x v="31"/>
    <n v="1453"/>
    <s v="East"/>
    <s v="OFF-BI-10000343"/>
    <x v="1"/>
    <x v="8"/>
    <s v="Pressboard Covers with Storage Hooks, 9 1/2&quot; x 11&quot;, Light Blue"/>
    <n v="14.73"/>
    <n v="3"/>
    <n v="0"/>
    <x v="1829"/>
  </r>
  <r>
    <n v="2030"/>
    <s v="CA-2015-117961"/>
    <x v="650"/>
    <d v="2015-11-30T00:00:00"/>
    <x v="1"/>
    <s v="GP-14740"/>
    <s v="Guy Phonely"/>
    <x v="1"/>
    <s v="United States"/>
    <x v="273"/>
    <x v="31"/>
    <n v="1453"/>
    <s v="East"/>
    <s v="OFF-ST-10001172"/>
    <x v="1"/>
    <x v="4"/>
    <s v="Tennsco Lockers, Sand"/>
    <n v="104.9"/>
    <n v="5"/>
    <n v="0"/>
    <x v="1830"/>
  </r>
  <r>
    <n v="2031"/>
    <s v="CA-2015-117961"/>
    <x v="650"/>
    <d v="2015-11-30T00:00:00"/>
    <x v="1"/>
    <s v="GP-14740"/>
    <s v="Guy Phonely"/>
    <x v="1"/>
    <s v="United States"/>
    <x v="273"/>
    <x v="31"/>
    <n v="1453"/>
    <s v="East"/>
    <s v="OFF-BI-10003707"/>
    <x v="1"/>
    <x v="8"/>
    <s v="Aluminum Screw Posts"/>
    <n v="61.04"/>
    <n v="4"/>
    <n v="0"/>
    <x v="1831"/>
  </r>
  <r>
    <n v="2032"/>
    <s v="CA-2015-117961"/>
    <x v="650"/>
    <d v="2015-11-30T00:00:00"/>
    <x v="1"/>
    <s v="GP-14740"/>
    <s v="Guy Phonely"/>
    <x v="1"/>
    <s v="United States"/>
    <x v="273"/>
    <x v="31"/>
    <n v="1453"/>
    <s v="East"/>
    <s v="OFF-PA-10001274"/>
    <x v="1"/>
    <x v="10"/>
    <s v="Loose Memo Sheets"/>
    <n v="10.95"/>
    <n v="3"/>
    <n v="0"/>
    <x v="1832"/>
  </r>
  <r>
    <n v="2033"/>
    <s v="CA-2016-128923"/>
    <x v="10"/>
    <d v="2016-12-13T00:00:00"/>
    <x v="1"/>
    <s v="GB-14530"/>
    <s v="George Bell"/>
    <x v="1"/>
    <s v="United States"/>
    <x v="5"/>
    <x v="5"/>
    <n v="76106"/>
    <s v="Central"/>
    <s v="OFF-PA-10002250"/>
    <x v="1"/>
    <x v="10"/>
    <s v="Things To Do Today Pad"/>
    <n v="9.3919999999999995"/>
    <n v="2"/>
    <n v="0.2"/>
    <x v="1833"/>
  </r>
  <r>
    <n v="2034"/>
    <s v="CA-2016-128923"/>
    <x v="10"/>
    <d v="2016-12-13T00:00:00"/>
    <x v="1"/>
    <s v="GB-14530"/>
    <s v="George Bell"/>
    <x v="1"/>
    <s v="United States"/>
    <x v="5"/>
    <x v="5"/>
    <n v="76106"/>
    <s v="Central"/>
    <s v="OFF-AR-10000475"/>
    <x v="1"/>
    <x v="6"/>
    <s v="Hunt BOSTON Vista Battery-Operated Pencil Sharpener, Black"/>
    <n v="9.3279999999999994"/>
    <n v="1"/>
    <n v="0.2"/>
    <x v="1834"/>
  </r>
  <r>
    <n v="2035"/>
    <s v="CA-2017-162481"/>
    <x v="145"/>
    <d v="2017-09-29T00:00:00"/>
    <x v="1"/>
    <s v="CT-11995"/>
    <s v="Carol Triggs"/>
    <x v="0"/>
    <s v="United States"/>
    <x v="30"/>
    <x v="11"/>
    <n v="55901"/>
    <s v="Central"/>
    <s v="OFF-BI-10002976"/>
    <x v="1"/>
    <x v="8"/>
    <s v="ACCOHIDE Binder by Acco"/>
    <n v="8.26"/>
    <n v="2"/>
    <n v="0"/>
    <x v="1835"/>
  </r>
  <r>
    <n v="2036"/>
    <s v="CA-2017-162481"/>
    <x v="145"/>
    <d v="2017-09-29T00:00:00"/>
    <x v="1"/>
    <s v="CT-11995"/>
    <s v="Carol Triggs"/>
    <x v="0"/>
    <s v="United States"/>
    <x v="30"/>
    <x v="11"/>
    <n v="55901"/>
    <s v="Central"/>
    <s v="FUR-CH-10003061"/>
    <x v="0"/>
    <x v="1"/>
    <s v="Global Leather Task Chair, Black"/>
    <n v="269.97000000000003"/>
    <n v="3"/>
    <n v="0"/>
    <x v="1836"/>
  </r>
  <r>
    <n v="2037"/>
    <s v="CA-2015-119214"/>
    <x v="651"/>
    <d v="2015-01-27T00:00:00"/>
    <x v="1"/>
    <s v="CW-11905"/>
    <s v="Carl Weiss"/>
    <x v="2"/>
    <s v="United States"/>
    <x v="274"/>
    <x v="37"/>
    <n v="59715"/>
    <s v="West"/>
    <s v="OFF-PA-10002893"/>
    <x v="1"/>
    <x v="10"/>
    <s v="Wirebound Service Call Books, 5 1/2&quot; x 4&quot;"/>
    <n v="29.04"/>
    <n v="3"/>
    <n v="0"/>
    <x v="1837"/>
  </r>
  <r>
    <n v="2038"/>
    <s v="CA-2015-119214"/>
    <x v="651"/>
    <d v="2015-01-27T00:00:00"/>
    <x v="1"/>
    <s v="CW-11905"/>
    <s v="Carl Weiss"/>
    <x v="2"/>
    <s v="United States"/>
    <x v="274"/>
    <x v="37"/>
    <n v="59715"/>
    <s v="West"/>
    <s v="OFF-LA-10003077"/>
    <x v="1"/>
    <x v="2"/>
    <s v="Avery 500"/>
    <n v="14.62"/>
    <n v="2"/>
    <n v="0"/>
    <x v="2"/>
  </r>
  <r>
    <n v="2039"/>
    <s v="CA-2015-122287"/>
    <x v="652"/>
    <d v="2015-06-23T00:00:00"/>
    <x v="1"/>
    <s v="SN-20560"/>
    <s v="Skye Norling"/>
    <x v="2"/>
    <s v="United States"/>
    <x v="97"/>
    <x v="16"/>
    <n v="85345"/>
    <s v="West"/>
    <s v="OFF-PA-10001661"/>
    <x v="1"/>
    <x v="10"/>
    <s v="Xerox 1922"/>
    <n v="11.952"/>
    <n v="3"/>
    <n v="0.2"/>
    <x v="1838"/>
  </r>
  <r>
    <n v="2040"/>
    <s v="CA-2015-122287"/>
    <x v="652"/>
    <d v="2015-06-23T00:00:00"/>
    <x v="1"/>
    <s v="SN-20560"/>
    <s v="Skye Norling"/>
    <x v="2"/>
    <s v="United States"/>
    <x v="97"/>
    <x v="16"/>
    <n v="85345"/>
    <s v="West"/>
    <s v="OFF-BI-10004656"/>
    <x v="1"/>
    <x v="8"/>
    <s v="Peel &amp; Stick Add-On Corner Pockets"/>
    <n v="4.5359999999999996"/>
    <n v="7"/>
    <n v="0.7"/>
    <x v="1839"/>
  </r>
  <r>
    <n v="2041"/>
    <s v="CA-2015-122287"/>
    <x v="652"/>
    <d v="2015-06-23T00:00:00"/>
    <x v="1"/>
    <s v="SN-20560"/>
    <s v="Skye Norling"/>
    <x v="2"/>
    <s v="United States"/>
    <x v="97"/>
    <x v="16"/>
    <n v="85345"/>
    <s v="West"/>
    <s v="OFF-BI-10003707"/>
    <x v="1"/>
    <x v="8"/>
    <s v="Aluminum Screw Posts"/>
    <n v="9.1560000000000006"/>
    <n v="2"/>
    <n v="0.7"/>
    <x v="1840"/>
  </r>
  <r>
    <n v="2042"/>
    <s v="CA-2015-122287"/>
    <x v="652"/>
    <d v="2015-06-23T00:00:00"/>
    <x v="1"/>
    <s v="SN-20560"/>
    <s v="Skye Norling"/>
    <x v="2"/>
    <s v="United States"/>
    <x v="97"/>
    <x v="16"/>
    <n v="85345"/>
    <s v="West"/>
    <s v="FUR-FU-10004973"/>
    <x v="0"/>
    <x v="5"/>
    <s v="Flat Face Poster Frame"/>
    <n v="75.36"/>
    <n v="5"/>
    <n v="0.2"/>
    <x v="1841"/>
  </r>
  <r>
    <n v="2043"/>
    <s v="CA-2015-104493"/>
    <x v="653"/>
    <d v="2015-10-08T00:00:00"/>
    <x v="1"/>
    <s v="EB-13705"/>
    <s v="Ed Braxton"/>
    <x v="1"/>
    <s v="United States"/>
    <x v="70"/>
    <x v="1"/>
    <n v="92105"/>
    <s v="West"/>
    <s v="OFF-BI-10004817"/>
    <x v="1"/>
    <x v="8"/>
    <s v="GBC Personal VeloBind Strips"/>
    <n v="57.503999999999998"/>
    <n v="6"/>
    <n v="0.2"/>
    <x v="1842"/>
  </r>
  <r>
    <n v="2044"/>
    <s v="US-2017-158946"/>
    <x v="551"/>
    <d v="2017-11-23T00:00:00"/>
    <x v="1"/>
    <s v="JW-15220"/>
    <s v="Jane Waco"/>
    <x v="1"/>
    <s v="United States"/>
    <x v="80"/>
    <x v="24"/>
    <n v="44107"/>
    <s v="East"/>
    <s v="OFF-AR-10001860"/>
    <x v="1"/>
    <x v="6"/>
    <s v="BIC Liqua Brite Liner"/>
    <n v="38.863999999999997"/>
    <n v="7"/>
    <n v="0.2"/>
    <x v="1566"/>
  </r>
  <r>
    <n v="2045"/>
    <s v="CA-2014-129168"/>
    <x v="654"/>
    <d v="2014-08-23T00:00:00"/>
    <x v="1"/>
    <s v="KB-16585"/>
    <s v="Ken Black"/>
    <x v="1"/>
    <s v="United States"/>
    <x v="12"/>
    <x v="5"/>
    <n v="77095"/>
    <s v="Central"/>
    <s v="OFF-PA-10001639"/>
    <x v="1"/>
    <x v="10"/>
    <s v="Xerox 203"/>
    <n v="15.552"/>
    <n v="3"/>
    <n v="0.2"/>
    <x v="12"/>
  </r>
  <r>
    <n v="2046"/>
    <s v="CA-2016-131835"/>
    <x v="19"/>
    <d v="2016-07-21T00:00:00"/>
    <x v="1"/>
    <s v="MC-17590"/>
    <s v="Matt Collister"/>
    <x v="1"/>
    <s v="United States"/>
    <x v="275"/>
    <x v="30"/>
    <n v="8861"/>
    <s v="East"/>
    <s v="OFF-AP-10004487"/>
    <x v="1"/>
    <x v="9"/>
    <s v="Kensington 4 Outlet MasterPiece Compact Power Control Center"/>
    <n v="162.63999999999999"/>
    <n v="2"/>
    <n v="0"/>
    <x v="1843"/>
  </r>
  <r>
    <n v="2047"/>
    <s v="CA-2016-131835"/>
    <x v="19"/>
    <d v="2016-07-21T00:00:00"/>
    <x v="1"/>
    <s v="MC-17590"/>
    <s v="Matt Collister"/>
    <x v="1"/>
    <s v="United States"/>
    <x v="275"/>
    <x v="30"/>
    <n v="8861"/>
    <s v="East"/>
    <s v="TEC-PH-10001760"/>
    <x v="2"/>
    <x v="7"/>
    <s v="Bose SoundLink Bluetooth Speaker"/>
    <n v="597"/>
    <n v="3"/>
    <n v="0"/>
    <x v="1844"/>
  </r>
  <r>
    <n v="2048"/>
    <s v="CA-2016-131835"/>
    <x v="19"/>
    <d v="2016-07-21T00:00:00"/>
    <x v="1"/>
    <s v="MC-17590"/>
    <s v="Matt Collister"/>
    <x v="1"/>
    <s v="United States"/>
    <x v="275"/>
    <x v="30"/>
    <n v="8861"/>
    <s v="East"/>
    <s v="OFF-PA-10004071"/>
    <x v="1"/>
    <x v="10"/>
    <s v="Eaton Premium Continuous-Feed Paper, 25% Cotton, Letter Size, White, 1000 Shts/Box"/>
    <n v="55.48"/>
    <n v="1"/>
    <n v="0"/>
    <x v="458"/>
  </r>
  <r>
    <n v="2049"/>
    <s v="CA-2015-142237"/>
    <x v="655"/>
    <d v="2015-07-13T00:00:00"/>
    <x v="2"/>
    <s v="CK-12595"/>
    <s v="Clytie Kelty"/>
    <x v="0"/>
    <s v="United States"/>
    <x v="10"/>
    <x v="9"/>
    <n v="19134"/>
    <s v="East"/>
    <s v="FUR-FU-10004848"/>
    <x v="0"/>
    <x v="5"/>
    <s v="Howard Miller 13-3/4&quot; Diameter Brushed Chrome Round Wall Clock"/>
    <n v="289.8"/>
    <n v="7"/>
    <n v="0.2"/>
    <x v="1845"/>
  </r>
  <r>
    <n v="2050"/>
    <s v="CA-2015-142237"/>
    <x v="655"/>
    <d v="2015-07-13T00:00:00"/>
    <x v="2"/>
    <s v="CK-12595"/>
    <s v="Clytie Kelty"/>
    <x v="0"/>
    <s v="United States"/>
    <x v="10"/>
    <x v="9"/>
    <n v="19134"/>
    <s v="East"/>
    <s v="OFF-BI-10004022"/>
    <x v="1"/>
    <x v="8"/>
    <s v="Acco Suede Grain Vinyl Round Ring Binder"/>
    <n v="2.5019999999999998"/>
    <n v="3"/>
    <n v="0.7"/>
    <x v="1846"/>
  </r>
  <r>
    <n v="2051"/>
    <s v="CA-2015-142237"/>
    <x v="655"/>
    <d v="2015-07-13T00:00:00"/>
    <x v="2"/>
    <s v="CK-12595"/>
    <s v="Clytie Kelty"/>
    <x v="0"/>
    <s v="United States"/>
    <x v="10"/>
    <x v="9"/>
    <n v="19134"/>
    <s v="East"/>
    <s v="OFF-BI-10003669"/>
    <x v="1"/>
    <x v="8"/>
    <s v="3M Organizer Strips"/>
    <n v="6.48"/>
    <n v="4"/>
    <n v="0.7"/>
    <x v="1847"/>
  </r>
  <r>
    <n v="2052"/>
    <s v="CA-2015-142237"/>
    <x v="655"/>
    <d v="2015-07-13T00:00:00"/>
    <x v="2"/>
    <s v="CK-12595"/>
    <s v="Clytie Kelty"/>
    <x v="0"/>
    <s v="United States"/>
    <x v="10"/>
    <x v="9"/>
    <n v="19134"/>
    <s v="East"/>
    <s v="FUR-CH-10003833"/>
    <x v="0"/>
    <x v="1"/>
    <s v="Novimex Fabric Task Chair"/>
    <n v="341.488"/>
    <n v="8"/>
    <n v="0.3"/>
    <x v="1848"/>
  </r>
  <r>
    <n v="2053"/>
    <s v="CA-2015-142237"/>
    <x v="655"/>
    <d v="2015-07-13T00:00:00"/>
    <x v="2"/>
    <s v="CK-12595"/>
    <s v="Clytie Kelty"/>
    <x v="0"/>
    <s v="United States"/>
    <x v="10"/>
    <x v="9"/>
    <n v="19134"/>
    <s v="East"/>
    <s v="OFF-AR-10003732"/>
    <x v="1"/>
    <x v="6"/>
    <s v="Newell 333"/>
    <n v="11.12"/>
    <n v="5"/>
    <n v="0.2"/>
    <x v="1849"/>
  </r>
  <r>
    <n v="2054"/>
    <s v="CA-2015-142237"/>
    <x v="655"/>
    <d v="2015-07-13T00:00:00"/>
    <x v="2"/>
    <s v="CK-12595"/>
    <s v="Clytie Kelty"/>
    <x v="0"/>
    <s v="United States"/>
    <x v="10"/>
    <x v="9"/>
    <n v="19134"/>
    <s v="East"/>
    <s v="FUR-FU-10003142"/>
    <x v="0"/>
    <x v="5"/>
    <s v="Master Big Foot Doorstop, Beige"/>
    <n v="25.344000000000001"/>
    <n v="6"/>
    <n v="0.2"/>
    <x v="1850"/>
  </r>
  <r>
    <n v="2055"/>
    <s v="CA-2016-136434"/>
    <x v="49"/>
    <d v="2016-12-07T00:00:00"/>
    <x v="1"/>
    <s v="RD-19480"/>
    <s v="Rick Duston"/>
    <x v="0"/>
    <s v="United States"/>
    <x v="102"/>
    <x v="14"/>
    <n v="47374"/>
    <s v="Central"/>
    <s v="FUR-FU-10001196"/>
    <x v="0"/>
    <x v="5"/>
    <s v="DAX Cubicle Frames - 8x10"/>
    <n v="17.309999999999999"/>
    <n v="3"/>
    <n v="0"/>
    <x v="1851"/>
  </r>
  <r>
    <n v="2056"/>
    <s v="CA-2017-120376"/>
    <x v="66"/>
    <d v="2017-12-25T00:00:00"/>
    <x v="2"/>
    <s v="TP-21130"/>
    <s v="Theone Pippenger"/>
    <x v="0"/>
    <s v="United States"/>
    <x v="66"/>
    <x v="12"/>
    <n v="48227"/>
    <s v="Central"/>
    <s v="TEC-AC-10001114"/>
    <x v="2"/>
    <x v="11"/>
    <s v="Microsoft Wireless Mobile Mouse 4000"/>
    <n v="199.95"/>
    <n v="5"/>
    <n v="0"/>
    <x v="1852"/>
  </r>
  <r>
    <n v="2057"/>
    <s v="CA-2017-120376"/>
    <x v="66"/>
    <d v="2017-12-25T00:00:00"/>
    <x v="2"/>
    <s v="TP-21130"/>
    <s v="Theone Pippenger"/>
    <x v="0"/>
    <s v="United States"/>
    <x v="66"/>
    <x v="12"/>
    <n v="48227"/>
    <s v="Central"/>
    <s v="FUR-CH-10002335"/>
    <x v="0"/>
    <x v="1"/>
    <s v="Hon GuestStacker Chair"/>
    <n v="1586.69"/>
    <n v="7"/>
    <n v="0"/>
    <x v="1853"/>
  </r>
  <r>
    <n v="2058"/>
    <s v="CA-2017-120376"/>
    <x v="66"/>
    <d v="2017-12-25T00:00:00"/>
    <x v="2"/>
    <s v="TP-21130"/>
    <s v="Theone Pippenger"/>
    <x v="0"/>
    <s v="United States"/>
    <x v="66"/>
    <x v="12"/>
    <n v="48227"/>
    <s v="Central"/>
    <s v="TEC-AC-10000844"/>
    <x v="2"/>
    <x v="11"/>
    <s v="Logitech Gaming G510s - Keyboard"/>
    <n v="84.99"/>
    <n v="1"/>
    <n v="0"/>
    <x v="1854"/>
  </r>
  <r>
    <n v="2059"/>
    <s v="CA-2017-120376"/>
    <x v="66"/>
    <d v="2017-12-25T00:00:00"/>
    <x v="2"/>
    <s v="TP-21130"/>
    <s v="Theone Pippenger"/>
    <x v="0"/>
    <s v="United States"/>
    <x v="66"/>
    <x v="12"/>
    <n v="48227"/>
    <s v="Central"/>
    <s v="FUR-TA-10004534"/>
    <x v="0"/>
    <x v="3"/>
    <s v="Bevis 44 x 96 Conference Tables"/>
    <n v="411.8"/>
    <n v="2"/>
    <n v="0"/>
    <x v="1855"/>
  </r>
  <r>
    <n v="2060"/>
    <s v="CA-2014-106439"/>
    <x v="656"/>
    <d v="2014-11-04T00:00:00"/>
    <x v="1"/>
    <s v="GG-14650"/>
    <s v="Greg Guthrie"/>
    <x v="1"/>
    <s v="United States"/>
    <x v="1"/>
    <x v="1"/>
    <n v="90049"/>
    <s v="West"/>
    <s v="OFF-FA-10002975"/>
    <x v="1"/>
    <x v="13"/>
    <s v="Staples"/>
    <n v="11.34"/>
    <n v="3"/>
    <n v="0"/>
    <x v="1856"/>
  </r>
  <r>
    <n v="2061"/>
    <s v="CA-2014-106439"/>
    <x v="656"/>
    <d v="2014-11-04T00:00:00"/>
    <x v="1"/>
    <s v="GG-14650"/>
    <s v="Greg Guthrie"/>
    <x v="1"/>
    <s v="United States"/>
    <x v="1"/>
    <x v="1"/>
    <n v="90049"/>
    <s v="West"/>
    <s v="OFF-ST-10003996"/>
    <x v="1"/>
    <x v="4"/>
    <s v="Letter/Legal File Tote with Clear Snap-On Lid, Black Granite"/>
    <n v="80.3"/>
    <n v="5"/>
    <n v="0"/>
    <x v="1857"/>
  </r>
  <r>
    <n v="2062"/>
    <s v="CA-2014-106439"/>
    <x v="656"/>
    <d v="2014-11-04T00:00:00"/>
    <x v="1"/>
    <s v="GG-14650"/>
    <s v="Greg Guthrie"/>
    <x v="1"/>
    <s v="United States"/>
    <x v="1"/>
    <x v="1"/>
    <n v="90049"/>
    <s v="West"/>
    <s v="OFF-BI-10002571"/>
    <x v="1"/>
    <x v="8"/>
    <s v="Avery Framed View Binder, EZD Ring (Locking), Navy, 1 1/2&quot;"/>
    <n v="15.968"/>
    <n v="2"/>
    <n v="0.2"/>
    <x v="1858"/>
  </r>
  <r>
    <n v="2063"/>
    <s v="CA-2014-106439"/>
    <x v="656"/>
    <d v="2014-11-04T00:00:00"/>
    <x v="1"/>
    <s v="GG-14650"/>
    <s v="Greg Guthrie"/>
    <x v="1"/>
    <s v="United States"/>
    <x v="1"/>
    <x v="1"/>
    <n v="90049"/>
    <s v="West"/>
    <s v="OFF-PA-10000477"/>
    <x v="1"/>
    <x v="10"/>
    <s v="Xerox 1952"/>
    <n v="64.739999999999995"/>
    <n v="13"/>
    <n v="0"/>
    <x v="1859"/>
  </r>
  <r>
    <n v="2064"/>
    <s v="CA-2014-106439"/>
    <x v="656"/>
    <d v="2014-11-04T00:00:00"/>
    <x v="1"/>
    <s v="GG-14650"/>
    <s v="Greg Guthrie"/>
    <x v="1"/>
    <s v="United States"/>
    <x v="1"/>
    <x v="1"/>
    <n v="90049"/>
    <s v="West"/>
    <s v="OFF-BI-10004209"/>
    <x v="1"/>
    <x v="8"/>
    <s v="Fellowes Twister Kit, Gray/Clear, 3/pkg"/>
    <n v="19.295999999999999"/>
    <n v="3"/>
    <n v="0.2"/>
    <x v="1860"/>
  </r>
  <r>
    <n v="2065"/>
    <s v="CA-2014-106439"/>
    <x v="656"/>
    <d v="2014-11-04T00:00:00"/>
    <x v="1"/>
    <s v="GG-14650"/>
    <s v="Greg Guthrie"/>
    <x v="1"/>
    <s v="United States"/>
    <x v="1"/>
    <x v="1"/>
    <n v="90049"/>
    <s v="West"/>
    <s v="OFF-ST-10001963"/>
    <x v="1"/>
    <x v="4"/>
    <s v="Tennsco Regal Shelving Units"/>
    <n v="405.64"/>
    <n v="4"/>
    <n v="0"/>
    <x v="1861"/>
  </r>
  <r>
    <n v="2066"/>
    <s v="CA-2014-106439"/>
    <x v="656"/>
    <d v="2014-11-04T00:00:00"/>
    <x v="1"/>
    <s v="GG-14650"/>
    <s v="Greg Guthrie"/>
    <x v="1"/>
    <s v="United States"/>
    <x v="1"/>
    <x v="1"/>
    <n v="90049"/>
    <s v="West"/>
    <s v="FUR-CH-10003833"/>
    <x v="0"/>
    <x v="1"/>
    <s v="Novimex Fabric Task Chair"/>
    <n v="146.352"/>
    <n v="3"/>
    <n v="0.2"/>
    <x v="1862"/>
  </r>
  <r>
    <n v="2067"/>
    <s v="CA-2014-106439"/>
    <x v="656"/>
    <d v="2014-11-04T00:00:00"/>
    <x v="1"/>
    <s v="GG-14650"/>
    <s v="Greg Guthrie"/>
    <x v="1"/>
    <s v="United States"/>
    <x v="1"/>
    <x v="1"/>
    <n v="90049"/>
    <s v="West"/>
    <s v="TEC-AC-10004568"/>
    <x v="2"/>
    <x v="11"/>
    <s v="Maxell LTO Ultrium - 800 GB"/>
    <n v="251.91"/>
    <n v="9"/>
    <n v="0"/>
    <x v="1863"/>
  </r>
  <r>
    <n v="2068"/>
    <s v="CA-2014-106439"/>
    <x v="656"/>
    <d v="2014-11-04T00:00:00"/>
    <x v="1"/>
    <s v="GG-14650"/>
    <s v="Greg Guthrie"/>
    <x v="1"/>
    <s v="United States"/>
    <x v="1"/>
    <x v="1"/>
    <n v="90049"/>
    <s v="West"/>
    <s v="OFF-AR-10001419"/>
    <x v="1"/>
    <x v="6"/>
    <s v="Newell 325"/>
    <n v="12.39"/>
    <n v="3"/>
    <n v="0"/>
    <x v="1864"/>
  </r>
  <r>
    <n v="2069"/>
    <s v="CA-2015-133452"/>
    <x v="657"/>
    <d v="2015-04-19T00:00:00"/>
    <x v="1"/>
    <s v="ZC-21910"/>
    <s v="Zuschuss Carroll"/>
    <x v="0"/>
    <s v="United States"/>
    <x v="225"/>
    <x v="1"/>
    <n v="91767"/>
    <s v="West"/>
    <s v="TEC-AC-10002800"/>
    <x v="2"/>
    <x v="11"/>
    <s v="Plantronics Audio 478 Stereo USB Headset"/>
    <n v="199.96"/>
    <n v="4"/>
    <n v="0"/>
    <x v="1865"/>
  </r>
  <r>
    <n v="2070"/>
    <s v="CA-2015-133452"/>
    <x v="657"/>
    <d v="2015-04-19T00:00:00"/>
    <x v="1"/>
    <s v="ZC-21910"/>
    <s v="Zuschuss Carroll"/>
    <x v="0"/>
    <s v="United States"/>
    <x v="225"/>
    <x v="1"/>
    <n v="91767"/>
    <s v="West"/>
    <s v="FUR-TA-10003954"/>
    <x v="0"/>
    <x v="3"/>
    <s v="Hon 94000 Series Round Tables"/>
    <n v="710.83199999999999"/>
    <n v="3"/>
    <n v="0.2"/>
    <x v="1866"/>
  </r>
  <r>
    <n v="2071"/>
    <s v="CA-2016-146521"/>
    <x v="658"/>
    <d v="2016-07-23T00:00:00"/>
    <x v="0"/>
    <s v="CC-12610"/>
    <s v="Corey Catlett"/>
    <x v="1"/>
    <s v="United States"/>
    <x v="10"/>
    <x v="9"/>
    <n v="19134"/>
    <s v="East"/>
    <s v="OFF-BI-10000301"/>
    <x v="1"/>
    <x v="8"/>
    <s v="GBC Instant Report Kit"/>
    <n v="1.9410000000000001"/>
    <n v="1"/>
    <n v="0.7"/>
    <x v="1867"/>
  </r>
  <r>
    <n v="2072"/>
    <s v="US-2017-110996"/>
    <x v="225"/>
    <d v="2017-11-25T00:00:00"/>
    <x v="1"/>
    <s v="KA-16525"/>
    <s v="Kelly Andreada"/>
    <x v="0"/>
    <s v="United States"/>
    <x v="276"/>
    <x v="1"/>
    <n v="91761"/>
    <s v="West"/>
    <s v="FUR-CH-10003956"/>
    <x v="0"/>
    <x v="1"/>
    <s v="Novimex High-Tech Fabric Mesh Task Chair"/>
    <n v="283.92"/>
    <n v="5"/>
    <n v="0.2"/>
    <x v="1868"/>
  </r>
  <r>
    <n v="2073"/>
    <s v="CA-2016-129693"/>
    <x v="491"/>
    <d v="2016-12-02T00:00:00"/>
    <x v="1"/>
    <s v="TC-20980"/>
    <s v="Tamara Chand"/>
    <x v="1"/>
    <s v="United States"/>
    <x v="4"/>
    <x v="4"/>
    <n v="98105"/>
    <s v="West"/>
    <s v="OFF-BI-10002954"/>
    <x v="1"/>
    <x v="8"/>
    <s v="Newell 3-Hole Punched Plastic Slotted Magazine Holders for Binders"/>
    <n v="7.3120000000000003"/>
    <n v="2"/>
    <n v="0.2"/>
    <x v="1869"/>
  </r>
  <r>
    <n v="2074"/>
    <s v="CA-2017-122504"/>
    <x v="659"/>
    <d v="2017-11-12T00:00:00"/>
    <x v="0"/>
    <s v="DB-13270"/>
    <s v="Deborah Brumfield"/>
    <x v="2"/>
    <s v="United States"/>
    <x v="71"/>
    <x v="1"/>
    <n v="94513"/>
    <s v="West"/>
    <s v="TEC-AC-10003289"/>
    <x v="2"/>
    <x v="11"/>
    <s v="Anker Ultra-Slim Mini Bluetooth 3.0 Wireless Keyboard"/>
    <n v="59.97"/>
    <n v="3"/>
    <n v="0"/>
    <x v="1870"/>
  </r>
  <r>
    <n v="2075"/>
    <s v="CA-2017-122504"/>
    <x v="659"/>
    <d v="2017-11-12T00:00:00"/>
    <x v="0"/>
    <s v="DB-13270"/>
    <s v="Deborah Brumfield"/>
    <x v="2"/>
    <s v="United States"/>
    <x v="71"/>
    <x v="1"/>
    <n v="94513"/>
    <s v="West"/>
    <s v="TEC-PH-10002468"/>
    <x v="2"/>
    <x v="7"/>
    <s v="Plantronics CS 50-USB - headset - Convertible, Monaural"/>
    <n v="761.54399999999998"/>
    <n v="7"/>
    <n v="0.2"/>
    <x v="1871"/>
  </r>
  <r>
    <n v="2076"/>
    <s v="CA-2014-131051"/>
    <x v="588"/>
    <d v="2014-12-05T00:00:00"/>
    <x v="1"/>
    <s v="TR-21325"/>
    <s v="Toby Ritter"/>
    <x v="0"/>
    <s v="United States"/>
    <x v="8"/>
    <x v="1"/>
    <n v="94122"/>
    <s v="West"/>
    <s v="FUR-FU-10001861"/>
    <x v="0"/>
    <x v="5"/>
    <s v="Floodlight Indoor Halogen Bulbs, 1 Bulb per Pack, 60 Watts"/>
    <n v="58.2"/>
    <n v="3"/>
    <n v="0"/>
    <x v="1872"/>
  </r>
  <r>
    <n v="2077"/>
    <s v="CA-2017-140676"/>
    <x v="510"/>
    <d v="2017-09-15T00:00:00"/>
    <x v="2"/>
    <s v="BF-11080"/>
    <s v="Bart Folk"/>
    <x v="0"/>
    <s v="United States"/>
    <x v="248"/>
    <x v="39"/>
    <n v="21215"/>
    <s v="East"/>
    <s v="OFF-PA-10004082"/>
    <x v="1"/>
    <x v="10"/>
    <s v="Adams Telephone Message Book w/Frequently-Called Numbers Space, 400 Messages per Book"/>
    <n v="39.9"/>
    <n v="5"/>
    <n v="0"/>
    <x v="1873"/>
  </r>
  <r>
    <n v="2078"/>
    <s v="CA-2017-140676"/>
    <x v="510"/>
    <d v="2017-09-15T00:00:00"/>
    <x v="2"/>
    <s v="BF-11080"/>
    <s v="Bart Folk"/>
    <x v="0"/>
    <s v="United States"/>
    <x v="248"/>
    <x v="39"/>
    <n v="21215"/>
    <s v="East"/>
    <s v="OFF-AP-10000358"/>
    <x v="1"/>
    <x v="9"/>
    <s v="Fellowes Basic Home/Office Series Surge Protectors"/>
    <n v="90.86"/>
    <n v="7"/>
    <n v="0"/>
    <x v="1874"/>
  </r>
  <r>
    <n v="2079"/>
    <s v="CA-2017-140676"/>
    <x v="510"/>
    <d v="2017-09-15T00:00:00"/>
    <x v="2"/>
    <s v="BF-11080"/>
    <s v="Bart Folk"/>
    <x v="0"/>
    <s v="United States"/>
    <x v="248"/>
    <x v="39"/>
    <n v="21215"/>
    <s v="East"/>
    <s v="OFF-PA-10004243"/>
    <x v="1"/>
    <x v="10"/>
    <s v="Xerox 1939"/>
    <n v="94.85"/>
    <n v="5"/>
    <n v="0"/>
    <x v="464"/>
  </r>
  <r>
    <n v="2080"/>
    <s v="CA-2015-120103"/>
    <x v="100"/>
    <d v="2015-12-29T00:00:00"/>
    <x v="1"/>
    <s v="MS-17365"/>
    <s v="Maribeth Schnelling"/>
    <x v="0"/>
    <s v="United States"/>
    <x v="42"/>
    <x v="16"/>
    <n v="85023"/>
    <s v="West"/>
    <s v="OFF-PA-10001295"/>
    <x v="1"/>
    <x v="10"/>
    <s v="Computer Printout Paper with Letter-Trim Perforations"/>
    <n v="106.232"/>
    <n v="7"/>
    <n v="0.2"/>
    <x v="1875"/>
  </r>
  <r>
    <n v="2081"/>
    <s v="CA-2015-120103"/>
    <x v="100"/>
    <d v="2015-12-29T00:00:00"/>
    <x v="1"/>
    <s v="MS-17365"/>
    <s v="Maribeth Schnelling"/>
    <x v="0"/>
    <s v="United States"/>
    <x v="42"/>
    <x v="16"/>
    <n v="85023"/>
    <s v="West"/>
    <s v="TEC-PH-10002170"/>
    <x v="2"/>
    <x v="7"/>
    <s v="ClearSounds CSC500 Amplified Spirit Phone Corded phone"/>
    <n v="111.98399999999999"/>
    <n v="2"/>
    <n v="0.2"/>
    <x v="1876"/>
  </r>
  <r>
    <n v="2082"/>
    <s v="CA-2015-120103"/>
    <x v="100"/>
    <d v="2015-12-29T00:00:00"/>
    <x v="1"/>
    <s v="MS-17365"/>
    <s v="Maribeth Schnelling"/>
    <x v="0"/>
    <s v="United States"/>
    <x v="42"/>
    <x v="16"/>
    <n v="85023"/>
    <s v="West"/>
    <s v="FUR-FU-10002885"/>
    <x v="0"/>
    <x v="5"/>
    <s v="Magna Visual Magnetic Picture Hangers"/>
    <n v="7.7119999999999997"/>
    <n v="2"/>
    <n v="0.2"/>
    <x v="1877"/>
  </r>
  <r>
    <n v="2083"/>
    <s v="CA-2017-104647"/>
    <x v="660"/>
    <d v="2017-03-01T00:00:00"/>
    <x v="1"/>
    <s v="CK-12595"/>
    <s v="Clytie Kelty"/>
    <x v="0"/>
    <s v="United States"/>
    <x v="1"/>
    <x v="1"/>
    <n v="90008"/>
    <s v="West"/>
    <s v="OFF-PA-10002870"/>
    <x v="1"/>
    <x v="10"/>
    <s v="Ampad Phone Message Book, Recycled, 400 Message Capacity, 5 ¾” x 11”"/>
    <n v="37.44"/>
    <n v="6"/>
    <n v="0"/>
    <x v="1878"/>
  </r>
  <r>
    <n v="2084"/>
    <s v="CA-2014-110352"/>
    <x v="533"/>
    <d v="2014-11-29T00:00:00"/>
    <x v="1"/>
    <s v="ED-13885"/>
    <s v="Emily Ducich"/>
    <x v="2"/>
    <s v="United States"/>
    <x v="12"/>
    <x v="5"/>
    <n v="77036"/>
    <s v="Central"/>
    <s v="OFF-LA-10003923"/>
    <x v="1"/>
    <x v="2"/>
    <s v="Alphabetical Labels for Top Tab Filing"/>
    <n v="23.68"/>
    <n v="2"/>
    <n v="0.2"/>
    <x v="210"/>
  </r>
  <r>
    <n v="2085"/>
    <s v="CA-2016-140501"/>
    <x v="661"/>
    <d v="2016-06-28T00:00:00"/>
    <x v="1"/>
    <s v="IM-15070"/>
    <s v="Irene Maddox"/>
    <x v="0"/>
    <s v="United States"/>
    <x v="20"/>
    <x v="15"/>
    <n v="10009"/>
    <s v="East"/>
    <s v="OFF-LA-10003510"/>
    <x v="1"/>
    <x v="2"/>
    <s v="Avery 4027 File Folder Labels for Dot Matrix Printers, 5000 Labels per Box, White"/>
    <n v="122.12"/>
    <n v="4"/>
    <n v="0"/>
    <x v="1211"/>
  </r>
  <r>
    <n v="2086"/>
    <s v="CA-2016-140501"/>
    <x v="661"/>
    <d v="2016-06-28T00:00:00"/>
    <x v="1"/>
    <s v="IM-15070"/>
    <s v="Irene Maddox"/>
    <x v="0"/>
    <s v="United States"/>
    <x v="20"/>
    <x v="15"/>
    <n v="10009"/>
    <s v="East"/>
    <s v="OFF-LA-10000248"/>
    <x v="1"/>
    <x v="2"/>
    <s v="Avery 52"/>
    <n v="18.45"/>
    <n v="5"/>
    <n v="0"/>
    <x v="1879"/>
  </r>
  <r>
    <n v="2087"/>
    <s v="CA-2016-140501"/>
    <x v="661"/>
    <d v="2016-06-28T00:00:00"/>
    <x v="1"/>
    <s v="IM-15070"/>
    <s v="Irene Maddox"/>
    <x v="0"/>
    <s v="United States"/>
    <x v="20"/>
    <x v="15"/>
    <n v="10009"/>
    <s v="East"/>
    <s v="OFF-ST-10000060"/>
    <x v="1"/>
    <x v="4"/>
    <s v="Fellowes Bankers Box Staxonsteel Drawer File/Stacking System"/>
    <n v="324.89999999999998"/>
    <n v="5"/>
    <n v="0"/>
    <x v="1880"/>
  </r>
  <r>
    <n v="2088"/>
    <s v="CA-2016-140501"/>
    <x v="661"/>
    <d v="2016-06-28T00:00:00"/>
    <x v="1"/>
    <s v="IM-15070"/>
    <s v="Irene Maddox"/>
    <x v="0"/>
    <s v="United States"/>
    <x v="20"/>
    <x v="15"/>
    <n v="10009"/>
    <s v="East"/>
    <s v="OFF-PA-10003129"/>
    <x v="1"/>
    <x v="10"/>
    <s v="Tops White Computer Printout Paper"/>
    <n v="146.72999999999999"/>
    <n v="3"/>
    <n v="0"/>
    <x v="64"/>
  </r>
  <r>
    <n v="2089"/>
    <s v="CA-2016-140501"/>
    <x v="661"/>
    <d v="2016-06-28T00:00:00"/>
    <x v="1"/>
    <s v="IM-15070"/>
    <s v="Irene Maddox"/>
    <x v="0"/>
    <s v="United States"/>
    <x v="20"/>
    <x v="15"/>
    <n v="10009"/>
    <s v="East"/>
    <s v="OFF-FA-10004076"/>
    <x v="1"/>
    <x v="13"/>
    <s v="Translucent Push Pins by OIC"/>
    <n v="3.96"/>
    <n v="2"/>
    <n v="0"/>
    <x v="1881"/>
  </r>
  <r>
    <n v="2090"/>
    <s v="CA-2015-139290"/>
    <x v="662"/>
    <d v="2015-10-30T00:00:00"/>
    <x v="1"/>
    <s v="MY-17380"/>
    <s v="Maribeth Yedwab"/>
    <x v="1"/>
    <s v="United States"/>
    <x v="277"/>
    <x v="1"/>
    <n v="91730"/>
    <s v="West"/>
    <s v="OFF-LA-10004008"/>
    <x v="1"/>
    <x v="2"/>
    <s v="Avery 507"/>
    <n v="5.76"/>
    <n v="2"/>
    <n v="0"/>
    <x v="1882"/>
  </r>
  <r>
    <n v="2091"/>
    <s v="CA-2017-166142"/>
    <x v="663"/>
    <d v="2017-07-19T00:00:00"/>
    <x v="1"/>
    <s v="MM-17260"/>
    <s v="Magdelene Morse"/>
    <x v="0"/>
    <s v="United States"/>
    <x v="40"/>
    <x v="13"/>
    <n v="19805"/>
    <s v="East"/>
    <s v="OFF-BI-10004094"/>
    <x v="1"/>
    <x v="8"/>
    <s v="GBC Standard Plastic Binding Systems Combs"/>
    <n v="26.55"/>
    <n v="3"/>
    <n v="0"/>
    <x v="1883"/>
  </r>
  <r>
    <n v="2092"/>
    <s v="CA-2017-166142"/>
    <x v="663"/>
    <d v="2017-07-19T00:00:00"/>
    <x v="1"/>
    <s v="MM-17260"/>
    <s v="Magdelene Morse"/>
    <x v="0"/>
    <s v="United States"/>
    <x v="40"/>
    <x v="13"/>
    <n v="19805"/>
    <s v="East"/>
    <s v="FUR-TA-10004607"/>
    <x v="0"/>
    <x v="3"/>
    <s v="Hon 2111 Invitation Series Straight Table"/>
    <n v="310.44299999999998"/>
    <n v="3"/>
    <n v="0.3"/>
    <x v="1884"/>
  </r>
  <r>
    <n v="2093"/>
    <s v="CA-2014-145926"/>
    <x v="664"/>
    <d v="2014-11-21T00:00:00"/>
    <x v="1"/>
    <s v="MP-17470"/>
    <s v="Mark Packer"/>
    <x v="2"/>
    <s v="United States"/>
    <x v="278"/>
    <x v="11"/>
    <n v="56560"/>
    <s v="Central"/>
    <s v="FUR-CH-10004289"/>
    <x v="0"/>
    <x v="1"/>
    <s v="Global Super Steno Chair"/>
    <n v="479.9"/>
    <n v="5"/>
    <n v="0"/>
    <x v="1885"/>
  </r>
  <r>
    <n v="2094"/>
    <s v="CA-2015-149678"/>
    <x v="657"/>
    <d v="2015-04-15T00:00:00"/>
    <x v="0"/>
    <s v="AW-10840"/>
    <s v="Anthony Witt"/>
    <x v="0"/>
    <s v="United States"/>
    <x v="168"/>
    <x v="27"/>
    <n v="87401"/>
    <s v="West"/>
    <s v="OFF-SU-10004498"/>
    <x v="1"/>
    <x v="14"/>
    <s v="Martin-Yale Premier Letter Opener"/>
    <n v="12.88"/>
    <n v="1"/>
    <n v="0"/>
    <x v="1886"/>
  </r>
  <r>
    <n v="2095"/>
    <s v="US-2015-164357"/>
    <x v="665"/>
    <d v="2015-11-29T00:00:00"/>
    <x v="1"/>
    <s v="SF-20065"/>
    <s v="Sandra Flanagan"/>
    <x v="0"/>
    <s v="United States"/>
    <x v="40"/>
    <x v="3"/>
    <n v="28403"/>
    <s v="South"/>
    <s v="OFF-AR-10001177"/>
    <x v="1"/>
    <x v="6"/>
    <s v="Newell 349"/>
    <n v="13.12"/>
    <n v="5"/>
    <n v="0.2"/>
    <x v="1887"/>
  </r>
  <r>
    <n v="2096"/>
    <s v="US-2016-146570"/>
    <x v="666"/>
    <d v="2016-05-20T00:00:00"/>
    <x v="1"/>
    <s v="SN-20710"/>
    <s v="Steve Nguyen"/>
    <x v="2"/>
    <s v="United States"/>
    <x v="25"/>
    <x v="35"/>
    <n v="39212"/>
    <s v="South"/>
    <s v="OFF-BI-10001718"/>
    <x v="1"/>
    <x v="8"/>
    <s v="GBC DocuBind P50 Personal Binding Machine"/>
    <n v="511.84"/>
    <n v="8"/>
    <n v="0"/>
    <x v="1888"/>
  </r>
  <r>
    <n v="2097"/>
    <s v="US-2016-146570"/>
    <x v="666"/>
    <d v="2016-05-20T00:00:00"/>
    <x v="1"/>
    <s v="SN-20710"/>
    <s v="Steve Nguyen"/>
    <x v="2"/>
    <s v="United States"/>
    <x v="25"/>
    <x v="35"/>
    <n v="39212"/>
    <s v="South"/>
    <s v="OFF-AR-10004602"/>
    <x v="1"/>
    <x v="6"/>
    <s v="Boston KS Multi-Size Manual Pencil Sharpener"/>
    <n v="91.96"/>
    <n v="4"/>
    <n v="0"/>
    <x v="1889"/>
  </r>
  <r>
    <n v="2098"/>
    <s v="US-2016-146570"/>
    <x v="666"/>
    <d v="2016-05-20T00:00:00"/>
    <x v="1"/>
    <s v="SN-20710"/>
    <s v="Steve Nguyen"/>
    <x v="2"/>
    <s v="United States"/>
    <x v="25"/>
    <x v="35"/>
    <n v="39212"/>
    <s v="South"/>
    <s v="OFF-AR-10003856"/>
    <x v="1"/>
    <x v="6"/>
    <s v="Newell 344"/>
    <n v="8.34"/>
    <n v="3"/>
    <n v="0"/>
    <x v="495"/>
  </r>
  <r>
    <n v="2099"/>
    <s v="CA-2017-124401"/>
    <x v="210"/>
    <d v="2017-09-12T00:00:00"/>
    <x v="1"/>
    <s v="RD-19900"/>
    <s v="Ruben Dartt"/>
    <x v="0"/>
    <s v="United States"/>
    <x v="32"/>
    <x v="21"/>
    <n v="97206"/>
    <s v="West"/>
    <s v="OFF-ST-10000649"/>
    <x v="1"/>
    <x v="4"/>
    <s v="Hanging Personal Folder File"/>
    <n v="37.68"/>
    <n v="3"/>
    <n v="0.2"/>
    <x v="1890"/>
  </r>
  <r>
    <n v="2100"/>
    <s v="CA-2017-124401"/>
    <x v="210"/>
    <d v="2017-09-12T00:00:00"/>
    <x v="1"/>
    <s v="RD-19900"/>
    <s v="Ruben Dartt"/>
    <x v="0"/>
    <s v="United States"/>
    <x v="32"/>
    <x v="21"/>
    <n v="97206"/>
    <s v="West"/>
    <s v="TEC-AC-10002926"/>
    <x v="2"/>
    <x v="11"/>
    <s v="Logitech Wireless Marathon Mouse M705"/>
    <n v="279.94400000000002"/>
    <n v="7"/>
    <n v="0.2"/>
    <x v="1891"/>
  </r>
  <r>
    <n v="2101"/>
    <s v="US-2014-140116"/>
    <x v="418"/>
    <d v="2014-03-17T00:00:00"/>
    <x v="1"/>
    <s v="KT-16480"/>
    <s v="Kean Thornton"/>
    <x v="0"/>
    <s v="United States"/>
    <x v="60"/>
    <x v="22"/>
    <n v="80219"/>
    <s v="West"/>
    <s v="OFF-ST-10000078"/>
    <x v="1"/>
    <x v="4"/>
    <s v="Tennsco 6- and 18-Compartment Lockers"/>
    <n v="636.40800000000002"/>
    <n v="3"/>
    <n v="0.2"/>
    <x v="1892"/>
  </r>
  <r>
    <n v="2102"/>
    <s v="US-2014-140116"/>
    <x v="418"/>
    <d v="2014-03-17T00:00:00"/>
    <x v="1"/>
    <s v="KT-16480"/>
    <s v="Kean Thornton"/>
    <x v="0"/>
    <s v="United States"/>
    <x v="60"/>
    <x v="22"/>
    <n v="80219"/>
    <s v="West"/>
    <s v="OFF-AR-10001044"/>
    <x v="1"/>
    <x v="6"/>
    <s v="BOSTON Ranger #55 Pencil Sharpener, Black"/>
    <n v="83.168000000000006"/>
    <n v="4"/>
    <n v="0.2"/>
    <x v="1893"/>
  </r>
  <r>
    <n v="2103"/>
    <s v="CA-2014-123295"/>
    <x v="667"/>
    <d v="2014-07-18T00:00:00"/>
    <x v="3"/>
    <s v="AH-10120"/>
    <s v="Adrian Hane"/>
    <x v="2"/>
    <s v="United States"/>
    <x v="93"/>
    <x v="16"/>
    <n v="85705"/>
    <s v="West"/>
    <s v="FUR-CH-10002372"/>
    <x v="0"/>
    <x v="1"/>
    <s v="Office Star - Ergonomically Designed Knee Chair"/>
    <n v="259.13600000000002"/>
    <n v="4"/>
    <n v="0.2"/>
    <x v="507"/>
  </r>
  <r>
    <n v="2104"/>
    <s v="CA-2017-167101"/>
    <x v="668"/>
    <d v="2017-03-28T00:00:00"/>
    <x v="0"/>
    <s v="BM-11650"/>
    <s v="Brian Moss"/>
    <x v="1"/>
    <s v="United States"/>
    <x v="20"/>
    <x v="15"/>
    <n v="10009"/>
    <s v="East"/>
    <s v="OFF-PA-10000357"/>
    <x v="1"/>
    <x v="10"/>
    <s v="Xerox 1888"/>
    <n v="221.92"/>
    <n v="4"/>
    <n v="0"/>
    <x v="1894"/>
  </r>
  <r>
    <n v="2105"/>
    <s v="CA-2017-167101"/>
    <x v="668"/>
    <d v="2017-03-28T00:00:00"/>
    <x v="0"/>
    <s v="BM-11650"/>
    <s v="Brian Moss"/>
    <x v="1"/>
    <s v="United States"/>
    <x v="20"/>
    <x v="15"/>
    <n v="10009"/>
    <s v="East"/>
    <s v="TEC-AC-10001266"/>
    <x v="2"/>
    <x v="11"/>
    <s v="Memorex Micro Travel Drive 8 GB"/>
    <n v="26"/>
    <n v="2"/>
    <n v="0"/>
    <x v="804"/>
  </r>
  <r>
    <n v="2106"/>
    <s v="US-2014-167633"/>
    <x v="587"/>
    <d v="2014-10-05T00:00:00"/>
    <x v="1"/>
    <s v="BW-11200"/>
    <s v="Ben Wallace"/>
    <x v="0"/>
    <s v="United States"/>
    <x v="199"/>
    <x v="2"/>
    <n v="33437"/>
    <s v="South"/>
    <s v="OFF-PA-10004888"/>
    <x v="1"/>
    <x v="10"/>
    <s v="Xerox 217"/>
    <n v="15.552"/>
    <n v="3"/>
    <n v="0.2"/>
    <x v="12"/>
  </r>
  <r>
    <n v="2107"/>
    <s v="US-2014-152723"/>
    <x v="467"/>
    <d v="2014-09-26T00:00:00"/>
    <x v="3"/>
    <s v="HG-14965"/>
    <s v="Henry Goldwyn"/>
    <x v="1"/>
    <s v="United States"/>
    <x v="279"/>
    <x v="5"/>
    <n v="75150"/>
    <s v="Central"/>
    <s v="OFF-BI-10003460"/>
    <x v="1"/>
    <x v="8"/>
    <s v="Acco 3-Hole Punch"/>
    <n v="0.876"/>
    <n v="1"/>
    <n v="0.8"/>
    <x v="1895"/>
  </r>
  <r>
    <n v="2108"/>
    <s v="CA-2015-164882"/>
    <x v="89"/>
    <d v="2015-10-31T00:00:00"/>
    <x v="3"/>
    <s v="SG-20080"/>
    <s v="Sandra Glassco"/>
    <x v="0"/>
    <s v="United States"/>
    <x v="56"/>
    <x v="1"/>
    <n v="92374"/>
    <s v="West"/>
    <s v="OFF-PA-10000157"/>
    <x v="1"/>
    <x v="10"/>
    <s v="Xerox 191"/>
    <n v="19.98"/>
    <n v="1"/>
    <n v="0"/>
    <x v="1896"/>
  </r>
  <r>
    <n v="2109"/>
    <s v="CA-2015-164882"/>
    <x v="89"/>
    <d v="2015-10-31T00:00:00"/>
    <x v="3"/>
    <s v="SG-20080"/>
    <s v="Sandra Glassco"/>
    <x v="0"/>
    <s v="United States"/>
    <x v="56"/>
    <x v="1"/>
    <n v="92374"/>
    <s v="West"/>
    <s v="OFF-BI-10004519"/>
    <x v="1"/>
    <x v="8"/>
    <s v="GBC DocuBind P100 Manual Binding Machine"/>
    <n v="398.35199999999998"/>
    <n v="3"/>
    <n v="0.2"/>
    <x v="1148"/>
  </r>
  <r>
    <n v="2110"/>
    <s v="CA-2015-164882"/>
    <x v="89"/>
    <d v="2015-10-31T00:00:00"/>
    <x v="3"/>
    <s v="SG-20080"/>
    <s v="Sandra Glassco"/>
    <x v="0"/>
    <s v="United States"/>
    <x v="56"/>
    <x v="1"/>
    <n v="92374"/>
    <s v="West"/>
    <s v="OFF-AR-10004272"/>
    <x v="1"/>
    <x v="6"/>
    <s v="Newell 308"/>
    <n v="5.04"/>
    <n v="3"/>
    <n v="0"/>
    <x v="1897"/>
  </r>
  <r>
    <n v="2111"/>
    <s v="CA-2015-164882"/>
    <x v="89"/>
    <d v="2015-10-31T00:00:00"/>
    <x v="3"/>
    <s v="SG-20080"/>
    <s v="Sandra Glassco"/>
    <x v="0"/>
    <s v="United States"/>
    <x v="56"/>
    <x v="1"/>
    <n v="92374"/>
    <s v="West"/>
    <s v="OFF-FA-10000585"/>
    <x v="1"/>
    <x v="13"/>
    <s v="OIC Bulk Pack Metal Binder Clips"/>
    <n v="17.45"/>
    <n v="5"/>
    <n v="0"/>
    <x v="1898"/>
  </r>
  <r>
    <n v="2112"/>
    <s v="CA-2015-164882"/>
    <x v="89"/>
    <d v="2015-10-31T00:00:00"/>
    <x v="3"/>
    <s v="SG-20080"/>
    <s v="Sandra Glassco"/>
    <x v="0"/>
    <s v="United States"/>
    <x v="56"/>
    <x v="1"/>
    <n v="92374"/>
    <s v="West"/>
    <s v="FUR-CH-10004218"/>
    <x v="0"/>
    <x v="1"/>
    <s v="Global Fabric Manager's Chair, Dark Gray"/>
    <n v="323.13600000000002"/>
    <n v="4"/>
    <n v="0.2"/>
    <x v="1899"/>
  </r>
  <r>
    <n v="2113"/>
    <s v="CA-2015-164882"/>
    <x v="89"/>
    <d v="2015-10-31T00:00:00"/>
    <x v="3"/>
    <s v="SG-20080"/>
    <s v="Sandra Glassco"/>
    <x v="0"/>
    <s v="United States"/>
    <x v="56"/>
    <x v="1"/>
    <n v="92374"/>
    <s v="West"/>
    <s v="OFF-SU-10004231"/>
    <x v="1"/>
    <x v="14"/>
    <s v="Acme Tagit Stainless Steel Antibacterial Scissors"/>
    <n v="29.7"/>
    <n v="3"/>
    <n v="0"/>
    <x v="1900"/>
  </r>
  <r>
    <n v="2114"/>
    <s v="CA-2015-164882"/>
    <x v="89"/>
    <d v="2015-10-31T00:00:00"/>
    <x v="3"/>
    <s v="SG-20080"/>
    <s v="Sandra Glassco"/>
    <x v="0"/>
    <s v="United States"/>
    <x v="56"/>
    <x v="1"/>
    <n v="92374"/>
    <s v="West"/>
    <s v="TEC-PH-10001578"/>
    <x v="2"/>
    <x v="7"/>
    <s v="Polycom SoundStation2 EX Conference phone"/>
    <n v="1295.8399999999999"/>
    <n v="4"/>
    <n v="0.2"/>
    <x v="1901"/>
  </r>
  <r>
    <n v="2115"/>
    <s v="CA-2015-164882"/>
    <x v="89"/>
    <d v="2015-10-31T00:00:00"/>
    <x v="3"/>
    <s v="SG-20080"/>
    <s v="Sandra Glassco"/>
    <x v="0"/>
    <s v="United States"/>
    <x v="56"/>
    <x v="1"/>
    <n v="92374"/>
    <s v="West"/>
    <s v="OFF-ST-10003638"/>
    <x v="1"/>
    <x v="4"/>
    <s v="Mobile Personal File Cube"/>
    <n v="46.84"/>
    <n v="2"/>
    <n v="0"/>
    <x v="1902"/>
  </r>
  <r>
    <n v="2116"/>
    <s v="CA-2015-164882"/>
    <x v="89"/>
    <d v="2015-10-31T00:00:00"/>
    <x v="3"/>
    <s v="SG-20080"/>
    <s v="Sandra Glassco"/>
    <x v="0"/>
    <s v="United States"/>
    <x v="56"/>
    <x v="1"/>
    <n v="92374"/>
    <s v="West"/>
    <s v="FUR-BO-10002213"/>
    <x v="0"/>
    <x v="0"/>
    <s v="DMI Eclipse Executive Suite Bookcases"/>
    <n v="425.83300000000003"/>
    <n v="1"/>
    <n v="0.15"/>
    <x v="1903"/>
  </r>
  <r>
    <n v="2117"/>
    <s v="CA-2015-159786"/>
    <x v="88"/>
    <d v="2015-10-17T00:00:00"/>
    <x v="0"/>
    <s v="RK-19300"/>
    <s v="Ralph Kennedy"/>
    <x v="0"/>
    <s v="United States"/>
    <x v="30"/>
    <x v="15"/>
    <n v="14609"/>
    <s v="East"/>
    <s v="FUR-TA-10001307"/>
    <x v="0"/>
    <x v="3"/>
    <s v="SAFCO PlanMaster Heigh-Adjustable Drafting Table Base, 43w x 30d x 30-37h, Black"/>
    <n v="209.67"/>
    <n v="1"/>
    <n v="0.4"/>
    <x v="1904"/>
  </r>
  <r>
    <n v="2118"/>
    <s v="CA-2016-130267"/>
    <x v="251"/>
    <d v="2016-09-23T00:00:00"/>
    <x v="1"/>
    <s v="SW-20245"/>
    <s v="Scot Wooten"/>
    <x v="0"/>
    <s v="United States"/>
    <x v="280"/>
    <x v="1"/>
    <n v="95207"/>
    <s v="West"/>
    <s v="OFF-PA-10002222"/>
    <x v="1"/>
    <x v="10"/>
    <s v="Xerox Color Copier Paper, 11&quot; x 17&quot;, Ream"/>
    <n v="159.88"/>
    <n v="7"/>
    <n v="0"/>
    <x v="1905"/>
  </r>
  <r>
    <n v="2119"/>
    <s v="CA-2017-155460"/>
    <x v="669"/>
    <d v="2017-04-15T00:00:00"/>
    <x v="2"/>
    <s v="RW-19630"/>
    <s v="Rob Williams"/>
    <x v="1"/>
    <s v="United States"/>
    <x v="4"/>
    <x v="4"/>
    <n v="98105"/>
    <s v="West"/>
    <s v="OFF-PA-10002479"/>
    <x v="1"/>
    <x v="10"/>
    <s v="Xerox 4200 Series MultiUse Premium Copy Paper (20Lb. and 84 Bright)"/>
    <n v="5.28"/>
    <n v="1"/>
    <n v="0"/>
    <x v="1906"/>
  </r>
  <r>
    <n v="2120"/>
    <s v="CA-2017-155460"/>
    <x v="669"/>
    <d v="2017-04-15T00:00:00"/>
    <x v="2"/>
    <s v="RW-19630"/>
    <s v="Rob Williams"/>
    <x v="1"/>
    <s v="United States"/>
    <x v="4"/>
    <x v="4"/>
    <n v="98105"/>
    <s v="West"/>
    <s v="OFF-BI-10003091"/>
    <x v="1"/>
    <x v="8"/>
    <s v="GBC DocuBind TL200 Manual Binding Machine"/>
    <n v="895.92"/>
    <n v="5"/>
    <n v="0.2"/>
    <x v="1735"/>
  </r>
  <r>
    <n v="2121"/>
    <s v="US-2017-168690"/>
    <x v="363"/>
    <d v="2017-01-13T00:00:00"/>
    <x v="1"/>
    <s v="TS-21085"/>
    <s v="Thais Sissman"/>
    <x v="0"/>
    <s v="United States"/>
    <x v="281"/>
    <x v="2"/>
    <n v="32174"/>
    <s v="South"/>
    <s v="OFF-BI-10000145"/>
    <x v="1"/>
    <x v="8"/>
    <s v="Zipper Ring Binder Pockets"/>
    <n v="2.8079999999999998"/>
    <n v="3"/>
    <n v="0.7"/>
    <x v="1907"/>
  </r>
  <r>
    <n v="2122"/>
    <s v="CA-2017-158246"/>
    <x v="45"/>
    <d v="2017-11-11T00:00:00"/>
    <x v="2"/>
    <s v="JB-15400"/>
    <s v="Jennifer Braxton"/>
    <x v="1"/>
    <s v="United States"/>
    <x v="282"/>
    <x v="1"/>
    <n v="94086"/>
    <s v="West"/>
    <s v="FUR-CH-10003061"/>
    <x v="0"/>
    <x v="1"/>
    <s v="Global Leather Task Chair, Black"/>
    <n v="215.976"/>
    <n v="3"/>
    <n v="0.2"/>
    <x v="1908"/>
  </r>
  <r>
    <n v="2123"/>
    <s v="CA-2017-167381"/>
    <x v="585"/>
    <d v="2017-09-24T00:00:00"/>
    <x v="0"/>
    <s v="EH-14005"/>
    <s v="Erica Hernandez"/>
    <x v="2"/>
    <s v="United States"/>
    <x v="190"/>
    <x v="12"/>
    <n v="48911"/>
    <s v="Central"/>
    <s v="FUR-BO-10001972"/>
    <x v="0"/>
    <x v="0"/>
    <s v="O'Sullivan 4-Shelf Bookcase in Odessa Pine"/>
    <n v="241.96"/>
    <n v="2"/>
    <n v="0"/>
    <x v="1909"/>
  </r>
  <r>
    <n v="2124"/>
    <s v="CA-2017-167381"/>
    <x v="585"/>
    <d v="2017-09-24T00:00:00"/>
    <x v="0"/>
    <s v="EH-14005"/>
    <s v="Erica Hernandez"/>
    <x v="2"/>
    <s v="United States"/>
    <x v="190"/>
    <x v="12"/>
    <n v="48911"/>
    <s v="Central"/>
    <s v="OFF-LA-10000134"/>
    <x v="1"/>
    <x v="2"/>
    <s v="Avery 511"/>
    <n v="27.72"/>
    <n v="9"/>
    <n v="0"/>
    <x v="1910"/>
  </r>
  <r>
    <n v="2125"/>
    <s v="CA-2017-144862"/>
    <x v="96"/>
    <d v="2017-12-05T00:00:00"/>
    <x v="1"/>
    <s v="EH-14005"/>
    <s v="Erica Hernandez"/>
    <x v="2"/>
    <s v="United States"/>
    <x v="10"/>
    <x v="9"/>
    <n v="19143"/>
    <s v="East"/>
    <s v="OFF-EN-10003040"/>
    <x v="1"/>
    <x v="12"/>
    <s v="Quality Park Security Envelopes"/>
    <n v="104.68"/>
    <n v="5"/>
    <n v="0.2"/>
    <x v="1911"/>
  </r>
  <r>
    <n v="2126"/>
    <s v="CA-2017-144862"/>
    <x v="96"/>
    <d v="2017-12-05T00:00:00"/>
    <x v="1"/>
    <s v="EH-14005"/>
    <s v="Erica Hernandez"/>
    <x v="2"/>
    <s v="United States"/>
    <x v="10"/>
    <x v="9"/>
    <n v="19143"/>
    <s v="East"/>
    <s v="TEC-PH-10000923"/>
    <x v="2"/>
    <x v="7"/>
    <s v="Belkin SportFit Armband For iPhone 5s/5c, Fuchsia"/>
    <n v="62.957999999999998"/>
    <n v="7"/>
    <n v="0.4"/>
    <x v="1912"/>
  </r>
  <r>
    <n v="2127"/>
    <s v="CA-2014-126032"/>
    <x v="670"/>
    <d v="2014-06-28T00:00:00"/>
    <x v="1"/>
    <s v="BS-11665"/>
    <s v="Brian Stugart"/>
    <x v="0"/>
    <s v="United States"/>
    <x v="10"/>
    <x v="9"/>
    <n v="19143"/>
    <s v="East"/>
    <s v="TEC-AC-10000158"/>
    <x v="2"/>
    <x v="11"/>
    <s v="Sony 64GB Class 10 Micro SDHC R40 Memory Card"/>
    <n v="86.376000000000005"/>
    <n v="3"/>
    <n v="0.2"/>
    <x v="1913"/>
  </r>
  <r>
    <n v="2128"/>
    <s v="CA-2015-134859"/>
    <x v="242"/>
    <d v="2015-10-09T00:00:00"/>
    <x v="1"/>
    <s v="JK-16120"/>
    <s v="Julie Kriz"/>
    <x v="2"/>
    <s v="United States"/>
    <x v="10"/>
    <x v="9"/>
    <n v="19134"/>
    <s v="East"/>
    <s v="FUR-FU-10003623"/>
    <x v="0"/>
    <x v="5"/>
    <s v="DataProducts Ampli Magnifier Task Lamp, Black,"/>
    <n v="64.944000000000003"/>
    <n v="3"/>
    <n v="0.2"/>
    <x v="1914"/>
  </r>
  <r>
    <n v="2129"/>
    <s v="CA-2015-134859"/>
    <x v="242"/>
    <d v="2015-10-09T00:00:00"/>
    <x v="1"/>
    <s v="JK-16120"/>
    <s v="Julie Kriz"/>
    <x v="2"/>
    <s v="United States"/>
    <x v="10"/>
    <x v="9"/>
    <n v="19134"/>
    <s v="East"/>
    <s v="OFF-PA-10001293"/>
    <x v="1"/>
    <x v="10"/>
    <s v="Xerox 1946"/>
    <n v="20.736000000000001"/>
    <n v="4"/>
    <n v="0.2"/>
    <x v="570"/>
  </r>
  <r>
    <n v="2130"/>
    <s v="US-2014-114188"/>
    <x v="671"/>
    <d v="2014-05-22T00:00:00"/>
    <x v="0"/>
    <s v="RF-19345"/>
    <s v="Randy Ferguson"/>
    <x v="1"/>
    <s v="United States"/>
    <x v="18"/>
    <x v="38"/>
    <n v="3820"/>
    <s v="East"/>
    <s v="OFF-AP-10000124"/>
    <x v="1"/>
    <x v="9"/>
    <s v="Acco 6 Outlet Guardian Basic Surge Suppressor"/>
    <n v="33.28"/>
    <n v="4"/>
    <n v="0"/>
    <x v="1915"/>
  </r>
  <r>
    <n v="2131"/>
    <s v="US-2014-114188"/>
    <x v="671"/>
    <d v="2014-05-22T00:00:00"/>
    <x v="0"/>
    <s v="RF-19345"/>
    <s v="Randy Ferguson"/>
    <x v="1"/>
    <s v="United States"/>
    <x v="18"/>
    <x v="38"/>
    <n v="3820"/>
    <s v="East"/>
    <s v="OFF-AR-10004511"/>
    <x v="1"/>
    <x v="6"/>
    <s v="Sanford Colorific Scented Colored Pencils, 12/Pack"/>
    <n v="38.520000000000003"/>
    <n v="9"/>
    <n v="0"/>
    <x v="1916"/>
  </r>
  <r>
    <n v="2132"/>
    <s v="US-2014-114188"/>
    <x v="671"/>
    <d v="2014-05-22T00:00:00"/>
    <x v="0"/>
    <s v="RF-19345"/>
    <s v="Randy Ferguson"/>
    <x v="1"/>
    <s v="United States"/>
    <x v="18"/>
    <x v="38"/>
    <n v="3820"/>
    <s v="East"/>
    <s v="FUR-FU-10000076"/>
    <x v="0"/>
    <x v="5"/>
    <s v="24-Hour Round Wall Clock"/>
    <n v="139.86000000000001"/>
    <n v="7"/>
    <n v="0"/>
    <x v="1917"/>
  </r>
  <r>
    <n v="2133"/>
    <s v="CA-2015-156524"/>
    <x v="312"/>
    <d v="2015-11-26T00:00:00"/>
    <x v="1"/>
    <s v="DL-12865"/>
    <s v="Dan Lawera"/>
    <x v="0"/>
    <s v="United States"/>
    <x v="20"/>
    <x v="15"/>
    <n v="10011"/>
    <s v="East"/>
    <s v="OFF-PA-10003883"/>
    <x v="1"/>
    <x v="10"/>
    <s v="Message Book, Phone, Wirebound Standard Line Memo, 2 3/4&quot; X 5&quot;"/>
    <n v="19.649999999999999"/>
    <n v="3"/>
    <n v="0"/>
    <x v="1918"/>
  </r>
  <r>
    <n v="2134"/>
    <s v="CA-2015-122210"/>
    <x v="672"/>
    <d v="2015-12-04T00:00:00"/>
    <x v="1"/>
    <s v="WB-21850"/>
    <s v="William Brown"/>
    <x v="0"/>
    <s v="United States"/>
    <x v="10"/>
    <x v="9"/>
    <n v="19134"/>
    <s v="East"/>
    <s v="OFF-BI-10003656"/>
    <x v="1"/>
    <x v="8"/>
    <s v="Fellowes PB200 Plastic Comb Binding Machine"/>
    <n v="152.99100000000001"/>
    <n v="3"/>
    <n v="0.7"/>
    <x v="1919"/>
  </r>
  <r>
    <n v="2135"/>
    <s v="CA-2015-122210"/>
    <x v="672"/>
    <d v="2015-12-04T00:00:00"/>
    <x v="1"/>
    <s v="WB-21850"/>
    <s v="William Brown"/>
    <x v="0"/>
    <s v="United States"/>
    <x v="10"/>
    <x v="9"/>
    <n v="19134"/>
    <s v="East"/>
    <s v="OFF-FA-10000053"/>
    <x v="1"/>
    <x v="13"/>
    <s v="Revere Boxed Rubber Bands by Revere"/>
    <n v="10.584"/>
    <n v="7"/>
    <n v="0.2"/>
    <x v="1920"/>
  </r>
  <r>
    <n v="2136"/>
    <s v="CA-2015-122210"/>
    <x v="672"/>
    <d v="2015-12-04T00:00:00"/>
    <x v="1"/>
    <s v="WB-21850"/>
    <s v="William Brown"/>
    <x v="0"/>
    <s v="United States"/>
    <x v="10"/>
    <x v="9"/>
    <n v="19134"/>
    <s v="East"/>
    <s v="TEC-PH-10002807"/>
    <x v="2"/>
    <x v="7"/>
    <s v="Motorla HX550 Universal Bluetooth Headset"/>
    <n v="94.92"/>
    <n v="4"/>
    <n v="0.4"/>
    <x v="1921"/>
  </r>
  <r>
    <n v="2137"/>
    <s v="CA-2015-156377"/>
    <x v="620"/>
    <d v="2016-01-05T00:00:00"/>
    <x v="1"/>
    <s v="TB-21625"/>
    <s v="Trudy Brown"/>
    <x v="0"/>
    <s v="United States"/>
    <x v="55"/>
    <x v="5"/>
    <n v="75051"/>
    <s v="Central"/>
    <s v="FUR-FU-10002364"/>
    <x v="0"/>
    <x v="5"/>
    <s v="Eldon Expressions Wood Desk Accessories, Oak"/>
    <n v="14.76"/>
    <n v="5"/>
    <n v="0.6"/>
    <x v="1922"/>
  </r>
  <r>
    <n v="2138"/>
    <s v="CA-2015-156377"/>
    <x v="620"/>
    <d v="2016-01-05T00:00:00"/>
    <x v="1"/>
    <s v="TB-21625"/>
    <s v="Trudy Brown"/>
    <x v="0"/>
    <s v="United States"/>
    <x v="55"/>
    <x v="5"/>
    <n v="75051"/>
    <s v="Central"/>
    <s v="OFF-BI-10002954"/>
    <x v="1"/>
    <x v="8"/>
    <s v="Newell 3-Hole Punched Plastic Slotted Magazine Holders for Binders"/>
    <n v="3.6560000000000001"/>
    <n v="4"/>
    <n v="0.8"/>
    <x v="1923"/>
  </r>
  <r>
    <n v="2139"/>
    <s v="US-2017-157896"/>
    <x v="673"/>
    <d v="2017-11-16T00:00:00"/>
    <x v="3"/>
    <s v="CB-12415"/>
    <s v="Christy Brittain"/>
    <x v="0"/>
    <s v="United States"/>
    <x v="20"/>
    <x v="15"/>
    <n v="10009"/>
    <s v="East"/>
    <s v="OFF-PA-10004092"/>
    <x v="1"/>
    <x v="10"/>
    <s v="Tops Green Bar Computer Printout Paper"/>
    <n v="146.82"/>
    <n v="3"/>
    <n v="0"/>
    <x v="690"/>
  </r>
  <r>
    <n v="2140"/>
    <s v="CA-2014-159520"/>
    <x v="571"/>
    <d v="2014-06-11T00:00:00"/>
    <x v="1"/>
    <s v="GT-14635"/>
    <s v="Grant Thornton"/>
    <x v="1"/>
    <s v="United States"/>
    <x v="85"/>
    <x v="15"/>
    <n v="11561"/>
    <s v="East"/>
    <s v="OFF-BI-10003982"/>
    <x v="1"/>
    <x v="8"/>
    <s v="Wilson Jones Century Plastic Molded Ring Binders"/>
    <n v="149.54400000000001"/>
    <n v="9"/>
    <n v="0.2"/>
    <x v="1924"/>
  </r>
  <r>
    <n v="2141"/>
    <s v="CA-2014-159520"/>
    <x v="571"/>
    <d v="2014-06-11T00:00:00"/>
    <x v="1"/>
    <s v="GT-14635"/>
    <s v="Grant Thornton"/>
    <x v="1"/>
    <s v="United States"/>
    <x v="85"/>
    <x v="15"/>
    <n v="11561"/>
    <s v="East"/>
    <s v="OFF-SU-10001664"/>
    <x v="1"/>
    <x v="14"/>
    <s v="Acme Office Executive Series Stainless Steel Trimmers"/>
    <n v="17.14"/>
    <n v="2"/>
    <n v="0"/>
    <x v="1925"/>
  </r>
  <r>
    <n v="2142"/>
    <s v="CA-2014-159520"/>
    <x v="571"/>
    <d v="2014-06-11T00:00:00"/>
    <x v="1"/>
    <s v="GT-14635"/>
    <s v="Grant Thornton"/>
    <x v="1"/>
    <s v="United States"/>
    <x v="85"/>
    <x v="15"/>
    <n v="11561"/>
    <s v="East"/>
    <s v="FUR-TA-10003238"/>
    <x v="0"/>
    <x v="3"/>
    <s v="Chromcraft Bull-Nose Wood 48&quot; x 96&quot; Rectangular Conference Tables"/>
    <n v="991.76400000000001"/>
    <n v="3"/>
    <n v="0.4"/>
    <x v="1926"/>
  </r>
  <r>
    <n v="2143"/>
    <s v="CA-2016-155481"/>
    <x v="142"/>
    <d v="2016-09-05T00:00:00"/>
    <x v="1"/>
    <s v="DK-13225"/>
    <s v="Dean Katz"/>
    <x v="1"/>
    <s v="United States"/>
    <x v="10"/>
    <x v="9"/>
    <n v="19140"/>
    <s v="East"/>
    <s v="OFF-PA-10004675"/>
    <x v="1"/>
    <x v="10"/>
    <s v="Telephone Message Books with Fax/Mobile Section, 5 1/2&quot; x 3 3/16&quot;"/>
    <n v="30.48"/>
    <n v="6"/>
    <n v="0.2"/>
    <x v="1927"/>
  </r>
  <r>
    <n v="2144"/>
    <s v="CA-2016-155481"/>
    <x v="142"/>
    <d v="2016-09-05T00:00:00"/>
    <x v="1"/>
    <s v="DK-13225"/>
    <s v="Dean Katz"/>
    <x v="1"/>
    <s v="United States"/>
    <x v="10"/>
    <x v="9"/>
    <n v="19140"/>
    <s v="East"/>
    <s v="TEC-PH-10002293"/>
    <x v="2"/>
    <x v="7"/>
    <s v="Anker 36W 4-Port USB Wall Charger Travel Power Adapter for iPhone 5s 5c 5"/>
    <n v="23.988"/>
    <n v="2"/>
    <n v="0.4"/>
    <x v="1928"/>
  </r>
  <r>
    <n v="2145"/>
    <s v="CA-2016-155481"/>
    <x v="142"/>
    <d v="2016-09-05T00:00:00"/>
    <x v="1"/>
    <s v="DK-13225"/>
    <s v="Dean Katz"/>
    <x v="1"/>
    <s v="United States"/>
    <x v="10"/>
    <x v="9"/>
    <n v="19140"/>
    <s v="East"/>
    <s v="OFF-FA-10002780"/>
    <x v="1"/>
    <x v="13"/>
    <s v="Staples"/>
    <n v="16.687999999999999"/>
    <n v="7"/>
    <n v="0.2"/>
    <x v="1929"/>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x v="1930"/>
  </r>
  <r>
    <n v="2147"/>
    <s v="US-2016-152051"/>
    <x v="674"/>
    <d v="2016-06-29T00:00:00"/>
    <x v="1"/>
    <s v="TS-21160"/>
    <s v="Theresa Swint"/>
    <x v="1"/>
    <s v="United States"/>
    <x v="283"/>
    <x v="9"/>
    <n v="17403"/>
    <s v="East"/>
    <s v="OFF-BI-10004781"/>
    <x v="1"/>
    <x v="8"/>
    <s v="GBC Wire Binding Strips"/>
    <n v="38.088000000000001"/>
    <n v="4"/>
    <n v="0.7"/>
    <x v="1931"/>
  </r>
  <r>
    <n v="2148"/>
    <s v="US-2016-152051"/>
    <x v="674"/>
    <d v="2016-06-29T00:00:00"/>
    <x v="1"/>
    <s v="TS-21160"/>
    <s v="Theresa Swint"/>
    <x v="1"/>
    <s v="United States"/>
    <x v="283"/>
    <x v="9"/>
    <n v="17403"/>
    <s v="East"/>
    <s v="OFF-ST-10001713"/>
    <x v="1"/>
    <x v="4"/>
    <s v="Gould Plastics 9-Pocket Panel Bin, 18-3/8w x 5-1/4d x 20-1/2h, Black"/>
    <n v="254.352"/>
    <n v="6"/>
    <n v="0.2"/>
    <x v="1932"/>
  </r>
  <r>
    <n v="2149"/>
    <s v="CA-2014-141607"/>
    <x v="432"/>
    <d v="2014-12-17T00:00:00"/>
    <x v="1"/>
    <s v="WB-21850"/>
    <s v="William Brown"/>
    <x v="0"/>
    <s v="United States"/>
    <x v="3"/>
    <x v="1"/>
    <n v="94521"/>
    <s v="West"/>
    <s v="FUR-FU-10003975"/>
    <x v="0"/>
    <x v="5"/>
    <s v="Eldon Advantage Chair Mats for Low to Medium Pile Carpets"/>
    <n v="43.31"/>
    <n v="1"/>
    <n v="0"/>
    <x v="1933"/>
  </r>
  <r>
    <n v="2150"/>
    <s v="CA-2017-102771"/>
    <x v="185"/>
    <d v="2017-04-05T00:00:00"/>
    <x v="1"/>
    <s v="DO-13435"/>
    <s v="Denny Ordway"/>
    <x v="0"/>
    <s v="United States"/>
    <x v="20"/>
    <x v="15"/>
    <n v="10035"/>
    <s v="East"/>
    <s v="TEC-PH-10001536"/>
    <x v="2"/>
    <x v="7"/>
    <s v="Spigen Samsung Galaxy S5 Case Wallet"/>
    <n v="84.95"/>
    <n v="5"/>
    <n v="0"/>
    <x v="1934"/>
  </r>
  <r>
    <n v="2151"/>
    <s v="US-2017-139969"/>
    <x v="123"/>
    <d v="2017-11-26T00:00:00"/>
    <x v="1"/>
    <s v="AF-10870"/>
    <s v="Art Ferguson"/>
    <x v="0"/>
    <s v="United States"/>
    <x v="284"/>
    <x v="5"/>
    <n v="77840"/>
    <s v="Central"/>
    <s v="FUR-CH-10001973"/>
    <x v="0"/>
    <x v="1"/>
    <s v="Office Star Flex Back Scooter Chair with White Frame"/>
    <n v="233.05799999999999"/>
    <n v="3"/>
    <n v="0.3"/>
    <x v="1935"/>
  </r>
  <r>
    <n v="2152"/>
    <s v="CA-2014-167360"/>
    <x v="156"/>
    <d v="2014-11-29T00:00:00"/>
    <x v="0"/>
    <s v="RB-19435"/>
    <s v="Richard Bierner"/>
    <x v="0"/>
    <s v="United States"/>
    <x v="285"/>
    <x v="25"/>
    <n v="63116"/>
    <s v="Central"/>
    <s v="TEC-AC-10001772"/>
    <x v="2"/>
    <x v="11"/>
    <s v="Memorex Mini Travel Drive 16 GB USB 2.0 Flash Drive"/>
    <n v="111.79"/>
    <n v="7"/>
    <n v="0"/>
    <x v="1936"/>
  </r>
  <r>
    <n v="2153"/>
    <s v="CA-2015-123505"/>
    <x v="6"/>
    <d v="2015-11-26T00:00:00"/>
    <x v="1"/>
    <s v="AR-10540"/>
    <s v="Andy Reiter"/>
    <x v="0"/>
    <s v="United States"/>
    <x v="94"/>
    <x v="31"/>
    <n v="2169"/>
    <s v="East"/>
    <s v="OFF-PA-10002586"/>
    <x v="1"/>
    <x v="10"/>
    <s v="Xerox 1970"/>
    <n v="14.94"/>
    <n v="3"/>
    <n v="0"/>
    <x v="1937"/>
  </r>
  <r>
    <n v="2154"/>
    <s v="CA-2016-117282"/>
    <x v="216"/>
    <d v="2016-07-18T00:00:00"/>
    <x v="1"/>
    <s v="DR-12880"/>
    <s v="Dan Reichenbach"/>
    <x v="1"/>
    <s v="United States"/>
    <x v="20"/>
    <x v="15"/>
    <n v="10009"/>
    <s v="East"/>
    <s v="OFF-BI-10004094"/>
    <x v="1"/>
    <x v="8"/>
    <s v="GBC Standard Plastic Binding Systems Combs"/>
    <n v="14.16"/>
    <n v="2"/>
    <n v="0.2"/>
    <x v="1938"/>
  </r>
  <r>
    <n v="2155"/>
    <s v="US-2016-120460"/>
    <x v="567"/>
    <d v="2016-05-05T00:00:00"/>
    <x v="1"/>
    <s v="BF-11170"/>
    <s v="Ben Ferrer"/>
    <x v="2"/>
    <s v="United States"/>
    <x v="61"/>
    <x v="5"/>
    <n v="75081"/>
    <s v="Central"/>
    <s v="FUR-FU-10004973"/>
    <x v="0"/>
    <x v="5"/>
    <s v="Flat Face Poster Frame"/>
    <n v="22.608000000000001"/>
    <n v="3"/>
    <n v="0.6"/>
    <x v="1939"/>
  </r>
  <r>
    <n v="2156"/>
    <s v="CA-2016-111115"/>
    <x v="197"/>
    <d v="2016-07-27T00:00:00"/>
    <x v="0"/>
    <s v="LB-16735"/>
    <s v="Larry Blacks"/>
    <x v="0"/>
    <s v="United States"/>
    <x v="1"/>
    <x v="1"/>
    <n v="90032"/>
    <s v="West"/>
    <s v="OFF-FA-10000624"/>
    <x v="1"/>
    <x v="13"/>
    <s v="OIC Binder Clips"/>
    <n v="21.48"/>
    <n v="6"/>
    <n v="0"/>
    <x v="1940"/>
  </r>
  <r>
    <n v="2157"/>
    <s v="CA-2014-124646"/>
    <x v="169"/>
    <d v="2014-06-24T00:00:00"/>
    <x v="2"/>
    <s v="DV-13465"/>
    <s v="Dianna Vittorini"/>
    <x v="0"/>
    <s v="United States"/>
    <x v="31"/>
    <x v="11"/>
    <n v="55407"/>
    <s v="Central"/>
    <s v="OFF-ST-10001097"/>
    <x v="1"/>
    <x v="4"/>
    <s v="Office Impressions Heavy Duty Welded Shelving &amp; Multimedia Storage Drawers"/>
    <n v="501.81"/>
    <n v="3"/>
    <n v="0"/>
    <x v="232"/>
  </r>
  <r>
    <n v="2158"/>
    <s v="CA-2014-124646"/>
    <x v="169"/>
    <d v="2014-06-24T00:00:00"/>
    <x v="2"/>
    <s v="DV-13465"/>
    <s v="Dianna Vittorini"/>
    <x v="0"/>
    <s v="United States"/>
    <x v="31"/>
    <x v="11"/>
    <n v="55407"/>
    <s v="Central"/>
    <s v="OFF-ST-10001469"/>
    <x v="1"/>
    <x v="4"/>
    <s v="Fellowes Bankers Box Recycled Super Stor/Drawer"/>
    <n v="161.94"/>
    <n v="3"/>
    <n v="0"/>
    <x v="437"/>
  </r>
  <r>
    <n v="2159"/>
    <s v="CA-2017-148166"/>
    <x v="208"/>
    <d v="2017-10-26T00:00:00"/>
    <x v="1"/>
    <s v="NK-18490"/>
    <s v="Neil Knudson"/>
    <x v="2"/>
    <s v="United States"/>
    <x v="207"/>
    <x v="2"/>
    <n v="32725"/>
    <s v="South"/>
    <s v="OFF-AR-10004956"/>
    <x v="1"/>
    <x v="6"/>
    <s v="Newell 33"/>
    <n v="17.856000000000002"/>
    <n v="4"/>
    <n v="0.2"/>
    <x v="1941"/>
  </r>
  <r>
    <n v="2160"/>
    <s v="CA-2016-159737"/>
    <x v="323"/>
    <d v="2016-09-09T00:00:00"/>
    <x v="1"/>
    <s v="CS-11950"/>
    <s v="Carlos Soltero"/>
    <x v="0"/>
    <s v="United States"/>
    <x v="22"/>
    <x v="10"/>
    <n v="60610"/>
    <s v="Central"/>
    <s v="OFF-BI-10004236"/>
    <x v="1"/>
    <x v="8"/>
    <s v="XtraLife ClearVue Slant-D Ring Binder, White, 3&quot;"/>
    <n v="8.8079999999999998"/>
    <n v="3"/>
    <n v="0.8"/>
    <x v="1942"/>
  </r>
  <r>
    <n v="2161"/>
    <s v="CA-2016-141019"/>
    <x v="675"/>
    <d v="2016-05-14T00:00:00"/>
    <x v="3"/>
    <s v="LH-17155"/>
    <s v="Logan Haushalter"/>
    <x v="0"/>
    <s v="United States"/>
    <x v="74"/>
    <x v="24"/>
    <n v="45231"/>
    <s v="East"/>
    <s v="FUR-FU-10002937"/>
    <x v="0"/>
    <x v="5"/>
    <s v="GE 48&quot; Fluorescent Tube, Cool White Energy Saver, 34 Watts, 30/Box"/>
    <n v="79.384"/>
    <n v="1"/>
    <n v="0.2"/>
    <x v="1943"/>
  </r>
  <r>
    <n v="2162"/>
    <s v="CA-2016-101938"/>
    <x v="676"/>
    <d v="2016-01-12T00:00:00"/>
    <x v="1"/>
    <s v="DW-13480"/>
    <s v="Dianna Wilson"/>
    <x v="2"/>
    <s v="United States"/>
    <x v="182"/>
    <x v="1"/>
    <n v="94601"/>
    <s v="West"/>
    <s v="OFF-AR-10003696"/>
    <x v="1"/>
    <x v="6"/>
    <s v="Panasonic KP-350BK Electric Pencil Sharpener with Auto Stop"/>
    <n v="34.58"/>
    <n v="1"/>
    <n v="0"/>
    <x v="1944"/>
  </r>
  <r>
    <n v="2163"/>
    <s v="CA-2017-166296"/>
    <x v="677"/>
    <d v="2017-03-19T00:00:00"/>
    <x v="1"/>
    <s v="KF-16285"/>
    <s v="Karen Ferguson"/>
    <x v="2"/>
    <s v="United States"/>
    <x v="286"/>
    <x v="1"/>
    <n v="95336"/>
    <s v="West"/>
    <s v="OFF-PA-10004359"/>
    <x v="1"/>
    <x v="10"/>
    <s v="Multicolor Computer Printout Paper"/>
    <n v="314.55"/>
    <n v="3"/>
    <n v="0"/>
    <x v="1945"/>
  </r>
  <r>
    <n v="2164"/>
    <s v="CA-2016-154018"/>
    <x v="63"/>
    <d v="2016-10-19T00:00:00"/>
    <x v="1"/>
    <s v="HA-14920"/>
    <s v="Helen Andreada"/>
    <x v="0"/>
    <s v="United States"/>
    <x v="128"/>
    <x v="5"/>
    <n v="78041"/>
    <s v="Central"/>
    <s v="TEC-AC-10002402"/>
    <x v="2"/>
    <x v="11"/>
    <s v="Razer Kraken PRO Over Ear PC and Music Headset"/>
    <n v="191.976"/>
    <n v="3"/>
    <n v="0.2"/>
    <x v="1946"/>
  </r>
  <r>
    <n v="2165"/>
    <s v="CA-2016-154018"/>
    <x v="63"/>
    <d v="2016-10-19T00:00:00"/>
    <x v="1"/>
    <s v="HA-14920"/>
    <s v="Helen Andreada"/>
    <x v="0"/>
    <s v="United States"/>
    <x v="128"/>
    <x v="5"/>
    <n v="78041"/>
    <s v="Central"/>
    <s v="OFF-PA-10000551"/>
    <x v="1"/>
    <x v="10"/>
    <s v="Array Memo Cubes"/>
    <n v="8.2880000000000003"/>
    <n v="2"/>
    <n v="0.2"/>
    <x v="1947"/>
  </r>
  <r>
    <n v="2166"/>
    <s v="CA-2016-154018"/>
    <x v="63"/>
    <d v="2016-10-19T00:00:00"/>
    <x v="1"/>
    <s v="HA-14920"/>
    <s v="Helen Andreada"/>
    <x v="0"/>
    <s v="United States"/>
    <x v="128"/>
    <x v="5"/>
    <n v="78041"/>
    <s v="Central"/>
    <s v="FUR-FU-10003394"/>
    <x v="0"/>
    <x v="5"/>
    <s v="Tenex &quot;The Solids&quot; Textured Chair Mats"/>
    <n v="139.91999999999999"/>
    <n v="5"/>
    <n v="0.6"/>
    <x v="1948"/>
  </r>
  <r>
    <n v="2167"/>
    <s v="CA-2016-154018"/>
    <x v="63"/>
    <d v="2016-10-19T00:00:00"/>
    <x v="1"/>
    <s v="HA-14920"/>
    <s v="Helen Andreada"/>
    <x v="0"/>
    <s v="United States"/>
    <x v="128"/>
    <x v="5"/>
    <n v="78041"/>
    <s v="Central"/>
    <s v="OFF-AR-10002067"/>
    <x v="1"/>
    <x v="6"/>
    <s v="Newell 334"/>
    <n v="15.872"/>
    <n v="1"/>
    <n v="0.2"/>
    <x v="1949"/>
  </r>
  <r>
    <n v="2168"/>
    <s v="CA-2016-154018"/>
    <x v="63"/>
    <d v="2016-10-19T00:00:00"/>
    <x v="1"/>
    <s v="HA-14920"/>
    <s v="Helen Andreada"/>
    <x v="0"/>
    <s v="United States"/>
    <x v="128"/>
    <x v="5"/>
    <n v="78041"/>
    <s v="Central"/>
    <s v="OFF-BI-10004140"/>
    <x v="1"/>
    <x v="8"/>
    <s v="Avery Non-Stick Binders"/>
    <n v="6.2859999999999996"/>
    <n v="7"/>
    <n v="0.8"/>
    <x v="1950"/>
  </r>
  <r>
    <n v="2169"/>
    <s v="CA-2017-117870"/>
    <x v="678"/>
    <d v="2017-01-30T00:00:00"/>
    <x v="0"/>
    <s v="JH-15820"/>
    <s v="John Huston"/>
    <x v="0"/>
    <s v="United States"/>
    <x v="239"/>
    <x v="24"/>
    <n v="44240"/>
    <s v="East"/>
    <s v="OFF-AR-10004078"/>
    <x v="1"/>
    <x v="6"/>
    <s v="Newell 312"/>
    <n v="14.016"/>
    <n v="3"/>
    <n v="0.2"/>
    <x v="1951"/>
  </r>
  <r>
    <n v="2170"/>
    <s v="CA-2017-117870"/>
    <x v="678"/>
    <d v="2017-01-30T00:00:00"/>
    <x v="0"/>
    <s v="JH-15820"/>
    <s v="John Huston"/>
    <x v="0"/>
    <s v="United States"/>
    <x v="239"/>
    <x v="24"/>
    <n v="44240"/>
    <s v="East"/>
    <s v="TEC-AC-10000927"/>
    <x v="2"/>
    <x v="11"/>
    <s v="Anker Ultrathin Bluetooth Wireless Keyboard Aluminum Cover with Stand "/>
    <n v="71.975999999999999"/>
    <n v="3"/>
    <n v="0.2"/>
    <x v="1952"/>
  </r>
  <r>
    <n v="2171"/>
    <s v="CA-2017-117870"/>
    <x v="678"/>
    <d v="2017-01-30T00:00:00"/>
    <x v="0"/>
    <s v="JH-15820"/>
    <s v="John Huston"/>
    <x v="0"/>
    <s v="United States"/>
    <x v="239"/>
    <x v="24"/>
    <n v="44240"/>
    <s v="East"/>
    <s v="TEC-PH-10003931"/>
    <x v="2"/>
    <x v="7"/>
    <s v="JBL Micro Wireless Portable Bluetooth Speaker"/>
    <n v="107.982"/>
    <n v="3"/>
    <n v="0.4"/>
    <x v="731"/>
  </r>
  <r>
    <n v="2172"/>
    <s v="US-2017-137491"/>
    <x v="123"/>
    <d v="2017-11-25T00:00:00"/>
    <x v="1"/>
    <s v="LC-16930"/>
    <s v="Linda Cazamias"/>
    <x v="1"/>
    <s v="United States"/>
    <x v="287"/>
    <x v="5"/>
    <n v="76903"/>
    <s v="Central"/>
    <s v="FUR-CH-10004675"/>
    <x v="0"/>
    <x v="1"/>
    <s v="Lifetime Advantage Folding Chairs, 4/Carton"/>
    <n v="305.31200000000001"/>
    <n v="2"/>
    <n v="0.3"/>
    <x v="1953"/>
  </r>
  <r>
    <n v="2173"/>
    <s v="CA-2014-152296"/>
    <x v="601"/>
    <d v="2014-08-03T00:00:00"/>
    <x v="2"/>
    <s v="IL-15100"/>
    <s v="Ivan Liston"/>
    <x v="0"/>
    <s v="United States"/>
    <x v="8"/>
    <x v="1"/>
    <n v="94122"/>
    <s v="West"/>
    <s v="OFF-BI-10004506"/>
    <x v="1"/>
    <x v="8"/>
    <s v="Wilson Jones data.warehouse D-Ring Binders with DublLock"/>
    <n v="19.751999999999999"/>
    <n v="3"/>
    <n v="0.2"/>
    <x v="1954"/>
  </r>
  <r>
    <n v="2174"/>
    <s v="CA-2016-112025"/>
    <x v="679"/>
    <d v="2016-08-04T00:00:00"/>
    <x v="1"/>
    <s v="LS-16975"/>
    <s v="Lindsay Shagiari"/>
    <x v="2"/>
    <s v="United States"/>
    <x v="12"/>
    <x v="5"/>
    <n v="77070"/>
    <s v="Central"/>
    <s v="OFF-BI-10002353"/>
    <x v="1"/>
    <x v="8"/>
    <s v="GBC VeloBind Cover Sets"/>
    <n v="9.2639999999999993"/>
    <n v="3"/>
    <n v="0.8"/>
    <x v="1955"/>
  </r>
  <r>
    <n v="2175"/>
    <s v="CA-2015-132507"/>
    <x v="117"/>
    <d v="2015-08-03T00:00:00"/>
    <x v="0"/>
    <s v="CC-12610"/>
    <s v="Corey Catlett"/>
    <x v="1"/>
    <s v="United States"/>
    <x v="12"/>
    <x v="5"/>
    <n v="77041"/>
    <s v="Central"/>
    <s v="OFF-ST-10000943"/>
    <x v="1"/>
    <x v="4"/>
    <s v="Eldon ProFile File 'N Store Portable File Tub Letter/Legal Size Black"/>
    <n v="61.792000000000002"/>
    <n v="4"/>
    <n v="0.2"/>
    <x v="1956"/>
  </r>
  <r>
    <n v="2176"/>
    <s v="CA-2016-125738"/>
    <x v="680"/>
    <d v="2016-10-21T00:00:00"/>
    <x v="1"/>
    <s v="PB-18805"/>
    <s v="Patrick Bzostek"/>
    <x v="2"/>
    <s v="United States"/>
    <x v="288"/>
    <x v="7"/>
    <n v="84106"/>
    <s v="West"/>
    <s v="OFF-PA-10000740"/>
    <x v="1"/>
    <x v="10"/>
    <s v="Xerox 1982"/>
    <n v="45.68"/>
    <n v="2"/>
    <n v="0"/>
    <x v="1957"/>
  </r>
  <r>
    <n v="2177"/>
    <s v="CA-2016-125738"/>
    <x v="680"/>
    <d v="2016-10-21T00:00:00"/>
    <x v="1"/>
    <s v="PB-18805"/>
    <s v="Patrick Bzostek"/>
    <x v="2"/>
    <s v="United States"/>
    <x v="288"/>
    <x v="7"/>
    <n v="84106"/>
    <s v="West"/>
    <s v="OFF-PA-10003001"/>
    <x v="1"/>
    <x v="10"/>
    <s v="Xerox 1986"/>
    <n v="60.12"/>
    <n v="9"/>
    <n v="0"/>
    <x v="1958"/>
  </r>
  <r>
    <n v="2178"/>
    <s v="CA-2016-125738"/>
    <x v="680"/>
    <d v="2016-10-21T00:00:00"/>
    <x v="1"/>
    <s v="PB-18805"/>
    <s v="Patrick Bzostek"/>
    <x v="2"/>
    <s v="United States"/>
    <x v="288"/>
    <x v="7"/>
    <n v="84106"/>
    <s v="West"/>
    <s v="OFF-BI-10001628"/>
    <x v="1"/>
    <x v="8"/>
    <s v="Acco Data Flex Cable Posts For Top &amp; Bottom Load Binders, 6&quot; Capacity"/>
    <n v="41.72"/>
    <n v="5"/>
    <n v="0.2"/>
    <x v="1959"/>
  </r>
  <r>
    <n v="2179"/>
    <s v="CA-2016-125738"/>
    <x v="680"/>
    <d v="2016-10-21T00:00:00"/>
    <x v="1"/>
    <s v="PB-18805"/>
    <s v="Patrick Bzostek"/>
    <x v="2"/>
    <s v="United States"/>
    <x v="288"/>
    <x v="7"/>
    <n v="84106"/>
    <s v="West"/>
    <s v="OFF-PA-10001509"/>
    <x v="1"/>
    <x v="10"/>
    <s v="Recycled Desk Saver Line &quot;While You Were Out&quot; Book, 5 1/2&quot; X 4&quot;"/>
    <n v="71.599999999999994"/>
    <n v="8"/>
    <n v="0"/>
    <x v="1960"/>
  </r>
  <r>
    <n v="2180"/>
    <s v="CA-2016-128818"/>
    <x v="681"/>
    <d v="2016-05-11T00:00:00"/>
    <x v="1"/>
    <s v="CJ-12010"/>
    <s v="Caroline Jumper"/>
    <x v="0"/>
    <s v="United States"/>
    <x v="20"/>
    <x v="15"/>
    <n v="10009"/>
    <s v="East"/>
    <s v="OFF-BI-10000309"/>
    <x v="1"/>
    <x v="8"/>
    <s v="GBC Twin Loop Wire Binding Elements, 9/16&quot; Spine, Black"/>
    <n v="85.231999999999999"/>
    <n v="7"/>
    <n v="0.2"/>
    <x v="1961"/>
  </r>
  <r>
    <n v="2181"/>
    <s v="CA-2016-128818"/>
    <x v="681"/>
    <d v="2016-05-11T00:00:00"/>
    <x v="1"/>
    <s v="CJ-12010"/>
    <s v="Caroline Jumper"/>
    <x v="0"/>
    <s v="United States"/>
    <x v="20"/>
    <x v="15"/>
    <n v="10009"/>
    <s v="East"/>
    <s v="OFF-LA-10003923"/>
    <x v="1"/>
    <x v="2"/>
    <s v="Alphabetical Labels for Top Tab Filing"/>
    <n v="44.4"/>
    <n v="3"/>
    <n v="0"/>
    <x v="1962"/>
  </r>
  <r>
    <n v="2182"/>
    <s v="CA-2016-128818"/>
    <x v="681"/>
    <d v="2016-05-11T00:00:00"/>
    <x v="1"/>
    <s v="CJ-12010"/>
    <s v="Caroline Jumper"/>
    <x v="0"/>
    <s v="United States"/>
    <x v="20"/>
    <x v="15"/>
    <n v="10009"/>
    <s v="East"/>
    <s v="FUR-CH-10002084"/>
    <x v="0"/>
    <x v="1"/>
    <s v="Hon Mobius Operator's Chair"/>
    <n v="442.76400000000001"/>
    <n v="4"/>
    <n v="0.1"/>
    <x v="1963"/>
  </r>
  <r>
    <n v="2183"/>
    <s v="CA-2016-128818"/>
    <x v="681"/>
    <d v="2016-05-11T00:00:00"/>
    <x v="1"/>
    <s v="CJ-12010"/>
    <s v="Caroline Jumper"/>
    <x v="0"/>
    <s v="United States"/>
    <x v="20"/>
    <x v="15"/>
    <n v="10009"/>
    <s v="East"/>
    <s v="TEC-MA-10000488"/>
    <x v="2"/>
    <x v="15"/>
    <s v="Bady BDG101FRU Card Printer"/>
    <n v="3999.95"/>
    <n v="5"/>
    <n v="0"/>
    <x v="1964"/>
  </r>
  <r>
    <n v="2184"/>
    <s v="CA-2016-128818"/>
    <x v="681"/>
    <d v="2016-05-11T00:00:00"/>
    <x v="1"/>
    <s v="CJ-12010"/>
    <s v="Caroline Jumper"/>
    <x v="0"/>
    <s v="United States"/>
    <x v="20"/>
    <x v="15"/>
    <n v="10009"/>
    <s v="East"/>
    <s v="TEC-AC-10001767"/>
    <x v="2"/>
    <x v="11"/>
    <s v="SanDisk Ultra 64 GB MicroSDHC Class 10 Memory Card"/>
    <n v="199.95"/>
    <n v="5"/>
    <n v="0"/>
    <x v="1805"/>
  </r>
  <r>
    <n v="2185"/>
    <s v="CA-2016-128818"/>
    <x v="681"/>
    <d v="2016-05-11T00:00:00"/>
    <x v="1"/>
    <s v="CJ-12010"/>
    <s v="Caroline Jumper"/>
    <x v="0"/>
    <s v="United States"/>
    <x v="20"/>
    <x v="15"/>
    <n v="10009"/>
    <s v="East"/>
    <s v="FUR-FU-10001940"/>
    <x v="0"/>
    <x v="5"/>
    <s v="Staple-based wall hangings"/>
    <n v="63.68"/>
    <n v="8"/>
    <n v="0"/>
    <x v="1965"/>
  </r>
  <r>
    <n v="2186"/>
    <s v="CA-2017-124576"/>
    <x v="378"/>
    <d v="2017-08-04T00:00:00"/>
    <x v="0"/>
    <s v="HK-14890"/>
    <s v="Heather Kirkland"/>
    <x v="1"/>
    <s v="United States"/>
    <x v="162"/>
    <x v="1"/>
    <n v="93905"/>
    <s v="West"/>
    <s v="OFF-BI-10002735"/>
    <x v="1"/>
    <x v="8"/>
    <s v="GBC Prestige Therm-A-Bind Covers"/>
    <n v="54.896000000000001"/>
    <n v="2"/>
    <n v="0.2"/>
    <x v="1966"/>
  </r>
  <r>
    <n v="2187"/>
    <s v="CA-2016-101378"/>
    <x v="216"/>
    <d v="2016-07-14T00:00:00"/>
    <x v="3"/>
    <s v="RH-19600"/>
    <s v="Rob Haberlin"/>
    <x v="0"/>
    <s v="United States"/>
    <x v="114"/>
    <x v="19"/>
    <n v="35810"/>
    <s v="South"/>
    <s v="TEC-AC-10002345"/>
    <x v="2"/>
    <x v="11"/>
    <s v="HP Standard 104 key PS/2 Keyboard"/>
    <n v="29"/>
    <n v="2"/>
    <n v="0"/>
    <x v="182"/>
  </r>
  <r>
    <n v="2188"/>
    <s v="CA-2017-143063"/>
    <x v="682"/>
    <d v="2017-08-15T00:00:00"/>
    <x v="1"/>
    <s v="IL-15100"/>
    <s v="Ivan Liston"/>
    <x v="0"/>
    <s v="United States"/>
    <x v="38"/>
    <x v="14"/>
    <n v="47201"/>
    <s v="Central"/>
    <s v="OFF-EN-10003134"/>
    <x v="1"/>
    <x v="12"/>
    <s v="Staple envelope"/>
    <n v="70.08"/>
    <n v="6"/>
    <n v="0"/>
    <x v="1967"/>
  </r>
  <r>
    <n v="2189"/>
    <s v="CA-2017-143063"/>
    <x v="682"/>
    <d v="2017-08-15T00:00:00"/>
    <x v="1"/>
    <s v="IL-15100"/>
    <s v="Ivan Liston"/>
    <x v="0"/>
    <s v="United States"/>
    <x v="38"/>
    <x v="14"/>
    <n v="47201"/>
    <s v="Central"/>
    <s v="FUR-FU-10003708"/>
    <x v="0"/>
    <x v="5"/>
    <s v="Tenex Traditional Chairmats for Medium Pile Carpet, Standard Lip, 36&quot; x 48&quot;"/>
    <n v="121.3"/>
    <n v="2"/>
    <n v="0"/>
    <x v="1968"/>
  </r>
  <r>
    <n v="2190"/>
    <s v="CA-2017-143063"/>
    <x v="682"/>
    <d v="2017-08-15T00:00:00"/>
    <x v="1"/>
    <s v="IL-15100"/>
    <s v="Ivan Liston"/>
    <x v="0"/>
    <s v="United States"/>
    <x v="38"/>
    <x v="14"/>
    <n v="47201"/>
    <s v="Central"/>
    <s v="TEC-PH-10003645"/>
    <x v="2"/>
    <x v="7"/>
    <s v="Aastra 57i VoIP phone"/>
    <n v="1454.49"/>
    <n v="9"/>
    <n v="0"/>
    <x v="1969"/>
  </r>
  <r>
    <n v="2191"/>
    <s v="CA-2016-118913"/>
    <x v="674"/>
    <d v="2016-06-29T00:00:00"/>
    <x v="1"/>
    <s v="AS-10240"/>
    <s v="Alan Shonely"/>
    <x v="0"/>
    <s v="United States"/>
    <x v="1"/>
    <x v="1"/>
    <n v="90049"/>
    <s v="West"/>
    <s v="OFF-AP-10000692"/>
    <x v="1"/>
    <x v="9"/>
    <s v="Fellowes Mighty 8 Compact Surge Protector"/>
    <n v="60.81"/>
    <n v="3"/>
    <n v="0"/>
    <x v="1970"/>
  </r>
  <r>
    <n v="2192"/>
    <s v="CA-2016-128412"/>
    <x v="107"/>
    <d v="2016-12-17T00:00:00"/>
    <x v="1"/>
    <s v="AP-10915"/>
    <s v="Arthur Prichep"/>
    <x v="0"/>
    <s v="United States"/>
    <x v="4"/>
    <x v="4"/>
    <n v="98105"/>
    <s v="West"/>
    <s v="OFF-BI-10001718"/>
    <x v="1"/>
    <x v="8"/>
    <s v="GBC DocuBind P50 Personal Binding Machine"/>
    <n v="153.55199999999999"/>
    <n v="3"/>
    <n v="0.2"/>
    <x v="1971"/>
  </r>
  <r>
    <n v="2193"/>
    <s v="CA-2016-128412"/>
    <x v="107"/>
    <d v="2016-12-17T00:00:00"/>
    <x v="1"/>
    <s v="AP-10915"/>
    <s v="Arthur Prichep"/>
    <x v="0"/>
    <s v="United States"/>
    <x v="4"/>
    <x v="4"/>
    <n v="98105"/>
    <s v="West"/>
    <s v="OFF-AP-10002082"/>
    <x v="1"/>
    <x v="9"/>
    <s v="Holmes HEPA Air Purifier"/>
    <n v="65.34"/>
    <n v="3"/>
    <n v="0"/>
    <x v="487"/>
  </r>
  <r>
    <n v="2194"/>
    <s v="CA-2016-128412"/>
    <x v="107"/>
    <d v="2016-12-17T00:00:00"/>
    <x v="1"/>
    <s v="AP-10915"/>
    <s v="Arthur Prichep"/>
    <x v="0"/>
    <s v="United States"/>
    <x v="4"/>
    <x v="4"/>
    <n v="98105"/>
    <s v="West"/>
    <s v="OFF-PA-10001125"/>
    <x v="1"/>
    <x v="10"/>
    <s v="Xerox 1988"/>
    <n v="123.92"/>
    <n v="4"/>
    <n v="0"/>
    <x v="1972"/>
  </r>
  <r>
    <n v="2195"/>
    <s v="CA-2016-128412"/>
    <x v="107"/>
    <d v="2016-12-17T00:00:00"/>
    <x v="1"/>
    <s v="AP-10915"/>
    <s v="Arthur Prichep"/>
    <x v="0"/>
    <s v="United States"/>
    <x v="4"/>
    <x v="4"/>
    <n v="98105"/>
    <s v="West"/>
    <s v="OFF-AP-10000252"/>
    <x v="1"/>
    <x v="9"/>
    <s v="Harmony HEPA Quiet Air Purifiers"/>
    <n v="35.1"/>
    <n v="3"/>
    <n v="0"/>
    <x v="1973"/>
  </r>
  <r>
    <n v="2196"/>
    <s v="CA-2016-128412"/>
    <x v="107"/>
    <d v="2016-12-17T00:00:00"/>
    <x v="1"/>
    <s v="AP-10915"/>
    <s v="Arthur Prichep"/>
    <x v="0"/>
    <s v="United States"/>
    <x v="4"/>
    <x v="4"/>
    <n v="98105"/>
    <s v="West"/>
    <s v="TEC-AC-10003038"/>
    <x v="2"/>
    <x v="11"/>
    <s v="Kingston Digital DataTraveler 16GB USB 2.0"/>
    <n v="44.75"/>
    <n v="5"/>
    <n v="0"/>
    <x v="1974"/>
  </r>
  <r>
    <n v="2197"/>
    <s v="CA-2016-136483"/>
    <x v="49"/>
    <d v="2016-12-06T00:00:00"/>
    <x v="1"/>
    <s v="AG-10390"/>
    <s v="Allen Goldenen"/>
    <x v="0"/>
    <s v="United States"/>
    <x v="289"/>
    <x v="18"/>
    <n v="37918"/>
    <s v="South"/>
    <s v="OFF-AR-10000940"/>
    <x v="1"/>
    <x v="6"/>
    <s v="Newell 343"/>
    <n v="4.7039999999999997"/>
    <n v="2"/>
    <n v="0.2"/>
    <x v="1975"/>
  </r>
  <r>
    <n v="2198"/>
    <s v="CA-2014-163013"/>
    <x v="683"/>
    <d v="2014-12-04T00:00:00"/>
    <x v="1"/>
    <s v="BF-11080"/>
    <s v="Bart Folk"/>
    <x v="0"/>
    <s v="United States"/>
    <x v="122"/>
    <x v="19"/>
    <n v="36116"/>
    <s v="South"/>
    <s v="OFF-AR-10001954"/>
    <x v="1"/>
    <x v="6"/>
    <s v="Newell 331"/>
    <n v="14.67"/>
    <n v="3"/>
    <n v="0"/>
    <x v="1976"/>
  </r>
  <r>
    <n v="2199"/>
    <s v="CA-2015-135363"/>
    <x v="262"/>
    <d v="2015-04-02T00:00:00"/>
    <x v="1"/>
    <s v="CK-12205"/>
    <s v="Chloris Kastensmidt"/>
    <x v="0"/>
    <s v="United States"/>
    <x v="10"/>
    <x v="9"/>
    <n v="19120"/>
    <s v="East"/>
    <s v="OFF-PA-10003177"/>
    <x v="1"/>
    <x v="10"/>
    <s v="Xerox 1999"/>
    <n v="15.552"/>
    <n v="3"/>
    <n v="0.2"/>
    <x v="12"/>
  </r>
  <r>
    <n v="2200"/>
    <s v="CA-2015-135363"/>
    <x v="262"/>
    <d v="2015-04-02T00:00:00"/>
    <x v="1"/>
    <s v="CK-12205"/>
    <s v="Chloris Kastensmidt"/>
    <x v="0"/>
    <s v="United States"/>
    <x v="10"/>
    <x v="9"/>
    <n v="19120"/>
    <s v="East"/>
    <s v="OFF-PA-10000533"/>
    <x v="1"/>
    <x v="10"/>
    <s v="Southworth Parchment Paper &amp; Envelopes"/>
    <n v="5.2320000000000002"/>
    <n v="1"/>
    <n v="0.2"/>
    <x v="1414"/>
  </r>
  <r>
    <n v="2201"/>
    <s v="US-2014-165659"/>
    <x v="106"/>
    <d v="2014-06-06T00:00:00"/>
    <x v="1"/>
    <s v="LT-17110"/>
    <s v="Liz Thompson"/>
    <x v="0"/>
    <s v="United States"/>
    <x v="290"/>
    <x v="36"/>
    <n v="72209"/>
    <s v="South"/>
    <s v="FUR-FU-10001935"/>
    <x v="0"/>
    <x v="5"/>
    <s v="3M Hangers With Command Adhesive"/>
    <n v="22.2"/>
    <n v="6"/>
    <n v="0"/>
    <x v="865"/>
  </r>
  <r>
    <n v="2202"/>
    <s v="US-2014-165659"/>
    <x v="106"/>
    <d v="2014-06-06T00:00:00"/>
    <x v="1"/>
    <s v="LT-17110"/>
    <s v="Liz Thompson"/>
    <x v="0"/>
    <s v="United States"/>
    <x v="290"/>
    <x v="36"/>
    <n v="72209"/>
    <s v="South"/>
    <s v="TEC-PH-10002563"/>
    <x v="2"/>
    <x v="7"/>
    <s v="Adtran 1202752G1"/>
    <n v="881.93"/>
    <n v="7"/>
    <n v="0"/>
    <x v="1977"/>
  </r>
  <r>
    <n v="2203"/>
    <s v="CA-2015-138002"/>
    <x v="684"/>
    <d v="2015-09-12T00:00:00"/>
    <x v="1"/>
    <s v="BT-11305"/>
    <s v="Beth Thompson"/>
    <x v="2"/>
    <s v="United States"/>
    <x v="4"/>
    <x v="4"/>
    <n v="98103"/>
    <s v="West"/>
    <s v="OFF-BI-10002160"/>
    <x v="1"/>
    <x v="8"/>
    <s v="Acco Hanging Data Binders"/>
    <n v="6.0960000000000001"/>
    <n v="2"/>
    <n v="0.2"/>
    <x v="1978"/>
  </r>
  <r>
    <n v="2204"/>
    <s v="CA-2015-138002"/>
    <x v="684"/>
    <d v="2015-09-12T00:00:00"/>
    <x v="1"/>
    <s v="BT-11305"/>
    <s v="Beth Thompson"/>
    <x v="2"/>
    <s v="United States"/>
    <x v="4"/>
    <x v="4"/>
    <n v="98103"/>
    <s v="West"/>
    <s v="FUR-FU-10004748"/>
    <x v="0"/>
    <x v="5"/>
    <s v="Howard Miller 16&quot; Diameter Gallery Wall Clock"/>
    <n v="191.82"/>
    <n v="3"/>
    <n v="0"/>
    <x v="1979"/>
  </r>
  <r>
    <n v="2205"/>
    <s v="CA-2015-128860"/>
    <x v="685"/>
    <d v="2015-07-05T00:00:00"/>
    <x v="1"/>
    <s v="SC-20725"/>
    <s v="Steven Cartwright"/>
    <x v="0"/>
    <s v="United States"/>
    <x v="152"/>
    <x v="9"/>
    <n v="17602"/>
    <s v="East"/>
    <s v="FUR-FU-10001473"/>
    <x v="0"/>
    <x v="5"/>
    <s v="Eldon Executive Woodline II Desk Accessories, Mahogany"/>
    <n v="20.103999999999999"/>
    <n v="1"/>
    <n v="0.2"/>
    <x v="1980"/>
  </r>
  <r>
    <n v="2206"/>
    <s v="CA-2016-164350"/>
    <x v="545"/>
    <d v="2016-09-12T00:00:00"/>
    <x v="0"/>
    <s v="CG-12040"/>
    <s v="Catherine Glotzbach"/>
    <x v="2"/>
    <s v="United States"/>
    <x v="39"/>
    <x v="18"/>
    <n v="37620"/>
    <s v="South"/>
    <s v="OFF-AR-10000538"/>
    <x v="1"/>
    <x v="6"/>
    <s v="Boston Model 1800 Electric Pencil Sharpener, Gray"/>
    <n v="67.56"/>
    <n v="3"/>
    <n v="0.2"/>
    <x v="1981"/>
  </r>
  <r>
    <n v="2207"/>
    <s v="US-2014-103905"/>
    <x v="686"/>
    <d v="2014-07-20T00:00:00"/>
    <x v="1"/>
    <s v="AW-10930"/>
    <s v="Arthur Wiediger"/>
    <x v="2"/>
    <s v="United States"/>
    <x v="34"/>
    <x v="10"/>
    <n v="60505"/>
    <s v="Central"/>
    <s v="OFF-BI-10001098"/>
    <x v="1"/>
    <x v="8"/>
    <s v="Acco D-Ring Binder w/DublLock"/>
    <n v="29.931999999999999"/>
    <n v="7"/>
    <n v="0.8"/>
    <x v="1982"/>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x v="1983"/>
  </r>
  <r>
    <n v="2209"/>
    <s v="CA-2015-129854"/>
    <x v="421"/>
    <d v="2015-08-26T00:00:00"/>
    <x v="1"/>
    <s v="RB-19705"/>
    <s v="Roger Barcio"/>
    <x v="2"/>
    <s v="United States"/>
    <x v="20"/>
    <x v="15"/>
    <n v="10009"/>
    <s v="East"/>
    <s v="OFF-AR-10000390"/>
    <x v="1"/>
    <x v="6"/>
    <s v="Newell Chalk Holder"/>
    <n v="16.52"/>
    <n v="4"/>
    <n v="0"/>
    <x v="1984"/>
  </r>
  <r>
    <n v="2210"/>
    <s v="CA-2014-125556"/>
    <x v="687"/>
    <d v="2014-11-16T00:00:00"/>
    <x v="0"/>
    <s v="ML-17410"/>
    <s v="Maris LaWare"/>
    <x v="0"/>
    <s v="United States"/>
    <x v="54"/>
    <x v="29"/>
    <n v="6824"/>
    <s v="East"/>
    <s v="TEC-PH-10001079"/>
    <x v="2"/>
    <x v="7"/>
    <s v="Polycom SoundPoint Pro SE-225 Corded phone"/>
    <n v="832.93"/>
    <n v="7"/>
    <n v="0"/>
    <x v="1985"/>
  </r>
  <r>
    <n v="2211"/>
    <s v="CA-2014-125556"/>
    <x v="687"/>
    <d v="2014-11-16T00:00:00"/>
    <x v="0"/>
    <s v="ML-17410"/>
    <s v="Maris LaWare"/>
    <x v="0"/>
    <s v="United States"/>
    <x v="54"/>
    <x v="29"/>
    <n v="6824"/>
    <s v="East"/>
    <s v="OFF-BI-10003460"/>
    <x v="1"/>
    <x v="8"/>
    <s v="Acco 3-Hole Punch"/>
    <n v="43.8"/>
    <n v="10"/>
    <n v="0"/>
    <x v="1986"/>
  </r>
  <r>
    <n v="2212"/>
    <s v="CA-2016-162313"/>
    <x v="581"/>
    <d v="2016-11-30T00:00:00"/>
    <x v="2"/>
    <s v="VB-21745"/>
    <s v="Victoria Brennan"/>
    <x v="1"/>
    <s v="United States"/>
    <x v="291"/>
    <x v="12"/>
    <n v="48146"/>
    <s v="Central"/>
    <s v="OFF-AP-10003842"/>
    <x v="1"/>
    <x v="9"/>
    <s v="Euro-Pro Shark Turbo Vacuum"/>
    <n v="167.292"/>
    <n v="6"/>
    <n v="0.1"/>
    <x v="1987"/>
  </r>
  <r>
    <n v="2213"/>
    <s v="CA-2017-107874"/>
    <x v="610"/>
    <d v="2017-11-25T00:00:00"/>
    <x v="1"/>
    <s v="SW-20275"/>
    <s v="Scott Williamson"/>
    <x v="0"/>
    <s v="United States"/>
    <x v="20"/>
    <x v="15"/>
    <n v="10035"/>
    <s v="East"/>
    <s v="FUR-FU-10003535"/>
    <x v="0"/>
    <x v="5"/>
    <s v="Howard Miller Distant Time Traveler Alarm Clock"/>
    <n v="27.42"/>
    <n v="1"/>
    <n v="0"/>
    <x v="1988"/>
  </r>
  <r>
    <n v="2214"/>
    <s v="CA-2017-129378"/>
    <x v="172"/>
    <d v="2017-10-02T00:00:00"/>
    <x v="2"/>
    <s v="NS-18505"/>
    <s v="Neola Schneider"/>
    <x v="0"/>
    <s v="United States"/>
    <x v="49"/>
    <x v="1"/>
    <n v="95123"/>
    <s v="West"/>
    <s v="OFF-BI-10002012"/>
    <x v="1"/>
    <x v="8"/>
    <s v="Wilson Jones Easy Flow II Sheet Lifters"/>
    <n v="1.44"/>
    <n v="1"/>
    <n v="0.2"/>
    <x v="1989"/>
  </r>
  <r>
    <n v="2215"/>
    <s v="CA-2017-129378"/>
    <x v="172"/>
    <d v="2017-10-02T00:00:00"/>
    <x v="2"/>
    <s v="NS-18505"/>
    <s v="Neola Schneider"/>
    <x v="0"/>
    <s v="United States"/>
    <x v="49"/>
    <x v="1"/>
    <n v="95123"/>
    <s v="West"/>
    <s v="OFF-BI-10001922"/>
    <x v="1"/>
    <x v="8"/>
    <s v="Storex Dura Pro Binders"/>
    <n v="61.776000000000003"/>
    <n v="13"/>
    <n v="0.2"/>
    <x v="1990"/>
  </r>
  <r>
    <n v="2216"/>
    <s v="CA-2017-129378"/>
    <x v="172"/>
    <d v="2017-10-02T00:00:00"/>
    <x v="2"/>
    <s v="NS-18505"/>
    <s v="Neola Schneider"/>
    <x v="0"/>
    <s v="United States"/>
    <x v="49"/>
    <x v="1"/>
    <n v="95123"/>
    <s v="West"/>
    <s v="OFF-AP-10000576"/>
    <x v="1"/>
    <x v="9"/>
    <s v="Belkin 325VA UPS Surge Protector, 6'"/>
    <n v="241.96"/>
    <n v="2"/>
    <n v="0"/>
    <x v="1991"/>
  </r>
  <r>
    <n v="2217"/>
    <s v="CA-2017-129378"/>
    <x v="172"/>
    <d v="2017-10-02T00:00:00"/>
    <x v="2"/>
    <s v="NS-18505"/>
    <s v="Neola Schneider"/>
    <x v="0"/>
    <s v="United States"/>
    <x v="49"/>
    <x v="1"/>
    <n v="95123"/>
    <s v="West"/>
    <s v="FUR-CH-10000553"/>
    <x v="0"/>
    <x v="1"/>
    <s v="Metal Folding Chairs, Beige, 4/Carton"/>
    <n v="108.608"/>
    <n v="4"/>
    <n v="0.2"/>
    <x v="1992"/>
  </r>
  <r>
    <n v="2218"/>
    <s v="CA-2014-151953"/>
    <x v="59"/>
    <d v="2014-09-25T00:00:00"/>
    <x v="1"/>
    <s v="DB-13555"/>
    <s v="Dorothy Badders"/>
    <x v="1"/>
    <s v="United States"/>
    <x v="108"/>
    <x v="2"/>
    <n v="32216"/>
    <s v="South"/>
    <s v="OFF-AR-10003469"/>
    <x v="1"/>
    <x v="6"/>
    <s v="Nontoxic Chalk"/>
    <n v="2.8159999999999998"/>
    <n v="2"/>
    <n v="0.2"/>
    <x v="1578"/>
  </r>
  <r>
    <n v="2219"/>
    <s v="CA-2017-130841"/>
    <x v="688"/>
    <d v="2017-08-01T00:00:00"/>
    <x v="1"/>
    <s v="MH-17620"/>
    <s v="Matt Hagelstein"/>
    <x v="1"/>
    <s v="United States"/>
    <x v="8"/>
    <x v="1"/>
    <n v="94110"/>
    <s v="West"/>
    <s v="OFF-BI-10000145"/>
    <x v="1"/>
    <x v="8"/>
    <s v="Zipper Ring Binder Pockets"/>
    <n v="9.984"/>
    <n v="4"/>
    <n v="0.2"/>
    <x v="1993"/>
  </r>
  <r>
    <n v="2220"/>
    <s v="CA-2017-130841"/>
    <x v="688"/>
    <d v="2017-08-01T00:00:00"/>
    <x v="1"/>
    <s v="MH-17620"/>
    <s v="Matt Hagelstein"/>
    <x v="1"/>
    <s v="United States"/>
    <x v="8"/>
    <x v="1"/>
    <n v="94110"/>
    <s v="West"/>
    <s v="OFF-ST-10001580"/>
    <x v="1"/>
    <x v="4"/>
    <s v="Super Decoflex Portable Personal File"/>
    <n v="14.98"/>
    <n v="1"/>
    <n v="0"/>
    <x v="1994"/>
  </r>
  <r>
    <n v="2221"/>
    <s v="CA-2017-130841"/>
    <x v="688"/>
    <d v="2017-08-01T00:00:00"/>
    <x v="1"/>
    <s v="MH-17620"/>
    <s v="Matt Hagelstein"/>
    <x v="1"/>
    <s v="United States"/>
    <x v="8"/>
    <x v="1"/>
    <n v="94110"/>
    <s v="West"/>
    <s v="TEC-PH-10001817"/>
    <x v="2"/>
    <x v="7"/>
    <s v="Wilson Electronics DB Pro Signal Booster"/>
    <n v="1145.5999999999999"/>
    <n v="4"/>
    <n v="0.2"/>
    <x v="1995"/>
  </r>
  <r>
    <n v="2222"/>
    <s v="CA-2015-131884"/>
    <x v="401"/>
    <d v="2015-12-06T00:00:00"/>
    <x v="3"/>
    <s v="DK-13375"/>
    <s v="Dennis Kane"/>
    <x v="0"/>
    <s v="United States"/>
    <x v="292"/>
    <x v="24"/>
    <n v="43302"/>
    <s v="East"/>
    <s v="TEC-PH-10001578"/>
    <x v="2"/>
    <x v="7"/>
    <s v="Polycom SoundStation2 EX Conference phone"/>
    <n v="485.94"/>
    <n v="2"/>
    <n v="0.4"/>
    <x v="1996"/>
  </r>
  <r>
    <n v="2223"/>
    <s v="CA-2015-131884"/>
    <x v="401"/>
    <d v="2015-12-06T00:00:00"/>
    <x v="3"/>
    <s v="DK-13375"/>
    <s v="Dennis Kane"/>
    <x v="0"/>
    <s v="United States"/>
    <x v="292"/>
    <x v="24"/>
    <n v="43302"/>
    <s v="East"/>
    <s v="OFF-AR-10004078"/>
    <x v="1"/>
    <x v="6"/>
    <s v="Newell 312"/>
    <n v="37.375999999999998"/>
    <n v="8"/>
    <n v="0.2"/>
    <x v="1997"/>
  </r>
  <r>
    <n v="2224"/>
    <s v="CA-2015-131884"/>
    <x v="401"/>
    <d v="2015-12-06T00:00:00"/>
    <x v="3"/>
    <s v="DK-13375"/>
    <s v="Dennis Kane"/>
    <x v="0"/>
    <s v="United States"/>
    <x v="292"/>
    <x v="24"/>
    <n v="43302"/>
    <s v="East"/>
    <s v="FUR-CH-10004860"/>
    <x v="0"/>
    <x v="1"/>
    <s v="Global Low Back Tilter Chair"/>
    <n v="70.686000000000007"/>
    <n v="1"/>
    <n v="0.3"/>
    <x v="1998"/>
  </r>
  <r>
    <n v="2225"/>
    <s v="CA-2017-121909"/>
    <x v="689"/>
    <d v="2017-08-05T00:00:00"/>
    <x v="1"/>
    <s v="EA-14035"/>
    <s v="Erin Ashbrook"/>
    <x v="1"/>
    <s v="United States"/>
    <x v="10"/>
    <x v="9"/>
    <n v="19134"/>
    <s v="East"/>
    <s v="OFF-PA-10003790"/>
    <x v="1"/>
    <x v="10"/>
    <s v="Xerox 1991"/>
    <n v="54.816000000000003"/>
    <n v="3"/>
    <n v="0.2"/>
    <x v="1641"/>
  </r>
  <r>
    <n v="2226"/>
    <s v="CA-2016-106383"/>
    <x v="690"/>
    <d v="2016-03-21T00:00:00"/>
    <x v="0"/>
    <s v="BT-11440"/>
    <s v="Bobby Trafton"/>
    <x v="0"/>
    <s v="United States"/>
    <x v="293"/>
    <x v="22"/>
    <n v="80122"/>
    <s v="West"/>
    <s v="FUR-BO-10002202"/>
    <x v="0"/>
    <x v="0"/>
    <s v="Atlantic Metals Mobile 2-Shelf Bookcases, Custom Colors"/>
    <n v="72.293999999999997"/>
    <n v="1"/>
    <n v="0.7"/>
    <x v="1999"/>
  </r>
  <r>
    <n v="2227"/>
    <s v="CA-2017-130771"/>
    <x v="570"/>
    <d v="2017-08-03T00:00:00"/>
    <x v="1"/>
    <s v="LA-16780"/>
    <s v="Laura Armstrong"/>
    <x v="1"/>
    <s v="United States"/>
    <x v="89"/>
    <x v="5"/>
    <n v="78745"/>
    <s v="Central"/>
    <s v="OFF-FA-10003059"/>
    <x v="1"/>
    <x v="13"/>
    <s v="Assorted Color Push Pins"/>
    <n v="2.8959999999999999"/>
    <n v="2"/>
    <n v="0.2"/>
    <x v="1780"/>
  </r>
  <r>
    <n v="2228"/>
    <s v="CA-2017-130771"/>
    <x v="570"/>
    <d v="2017-08-03T00:00:00"/>
    <x v="1"/>
    <s v="LA-16780"/>
    <s v="Laura Armstrong"/>
    <x v="1"/>
    <s v="United States"/>
    <x v="89"/>
    <x v="5"/>
    <n v="78745"/>
    <s v="Central"/>
    <s v="TEC-PH-10002496"/>
    <x v="2"/>
    <x v="7"/>
    <s v="Cisco SPA301"/>
    <n v="124.792"/>
    <n v="1"/>
    <n v="0.2"/>
    <x v="2000"/>
  </r>
  <r>
    <n v="2229"/>
    <s v="CA-2016-139157"/>
    <x v="393"/>
    <d v="2016-10-05T00:00:00"/>
    <x v="1"/>
    <s v="GM-14680"/>
    <s v="Greg Matthias"/>
    <x v="0"/>
    <s v="United States"/>
    <x v="20"/>
    <x v="15"/>
    <n v="10024"/>
    <s v="East"/>
    <s v="FUR-TA-10003238"/>
    <x v="0"/>
    <x v="3"/>
    <s v="Chromcraft Bull-Nose Wood 48&quot; x 96&quot; Rectangular Conference Tables"/>
    <n v="330.58800000000002"/>
    <n v="1"/>
    <n v="0.4"/>
    <x v="2001"/>
  </r>
  <r>
    <n v="2230"/>
    <s v="CA-2014-128055"/>
    <x v="691"/>
    <d v="2014-04-05T00:00:00"/>
    <x v="1"/>
    <s v="AA-10315"/>
    <s v="Alex Avila"/>
    <x v="0"/>
    <s v="United States"/>
    <x v="8"/>
    <x v="1"/>
    <n v="94122"/>
    <s v="West"/>
    <s v="OFF-BI-10004390"/>
    <x v="1"/>
    <x v="8"/>
    <s v="GBC DocuBind 200 Manual Binding Machine"/>
    <n v="673.56799999999998"/>
    <n v="2"/>
    <n v="0.2"/>
    <x v="2002"/>
  </r>
  <r>
    <n v="2231"/>
    <s v="CA-2014-128055"/>
    <x v="691"/>
    <d v="2014-04-05T00:00:00"/>
    <x v="1"/>
    <s v="AA-10315"/>
    <s v="Alex Avila"/>
    <x v="0"/>
    <s v="United States"/>
    <x v="8"/>
    <x v="1"/>
    <n v="94122"/>
    <s v="West"/>
    <s v="OFF-AP-10002765"/>
    <x v="1"/>
    <x v="9"/>
    <s v="Fellowes Advanced Computer Series Surge Protectors"/>
    <n v="52.98"/>
    <n v="2"/>
    <n v="0"/>
    <x v="2003"/>
  </r>
  <r>
    <n v="2232"/>
    <s v="CA-2017-157091"/>
    <x v="335"/>
    <d v="2017-07-01T00:00:00"/>
    <x v="1"/>
    <s v="DB-13405"/>
    <s v="Denny Blanton"/>
    <x v="0"/>
    <s v="United States"/>
    <x v="189"/>
    <x v="14"/>
    <n v="46350"/>
    <s v="Central"/>
    <s v="FUR-FU-10000293"/>
    <x v="0"/>
    <x v="5"/>
    <s v="Eldon Antistatic Chair Mats for Low to Medium Pile Carpets"/>
    <n v="526.45000000000005"/>
    <n v="5"/>
    <n v="0"/>
    <x v="2004"/>
  </r>
  <r>
    <n v="2233"/>
    <s v="CA-2017-132122"/>
    <x v="362"/>
    <d v="2017-07-14T00:00:00"/>
    <x v="1"/>
    <s v="JH-15820"/>
    <s v="John Huston"/>
    <x v="0"/>
    <s v="United States"/>
    <x v="22"/>
    <x v="10"/>
    <n v="60610"/>
    <s v="Central"/>
    <s v="OFF-ST-10003692"/>
    <x v="1"/>
    <x v="4"/>
    <s v="Recycled Steel Personal File for Hanging File Folders"/>
    <n v="228.92"/>
    <n v="5"/>
    <n v="0.2"/>
    <x v="2005"/>
  </r>
  <r>
    <n v="2234"/>
    <s v="CA-2015-123232"/>
    <x v="639"/>
    <d v="2015-12-16T00:00:00"/>
    <x v="0"/>
    <s v="DJ-13630"/>
    <s v="Doug Jacobs"/>
    <x v="0"/>
    <s v="United States"/>
    <x v="32"/>
    <x v="21"/>
    <n v="97206"/>
    <s v="West"/>
    <s v="TEC-PH-10001051"/>
    <x v="2"/>
    <x v="7"/>
    <s v="HTC One"/>
    <n v="319.96800000000002"/>
    <n v="4"/>
    <n v="0.2"/>
    <x v="1814"/>
  </r>
  <r>
    <n v="2235"/>
    <s v="CA-2017-104066"/>
    <x v="256"/>
    <d v="2017-12-10T00:00:00"/>
    <x v="1"/>
    <s v="QJ-19255"/>
    <s v="Quincy Jones"/>
    <x v="1"/>
    <s v="United States"/>
    <x v="140"/>
    <x v="42"/>
    <n v="5408"/>
    <s v="East"/>
    <s v="TEC-AC-10001013"/>
    <x v="2"/>
    <x v="11"/>
    <s v="Logitech ClearChat Comfort/USB Headset H390"/>
    <n v="205.03"/>
    <n v="7"/>
    <n v="0"/>
    <x v="2006"/>
  </r>
  <r>
    <n v="2236"/>
    <s v="CA-2015-145849"/>
    <x v="426"/>
    <d v="2015-09-17T00:00:00"/>
    <x v="0"/>
    <s v="CT-11995"/>
    <s v="Carol Triggs"/>
    <x v="0"/>
    <s v="United States"/>
    <x v="245"/>
    <x v="14"/>
    <n v="46203"/>
    <s v="Central"/>
    <s v="OFF-ST-10000025"/>
    <x v="1"/>
    <x v="4"/>
    <s v="Fellowes Stor/Drawer Steel Plus Storage Drawers"/>
    <n v="190.86"/>
    <n v="2"/>
    <n v="0"/>
    <x v="2007"/>
  </r>
  <r>
    <n v="2237"/>
    <s v="CA-2015-145849"/>
    <x v="426"/>
    <d v="2015-09-17T00:00:00"/>
    <x v="0"/>
    <s v="CT-11995"/>
    <s v="Carol Triggs"/>
    <x v="0"/>
    <s v="United States"/>
    <x v="245"/>
    <x v="14"/>
    <n v="46203"/>
    <s v="Central"/>
    <s v="OFF-AR-10000817"/>
    <x v="1"/>
    <x v="6"/>
    <s v="Manco Dry-Lighter Erasable Highlighter"/>
    <n v="24.32"/>
    <n v="8"/>
    <n v="0"/>
    <x v="2008"/>
  </r>
  <r>
    <n v="2238"/>
    <s v="CA-2016-122322"/>
    <x v="692"/>
    <d v="2016-07-21T00:00:00"/>
    <x v="1"/>
    <s v="RH-19510"/>
    <s v="Rick Huthwaite"/>
    <x v="2"/>
    <s v="United States"/>
    <x v="212"/>
    <x v="7"/>
    <n v="84604"/>
    <s v="West"/>
    <s v="OFF-SU-10000952"/>
    <x v="1"/>
    <x v="14"/>
    <s v="Fiskars Home &amp; Office Scissors"/>
    <n v="44.4"/>
    <n v="5"/>
    <n v="0"/>
    <x v="2009"/>
  </r>
  <r>
    <n v="2239"/>
    <s v="CA-2017-166849"/>
    <x v="693"/>
    <d v="2017-04-26T00:00:00"/>
    <x v="1"/>
    <s v="SJ-20125"/>
    <s v="Sanjit Jacobs"/>
    <x v="2"/>
    <s v="United States"/>
    <x v="22"/>
    <x v="10"/>
    <n v="60610"/>
    <s v="Central"/>
    <s v="FUR-FU-10004597"/>
    <x v="0"/>
    <x v="5"/>
    <s v="Eldon Cleatmat Chair Mats for Medium Pile Carpets"/>
    <n v="44.4"/>
    <n v="2"/>
    <n v="0.6"/>
    <x v="2010"/>
  </r>
  <r>
    <n v="2240"/>
    <s v="CA-2016-146633"/>
    <x v="625"/>
    <d v="2016-11-17T00:00:00"/>
    <x v="0"/>
    <s v="TG-21310"/>
    <s v="Toby Gnade"/>
    <x v="0"/>
    <s v="United States"/>
    <x v="1"/>
    <x v="1"/>
    <n v="90049"/>
    <s v="West"/>
    <s v="OFF-BI-10003527"/>
    <x v="1"/>
    <x v="8"/>
    <s v="Fellowes PB500 Electric Punch Plastic Comb Binding Machine with Manual Bind"/>
    <n v="1016.792"/>
    <n v="1"/>
    <n v="0.2"/>
    <x v="2011"/>
  </r>
  <r>
    <n v="2241"/>
    <s v="CA-2016-146633"/>
    <x v="625"/>
    <d v="2016-11-17T00:00:00"/>
    <x v="0"/>
    <s v="TG-21310"/>
    <s v="Toby Gnade"/>
    <x v="0"/>
    <s v="United States"/>
    <x v="1"/>
    <x v="1"/>
    <n v="90049"/>
    <s v="West"/>
    <s v="OFF-BI-10002982"/>
    <x v="1"/>
    <x v="8"/>
    <s v="Avery Self-Adhesive Photo Pockets for Polaroid Photos"/>
    <n v="38.136000000000003"/>
    <n v="7"/>
    <n v="0.2"/>
    <x v="111"/>
  </r>
  <r>
    <n v="2242"/>
    <s v="US-2016-126893"/>
    <x v="491"/>
    <d v="2016-12-01T00:00:00"/>
    <x v="1"/>
    <s v="CT-11995"/>
    <s v="Carol Triggs"/>
    <x v="0"/>
    <s v="United States"/>
    <x v="10"/>
    <x v="9"/>
    <n v="19134"/>
    <s v="East"/>
    <s v="TEC-PH-10004165"/>
    <x v="2"/>
    <x v="7"/>
    <s v="Mitel MiVoice 5330e IP Phone"/>
    <n v="494.98200000000003"/>
    <n v="3"/>
    <n v="0.4"/>
    <x v="2012"/>
  </r>
  <r>
    <n v="2243"/>
    <s v="CA-2017-103380"/>
    <x v="610"/>
    <d v="2017-11-25T00:00:00"/>
    <x v="1"/>
    <s v="BF-11005"/>
    <s v="Barry Franz"/>
    <x v="2"/>
    <s v="United States"/>
    <x v="45"/>
    <x v="1"/>
    <n v="91104"/>
    <s v="West"/>
    <s v="OFF-ST-10003442"/>
    <x v="1"/>
    <x v="4"/>
    <s v="Eldon Portable Mobile Manager"/>
    <n v="56.56"/>
    <n v="2"/>
    <n v="0"/>
    <x v="2013"/>
  </r>
  <r>
    <n v="2244"/>
    <s v="CA-2017-103380"/>
    <x v="610"/>
    <d v="2017-11-25T00:00:00"/>
    <x v="1"/>
    <s v="BF-11005"/>
    <s v="Barry Franz"/>
    <x v="2"/>
    <s v="United States"/>
    <x v="45"/>
    <x v="1"/>
    <n v="91104"/>
    <s v="West"/>
    <s v="OFF-AR-10003856"/>
    <x v="1"/>
    <x v="6"/>
    <s v="Newell 344"/>
    <n v="5.56"/>
    <n v="2"/>
    <n v="0"/>
    <x v="356"/>
  </r>
  <r>
    <n v="2245"/>
    <s v="CA-2017-103380"/>
    <x v="610"/>
    <d v="2017-11-25T00:00:00"/>
    <x v="1"/>
    <s v="BF-11005"/>
    <s v="Barry Franz"/>
    <x v="2"/>
    <s v="United States"/>
    <x v="45"/>
    <x v="1"/>
    <n v="91104"/>
    <s v="West"/>
    <s v="OFF-FA-10004248"/>
    <x v="1"/>
    <x v="13"/>
    <s v="Advantus T-Pin Paper Clips"/>
    <n v="9.02"/>
    <n v="2"/>
    <n v="0"/>
    <x v="2014"/>
  </r>
  <r>
    <n v="2246"/>
    <s v="CA-2017-103380"/>
    <x v="610"/>
    <d v="2017-11-25T00:00:00"/>
    <x v="1"/>
    <s v="BF-11005"/>
    <s v="Barry Franz"/>
    <x v="2"/>
    <s v="United States"/>
    <x v="45"/>
    <x v="1"/>
    <n v="91104"/>
    <s v="West"/>
    <s v="OFF-AP-10001492"/>
    <x v="1"/>
    <x v="9"/>
    <s v="Acco Six-Outlet Power Strip, 4' Cord Length"/>
    <n v="8.6199999999999992"/>
    <n v="1"/>
    <n v="0"/>
    <x v="2015"/>
  </r>
  <r>
    <n v="2247"/>
    <s v="CA-2017-103380"/>
    <x v="610"/>
    <d v="2017-11-25T00:00:00"/>
    <x v="1"/>
    <s v="BF-11005"/>
    <s v="Barry Franz"/>
    <x v="2"/>
    <s v="United States"/>
    <x v="45"/>
    <x v="1"/>
    <n v="91104"/>
    <s v="West"/>
    <s v="TEC-PH-10004165"/>
    <x v="2"/>
    <x v="7"/>
    <s v="Mitel MiVoice 5330e IP Phone"/>
    <n v="659.976"/>
    <n v="3"/>
    <n v="0.2"/>
    <x v="1745"/>
  </r>
  <r>
    <n v="2248"/>
    <s v="CA-2015-116092"/>
    <x v="586"/>
    <d v="2015-02-18T00:00:00"/>
    <x v="0"/>
    <s v="JM-16195"/>
    <s v="Justin MacKendrick"/>
    <x v="0"/>
    <s v="United States"/>
    <x v="1"/>
    <x v="1"/>
    <n v="90004"/>
    <s v="West"/>
    <s v="OFF-PA-10004285"/>
    <x v="1"/>
    <x v="10"/>
    <s v="Xerox 1959"/>
    <n v="13.36"/>
    <n v="2"/>
    <n v="0"/>
    <x v="534"/>
  </r>
  <r>
    <n v="2249"/>
    <s v="CA-2015-116092"/>
    <x v="586"/>
    <d v="2015-02-18T00:00:00"/>
    <x v="0"/>
    <s v="JM-16195"/>
    <s v="Justin MacKendrick"/>
    <x v="0"/>
    <s v="United States"/>
    <x v="1"/>
    <x v="1"/>
    <n v="90004"/>
    <s v="West"/>
    <s v="OFF-BI-10001628"/>
    <x v="1"/>
    <x v="8"/>
    <s v="Acco Data Flex Cable Posts For Top &amp; Bottom Load Binders, 6&quot; Capacity"/>
    <n v="41.72"/>
    <n v="5"/>
    <n v="0.2"/>
    <x v="1959"/>
  </r>
  <r>
    <n v="2250"/>
    <s v="CA-2015-116092"/>
    <x v="586"/>
    <d v="2015-02-18T00:00:00"/>
    <x v="0"/>
    <s v="JM-16195"/>
    <s v="Justin MacKendrick"/>
    <x v="0"/>
    <s v="United States"/>
    <x v="1"/>
    <x v="1"/>
    <n v="90004"/>
    <s v="West"/>
    <s v="OFF-BI-10000546"/>
    <x v="1"/>
    <x v="8"/>
    <s v="Avery Durable Binders"/>
    <n v="11.52"/>
    <n v="5"/>
    <n v="0.2"/>
    <x v="2016"/>
  </r>
  <r>
    <n v="2251"/>
    <s v="CA-2015-116092"/>
    <x v="586"/>
    <d v="2015-02-18T00:00:00"/>
    <x v="0"/>
    <s v="JM-16195"/>
    <s v="Justin MacKendrick"/>
    <x v="0"/>
    <s v="United States"/>
    <x v="1"/>
    <x v="1"/>
    <n v="90004"/>
    <s v="West"/>
    <s v="OFF-AP-10001391"/>
    <x v="1"/>
    <x v="9"/>
    <s v="Kensington 6 Outlet MasterPiece HOMEOFFICE Power Control Center"/>
    <n v="541.44000000000005"/>
    <n v="6"/>
    <n v="0"/>
    <x v="2017"/>
  </r>
  <r>
    <n v="2252"/>
    <s v="CA-2015-116092"/>
    <x v="586"/>
    <d v="2015-02-18T00:00:00"/>
    <x v="0"/>
    <s v="JM-16195"/>
    <s v="Justin MacKendrick"/>
    <x v="0"/>
    <s v="United States"/>
    <x v="1"/>
    <x v="1"/>
    <n v="90004"/>
    <s v="West"/>
    <s v="OFF-PA-10000477"/>
    <x v="1"/>
    <x v="10"/>
    <s v="Xerox 22"/>
    <n v="19.440000000000001"/>
    <n v="3"/>
    <n v="0"/>
    <x v="551"/>
  </r>
  <r>
    <n v="2253"/>
    <s v="CA-2016-117849"/>
    <x v="173"/>
    <d v="2016-04-17T00:00:00"/>
    <x v="0"/>
    <s v="JK-16120"/>
    <s v="Julie Kriz"/>
    <x v="2"/>
    <s v="United States"/>
    <x v="70"/>
    <x v="1"/>
    <n v="92105"/>
    <s v="West"/>
    <s v="OFF-PA-10004327"/>
    <x v="1"/>
    <x v="10"/>
    <s v="Xerox 1911"/>
    <n v="143.69999999999999"/>
    <n v="3"/>
    <n v="0"/>
    <x v="142"/>
  </r>
  <r>
    <n v="2254"/>
    <s v="CA-2015-169201"/>
    <x v="694"/>
    <d v="2015-10-01T00:00:00"/>
    <x v="2"/>
    <s v="HG-14965"/>
    <s v="Henry Goldwyn"/>
    <x v="1"/>
    <s v="United States"/>
    <x v="8"/>
    <x v="1"/>
    <n v="94110"/>
    <s v="West"/>
    <s v="OFF-AP-10000696"/>
    <x v="1"/>
    <x v="9"/>
    <s v="Holmes Odor Grabber"/>
    <n v="43.26"/>
    <n v="3"/>
    <n v="0"/>
    <x v="2018"/>
  </r>
  <r>
    <n v="2255"/>
    <s v="CA-2015-169201"/>
    <x v="694"/>
    <d v="2015-10-01T00:00:00"/>
    <x v="2"/>
    <s v="HG-14965"/>
    <s v="Henry Goldwyn"/>
    <x v="1"/>
    <s v="United States"/>
    <x v="8"/>
    <x v="1"/>
    <n v="94110"/>
    <s v="West"/>
    <s v="OFF-AP-10002082"/>
    <x v="1"/>
    <x v="9"/>
    <s v="Holmes HEPA Air Purifier"/>
    <n v="43.56"/>
    <n v="2"/>
    <n v="0"/>
    <x v="2019"/>
  </r>
  <r>
    <n v="2256"/>
    <s v="CA-2016-164091"/>
    <x v="42"/>
    <d v="2016-09-22T00:00:00"/>
    <x v="1"/>
    <s v="LA-16780"/>
    <s v="Laura Armstrong"/>
    <x v="1"/>
    <s v="United States"/>
    <x v="294"/>
    <x v="43"/>
    <n v="4401"/>
    <s v="East"/>
    <s v="TEC-PH-10001944"/>
    <x v="2"/>
    <x v="7"/>
    <s v="Wi-Ex zBoost YX540 Cellular Phone Signal Booster"/>
    <n v="437.85"/>
    <n v="3"/>
    <n v="0"/>
    <x v="2020"/>
  </r>
  <r>
    <n v="2257"/>
    <s v="CA-2016-164091"/>
    <x v="42"/>
    <d v="2016-09-22T00:00:00"/>
    <x v="1"/>
    <s v="LA-16780"/>
    <s v="Laura Armstrong"/>
    <x v="1"/>
    <s v="United States"/>
    <x v="294"/>
    <x v="43"/>
    <n v="4401"/>
    <s v="East"/>
    <s v="FUR-FU-10004952"/>
    <x v="0"/>
    <x v="5"/>
    <s v="C-Line Cubicle Keepers Polyproplyene Holder w/Velcro Back, 8-1/2x11, 25/Bx"/>
    <n v="109.48"/>
    <n v="2"/>
    <n v="0"/>
    <x v="1086"/>
  </r>
  <r>
    <n v="2258"/>
    <s v="CA-2017-105214"/>
    <x v="114"/>
    <d v="2017-06-19T00:00:00"/>
    <x v="2"/>
    <s v="TS-21610"/>
    <s v="Troy Staebel"/>
    <x v="0"/>
    <s v="United States"/>
    <x v="8"/>
    <x v="1"/>
    <n v="94122"/>
    <s v="West"/>
    <s v="FUR-CH-10000015"/>
    <x v="0"/>
    <x v="1"/>
    <s v="Hon Multipurpose Stacking Arm Chairs"/>
    <n v="1212.96"/>
    <n v="7"/>
    <n v="0.2"/>
    <x v="2021"/>
  </r>
  <r>
    <n v="2259"/>
    <s v="CA-2017-105214"/>
    <x v="114"/>
    <d v="2017-06-19T00:00:00"/>
    <x v="2"/>
    <s v="TS-21610"/>
    <s v="Troy Staebel"/>
    <x v="0"/>
    <s v="United States"/>
    <x v="8"/>
    <x v="1"/>
    <n v="94122"/>
    <s v="West"/>
    <s v="OFF-PA-10001776"/>
    <x v="1"/>
    <x v="10"/>
    <s v="Wirebound Message Books, Four 2 3/4&quot; x 5&quot; Forms per Page, 600 Sets per Book"/>
    <n v="18.54"/>
    <n v="2"/>
    <n v="0"/>
    <x v="2022"/>
  </r>
  <r>
    <n v="2260"/>
    <s v="CA-2015-117611"/>
    <x v="627"/>
    <d v="2015-11-10T00:00:00"/>
    <x v="0"/>
    <s v="MZ-17335"/>
    <s v="Maria Zettner"/>
    <x v="2"/>
    <s v="United States"/>
    <x v="70"/>
    <x v="1"/>
    <n v="92024"/>
    <s v="West"/>
    <s v="OFF-FA-10002280"/>
    <x v="1"/>
    <x v="13"/>
    <s v="Advantus Plastic Paper Clips"/>
    <n v="5"/>
    <n v="1"/>
    <n v="0"/>
    <x v="2023"/>
  </r>
  <r>
    <n v="2261"/>
    <s v="CA-2015-117611"/>
    <x v="627"/>
    <d v="2015-11-10T00:00:00"/>
    <x v="0"/>
    <s v="MZ-17335"/>
    <s v="Maria Zettner"/>
    <x v="2"/>
    <s v="United States"/>
    <x v="70"/>
    <x v="1"/>
    <n v="92024"/>
    <s v="West"/>
    <s v="TEC-AC-10002049"/>
    <x v="2"/>
    <x v="11"/>
    <s v="Logitech G19 Programmable Gaming Keyboard"/>
    <n v="371.97"/>
    <n v="3"/>
    <n v="0"/>
    <x v="834"/>
  </r>
  <r>
    <n v="2262"/>
    <s v="US-2015-137960"/>
    <x v="217"/>
    <d v="2015-12-18T00:00:00"/>
    <x v="3"/>
    <s v="MW-18220"/>
    <s v="Mitch Webber"/>
    <x v="0"/>
    <s v="United States"/>
    <x v="20"/>
    <x v="15"/>
    <n v="10035"/>
    <s v="East"/>
    <s v="TEC-AC-10002253"/>
    <x v="2"/>
    <x v="11"/>
    <s v="Imation Bio 8GB USB Flash Drive Imation Corp"/>
    <n v="166.24"/>
    <n v="1"/>
    <n v="0"/>
    <x v="667"/>
  </r>
  <r>
    <n v="2263"/>
    <s v="CA-2017-122994"/>
    <x v="695"/>
    <d v="2017-02-09T00:00:00"/>
    <x v="2"/>
    <s v="MV-17485"/>
    <s v="Mark Van Huff"/>
    <x v="0"/>
    <s v="United States"/>
    <x v="81"/>
    <x v="17"/>
    <n v="22204"/>
    <s v="South"/>
    <s v="FUR-BO-10004015"/>
    <x v="0"/>
    <x v="0"/>
    <s v="Bush Andora Bookcase, Maple/Graphite Gray Finish"/>
    <n v="359.97"/>
    <n v="3"/>
    <n v="0"/>
    <x v="2024"/>
  </r>
  <r>
    <n v="2264"/>
    <s v="CA-2016-131065"/>
    <x v="696"/>
    <d v="2016-11-16T00:00:00"/>
    <x v="0"/>
    <s v="AA-10375"/>
    <s v="Allen Armold"/>
    <x v="0"/>
    <s v="United States"/>
    <x v="118"/>
    <x v="32"/>
    <n v="30318"/>
    <s v="South"/>
    <s v="TEC-AC-10004145"/>
    <x v="2"/>
    <x v="11"/>
    <s v="Logitech diNovo Edge Keyboard"/>
    <n v="499.98"/>
    <n v="2"/>
    <n v="0"/>
    <x v="2025"/>
  </r>
  <r>
    <n v="2265"/>
    <s v="CA-2016-131065"/>
    <x v="696"/>
    <d v="2016-11-16T00:00:00"/>
    <x v="0"/>
    <s v="AA-10375"/>
    <s v="Allen Armold"/>
    <x v="0"/>
    <s v="United States"/>
    <x v="118"/>
    <x v="32"/>
    <n v="30318"/>
    <s v="South"/>
    <s v="OFF-PA-10002479"/>
    <x v="1"/>
    <x v="10"/>
    <s v="Xerox 4200 Series MultiUse Premium Copy Paper (20Lb. and 84 Bright)"/>
    <n v="5.28"/>
    <n v="1"/>
    <n v="0"/>
    <x v="1906"/>
  </r>
  <r>
    <n v="2266"/>
    <s v="CA-2016-131065"/>
    <x v="696"/>
    <d v="2016-11-16T00:00:00"/>
    <x v="0"/>
    <s v="AA-10375"/>
    <s v="Allen Armold"/>
    <x v="0"/>
    <s v="United States"/>
    <x v="118"/>
    <x v="32"/>
    <n v="30318"/>
    <s v="South"/>
    <s v="OFF-BI-10004970"/>
    <x v="1"/>
    <x v="8"/>
    <s v="ACCOHIDE 3-Ring Binder, Blue, 1&quot;"/>
    <n v="8.26"/>
    <n v="2"/>
    <n v="0"/>
    <x v="1835"/>
  </r>
  <r>
    <n v="2267"/>
    <s v="CA-2017-149146"/>
    <x v="386"/>
    <d v="2017-10-12T00:00:00"/>
    <x v="3"/>
    <s v="SM-20320"/>
    <s v="Sean Miller"/>
    <x v="2"/>
    <s v="United States"/>
    <x v="53"/>
    <x v="3"/>
    <n v="28110"/>
    <s v="South"/>
    <s v="OFF-PA-10003919"/>
    <x v="1"/>
    <x v="10"/>
    <s v="Xerox 1989"/>
    <n v="7.968"/>
    <n v="2"/>
    <n v="0.2"/>
    <x v="2026"/>
  </r>
  <r>
    <n v="2268"/>
    <s v="CA-2017-137470"/>
    <x v="697"/>
    <d v="2017-09-17T00:00:00"/>
    <x v="3"/>
    <s v="TP-21415"/>
    <s v="Tom Prescott"/>
    <x v="0"/>
    <s v="United States"/>
    <x v="4"/>
    <x v="4"/>
    <n v="98115"/>
    <s v="West"/>
    <s v="OFF-PA-10002001"/>
    <x v="1"/>
    <x v="10"/>
    <s v="Xerox 1984"/>
    <n v="12.96"/>
    <n v="2"/>
    <n v="0"/>
    <x v="2027"/>
  </r>
  <r>
    <n v="2269"/>
    <s v="CA-2017-105480"/>
    <x v="698"/>
    <d v="2017-12-26T00:00:00"/>
    <x v="1"/>
    <s v="DK-13225"/>
    <s v="Dean Katz"/>
    <x v="1"/>
    <s v="United States"/>
    <x v="30"/>
    <x v="15"/>
    <n v="14609"/>
    <s v="East"/>
    <s v="OFF-PA-10002787"/>
    <x v="1"/>
    <x v="10"/>
    <s v="Xerox 227"/>
    <n v="6.48"/>
    <n v="1"/>
    <n v="0"/>
    <x v="90"/>
  </r>
  <r>
    <n v="2270"/>
    <s v="CA-2017-105480"/>
    <x v="698"/>
    <d v="2017-12-26T00:00:00"/>
    <x v="1"/>
    <s v="DK-13225"/>
    <s v="Dean Katz"/>
    <x v="1"/>
    <s v="United States"/>
    <x v="30"/>
    <x v="15"/>
    <n v="14609"/>
    <s v="East"/>
    <s v="OFF-BI-10003291"/>
    <x v="1"/>
    <x v="8"/>
    <s v="Wilson Jones Leather-Like Binders with DublLock Round Rings"/>
    <n v="6.984"/>
    <n v="1"/>
    <n v="0.2"/>
    <x v="2028"/>
  </r>
  <r>
    <n v="2271"/>
    <s v="CA-2017-164917"/>
    <x v="574"/>
    <d v="2017-12-07T00:00:00"/>
    <x v="1"/>
    <s v="MK-17905"/>
    <s v="Michael Kennedy"/>
    <x v="1"/>
    <s v="United States"/>
    <x v="100"/>
    <x v="2"/>
    <n v="33180"/>
    <s v="South"/>
    <s v="OFF-AR-10004344"/>
    <x v="1"/>
    <x v="6"/>
    <s v="Bulldog Vacuum Base Pencil Sharpener"/>
    <n v="47.96"/>
    <n v="5"/>
    <n v="0.2"/>
    <x v="2029"/>
  </r>
  <r>
    <n v="2272"/>
    <s v="CA-2015-102036"/>
    <x v="481"/>
    <d v="2015-09-27T00:00:00"/>
    <x v="1"/>
    <s v="CS-12130"/>
    <s v="Chad Sievert"/>
    <x v="0"/>
    <s v="United States"/>
    <x v="4"/>
    <x v="4"/>
    <n v="98105"/>
    <s v="West"/>
    <s v="OFF-ST-10003123"/>
    <x v="1"/>
    <x v="4"/>
    <s v="Fellowes Bases and Tops For Staxonsteel/High-Stak Systems"/>
    <n v="199.74"/>
    <n v="6"/>
    <n v="0"/>
    <x v="2030"/>
  </r>
  <r>
    <n v="2273"/>
    <s v="CA-2015-142944"/>
    <x v="699"/>
    <d v="2015-03-11T00:00:00"/>
    <x v="1"/>
    <s v="JL-15850"/>
    <s v="John Lucas"/>
    <x v="0"/>
    <s v="United States"/>
    <x v="8"/>
    <x v="1"/>
    <n v="94122"/>
    <s v="West"/>
    <s v="FUR-FU-10000308"/>
    <x v="0"/>
    <x v="5"/>
    <s v="Deflect-o Glass Clear Studded Chair Mats"/>
    <n v="435.26"/>
    <n v="7"/>
    <n v="0"/>
    <x v="2031"/>
  </r>
  <r>
    <n v="2274"/>
    <s v="CA-2015-142944"/>
    <x v="699"/>
    <d v="2015-03-11T00:00:00"/>
    <x v="1"/>
    <s v="JL-15850"/>
    <s v="John Lucas"/>
    <x v="0"/>
    <s v="United States"/>
    <x v="8"/>
    <x v="1"/>
    <n v="94122"/>
    <s v="West"/>
    <s v="TEC-CO-10003763"/>
    <x v="2"/>
    <x v="16"/>
    <s v="Canon PC1060 Personal Laser Copier"/>
    <n v="1119.9839999999999"/>
    <n v="2"/>
    <n v="0.2"/>
    <x v="2032"/>
  </r>
  <r>
    <n v="2275"/>
    <s v="CA-2014-157882"/>
    <x v="462"/>
    <d v="2014-10-08T00:00:00"/>
    <x v="0"/>
    <s v="AR-10405"/>
    <s v="Allen Rosenblatt"/>
    <x v="1"/>
    <s v="United States"/>
    <x v="1"/>
    <x v="1"/>
    <n v="90036"/>
    <s v="West"/>
    <s v="FUR-TA-10001866"/>
    <x v="0"/>
    <x v="3"/>
    <s v="Bevis Round Conference Room Tables and Bases"/>
    <n v="143.43199999999999"/>
    <n v="1"/>
    <n v="0.2"/>
    <x v="2033"/>
  </r>
  <r>
    <n v="2276"/>
    <s v="CA-2014-157882"/>
    <x v="462"/>
    <d v="2014-10-08T00:00:00"/>
    <x v="0"/>
    <s v="AR-10405"/>
    <s v="Allen Rosenblatt"/>
    <x v="1"/>
    <s v="United States"/>
    <x v="1"/>
    <x v="1"/>
    <n v="90036"/>
    <s v="West"/>
    <s v="FUR-CH-10002774"/>
    <x v="0"/>
    <x v="1"/>
    <s v="Global Deluxe Stacking Chair, Gray"/>
    <n v="122.352"/>
    <n v="3"/>
    <n v="0.2"/>
    <x v="2034"/>
  </r>
  <r>
    <n v="2277"/>
    <s v="CA-2014-104283"/>
    <x v="700"/>
    <d v="2014-07-01T00:00:00"/>
    <x v="1"/>
    <s v="LM-17065"/>
    <s v="Liz MacKendrick"/>
    <x v="0"/>
    <s v="United States"/>
    <x v="295"/>
    <x v="35"/>
    <n v="38671"/>
    <s v="South"/>
    <s v="OFF-ST-10004337"/>
    <x v="1"/>
    <x v="4"/>
    <s v="SAFCO Commercial Wire Shelving, 72h"/>
    <n v="306.2"/>
    <n v="5"/>
    <n v="0"/>
    <x v="232"/>
  </r>
  <r>
    <n v="2278"/>
    <s v="CA-2014-104283"/>
    <x v="700"/>
    <d v="2014-07-01T00:00:00"/>
    <x v="1"/>
    <s v="LM-17065"/>
    <s v="Liz MacKendrick"/>
    <x v="0"/>
    <s v="United States"/>
    <x v="295"/>
    <x v="35"/>
    <n v="38671"/>
    <s v="South"/>
    <s v="FUR-TA-10001039"/>
    <x v="0"/>
    <x v="3"/>
    <s v="KI Adjustable-Height Table"/>
    <n v="85.98"/>
    <n v="1"/>
    <n v="0"/>
    <x v="2035"/>
  </r>
  <r>
    <n v="2279"/>
    <s v="CA-2014-104283"/>
    <x v="700"/>
    <d v="2014-07-01T00:00:00"/>
    <x v="1"/>
    <s v="LM-17065"/>
    <s v="Liz MacKendrick"/>
    <x v="0"/>
    <s v="United States"/>
    <x v="295"/>
    <x v="35"/>
    <n v="38671"/>
    <s v="South"/>
    <s v="TEC-AC-10000109"/>
    <x v="2"/>
    <x v="11"/>
    <s v="Sony Micro Vault Click 16 GB USB 2.0 Flash Drive"/>
    <n v="223.96"/>
    <n v="4"/>
    <n v="0"/>
    <x v="2036"/>
  </r>
  <r>
    <n v="2280"/>
    <s v="CA-2017-142622"/>
    <x v="505"/>
    <d v="2017-11-02T00:00:00"/>
    <x v="2"/>
    <s v="JK-15625"/>
    <s v="Jim Karlsson"/>
    <x v="0"/>
    <s v="United States"/>
    <x v="4"/>
    <x v="4"/>
    <n v="98115"/>
    <s v="West"/>
    <s v="FUR-CH-10003833"/>
    <x v="0"/>
    <x v="1"/>
    <s v="Novimex Fabric Task Chair"/>
    <n v="97.567999999999998"/>
    <n v="2"/>
    <n v="0.2"/>
    <x v="2037"/>
  </r>
  <r>
    <n v="2281"/>
    <s v="CA-2017-142622"/>
    <x v="505"/>
    <d v="2017-11-02T00:00:00"/>
    <x v="2"/>
    <s v="JK-15625"/>
    <s v="Jim Karlsson"/>
    <x v="0"/>
    <s v="United States"/>
    <x v="4"/>
    <x v="4"/>
    <n v="98115"/>
    <s v="West"/>
    <s v="FUR-CH-10004289"/>
    <x v="0"/>
    <x v="1"/>
    <s v="Global Super Steno Chair"/>
    <n v="614.27200000000005"/>
    <n v="8"/>
    <n v="0.2"/>
    <x v="2038"/>
  </r>
  <r>
    <n v="2282"/>
    <s v="CA-2017-142622"/>
    <x v="505"/>
    <d v="2017-11-02T00:00:00"/>
    <x v="2"/>
    <s v="JK-15625"/>
    <s v="Jim Karlsson"/>
    <x v="0"/>
    <s v="United States"/>
    <x v="4"/>
    <x v="4"/>
    <n v="98115"/>
    <s v="West"/>
    <s v="FUR-BO-10004467"/>
    <x v="0"/>
    <x v="0"/>
    <s v="Bestar Classic Bookcase"/>
    <n v="199.98"/>
    <n v="2"/>
    <n v="0"/>
    <x v="982"/>
  </r>
  <r>
    <n v="2283"/>
    <s v="CA-2016-132143"/>
    <x v="323"/>
    <d v="2016-09-05T00:00:00"/>
    <x v="2"/>
    <s v="FM-14215"/>
    <s v="Filia McAdams"/>
    <x v="1"/>
    <s v="United States"/>
    <x v="209"/>
    <x v="29"/>
    <n v="6457"/>
    <s v="East"/>
    <s v="OFF-PA-10002713"/>
    <x v="1"/>
    <x v="10"/>
    <s v="Adams Phone Message Book, 200 Message Capacity, 8 1/16” x 11”"/>
    <n v="48.16"/>
    <n v="7"/>
    <n v="0"/>
    <x v="2039"/>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x v="2040"/>
  </r>
  <r>
    <n v="2285"/>
    <s v="CA-2015-153108"/>
    <x v="616"/>
    <d v="2015-03-09T00:00:00"/>
    <x v="1"/>
    <s v="SF-20200"/>
    <s v="Sarah Foster"/>
    <x v="0"/>
    <s v="United States"/>
    <x v="296"/>
    <x v="14"/>
    <n v="47362"/>
    <s v="Central"/>
    <s v="OFF-AP-10002222"/>
    <x v="1"/>
    <x v="9"/>
    <s v="Staple holder"/>
    <n v="60.69"/>
    <n v="7"/>
    <n v="0"/>
    <x v="2041"/>
  </r>
  <r>
    <n v="2286"/>
    <s v="CA-2016-112676"/>
    <x v="465"/>
    <d v="2016-05-08T00:00:00"/>
    <x v="2"/>
    <s v="PJ-18835"/>
    <s v="Patrick Jones"/>
    <x v="1"/>
    <s v="United States"/>
    <x v="87"/>
    <x v="18"/>
    <n v="37130"/>
    <s v="South"/>
    <s v="OFF-PA-10003971"/>
    <x v="1"/>
    <x v="10"/>
    <s v="Xerox 1965"/>
    <n v="14.352"/>
    <n v="3"/>
    <n v="0.2"/>
    <x v="1177"/>
  </r>
  <r>
    <n v="2287"/>
    <s v="CA-2017-165687"/>
    <x v="701"/>
    <d v="2017-11-23T00:00:00"/>
    <x v="1"/>
    <s v="CS-12355"/>
    <s v="Christine Sundaresam"/>
    <x v="0"/>
    <s v="United States"/>
    <x v="127"/>
    <x v="17"/>
    <n v="24153"/>
    <s v="South"/>
    <s v="OFF-AP-10004036"/>
    <x v="1"/>
    <x v="9"/>
    <s v="Bionaire 99.97% HEPA Air Cleaner"/>
    <n v="35.04"/>
    <n v="2"/>
    <n v="0"/>
    <x v="2042"/>
  </r>
  <r>
    <n v="2288"/>
    <s v="US-2017-112928"/>
    <x v="702"/>
    <d v="2017-06-05T00:00:00"/>
    <x v="0"/>
    <s v="BB-10990"/>
    <s v="Barry Blumstein"/>
    <x v="1"/>
    <s v="United States"/>
    <x v="167"/>
    <x v="24"/>
    <n v="43615"/>
    <s v="East"/>
    <s v="OFF-AP-10002287"/>
    <x v="1"/>
    <x v="9"/>
    <s v="Eureka Sanitaire  Multi-Pro Heavy-Duty Upright, Disposable Bags"/>
    <n v="17.48"/>
    <n v="5"/>
    <n v="0.2"/>
    <x v="2043"/>
  </r>
  <r>
    <n v="2289"/>
    <s v="CA-2017-143343"/>
    <x v="193"/>
    <d v="2017-06-13T00:00:00"/>
    <x v="2"/>
    <s v="BW-11200"/>
    <s v="Ben Wallace"/>
    <x v="0"/>
    <s v="United States"/>
    <x v="1"/>
    <x v="1"/>
    <n v="90032"/>
    <s v="West"/>
    <s v="OFF-AR-10002375"/>
    <x v="1"/>
    <x v="6"/>
    <s v="Newell 351"/>
    <n v="16.399999999999999"/>
    <n v="5"/>
    <n v="0"/>
    <x v="2044"/>
  </r>
  <r>
    <n v="2290"/>
    <s v="CA-2017-115154"/>
    <x v="703"/>
    <d v="2017-01-11T00:00:00"/>
    <x v="2"/>
    <s v="RS-19420"/>
    <s v="Ricardo Sperren"/>
    <x v="1"/>
    <s v="United States"/>
    <x v="4"/>
    <x v="4"/>
    <n v="98115"/>
    <s v="West"/>
    <s v="FUR-TA-10001950"/>
    <x v="0"/>
    <x v="3"/>
    <s v="Balt Solid Wood Round Tables"/>
    <n v="892.98"/>
    <n v="2"/>
    <n v="0"/>
    <x v="2045"/>
  </r>
  <r>
    <n v="2291"/>
    <s v="CA-2015-149342"/>
    <x v="704"/>
    <d v="2015-04-25T00:00:00"/>
    <x v="1"/>
    <s v="TS-21160"/>
    <s v="Theresa Swint"/>
    <x v="1"/>
    <s v="United States"/>
    <x v="38"/>
    <x v="32"/>
    <n v="31907"/>
    <s v="South"/>
    <s v="TEC-PH-10001557"/>
    <x v="2"/>
    <x v="7"/>
    <s v="Pyle PMP37LED"/>
    <n v="287.97000000000003"/>
    <n v="3"/>
    <n v="0"/>
    <x v="1204"/>
  </r>
  <r>
    <n v="2292"/>
    <s v="CA-2015-149342"/>
    <x v="704"/>
    <d v="2015-04-25T00:00:00"/>
    <x v="1"/>
    <s v="TS-21160"/>
    <s v="Theresa Swint"/>
    <x v="1"/>
    <s v="United States"/>
    <x v="38"/>
    <x v="32"/>
    <n v="31907"/>
    <s v="South"/>
    <s v="FUR-FU-10002937"/>
    <x v="0"/>
    <x v="5"/>
    <s v="GE 48&quot; Fluorescent Tube, Cool White Energy Saver, 34 Watts, 30/Box"/>
    <n v="595.38"/>
    <n v="6"/>
    <n v="0"/>
    <x v="2046"/>
  </r>
  <r>
    <n v="2293"/>
    <s v="CA-2015-149342"/>
    <x v="704"/>
    <d v="2015-04-25T00:00:00"/>
    <x v="1"/>
    <s v="TS-21160"/>
    <s v="Theresa Swint"/>
    <x v="1"/>
    <s v="United States"/>
    <x v="38"/>
    <x v="32"/>
    <n v="31907"/>
    <s v="South"/>
    <s v="OFF-PA-10001166"/>
    <x v="1"/>
    <x v="10"/>
    <s v="Xerox 2"/>
    <n v="12.96"/>
    <n v="2"/>
    <n v="0"/>
    <x v="91"/>
  </r>
  <r>
    <n v="2294"/>
    <s v="CA-2015-130995"/>
    <x v="549"/>
    <d v="2015-11-06T00:00:00"/>
    <x v="1"/>
    <s v="QJ-19255"/>
    <s v="Quincy Jones"/>
    <x v="1"/>
    <s v="United States"/>
    <x v="20"/>
    <x v="15"/>
    <n v="10009"/>
    <s v="East"/>
    <s v="TEC-PH-10000347"/>
    <x v="2"/>
    <x v="7"/>
    <s v="Cush Cases Heavy Duty Rugged Cover Case for Samsung Galaxy S5 - Purple"/>
    <n v="4.95"/>
    <n v="1"/>
    <n v="0"/>
    <x v="2047"/>
  </r>
  <r>
    <n v="2295"/>
    <s v="CA-2017-127929"/>
    <x v="331"/>
    <d v="2017-12-27T00:00:00"/>
    <x v="1"/>
    <s v="FM-14215"/>
    <s v="Filia McAdams"/>
    <x v="1"/>
    <s v="United States"/>
    <x v="209"/>
    <x v="29"/>
    <n v="6457"/>
    <s v="East"/>
    <s v="FUR-FU-10003708"/>
    <x v="0"/>
    <x v="5"/>
    <s v="Tenex Traditional Chairmats for Medium Pile Carpet, Standard Lip, 36&quot; x 48&quot;"/>
    <n v="181.95"/>
    <n v="3"/>
    <n v="0"/>
    <x v="2048"/>
  </r>
  <r>
    <n v="2296"/>
    <s v="CA-2015-113145"/>
    <x v="549"/>
    <d v="2015-11-05T00:00:00"/>
    <x v="1"/>
    <s v="VD-21670"/>
    <s v="Valerie Dominguez"/>
    <x v="0"/>
    <s v="United States"/>
    <x v="20"/>
    <x v="15"/>
    <n v="10011"/>
    <s v="East"/>
    <s v="OFF-PA-10002659"/>
    <x v="1"/>
    <x v="10"/>
    <s v="Avoid Verbal Orders Carbonless Minifold Book"/>
    <n v="13.52"/>
    <n v="4"/>
    <n v="0"/>
    <x v="2049"/>
  </r>
  <r>
    <n v="2297"/>
    <s v="CA-2015-113145"/>
    <x v="549"/>
    <d v="2015-11-05T00:00:00"/>
    <x v="1"/>
    <s v="VD-21670"/>
    <s v="Valerie Dominguez"/>
    <x v="0"/>
    <s v="United States"/>
    <x v="20"/>
    <x v="15"/>
    <n v="10011"/>
    <s v="East"/>
    <s v="FUR-FU-10000965"/>
    <x v="0"/>
    <x v="5"/>
    <s v="Howard Miller 11-1/2&quot; Diameter Ridgewood Wall Clock"/>
    <n v="259.7"/>
    <n v="5"/>
    <n v="0"/>
    <x v="2050"/>
  </r>
  <r>
    <n v="2298"/>
    <s v="CA-2015-113145"/>
    <x v="549"/>
    <d v="2015-11-05T00:00:00"/>
    <x v="1"/>
    <s v="VD-21670"/>
    <s v="Valerie Dominguez"/>
    <x v="0"/>
    <s v="United States"/>
    <x v="20"/>
    <x v="15"/>
    <n v="10011"/>
    <s v="East"/>
    <s v="TEC-PH-10001527"/>
    <x v="2"/>
    <x v="7"/>
    <s v="Plantronics MX500i Earset"/>
    <n v="42.95"/>
    <n v="1"/>
    <n v="0"/>
    <x v="2051"/>
  </r>
  <r>
    <n v="2299"/>
    <s v="CA-2015-113145"/>
    <x v="549"/>
    <d v="2015-11-05T00:00:00"/>
    <x v="1"/>
    <s v="VD-21670"/>
    <s v="Valerie Dominguez"/>
    <x v="0"/>
    <s v="United States"/>
    <x v="20"/>
    <x v="15"/>
    <n v="10011"/>
    <s v="East"/>
    <s v="TEC-AC-10001838"/>
    <x v="2"/>
    <x v="11"/>
    <s v="Razer Tiamat Over Ear 7.1 Surround Sound PC Gaming Headset"/>
    <n v="1399.93"/>
    <n v="7"/>
    <n v="0"/>
    <x v="778"/>
  </r>
  <r>
    <n v="2300"/>
    <s v="CA-2015-113145"/>
    <x v="549"/>
    <d v="2015-11-05T00:00:00"/>
    <x v="1"/>
    <s v="VD-21670"/>
    <s v="Valerie Dominguez"/>
    <x v="0"/>
    <s v="United States"/>
    <x v="20"/>
    <x v="15"/>
    <n v="10011"/>
    <s v="East"/>
    <s v="TEC-PH-10002597"/>
    <x v="2"/>
    <x v="7"/>
    <s v="Xblue XB-1670-86 X16 Small Office Telephone - Titanium"/>
    <n v="503.96"/>
    <n v="4"/>
    <n v="0"/>
    <x v="2052"/>
  </r>
  <r>
    <n v="2301"/>
    <s v="CA-2014-162362"/>
    <x v="687"/>
    <d v="2014-11-18T00:00:00"/>
    <x v="1"/>
    <s v="JL-15505"/>
    <s v="Jeremy Lonsdale"/>
    <x v="0"/>
    <s v="United States"/>
    <x v="297"/>
    <x v="12"/>
    <n v="48640"/>
    <s v="Central"/>
    <s v="OFF-BI-10000756"/>
    <x v="1"/>
    <x v="8"/>
    <s v="Storex DuraTech Recycled Plastic Frosted Binders"/>
    <n v="12.72"/>
    <n v="3"/>
    <n v="0"/>
    <x v="2053"/>
  </r>
  <r>
    <n v="2302"/>
    <s v="CA-2014-162362"/>
    <x v="687"/>
    <d v="2014-11-18T00:00:00"/>
    <x v="1"/>
    <s v="JL-15505"/>
    <s v="Jeremy Lonsdale"/>
    <x v="0"/>
    <s v="United States"/>
    <x v="297"/>
    <x v="12"/>
    <n v="48640"/>
    <s v="Central"/>
    <s v="OFF-BI-10000546"/>
    <x v="1"/>
    <x v="8"/>
    <s v="Avery Durable Binders"/>
    <n v="11.52"/>
    <n v="4"/>
    <n v="0"/>
    <x v="2054"/>
  </r>
  <r>
    <n v="2303"/>
    <s v="CA-2016-106558"/>
    <x v="327"/>
    <d v="2016-01-21T00:00:00"/>
    <x v="1"/>
    <s v="DL-13495"/>
    <s v="Dionis Lloyd"/>
    <x v="1"/>
    <s v="United States"/>
    <x v="38"/>
    <x v="32"/>
    <n v="31907"/>
    <s v="South"/>
    <s v="TEC-AC-10001142"/>
    <x v="2"/>
    <x v="11"/>
    <s v="First Data FD10 PIN Pad"/>
    <n v="316"/>
    <n v="4"/>
    <n v="0"/>
    <x v="627"/>
  </r>
  <r>
    <n v="2304"/>
    <s v="CA-2017-157931"/>
    <x v="697"/>
    <d v="2017-09-22T00:00:00"/>
    <x v="0"/>
    <s v="MO-17800"/>
    <s v="Meg O'Connel"/>
    <x v="2"/>
    <s v="United States"/>
    <x v="185"/>
    <x v="32"/>
    <n v="30076"/>
    <s v="South"/>
    <s v="FUR-CH-10000785"/>
    <x v="0"/>
    <x v="1"/>
    <s v="Global Ergonomic Managers Chair"/>
    <n v="723.92"/>
    <n v="4"/>
    <n v="0"/>
    <x v="2055"/>
  </r>
  <r>
    <n v="2305"/>
    <s v="CA-2017-157931"/>
    <x v="697"/>
    <d v="2017-09-22T00:00:00"/>
    <x v="0"/>
    <s v="MO-17800"/>
    <s v="Meg O'Connel"/>
    <x v="2"/>
    <s v="United States"/>
    <x v="185"/>
    <x v="32"/>
    <n v="30076"/>
    <s v="South"/>
    <s v="OFF-PA-10000474"/>
    <x v="1"/>
    <x v="10"/>
    <s v="Easy-staple paper"/>
    <n v="106.32"/>
    <n v="3"/>
    <n v="0"/>
    <x v="2056"/>
  </r>
  <r>
    <n v="2306"/>
    <s v="CA-2016-115574"/>
    <x v="443"/>
    <d v="2016-12-24T00:00:00"/>
    <x v="2"/>
    <s v="BP-11185"/>
    <s v="Ben Peterman"/>
    <x v="1"/>
    <s v="United States"/>
    <x v="22"/>
    <x v="10"/>
    <n v="60623"/>
    <s v="Central"/>
    <s v="FUR-BO-10003441"/>
    <x v="0"/>
    <x v="0"/>
    <s v="Bush Westfield Collection Bookcases, Fully Assembled"/>
    <n v="141.37200000000001"/>
    <n v="2"/>
    <n v="0.3"/>
    <x v="2057"/>
  </r>
  <r>
    <n v="2307"/>
    <s v="CA-2015-160794"/>
    <x v="705"/>
    <d v="2015-08-08T00:00:00"/>
    <x v="2"/>
    <s v="MS-17980"/>
    <s v="Michael Stewart"/>
    <x v="1"/>
    <s v="United States"/>
    <x v="12"/>
    <x v="5"/>
    <n v="77041"/>
    <s v="Central"/>
    <s v="OFF-PA-10004156"/>
    <x v="1"/>
    <x v="10"/>
    <s v="Xerox 188"/>
    <n v="27.216000000000001"/>
    <n v="3"/>
    <n v="0.2"/>
    <x v="2058"/>
  </r>
  <r>
    <n v="2308"/>
    <s v="CA-2017-116225"/>
    <x v="60"/>
    <d v="2017-11-09T00:00:00"/>
    <x v="1"/>
    <s v="SV-20935"/>
    <s v="Susan Vittorini"/>
    <x v="0"/>
    <s v="United States"/>
    <x v="20"/>
    <x v="15"/>
    <n v="10009"/>
    <s v="East"/>
    <s v="TEC-AC-10001432"/>
    <x v="2"/>
    <x v="11"/>
    <s v="Enermax Aurora Lite Keyboard"/>
    <n v="390.75"/>
    <n v="5"/>
    <n v="0"/>
    <x v="2059"/>
  </r>
  <r>
    <n v="2309"/>
    <s v="US-2017-120418"/>
    <x v="532"/>
    <d v="2017-06-12T00:00:00"/>
    <x v="2"/>
    <s v="BC-11125"/>
    <s v="Becky Castell"/>
    <x v="2"/>
    <s v="United States"/>
    <x v="97"/>
    <x v="16"/>
    <n v="85345"/>
    <s v="West"/>
    <s v="FUR-CH-10001394"/>
    <x v="0"/>
    <x v="1"/>
    <s v="Global Leather Executive Chair"/>
    <n v="280.79199999999997"/>
    <n v="1"/>
    <n v="0.2"/>
    <x v="2060"/>
  </r>
  <r>
    <n v="2310"/>
    <s v="US-2017-120418"/>
    <x v="532"/>
    <d v="2017-06-12T00:00:00"/>
    <x v="2"/>
    <s v="BC-11125"/>
    <s v="Becky Castell"/>
    <x v="2"/>
    <s v="United States"/>
    <x v="97"/>
    <x v="16"/>
    <n v="85345"/>
    <s v="West"/>
    <s v="OFF-ST-10002370"/>
    <x v="1"/>
    <x v="4"/>
    <s v="Sortfiler Multipurpose Personal File Organizer, Black"/>
    <n v="68.447999999999993"/>
    <n v="4"/>
    <n v="0.2"/>
    <x v="2061"/>
  </r>
  <r>
    <n v="2311"/>
    <s v="US-2017-120418"/>
    <x v="532"/>
    <d v="2017-06-12T00:00:00"/>
    <x v="2"/>
    <s v="BC-11125"/>
    <s v="Becky Castell"/>
    <x v="2"/>
    <s v="United States"/>
    <x v="97"/>
    <x v="16"/>
    <n v="85345"/>
    <s v="West"/>
    <s v="OFF-AR-10002956"/>
    <x v="1"/>
    <x v="6"/>
    <s v="Boston 16801 Nautilus Battery Pencil Sharpener"/>
    <n v="88.04"/>
    <n v="5"/>
    <n v="0.2"/>
    <x v="2062"/>
  </r>
  <r>
    <n v="2312"/>
    <s v="US-2017-120418"/>
    <x v="532"/>
    <d v="2017-06-12T00:00:00"/>
    <x v="2"/>
    <s v="BC-11125"/>
    <s v="Becky Castell"/>
    <x v="2"/>
    <s v="United States"/>
    <x v="97"/>
    <x v="16"/>
    <n v="85345"/>
    <s v="West"/>
    <s v="OFF-AR-10001955"/>
    <x v="1"/>
    <x v="6"/>
    <s v="Newell 319"/>
    <n v="15.872"/>
    <n v="1"/>
    <n v="0.2"/>
    <x v="2063"/>
  </r>
  <r>
    <n v="2313"/>
    <s v="US-2017-120418"/>
    <x v="532"/>
    <d v="2017-06-12T00:00:00"/>
    <x v="2"/>
    <s v="BC-11125"/>
    <s v="Becky Castell"/>
    <x v="2"/>
    <s v="United States"/>
    <x v="97"/>
    <x v="16"/>
    <n v="85345"/>
    <s v="West"/>
    <s v="OFF-ST-10001809"/>
    <x v="1"/>
    <x v="4"/>
    <s v="Fellowes Officeware Wire Shelving"/>
    <n v="215.59200000000001"/>
    <n v="3"/>
    <n v="0.2"/>
    <x v="2064"/>
  </r>
  <r>
    <n v="2314"/>
    <s v="CA-2017-122035"/>
    <x v="228"/>
    <d v="2017-07-25T00:00:00"/>
    <x v="1"/>
    <s v="EM-13825"/>
    <s v="Elizabeth Moffitt"/>
    <x v="1"/>
    <s v="United States"/>
    <x v="298"/>
    <x v="44"/>
    <n v="57103"/>
    <s v="Central"/>
    <s v="OFF-LA-10004093"/>
    <x v="1"/>
    <x v="2"/>
    <s v="Avery 486"/>
    <n v="14.62"/>
    <n v="2"/>
    <n v="0"/>
    <x v="2"/>
  </r>
  <r>
    <n v="2315"/>
    <s v="CA-2017-122035"/>
    <x v="228"/>
    <d v="2017-07-25T00:00:00"/>
    <x v="1"/>
    <s v="EM-13825"/>
    <s v="Elizabeth Moffitt"/>
    <x v="1"/>
    <s v="United States"/>
    <x v="298"/>
    <x v="44"/>
    <n v="57103"/>
    <s v="Central"/>
    <s v="OFF-AP-10002118"/>
    <x v="1"/>
    <x v="9"/>
    <s v="1.7 Cubic Foot Compact &quot;Cube&quot; Office Refrigerators"/>
    <n v="416.32"/>
    <n v="2"/>
    <n v="0"/>
    <x v="2065"/>
  </r>
  <r>
    <n v="2316"/>
    <s v="CA-2017-122035"/>
    <x v="228"/>
    <d v="2017-07-25T00:00:00"/>
    <x v="1"/>
    <s v="EM-13825"/>
    <s v="Elizabeth Moffitt"/>
    <x v="1"/>
    <s v="United States"/>
    <x v="298"/>
    <x v="44"/>
    <n v="57103"/>
    <s v="Central"/>
    <s v="OFF-BI-10000404"/>
    <x v="1"/>
    <x v="8"/>
    <s v="Avery Printable Repositionable Plastic Tabs"/>
    <n v="43"/>
    <n v="5"/>
    <n v="0"/>
    <x v="2066"/>
  </r>
  <r>
    <n v="2317"/>
    <s v="CA-2017-122035"/>
    <x v="228"/>
    <d v="2017-07-25T00:00:00"/>
    <x v="1"/>
    <s v="EM-13825"/>
    <s v="Elizabeth Moffitt"/>
    <x v="1"/>
    <s v="United States"/>
    <x v="298"/>
    <x v="44"/>
    <n v="57103"/>
    <s v="Central"/>
    <s v="FUR-CH-10003833"/>
    <x v="0"/>
    <x v="1"/>
    <s v="Novimex Fabric Task Chair"/>
    <n v="182.94"/>
    <n v="3"/>
    <n v="0"/>
    <x v="2067"/>
  </r>
  <r>
    <n v="2318"/>
    <s v="CA-2017-122035"/>
    <x v="228"/>
    <d v="2017-07-25T00:00:00"/>
    <x v="1"/>
    <s v="EM-13825"/>
    <s v="Elizabeth Moffitt"/>
    <x v="1"/>
    <s v="United States"/>
    <x v="298"/>
    <x v="44"/>
    <n v="57103"/>
    <s v="Central"/>
    <s v="OFF-BI-10002072"/>
    <x v="1"/>
    <x v="8"/>
    <s v="Cardinal Slant-D Ring Binders"/>
    <n v="60.83"/>
    <n v="7"/>
    <n v="0"/>
    <x v="2068"/>
  </r>
  <r>
    <n v="2319"/>
    <s v="CA-2017-122035"/>
    <x v="228"/>
    <d v="2017-07-25T00:00:00"/>
    <x v="1"/>
    <s v="EM-13825"/>
    <s v="Elizabeth Moffitt"/>
    <x v="1"/>
    <s v="United States"/>
    <x v="298"/>
    <x v="44"/>
    <n v="57103"/>
    <s v="Central"/>
    <s v="TEC-AC-10003095"/>
    <x v="2"/>
    <x v="11"/>
    <s v="Logitech G35 7.1-Channel Surround Sound Headset"/>
    <n v="389.97"/>
    <n v="3"/>
    <n v="0"/>
    <x v="2069"/>
  </r>
  <r>
    <n v="2320"/>
    <s v="CA-2015-117828"/>
    <x v="706"/>
    <d v="2015-12-26T00:00:00"/>
    <x v="2"/>
    <s v="BD-11500"/>
    <s v="Bradley Drucker"/>
    <x v="0"/>
    <s v="United States"/>
    <x v="102"/>
    <x v="17"/>
    <n v="23223"/>
    <s v="South"/>
    <s v="OFF-AP-10001563"/>
    <x v="1"/>
    <x v="9"/>
    <s v="Belkin Premiere Surge Master II 8-outlet surge protector"/>
    <n v="194.32"/>
    <n v="4"/>
    <n v="0"/>
    <x v="2070"/>
  </r>
  <r>
    <n v="2321"/>
    <s v="CA-2017-165491"/>
    <x v="177"/>
    <d v="2017-03-24T00:00:00"/>
    <x v="1"/>
    <s v="HW-14935"/>
    <s v="Helen Wasserman"/>
    <x v="1"/>
    <s v="United States"/>
    <x v="4"/>
    <x v="4"/>
    <n v="98115"/>
    <s v="West"/>
    <s v="TEC-AC-10000358"/>
    <x v="2"/>
    <x v="11"/>
    <s v="Imation Secure Drive + Hardware Encrypted USB flash drive - 16 GB"/>
    <n v="265.93"/>
    <n v="7"/>
    <n v="0"/>
    <x v="2071"/>
  </r>
  <r>
    <n v="2322"/>
    <s v="CA-2015-109470"/>
    <x v="620"/>
    <d v="2016-01-03T00:00:00"/>
    <x v="0"/>
    <s v="KC-16255"/>
    <s v="Karen Carlisle"/>
    <x v="1"/>
    <s v="United States"/>
    <x v="0"/>
    <x v="0"/>
    <n v="42420"/>
    <s v="South"/>
    <s v="OFF-BI-10004492"/>
    <x v="1"/>
    <x v="8"/>
    <s v="Tuf-Vin Binders"/>
    <n v="94.74"/>
    <n v="3"/>
    <n v="0"/>
    <x v="2072"/>
  </r>
  <r>
    <n v="2323"/>
    <s v="CA-2015-109470"/>
    <x v="620"/>
    <d v="2016-01-03T00:00:00"/>
    <x v="0"/>
    <s v="KC-16255"/>
    <s v="Karen Carlisle"/>
    <x v="1"/>
    <s v="United States"/>
    <x v="0"/>
    <x v="0"/>
    <n v="42420"/>
    <s v="South"/>
    <s v="OFF-BI-10001072"/>
    <x v="1"/>
    <x v="8"/>
    <s v="GBC Clear Cover, 8-1/2 x 11, unpunched, 25 covers per pack"/>
    <n v="60.64"/>
    <n v="4"/>
    <n v="0"/>
    <x v="2073"/>
  </r>
  <r>
    <n v="2324"/>
    <s v="CA-2015-109470"/>
    <x v="620"/>
    <d v="2016-01-03T00:00:00"/>
    <x v="0"/>
    <s v="KC-16255"/>
    <s v="Karen Carlisle"/>
    <x v="1"/>
    <s v="United States"/>
    <x v="0"/>
    <x v="0"/>
    <n v="42420"/>
    <s v="South"/>
    <s v="OFF-BI-10003707"/>
    <x v="1"/>
    <x v="8"/>
    <s v="Aluminum Screw Posts"/>
    <n v="76.3"/>
    <n v="5"/>
    <n v="0"/>
    <x v="2074"/>
  </r>
  <r>
    <n v="2325"/>
    <s v="CA-2015-109470"/>
    <x v="620"/>
    <d v="2016-01-03T00:00:00"/>
    <x v="0"/>
    <s v="KC-16255"/>
    <s v="Karen Carlisle"/>
    <x v="1"/>
    <s v="United States"/>
    <x v="0"/>
    <x v="0"/>
    <n v="42420"/>
    <s v="South"/>
    <s v="OFF-BI-10000977"/>
    <x v="1"/>
    <x v="8"/>
    <s v="Ibico Plastic Spiral Binding Combs"/>
    <n v="364.8"/>
    <n v="12"/>
    <n v="0"/>
    <x v="2075"/>
  </r>
  <r>
    <n v="2326"/>
    <s v="CA-2015-105102"/>
    <x v="426"/>
    <d v="2015-09-19T00:00:00"/>
    <x v="0"/>
    <s v="BM-11575"/>
    <s v="Brendan Murry"/>
    <x v="1"/>
    <s v="United States"/>
    <x v="20"/>
    <x v="15"/>
    <n v="10035"/>
    <s v="East"/>
    <s v="OFF-BI-10002082"/>
    <x v="1"/>
    <x v="8"/>
    <s v="GBC Twin Loop Wire Binding Elements"/>
    <n v="79.872"/>
    <n v="3"/>
    <n v="0.2"/>
    <x v="2076"/>
  </r>
  <r>
    <n v="2327"/>
    <s v="CA-2015-105102"/>
    <x v="426"/>
    <d v="2015-09-19T00:00:00"/>
    <x v="0"/>
    <s v="BM-11575"/>
    <s v="Brendan Murry"/>
    <x v="1"/>
    <s v="United States"/>
    <x v="20"/>
    <x v="15"/>
    <n v="10035"/>
    <s v="East"/>
    <s v="FUR-BO-10004709"/>
    <x v="0"/>
    <x v="0"/>
    <s v="Bush Westfield Collection Bookcases, Medium Cherry Finish"/>
    <n v="46.384"/>
    <n v="1"/>
    <n v="0.2"/>
    <x v="2077"/>
  </r>
  <r>
    <n v="2328"/>
    <s v="CA-2015-105102"/>
    <x v="426"/>
    <d v="2015-09-19T00:00:00"/>
    <x v="0"/>
    <s v="BM-11575"/>
    <s v="Brendan Murry"/>
    <x v="1"/>
    <s v="United States"/>
    <x v="20"/>
    <x v="15"/>
    <n v="10035"/>
    <s v="East"/>
    <s v="OFF-PA-10002365"/>
    <x v="1"/>
    <x v="10"/>
    <s v="Xerox 1967"/>
    <n v="12.96"/>
    <n v="2"/>
    <n v="0"/>
    <x v="91"/>
  </r>
  <r>
    <n v="2329"/>
    <s v="CA-2017-138422"/>
    <x v="397"/>
    <d v="2017-09-26T00:00:00"/>
    <x v="2"/>
    <s v="KN-16705"/>
    <s v="Kristina Nunn"/>
    <x v="2"/>
    <s v="United States"/>
    <x v="299"/>
    <x v="22"/>
    <n v="80525"/>
    <s v="West"/>
    <s v="OFF-EN-10004147"/>
    <x v="1"/>
    <x v="12"/>
    <s v="Wausau Papers Astrobrights Colored Envelopes"/>
    <n v="14.352"/>
    <n v="3"/>
    <n v="0.2"/>
    <x v="1177"/>
  </r>
  <r>
    <n v="2330"/>
    <s v="US-2015-147739"/>
    <x v="707"/>
    <d v="2015-12-29T00:00:00"/>
    <x v="1"/>
    <s v="JD-16150"/>
    <s v="Justin Deggeller"/>
    <x v="1"/>
    <s v="United States"/>
    <x v="10"/>
    <x v="9"/>
    <n v="19140"/>
    <s v="East"/>
    <s v="FUR-FU-10001468"/>
    <x v="0"/>
    <x v="5"/>
    <s v="Tenex Antistatic Computer Chair Mats"/>
    <n v="547.13599999999997"/>
    <n v="4"/>
    <n v="0.2"/>
    <x v="2078"/>
  </r>
  <r>
    <n v="2331"/>
    <s v="CA-2016-155187"/>
    <x v="446"/>
    <d v="2016-09-26T00:00:00"/>
    <x v="0"/>
    <s v="LA-16780"/>
    <s v="Laura Armstrong"/>
    <x v="1"/>
    <s v="United States"/>
    <x v="1"/>
    <x v="1"/>
    <n v="90004"/>
    <s v="West"/>
    <s v="OFF-ST-10000642"/>
    <x v="1"/>
    <x v="4"/>
    <s v="Tennsco Lockers, Gray"/>
    <n v="41.96"/>
    <n v="2"/>
    <n v="0"/>
    <x v="1447"/>
  </r>
  <r>
    <n v="2332"/>
    <s v="CA-2016-155187"/>
    <x v="446"/>
    <d v="2016-09-26T00:00:00"/>
    <x v="0"/>
    <s v="LA-16780"/>
    <s v="Laura Armstrong"/>
    <x v="1"/>
    <s v="United States"/>
    <x v="1"/>
    <x v="1"/>
    <n v="90004"/>
    <s v="West"/>
    <s v="OFF-PA-10000380"/>
    <x v="1"/>
    <x v="10"/>
    <s v="REDIFORM Incoming/Outgoing Call Register, 11&quot; X 8 1/2&quot;, 100 Messages"/>
    <n v="41.7"/>
    <n v="5"/>
    <n v="0"/>
    <x v="2079"/>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x v="2080"/>
  </r>
  <r>
    <n v="2334"/>
    <s v="CA-2017-169285"/>
    <x v="708"/>
    <d v="2017-03-25T00:00:00"/>
    <x v="1"/>
    <s v="RW-19690"/>
    <s v="Robert Waldorf"/>
    <x v="0"/>
    <s v="United States"/>
    <x v="240"/>
    <x v="14"/>
    <n v="47905"/>
    <s v="Central"/>
    <s v="OFF-PA-10004971"/>
    <x v="1"/>
    <x v="10"/>
    <s v="Xerox 196"/>
    <n v="5.78"/>
    <n v="1"/>
    <n v="0"/>
    <x v="408"/>
  </r>
  <r>
    <n v="2335"/>
    <s v="CA-2014-140886"/>
    <x v="587"/>
    <d v="2014-10-04T00:00:00"/>
    <x v="1"/>
    <s v="KW-16570"/>
    <s v="Kelly Williams"/>
    <x v="0"/>
    <s v="United States"/>
    <x v="300"/>
    <x v="18"/>
    <n v="37042"/>
    <s v="South"/>
    <s v="OFF-AP-10000696"/>
    <x v="1"/>
    <x v="9"/>
    <s v="Holmes Odor Grabber"/>
    <n v="69.215999999999994"/>
    <n v="6"/>
    <n v="0.2"/>
    <x v="2081"/>
  </r>
  <r>
    <n v="2336"/>
    <s v="CA-2017-152695"/>
    <x v="389"/>
    <d v="2017-12-10T00:00:00"/>
    <x v="3"/>
    <s v="CC-12220"/>
    <s v="Chris Cortes"/>
    <x v="0"/>
    <s v="United States"/>
    <x v="54"/>
    <x v="29"/>
    <n v="6824"/>
    <s v="East"/>
    <s v="OFF-EN-10004030"/>
    <x v="1"/>
    <x v="12"/>
    <s v="Convenience Packs of Business Envelopes"/>
    <n v="10.86"/>
    <n v="3"/>
    <n v="0"/>
    <x v="141"/>
  </r>
  <r>
    <n v="2337"/>
    <s v="CA-2017-152695"/>
    <x v="389"/>
    <d v="2017-12-10T00:00:00"/>
    <x v="3"/>
    <s v="CC-12220"/>
    <s v="Chris Cortes"/>
    <x v="0"/>
    <s v="United States"/>
    <x v="54"/>
    <x v="29"/>
    <n v="6824"/>
    <s v="East"/>
    <s v="OFF-AP-10000026"/>
    <x v="1"/>
    <x v="9"/>
    <s v="Tripp Lite Isotel 6 Outlet Surge Protector with Fax/Modem Protection"/>
    <n v="426.79"/>
    <n v="7"/>
    <n v="0"/>
    <x v="2082"/>
  </r>
  <r>
    <n v="2338"/>
    <s v="CA-2014-110639"/>
    <x v="709"/>
    <d v="2014-08-23T00:00:00"/>
    <x v="3"/>
    <s v="RH-19495"/>
    <s v="Rick Hansen"/>
    <x v="0"/>
    <s v="United States"/>
    <x v="20"/>
    <x v="15"/>
    <n v="10009"/>
    <s v="East"/>
    <s v="OFF-PA-10003936"/>
    <x v="1"/>
    <x v="10"/>
    <s v="Xerox 1994"/>
    <n v="25.92"/>
    <n v="4"/>
    <n v="0"/>
    <x v="245"/>
  </r>
  <r>
    <n v="2339"/>
    <s v="CA-2014-110639"/>
    <x v="709"/>
    <d v="2014-08-23T00:00:00"/>
    <x v="3"/>
    <s v="RH-19495"/>
    <s v="Rick Hansen"/>
    <x v="0"/>
    <s v="United States"/>
    <x v="20"/>
    <x v="15"/>
    <n v="10009"/>
    <s v="East"/>
    <s v="OFF-PA-10004530"/>
    <x v="1"/>
    <x v="10"/>
    <s v="Personal Creations Ink Jet Cards and Labels"/>
    <n v="45.92"/>
    <n v="4"/>
    <n v="0"/>
    <x v="2083"/>
  </r>
  <r>
    <n v="2340"/>
    <s v="CA-2014-121727"/>
    <x v="710"/>
    <d v="2014-08-24T00:00:00"/>
    <x v="1"/>
    <s v="JK-15625"/>
    <s v="Jim Karlsson"/>
    <x v="0"/>
    <s v="United States"/>
    <x v="38"/>
    <x v="24"/>
    <n v="43229"/>
    <s v="East"/>
    <s v="OFF-AR-10004930"/>
    <x v="1"/>
    <x v="6"/>
    <s v="Turquoise Lead Holder with Pocket Clip"/>
    <n v="10.72"/>
    <n v="2"/>
    <n v="0.2"/>
    <x v="2084"/>
  </r>
  <r>
    <n v="2341"/>
    <s v="CA-2016-137736"/>
    <x v="338"/>
    <d v="2016-11-15T00:00:00"/>
    <x v="1"/>
    <s v="DC-13285"/>
    <s v="Debra Catini"/>
    <x v="0"/>
    <s v="United States"/>
    <x v="131"/>
    <x v="32"/>
    <n v="31088"/>
    <s v="South"/>
    <s v="OFF-AR-10004999"/>
    <x v="1"/>
    <x v="6"/>
    <s v="Newell 315"/>
    <n v="41.86"/>
    <n v="7"/>
    <n v="0"/>
    <x v="1119"/>
  </r>
  <r>
    <n v="2342"/>
    <s v="US-2014-143231"/>
    <x v="520"/>
    <d v="2015-01-03T00:00:00"/>
    <x v="2"/>
    <s v="GM-14455"/>
    <s v="Gary Mitchum"/>
    <x v="2"/>
    <s v="United States"/>
    <x v="47"/>
    <x v="31"/>
    <n v="2038"/>
    <s v="East"/>
    <s v="FUR-FU-10002501"/>
    <x v="0"/>
    <x v="5"/>
    <s v="Nu-Dell Executive Frame"/>
    <n v="63.2"/>
    <n v="5"/>
    <n v="0"/>
    <x v="2085"/>
  </r>
  <r>
    <n v="2343"/>
    <s v="US-2014-143231"/>
    <x v="520"/>
    <d v="2015-01-03T00:00:00"/>
    <x v="2"/>
    <s v="GM-14455"/>
    <s v="Gary Mitchum"/>
    <x v="2"/>
    <s v="United States"/>
    <x v="47"/>
    <x v="31"/>
    <n v="2038"/>
    <s v="East"/>
    <s v="TEC-AC-10000358"/>
    <x v="2"/>
    <x v="11"/>
    <s v="Imation Secure Drive + Hardware Encrypted USB flash drive - 16 GB"/>
    <n v="113.97"/>
    <n v="3"/>
    <n v="0"/>
    <x v="2086"/>
  </r>
  <r>
    <n v="2344"/>
    <s v="US-2014-155894"/>
    <x v="711"/>
    <d v="2014-07-30T00:00:00"/>
    <x v="0"/>
    <s v="CL-11890"/>
    <s v="Carl Ludwig"/>
    <x v="0"/>
    <s v="United States"/>
    <x v="22"/>
    <x v="10"/>
    <n v="60623"/>
    <s v="Central"/>
    <s v="OFF-ST-10004804"/>
    <x v="1"/>
    <x v="4"/>
    <s v="Belkin 19&quot; Vented Equipment Shelf, Black"/>
    <n v="123.55200000000001"/>
    <n v="3"/>
    <n v="0.2"/>
    <x v="2087"/>
  </r>
  <r>
    <n v="2345"/>
    <s v="CA-2016-119025"/>
    <x v="712"/>
    <d v="2016-02-28T00:00:00"/>
    <x v="1"/>
    <s v="PV-18985"/>
    <s v="Paul Van Hugh"/>
    <x v="2"/>
    <s v="United States"/>
    <x v="158"/>
    <x v="6"/>
    <n v="53209"/>
    <s v="Central"/>
    <s v="OFF-AP-10001205"/>
    <x v="1"/>
    <x v="9"/>
    <s v="Belkin 5 Outlet SurgeMaster Power Centers"/>
    <n v="490.32"/>
    <n v="9"/>
    <n v="0"/>
    <x v="2088"/>
  </r>
  <r>
    <n v="2346"/>
    <s v="CA-2016-159373"/>
    <x v="69"/>
    <d v="2016-03-18T00:00:00"/>
    <x v="1"/>
    <s v="LT-17110"/>
    <s v="Liz Thompson"/>
    <x v="0"/>
    <s v="United States"/>
    <x v="52"/>
    <x v="5"/>
    <n v="78207"/>
    <s v="Central"/>
    <s v="OFF-PA-10000659"/>
    <x v="1"/>
    <x v="10"/>
    <s v="TOPS Carbonless Receipt Book, Four 2-3/4 x 7-1/4 Money Receipts per Page"/>
    <n v="70.08"/>
    <n v="5"/>
    <n v="0.2"/>
    <x v="2089"/>
  </r>
  <r>
    <n v="2347"/>
    <s v="CA-2016-159373"/>
    <x v="69"/>
    <d v="2016-03-18T00:00:00"/>
    <x v="1"/>
    <s v="LT-17110"/>
    <s v="Liz Thompson"/>
    <x v="0"/>
    <s v="United States"/>
    <x v="52"/>
    <x v="5"/>
    <n v="78207"/>
    <s v="Central"/>
    <s v="OFF-BI-10004141"/>
    <x v="1"/>
    <x v="8"/>
    <s v="Insertable Tab Indexes For Data Binders"/>
    <n v="1.272"/>
    <n v="2"/>
    <n v="0.8"/>
    <x v="2090"/>
  </r>
  <r>
    <n v="2348"/>
    <s v="CA-2016-159373"/>
    <x v="69"/>
    <d v="2016-03-18T00:00:00"/>
    <x v="1"/>
    <s v="LT-17110"/>
    <s v="Liz Thompson"/>
    <x v="0"/>
    <s v="United States"/>
    <x v="52"/>
    <x v="5"/>
    <n v="78207"/>
    <s v="Central"/>
    <s v="FUR-TA-10004619"/>
    <x v="0"/>
    <x v="3"/>
    <s v="Hon Non-Folding Utility Tables"/>
    <n v="557.58500000000004"/>
    <n v="5"/>
    <n v="0.3"/>
    <x v="232"/>
  </r>
  <r>
    <n v="2349"/>
    <s v="CA-2017-109701"/>
    <x v="574"/>
    <d v="2017-12-03T00:00:00"/>
    <x v="3"/>
    <s v="AM-10360"/>
    <s v="Alice McCarthy"/>
    <x v="1"/>
    <s v="United States"/>
    <x v="1"/>
    <x v="1"/>
    <n v="90032"/>
    <s v="West"/>
    <s v="OFF-BI-10004187"/>
    <x v="1"/>
    <x v="8"/>
    <s v="3-ring staple pack"/>
    <n v="9.0239999999999991"/>
    <n v="6"/>
    <n v="0.2"/>
    <x v="2091"/>
  </r>
  <r>
    <n v="2350"/>
    <s v="CA-2017-109701"/>
    <x v="574"/>
    <d v="2017-12-03T00:00:00"/>
    <x v="3"/>
    <s v="AM-10360"/>
    <s v="Alice McCarthy"/>
    <x v="1"/>
    <s v="United States"/>
    <x v="1"/>
    <x v="1"/>
    <n v="90032"/>
    <s v="West"/>
    <s v="OFF-BI-10000632"/>
    <x v="1"/>
    <x v="8"/>
    <s v="Satellite Sectional Post Binders"/>
    <n v="69.456000000000003"/>
    <n v="2"/>
    <n v="0.2"/>
    <x v="2092"/>
  </r>
  <r>
    <n v="2351"/>
    <s v="CA-2017-109701"/>
    <x v="574"/>
    <d v="2017-12-03T00:00:00"/>
    <x v="3"/>
    <s v="AM-10360"/>
    <s v="Alice McCarthy"/>
    <x v="1"/>
    <s v="United States"/>
    <x v="1"/>
    <x v="1"/>
    <n v="90032"/>
    <s v="West"/>
    <s v="OFF-PA-10003724"/>
    <x v="1"/>
    <x v="10"/>
    <s v="Wirebound Message Book, 4 per Page"/>
    <n v="10.86"/>
    <n v="2"/>
    <n v="0"/>
    <x v="2093"/>
  </r>
  <r>
    <n v="2352"/>
    <s v="CA-2017-109701"/>
    <x v="574"/>
    <d v="2017-12-03T00:00:00"/>
    <x v="3"/>
    <s v="AM-10360"/>
    <s v="Alice McCarthy"/>
    <x v="1"/>
    <s v="United States"/>
    <x v="1"/>
    <x v="1"/>
    <n v="90032"/>
    <s v="West"/>
    <s v="OFF-AP-10002765"/>
    <x v="1"/>
    <x v="9"/>
    <s v="Fellowes Advanced Computer Series Surge Protectors"/>
    <n v="79.47"/>
    <n v="3"/>
    <n v="0"/>
    <x v="2094"/>
  </r>
  <r>
    <n v="2353"/>
    <s v="CA-2017-109701"/>
    <x v="574"/>
    <d v="2017-12-03T00:00:00"/>
    <x v="3"/>
    <s v="AM-10360"/>
    <s v="Alice McCarthy"/>
    <x v="1"/>
    <s v="United States"/>
    <x v="1"/>
    <x v="1"/>
    <n v="90032"/>
    <s v="West"/>
    <s v="OFF-AR-10001868"/>
    <x v="1"/>
    <x v="6"/>
    <s v="Prang Dustless Chalk Sticks"/>
    <n v="10.08"/>
    <n v="6"/>
    <n v="0"/>
    <x v="2095"/>
  </r>
  <r>
    <n v="2354"/>
    <s v="CA-2015-111514"/>
    <x v="284"/>
    <d v="2015-09-02T00:00:00"/>
    <x v="2"/>
    <s v="SC-20260"/>
    <s v="Scott Cohen"/>
    <x v="1"/>
    <s v="United States"/>
    <x v="8"/>
    <x v="1"/>
    <n v="94122"/>
    <s v="West"/>
    <s v="FUR-BO-10002545"/>
    <x v="0"/>
    <x v="0"/>
    <s v="Atlantic Metals Mobile 3-Shelf Bookcases, Custom Colors"/>
    <n v="1552.8309999999999"/>
    <n v="7"/>
    <n v="0.15"/>
    <x v="2096"/>
  </r>
  <r>
    <n v="2355"/>
    <s v="CA-2015-111514"/>
    <x v="284"/>
    <d v="2015-09-02T00:00:00"/>
    <x v="2"/>
    <s v="SC-20260"/>
    <s v="Scott Cohen"/>
    <x v="1"/>
    <s v="United States"/>
    <x v="8"/>
    <x v="1"/>
    <n v="94122"/>
    <s v="West"/>
    <s v="OFF-BI-10002735"/>
    <x v="1"/>
    <x v="8"/>
    <s v="GBC Prestige Therm-A-Bind Covers"/>
    <n v="137.24"/>
    <n v="5"/>
    <n v="0.2"/>
    <x v="2097"/>
  </r>
  <r>
    <n v="2356"/>
    <s v="CA-2015-111514"/>
    <x v="284"/>
    <d v="2015-09-02T00:00:00"/>
    <x v="2"/>
    <s v="SC-20260"/>
    <s v="Scott Cohen"/>
    <x v="1"/>
    <s v="United States"/>
    <x v="8"/>
    <x v="1"/>
    <n v="94122"/>
    <s v="West"/>
    <s v="TEC-AC-10004864"/>
    <x v="2"/>
    <x v="11"/>
    <s v="Memorex Micro Travel Drive 32 GB"/>
    <n v="36.51"/>
    <n v="1"/>
    <n v="0"/>
    <x v="2098"/>
  </r>
  <r>
    <n v="2357"/>
    <s v="CA-2015-111514"/>
    <x v="284"/>
    <d v="2015-09-02T00:00:00"/>
    <x v="2"/>
    <s v="SC-20260"/>
    <s v="Scott Cohen"/>
    <x v="1"/>
    <s v="United States"/>
    <x v="8"/>
    <x v="1"/>
    <n v="94122"/>
    <s v="West"/>
    <s v="TEC-MA-10000597"/>
    <x v="2"/>
    <x v="15"/>
    <s v="Lexmark S315 Color Inkjet Printer"/>
    <n v="239.976"/>
    <n v="3"/>
    <n v="0.2"/>
    <x v="2099"/>
  </r>
  <r>
    <n v="2358"/>
    <s v="US-2014-148838"/>
    <x v="461"/>
    <d v="2014-03-21T00:00:00"/>
    <x v="1"/>
    <s v="CP-12340"/>
    <s v="Christine Phan"/>
    <x v="1"/>
    <s v="United States"/>
    <x v="20"/>
    <x v="15"/>
    <n v="10024"/>
    <s v="East"/>
    <s v="FUR-TA-10003473"/>
    <x v="0"/>
    <x v="3"/>
    <s v="Bretford Rectangular Conference Table Tops"/>
    <n v="1579.7460000000001"/>
    <n v="7"/>
    <n v="0.4"/>
    <x v="2100"/>
  </r>
  <r>
    <n v="2359"/>
    <s v="US-2014-148838"/>
    <x v="461"/>
    <d v="2014-03-21T00:00:00"/>
    <x v="1"/>
    <s v="CP-12340"/>
    <s v="Christine Phan"/>
    <x v="1"/>
    <s v="United States"/>
    <x v="20"/>
    <x v="15"/>
    <n v="10024"/>
    <s v="East"/>
    <s v="FUR-TA-10001950"/>
    <x v="0"/>
    <x v="3"/>
    <s v="Balt Solid Wood Round Tables"/>
    <n v="1071.576"/>
    <n v="4"/>
    <n v="0.4"/>
    <x v="2101"/>
  </r>
  <r>
    <n v="2360"/>
    <s v="US-2014-148838"/>
    <x v="461"/>
    <d v="2014-03-21T00:00:00"/>
    <x v="1"/>
    <s v="CP-12340"/>
    <s v="Christine Phan"/>
    <x v="1"/>
    <s v="United States"/>
    <x v="20"/>
    <x v="15"/>
    <n v="10024"/>
    <s v="East"/>
    <s v="FUR-TA-10004175"/>
    <x v="0"/>
    <x v="3"/>
    <s v="Hon 30&quot; x 60&quot; Table with Locking Drawer"/>
    <n v="613.90800000000002"/>
    <n v="3"/>
    <n v="0.4"/>
    <x v="2102"/>
  </r>
  <r>
    <n v="2361"/>
    <s v="US-2014-148838"/>
    <x v="461"/>
    <d v="2014-03-21T00:00:00"/>
    <x v="1"/>
    <s v="CP-12340"/>
    <s v="Christine Phan"/>
    <x v="1"/>
    <s v="United States"/>
    <x v="20"/>
    <x v="15"/>
    <n v="10024"/>
    <s v="East"/>
    <s v="OFF-PA-10002960"/>
    <x v="1"/>
    <x v="10"/>
    <s v="Xerox 1926"/>
    <n v="34.86"/>
    <n v="7"/>
    <n v="0"/>
    <x v="2103"/>
  </r>
  <r>
    <n v="2362"/>
    <s v="US-2014-148838"/>
    <x v="461"/>
    <d v="2014-03-21T00:00:00"/>
    <x v="1"/>
    <s v="CP-12340"/>
    <s v="Christine Phan"/>
    <x v="1"/>
    <s v="United States"/>
    <x v="20"/>
    <x v="15"/>
    <n v="10024"/>
    <s v="East"/>
    <s v="OFF-PA-10000919"/>
    <x v="1"/>
    <x v="10"/>
    <s v="Xerox 1918"/>
    <n v="155.04"/>
    <n v="4"/>
    <n v="0"/>
    <x v="2104"/>
  </r>
  <r>
    <n v="2363"/>
    <s v="CA-2017-136497"/>
    <x v="513"/>
    <d v="2017-04-20T00:00:00"/>
    <x v="1"/>
    <s v="RF-19840"/>
    <s v="Roy Französisch"/>
    <x v="0"/>
    <s v="United States"/>
    <x v="38"/>
    <x v="24"/>
    <n v="43229"/>
    <s v="East"/>
    <s v="OFF-BI-10001553"/>
    <x v="1"/>
    <x v="8"/>
    <s v="SpineVue Locking Slant-D Ring Binders by Cardinal"/>
    <n v="13.71"/>
    <n v="5"/>
    <n v="0.7"/>
    <x v="2105"/>
  </r>
  <r>
    <n v="2364"/>
    <s v="US-2016-108637"/>
    <x v="69"/>
    <d v="2016-03-18T00:00:00"/>
    <x v="1"/>
    <s v="AB-10060"/>
    <s v="Adam Bellavance"/>
    <x v="2"/>
    <s v="United States"/>
    <x v="141"/>
    <x v="17"/>
    <n v="22980"/>
    <s v="South"/>
    <s v="FUR-FU-10004864"/>
    <x v="0"/>
    <x v="5"/>
    <s v="Howard Miller 14-1/2&quot; Diameter Chrome Round Wall Clock"/>
    <n v="127.88"/>
    <n v="2"/>
    <n v="0"/>
    <x v="2106"/>
  </r>
  <r>
    <n v="2365"/>
    <s v="US-2016-108637"/>
    <x v="69"/>
    <d v="2016-03-18T00:00:00"/>
    <x v="1"/>
    <s v="AB-10060"/>
    <s v="Adam Bellavance"/>
    <x v="2"/>
    <s v="United States"/>
    <x v="141"/>
    <x v="17"/>
    <n v="22980"/>
    <s v="South"/>
    <s v="OFF-AP-10004540"/>
    <x v="1"/>
    <x v="9"/>
    <s v="Eureka The Boss Lite 10-Amp Upright Vacuum, Blue"/>
    <n v="160.32"/>
    <n v="2"/>
    <n v="0"/>
    <x v="2107"/>
  </r>
  <r>
    <n v="2366"/>
    <s v="US-2016-108637"/>
    <x v="69"/>
    <d v="2016-03-18T00:00:00"/>
    <x v="1"/>
    <s v="AB-10060"/>
    <s v="Adam Bellavance"/>
    <x v="2"/>
    <s v="United States"/>
    <x v="141"/>
    <x v="17"/>
    <n v="22980"/>
    <s v="South"/>
    <s v="OFF-BI-10004965"/>
    <x v="1"/>
    <x v="8"/>
    <s v="Ibico Covers for Plastic or Wire Binding Elements"/>
    <n v="46"/>
    <n v="4"/>
    <n v="0"/>
    <x v="2108"/>
  </r>
  <r>
    <n v="2367"/>
    <s v="CA-2014-102295"/>
    <x v="156"/>
    <d v="2014-11-26T00:00:00"/>
    <x v="0"/>
    <s v="EH-13990"/>
    <s v="Erica Hackney"/>
    <x v="0"/>
    <s v="United States"/>
    <x v="301"/>
    <x v="1"/>
    <n v="95823"/>
    <s v="West"/>
    <s v="FUR-CH-10001714"/>
    <x v="0"/>
    <x v="1"/>
    <s v="Global Leather &amp; Oak Executive Chair, Burgundy"/>
    <n v="120.712"/>
    <n v="1"/>
    <n v="0.2"/>
    <x v="2109"/>
  </r>
  <r>
    <n v="2368"/>
    <s v="CA-2017-123659"/>
    <x v="516"/>
    <d v="2017-02-13T00:00:00"/>
    <x v="2"/>
    <s v="MN-17935"/>
    <s v="Michael Nguyen"/>
    <x v="0"/>
    <s v="United States"/>
    <x v="183"/>
    <x v="39"/>
    <n v="20735"/>
    <s v="East"/>
    <s v="OFF-PA-10002464"/>
    <x v="1"/>
    <x v="10"/>
    <s v="HP Office Recycled Paper (20Lb. and 87 Bright)"/>
    <n v="23.12"/>
    <n v="4"/>
    <n v="0"/>
    <x v="1105"/>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x v="2110"/>
  </r>
  <r>
    <n v="2370"/>
    <s v="US-2016-129469"/>
    <x v="713"/>
    <d v="2016-09-27T00:00:00"/>
    <x v="1"/>
    <s v="KL-16555"/>
    <s v="Kelly Lampkin"/>
    <x v="1"/>
    <s v="United States"/>
    <x v="54"/>
    <x v="24"/>
    <n v="45014"/>
    <s v="East"/>
    <s v="OFF-AR-10000315"/>
    <x v="1"/>
    <x v="6"/>
    <s v="Dixon Ticonderoga Maple Cedar Pencil, #2"/>
    <n v="4.9119999999999999"/>
    <n v="2"/>
    <n v="0.2"/>
    <x v="2111"/>
  </r>
  <r>
    <n v="2371"/>
    <s v="CA-2017-155152"/>
    <x v="437"/>
    <d v="2017-07-09T00:00:00"/>
    <x v="0"/>
    <s v="MP-17965"/>
    <s v="Michael Paige"/>
    <x v="1"/>
    <s v="United States"/>
    <x v="99"/>
    <x v="34"/>
    <n v="2886"/>
    <s v="East"/>
    <s v="TEC-AC-10004353"/>
    <x v="2"/>
    <x v="11"/>
    <s v="Hypercom P1300 Pinpad"/>
    <n v="252"/>
    <n v="4"/>
    <n v="0"/>
    <x v="2112"/>
  </r>
  <r>
    <n v="2372"/>
    <s v="CA-2016-159940"/>
    <x v="274"/>
    <d v="2016-07-11T00:00:00"/>
    <x v="0"/>
    <s v="BF-11020"/>
    <s v="Barry Französisch"/>
    <x v="1"/>
    <s v="United States"/>
    <x v="34"/>
    <x v="10"/>
    <n v="60505"/>
    <s v="Central"/>
    <s v="FUR-FU-10004973"/>
    <x v="0"/>
    <x v="5"/>
    <s v="Flat Face Poster Frame"/>
    <n v="60.287999999999997"/>
    <n v="8"/>
    <n v="0.6"/>
    <x v="2113"/>
  </r>
  <r>
    <n v="2373"/>
    <s v="CA-2016-159940"/>
    <x v="274"/>
    <d v="2016-07-11T00:00:00"/>
    <x v="0"/>
    <s v="BF-11020"/>
    <s v="Barry Französisch"/>
    <x v="1"/>
    <s v="United States"/>
    <x v="34"/>
    <x v="10"/>
    <n v="60505"/>
    <s v="Central"/>
    <s v="OFF-FA-10000936"/>
    <x v="1"/>
    <x v="13"/>
    <s v="Acco Hot Clips Clips to Go"/>
    <n v="2.6320000000000001"/>
    <n v="1"/>
    <n v="0.2"/>
    <x v="2114"/>
  </r>
  <r>
    <n v="2374"/>
    <s v="CA-2016-159940"/>
    <x v="274"/>
    <d v="2016-07-11T00:00:00"/>
    <x v="0"/>
    <s v="BF-11020"/>
    <s v="Barry Französisch"/>
    <x v="1"/>
    <s v="United States"/>
    <x v="34"/>
    <x v="10"/>
    <n v="60505"/>
    <s v="Central"/>
    <s v="OFF-PA-10001609"/>
    <x v="1"/>
    <x v="10"/>
    <s v="Tops Wirebound Message Log Books"/>
    <n v="23.687999999999999"/>
    <n v="9"/>
    <n v="0.2"/>
    <x v="2115"/>
  </r>
  <r>
    <n v="2375"/>
    <s v="CA-2016-159940"/>
    <x v="274"/>
    <d v="2016-07-11T00:00:00"/>
    <x v="0"/>
    <s v="BF-11020"/>
    <s v="Barry Französisch"/>
    <x v="1"/>
    <s v="United States"/>
    <x v="34"/>
    <x v="10"/>
    <n v="60505"/>
    <s v="Central"/>
    <s v="FUR-CH-10000785"/>
    <x v="0"/>
    <x v="1"/>
    <s v="Global Ergonomic Managers Chair"/>
    <n v="253.37200000000001"/>
    <n v="2"/>
    <n v="0.3"/>
    <x v="1557"/>
  </r>
  <r>
    <n v="2376"/>
    <s v="CA-2017-119669"/>
    <x v="714"/>
    <d v="2017-01-30T00:00:00"/>
    <x v="1"/>
    <s v="TP-21130"/>
    <s v="Theone Pippenger"/>
    <x v="0"/>
    <s v="United States"/>
    <x v="214"/>
    <x v="32"/>
    <n v="30080"/>
    <s v="South"/>
    <s v="OFF-FA-10000053"/>
    <x v="1"/>
    <x v="13"/>
    <s v="Revere Boxed Rubber Bands by Revere"/>
    <n v="5.67"/>
    <n v="3"/>
    <n v="0"/>
    <x v="2116"/>
  </r>
  <r>
    <n v="2377"/>
    <s v="US-2014-164616"/>
    <x v="710"/>
    <d v="2014-08-21T00:00:00"/>
    <x v="0"/>
    <s v="MS-17770"/>
    <s v="Maxwell Schwartz"/>
    <x v="0"/>
    <s v="United States"/>
    <x v="38"/>
    <x v="24"/>
    <n v="43229"/>
    <s v="East"/>
    <s v="OFF-BI-10001718"/>
    <x v="1"/>
    <x v="8"/>
    <s v="GBC DocuBind P50 Personal Binding Machine"/>
    <n v="76.775999999999996"/>
    <n v="4"/>
    <n v="0.7"/>
    <x v="2117"/>
  </r>
  <r>
    <n v="2378"/>
    <s v="US-2014-164616"/>
    <x v="710"/>
    <d v="2014-08-21T00:00:00"/>
    <x v="0"/>
    <s v="MS-17770"/>
    <s v="Maxwell Schwartz"/>
    <x v="0"/>
    <s v="United States"/>
    <x v="38"/>
    <x v="24"/>
    <n v="43229"/>
    <s v="East"/>
    <s v="OFF-SU-10004768"/>
    <x v="1"/>
    <x v="14"/>
    <s v="Acme Kleencut Forged Steel Scissors"/>
    <n v="9.1839999999999993"/>
    <n v="2"/>
    <n v="0.2"/>
    <x v="2118"/>
  </r>
  <r>
    <n v="2379"/>
    <s v="CA-2015-148628"/>
    <x v="401"/>
    <d v="2015-12-11T00:00:00"/>
    <x v="1"/>
    <s v="KM-16375"/>
    <s v="Katherine Murray"/>
    <x v="2"/>
    <s v="United States"/>
    <x v="302"/>
    <x v="1"/>
    <n v="91360"/>
    <s v="West"/>
    <s v="OFF-PA-10003883"/>
    <x v="1"/>
    <x v="10"/>
    <s v="Message Book, Phone, Wirebound Standard Line Memo, 2 3/4&quot; X 5&quot;"/>
    <n v="32.75"/>
    <n v="5"/>
    <n v="0"/>
    <x v="2119"/>
  </r>
  <r>
    <n v="2380"/>
    <s v="CA-2016-118052"/>
    <x v="715"/>
    <d v="2016-05-10T00:00:00"/>
    <x v="1"/>
    <s v="BE-11455"/>
    <s v="Brad Eason"/>
    <x v="2"/>
    <s v="United States"/>
    <x v="160"/>
    <x v="24"/>
    <n v="44052"/>
    <s v="East"/>
    <s v="OFF-FA-10004248"/>
    <x v="1"/>
    <x v="13"/>
    <s v="Advantus T-Pin Paper Clips"/>
    <n v="7.2160000000000002"/>
    <n v="2"/>
    <n v="0.2"/>
    <x v="2120"/>
  </r>
  <r>
    <n v="2381"/>
    <s v="CA-2016-118052"/>
    <x v="715"/>
    <d v="2016-05-10T00:00:00"/>
    <x v="1"/>
    <s v="BE-11455"/>
    <s v="Brad Eason"/>
    <x v="2"/>
    <s v="United States"/>
    <x v="160"/>
    <x v="24"/>
    <n v="44052"/>
    <s v="East"/>
    <s v="OFF-PA-10002581"/>
    <x v="1"/>
    <x v="10"/>
    <s v="Xerox 1951"/>
    <n v="49.567999999999998"/>
    <n v="2"/>
    <n v="0.2"/>
    <x v="2121"/>
  </r>
  <r>
    <n v="2382"/>
    <s v="CA-2016-118052"/>
    <x v="715"/>
    <d v="2016-05-10T00:00:00"/>
    <x v="1"/>
    <s v="BE-11455"/>
    <s v="Brad Eason"/>
    <x v="2"/>
    <s v="United States"/>
    <x v="160"/>
    <x v="24"/>
    <n v="44052"/>
    <s v="East"/>
    <s v="FUR-FU-10004848"/>
    <x v="0"/>
    <x v="5"/>
    <s v="DAX Solid Wood Frames"/>
    <n v="54.712000000000003"/>
    <n v="7"/>
    <n v="0.2"/>
    <x v="2122"/>
  </r>
  <r>
    <n v="2383"/>
    <s v="US-2017-117534"/>
    <x v="613"/>
    <d v="2017-03-26T00:00:00"/>
    <x v="2"/>
    <s v="CV-12295"/>
    <s v="Christina VanderZanden"/>
    <x v="0"/>
    <s v="United States"/>
    <x v="201"/>
    <x v="1"/>
    <n v="93727"/>
    <s v="West"/>
    <s v="OFF-AP-10002403"/>
    <x v="1"/>
    <x v="9"/>
    <s v="Acco Smartsocket Color-Coded Six-Outlet AC Adapter Model Surge Protectors"/>
    <n v="176.04"/>
    <n v="4"/>
    <n v="0"/>
    <x v="2123"/>
  </r>
  <r>
    <n v="2384"/>
    <s v="US-2017-117534"/>
    <x v="613"/>
    <d v="2017-03-26T00:00:00"/>
    <x v="2"/>
    <s v="CV-12295"/>
    <s v="Christina VanderZanden"/>
    <x v="0"/>
    <s v="United States"/>
    <x v="201"/>
    <x v="1"/>
    <n v="93727"/>
    <s v="West"/>
    <s v="OFF-AR-10003087"/>
    <x v="1"/>
    <x v="6"/>
    <s v="Staples in misc. colors"/>
    <n v="16.02"/>
    <n v="9"/>
    <n v="0"/>
    <x v="2124"/>
  </r>
  <r>
    <n v="2385"/>
    <s v="US-2017-117534"/>
    <x v="613"/>
    <d v="2017-03-26T00:00:00"/>
    <x v="2"/>
    <s v="CV-12295"/>
    <s v="Christina VanderZanden"/>
    <x v="0"/>
    <s v="United States"/>
    <x v="201"/>
    <x v="1"/>
    <n v="93727"/>
    <s v="West"/>
    <s v="OFF-BI-10002026"/>
    <x v="1"/>
    <x v="8"/>
    <s v="Avery Arch Ring Binders"/>
    <n v="185.92"/>
    <n v="4"/>
    <n v="0.2"/>
    <x v="2125"/>
  </r>
  <r>
    <n v="2386"/>
    <s v="US-2017-117534"/>
    <x v="613"/>
    <d v="2017-03-26T00:00:00"/>
    <x v="2"/>
    <s v="CV-12295"/>
    <s v="Christina VanderZanden"/>
    <x v="0"/>
    <s v="United States"/>
    <x v="201"/>
    <x v="1"/>
    <n v="93727"/>
    <s v="West"/>
    <s v="TEC-PH-10000141"/>
    <x v="2"/>
    <x v="7"/>
    <s v="Clearsounds A400"/>
    <n v="211.16800000000001"/>
    <n v="4"/>
    <n v="0.2"/>
    <x v="2126"/>
  </r>
  <r>
    <n v="2387"/>
    <s v="US-2017-117534"/>
    <x v="613"/>
    <d v="2017-03-26T00:00:00"/>
    <x v="2"/>
    <s v="CV-12295"/>
    <s v="Christina VanderZanden"/>
    <x v="0"/>
    <s v="United States"/>
    <x v="201"/>
    <x v="1"/>
    <n v="93727"/>
    <s v="West"/>
    <s v="TEC-CO-10000971"/>
    <x v="2"/>
    <x v="16"/>
    <s v="Hewlett Packard 310 Color Digital Copier"/>
    <n v="479.98399999999998"/>
    <n v="2"/>
    <n v="0.2"/>
    <x v="2127"/>
  </r>
  <r>
    <n v="2388"/>
    <s v="CA-2015-145065"/>
    <x v="295"/>
    <d v="2015-12-15T00:00:00"/>
    <x v="2"/>
    <s v="DK-13375"/>
    <s v="Dennis Kane"/>
    <x v="0"/>
    <s v="United States"/>
    <x v="70"/>
    <x v="1"/>
    <n v="92105"/>
    <s v="West"/>
    <s v="OFF-FA-10001229"/>
    <x v="1"/>
    <x v="13"/>
    <s v="Staples"/>
    <n v="7.86"/>
    <n v="2"/>
    <n v="0"/>
    <x v="2128"/>
  </r>
  <r>
    <n v="2389"/>
    <s v="CA-2015-145065"/>
    <x v="295"/>
    <d v="2015-12-15T00:00:00"/>
    <x v="2"/>
    <s v="DK-13375"/>
    <s v="Dennis Kane"/>
    <x v="0"/>
    <s v="United States"/>
    <x v="70"/>
    <x v="1"/>
    <n v="92105"/>
    <s v="West"/>
    <s v="OFF-BI-10002437"/>
    <x v="1"/>
    <x v="8"/>
    <s v="Recycled Premium Regency Composition Covers"/>
    <n v="24.448"/>
    <n v="2"/>
    <n v="0.2"/>
    <x v="682"/>
  </r>
  <r>
    <n v="2390"/>
    <s v="US-2015-127040"/>
    <x v="401"/>
    <d v="2015-12-10T00:00:00"/>
    <x v="1"/>
    <s v="SG-20605"/>
    <s v="Speros Goranitis"/>
    <x v="0"/>
    <s v="United States"/>
    <x v="20"/>
    <x v="15"/>
    <n v="10009"/>
    <s v="East"/>
    <s v="OFF-PA-10004255"/>
    <x v="1"/>
    <x v="10"/>
    <s v="Xerox 219"/>
    <n v="6.48"/>
    <n v="1"/>
    <n v="0"/>
    <x v="90"/>
  </r>
  <r>
    <n v="2391"/>
    <s v="US-2015-127040"/>
    <x v="401"/>
    <d v="2015-12-10T00:00:00"/>
    <x v="1"/>
    <s v="SG-20605"/>
    <s v="Speros Goranitis"/>
    <x v="0"/>
    <s v="United States"/>
    <x v="20"/>
    <x v="15"/>
    <n v="10009"/>
    <s v="East"/>
    <s v="OFF-PA-10001184"/>
    <x v="1"/>
    <x v="10"/>
    <s v="Xerox 1903"/>
    <n v="41.86"/>
    <n v="7"/>
    <n v="0"/>
    <x v="2129"/>
  </r>
  <r>
    <n v="2392"/>
    <s v="US-2015-127040"/>
    <x v="401"/>
    <d v="2015-12-10T00:00:00"/>
    <x v="1"/>
    <s v="SG-20605"/>
    <s v="Speros Goranitis"/>
    <x v="0"/>
    <s v="United States"/>
    <x v="20"/>
    <x v="15"/>
    <n v="10009"/>
    <s v="East"/>
    <s v="TEC-AC-10002637"/>
    <x v="2"/>
    <x v="11"/>
    <s v="Logitech VX Revolution Cordless Laser Mouse for Notebooks (Black)"/>
    <n v="1619.91"/>
    <n v="9"/>
    <n v="0"/>
    <x v="2130"/>
  </r>
  <r>
    <n v="2393"/>
    <s v="US-2015-127040"/>
    <x v="401"/>
    <d v="2015-12-10T00:00:00"/>
    <x v="1"/>
    <s v="SG-20605"/>
    <s v="Speros Goranitis"/>
    <x v="0"/>
    <s v="United States"/>
    <x v="20"/>
    <x v="15"/>
    <n v="10009"/>
    <s v="East"/>
    <s v="FUR-FU-10002878"/>
    <x v="0"/>
    <x v="5"/>
    <s v="Seth Thomas 14&quot; Day/Date Wall Clock"/>
    <n v="113.92"/>
    <n v="4"/>
    <n v="0"/>
    <x v="2131"/>
  </r>
  <r>
    <n v="2394"/>
    <s v="CA-2016-128111"/>
    <x v="716"/>
    <d v="2016-03-23T00:00:00"/>
    <x v="1"/>
    <s v="CS-12355"/>
    <s v="Christine Sundaresam"/>
    <x v="0"/>
    <s v="United States"/>
    <x v="303"/>
    <x v="31"/>
    <n v="2148"/>
    <s v="East"/>
    <s v="OFF-AR-10000588"/>
    <x v="1"/>
    <x v="6"/>
    <s v="Newell 345"/>
    <n v="39.68"/>
    <n v="2"/>
    <n v="0"/>
    <x v="2132"/>
  </r>
  <r>
    <n v="2395"/>
    <s v="CA-2015-137897"/>
    <x v="717"/>
    <d v="2015-11-19T00:00:00"/>
    <x v="1"/>
    <s v="PJ-18835"/>
    <s v="Patrick Jones"/>
    <x v="1"/>
    <s v="United States"/>
    <x v="20"/>
    <x v="15"/>
    <n v="10035"/>
    <s v="East"/>
    <s v="TEC-AC-10002217"/>
    <x v="2"/>
    <x v="11"/>
    <s v="Imation Clip USB flash drive - 8 GB"/>
    <n v="37.6"/>
    <n v="2"/>
    <n v="0"/>
    <x v="2133"/>
  </r>
  <r>
    <n v="2396"/>
    <s v="CA-2015-137897"/>
    <x v="717"/>
    <d v="2015-11-19T00:00:00"/>
    <x v="1"/>
    <s v="PJ-18835"/>
    <s v="Patrick Jones"/>
    <x v="1"/>
    <s v="United States"/>
    <x v="20"/>
    <x v="15"/>
    <n v="10035"/>
    <s v="East"/>
    <s v="TEC-AC-10001267"/>
    <x v="2"/>
    <x v="11"/>
    <s v="Imation 32GB Pocket Pro USB 3.0 Flash Drive - 32 GB - Black - 1 P ..."/>
    <n v="59.9"/>
    <n v="2"/>
    <n v="0"/>
    <x v="2134"/>
  </r>
  <r>
    <n v="2397"/>
    <s v="CA-2015-137897"/>
    <x v="717"/>
    <d v="2015-11-19T00:00:00"/>
    <x v="1"/>
    <s v="PJ-18835"/>
    <s v="Patrick Jones"/>
    <x v="1"/>
    <s v="United States"/>
    <x v="20"/>
    <x v="15"/>
    <n v="10035"/>
    <s v="East"/>
    <s v="OFF-PA-10004041"/>
    <x v="1"/>
    <x v="10"/>
    <s v="It's Hot Message Books with Stickers, 2 3/4&quot; x 5&quot;"/>
    <n v="37"/>
    <n v="5"/>
    <n v="0"/>
    <x v="2135"/>
  </r>
  <r>
    <n v="2398"/>
    <s v="CA-2017-169264"/>
    <x v="718"/>
    <d v="2017-08-16T00:00:00"/>
    <x v="0"/>
    <s v="NP-18700"/>
    <s v="Nora Preis"/>
    <x v="0"/>
    <s v="United States"/>
    <x v="8"/>
    <x v="1"/>
    <n v="94109"/>
    <s v="West"/>
    <s v="OFF-LA-10001613"/>
    <x v="1"/>
    <x v="2"/>
    <s v="Avery File Folder Labels"/>
    <n v="5.76"/>
    <n v="2"/>
    <n v="0"/>
    <x v="2136"/>
  </r>
  <r>
    <n v="2399"/>
    <s v="CA-2017-169264"/>
    <x v="718"/>
    <d v="2017-08-16T00:00:00"/>
    <x v="0"/>
    <s v="NP-18700"/>
    <s v="Nora Preis"/>
    <x v="0"/>
    <s v="United States"/>
    <x v="8"/>
    <x v="1"/>
    <n v="94109"/>
    <s v="West"/>
    <s v="OFF-AR-10000246"/>
    <x v="1"/>
    <x v="6"/>
    <s v="Newell 318"/>
    <n v="16.68"/>
    <n v="6"/>
    <n v="0"/>
    <x v="2137"/>
  </r>
  <r>
    <n v="2400"/>
    <s v="CA-2017-147361"/>
    <x v="428"/>
    <d v="2017-09-15T00:00:00"/>
    <x v="1"/>
    <s v="SB-20290"/>
    <s v="Sean Braxton"/>
    <x v="1"/>
    <s v="United States"/>
    <x v="159"/>
    <x v="20"/>
    <n v="29501"/>
    <s v="South"/>
    <s v="OFF-ST-10001809"/>
    <x v="1"/>
    <x v="4"/>
    <s v="Fellowes Officeware Wire Shelving"/>
    <n v="628.80999999999995"/>
    <n v="7"/>
    <n v="0"/>
    <x v="2138"/>
  </r>
  <r>
    <n v="2401"/>
    <s v="CA-2017-147361"/>
    <x v="428"/>
    <d v="2017-09-15T00:00:00"/>
    <x v="1"/>
    <s v="SB-20290"/>
    <s v="Sean Braxton"/>
    <x v="1"/>
    <s v="United States"/>
    <x v="159"/>
    <x v="20"/>
    <n v="29501"/>
    <s v="South"/>
    <s v="OFF-ST-10002214"/>
    <x v="1"/>
    <x v="4"/>
    <s v="X-Rack File for Hanging Folders"/>
    <n v="56.45"/>
    <n v="5"/>
    <n v="0"/>
    <x v="2139"/>
  </r>
  <r>
    <n v="2402"/>
    <s v="CA-2017-145877"/>
    <x v="719"/>
    <d v="2017-04-04T00:00:00"/>
    <x v="0"/>
    <s v="AS-10090"/>
    <s v="Adam Shillingsburg"/>
    <x v="0"/>
    <s v="United States"/>
    <x v="24"/>
    <x v="25"/>
    <n v="65807"/>
    <s v="Central"/>
    <s v="OFF-ST-10000649"/>
    <x v="1"/>
    <x v="4"/>
    <s v="Hanging Personal Folder File"/>
    <n v="94.2"/>
    <n v="6"/>
    <n v="0"/>
    <x v="2140"/>
  </r>
  <r>
    <n v="2403"/>
    <s v="CA-2017-145877"/>
    <x v="719"/>
    <d v="2017-04-04T00:00:00"/>
    <x v="0"/>
    <s v="AS-10090"/>
    <s v="Adam Shillingsburg"/>
    <x v="0"/>
    <s v="United States"/>
    <x v="24"/>
    <x v="25"/>
    <n v="65807"/>
    <s v="Central"/>
    <s v="OFF-EN-10001990"/>
    <x v="1"/>
    <x v="12"/>
    <s v="Staple envelope"/>
    <n v="28.4"/>
    <n v="5"/>
    <n v="0"/>
    <x v="160"/>
  </r>
  <r>
    <n v="2404"/>
    <s v="US-2016-110170"/>
    <x v="720"/>
    <d v="2016-10-03T00:00:00"/>
    <x v="1"/>
    <s v="HM-14860"/>
    <s v="Harry Marie"/>
    <x v="1"/>
    <s v="United States"/>
    <x v="114"/>
    <x v="5"/>
    <n v="77340"/>
    <s v="Central"/>
    <s v="FUR-BO-10000780"/>
    <x v="0"/>
    <x v="0"/>
    <s v="O'Sullivan Plantations 2-Door Library in Landvery Oak"/>
    <n v="956.66480000000001"/>
    <n v="7"/>
    <n v="0.32"/>
    <x v="2141"/>
  </r>
  <r>
    <n v="2405"/>
    <s v="CA-2017-108574"/>
    <x v="566"/>
    <d v="2017-10-11T00:00:00"/>
    <x v="1"/>
    <s v="MG-18145"/>
    <s v="Mike Gockenbach"/>
    <x v="0"/>
    <s v="United States"/>
    <x v="1"/>
    <x v="1"/>
    <n v="90045"/>
    <s v="West"/>
    <s v="TEC-AC-10002049"/>
    <x v="2"/>
    <x v="11"/>
    <s v="Logitech G19 Programmable Gaming Keyboard"/>
    <n v="1115.9100000000001"/>
    <n v="9"/>
    <n v="0"/>
    <x v="2142"/>
  </r>
  <r>
    <n v="2406"/>
    <s v="CA-2017-108574"/>
    <x v="566"/>
    <d v="2017-10-11T00:00:00"/>
    <x v="1"/>
    <s v="MG-18145"/>
    <s v="Mike Gockenbach"/>
    <x v="0"/>
    <s v="United States"/>
    <x v="1"/>
    <x v="1"/>
    <n v="90045"/>
    <s v="West"/>
    <s v="TEC-PH-10003555"/>
    <x v="2"/>
    <x v="7"/>
    <s v="Motorola HK250 Universal Bluetooth Headset"/>
    <n v="128.744"/>
    <n v="7"/>
    <n v="0.2"/>
    <x v="2143"/>
  </r>
  <r>
    <n v="2407"/>
    <s v="CA-2017-108574"/>
    <x v="566"/>
    <d v="2017-10-11T00:00:00"/>
    <x v="1"/>
    <s v="MG-18145"/>
    <s v="Mike Gockenbach"/>
    <x v="0"/>
    <s v="United States"/>
    <x v="1"/>
    <x v="1"/>
    <n v="90045"/>
    <s v="West"/>
    <s v="TEC-PH-10000702"/>
    <x v="2"/>
    <x v="7"/>
    <s v="Square Credit Card Reader, 4 1/2&quot; x 4 1/2&quot; x 1&quot;, White"/>
    <n v="79.92"/>
    <n v="10"/>
    <n v="0.2"/>
    <x v="2144"/>
  </r>
  <r>
    <n v="2408"/>
    <s v="CA-2017-144589"/>
    <x v="176"/>
    <d v="2017-01-25T00:00:00"/>
    <x v="1"/>
    <s v="TM-21010"/>
    <s v="Tamara Manning"/>
    <x v="0"/>
    <s v="United States"/>
    <x v="8"/>
    <x v="1"/>
    <n v="94122"/>
    <s v="West"/>
    <s v="OFF-AR-10003631"/>
    <x v="1"/>
    <x v="6"/>
    <s v="Staples in misc. colors"/>
    <n v="24.2"/>
    <n v="5"/>
    <n v="0"/>
    <x v="2145"/>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x v="2146"/>
  </r>
  <r>
    <n v="2410"/>
    <s v="CA-2017-155985"/>
    <x v="721"/>
    <d v="2017-03-25T00:00:00"/>
    <x v="2"/>
    <s v="BE-11335"/>
    <s v="Bill Eplett"/>
    <x v="2"/>
    <s v="United States"/>
    <x v="8"/>
    <x v="1"/>
    <n v="94122"/>
    <s v="West"/>
    <s v="FUR-FU-10000758"/>
    <x v="0"/>
    <x v="5"/>
    <s v="DAX Natural Wood-Tone Poster Frame"/>
    <n v="211.84"/>
    <n v="8"/>
    <n v="0"/>
    <x v="2147"/>
  </r>
  <r>
    <n v="2411"/>
    <s v="CA-2014-162684"/>
    <x v="601"/>
    <d v="2014-08-06T00:00:00"/>
    <x v="1"/>
    <s v="AS-10630"/>
    <s v="Ann Steele"/>
    <x v="2"/>
    <s v="United States"/>
    <x v="10"/>
    <x v="9"/>
    <n v="19120"/>
    <s v="East"/>
    <s v="OFF-FA-10000992"/>
    <x v="1"/>
    <x v="13"/>
    <s v="Acco Clips to Go Binder Clips, 24 Clips in Two Sizes"/>
    <n v="5.68"/>
    <n v="2"/>
    <n v="0.2"/>
    <x v="2148"/>
  </r>
  <r>
    <n v="2412"/>
    <s v="CA-2015-142041"/>
    <x v="722"/>
    <d v="2015-06-09T00:00:00"/>
    <x v="0"/>
    <s v="EM-13810"/>
    <s v="Eleni McCrary"/>
    <x v="1"/>
    <s v="United States"/>
    <x v="1"/>
    <x v="1"/>
    <n v="90036"/>
    <s v="West"/>
    <s v="OFF-BI-10004187"/>
    <x v="1"/>
    <x v="8"/>
    <s v="3-ring staple pack"/>
    <n v="7.52"/>
    <n v="5"/>
    <n v="0.2"/>
    <x v="2149"/>
  </r>
  <r>
    <n v="2413"/>
    <s v="CA-2014-151295"/>
    <x v="607"/>
    <d v="2014-11-16T00:00:00"/>
    <x v="1"/>
    <s v="JA-15970"/>
    <s v="Joseph Airdo"/>
    <x v="0"/>
    <s v="United States"/>
    <x v="1"/>
    <x v="1"/>
    <n v="90045"/>
    <s v="West"/>
    <s v="OFF-PA-10001947"/>
    <x v="1"/>
    <x v="10"/>
    <s v="Xerox 1974"/>
    <n v="11.96"/>
    <n v="2"/>
    <n v="0"/>
    <x v="1452"/>
  </r>
  <r>
    <n v="2414"/>
    <s v="CA-2014-151295"/>
    <x v="607"/>
    <d v="2014-11-16T00:00:00"/>
    <x v="1"/>
    <s v="JA-15970"/>
    <s v="Joseph Airdo"/>
    <x v="0"/>
    <s v="United States"/>
    <x v="1"/>
    <x v="1"/>
    <n v="90045"/>
    <s v="West"/>
    <s v="FUR-TA-10002356"/>
    <x v="0"/>
    <x v="3"/>
    <s v="Bevis Boat-Shaped Conference Table"/>
    <n v="629.06399999999996"/>
    <n v="3"/>
    <n v="0.2"/>
    <x v="2150"/>
  </r>
  <r>
    <n v="2415"/>
    <s v="CA-2016-156300"/>
    <x v="723"/>
    <d v="2017-01-02T00:00:00"/>
    <x v="1"/>
    <s v="TB-21595"/>
    <s v="Troy Blackwell"/>
    <x v="0"/>
    <s v="United States"/>
    <x v="158"/>
    <x v="6"/>
    <n v="53209"/>
    <s v="Central"/>
    <s v="FUR-CH-10001714"/>
    <x v="0"/>
    <x v="1"/>
    <s v="Global Leather &amp; Oak Executive Chair, Burgundy"/>
    <n v="754.45"/>
    <n v="5"/>
    <n v="0"/>
    <x v="2151"/>
  </r>
  <r>
    <n v="2416"/>
    <s v="CA-2015-146087"/>
    <x v="380"/>
    <d v="2015-07-11T00:00:00"/>
    <x v="1"/>
    <s v="PP-18955"/>
    <s v="Paul Prost"/>
    <x v="2"/>
    <s v="United States"/>
    <x v="304"/>
    <x v="31"/>
    <n v="1040"/>
    <s v="East"/>
    <s v="FUR-BO-10002824"/>
    <x v="0"/>
    <x v="0"/>
    <s v="Bush Mission Pointe Library"/>
    <n v="301.95999999999998"/>
    <n v="2"/>
    <n v="0"/>
    <x v="2152"/>
  </r>
  <r>
    <n v="2417"/>
    <s v="CA-2017-168655"/>
    <x v="386"/>
    <d v="2017-10-18T00:00:00"/>
    <x v="1"/>
    <s v="ML-18040"/>
    <s v="Michelle Lonsdale"/>
    <x v="1"/>
    <s v="United States"/>
    <x v="305"/>
    <x v="27"/>
    <n v="87105"/>
    <s v="West"/>
    <s v="TEC-AC-10002842"/>
    <x v="2"/>
    <x v="11"/>
    <s v="WD My Passport Ultra 2TB Portable External Hard Drive"/>
    <n v="595"/>
    <n v="5"/>
    <n v="0"/>
    <x v="2153"/>
  </r>
  <r>
    <n v="2418"/>
    <s v="CA-2017-168655"/>
    <x v="386"/>
    <d v="2017-10-18T00:00:00"/>
    <x v="1"/>
    <s v="ML-18040"/>
    <s v="Michelle Lonsdale"/>
    <x v="1"/>
    <s v="United States"/>
    <x v="305"/>
    <x v="27"/>
    <n v="87105"/>
    <s v="West"/>
    <s v="OFF-BI-10002082"/>
    <x v="1"/>
    <x v="8"/>
    <s v="GBC Twin Loop Wire Binding Elements"/>
    <n v="79.872"/>
    <n v="3"/>
    <n v="0.2"/>
    <x v="2076"/>
  </r>
  <r>
    <n v="2419"/>
    <s v="CA-2016-107202"/>
    <x v="206"/>
    <d v="2016-05-28T00:00:00"/>
    <x v="1"/>
    <s v="LC-16930"/>
    <s v="Linda Cazamias"/>
    <x v="1"/>
    <s v="United States"/>
    <x v="306"/>
    <x v="33"/>
    <n v="89431"/>
    <s v="West"/>
    <s v="TEC-MA-10000112"/>
    <x v="2"/>
    <x v="15"/>
    <s v="Panasonic KX MB2061 Multifunction Printer"/>
    <n v="2396.4"/>
    <n v="10"/>
    <n v="0.2"/>
    <x v="2154"/>
  </r>
  <r>
    <n v="2420"/>
    <s v="CA-2017-159597"/>
    <x v="45"/>
    <d v="2017-11-14T00:00:00"/>
    <x v="1"/>
    <s v="MC-17590"/>
    <s v="Matt Collister"/>
    <x v="1"/>
    <s v="United States"/>
    <x v="307"/>
    <x v="1"/>
    <n v="92236"/>
    <s v="West"/>
    <s v="OFF-ST-10002289"/>
    <x v="1"/>
    <x v="4"/>
    <s v="Safco Wire Cube Shelving System, For Use as 4 or 5 14&quot; Cubes, Black"/>
    <n v="63.56"/>
    <n v="2"/>
    <n v="0"/>
    <x v="2155"/>
  </r>
  <r>
    <n v="2421"/>
    <s v="CA-2017-159597"/>
    <x v="45"/>
    <d v="2017-11-14T00:00:00"/>
    <x v="1"/>
    <s v="MC-17590"/>
    <s v="Matt Collister"/>
    <x v="1"/>
    <s v="United States"/>
    <x v="307"/>
    <x v="1"/>
    <n v="92236"/>
    <s v="West"/>
    <s v="TEC-AC-10004171"/>
    <x v="2"/>
    <x v="11"/>
    <s v="Razer Kraken 7.1 Surround Sound Over Ear USB Gaming Headset"/>
    <n v="99.99"/>
    <n v="1"/>
    <n v="0"/>
    <x v="1348"/>
  </r>
  <r>
    <n v="2422"/>
    <s v="CA-2016-155551"/>
    <x v="724"/>
    <d v="2016-04-23T00:00:00"/>
    <x v="1"/>
    <s v="CR-12580"/>
    <s v="Clay Rozendal"/>
    <x v="2"/>
    <s v="United States"/>
    <x v="308"/>
    <x v="10"/>
    <n v="60126"/>
    <s v="Central"/>
    <s v="OFF-ST-10003656"/>
    <x v="1"/>
    <x v="4"/>
    <s v="Safco Industrial Wire Shelving"/>
    <n v="230.376"/>
    <n v="3"/>
    <n v="0.2"/>
    <x v="84"/>
  </r>
  <r>
    <n v="2423"/>
    <s v="CA-2016-155551"/>
    <x v="724"/>
    <d v="2016-04-23T00:00:00"/>
    <x v="1"/>
    <s v="CR-12580"/>
    <s v="Clay Rozendal"/>
    <x v="2"/>
    <s v="United States"/>
    <x v="308"/>
    <x v="10"/>
    <n v="60126"/>
    <s v="Central"/>
    <s v="OFF-PA-10001560"/>
    <x v="1"/>
    <x v="10"/>
    <s v="Adams Telephone Message Books, 5 1/4” x 11”"/>
    <n v="9.6639999999999997"/>
    <n v="2"/>
    <n v="0.2"/>
    <x v="799"/>
  </r>
  <r>
    <n v="2424"/>
    <s v="US-2017-147669"/>
    <x v="53"/>
    <d v="2017-12-30T00:00:00"/>
    <x v="1"/>
    <s v="SV-20935"/>
    <s v="Susan Vittorini"/>
    <x v="0"/>
    <s v="United States"/>
    <x v="54"/>
    <x v="24"/>
    <n v="45014"/>
    <s v="East"/>
    <s v="TEC-AC-10002473"/>
    <x v="2"/>
    <x v="11"/>
    <s v="Maxell 4.7GB DVD-R"/>
    <n v="158.928"/>
    <n v="7"/>
    <n v="0.2"/>
    <x v="2156"/>
  </r>
  <r>
    <n v="2425"/>
    <s v="US-2017-147669"/>
    <x v="53"/>
    <d v="2017-12-30T00:00:00"/>
    <x v="1"/>
    <s v="SV-20935"/>
    <s v="Susan Vittorini"/>
    <x v="0"/>
    <s v="United States"/>
    <x v="54"/>
    <x v="24"/>
    <n v="45014"/>
    <s v="East"/>
    <s v="OFF-BI-10000632"/>
    <x v="1"/>
    <x v="8"/>
    <s v="Satellite Sectional Post Binders"/>
    <n v="13.023"/>
    <n v="1"/>
    <n v="0.7"/>
    <x v="2157"/>
  </r>
  <r>
    <n v="2426"/>
    <s v="US-2017-147669"/>
    <x v="53"/>
    <d v="2017-12-30T00:00:00"/>
    <x v="1"/>
    <s v="SV-20935"/>
    <s v="Susan Vittorini"/>
    <x v="0"/>
    <s v="United States"/>
    <x v="54"/>
    <x v="24"/>
    <n v="45014"/>
    <s v="East"/>
    <s v="FUR-TA-10002645"/>
    <x v="0"/>
    <x v="3"/>
    <s v="Hon Rectangular Conference Tables"/>
    <n v="273.06"/>
    <n v="2"/>
    <n v="0.4"/>
    <x v="2158"/>
  </r>
  <r>
    <n v="2427"/>
    <s v="US-2017-147669"/>
    <x v="53"/>
    <d v="2017-12-30T00:00:00"/>
    <x v="1"/>
    <s v="SV-20935"/>
    <s v="Susan Vittorini"/>
    <x v="0"/>
    <s v="United States"/>
    <x v="54"/>
    <x v="24"/>
    <n v="45014"/>
    <s v="East"/>
    <s v="OFF-FA-10002975"/>
    <x v="1"/>
    <x v="13"/>
    <s v="Staples"/>
    <n v="39.311999999999998"/>
    <n v="13"/>
    <n v="0.2"/>
    <x v="2159"/>
  </r>
  <r>
    <n v="2428"/>
    <s v="CA-2016-169922"/>
    <x v="725"/>
    <d v="2016-06-17T00:00:00"/>
    <x v="1"/>
    <s v="MZ-17515"/>
    <s v="Mary Zewe"/>
    <x v="1"/>
    <s v="United States"/>
    <x v="81"/>
    <x v="5"/>
    <n v="76017"/>
    <s v="Central"/>
    <s v="OFF-BI-10003784"/>
    <x v="1"/>
    <x v="8"/>
    <s v="Computer Printout Index Tabs"/>
    <n v="1.3440000000000001"/>
    <n v="4"/>
    <n v="0.8"/>
    <x v="2160"/>
  </r>
  <r>
    <n v="2429"/>
    <s v="CA-2016-169922"/>
    <x v="725"/>
    <d v="2016-06-17T00:00:00"/>
    <x v="1"/>
    <s v="MZ-17515"/>
    <s v="Mary Zewe"/>
    <x v="1"/>
    <s v="United States"/>
    <x v="81"/>
    <x v="5"/>
    <n v="76017"/>
    <s v="Central"/>
    <s v="OFF-BI-10001617"/>
    <x v="1"/>
    <x v="8"/>
    <s v="GBC Wire Binding Combs"/>
    <n v="8.2720000000000002"/>
    <n v="4"/>
    <n v="0.8"/>
    <x v="2161"/>
  </r>
  <r>
    <n v="2430"/>
    <s v="CA-2016-169922"/>
    <x v="725"/>
    <d v="2016-06-17T00:00:00"/>
    <x v="1"/>
    <s v="MZ-17515"/>
    <s v="Mary Zewe"/>
    <x v="1"/>
    <s v="United States"/>
    <x v="81"/>
    <x v="5"/>
    <n v="76017"/>
    <s v="Central"/>
    <s v="FUR-FU-10004415"/>
    <x v="0"/>
    <x v="5"/>
    <s v="Stacking Tray, Side-Loading, Legal, Smoke"/>
    <n v="12.544"/>
    <n v="7"/>
    <n v="0.6"/>
    <x v="2162"/>
  </r>
  <r>
    <n v="2431"/>
    <s v="CA-2017-100748"/>
    <x v="726"/>
    <d v="2017-05-20T00:00:00"/>
    <x v="1"/>
    <s v="RB-19795"/>
    <s v="Ross Baird"/>
    <x v="2"/>
    <s v="United States"/>
    <x v="8"/>
    <x v="1"/>
    <n v="94110"/>
    <s v="West"/>
    <s v="OFF-LA-10000240"/>
    <x v="1"/>
    <x v="2"/>
    <s v="Self-Adhesive Address Labels for Typewriters by Universal"/>
    <n v="58.48"/>
    <n v="8"/>
    <n v="0"/>
    <x v="2163"/>
  </r>
  <r>
    <n v="2432"/>
    <s v="CA-2017-129805"/>
    <x v="116"/>
    <d v="2018-01-02T00:00:00"/>
    <x v="1"/>
    <s v="HM-14860"/>
    <s v="Harry Marie"/>
    <x v="1"/>
    <s v="United States"/>
    <x v="4"/>
    <x v="4"/>
    <n v="98103"/>
    <s v="West"/>
    <s v="FUR-FU-10001935"/>
    <x v="0"/>
    <x v="5"/>
    <s v="3M Hangers With Command Adhesive"/>
    <n v="7.4"/>
    <n v="2"/>
    <n v="0"/>
    <x v="2164"/>
  </r>
  <r>
    <n v="2433"/>
    <s v="CA-2014-148586"/>
    <x v="727"/>
    <d v="2014-04-01T00:00:00"/>
    <x v="1"/>
    <s v="AZ-10750"/>
    <s v="Annie Zypern"/>
    <x v="0"/>
    <s v="United States"/>
    <x v="20"/>
    <x v="15"/>
    <n v="10009"/>
    <s v="East"/>
    <s v="FUR-CH-10002439"/>
    <x v="0"/>
    <x v="1"/>
    <s v="Iceberg Nesting Folding Chair, 19w x 6d x 43h"/>
    <n v="366.786"/>
    <n v="7"/>
    <n v="0.1"/>
    <x v="2165"/>
  </r>
  <r>
    <n v="2434"/>
    <s v="US-2017-112613"/>
    <x v="39"/>
    <d v="2017-06-01T00:00:00"/>
    <x v="1"/>
    <s v="JH-15910"/>
    <s v="Jonathan Howell"/>
    <x v="0"/>
    <s v="United States"/>
    <x v="12"/>
    <x v="5"/>
    <n v="77070"/>
    <s v="Central"/>
    <s v="TEC-PH-10001536"/>
    <x v="2"/>
    <x v="7"/>
    <s v="Spigen Samsung Galaxy S5 Case Wallet"/>
    <n v="54.368000000000002"/>
    <n v="4"/>
    <n v="0.2"/>
    <x v="2166"/>
  </r>
  <r>
    <n v="2435"/>
    <s v="CA-2015-154746"/>
    <x v="717"/>
    <d v="2015-11-17T00:00:00"/>
    <x v="2"/>
    <s v="PJ-18835"/>
    <s v="Patrick Jones"/>
    <x v="1"/>
    <s v="United States"/>
    <x v="24"/>
    <x v="17"/>
    <n v="22153"/>
    <s v="South"/>
    <s v="OFF-EN-10001532"/>
    <x v="1"/>
    <x v="12"/>
    <s v="Brown Kraft Recycled Envelopes"/>
    <n v="33.96"/>
    <n v="2"/>
    <n v="0"/>
    <x v="2167"/>
  </r>
  <r>
    <n v="2436"/>
    <s v="CA-2015-154746"/>
    <x v="717"/>
    <d v="2015-11-17T00:00:00"/>
    <x v="2"/>
    <s v="PJ-18835"/>
    <s v="Patrick Jones"/>
    <x v="1"/>
    <s v="United States"/>
    <x v="24"/>
    <x v="17"/>
    <n v="22153"/>
    <s v="South"/>
    <s v="OFF-AP-10003057"/>
    <x v="1"/>
    <x v="9"/>
    <s v="Honeywell Enviracaire Portable HEPA Air Cleaner for 16' x 20' Room"/>
    <n v="826.11"/>
    <n v="3"/>
    <n v="0"/>
    <x v="2168"/>
  </r>
  <r>
    <n v="2437"/>
    <s v="CA-2017-140053"/>
    <x v="445"/>
    <d v="2017-07-10T00:00:00"/>
    <x v="1"/>
    <s v="CA-12265"/>
    <s v="Christina Anderson"/>
    <x v="0"/>
    <s v="United States"/>
    <x v="168"/>
    <x v="27"/>
    <n v="87401"/>
    <s v="West"/>
    <s v="FUR-FU-10003708"/>
    <x v="0"/>
    <x v="5"/>
    <s v="Tenex Traditional Chairmats for Medium Pile Carpet, Standard Lip, 36&quot; x 48&quot;"/>
    <n v="545.85"/>
    <n v="9"/>
    <n v="0"/>
    <x v="2169"/>
  </r>
  <r>
    <n v="2438"/>
    <s v="CA-2014-164210"/>
    <x v="728"/>
    <d v="2014-11-20T00:00:00"/>
    <x v="0"/>
    <s v="PW-19240"/>
    <s v="Pierre Wener"/>
    <x v="0"/>
    <s v="United States"/>
    <x v="103"/>
    <x v="22"/>
    <n v="80027"/>
    <s v="West"/>
    <s v="FUR-TA-10000849"/>
    <x v="0"/>
    <x v="3"/>
    <s v="Bevis Rectangular Conference Tables"/>
    <n v="145.97999999999999"/>
    <n v="2"/>
    <n v="0.5"/>
    <x v="2170"/>
  </r>
  <r>
    <n v="2439"/>
    <s v="CA-2014-164210"/>
    <x v="728"/>
    <d v="2014-11-20T00:00:00"/>
    <x v="0"/>
    <s v="PW-19240"/>
    <s v="Pierre Wener"/>
    <x v="0"/>
    <s v="United States"/>
    <x v="103"/>
    <x v="22"/>
    <n v="80027"/>
    <s v="West"/>
    <s v="OFF-PA-10002259"/>
    <x v="1"/>
    <x v="10"/>
    <s v="Geographics Note Cards, Blank, White, 8 1/2&quot; x 11&quot;"/>
    <n v="35.808"/>
    <n v="4"/>
    <n v="0.2"/>
    <x v="2171"/>
  </r>
  <r>
    <n v="2440"/>
    <s v="CA-2017-139948"/>
    <x v="729"/>
    <d v="2017-07-22T00:00:00"/>
    <x v="1"/>
    <s v="SW-20455"/>
    <s v="Shaun Weien"/>
    <x v="0"/>
    <s v="United States"/>
    <x v="67"/>
    <x v="2"/>
    <n v="33614"/>
    <s v="South"/>
    <s v="FUR-FU-10002597"/>
    <x v="0"/>
    <x v="5"/>
    <s v="C-Line Magnetic Cubicle Keepers, Clear Polypropylene"/>
    <n v="7.9039999999999999"/>
    <n v="2"/>
    <n v="0.2"/>
    <x v="2172"/>
  </r>
  <r>
    <n v="2441"/>
    <s v="CA-2016-146934"/>
    <x v="730"/>
    <d v="2016-05-27T00:00:00"/>
    <x v="1"/>
    <s v="AF-10870"/>
    <s v="Art Ferguson"/>
    <x v="0"/>
    <s v="United States"/>
    <x v="309"/>
    <x v="30"/>
    <n v="7055"/>
    <s v="East"/>
    <s v="TEC-PH-10004614"/>
    <x v="2"/>
    <x v="7"/>
    <s v="AT&amp;T 841000 Phone"/>
    <n v="345"/>
    <n v="5"/>
    <n v="0"/>
    <x v="2173"/>
  </r>
  <r>
    <n v="2442"/>
    <s v="CA-2016-146934"/>
    <x v="730"/>
    <d v="2016-05-27T00:00:00"/>
    <x v="1"/>
    <s v="AF-10870"/>
    <s v="Art Ferguson"/>
    <x v="0"/>
    <s v="United States"/>
    <x v="309"/>
    <x v="30"/>
    <n v="7055"/>
    <s v="East"/>
    <s v="FUR-TA-10003748"/>
    <x v="0"/>
    <x v="3"/>
    <s v="Bevis 36 x 72 Conference Tables"/>
    <n v="174.286"/>
    <n v="2"/>
    <n v="0.3"/>
    <x v="2174"/>
  </r>
  <r>
    <n v="2443"/>
    <s v="CA-2016-146934"/>
    <x v="730"/>
    <d v="2016-05-27T00:00:00"/>
    <x v="1"/>
    <s v="AF-10870"/>
    <s v="Art Ferguson"/>
    <x v="0"/>
    <s v="United States"/>
    <x v="309"/>
    <x v="30"/>
    <n v="7055"/>
    <s v="East"/>
    <s v="OFF-AP-10003217"/>
    <x v="1"/>
    <x v="9"/>
    <s v="Eureka Sanitaire  Commercial Upright"/>
    <n v="662.84"/>
    <n v="4"/>
    <n v="0"/>
    <x v="2175"/>
  </r>
  <r>
    <n v="2444"/>
    <s v="CA-2016-146934"/>
    <x v="730"/>
    <d v="2016-05-27T00:00:00"/>
    <x v="1"/>
    <s v="AF-10870"/>
    <s v="Art Ferguson"/>
    <x v="0"/>
    <s v="United States"/>
    <x v="309"/>
    <x v="30"/>
    <n v="7055"/>
    <s v="East"/>
    <s v="TEC-AC-10002399"/>
    <x v="2"/>
    <x v="11"/>
    <s v="SanDisk Cruzer 32 GB USB Flash Drive"/>
    <n v="95.1"/>
    <n v="5"/>
    <n v="0"/>
    <x v="2176"/>
  </r>
  <r>
    <n v="2445"/>
    <s v="CA-2016-146934"/>
    <x v="730"/>
    <d v="2016-05-27T00:00:00"/>
    <x v="1"/>
    <s v="AF-10870"/>
    <s v="Art Ferguson"/>
    <x v="0"/>
    <s v="United States"/>
    <x v="309"/>
    <x v="30"/>
    <n v="7055"/>
    <s v="East"/>
    <s v="OFF-EN-10002973"/>
    <x v="1"/>
    <x v="12"/>
    <s v="Ampad #10 Peel &amp; Seel Holiday Envelopes"/>
    <n v="26.88"/>
    <n v="6"/>
    <n v="0"/>
    <x v="2177"/>
  </r>
  <r>
    <n v="2446"/>
    <s v="CA-2016-146934"/>
    <x v="730"/>
    <d v="2016-05-27T00:00:00"/>
    <x v="1"/>
    <s v="AF-10870"/>
    <s v="Art Ferguson"/>
    <x v="0"/>
    <s v="United States"/>
    <x v="309"/>
    <x v="30"/>
    <n v="7055"/>
    <s v="East"/>
    <s v="TEC-PH-10001336"/>
    <x v="2"/>
    <x v="7"/>
    <s v="Digium D40 VoIP phone"/>
    <n v="257.98"/>
    <n v="2"/>
    <n v="0"/>
    <x v="2178"/>
  </r>
  <r>
    <n v="2447"/>
    <s v="CA-2015-100573"/>
    <x v="12"/>
    <d v="2015-10-01T00:00:00"/>
    <x v="1"/>
    <s v="AM-10705"/>
    <s v="Anne McFarland"/>
    <x v="0"/>
    <s v="United States"/>
    <x v="1"/>
    <x v="1"/>
    <n v="90004"/>
    <s v="West"/>
    <s v="OFF-EN-10000461"/>
    <x v="1"/>
    <x v="12"/>
    <s v="#10- 4 1/8&quot; x 9 1/2&quot; Recycled Envelopes"/>
    <n v="17.48"/>
    <n v="2"/>
    <n v="0"/>
    <x v="2179"/>
  </r>
  <r>
    <n v="2448"/>
    <s v="CA-2016-119165"/>
    <x v="731"/>
    <d v="2016-11-06T00:00:00"/>
    <x v="1"/>
    <s v="BD-11320"/>
    <s v="Bill Donatelli"/>
    <x v="0"/>
    <s v="United States"/>
    <x v="10"/>
    <x v="9"/>
    <n v="19143"/>
    <s v="East"/>
    <s v="FUR-CH-10000988"/>
    <x v="0"/>
    <x v="1"/>
    <s v="Hon Olson Stacker Stools"/>
    <n v="492.83499999999998"/>
    <n v="5"/>
    <n v="0.3"/>
    <x v="2180"/>
  </r>
  <r>
    <n v="2449"/>
    <s v="CA-2015-128027"/>
    <x v="471"/>
    <d v="2015-09-17T00:00:00"/>
    <x v="0"/>
    <s v="CM-12385"/>
    <s v="Christopher Martinez"/>
    <x v="0"/>
    <s v="United States"/>
    <x v="310"/>
    <x v="20"/>
    <n v="29406"/>
    <s v="South"/>
    <s v="OFF-ST-10001809"/>
    <x v="1"/>
    <x v="4"/>
    <s v="Fellowes Officeware Wire Shelving"/>
    <n v="269.49"/>
    <n v="3"/>
    <n v="0"/>
    <x v="2181"/>
  </r>
  <r>
    <n v="2450"/>
    <s v="CA-2016-140207"/>
    <x v="732"/>
    <d v="2016-11-10T00:00:00"/>
    <x v="1"/>
    <s v="CS-12400"/>
    <s v="Christopher Schild"/>
    <x v="2"/>
    <s v="United States"/>
    <x v="49"/>
    <x v="1"/>
    <n v="95123"/>
    <s v="West"/>
    <s v="OFF-BI-10003963"/>
    <x v="1"/>
    <x v="8"/>
    <s v="Cardinal Holdit Data Disk Pockets"/>
    <n v="29.12"/>
    <n v="5"/>
    <n v="0.2"/>
    <x v="2182"/>
  </r>
  <r>
    <n v="2451"/>
    <s v="CA-2017-140949"/>
    <x v="294"/>
    <d v="2017-03-22T00:00:00"/>
    <x v="0"/>
    <s v="DB-13405"/>
    <s v="Denny Blanton"/>
    <x v="0"/>
    <s v="United States"/>
    <x v="20"/>
    <x v="15"/>
    <n v="10011"/>
    <s v="East"/>
    <s v="OFF-LA-10000081"/>
    <x v="1"/>
    <x v="2"/>
    <s v="Avery 496"/>
    <n v="18.75"/>
    <n v="5"/>
    <n v="0"/>
    <x v="2183"/>
  </r>
  <r>
    <n v="2452"/>
    <s v="CA-2017-140949"/>
    <x v="294"/>
    <d v="2017-03-22T00:00:00"/>
    <x v="0"/>
    <s v="DB-13405"/>
    <s v="Denny Blanton"/>
    <x v="0"/>
    <s v="United States"/>
    <x v="20"/>
    <x v="15"/>
    <n v="10011"/>
    <s v="East"/>
    <s v="TEC-PH-10000149"/>
    <x v="2"/>
    <x v="7"/>
    <s v="Cisco SPA525G2 IP Phone - Wireless"/>
    <n v="119.7"/>
    <n v="6"/>
    <n v="0"/>
    <x v="2184"/>
  </r>
  <r>
    <n v="2453"/>
    <s v="CA-2017-140949"/>
    <x v="294"/>
    <d v="2017-03-22T00:00:00"/>
    <x v="0"/>
    <s v="DB-13405"/>
    <s v="Denny Blanton"/>
    <x v="0"/>
    <s v="United States"/>
    <x v="20"/>
    <x v="15"/>
    <n v="10011"/>
    <s v="East"/>
    <s v="OFF-BI-10000605"/>
    <x v="1"/>
    <x v="8"/>
    <s v="Acco Pressboard Covers with Storage Hooks, 9 1/2&quot; x 11&quot;, Executive Red"/>
    <n v="9.1440000000000001"/>
    <n v="3"/>
    <n v="0.2"/>
    <x v="2185"/>
  </r>
  <r>
    <n v="2454"/>
    <s v="CA-2017-140949"/>
    <x v="294"/>
    <d v="2017-03-22T00:00:00"/>
    <x v="0"/>
    <s v="DB-13405"/>
    <s v="Denny Blanton"/>
    <x v="0"/>
    <s v="United States"/>
    <x v="20"/>
    <x v="15"/>
    <n v="10011"/>
    <s v="East"/>
    <s v="TEC-AC-10002399"/>
    <x v="2"/>
    <x v="11"/>
    <s v="SanDisk Cruzer 32 GB USB Flash Drive"/>
    <n v="57.06"/>
    <n v="3"/>
    <n v="0"/>
    <x v="2186"/>
  </r>
  <r>
    <n v="2455"/>
    <s v="CA-2017-140949"/>
    <x v="294"/>
    <d v="2017-03-22T00:00:00"/>
    <x v="0"/>
    <s v="DB-13405"/>
    <s v="Denny Blanton"/>
    <x v="0"/>
    <s v="United States"/>
    <x v="20"/>
    <x v="15"/>
    <n v="10011"/>
    <s v="East"/>
    <s v="TEC-AC-10003038"/>
    <x v="2"/>
    <x v="11"/>
    <s v="Kingston Digital DataTraveler 16GB USB 2.0"/>
    <n v="71.599999999999994"/>
    <n v="8"/>
    <n v="0"/>
    <x v="2187"/>
  </r>
  <r>
    <n v="2456"/>
    <s v="CA-2017-140949"/>
    <x v="294"/>
    <d v="2017-03-22T00:00:00"/>
    <x v="0"/>
    <s v="DB-13405"/>
    <s v="Denny Blanton"/>
    <x v="0"/>
    <s v="United States"/>
    <x v="20"/>
    <x v="15"/>
    <n v="10011"/>
    <s v="East"/>
    <s v="OFF-ST-10000344"/>
    <x v="1"/>
    <x v="4"/>
    <s v="Neat Ideas Personal Hanging Folder Files, Black"/>
    <n v="107.44"/>
    <n v="8"/>
    <n v="0"/>
    <x v="2188"/>
  </r>
  <r>
    <n v="2457"/>
    <s v="CA-2017-140949"/>
    <x v="294"/>
    <d v="2017-03-22T00:00:00"/>
    <x v="0"/>
    <s v="DB-13405"/>
    <s v="Denny Blanton"/>
    <x v="0"/>
    <s v="United States"/>
    <x v="20"/>
    <x v="15"/>
    <n v="10011"/>
    <s v="East"/>
    <s v="OFF-LA-10004093"/>
    <x v="1"/>
    <x v="2"/>
    <s v="Avery 486"/>
    <n v="7.31"/>
    <n v="1"/>
    <n v="0"/>
    <x v="2189"/>
  </r>
  <r>
    <n v="2458"/>
    <s v="CA-2017-140949"/>
    <x v="294"/>
    <d v="2017-03-22T00:00:00"/>
    <x v="0"/>
    <s v="DB-13405"/>
    <s v="Denny Blanton"/>
    <x v="0"/>
    <s v="United States"/>
    <x v="20"/>
    <x v="15"/>
    <n v="10011"/>
    <s v="East"/>
    <s v="OFF-AR-10001683"/>
    <x v="1"/>
    <x v="6"/>
    <s v="Lumber Crayons"/>
    <n v="59.1"/>
    <n v="6"/>
    <n v="0"/>
    <x v="2190"/>
  </r>
  <r>
    <n v="2459"/>
    <s v="CA-2017-140949"/>
    <x v="294"/>
    <d v="2017-03-22T00:00:00"/>
    <x v="0"/>
    <s v="DB-13405"/>
    <s v="Denny Blanton"/>
    <x v="0"/>
    <s v="United States"/>
    <x v="20"/>
    <x v="15"/>
    <n v="10011"/>
    <s v="East"/>
    <s v="OFF-ST-10003455"/>
    <x v="1"/>
    <x v="4"/>
    <s v="Tenex File Box, Personal Filing Tote with Lid, Black"/>
    <n v="46.53"/>
    <n v="3"/>
    <n v="0"/>
    <x v="2191"/>
  </r>
  <r>
    <n v="2460"/>
    <s v="CA-2017-138548"/>
    <x v="733"/>
    <d v="2017-08-21T00:00:00"/>
    <x v="1"/>
    <s v="JG-15160"/>
    <s v="James Galang"/>
    <x v="0"/>
    <s v="United States"/>
    <x v="135"/>
    <x v="30"/>
    <n v="7060"/>
    <s v="East"/>
    <s v="OFF-AP-10002578"/>
    <x v="1"/>
    <x v="9"/>
    <s v="Fellowes Premier Superior Surge Suppressor, 10-Outlet, With Phone and Remote"/>
    <n v="97.84"/>
    <n v="2"/>
    <n v="0"/>
    <x v="2192"/>
  </r>
  <r>
    <n v="2461"/>
    <s v="CA-2015-142419"/>
    <x v="655"/>
    <d v="2015-07-13T00:00:00"/>
    <x v="0"/>
    <s v="SC-20380"/>
    <s v="Shahid Collister"/>
    <x v="0"/>
    <s v="United States"/>
    <x v="4"/>
    <x v="4"/>
    <n v="98115"/>
    <s v="West"/>
    <s v="OFF-PA-10001763"/>
    <x v="1"/>
    <x v="10"/>
    <s v="Xerox 1896"/>
    <n v="29.97"/>
    <n v="3"/>
    <n v="0"/>
    <x v="2193"/>
  </r>
  <r>
    <n v="2462"/>
    <s v="CA-2015-142419"/>
    <x v="655"/>
    <d v="2015-07-13T00:00:00"/>
    <x v="0"/>
    <s v="SC-20380"/>
    <s v="Shahid Collister"/>
    <x v="0"/>
    <s v="United States"/>
    <x v="4"/>
    <x v="4"/>
    <n v="98115"/>
    <s v="West"/>
    <s v="OFF-BI-10001597"/>
    <x v="1"/>
    <x v="8"/>
    <s v="Wilson Jones Ledger-Size, Piano-Hinge Binder, 2&quot;, Blue"/>
    <n v="98.352000000000004"/>
    <n v="3"/>
    <n v="0.2"/>
    <x v="2194"/>
  </r>
  <r>
    <n v="2463"/>
    <s v="CA-2017-148691"/>
    <x v="734"/>
    <d v="2017-12-09T00:00:00"/>
    <x v="1"/>
    <s v="CS-12460"/>
    <s v="Chuck Sachs"/>
    <x v="0"/>
    <s v="United States"/>
    <x v="20"/>
    <x v="15"/>
    <n v="10009"/>
    <s v="East"/>
    <s v="OFF-BI-10001524"/>
    <x v="1"/>
    <x v="8"/>
    <s v="GBC Premium Transparent Covers with Diagonal Lined Pattern"/>
    <n v="83.92"/>
    <n v="5"/>
    <n v="0.2"/>
    <x v="2195"/>
  </r>
  <r>
    <n v="2464"/>
    <s v="CA-2017-148691"/>
    <x v="734"/>
    <d v="2017-12-09T00:00:00"/>
    <x v="1"/>
    <s v="CS-12460"/>
    <s v="Chuck Sachs"/>
    <x v="0"/>
    <s v="United States"/>
    <x v="20"/>
    <x v="15"/>
    <n v="10009"/>
    <s v="East"/>
    <s v="OFF-BI-10001553"/>
    <x v="1"/>
    <x v="8"/>
    <s v="SpineVue Locking Slant-D Ring Binders by Cardinal"/>
    <n v="14.624000000000001"/>
    <n v="2"/>
    <n v="0.2"/>
    <x v="2196"/>
  </r>
  <r>
    <n v="2465"/>
    <s v="CA-2017-148691"/>
    <x v="734"/>
    <d v="2017-12-09T00:00:00"/>
    <x v="1"/>
    <s v="CS-12460"/>
    <s v="Chuck Sachs"/>
    <x v="0"/>
    <s v="United States"/>
    <x v="20"/>
    <x v="15"/>
    <n v="10009"/>
    <s v="East"/>
    <s v="TEC-PH-10000576"/>
    <x v="2"/>
    <x v="7"/>
    <s v="AT&amp;T 1080 Corded phone"/>
    <n v="136.99"/>
    <n v="1"/>
    <n v="0"/>
    <x v="2197"/>
  </r>
  <r>
    <n v="2466"/>
    <s v="CA-2017-148691"/>
    <x v="734"/>
    <d v="2017-12-09T00:00:00"/>
    <x v="1"/>
    <s v="CS-12460"/>
    <s v="Chuck Sachs"/>
    <x v="0"/>
    <s v="United States"/>
    <x v="20"/>
    <x v="15"/>
    <n v="10009"/>
    <s v="East"/>
    <s v="OFF-LA-10001317"/>
    <x v="1"/>
    <x v="2"/>
    <s v="Avery 520"/>
    <n v="3.15"/>
    <n v="1"/>
    <n v="0"/>
    <x v="1016"/>
  </r>
  <r>
    <n v="2467"/>
    <s v="CA-2017-128755"/>
    <x v="464"/>
    <d v="2017-05-08T00:00:00"/>
    <x v="1"/>
    <s v="MK-18160"/>
    <s v="Mike Kennedy"/>
    <x v="0"/>
    <s v="United States"/>
    <x v="311"/>
    <x v="17"/>
    <n v="23602"/>
    <s v="South"/>
    <s v="OFF-PA-10000726"/>
    <x v="1"/>
    <x v="10"/>
    <s v="Black Print Carbonless Snap-Off Rapid Letter, 8 1/2&quot; x 7&quot;"/>
    <n v="9.11"/>
    <n v="1"/>
    <n v="0"/>
    <x v="2198"/>
  </r>
  <r>
    <n v="2468"/>
    <s v="CA-2017-128755"/>
    <x v="464"/>
    <d v="2017-05-08T00:00:00"/>
    <x v="1"/>
    <s v="MK-18160"/>
    <s v="Mike Kennedy"/>
    <x v="0"/>
    <s v="United States"/>
    <x v="311"/>
    <x v="17"/>
    <n v="23602"/>
    <s v="South"/>
    <s v="OFF-ST-10003306"/>
    <x v="1"/>
    <x v="4"/>
    <s v="Letter Size Cart"/>
    <n v="571.44000000000005"/>
    <n v="4"/>
    <n v="0"/>
    <x v="2199"/>
  </r>
  <r>
    <n v="2469"/>
    <s v="CA-2017-128755"/>
    <x v="464"/>
    <d v="2017-05-08T00:00:00"/>
    <x v="1"/>
    <s v="MK-18160"/>
    <s v="Mike Kennedy"/>
    <x v="0"/>
    <s v="United States"/>
    <x v="311"/>
    <x v="17"/>
    <n v="23602"/>
    <s v="South"/>
    <s v="OFF-PA-10004983"/>
    <x v="1"/>
    <x v="10"/>
    <s v="Xerox 23"/>
    <n v="32.4"/>
    <n v="5"/>
    <n v="0"/>
    <x v="56"/>
  </r>
  <r>
    <n v="2470"/>
    <s v="CA-2017-128755"/>
    <x v="464"/>
    <d v="2017-05-08T00:00:00"/>
    <x v="1"/>
    <s v="MK-18160"/>
    <s v="Mike Kennedy"/>
    <x v="0"/>
    <s v="United States"/>
    <x v="311"/>
    <x v="17"/>
    <n v="23602"/>
    <s v="South"/>
    <s v="OFF-ST-10001291"/>
    <x v="1"/>
    <x v="4"/>
    <s v="Tenex Personal Self-Stacking Standard File Box, Black/Gray"/>
    <n v="16.91"/>
    <n v="1"/>
    <n v="0"/>
    <x v="2200"/>
  </r>
  <r>
    <n v="2471"/>
    <s v="US-2016-135923"/>
    <x v="115"/>
    <d v="2016-01-28T00:00:00"/>
    <x v="1"/>
    <s v="CM-11935"/>
    <s v="Carlos Meador"/>
    <x v="0"/>
    <s v="United States"/>
    <x v="115"/>
    <x v="3"/>
    <n v="28314"/>
    <s v="South"/>
    <s v="FUR-FU-10002107"/>
    <x v="0"/>
    <x v="5"/>
    <s v="Eldon Pizzaz Desk Accessories"/>
    <n v="14.272"/>
    <n v="8"/>
    <n v="0.2"/>
    <x v="2201"/>
  </r>
  <r>
    <n v="2472"/>
    <s v="US-2016-135923"/>
    <x v="115"/>
    <d v="2016-01-28T00:00:00"/>
    <x v="1"/>
    <s v="CM-11935"/>
    <s v="Carlos Meador"/>
    <x v="0"/>
    <s v="United States"/>
    <x v="115"/>
    <x v="3"/>
    <n v="28314"/>
    <s v="South"/>
    <s v="FUR-BO-10002213"/>
    <x v="0"/>
    <x v="0"/>
    <s v="Sauder Forest Hills Library, Woodland Oak Finish"/>
    <n v="451.13600000000002"/>
    <n v="4"/>
    <n v="0.2"/>
    <x v="2202"/>
  </r>
  <r>
    <n v="2473"/>
    <s v="US-2016-135923"/>
    <x v="115"/>
    <d v="2016-01-28T00:00:00"/>
    <x v="1"/>
    <s v="CM-11935"/>
    <s v="Carlos Meador"/>
    <x v="0"/>
    <s v="United States"/>
    <x v="115"/>
    <x v="3"/>
    <n v="28314"/>
    <s v="South"/>
    <s v="OFF-AP-10000692"/>
    <x v="1"/>
    <x v="9"/>
    <s v="Fellowes Mighty 8 Compact Surge Protector"/>
    <n v="64.864000000000004"/>
    <n v="4"/>
    <n v="0.2"/>
    <x v="2203"/>
  </r>
  <r>
    <n v="2474"/>
    <s v="CA-2016-114972"/>
    <x v="54"/>
    <d v="2016-11-06T00:00:00"/>
    <x v="2"/>
    <s v="PF-19225"/>
    <s v="Phillip Flathmann"/>
    <x v="0"/>
    <s v="United States"/>
    <x v="1"/>
    <x v="1"/>
    <n v="90032"/>
    <s v="West"/>
    <s v="FUR-CH-10001190"/>
    <x v="0"/>
    <x v="1"/>
    <s v="Global Deluxe High-Back Office Chair in Storm"/>
    <n v="217.584"/>
    <n v="2"/>
    <n v="0.2"/>
    <x v="2204"/>
  </r>
  <r>
    <n v="2475"/>
    <s v="CA-2016-114972"/>
    <x v="54"/>
    <d v="2016-11-06T00:00:00"/>
    <x v="2"/>
    <s v="PF-19225"/>
    <s v="Phillip Flathmann"/>
    <x v="0"/>
    <s v="United States"/>
    <x v="1"/>
    <x v="1"/>
    <n v="90032"/>
    <s v="West"/>
    <s v="TEC-AC-10000682"/>
    <x v="2"/>
    <x v="11"/>
    <s v="Kensington K72356US Mouse-in-a-Box USB Desktop Mouse"/>
    <n v="82.95"/>
    <n v="5"/>
    <n v="0"/>
    <x v="2205"/>
  </r>
  <r>
    <n v="2476"/>
    <s v="CA-2016-114972"/>
    <x v="54"/>
    <d v="2016-11-06T00:00:00"/>
    <x v="2"/>
    <s v="PF-19225"/>
    <s v="Phillip Flathmann"/>
    <x v="0"/>
    <s v="United States"/>
    <x v="1"/>
    <x v="1"/>
    <n v="90032"/>
    <s v="West"/>
    <s v="OFF-LA-10004545"/>
    <x v="1"/>
    <x v="2"/>
    <s v="Avery 50"/>
    <n v="87.71"/>
    <n v="7"/>
    <n v="0"/>
    <x v="2206"/>
  </r>
  <r>
    <n v="2477"/>
    <s v="CA-2016-114972"/>
    <x v="54"/>
    <d v="2016-11-06T00:00:00"/>
    <x v="2"/>
    <s v="PF-19225"/>
    <s v="Phillip Flathmann"/>
    <x v="0"/>
    <s v="United States"/>
    <x v="1"/>
    <x v="1"/>
    <n v="90032"/>
    <s v="West"/>
    <s v="OFF-AP-10003057"/>
    <x v="1"/>
    <x v="9"/>
    <s v="Honeywell Enviracaire Portable HEPA Air Cleaner for 16' x 20' Room"/>
    <n v="1101.48"/>
    <n v="4"/>
    <n v="0"/>
    <x v="2207"/>
  </r>
  <r>
    <n v="2478"/>
    <s v="CA-2017-102750"/>
    <x v="507"/>
    <d v="2017-09-08T00:00:00"/>
    <x v="0"/>
    <s v="GM-14695"/>
    <s v="Greg Maxwell"/>
    <x v="1"/>
    <s v="United States"/>
    <x v="1"/>
    <x v="1"/>
    <n v="90036"/>
    <s v="West"/>
    <s v="FUR-TA-10000198"/>
    <x v="0"/>
    <x v="3"/>
    <s v="Chromcraft Bull-Nose Wood Oval Conference Tables &amp; Bases"/>
    <n v="1322.3520000000001"/>
    <n v="3"/>
    <n v="0.2"/>
    <x v="2208"/>
  </r>
  <r>
    <n v="2479"/>
    <s v="CA-2014-145212"/>
    <x v="103"/>
    <d v="2014-09-19T00:00:00"/>
    <x v="1"/>
    <s v="DC-12850"/>
    <s v="Dan Campbell"/>
    <x v="0"/>
    <s v="United States"/>
    <x v="20"/>
    <x v="15"/>
    <n v="10011"/>
    <s v="East"/>
    <s v="OFF-AR-10002833"/>
    <x v="1"/>
    <x v="6"/>
    <s v="Newell 322"/>
    <n v="5.46"/>
    <n v="3"/>
    <n v="0"/>
    <x v="2209"/>
  </r>
  <r>
    <n v="2480"/>
    <s v="CA-2017-141992"/>
    <x v="249"/>
    <d v="2017-06-25T00:00:00"/>
    <x v="1"/>
    <s v="FO-14305"/>
    <s v="Frank Olsen"/>
    <x v="0"/>
    <s v="United States"/>
    <x v="61"/>
    <x v="5"/>
    <n v="75220"/>
    <s v="Central"/>
    <s v="OFF-SU-10002557"/>
    <x v="1"/>
    <x v="14"/>
    <s v="Fiskars Spring-Action Scissors"/>
    <n v="11.183999999999999"/>
    <n v="1"/>
    <n v="0.2"/>
    <x v="2210"/>
  </r>
  <r>
    <n v="2481"/>
    <s v="CA-2017-141992"/>
    <x v="249"/>
    <d v="2017-06-25T00:00:00"/>
    <x v="1"/>
    <s v="FO-14305"/>
    <s v="Frank Olsen"/>
    <x v="0"/>
    <s v="United States"/>
    <x v="61"/>
    <x v="5"/>
    <n v="75220"/>
    <s v="Central"/>
    <s v="OFF-ST-10003656"/>
    <x v="1"/>
    <x v="4"/>
    <s v="Safco Industrial Wire Shelving"/>
    <n v="153.584"/>
    <n v="2"/>
    <n v="0.2"/>
    <x v="2211"/>
  </r>
  <r>
    <n v="2482"/>
    <s v="CA-2017-147956"/>
    <x v="165"/>
    <d v="2017-12-31T00:00:00"/>
    <x v="1"/>
    <s v="AH-10210"/>
    <s v="Alan Hwang"/>
    <x v="0"/>
    <s v="United States"/>
    <x v="4"/>
    <x v="4"/>
    <n v="98105"/>
    <s v="West"/>
    <s v="OFF-ST-10001097"/>
    <x v="1"/>
    <x v="4"/>
    <s v="Office Impressions Heavy Duty Welded Shelving &amp; Multimedia Storage Drawers"/>
    <n v="1003.62"/>
    <n v="6"/>
    <n v="0"/>
    <x v="232"/>
  </r>
  <r>
    <n v="2483"/>
    <s v="CA-2017-126067"/>
    <x v="735"/>
    <d v="2017-09-03T00:00:00"/>
    <x v="1"/>
    <s v="KN-16705"/>
    <s v="Kristina Nunn"/>
    <x v="2"/>
    <s v="United States"/>
    <x v="4"/>
    <x v="4"/>
    <n v="98105"/>
    <s v="West"/>
    <s v="TEC-PH-10000912"/>
    <x v="2"/>
    <x v="7"/>
    <s v="Anker 24W Portable Micro USB Car Charger"/>
    <n v="35.167999999999999"/>
    <n v="4"/>
    <n v="0.2"/>
    <x v="2212"/>
  </r>
  <r>
    <n v="2484"/>
    <s v="CA-2017-126067"/>
    <x v="735"/>
    <d v="2017-09-03T00:00:00"/>
    <x v="1"/>
    <s v="KN-16705"/>
    <s v="Kristina Nunn"/>
    <x v="2"/>
    <s v="United States"/>
    <x v="4"/>
    <x v="4"/>
    <n v="98105"/>
    <s v="West"/>
    <s v="FUR-TA-10000617"/>
    <x v="0"/>
    <x v="3"/>
    <s v="Hon Practical Foundations 30 x 60 Training Table, Light Gray/Charcoal"/>
    <n v="1137.75"/>
    <n v="5"/>
    <n v="0"/>
    <x v="2213"/>
  </r>
  <r>
    <n v="2485"/>
    <s v="CA-2017-126067"/>
    <x v="735"/>
    <d v="2017-09-03T00:00:00"/>
    <x v="1"/>
    <s v="KN-16705"/>
    <s v="Kristina Nunn"/>
    <x v="2"/>
    <s v="United States"/>
    <x v="4"/>
    <x v="4"/>
    <n v="98105"/>
    <s v="West"/>
    <s v="OFF-BI-10001658"/>
    <x v="1"/>
    <x v="8"/>
    <s v="GBC Standard Therm-A-Bind Covers"/>
    <n v="99.68"/>
    <n v="5"/>
    <n v="0.2"/>
    <x v="2214"/>
  </r>
  <r>
    <n v="2486"/>
    <s v="CA-2017-126067"/>
    <x v="735"/>
    <d v="2017-09-03T00:00:00"/>
    <x v="1"/>
    <s v="KN-16705"/>
    <s v="Kristina Nunn"/>
    <x v="2"/>
    <s v="United States"/>
    <x v="4"/>
    <x v="4"/>
    <n v="98105"/>
    <s v="West"/>
    <s v="OFF-AR-10003856"/>
    <x v="1"/>
    <x v="6"/>
    <s v="Newell 344"/>
    <n v="5.56"/>
    <n v="2"/>
    <n v="0"/>
    <x v="356"/>
  </r>
  <r>
    <n v="2487"/>
    <s v="CA-2015-104514"/>
    <x v="98"/>
    <d v="2015-01-04T00:00:00"/>
    <x v="0"/>
    <s v="CB-12535"/>
    <s v="Claudia Bergmann"/>
    <x v="1"/>
    <s v="United States"/>
    <x v="46"/>
    <x v="13"/>
    <n v="19711"/>
    <s v="East"/>
    <s v="OFF-ST-10001837"/>
    <x v="1"/>
    <x v="4"/>
    <s v="SAFCO Mobile Desk Side File, Wire Frame"/>
    <n v="85.52"/>
    <n v="2"/>
    <n v="0"/>
    <x v="2215"/>
  </r>
  <r>
    <n v="2488"/>
    <s v="CA-2015-104514"/>
    <x v="98"/>
    <d v="2015-01-04T00:00:00"/>
    <x v="0"/>
    <s v="CB-12535"/>
    <s v="Claudia Bergmann"/>
    <x v="1"/>
    <s v="United States"/>
    <x v="46"/>
    <x v="13"/>
    <n v="19711"/>
    <s v="East"/>
    <s v="OFF-AR-10001473"/>
    <x v="1"/>
    <x v="6"/>
    <s v="Newell 313"/>
    <n v="9.84"/>
    <n v="3"/>
    <n v="0"/>
    <x v="2216"/>
  </r>
  <r>
    <n v="2489"/>
    <s v="CA-2015-104514"/>
    <x v="98"/>
    <d v="2015-01-04T00:00:00"/>
    <x v="0"/>
    <s v="CB-12535"/>
    <s v="Claudia Bergmann"/>
    <x v="1"/>
    <s v="United States"/>
    <x v="46"/>
    <x v="13"/>
    <n v="19711"/>
    <s v="East"/>
    <s v="OFF-PA-10004285"/>
    <x v="1"/>
    <x v="10"/>
    <s v="Xerox 1959"/>
    <n v="20.04"/>
    <n v="3"/>
    <n v="0"/>
    <x v="132"/>
  </r>
  <r>
    <n v="2490"/>
    <s v="CA-2015-141040"/>
    <x v="330"/>
    <d v="2015-10-13T00:00:00"/>
    <x v="0"/>
    <s v="TB-21250"/>
    <s v="Tim Brockman"/>
    <x v="0"/>
    <s v="United States"/>
    <x v="20"/>
    <x v="15"/>
    <n v="10024"/>
    <s v="East"/>
    <s v="TEC-PH-10001835"/>
    <x v="2"/>
    <x v="7"/>
    <s v="Jawbone JAMBOX Wireless Bluetooth Speaker"/>
    <n v="631.96"/>
    <n v="4"/>
    <n v="0"/>
    <x v="2217"/>
  </r>
  <r>
    <n v="2491"/>
    <s v="CA-2015-141040"/>
    <x v="330"/>
    <d v="2015-10-13T00:00:00"/>
    <x v="0"/>
    <s v="TB-21250"/>
    <s v="Tim Brockman"/>
    <x v="0"/>
    <s v="United States"/>
    <x v="20"/>
    <x v="15"/>
    <n v="10024"/>
    <s v="East"/>
    <s v="OFF-PA-10002245"/>
    <x v="1"/>
    <x v="10"/>
    <s v="Xerox 1895"/>
    <n v="23.92"/>
    <n v="4"/>
    <n v="0"/>
    <x v="2218"/>
  </r>
  <r>
    <n v="2492"/>
    <s v="CA-2014-113579"/>
    <x v="736"/>
    <d v="2014-12-15T00:00:00"/>
    <x v="0"/>
    <s v="KD-16345"/>
    <s v="Katherine Ducich"/>
    <x v="0"/>
    <s v="United States"/>
    <x v="1"/>
    <x v="1"/>
    <n v="90049"/>
    <s v="West"/>
    <s v="OFF-PA-10001457"/>
    <x v="1"/>
    <x v="10"/>
    <s v="White GlueTop Scratch Pads"/>
    <n v="90.24"/>
    <n v="6"/>
    <n v="0"/>
    <x v="2219"/>
  </r>
  <r>
    <n v="2493"/>
    <s v="CA-2014-144624"/>
    <x v="84"/>
    <d v="2014-11-23T00:00:00"/>
    <x v="1"/>
    <s v="JM-15865"/>
    <s v="John Murray"/>
    <x v="0"/>
    <s v="United States"/>
    <x v="312"/>
    <x v="15"/>
    <n v="14701"/>
    <s v="East"/>
    <s v="TEC-PH-10002885"/>
    <x v="2"/>
    <x v="7"/>
    <s v="Apple iPhone 5"/>
    <n v="4548.8100000000004"/>
    <n v="7"/>
    <n v="0"/>
    <x v="2220"/>
  </r>
  <r>
    <n v="2494"/>
    <s v="CA-2016-146206"/>
    <x v="545"/>
    <d v="2016-09-14T00:00:00"/>
    <x v="0"/>
    <s v="KT-16480"/>
    <s v="Kean Thornton"/>
    <x v="0"/>
    <s v="United States"/>
    <x v="12"/>
    <x v="5"/>
    <n v="77095"/>
    <s v="Central"/>
    <s v="FUR-TA-10004086"/>
    <x v="0"/>
    <x v="3"/>
    <s v="KI Adjustable-Height Table"/>
    <n v="300.93"/>
    <n v="5"/>
    <n v="0.3"/>
    <x v="2221"/>
  </r>
  <r>
    <n v="2495"/>
    <s v="CA-2016-146206"/>
    <x v="545"/>
    <d v="2016-09-14T00:00:00"/>
    <x v="0"/>
    <s v="KT-16480"/>
    <s v="Kean Thornton"/>
    <x v="0"/>
    <s v="United States"/>
    <x v="12"/>
    <x v="5"/>
    <n v="77095"/>
    <s v="Central"/>
    <s v="TEC-PH-10000895"/>
    <x v="2"/>
    <x v="7"/>
    <s v="Polycom VVX 310 VoIP phone"/>
    <n v="719.96"/>
    <n v="5"/>
    <n v="0.2"/>
    <x v="2222"/>
  </r>
  <r>
    <n v="2496"/>
    <s v="CA-2014-136644"/>
    <x v="737"/>
    <d v="2014-06-22T00:00:00"/>
    <x v="1"/>
    <s v="SC-20575"/>
    <s v="Sonia Cooley"/>
    <x v="0"/>
    <s v="United States"/>
    <x v="313"/>
    <x v="14"/>
    <n v="46544"/>
    <s v="Central"/>
    <s v="FUR-CH-10000225"/>
    <x v="0"/>
    <x v="1"/>
    <s v="Global Geo Office Task Chair, Gray"/>
    <n v="647.84"/>
    <n v="8"/>
    <n v="0"/>
    <x v="2223"/>
  </r>
  <r>
    <n v="2497"/>
    <s v="CA-2015-122371"/>
    <x v="120"/>
    <d v="2015-10-01T00:00:00"/>
    <x v="1"/>
    <s v="BS-11800"/>
    <s v="Bryan Spruell"/>
    <x v="2"/>
    <s v="United States"/>
    <x v="70"/>
    <x v="1"/>
    <n v="92037"/>
    <s v="West"/>
    <s v="OFF-ST-10002370"/>
    <x v="1"/>
    <x v="4"/>
    <s v="Sortfiler Multipurpose Personal File Organizer, Black"/>
    <n v="64.17"/>
    <n v="3"/>
    <n v="0"/>
    <x v="2224"/>
  </r>
  <r>
    <n v="2498"/>
    <s v="CA-2015-122371"/>
    <x v="120"/>
    <d v="2015-10-01T00:00:00"/>
    <x v="1"/>
    <s v="BS-11800"/>
    <s v="Bryan Spruell"/>
    <x v="2"/>
    <s v="United States"/>
    <x v="70"/>
    <x v="1"/>
    <n v="92037"/>
    <s v="West"/>
    <s v="OFF-EN-10000056"/>
    <x v="1"/>
    <x v="12"/>
    <s v="Cameo Buff Policy Envelopes"/>
    <n v="124.46"/>
    <n v="2"/>
    <n v="0"/>
    <x v="2225"/>
  </r>
  <r>
    <n v="2499"/>
    <s v="CA-2016-126935"/>
    <x v="288"/>
    <d v="2016-05-24T00:00:00"/>
    <x v="1"/>
    <s v="BT-11395"/>
    <s v="Bill Tyler"/>
    <x v="1"/>
    <s v="United States"/>
    <x v="8"/>
    <x v="1"/>
    <n v="94109"/>
    <s v="West"/>
    <s v="OFF-BI-10004817"/>
    <x v="1"/>
    <x v="8"/>
    <s v="GBC Personal VeloBind Strips"/>
    <n v="9.5839999999999996"/>
    <n v="1"/>
    <n v="0.2"/>
    <x v="2226"/>
  </r>
  <r>
    <n v="2500"/>
    <s v="US-2017-133781"/>
    <x v="738"/>
    <d v="2017-06-23T00:00:00"/>
    <x v="2"/>
    <s v="DC-12850"/>
    <s v="Dan Campbell"/>
    <x v="0"/>
    <s v="United States"/>
    <x v="100"/>
    <x v="2"/>
    <n v="33178"/>
    <s v="South"/>
    <s v="OFF-EN-10004483"/>
    <x v="1"/>
    <x v="12"/>
    <s v="#10 White Business Envelopes,4 1/8 x 9 1/2"/>
    <n v="37.607999999999997"/>
    <n v="3"/>
    <n v="0.2"/>
    <x v="2227"/>
  </r>
  <r>
    <n v="2501"/>
    <s v="CA-2017-131618"/>
    <x v="46"/>
    <d v="2017-06-20T00:00:00"/>
    <x v="2"/>
    <s v="LS-17200"/>
    <s v="Luke Schmidt"/>
    <x v="1"/>
    <s v="United States"/>
    <x v="242"/>
    <x v="10"/>
    <n v="60076"/>
    <s v="Central"/>
    <s v="OFF-PA-10001892"/>
    <x v="1"/>
    <x v="10"/>
    <s v="Rediform Wirebound &quot;Phone Memo&quot; Message Book, 11 x 5-3/4"/>
    <n v="12.224"/>
    <n v="2"/>
    <n v="0.2"/>
    <x v="2228"/>
  </r>
  <r>
    <n v="2502"/>
    <s v="CA-2017-131618"/>
    <x v="46"/>
    <d v="2017-06-20T00:00:00"/>
    <x v="2"/>
    <s v="LS-17200"/>
    <s v="Luke Schmidt"/>
    <x v="1"/>
    <s v="United States"/>
    <x v="242"/>
    <x v="10"/>
    <n v="60076"/>
    <s v="Central"/>
    <s v="OFF-BI-10000546"/>
    <x v="1"/>
    <x v="8"/>
    <s v="Avery Durable Binders"/>
    <n v="2.3039999999999998"/>
    <n v="4"/>
    <n v="0.8"/>
    <x v="2229"/>
  </r>
  <r>
    <n v="2503"/>
    <s v="CA-2017-131618"/>
    <x v="46"/>
    <d v="2017-06-20T00:00:00"/>
    <x v="2"/>
    <s v="LS-17200"/>
    <s v="Luke Schmidt"/>
    <x v="1"/>
    <s v="United States"/>
    <x v="242"/>
    <x v="10"/>
    <n v="60076"/>
    <s v="Central"/>
    <s v="OFF-BI-10001294"/>
    <x v="1"/>
    <x v="8"/>
    <s v="Fellowes Binding Cases"/>
    <n v="9.36"/>
    <n v="4"/>
    <n v="0.8"/>
    <x v="2230"/>
  </r>
  <r>
    <n v="2504"/>
    <s v="CA-2016-149482"/>
    <x v="696"/>
    <d v="2016-11-19T00:00:00"/>
    <x v="1"/>
    <s v="RR-19315"/>
    <s v="Ralph Ritter"/>
    <x v="0"/>
    <s v="United States"/>
    <x v="8"/>
    <x v="1"/>
    <n v="94110"/>
    <s v="West"/>
    <s v="OFF-LA-10000248"/>
    <x v="1"/>
    <x v="2"/>
    <s v="Avery 52"/>
    <n v="7.38"/>
    <n v="2"/>
    <n v="0"/>
    <x v="1646"/>
  </r>
  <r>
    <n v="2505"/>
    <s v="CA-2014-143917"/>
    <x v="739"/>
    <d v="2014-07-27T00:00:00"/>
    <x v="0"/>
    <s v="KL-16645"/>
    <s v="Ken Lonsdale"/>
    <x v="0"/>
    <s v="United States"/>
    <x v="8"/>
    <x v="1"/>
    <n v="94122"/>
    <s v="West"/>
    <s v="OFF-ST-10001228"/>
    <x v="1"/>
    <x v="4"/>
    <s v="Fellowes Personal Hanging Folder Files, Navy"/>
    <n v="53.72"/>
    <n v="4"/>
    <n v="0"/>
    <x v="2231"/>
  </r>
  <r>
    <n v="2506"/>
    <s v="CA-2014-143917"/>
    <x v="739"/>
    <d v="2014-07-27T00:00:00"/>
    <x v="0"/>
    <s v="KL-16645"/>
    <s v="Ken Lonsdale"/>
    <x v="0"/>
    <s v="United States"/>
    <x v="8"/>
    <x v="1"/>
    <n v="94122"/>
    <s v="West"/>
    <s v="OFF-SU-10000151"/>
    <x v="1"/>
    <x v="14"/>
    <s v="High Speed Automatic Electric Letter Opener"/>
    <n v="8187.65"/>
    <n v="5"/>
    <n v="0"/>
    <x v="2232"/>
  </r>
  <r>
    <n v="2507"/>
    <s v="CA-2014-143917"/>
    <x v="739"/>
    <d v="2014-07-27T00:00:00"/>
    <x v="0"/>
    <s v="KL-16645"/>
    <s v="Ken Lonsdale"/>
    <x v="0"/>
    <s v="United States"/>
    <x v="8"/>
    <x v="1"/>
    <n v="94122"/>
    <s v="West"/>
    <s v="FUR-FU-10004351"/>
    <x v="0"/>
    <x v="5"/>
    <s v="Staple-based wall hangings"/>
    <n v="77.92"/>
    <n v="8"/>
    <n v="0"/>
    <x v="2233"/>
  </r>
  <r>
    <n v="2508"/>
    <s v="CA-2015-120397"/>
    <x v="740"/>
    <d v="2015-07-02T00:00:00"/>
    <x v="3"/>
    <s v="RB-19435"/>
    <s v="Richard Bierner"/>
    <x v="0"/>
    <s v="United States"/>
    <x v="12"/>
    <x v="5"/>
    <n v="77070"/>
    <s v="Central"/>
    <s v="OFF-AP-10001293"/>
    <x v="1"/>
    <x v="9"/>
    <s v="Belkin 8 Outlet Surge Protector"/>
    <n v="32.783999999999999"/>
    <n v="4"/>
    <n v="0.8"/>
    <x v="2234"/>
  </r>
  <r>
    <n v="2509"/>
    <s v="CA-2017-163902"/>
    <x v="580"/>
    <d v="2017-03-08T00:00:00"/>
    <x v="1"/>
    <s v="MY-17380"/>
    <s v="Maribeth Yedwab"/>
    <x v="1"/>
    <s v="United States"/>
    <x v="1"/>
    <x v="1"/>
    <n v="90045"/>
    <s v="West"/>
    <s v="TEC-PH-10000675"/>
    <x v="2"/>
    <x v="7"/>
    <s v="Panasonic KX TS3282B Corded phone"/>
    <n v="196.77600000000001"/>
    <n v="3"/>
    <n v="0.2"/>
    <x v="2235"/>
  </r>
  <r>
    <n v="2510"/>
    <s v="CA-2017-163902"/>
    <x v="580"/>
    <d v="2017-03-08T00:00:00"/>
    <x v="1"/>
    <s v="MY-17380"/>
    <s v="Maribeth Yedwab"/>
    <x v="1"/>
    <s v="United States"/>
    <x v="1"/>
    <x v="1"/>
    <n v="90045"/>
    <s v="West"/>
    <s v="TEC-AC-10000580"/>
    <x v="2"/>
    <x v="11"/>
    <s v="Logitech G13 Programmable Gameboard with LCD Display"/>
    <n v="479.94"/>
    <n v="6"/>
    <n v="0"/>
    <x v="2236"/>
  </r>
  <r>
    <n v="2511"/>
    <s v="CA-2016-136812"/>
    <x v="741"/>
    <d v="2016-11-23T00:00:00"/>
    <x v="1"/>
    <s v="AW-10930"/>
    <s v="Arthur Wiediger"/>
    <x v="2"/>
    <s v="United States"/>
    <x v="268"/>
    <x v="26"/>
    <n v="73120"/>
    <s v="Central"/>
    <s v="OFF-ST-10003470"/>
    <x v="1"/>
    <x v="4"/>
    <s v="Tennsco Snap-Together Open Shelving Units, Starter Sets and Add-On Units"/>
    <n v="1117.92"/>
    <n v="4"/>
    <n v="0"/>
    <x v="2237"/>
  </r>
  <r>
    <n v="2512"/>
    <s v="CA-2015-102722"/>
    <x v="24"/>
    <d v="2015-04-19T00:00:00"/>
    <x v="2"/>
    <s v="KW-16570"/>
    <s v="Kelly Williams"/>
    <x v="0"/>
    <s v="United States"/>
    <x v="53"/>
    <x v="28"/>
    <n v="71203"/>
    <s v="South"/>
    <s v="TEC-AC-10003116"/>
    <x v="2"/>
    <x v="11"/>
    <s v="Memorex Froggy Flash Drive 8 GB"/>
    <n v="106.5"/>
    <n v="6"/>
    <n v="0"/>
    <x v="2238"/>
  </r>
  <r>
    <n v="2513"/>
    <s v="CA-2017-155089"/>
    <x v="574"/>
    <d v="2017-12-06T00:00:00"/>
    <x v="1"/>
    <s v="DB-12910"/>
    <s v="Daniel Byrd"/>
    <x v="2"/>
    <s v="United States"/>
    <x v="67"/>
    <x v="2"/>
    <n v="33614"/>
    <s v="South"/>
    <s v="OFF-BI-10002429"/>
    <x v="1"/>
    <x v="8"/>
    <s v="Premier Elliptical Ring Binder, Black"/>
    <n v="45.66"/>
    <n v="5"/>
    <n v="0.7"/>
    <x v="2239"/>
  </r>
  <r>
    <n v="2514"/>
    <s v="CA-2016-124506"/>
    <x v="583"/>
    <d v="2016-11-17T00:00:00"/>
    <x v="1"/>
    <s v="BB-11545"/>
    <s v="Brenda Bowman"/>
    <x v="1"/>
    <s v="United States"/>
    <x v="22"/>
    <x v="10"/>
    <n v="60623"/>
    <s v="Central"/>
    <s v="TEC-AC-10003280"/>
    <x v="2"/>
    <x v="11"/>
    <s v="Belkin F8E887 USB Wired Ergonomic Keyboard"/>
    <n v="95.968000000000004"/>
    <n v="4"/>
    <n v="0.2"/>
    <x v="2240"/>
  </r>
  <r>
    <n v="2515"/>
    <s v="CA-2016-124506"/>
    <x v="583"/>
    <d v="2016-11-17T00:00:00"/>
    <x v="1"/>
    <s v="BB-11545"/>
    <s v="Brenda Bowman"/>
    <x v="1"/>
    <s v="United States"/>
    <x v="22"/>
    <x v="10"/>
    <n v="60623"/>
    <s v="Central"/>
    <s v="FUR-CH-10004540"/>
    <x v="0"/>
    <x v="1"/>
    <s v="Global Chrome Stack Chair"/>
    <n v="47.991999999999997"/>
    <n v="2"/>
    <n v="0.3"/>
    <x v="1457"/>
  </r>
  <r>
    <n v="2516"/>
    <s v="CA-2014-106572"/>
    <x v="742"/>
    <d v="2014-09-10T00:00:00"/>
    <x v="1"/>
    <s v="NP-18700"/>
    <s v="Nora Preis"/>
    <x v="0"/>
    <s v="United States"/>
    <x v="256"/>
    <x v="24"/>
    <n v="43402"/>
    <s v="East"/>
    <s v="OFF-ST-10000585"/>
    <x v="1"/>
    <x v="4"/>
    <s v="Economy Rollaway Files"/>
    <n v="264.32"/>
    <n v="2"/>
    <n v="0.2"/>
    <x v="2241"/>
  </r>
  <r>
    <n v="2517"/>
    <s v="CA-2014-128888"/>
    <x v="647"/>
    <d v="2014-11-22T00:00:00"/>
    <x v="1"/>
    <s v="PB-19105"/>
    <s v="Peter Bühler"/>
    <x v="0"/>
    <s v="United States"/>
    <x v="12"/>
    <x v="5"/>
    <n v="77095"/>
    <s v="Central"/>
    <s v="OFF-EN-10003001"/>
    <x v="1"/>
    <x v="12"/>
    <s v="Ames Color-File Green Diamond Border X-ray Mailers"/>
    <n v="604.65599999999995"/>
    <n v="9"/>
    <n v="0.2"/>
    <x v="2242"/>
  </r>
  <r>
    <n v="2518"/>
    <s v="CA-2017-123134"/>
    <x v="743"/>
    <d v="2017-05-07T00:00:00"/>
    <x v="1"/>
    <s v="DW-13585"/>
    <s v="Dorothy Wardle"/>
    <x v="1"/>
    <s v="United States"/>
    <x v="58"/>
    <x v="30"/>
    <n v="7090"/>
    <s v="East"/>
    <s v="FUR-FU-10003975"/>
    <x v="0"/>
    <x v="5"/>
    <s v="Eldon Advantage Chair Mats for Low to Medium Pile Carpets"/>
    <n v="129.93"/>
    <n v="3"/>
    <n v="0"/>
    <x v="2243"/>
  </r>
  <r>
    <n v="2519"/>
    <s v="CA-2016-124352"/>
    <x v="680"/>
    <d v="2016-10-21T00:00:00"/>
    <x v="1"/>
    <s v="CD-12790"/>
    <s v="Cynthia Delaney"/>
    <x v="2"/>
    <s v="United States"/>
    <x v="268"/>
    <x v="26"/>
    <n v="73120"/>
    <s v="Central"/>
    <s v="OFF-LA-10004559"/>
    <x v="1"/>
    <x v="2"/>
    <s v="Avery 49"/>
    <n v="20.16"/>
    <n v="7"/>
    <n v="0"/>
    <x v="763"/>
  </r>
  <r>
    <n v="2520"/>
    <s v="CA-2016-124352"/>
    <x v="680"/>
    <d v="2016-10-21T00:00:00"/>
    <x v="1"/>
    <s v="CD-12790"/>
    <s v="Cynthia Delaney"/>
    <x v="2"/>
    <s v="United States"/>
    <x v="268"/>
    <x v="26"/>
    <n v="73120"/>
    <s v="Central"/>
    <s v="OFF-LA-10003223"/>
    <x v="1"/>
    <x v="2"/>
    <s v="Avery 508"/>
    <n v="29.46"/>
    <n v="6"/>
    <n v="0"/>
    <x v="2244"/>
  </r>
  <r>
    <n v="2521"/>
    <s v="CA-2016-124352"/>
    <x v="680"/>
    <d v="2016-10-21T00:00:00"/>
    <x v="1"/>
    <s v="CD-12790"/>
    <s v="Cynthia Delaney"/>
    <x v="2"/>
    <s v="United States"/>
    <x v="268"/>
    <x v="26"/>
    <n v="73120"/>
    <s v="Central"/>
    <s v="OFF-AP-10002651"/>
    <x v="1"/>
    <x v="9"/>
    <s v="Hoover Upright Vacuum With Dirt Cup"/>
    <n v="868.59"/>
    <n v="3"/>
    <n v="0"/>
    <x v="2245"/>
  </r>
  <r>
    <n v="2522"/>
    <s v="CA-2016-124352"/>
    <x v="680"/>
    <d v="2016-10-21T00:00:00"/>
    <x v="1"/>
    <s v="CD-12790"/>
    <s v="Cynthia Delaney"/>
    <x v="2"/>
    <s v="United States"/>
    <x v="268"/>
    <x v="26"/>
    <n v="73120"/>
    <s v="Central"/>
    <s v="OFF-PA-10003177"/>
    <x v="1"/>
    <x v="10"/>
    <s v="Xerox 1999"/>
    <n v="12.96"/>
    <n v="2"/>
    <n v="0"/>
    <x v="91"/>
  </r>
  <r>
    <n v="2523"/>
    <s v="CA-2016-124352"/>
    <x v="680"/>
    <d v="2016-10-21T00:00:00"/>
    <x v="1"/>
    <s v="CD-12790"/>
    <s v="Cynthia Delaney"/>
    <x v="2"/>
    <s v="United States"/>
    <x v="268"/>
    <x v="26"/>
    <n v="73120"/>
    <s v="Central"/>
    <s v="TEC-PH-10003442"/>
    <x v="2"/>
    <x v="7"/>
    <s v="Samsung Replacement EH64AVFWE Premium Headset"/>
    <n v="5.5"/>
    <n v="1"/>
    <n v="0"/>
    <x v="1573"/>
  </r>
  <r>
    <n v="2524"/>
    <s v="CA-2016-124352"/>
    <x v="680"/>
    <d v="2016-10-21T00:00:00"/>
    <x v="1"/>
    <s v="CD-12790"/>
    <s v="Cynthia Delaney"/>
    <x v="2"/>
    <s v="United States"/>
    <x v="268"/>
    <x v="26"/>
    <n v="73120"/>
    <s v="Central"/>
    <s v="OFF-BI-10000977"/>
    <x v="1"/>
    <x v="8"/>
    <s v="Ibico Plastic Spiral Binding Combs"/>
    <n v="121.6"/>
    <n v="4"/>
    <n v="0"/>
    <x v="2246"/>
  </r>
  <r>
    <n v="2525"/>
    <s v="CA-2015-124541"/>
    <x v="744"/>
    <d v="2015-04-10T00:00:00"/>
    <x v="1"/>
    <s v="TT-21220"/>
    <s v="Thomas Thornton"/>
    <x v="0"/>
    <s v="United States"/>
    <x v="12"/>
    <x v="5"/>
    <n v="77041"/>
    <s v="Central"/>
    <s v="OFF-AR-10004078"/>
    <x v="1"/>
    <x v="6"/>
    <s v="Newell 312"/>
    <n v="42.048000000000002"/>
    <n v="9"/>
    <n v="0.2"/>
    <x v="2247"/>
  </r>
  <r>
    <n v="2526"/>
    <s v="CA-2015-124541"/>
    <x v="744"/>
    <d v="2015-04-10T00:00:00"/>
    <x v="1"/>
    <s v="TT-21220"/>
    <s v="Thomas Thornton"/>
    <x v="0"/>
    <s v="United States"/>
    <x v="12"/>
    <x v="5"/>
    <n v="77041"/>
    <s v="Central"/>
    <s v="TEC-AC-10002550"/>
    <x v="2"/>
    <x v="11"/>
    <s v="Maxell 4.7GB DVD-RW 3/Pack"/>
    <n v="25.488"/>
    <n v="2"/>
    <n v="0.2"/>
    <x v="1191"/>
  </r>
  <r>
    <n v="2527"/>
    <s v="CA-2015-124541"/>
    <x v="744"/>
    <d v="2015-04-10T00:00:00"/>
    <x v="1"/>
    <s v="TT-21220"/>
    <s v="Thomas Thornton"/>
    <x v="0"/>
    <s v="United States"/>
    <x v="12"/>
    <x v="5"/>
    <n v="77041"/>
    <s v="Central"/>
    <s v="OFF-BI-10004965"/>
    <x v="1"/>
    <x v="8"/>
    <s v="Ibico Covers for Plastic or Wire Binding Elements"/>
    <n v="6.9"/>
    <n v="3"/>
    <n v="0.8"/>
    <x v="2248"/>
  </r>
  <r>
    <n v="2528"/>
    <s v="CA-2015-124541"/>
    <x v="744"/>
    <d v="2015-04-10T00:00:00"/>
    <x v="1"/>
    <s v="TT-21220"/>
    <s v="Thomas Thornton"/>
    <x v="0"/>
    <s v="United States"/>
    <x v="12"/>
    <x v="5"/>
    <n v="77041"/>
    <s v="Central"/>
    <s v="OFF-BI-10004209"/>
    <x v="1"/>
    <x v="8"/>
    <s v="Fellowes Twister Kit, Gray/Clear, 3/pkg"/>
    <n v="9.6479999999999997"/>
    <n v="6"/>
    <n v="0.8"/>
    <x v="2249"/>
  </r>
  <r>
    <n v="2529"/>
    <s v="CA-2015-124541"/>
    <x v="744"/>
    <d v="2015-04-10T00:00:00"/>
    <x v="1"/>
    <s v="TT-21220"/>
    <s v="Thomas Thornton"/>
    <x v="0"/>
    <s v="United States"/>
    <x v="12"/>
    <x v="5"/>
    <n v="77041"/>
    <s v="Central"/>
    <s v="OFF-PA-10001526"/>
    <x v="1"/>
    <x v="10"/>
    <s v="Xerox 1949"/>
    <n v="7.968"/>
    <n v="2"/>
    <n v="0.2"/>
    <x v="2250"/>
  </r>
  <r>
    <n v="2530"/>
    <s v="CA-2014-108707"/>
    <x v="745"/>
    <d v="2014-10-29T00:00:00"/>
    <x v="1"/>
    <s v="DB-12910"/>
    <s v="Daniel Byrd"/>
    <x v="2"/>
    <s v="United States"/>
    <x v="2"/>
    <x v="2"/>
    <n v="33311"/>
    <s v="South"/>
    <s v="OFF-PA-10000788"/>
    <x v="1"/>
    <x v="10"/>
    <s v="Xerox 210"/>
    <n v="10.368"/>
    <n v="2"/>
    <n v="0.2"/>
    <x v="572"/>
  </r>
  <r>
    <n v="2531"/>
    <s v="CA-2014-111500"/>
    <x v="654"/>
    <d v="2014-08-21T00:00:00"/>
    <x v="1"/>
    <s v="DJ-13510"/>
    <s v="Don Jones"/>
    <x v="1"/>
    <s v="United States"/>
    <x v="290"/>
    <x v="36"/>
    <n v="72209"/>
    <s v="South"/>
    <s v="OFF-PA-10000595"/>
    <x v="1"/>
    <x v="10"/>
    <s v="Xerox 1929"/>
    <n v="114.2"/>
    <n v="5"/>
    <n v="0"/>
    <x v="1193"/>
  </r>
  <r>
    <n v="2532"/>
    <s v="CA-2014-111500"/>
    <x v="654"/>
    <d v="2014-08-21T00:00:00"/>
    <x v="1"/>
    <s v="DJ-13510"/>
    <s v="Don Jones"/>
    <x v="1"/>
    <s v="United States"/>
    <x v="290"/>
    <x v="36"/>
    <n v="72209"/>
    <s v="South"/>
    <s v="OFF-BI-10000829"/>
    <x v="1"/>
    <x v="8"/>
    <s v="Avery Non-Stick Binders"/>
    <n v="17.96"/>
    <n v="4"/>
    <n v="0"/>
    <x v="2251"/>
  </r>
  <r>
    <n v="2533"/>
    <s v="CA-2014-111500"/>
    <x v="654"/>
    <d v="2014-08-21T00:00:00"/>
    <x v="1"/>
    <s v="DJ-13510"/>
    <s v="Don Jones"/>
    <x v="1"/>
    <s v="United States"/>
    <x v="290"/>
    <x v="36"/>
    <n v="72209"/>
    <s v="South"/>
    <s v="OFF-FA-10002676"/>
    <x v="1"/>
    <x v="13"/>
    <s v="Colored Push Pins"/>
    <n v="12.67"/>
    <n v="7"/>
    <n v="0"/>
    <x v="2252"/>
  </r>
  <r>
    <n v="2534"/>
    <s v="CA-2014-111500"/>
    <x v="654"/>
    <d v="2014-08-21T00:00:00"/>
    <x v="1"/>
    <s v="DJ-13510"/>
    <s v="Don Jones"/>
    <x v="1"/>
    <s v="United States"/>
    <x v="290"/>
    <x v="36"/>
    <n v="72209"/>
    <s v="South"/>
    <s v="TEC-AC-10000844"/>
    <x v="2"/>
    <x v="11"/>
    <s v="Logitech Gaming G510s - Keyboard"/>
    <n v="339.96"/>
    <n v="4"/>
    <n v="0"/>
    <x v="2253"/>
  </r>
  <r>
    <n v="2535"/>
    <s v="US-2017-117723"/>
    <x v="733"/>
    <d v="2017-08-18T00:00:00"/>
    <x v="0"/>
    <s v="DL-13495"/>
    <s v="Dionis Lloyd"/>
    <x v="1"/>
    <s v="United States"/>
    <x v="10"/>
    <x v="9"/>
    <n v="19120"/>
    <s v="East"/>
    <s v="OFF-ST-10004459"/>
    <x v="1"/>
    <x v="4"/>
    <s v="Tennsco Single-Tier Lockers"/>
    <n v="1801.6320000000001"/>
    <n v="6"/>
    <n v="0.2"/>
    <x v="2254"/>
  </r>
  <r>
    <n v="2536"/>
    <s v="CA-2015-143238"/>
    <x v="684"/>
    <d v="2015-09-08T00:00:00"/>
    <x v="2"/>
    <s v="LO-17170"/>
    <s v="Lori Olson"/>
    <x v="1"/>
    <s v="United States"/>
    <x v="314"/>
    <x v="1"/>
    <n v="92253"/>
    <s v="West"/>
    <s v="TEC-AC-10003499"/>
    <x v="2"/>
    <x v="11"/>
    <s v="Memorex Mini Travel Drive 8 GB USB 2.0 Flash Drive"/>
    <n v="46.32"/>
    <n v="4"/>
    <n v="0"/>
    <x v="2255"/>
  </r>
  <r>
    <n v="2537"/>
    <s v="CA-2015-168746"/>
    <x v="746"/>
    <d v="2015-01-29T00:00:00"/>
    <x v="0"/>
    <s v="SV-20365"/>
    <s v="Seth Vernon"/>
    <x v="0"/>
    <s v="United States"/>
    <x v="138"/>
    <x v="24"/>
    <n v="44105"/>
    <s v="East"/>
    <s v="FUR-CH-10000513"/>
    <x v="0"/>
    <x v="1"/>
    <s v="High-Back Leather Manager's Chair"/>
    <n v="181.98599999999999"/>
    <n v="2"/>
    <n v="0.3"/>
    <x v="2256"/>
  </r>
  <r>
    <n v="2538"/>
    <s v="CA-2015-168746"/>
    <x v="746"/>
    <d v="2015-01-29T00:00:00"/>
    <x v="0"/>
    <s v="SV-20365"/>
    <s v="Seth Vernon"/>
    <x v="0"/>
    <s v="United States"/>
    <x v="138"/>
    <x v="24"/>
    <n v="44105"/>
    <s v="East"/>
    <s v="TEC-PH-10000895"/>
    <x v="2"/>
    <x v="7"/>
    <s v="Polycom VVX 310 VoIP phone"/>
    <n v="431.976"/>
    <n v="4"/>
    <n v="0.4"/>
    <x v="2257"/>
  </r>
  <r>
    <n v="2539"/>
    <s v="CA-2015-168746"/>
    <x v="746"/>
    <d v="2015-01-29T00:00:00"/>
    <x v="0"/>
    <s v="SV-20365"/>
    <s v="Seth Vernon"/>
    <x v="0"/>
    <s v="United States"/>
    <x v="138"/>
    <x v="24"/>
    <n v="44105"/>
    <s v="East"/>
    <s v="TEC-PH-10002555"/>
    <x v="2"/>
    <x v="7"/>
    <s v="Nortel Meridian M5316 Digital phone"/>
    <n v="155.37"/>
    <n v="1"/>
    <n v="0.4"/>
    <x v="2258"/>
  </r>
  <r>
    <n v="2540"/>
    <s v="CA-2015-113404"/>
    <x v="747"/>
    <d v="2015-07-16T00:00:00"/>
    <x v="3"/>
    <s v="EM-13810"/>
    <s v="Eleni McCrary"/>
    <x v="1"/>
    <s v="United States"/>
    <x v="8"/>
    <x v="1"/>
    <n v="94122"/>
    <s v="West"/>
    <s v="FUR-CH-10003312"/>
    <x v="0"/>
    <x v="1"/>
    <s v="Hon 2090 “Pillow Soft” Series Mid Back Swivel/Tilt Chairs"/>
    <n v="1348.704"/>
    <n v="6"/>
    <n v="0.2"/>
    <x v="2259"/>
  </r>
  <r>
    <n v="2541"/>
    <s v="CA-2015-113404"/>
    <x v="747"/>
    <d v="2015-07-16T00:00:00"/>
    <x v="3"/>
    <s v="EM-13810"/>
    <s v="Eleni McCrary"/>
    <x v="1"/>
    <s v="United States"/>
    <x v="8"/>
    <x v="1"/>
    <n v="94122"/>
    <s v="West"/>
    <s v="FUR-CH-10004086"/>
    <x v="0"/>
    <x v="1"/>
    <s v="Hon 4070 Series Pagoda Armless Upholstered Stacking Chairs"/>
    <n v="700.15200000000004"/>
    <n v="3"/>
    <n v="0.2"/>
    <x v="2260"/>
  </r>
  <r>
    <n v="2542"/>
    <s v="CA-2016-144792"/>
    <x v="567"/>
    <d v="2016-05-04T00:00:00"/>
    <x v="1"/>
    <s v="KD-16615"/>
    <s v="Ken Dana"/>
    <x v="1"/>
    <s v="United States"/>
    <x v="48"/>
    <x v="16"/>
    <n v="85254"/>
    <s v="West"/>
    <s v="FUR-FU-10002759"/>
    <x v="0"/>
    <x v="5"/>
    <s v="12-1/2 Diameter Round Wall Clock"/>
    <n v="111.88800000000001"/>
    <n v="7"/>
    <n v="0.2"/>
    <x v="2261"/>
  </r>
  <r>
    <n v="2543"/>
    <s v="CA-2014-164385"/>
    <x v="467"/>
    <d v="2014-10-01T00:00:00"/>
    <x v="0"/>
    <s v="NB-18580"/>
    <s v="Nicole Brennan"/>
    <x v="1"/>
    <s v="United States"/>
    <x v="10"/>
    <x v="9"/>
    <n v="19134"/>
    <s v="East"/>
    <s v="OFF-AP-10002191"/>
    <x v="1"/>
    <x v="9"/>
    <s v="Belkin 8 Outlet SurgeMaster II Gold Surge Protector"/>
    <n v="143.952"/>
    <n v="3"/>
    <n v="0.2"/>
    <x v="2262"/>
  </r>
  <r>
    <n v="2544"/>
    <s v="US-2016-114174"/>
    <x v="162"/>
    <d v="2016-09-14T00:00:00"/>
    <x v="1"/>
    <s v="AP-10720"/>
    <s v="Anne Pryor"/>
    <x v="2"/>
    <s v="United States"/>
    <x v="303"/>
    <x v="31"/>
    <n v="2148"/>
    <s v="East"/>
    <s v="FUR-BO-10003450"/>
    <x v="0"/>
    <x v="0"/>
    <s v="Bush Westfield Collection Bookcases, Dark Cherry Finish"/>
    <n v="173.94"/>
    <n v="3"/>
    <n v="0"/>
    <x v="2263"/>
  </r>
  <r>
    <n v="2545"/>
    <s v="US-2016-114174"/>
    <x v="162"/>
    <d v="2016-09-14T00:00:00"/>
    <x v="1"/>
    <s v="AP-10720"/>
    <s v="Anne Pryor"/>
    <x v="2"/>
    <s v="United States"/>
    <x v="303"/>
    <x v="31"/>
    <n v="2148"/>
    <s v="East"/>
    <s v="OFF-LA-10000248"/>
    <x v="1"/>
    <x v="2"/>
    <s v="Avery 52"/>
    <n v="14.76"/>
    <n v="4"/>
    <n v="0"/>
    <x v="2264"/>
  </r>
  <r>
    <n v="2546"/>
    <s v="CA-2017-108070"/>
    <x v="513"/>
    <d v="2017-04-20T00:00:00"/>
    <x v="1"/>
    <s v="JE-15745"/>
    <s v="Joel Eaton"/>
    <x v="0"/>
    <s v="United States"/>
    <x v="49"/>
    <x v="1"/>
    <n v="95123"/>
    <s v="West"/>
    <s v="OFF-ST-10004804"/>
    <x v="1"/>
    <x v="4"/>
    <s v="Belkin 19&quot; Vented Equipment Shelf, Black"/>
    <n v="205.92"/>
    <n v="4"/>
    <n v="0"/>
    <x v="2265"/>
  </r>
  <r>
    <n v="2547"/>
    <s v="CA-2017-108070"/>
    <x v="513"/>
    <d v="2017-04-20T00:00:00"/>
    <x v="1"/>
    <s v="JE-15745"/>
    <s v="Joel Eaton"/>
    <x v="0"/>
    <s v="United States"/>
    <x v="49"/>
    <x v="1"/>
    <n v="95123"/>
    <s v="West"/>
    <s v="FUR-BO-10001337"/>
    <x v="0"/>
    <x v="0"/>
    <s v="O'Sullivan Living Dimensions 2-Shelf Bookcases"/>
    <n v="102.833"/>
    <n v="1"/>
    <n v="0.15"/>
    <x v="2266"/>
  </r>
  <r>
    <n v="2548"/>
    <s v="US-2015-128090"/>
    <x v="748"/>
    <d v="2015-08-22T00:00:00"/>
    <x v="1"/>
    <s v="JM-15865"/>
    <s v="John Murray"/>
    <x v="0"/>
    <s v="United States"/>
    <x v="42"/>
    <x v="16"/>
    <n v="85023"/>
    <s v="West"/>
    <s v="OFF-AR-10002255"/>
    <x v="1"/>
    <x v="6"/>
    <s v="Newell 346"/>
    <n v="2.3039999999999998"/>
    <n v="1"/>
    <n v="0.2"/>
    <x v="2267"/>
  </r>
  <r>
    <n v="2549"/>
    <s v="US-2015-128090"/>
    <x v="748"/>
    <d v="2015-08-22T00:00:00"/>
    <x v="1"/>
    <s v="JM-15865"/>
    <s v="John Murray"/>
    <x v="0"/>
    <s v="United States"/>
    <x v="42"/>
    <x v="16"/>
    <n v="85023"/>
    <s v="West"/>
    <s v="TEC-PH-10002624"/>
    <x v="2"/>
    <x v="7"/>
    <s v="Samsung Galaxy S4 Mini"/>
    <n v="1879.96"/>
    <n v="5"/>
    <n v="0.2"/>
    <x v="2268"/>
  </r>
  <r>
    <n v="2550"/>
    <s v="US-2015-128090"/>
    <x v="748"/>
    <d v="2015-08-22T00:00:00"/>
    <x v="1"/>
    <s v="JM-15865"/>
    <s v="John Murray"/>
    <x v="0"/>
    <s v="United States"/>
    <x v="42"/>
    <x v="16"/>
    <n v="85023"/>
    <s v="West"/>
    <s v="OFF-PA-10001878"/>
    <x v="1"/>
    <x v="10"/>
    <s v="Xerox 1891"/>
    <n v="313.024"/>
    <n v="8"/>
    <n v="0.2"/>
    <x v="2269"/>
  </r>
  <r>
    <n v="2551"/>
    <s v="US-2015-128090"/>
    <x v="748"/>
    <d v="2015-08-22T00:00:00"/>
    <x v="1"/>
    <s v="JM-15865"/>
    <s v="John Murray"/>
    <x v="0"/>
    <s v="United States"/>
    <x v="42"/>
    <x v="16"/>
    <n v="85023"/>
    <s v="West"/>
    <s v="OFF-LA-10000452"/>
    <x v="1"/>
    <x v="2"/>
    <s v="Avery 488"/>
    <n v="5.04"/>
    <n v="2"/>
    <n v="0.2"/>
    <x v="1369"/>
  </r>
  <r>
    <n v="2552"/>
    <s v="CA-2017-101042"/>
    <x v="123"/>
    <d v="2017-11-23T00:00:00"/>
    <x v="1"/>
    <s v="AB-10105"/>
    <s v="Adrian Barton"/>
    <x v="0"/>
    <s v="United States"/>
    <x v="0"/>
    <x v="0"/>
    <n v="42420"/>
    <s v="South"/>
    <s v="FUR-FU-10004665"/>
    <x v="0"/>
    <x v="5"/>
    <s v="3M Polarizing Task Lamp with Clamp Arm, Light Gray"/>
    <n v="821.88"/>
    <n v="6"/>
    <n v="0"/>
    <x v="2270"/>
  </r>
  <r>
    <n v="2553"/>
    <s v="CA-2017-101042"/>
    <x v="123"/>
    <d v="2017-11-23T00:00:00"/>
    <x v="1"/>
    <s v="AB-10105"/>
    <s v="Adrian Barton"/>
    <x v="0"/>
    <s v="United States"/>
    <x v="0"/>
    <x v="0"/>
    <n v="42420"/>
    <s v="South"/>
    <s v="OFF-BI-10000088"/>
    <x v="1"/>
    <x v="8"/>
    <s v="GBC Imprintable Covers"/>
    <n v="21.96"/>
    <n v="2"/>
    <n v="0"/>
    <x v="2271"/>
  </r>
  <r>
    <n v="2554"/>
    <s v="CA-2016-155439"/>
    <x v="749"/>
    <d v="2016-09-18T00:00:00"/>
    <x v="1"/>
    <s v="PN-18775"/>
    <s v="Parhena Norris"/>
    <x v="2"/>
    <s v="United States"/>
    <x v="29"/>
    <x v="20"/>
    <n v="29203"/>
    <s v="South"/>
    <s v="OFF-PA-10000029"/>
    <x v="1"/>
    <x v="10"/>
    <s v="Xerox 224"/>
    <n v="25.92"/>
    <n v="4"/>
    <n v="0"/>
    <x v="245"/>
  </r>
  <r>
    <n v="2555"/>
    <s v="CA-2016-118626"/>
    <x v="243"/>
    <d v="2016-08-20T00:00:00"/>
    <x v="1"/>
    <s v="JC-15775"/>
    <s v="John Castell"/>
    <x v="0"/>
    <s v="United States"/>
    <x v="315"/>
    <x v="2"/>
    <n v="32303"/>
    <s v="South"/>
    <s v="TEC-PH-10000369"/>
    <x v="2"/>
    <x v="7"/>
    <s v="HTC One Mini"/>
    <n v="705.54399999999998"/>
    <n v="7"/>
    <n v="0.2"/>
    <x v="2272"/>
  </r>
  <r>
    <n v="2556"/>
    <s v="CA-2015-111458"/>
    <x v="120"/>
    <d v="2015-09-30T00:00:00"/>
    <x v="1"/>
    <s v="PF-19165"/>
    <s v="Philip Fox"/>
    <x v="0"/>
    <s v="United States"/>
    <x v="20"/>
    <x v="15"/>
    <n v="10035"/>
    <s v="East"/>
    <s v="TEC-AC-10001590"/>
    <x v="2"/>
    <x v="11"/>
    <s v="Dell Slim USB Multimedia Keyboard"/>
    <n v="50"/>
    <n v="2"/>
    <n v="0"/>
    <x v="2273"/>
  </r>
  <r>
    <n v="2557"/>
    <s v="US-2016-126844"/>
    <x v="750"/>
    <d v="2016-10-14T00:00:00"/>
    <x v="1"/>
    <s v="BW-11110"/>
    <s v="Bart Watters"/>
    <x v="1"/>
    <s v="United States"/>
    <x v="12"/>
    <x v="5"/>
    <n v="77070"/>
    <s v="Central"/>
    <s v="FUR-FU-10004909"/>
    <x v="0"/>
    <x v="5"/>
    <s v="Contemporary Wood/Metal Frame"/>
    <n v="51.712000000000003"/>
    <n v="8"/>
    <n v="0.6"/>
    <x v="2274"/>
  </r>
  <r>
    <n v="2558"/>
    <s v="US-2015-112508"/>
    <x v="539"/>
    <d v="2015-03-30T00:00:00"/>
    <x v="1"/>
    <s v="BP-11185"/>
    <s v="Ben Peterman"/>
    <x v="1"/>
    <s v="United States"/>
    <x v="197"/>
    <x v="2"/>
    <n v="33065"/>
    <s v="South"/>
    <s v="OFF-AP-10002287"/>
    <x v="1"/>
    <x v="9"/>
    <s v="Eureka Sanitaire  Multi-Pro Heavy-Duty Upright, Disposable Bags"/>
    <n v="6.992"/>
    <n v="2"/>
    <n v="0.2"/>
    <x v="2275"/>
  </r>
  <r>
    <n v="2559"/>
    <s v="CA-2015-147788"/>
    <x v="70"/>
    <d v="2015-06-04T00:00:00"/>
    <x v="1"/>
    <s v="TM-21010"/>
    <s v="Tamara Manning"/>
    <x v="0"/>
    <s v="United States"/>
    <x v="11"/>
    <x v="7"/>
    <n v="84057"/>
    <s v="West"/>
    <s v="FUR-BO-10004357"/>
    <x v="0"/>
    <x v="0"/>
    <s v="O'Sullivan Living Dimensions 3-Shelf Bookcases"/>
    <n v="1406.86"/>
    <n v="7"/>
    <n v="0"/>
    <x v="2276"/>
  </r>
  <r>
    <n v="2560"/>
    <s v="CA-2015-147788"/>
    <x v="70"/>
    <d v="2015-06-04T00:00:00"/>
    <x v="1"/>
    <s v="TM-21010"/>
    <s v="Tamara Manning"/>
    <x v="0"/>
    <s v="United States"/>
    <x v="11"/>
    <x v="7"/>
    <n v="84057"/>
    <s v="West"/>
    <s v="OFF-LA-10003766"/>
    <x v="1"/>
    <x v="2"/>
    <s v="Self-Adhesive Removable Labels"/>
    <n v="15.75"/>
    <n v="5"/>
    <n v="0"/>
    <x v="2277"/>
  </r>
  <r>
    <n v="2561"/>
    <s v="CA-2015-147788"/>
    <x v="70"/>
    <d v="2015-06-04T00:00:00"/>
    <x v="1"/>
    <s v="TM-21010"/>
    <s v="Tamara Manning"/>
    <x v="0"/>
    <s v="United States"/>
    <x v="11"/>
    <x v="7"/>
    <n v="84057"/>
    <s v="West"/>
    <s v="OFF-ST-10000046"/>
    <x v="1"/>
    <x v="4"/>
    <s v="Fellowes Super Stor/Drawer Files"/>
    <n v="323.10000000000002"/>
    <n v="2"/>
    <n v="0"/>
    <x v="2278"/>
  </r>
  <r>
    <n v="2562"/>
    <s v="CA-2015-144288"/>
    <x v="707"/>
    <d v="2015-12-31T00:00:00"/>
    <x v="1"/>
    <s v="MB-17305"/>
    <s v="Maria Bertelson"/>
    <x v="0"/>
    <s v="United States"/>
    <x v="316"/>
    <x v="18"/>
    <n v="37211"/>
    <s v="South"/>
    <s v="OFF-LA-10003190"/>
    <x v="1"/>
    <x v="2"/>
    <s v="Avery 474"/>
    <n v="9.2159999999999993"/>
    <n v="4"/>
    <n v="0.2"/>
    <x v="802"/>
  </r>
  <r>
    <n v="2563"/>
    <s v="CA-2015-144288"/>
    <x v="707"/>
    <d v="2015-12-31T00:00:00"/>
    <x v="1"/>
    <s v="MB-17305"/>
    <s v="Maria Bertelson"/>
    <x v="0"/>
    <s v="United States"/>
    <x v="316"/>
    <x v="18"/>
    <n v="37211"/>
    <s v="South"/>
    <s v="OFF-PA-10002787"/>
    <x v="1"/>
    <x v="10"/>
    <s v="Xerox 227"/>
    <n v="10.368"/>
    <n v="2"/>
    <n v="0.2"/>
    <x v="572"/>
  </r>
  <r>
    <n v="2564"/>
    <s v="CA-2015-110632"/>
    <x v="751"/>
    <d v="2015-03-22T00:00:00"/>
    <x v="0"/>
    <s v="HR-14830"/>
    <s v="Harold Ryan"/>
    <x v="1"/>
    <s v="United States"/>
    <x v="20"/>
    <x v="15"/>
    <n v="10009"/>
    <s v="East"/>
    <s v="TEC-AC-10000387"/>
    <x v="2"/>
    <x v="11"/>
    <s v="KeyTronic KT800P2 - Keyboard - Black"/>
    <n v="15.02"/>
    <n v="1"/>
    <n v="0"/>
    <x v="2279"/>
  </r>
  <r>
    <n v="2565"/>
    <s v="CA-2015-110632"/>
    <x v="751"/>
    <d v="2015-03-22T00:00:00"/>
    <x v="0"/>
    <s v="HR-14830"/>
    <s v="Harold Ryan"/>
    <x v="1"/>
    <s v="United States"/>
    <x v="20"/>
    <x v="15"/>
    <n v="10009"/>
    <s v="East"/>
    <s v="OFF-ST-10001291"/>
    <x v="1"/>
    <x v="4"/>
    <s v="Tenex Personal Self-Stacking Standard File Box, Black/Gray"/>
    <n v="33.82"/>
    <n v="2"/>
    <n v="0"/>
    <x v="2280"/>
  </r>
  <r>
    <n v="2566"/>
    <s v="CA-2017-109589"/>
    <x v="202"/>
    <d v="2017-12-24T00:00:00"/>
    <x v="2"/>
    <s v="BD-11635"/>
    <s v="Brian Derr"/>
    <x v="0"/>
    <s v="United States"/>
    <x v="256"/>
    <x v="0"/>
    <n v="42104"/>
    <s v="South"/>
    <s v="TEC-AC-10003116"/>
    <x v="2"/>
    <x v="11"/>
    <s v="Memorex Froggy Flash Drive 8 GB"/>
    <n v="71"/>
    <n v="4"/>
    <n v="0"/>
    <x v="2281"/>
  </r>
  <r>
    <n v="2567"/>
    <s v="CA-2017-123967"/>
    <x v="752"/>
    <d v="2017-11-03T00:00:00"/>
    <x v="0"/>
    <s v="SF-20200"/>
    <s v="Sarah Foster"/>
    <x v="0"/>
    <s v="United States"/>
    <x v="317"/>
    <x v="4"/>
    <n v="98226"/>
    <s v="West"/>
    <s v="OFF-BI-10001308"/>
    <x v="1"/>
    <x v="8"/>
    <s v="GBC Standard Plastic Binding Systems' Combs"/>
    <n v="25.12"/>
    <n v="5"/>
    <n v="0.2"/>
    <x v="1247"/>
  </r>
  <r>
    <n v="2568"/>
    <s v="CA-2017-123967"/>
    <x v="752"/>
    <d v="2017-11-03T00:00:00"/>
    <x v="0"/>
    <s v="SF-20200"/>
    <s v="Sarah Foster"/>
    <x v="0"/>
    <s v="United States"/>
    <x v="317"/>
    <x v="4"/>
    <n v="98226"/>
    <s v="West"/>
    <s v="FUR-TA-10003954"/>
    <x v="0"/>
    <x v="3"/>
    <s v="Hon 94000 Series Round Tables"/>
    <n v="2665.62"/>
    <n v="9"/>
    <n v="0"/>
    <x v="2282"/>
  </r>
  <r>
    <n v="2569"/>
    <s v="CA-2017-148929"/>
    <x v="210"/>
    <d v="2017-09-11T00:00:00"/>
    <x v="1"/>
    <s v="SP-20620"/>
    <s v="Stefania Perrino"/>
    <x v="1"/>
    <s v="United States"/>
    <x v="20"/>
    <x v="15"/>
    <n v="10011"/>
    <s v="East"/>
    <s v="OFF-ST-10003282"/>
    <x v="1"/>
    <x v="4"/>
    <s v="Advantus 10-Drawer Portable Organizer, Chrome Metal Frame, Smoke Drawers"/>
    <n v="478.08"/>
    <n v="8"/>
    <n v="0"/>
    <x v="2283"/>
  </r>
  <r>
    <n v="2570"/>
    <s v="CA-2017-134404"/>
    <x v="753"/>
    <d v="2017-12-27T00:00:00"/>
    <x v="3"/>
    <s v="DR-12880"/>
    <s v="Dan Reichenbach"/>
    <x v="1"/>
    <s v="United States"/>
    <x v="46"/>
    <x v="24"/>
    <n v="43055"/>
    <s v="East"/>
    <s v="TEC-PH-10000576"/>
    <x v="2"/>
    <x v="7"/>
    <s v="AT&amp;T 1080 Corded phone"/>
    <n v="164.38800000000001"/>
    <n v="2"/>
    <n v="0.4"/>
    <x v="2284"/>
  </r>
  <r>
    <n v="2571"/>
    <s v="CA-2017-134404"/>
    <x v="753"/>
    <d v="2017-12-27T00:00:00"/>
    <x v="3"/>
    <s v="DR-12880"/>
    <s v="Dan Reichenbach"/>
    <x v="1"/>
    <s v="United States"/>
    <x v="46"/>
    <x v="24"/>
    <n v="43055"/>
    <s v="East"/>
    <s v="OFF-AR-10004441"/>
    <x v="1"/>
    <x v="6"/>
    <s v="BIC Brite Liner Highlighters"/>
    <n v="13.247999999999999"/>
    <n v="4"/>
    <n v="0.2"/>
    <x v="2285"/>
  </r>
  <r>
    <n v="2572"/>
    <s v="CA-2017-109778"/>
    <x v="11"/>
    <d v="2017-07-21T00:00:00"/>
    <x v="1"/>
    <s v="VM-21685"/>
    <s v="Valerie Mitchum"/>
    <x v="2"/>
    <s v="United States"/>
    <x v="318"/>
    <x v="10"/>
    <n v="60098"/>
    <s v="Central"/>
    <s v="OFF-AR-10003759"/>
    <x v="1"/>
    <x v="6"/>
    <s v="Crayola Anti Dust Chalk, 12/Pack"/>
    <n v="2.9119999999999999"/>
    <n v="2"/>
    <n v="0.2"/>
    <x v="2286"/>
  </r>
  <r>
    <n v="2573"/>
    <s v="CA-2016-155845"/>
    <x v="399"/>
    <d v="2016-08-15T00:00:00"/>
    <x v="0"/>
    <s v="CM-12235"/>
    <s v="Chris McAfee"/>
    <x v="0"/>
    <s v="United States"/>
    <x v="238"/>
    <x v="5"/>
    <n v="75007"/>
    <s v="Central"/>
    <s v="TEC-AC-10004145"/>
    <x v="2"/>
    <x v="11"/>
    <s v="Logitech diNovo Edge Keyboard"/>
    <n v="1399.944"/>
    <n v="7"/>
    <n v="0.2"/>
    <x v="2287"/>
  </r>
  <r>
    <n v="2574"/>
    <s v="CA-2017-145128"/>
    <x v="362"/>
    <d v="2017-07-14T00:00:00"/>
    <x v="1"/>
    <s v="SM-20320"/>
    <s v="Sean Miller"/>
    <x v="2"/>
    <s v="United States"/>
    <x v="240"/>
    <x v="14"/>
    <n v="47905"/>
    <s v="Central"/>
    <s v="FUR-FU-10000293"/>
    <x v="0"/>
    <x v="5"/>
    <s v="Eldon Antistatic Chair Mats for Low to Medium Pile Carpets"/>
    <n v="526.45000000000005"/>
    <n v="5"/>
    <n v="0"/>
    <x v="2004"/>
  </r>
  <r>
    <n v="2575"/>
    <s v="CA-2014-129091"/>
    <x v="754"/>
    <d v="2014-11-27T00:00:00"/>
    <x v="1"/>
    <s v="RA-19885"/>
    <s v="Ruben Ausman"/>
    <x v="1"/>
    <s v="United States"/>
    <x v="38"/>
    <x v="32"/>
    <n v="31907"/>
    <s v="South"/>
    <s v="OFF-EN-10004955"/>
    <x v="1"/>
    <x v="12"/>
    <s v="Fashion Color Clasp Envelopes"/>
    <n v="16.23"/>
    <n v="3"/>
    <n v="0"/>
    <x v="2288"/>
  </r>
  <r>
    <n v="2576"/>
    <s v="CA-2014-129091"/>
    <x v="754"/>
    <d v="2014-11-27T00:00:00"/>
    <x v="1"/>
    <s v="RA-19885"/>
    <s v="Ruben Ausman"/>
    <x v="1"/>
    <s v="United States"/>
    <x v="38"/>
    <x v="32"/>
    <n v="31907"/>
    <s v="South"/>
    <s v="OFF-BI-10001071"/>
    <x v="1"/>
    <x v="8"/>
    <s v="GBC ProClick Punch Binding System"/>
    <n v="319.89999999999998"/>
    <n v="5"/>
    <n v="0"/>
    <x v="2289"/>
  </r>
  <r>
    <n v="2577"/>
    <s v="CA-2014-129091"/>
    <x v="754"/>
    <d v="2014-11-27T00:00:00"/>
    <x v="1"/>
    <s v="RA-19885"/>
    <s v="Ruben Ausman"/>
    <x v="1"/>
    <s v="United States"/>
    <x v="38"/>
    <x v="32"/>
    <n v="31907"/>
    <s v="South"/>
    <s v="OFF-EN-10001990"/>
    <x v="1"/>
    <x v="12"/>
    <s v="Staple envelope"/>
    <n v="11.36"/>
    <n v="2"/>
    <n v="0"/>
    <x v="732"/>
  </r>
  <r>
    <n v="2578"/>
    <s v="CA-2014-129091"/>
    <x v="754"/>
    <d v="2014-11-27T00:00:00"/>
    <x v="1"/>
    <s v="RA-19885"/>
    <s v="Ruben Ausman"/>
    <x v="1"/>
    <s v="United States"/>
    <x v="38"/>
    <x v="32"/>
    <n v="31907"/>
    <s v="South"/>
    <s v="OFF-AP-10002734"/>
    <x v="1"/>
    <x v="9"/>
    <s v="Holmes Harmony HEPA Air Purifier for 17 x 20 Room"/>
    <n v="675.12"/>
    <n v="3"/>
    <n v="0"/>
    <x v="2290"/>
  </r>
  <r>
    <n v="2579"/>
    <s v="US-2014-155502"/>
    <x v="755"/>
    <d v="2014-01-31T00:00:00"/>
    <x v="1"/>
    <s v="SD-20485"/>
    <s v="Shirley Daniels"/>
    <x v="2"/>
    <s v="United States"/>
    <x v="166"/>
    <x v="17"/>
    <n v="22304"/>
    <s v="South"/>
    <s v="FUR-FU-10004587"/>
    <x v="0"/>
    <x v="5"/>
    <s v="GE General Use Halogen Bulbs, 100 Watts, 1 Bulb per Pack"/>
    <n v="62.82"/>
    <n v="3"/>
    <n v="0"/>
    <x v="2291"/>
  </r>
  <r>
    <n v="2580"/>
    <s v="US-2014-155502"/>
    <x v="755"/>
    <d v="2014-01-31T00:00:00"/>
    <x v="1"/>
    <s v="SD-20485"/>
    <s v="Shirley Daniels"/>
    <x v="2"/>
    <s v="United States"/>
    <x v="166"/>
    <x v="17"/>
    <n v="22304"/>
    <s v="South"/>
    <s v="OFF-ST-10004337"/>
    <x v="1"/>
    <x v="4"/>
    <s v="SAFCO Commercial Wire Shelving, 72h"/>
    <n v="489.92"/>
    <n v="8"/>
    <n v="0"/>
    <x v="232"/>
  </r>
  <r>
    <n v="2581"/>
    <s v="US-2014-155502"/>
    <x v="755"/>
    <d v="2014-01-31T00:00:00"/>
    <x v="1"/>
    <s v="SD-20485"/>
    <s v="Shirley Daniels"/>
    <x v="2"/>
    <s v="United States"/>
    <x v="166"/>
    <x v="17"/>
    <n v="22304"/>
    <s v="South"/>
    <s v="OFF-PA-10003072"/>
    <x v="1"/>
    <x v="10"/>
    <s v="Eureka Recycled Copy Paper 8 1/2&quot; x 11&quot;, Ream"/>
    <n v="19.440000000000001"/>
    <n v="3"/>
    <n v="0"/>
    <x v="551"/>
  </r>
  <r>
    <n v="2582"/>
    <s v="US-2014-155502"/>
    <x v="755"/>
    <d v="2014-01-31T00:00:00"/>
    <x v="1"/>
    <s v="SD-20485"/>
    <s v="Shirley Daniels"/>
    <x v="2"/>
    <s v="United States"/>
    <x v="166"/>
    <x v="17"/>
    <n v="22304"/>
    <s v="South"/>
    <s v="OFF-PA-10000380"/>
    <x v="1"/>
    <x v="10"/>
    <s v="REDIFORM Incoming/Outgoing Call Register, 11&quot; X 8 1/2&quot;, 100 Messages"/>
    <n v="16.68"/>
    <n v="2"/>
    <n v="0"/>
    <x v="2292"/>
  </r>
  <r>
    <n v="2583"/>
    <s v="US-2014-155502"/>
    <x v="755"/>
    <d v="2014-01-31T00:00:00"/>
    <x v="1"/>
    <s v="SD-20485"/>
    <s v="Shirley Daniels"/>
    <x v="2"/>
    <s v="United States"/>
    <x v="166"/>
    <x v="17"/>
    <n v="22304"/>
    <s v="South"/>
    <s v="TEC-PH-10004833"/>
    <x v="2"/>
    <x v="7"/>
    <s v="Macally Suction Cup Mount"/>
    <n v="155.35"/>
    <n v="13"/>
    <n v="0"/>
    <x v="232"/>
  </r>
  <r>
    <n v="2584"/>
    <s v="US-2014-155502"/>
    <x v="755"/>
    <d v="2014-01-31T00:00:00"/>
    <x v="1"/>
    <s v="SD-20485"/>
    <s v="Shirley Daniels"/>
    <x v="2"/>
    <s v="United States"/>
    <x v="166"/>
    <x v="17"/>
    <n v="22304"/>
    <s v="South"/>
    <s v="FUR-FU-10001847"/>
    <x v="0"/>
    <x v="5"/>
    <s v="Eldon Image Series Black Desk Accessories"/>
    <n v="12.42"/>
    <n v="3"/>
    <n v="0"/>
    <x v="2293"/>
  </r>
  <r>
    <n v="2585"/>
    <s v="US-2014-155502"/>
    <x v="755"/>
    <d v="2014-01-31T00:00:00"/>
    <x v="1"/>
    <s v="SD-20485"/>
    <s v="Shirley Daniels"/>
    <x v="2"/>
    <s v="United States"/>
    <x v="166"/>
    <x v="17"/>
    <n v="22304"/>
    <s v="South"/>
    <s v="TEC-PH-10002103"/>
    <x v="2"/>
    <x v="7"/>
    <s v="Jabra SPEAK 410"/>
    <n v="187.98"/>
    <n v="2"/>
    <n v="0"/>
    <x v="2294"/>
  </r>
  <r>
    <n v="2586"/>
    <s v="CA-2015-121041"/>
    <x v="502"/>
    <d v="2015-11-10T00:00:00"/>
    <x v="1"/>
    <s v="CS-12250"/>
    <s v="Chris Selesnick"/>
    <x v="1"/>
    <s v="United States"/>
    <x v="319"/>
    <x v="5"/>
    <n v="76117"/>
    <s v="Central"/>
    <s v="OFF-EN-10001137"/>
    <x v="1"/>
    <x v="12"/>
    <s v="#10 Gummed Flap White Envelopes, 100/Box"/>
    <n v="6.6079999999999997"/>
    <n v="2"/>
    <n v="0.2"/>
    <x v="2295"/>
  </r>
  <r>
    <n v="2587"/>
    <s v="CA-2017-131695"/>
    <x v="160"/>
    <d v="2017-07-06T00:00:00"/>
    <x v="1"/>
    <s v="RA-19285"/>
    <s v="Ralph Arnett"/>
    <x v="0"/>
    <s v="United States"/>
    <x v="20"/>
    <x v="15"/>
    <n v="10024"/>
    <s v="East"/>
    <s v="OFF-ST-10001476"/>
    <x v="1"/>
    <x v="4"/>
    <s v="Steel Personal Filing/Posting Tote"/>
    <n v="248.57"/>
    <n v="7"/>
    <n v="0"/>
    <x v="2296"/>
  </r>
  <r>
    <n v="2588"/>
    <s v="CA-2017-131695"/>
    <x v="160"/>
    <d v="2017-07-06T00:00:00"/>
    <x v="1"/>
    <s v="RA-19285"/>
    <s v="Ralph Arnett"/>
    <x v="0"/>
    <s v="United States"/>
    <x v="20"/>
    <x v="15"/>
    <n v="10024"/>
    <s v="East"/>
    <s v="FUR-FU-10002045"/>
    <x v="0"/>
    <x v="5"/>
    <s v="Executive Impressions 14&quot;"/>
    <n v="22.23"/>
    <n v="1"/>
    <n v="0"/>
    <x v="2297"/>
  </r>
  <r>
    <n v="2589"/>
    <s v="CA-2016-137729"/>
    <x v="465"/>
    <d v="2016-05-09T00:00:00"/>
    <x v="1"/>
    <s v="BF-11005"/>
    <s v="Barry Franz"/>
    <x v="2"/>
    <s v="United States"/>
    <x v="1"/>
    <x v="1"/>
    <n v="90004"/>
    <s v="West"/>
    <s v="OFF-ST-10001505"/>
    <x v="1"/>
    <x v="4"/>
    <s v="Perma STOR-ALL Hanging File Box, 13 1/8&quot;W x 12 1/4&quot;D x 10 1/2&quot;H"/>
    <n v="5.98"/>
    <n v="1"/>
    <n v="0"/>
    <x v="2298"/>
  </r>
  <r>
    <n v="2590"/>
    <s v="CA-2016-137729"/>
    <x v="465"/>
    <d v="2016-05-09T00:00:00"/>
    <x v="1"/>
    <s v="BF-11005"/>
    <s v="Barry Franz"/>
    <x v="2"/>
    <s v="United States"/>
    <x v="1"/>
    <x v="1"/>
    <n v="90004"/>
    <s v="West"/>
    <s v="TEC-PH-10001433"/>
    <x v="2"/>
    <x v="7"/>
    <s v="Cisco Small Business SPA 502G VoIP phone"/>
    <n v="246.16800000000001"/>
    <n v="3"/>
    <n v="0.2"/>
    <x v="2299"/>
  </r>
  <r>
    <n v="2591"/>
    <s v="US-2016-115455"/>
    <x v="162"/>
    <d v="2016-09-14T00:00:00"/>
    <x v="1"/>
    <s v="SE-20110"/>
    <s v="Sanjit Engle"/>
    <x v="0"/>
    <s v="United States"/>
    <x v="320"/>
    <x v="10"/>
    <n v="60090"/>
    <s v="Central"/>
    <s v="FUR-FU-10004671"/>
    <x v="0"/>
    <x v="5"/>
    <s v="Executive Impressions 12&quot; Wall Clock"/>
    <n v="14.135999999999999"/>
    <n v="2"/>
    <n v="0.6"/>
    <x v="2300"/>
  </r>
  <r>
    <n v="2592"/>
    <s v="US-2016-115455"/>
    <x v="162"/>
    <d v="2016-09-14T00:00:00"/>
    <x v="1"/>
    <s v="SE-20110"/>
    <s v="Sanjit Engle"/>
    <x v="0"/>
    <s v="United States"/>
    <x v="320"/>
    <x v="10"/>
    <n v="60090"/>
    <s v="Central"/>
    <s v="FUR-TA-10003569"/>
    <x v="0"/>
    <x v="3"/>
    <s v="Bretford CR8500 Series Meeting Room Furniture"/>
    <n v="601.47"/>
    <n v="3"/>
    <n v="0.5"/>
    <x v="2301"/>
  </r>
  <r>
    <n v="2593"/>
    <s v="CA-2017-128300"/>
    <x v="221"/>
    <d v="2017-11-26T00:00:00"/>
    <x v="0"/>
    <s v="RS-19765"/>
    <s v="Roland Schwarz"/>
    <x v="1"/>
    <s v="United States"/>
    <x v="321"/>
    <x v="20"/>
    <n v="29483"/>
    <s v="South"/>
    <s v="TEC-PH-10002807"/>
    <x v="2"/>
    <x v="7"/>
    <s v="Motorla HX550 Universal Bluetooth Headset"/>
    <n v="79.099999999999994"/>
    <n v="2"/>
    <n v="0"/>
    <x v="2302"/>
  </r>
  <r>
    <n v="2594"/>
    <s v="CA-2017-128300"/>
    <x v="221"/>
    <d v="2017-11-26T00:00:00"/>
    <x v="0"/>
    <s v="RS-19765"/>
    <s v="Roland Schwarz"/>
    <x v="1"/>
    <s v="United States"/>
    <x v="321"/>
    <x v="20"/>
    <n v="29483"/>
    <s v="South"/>
    <s v="OFF-BI-10001597"/>
    <x v="1"/>
    <x v="8"/>
    <s v="Wilson Jones Ledger-Size, Piano-Hinge Binder, 2&quot;, Blue"/>
    <n v="327.84"/>
    <n v="8"/>
    <n v="0"/>
    <x v="2303"/>
  </r>
  <r>
    <n v="2595"/>
    <s v="CA-2017-149048"/>
    <x v="726"/>
    <d v="2017-05-17T00:00:00"/>
    <x v="1"/>
    <s v="BM-11650"/>
    <s v="Brian Moss"/>
    <x v="1"/>
    <s v="United States"/>
    <x v="38"/>
    <x v="14"/>
    <n v="47201"/>
    <s v="Central"/>
    <s v="OFF-EN-10003296"/>
    <x v="1"/>
    <x v="12"/>
    <s v="Tyvek Side-Opening Peel &amp; Seel Expanding Envelopes"/>
    <n v="180.96"/>
    <n v="2"/>
    <n v="0"/>
    <x v="2304"/>
  </r>
  <r>
    <n v="2596"/>
    <s v="CA-2017-149048"/>
    <x v="726"/>
    <d v="2017-05-17T00:00:00"/>
    <x v="1"/>
    <s v="BM-11650"/>
    <s v="Brian Moss"/>
    <x v="1"/>
    <s v="United States"/>
    <x v="38"/>
    <x v="14"/>
    <n v="47201"/>
    <s v="Central"/>
    <s v="OFF-BI-10004632"/>
    <x v="1"/>
    <x v="8"/>
    <s v="Ibico Hi-Tech Manual Binding System"/>
    <n v="914.97"/>
    <n v="3"/>
    <n v="0"/>
    <x v="2305"/>
  </r>
  <r>
    <n v="2597"/>
    <s v="CA-2017-149048"/>
    <x v="726"/>
    <d v="2017-05-17T00:00:00"/>
    <x v="1"/>
    <s v="BM-11650"/>
    <s v="Brian Moss"/>
    <x v="1"/>
    <s v="United States"/>
    <x v="38"/>
    <x v="14"/>
    <n v="47201"/>
    <s v="Central"/>
    <s v="TEC-PH-10002310"/>
    <x v="2"/>
    <x v="7"/>
    <s v="Plantronics Calisto P620-M USB Wireless Speakerphone System"/>
    <n v="587.97"/>
    <n v="3"/>
    <n v="0"/>
    <x v="2306"/>
  </r>
  <r>
    <n v="2598"/>
    <s v="CA-2017-149048"/>
    <x v="726"/>
    <d v="2017-05-17T00:00:00"/>
    <x v="1"/>
    <s v="BM-11650"/>
    <s v="Brian Moss"/>
    <x v="1"/>
    <s v="United States"/>
    <x v="38"/>
    <x v="14"/>
    <n v="47201"/>
    <s v="Central"/>
    <s v="OFF-ST-10000078"/>
    <x v="1"/>
    <x v="4"/>
    <s v="Tennsco 6- and 18-Compartment Lockers"/>
    <n v="530.34"/>
    <n v="2"/>
    <n v="0"/>
    <x v="2307"/>
  </r>
  <r>
    <n v="2599"/>
    <s v="CA-2017-149048"/>
    <x v="726"/>
    <d v="2017-05-17T00:00:00"/>
    <x v="1"/>
    <s v="BM-11650"/>
    <s v="Brian Moss"/>
    <x v="1"/>
    <s v="United States"/>
    <x v="38"/>
    <x v="14"/>
    <n v="47201"/>
    <s v="Central"/>
    <s v="OFF-PA-10001752"/>
    <x v="1"/>
    <x v="10"/>
    <s v="Hammermill CopyPlus Copy Paper (20Lb. and 84 Bright)"/>
    <n v="14.94"/>
    <n v="3"/>
    <n v="0"/>
    <x v="2308"/>
  </r>
  <r>
    <n v="2600"/>
    <s v="CA-2017-108553"/>
    <x v="756"/>
    <d v="2017-04-29T00:00:00"/>
    <x v="1"/>
    <s v="SK-19990"/>
    <s v="Sally Knutson"/>
    <x v="0"/>
    <s v="United States"/>
    <x v="20"/>
    <x v="15"/>
    <n v="10024"/>
    <s v="East"/>
    <s v="OFF-AP-10000026"/>
    <x v="1"/>
    <x v="9"/>
    <s v="Tripp Lite Isotel 6 Outlet Surge Protector with Fax/Modem Protection"/>
    <n v="121.94"/>
    <n v="2"/>
    <n v="0"/>
    <x v="2309"/>
  </r>
  <r>
    <n v="2601"/>
    <s v="CA-2017-108553"/>
    <x v="756"/>
    <d v="2017-04-29T00:00:00"/>
    <x v="1"/>
    <s v="SK-19990"/>
    <s v="Sally Knutson"/>
    <x v="0"/>
    <s v="United States"/>
    <x v="20"/>
    <x v="15"/>
    <n v="10024"/>
    <s v="East"/>
    <s v="OFF-SU-10002573"/>
    <x v="1"/>
    <x v="14"/>
    <s v="Acme 10&quot; Easy Grip Assistive Scissors"/>
    <n v="122.71"/>
    <n v="7"/>
    <n v="0"/>
    <x v="2310"/>
  </r>
  <r>
    <n v="2602"/>
    <s v="CA-2016-165848"/>
    <x v="30"/>
    <d v="2016-06-04T00:00:00"/>
    <x v="3"/>
    <s v="EN-13780"/>
    <s v="Edward Nazzal"/>
    <x v="0"/>
    <s v="United States"/>
    <x v="20"/>
    <x v="15"/>
    <n v="10035"/>
    <s v="East"/>
    <s v="OFF-PA-10000349"/>
    <x v="1"/>
    <x v="10"/>
    <s v="Easy-staple paper"/>
    <n v="14.94"/>
    <n v="3"/>
    <n v="0"/>
    <x v="1937"/>
  </r>
  <r>
    <n v="2603"/>
    <s v="CA-2016-165848"/>
    <x v="30"/>
    <d v="2016-06-04T00:00:00"/>
    <x v="3"/>
    <s v="EN-13780"/>
    <s v="Edward Nazzal"/>
    <x v="0"/>
    <s v="United States"/>
    <x v="20"/>
    <x v="15"/>
    <n v="10035"/>
    <s v="East"/>
    <s v="TEC-MA-10003356"/>
    <x v="2"/>
    <x v="15"/>
    <s v="Panasonic KX MC6040 Color Laser Multifunction Printer"/>
    <n v="1349.85"/>
    <n v="3"/>
    <n v="0"/>
    <x v="2311"/>
  </r>
  <r>
    <n v="2604"/>
    <s v="CA-2016-165848"/>
    <x v="30"/>
    <d v="2016-06-04T00:00:00"/>
    <x v="3"/>
    <s v="EN-13780"/>
    <s v="Edward Nazzal"/>
    <x v="0"/>
    <s v="United States"/>
    <x v="20"/>
    <x v="15"/>
    <n v="10035"/>
    <s v="East"/>
    <s v="FUR-BO-10000362"/>
    <x v="0"/>
    <x v="0"/>
    <s v="Sauder Inglewood Library Bookcases"/>
    <n v="136.78399999999999"/>
    <n v="1"/>
    <n v="0.2"/>
    <x v="2312"/>
  </r>
  <r>
    <n v="2605"/>
    <s v="CA-2016-165848"/>
    <x v="30"/>
    <d v="2016-06-04T00:00:00"/>
    <x v="3"/>
    <s v="EN-13780"/>
    <s v="Edward Nazzal"/>
    <x v="0"/>
    <s v="United States"/>
    <x v="20"/>
    <x v="15"/>
    <n v="10035"/>
    <s v="East"/>
    <s v="FUR-FU-10003878"/>
    <x v="0"/>
    <x v="5"/>
    <s v="Linden 10&quot; Round Wall Clock, Black"/>
    <n v="61.12"/>
    <n v="4"/>
    <n v="0"/>
    <x v="2313"/>
  </r>
  <r>
    <n v="2606"/>
    <s v="CA-2014-112718"/>
    <x v="757"/>
    <d v="2014-12-21T00:00:00"/>
    <x v="1"/>
    <s v="KN-16450"/>
    <s v="Kean Nguyen"/>
    <x v="1"/>
    <s v="United States"/>
    <x v="108"/>
    <x v="2"/>
    <n v="32216"/>
    <s v="South"/>
    <s v="OFF-BI-10000591"/>
    <x v="1"/>
    <x v="8"/>
    <s v="Avery Binder Labels"/>
    <n v="1.167"/>
    <n v="1"/>
    <n v="0.7"/>
    <x v="2314"/>
  </r>
  <r>
    <n v="2607"/>
    <s v="CA-2016-154053"/>
    <x v="758"/>
    <d v="2016-03-10T00:00:00"/>
    <x v="1"/>
    <s v="MG-17890"/>
    <s v="Michael Granlund"/>
    <x v="2"/>
    <s v="United States"/>
    <x v="70"/>
    <x v="1"/>
    <n v="92024"/>
    <s v="West"/>
    <s v="OFF-AR-10003727"/>
    <x v="1"/>
    <x v="6"/>
    <s v="Berol Giant Pencil Sharpener"/>
    <n v="16.989999999999998"/>
    <n v="1"/>
    <n v="0"/>
    <x v="2315"/>
  </r>
  <r>
    <n v="2608"/>
    <s v="CA-2014-127446"/>
    <x v="641"/>
    <d v="2014-11-30T00:00:00"/>
    <x v="1"/>
    <s v="MC-17590"/>
    <s v="Matt Collister"/>
    <x v="1"/>
    <s v="United States"/>
    <x v="81"/>
    <x v="5"/>
    <n v="76017"/>
    <s v="Central"/>
    <s v="TEC-AC-10001635"/>
    <x v="2"/>
    <x v="11"/>
    <s v="KeyTronic KT400U2 - Keyboard - Black"/>
    <n v="24.672000000000001"/>
    <n v="3"/>
    <n v="0.2"/>
    <x v="232"/>
  </r>
  <r>
    <n v="2609"/>
    <s v="CA-2014-127446"/>
    <x v="641"/>
    <d v="2014-11-30T00:00:00"/>
    <x v="1"/>
    <s v="MC-17590"/>
    <s v="Matt Collister"/>
    <x v="1"/>
    <s v="United States"/>
    <x v="81"/>
    <x v="5"/>
    <n v="76017"/>
    <s v="Central"/>
    <s v="OFF-LA-10001317"/>
    <x v="1"/>
    <x v="2"/>
    <s v="Avery 520"/>
    <n v="2.52"/>
    <n v="1"/>
    <n v="0.2"/>
    <x v="2316"/>
  </r>
  <r>
    <n v="2610"/>
    <s v="CA-2014-127446"/>
    <x v="641"/>
    <d v="2014-11-30T00:00:00"/>
    <x v="1"/>
    <s v="MC-17590"/>
    <s v="Matt Collister"/>
    <x v="1"/>
    <s v="United States"/>
    <x v="81"/>
    <x v="5"/>
    <n v="76017"/>
    <s v="Central"/>
    <s v="FUR-TA-10000577"/>
    <x v="0"/>
    <x v="3"/>
    <s v="Bretford CR4500 Series Slim Rectangular Table"/>
    <n v="1218.7349999999999"/>
    <n v="5"/>
    <n v="0.3"/>
    <x v="2317"/>
  </r>
  <r>
    <n v="2611"/>
    <s v="CA-2014-127446"/>
    <x v="641"/>
    <d v="2014-11-30T00:00:00"/>
    <x v="1"/>
    <s v="MC-17590"/>
    <s v="Matt Collister"/>
    <x v="1"/>
    <s v="United States"/>
    <x v="81"/>
    <x v="5"/>
    <n v="76017"/>
    <s v="Central"/>
    <s v="OFF-LA-10000248"/>
    <x v="1"/>
    <x v="2"/>
    <s v="Avery 52"/>
    <n v="5.9039999999999999"/>
    <n v="2"/>
    <n v="0.2"/>
    <x v="2318"/>
  </r>
  <r>
    <n v="2612"/>
    <s v="CA-2014-127446"/>
    <x v="641"/>
    <d v="2014-11-30T00:00:00"/>
    <x v="1"/>
    <s v="MC-17590"/>
    <s v="Matt Collister"/>
    <x v="1"/>
    <s v="United States"/>
    <x v="81"/>
    <x v="5"/>
    <n v="76017"/>
    <s v="Central"/>
    <s v="OFF-PA-10000955"/>
    <x v="1"/>
    <x v="10"/>
    <s v="Southworth 25% Cotton Granite Paper &amp; Envelopes"/>
    <n v="15.696"/>
    <n v="3"/>
    <n v="0.2"/>
    <x v="968"/>
  </r>
  <r>
    <n v="2613"/>
    <s v="CA-2014-127446"/>
    <x v="641"/>
    <d v="2014-11-30T00:00:00"/>
    <x v="1"/>
    <s v="MC-17590"/>
    <s v="Matt Collister"/>
    <x v="1"/>
    <s v="United States"/>
    <x v="81"/>
    <x v="5"/>
    <n v="76017"/>
    <s v="Central"/>
    <s v="FUR-FU-10000221"/>
    <x v="0"/>
    <x v="5"/>
    <s v="Master Caster Door Stop, Brown"/>
    <n v="6.0960000000000001"/>
    <n v="3"/>
    <n v="0.6"/>
    <x v="2319"/>
  </r>
  <r>
    <n v="2614"/>
    <s v="CA-2016-137204"/>
    <x v="236"/>
    <d v="2016-05-05T00:00:00"/>
    <x v="1"/>
    <s v="BO-11350"/>
    <s v="Bill Overfelt"/>
    <x v="1"/>
    <s v="United States"/>
    <x v="1"/>
    <x v="1"/>
    <n v="90045"/>
    <s v="West"/>
    <s v="FUR-CH-10002304"/>
    <x v="0"/>
    <x v="1"/>
    <s v="Global Stack Chair without Arms, Black"/>
    <n v="41.567999999999998"/>
    <n v="2"/>
    <n v="0.2"/>
    <x v="2320"/>
  </r>
  <r>
    <n v="2615"/>
    <s v="CA-2014-147298"/>
    <x v="759"/>
    <d v="2014-05-03T00:00:00"/>
    <x v="1"/>
    <s v="AG-10300"/>
    <s v="Aleksandra Gannaway"/>
    <x v="1"/>
    <s v="United States"/>
    <x v="1"/>
    <x v="1"/>
    <n v="90049"/>
    <s v="West"/>
    <s v="FUR-CH-10004886"/>
    <x v="0"/>
    <x v="1"/>
    <s v="Bevis Steel Folding Chairs"/>
    <n v="230.28"/>
    <n v="3"/>
    <n v="0.2"/>
    <x v="2321"/>
  </r>
  <r>
    <n v="2616"/>
    <s v="CA-2014-147298"/>
    <x v="759"/>
    <d v="2014-05-03T00:00:00"/>
    <x v="1"/>
    <s v="AG-10300"/>
    <s v="Aleksandra Gannaway"/>
    <x v="1"/>
    <s v="United States"/>
    <x v="1"/>
    <x v="1"/>
    <n v="90049"/>
    <s v="West"/>
    <s v="OFF-BI-10001525"/>
    <x v="1"/>
    <x v="8"/>
    <s v="Acco Pressboard Covers with Storage Hooks, 14 7/8&quot; x 11&quot;, Executive Red"/>
    <n v="18.288"/>
    <n v="6"/>
    <n v="0.2"/>
    <x v="2322"/>
  </r>
  <r>
    <n v="2617"/>
    <s v="CA-2017-147942"/>
    <x v="719"/>
    <d v="2017-04-05T00:00:00"/>
    <x v="1"/>
    <s v="MS-17365"/>
    <s v="Maribeth Schnelling"/>
    <x v="0"/>
    <s v="United States"/>
    <x v="8"/>
    <x v="1"/>
    <n v="94110"/>
    <s v="West"/>
    <s v="OFF-LA-10003663"/>
    <x v="1"/>
    <x v="2"/>
    <s v="Avery 498"/>
    <n v="5.78"/>
    <n v="2"/>
    <n v="0"/>
    <x v="2323"/>
  </r>
  <r>
    <n v="2618"/>
    <s v="CA-2017-147942"/>
    <x v="719"/>
    <d v="2017-04-05T00:00:00"/>
    <x v="1"/>
    <s v="MS-17365"/>
    <s v="Maribeth Schnelling"/>
    <x v="0"/>
    <s v="United States"/>
    <x v="8"/>
    <x v="1"/>
    <n v="94110"/>
    <s v="West"/>
    <s v="OFF-BI-10001294"/>
    <x v="1"/>
    <x v="8"/>
    <s v="Fellowes Binding Cases"/>
    <n v="121.68"/>
    <n v="13"/>
    <n v="0.2"/>
    <x v="2324"/>
  </r>
  <r>
    <n v="2619"/>
    <s v="CA-2017-115931"/>
    <x v="66"/>
    <d v="2017-12-26T00:00:00"/>
    <x v="1"/>
    <s v="JM-15655"/>
    <s v="Jim Mitchum"/>
    <x v="1"/>
    <s v="United States"/>
    <x v="51"/>
    <x v="27"/>
    <n v="88220"/>
    <s v="West"/>
    <s v="OFF-AR-10000369"/>
    <x v="1"/>
    <x v="6"/>
    <s v="Design Ebony Sketching Pencil"/>
    <n v="4.17"/>
    <n v="3"/>
    <n v="0"/>
    <x v="2325"/>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x v="2326"/>
  </r>
  <r>
    <n v="2621"/>
    <s v="CA-2017-115931"/>
    <x v="66"/>
    <d v="2017-12-26T00:00:00"/>
    <x v="1"/>
    <s v="JM-15655"/>
    <s v="Jim Mitchum"/>
    <x v="1"/>
    <s v="United States"/>
    <x v="51"/>
    <x v="27"/>
    <n v="88220"/>
    <s v="West"/>
    <s v="OFF-ST-10000876"/>
    <x v="1"/>
    <x v="4"/>
    <s v="Eldon Simplefile Box Office"/>
    <n v="37.32"/>
    <n v="3"/>
    <n v="0"/>
    <x v="2327"/>
  </r>
  <r>
    <n v="2622"/>
    <s v="CA-2017-115931"/>
    <x v="66"/>
    <d v="2017-12-26T00:00:00"/>
    <x v="1"/>
    <s v="JM-15655"/>
    <s v="Jim Mitchum"/>
    <x v="1"/>
    <s v="United States"/>
    <x v="51"/>
    <x v="27"/>
    <n v="88220"/>
    <s v="West"/>
    <s v="OFF-LA-10001404"/>
    <x v="1"/>
    <x v="2"/>
    <s v="Avery 517"/>
    <n v="18.45"/>
    <n v="5"/>
    <n v="0"/>
    <x v="1879"/>
  </r>
  <r>
    <n v="2623"/>
    <s v="CA-2014-164861"/>
    <x v="640"/>
    <d v="2014-12-06T00:00:00"/>
    <x v="0"/>
    <s v="MC-17635"/>
    <s v="Matthew Clasen"/>
    <x v="1"/>
    <s v="United States"/>
    <x v="285"/>
    <x v="25"/>
    <n v="63116"/>
    <s v="Central"/>
    <s v="OFF-PA-10001972"/>
    <x v="1"/>
    <x v="10"/>
    <s v="Xerox 214"/>
    <n v="25.92"/>
    <n v="4"/>
    <n v="0"/>
    <x v="245"/>
  </r>
  <r>
    <n v="2624"/>
    <s v="CA-2017-127180"/>
    <x v="760"/>
    <d v="2017-10-24T00:00:00"/>
    <x v="2"/>
    <s v="TA-21385"/>
    <s v="Tom Ashbrook"/>
    <x v="2"/>
    <s v="United States"/>
    <x v="20"/>
    <x v="15"/>
    <n v="10024"/>
    <s v="East"/>
    <s v="TEC-CO-10004722"/>
    <x v="2"/>
    <x v="16"/>
    <s v="Canon imageCLASS 2200 Advanced Copier"/>
    <n v="11199.968000000001"/>
    <n v="4"/>
    <n v="0.2"/>
    <x v="2328"/>
  </r>
  <r>
    <n v="2625"/>
    <s v="CA-2017-127180"/>
    <x v="760"/>
    <d v="2017-10-24T00:00:00"/>
    <x v="2"/>
    <s v="TA-21385"/>
    <s v="Tom Ashbrook"/>
    <x v="2"/>
    <s v="United States"/>
    <x v="20"/>
    <x v="15"/>
    <n v="10024"/>
    <s v="East"/>
    <s v="TEC-PH-10001494"/>
    <x v="2"/>
    <x v="7"/>
    <s v="Polycom CX600 IP Phone VoIP phone"/>
    <n v="2399.6"/>
    <n v="8"/>
    <n v="0"/>
    <x v="2329"/>
  </r>
  <r>
    <n v="2626"/>
    <s v="CA-2017-127180"/>
    <x v="760"/>
    <d v="2017-10-24T00:00:00"/>
    <x v="2"/>
    <s v="TA-21385"/>
    <s v="Tom Ashbrook"/>
    <x v="2"/>
    <s v="United States"/>
    <x v="20"/>
    <x v="15"/>
    <n v="10024"/>
    <s v="East"/>
    <s v="OFF-EN-10002500"/>
    <x v="1"/>
    <x v="12"/>
    <s v="Globe Weis Peel &amp; Seel First Class Envelopes"/>
    <n v="63.9"/>
    <n v="5"/>
    <n v="0"/>
    <x v="1054"/>
  </r>
  <r>
    <n v="2627"/>
    <s v="CA-2017-127180"/>
    <x v="760"/>
    <d v="2017-10-24T00:00:00"/>
    <x v="2"/>
    <s v="TA-21385"/>
    <s v="Tom Ashbrook"/>
    <x v="2"/>
    <s v="United States"/>
    <x v="20"/>
    <x v="15"/>
    <n v="10024"/>
    <s v="East"/>
    <s v="TEC-PH-10003800"/>
    <x v="2"/>
    <x v="7"/>
    <s v="i.Sound Portable Power - 8000 mAh"/>
    <n v="52.99"/>
    <n v="1"/>
    <n v="0"/>
    <x v="2330"/>
  </r>
  <r>
    <n v="2628"/>
    <s v="US-2017-165344"/>
    <x v="38"/>
    <d v="2017-11-15T00:00:00"/>
    <x v="2"/>
    <s v="SB-20290"/>
    <s v="Sean Braxton"/>
    <x v="1"/>
    <s v="United States"/>
    <x v="24"/>
    <x v="24"/>
    <n v="45503"/>
    <s v="East"/>
    <s v="TEC-AC-10002399"/>
    <x v="2"/>
    <x v="11"/>
    <s v="SanDisk Cruzer 32 GB USB Flash Drive"/>
    <n v="60.863999999999997"/>
    <n v="4"/>
    <n v="0.2"/>
    <x v="2331"/>
  </r>
  <r>
    <n v="2629"/>
    <s v="US-2017-165344"/>
    <x v="38"/>
    <d v="2017-11-15T00:00:00"/>
    <x v="2"/>
    <s v="SB-20290"/>
    <s v="Sean Braxton"/>
    <x v="1"/>
    <s v="United States"/>
    <x v="24"/>
    <x v="24"/>
    <n v="45503"/>
    <s v="East"/>
    <s v="TEC-MA-10002210"/>
    <x v="2"/>
    <x v="15"/>
    <s v="Epson TM-T88V Direct Thermal Printer - Monochrome - Desktop"/>
    <n v="652.995"/>
    <n v="7"/>
    <n v="0.7"/>
    <x v="2332"/>
  </r>
  <r>
    <n v="2630"/>
    <s v="US-2017-165344"/>
    <x v="38"/>
    <d v="2017-11-15T00:00:00"/>
    <x v="2"/>
    <s v="SB-20290"/>
    <s v="Sean Braxton"/>
    <x v="1"/>
    <s v="United States"/>
    <x v="24"/>
    <x v="24"/>
    <n v="45503"/>
    <s v="East"/>
    <s v="OFF-BI-10003196"/>
    <x v="1"/>
    <x v="8"/>
    <s v="Accohide Poly Flexible Ring Binders"/>
    <n v="11.22"/>
    <n v="10"/>
    <n v="0.7"/>
    <x v="2333"/>
  </r>
  <r>
    <n v="2631"/>
    <s v="CA-2015-168186"/>
    <x v="229"/>
    <d v="2015-09-15T00:00:00"/>
    <x v="1"/>
    <s v="AB-10150"/>
    <s v="Aimee Bixby"/>
    <x v="0"/>
    <s v="United States"/>
    <x v="251"/>
    <x v="26"/>
    <n v="74133"/>
    <s v="Central"/>
    <s v="OFF-PA-10000477"/>
    <x v="1"/>
    <x v="10"/>
    <s v="Xerox 1952"/>
    <n v="14.94"/>
    <n v="3"/>
    <n v="0"/>
    <x v="1937"/>
  </r>
  <r>
    <n v="2632"/>
    <s v="US-2017-110604"/>
    <x v="356"/>
    <d v="2017-05-20T00:00:00"/>
    <x v="1"/>
    <s v="JF-15295"/>
    <s v="Jason Fortune-"/>
    <x v="0"/>
    <s v="United States"/>
    <x v="4"/>
    <x v="4"/>
    <n v="98103"/>
    <s v="West"/>
    <s v="FUR-FU-10000076"/>
    <x v="0"/>
    <x v="5"/>
    <s v="24-Hour Round Wall Clock"/>
    <n v="39.96"/>
    <n v="2"/>
    <n v="0"/>
    <x v="2334"/>
  </r>
  <r>
    <n v="2633"/>
    <s v="US-2017-110604"/>
    <x v="356"/>
    <d v="2017-05-20T00:00:00"/>
    <x v="1"/>
    <s v="JF-15295"/>
    <s v="Jason Fortune-"/>
    <x v="0"/>
    <s v="United States"/>
    <x v="4"/>
    <x v="4"/>
    <n v="98103"/>
    <s v="West"/>
    <s v="FUR-CH-10002017"/>
    <x v="0"/>
    <x v="1"/>
    <s v="SAFCO Optional Arm Kit for Workspace Cribbage Stacking Chair"/>
    <n v="42.624000000000002"/>
    <n v="2"/>
    <n v="0.2"/>
    <x v="2335"/>
  </r>
  <r>
    <n v="2634"/>
    <s v="US-2017-110604"/>
    <x v="356"/>
    <d v="2017-05-20T00:00:00"/>
    <x v="1"/>
    <s v="JF-15295"/>
    <s v="Jason Fortune-"/>
    <x v="0"/>
    <s v="United States"/>
    <x v="4"/>
    <x v="4"/>
    <n v="98103"/>
    <s v="West"/>
    <s v="FUR-CH-10004287"/>
    <x v="0"/>
    <x v="1"/>
    <s v="SAFCO Arco Folding Chair"/>
    <n v="220.96"/>
    <n v="1"/>
    <n v="0.2"/>
    <x v="2336"/>
  </r>
  <r>
    <n v="2635"/>
    <s v="CA-2015-116750"/>
    <x v="761"/>
    <d v="2015-07-10T00:00:00"/>
    <x v="0"/>
    <s v="BF-10975"/>
    <s v="Barbara Fisher"/>
    <x v="1"/>
    <s v="United States"/>
    <x v="115"/>
    <x v="3"/>
    <n v="28314"/>
    <s v="South"/>
    <s v="FUR-FU-10003829"/>
    <x v="0"/>
    <x v="5"/>
    <s v="Stackable Trays"/>
    <n v="4.9279999999999999"/>
    <n v="2"/>
    <n v="0.2"/>
    <x v="2337"/>
  </r>
  <r>
    <n v="2636"/>
    <s v="CA-2015-116750"/>
    <x v="761"/>
    <d v="2015-07-10T00:00:00"/>
    <x v="0"/>
    <s v="BF-10975"/>
    <s v="Barbara Fisher"/>
    <x v="1"/>
    <s v="United States"/>
    <x v="115"/>
    <x v="3"/>
    <n v="28314"/>
    <s v="South"/>
    <s v="OFF-BI-10004728"/>
    <x v="1"/>
    <x v="8"/>
    <s v="Wilson Jones Turn Tabs Binder Tool for Ring Binders"/>
    <n v="7.23"/>
    <n v="5"/>
    <n v="0.7"/>
    <x v="2338"/>
  </r>
  <r>
    <n v="2637"/>
    <s v="CA-2015-162369"/>
    <x v="762"/>
    <d v="2015-08-19T00:00:00"/>
    <x v="1"/>
    <s v="TT-21265"/>
    <s v="Tim Taslimi"/>
    <x v="1"/>
    <s v="United States"/>
    <x v="1"/>
    <x v="1"/>
    <n v="90045"/>
    <s v="West"/>
    <s v="OFF-ST-10000046"/>
    <x v="1"/>
    <x v="4"/>
    <s v="Fellowes Super Stor/Drawer Files"/>
    <n v="323.10000000000002"/>
    <n v="2"/>
    <n v="0"/>
    <x v="2278"/>
  </r>
  <r>
    <n v="2638"/>
    <s v="CA-2017-108441"/>
    <x v="492"/>
    <d v="2017-06-18T00:00:00"/>
    <x v="1"/>
    <s v="SB-20170"/>
    <s v="Sarah Bern"/>
    <x v="0"/>
    <s v="United States"/>
    <x v="20"/>
    <x v="15"/>
    <n v="10035"/>
    <s v="East"/>
    <s v="OFF-PA-10000697"/>
    <x v="1"/>
    <x v="10"/>
    <s v="TOPS Voice Message Log Book, Flash Format"/>
    <n v="19.04"/>
    <n v="4"/>
    <n v="0"/>
    <x v="2339"/>
  </r>
  <r>
    <n v="2639"/>
    <s v="CA-2017-108441"/>
    <x v="492"/>
    <d v="2017-06-18T00:00:00"/>
    <x v="1"/>
    <s v="SB-20170"/>
    <s v="Sarah Bern"/>
    <x v="0"/>
    <s v="United States"/>
    <x v="20"/>
    <x v="15"/>
    <n v="10035"/>
    <s v="East"/>
    <s v="OFF-BI-10000848"/>
    <x v="1"/>
    <x v="8"/>
    <s v="Angle-D Ring Binders"/>
    <n v="13.128"/>
    <n v="3"/>
    <n v="0.2"/>
    <x v="727"/>
  </r>
  <r>
    <n v="2640"/>
    <s v="CA-2017-108441"/>
    <x v="492"/>
    <d v="2017-06-18T00:00:00"/>
    <x v="1"/>
    <s v="SB-20170"/>
    <s v="Sarah Bern"/>
    <x v="0"/>
    <s v="United States"/>
    <x v="20"/>
    <x v="15"/>
    <n v="10035"/>
    <s v="East"/>
    <s v="OFF-AR-10004691"/>
    <x v="1"/>
    <x v="6"/>
    <s v="Boston 1730 StandUp Electric Pencil Sharpener"/>
    <n v="64.14"/>
    <n v="3"/>
    <n v="0"/>
    <x v="2340"/>
  </r>
  <r>
    <n v="2641"/>
    <s v="CA-2017-108441"/>
    <x v="492"/>
    <d v="2017-06-18T00:00:00"/>
    <x v="1"/>
    <s v="SB-20170"/>
    <s v="Sarah Bern"/>
    <x v="0"/>
    <s v="United States"/>
    <x v="20"/>
    <x v="15"/>
    <n v="10035"/>
    <s v="East"/>
    <s v="FUR-CH-10000595"/>
    <x v="0"/>
    <x v="1"/>
    <s v="Safco Contoured Stacking Chairs"/>
    <n v="858.24"/>
    <n v="4"/>
    <n v="0.1"/>
    <x v="2341"/>
  </r>
  <r>
    <n v="2642"/>
    <s v="CA-2015-169740"/>
    <x v="763"/>
    <d v="2015-02-25T00:00:00"/>
    <x v="1"/>
    <s v="LM-17065"/>
    <s v="Liz MacKendrick"/>
    <x v="0"/>
    <s v="United States"/>
    <x v="322"/>
    <x v="36"/>
    <n v="71901"/>
    <s v="South"/>
    <s v="TEC-AC-10000927"/>
    <x v="2"/>
    <x v="11"/>
    <s v="Anker Ultrathin Bluetooth Wireless Keyboard Aluminum Cover with Stand "/>
    <n v="29.99"/>
    <n v="1"/>
    <n v="0"/>
    <x v="2342"/>
  </r>
  <r>
    <n v="2643"/>
    <s v="CA-2016-124051"/>
    <x v="723"/>
    <d v="2016-12-30T00:00:00"/>
    <x v="2"/>
    <s v="KA-16525"/>
    <s v="Kelly Andreada"/>
    <x v="0"/>
    <s v="United States"/>
    <x v="34"/>
    <x v="10"/>
    <n v="60505"/>
    <s v="Central"/>
    <s v="OFF-PA-10001289"/>
    <x v="1"/>
    <x v="10"/>
    <s v="White Computer Printout Paper by Universal"/>
    <n v="186.048"/>
    <n v="6"/>
    <n v="0.2"/>
    <x v="2343"/>
  </r>
  <r>
    <n v="2644"/>
    <s v="CA-2016-149111"/>
    <x v="764"/>
    <d v="2016-04-21T00:00:00"/>
    <x v="0"/>
    <s v="BF-11170"/>
    <s v="Ben Ferrer"/>
    <x v="2"/>
    <s v="United States"/>
    <x v="253"/>
    <x v="3"/>
    <n v="27604"/>
    <s v="South"/>
    <s v="TEC-PH-10003092"/>
    <x v="2"/>
    <x v="7"/>
    <s v="Motorola L804"/>
    <n v="36.792000000000002"/>
    <n v="1"/>
    <n v="0.2"/>
    <x v="2344"/>
  </r>
  <r>
    <n v="2645"/>
    <s v="CA-2016-149111"/>
    <x v="764"/>
    <d v="2016-04-21T00:00:00"/>
    <x v="0"/>
    <s v="BF-11170"/>
    <s v="Ben Ferrer"/>
    <x v="2"/>
    <s v="United States"/>
    <x v="253"/>
    <x v="3"/>
    <n v="27604"/>
    <s v="South"/>
    <s v="FUR-FU-10000206"/>
    <x v="0"/>
    <x v="5"/>
    <s v="GE General Purpose, Extra Long Life, Showcase &amp; Floodlight Incandescent Bulbs"/>
    <n v="18.623999999999999"/>
    <n v="8"/>
    <n v="0.2"/>
    <x v="2345"/>
  </r>
  <r>
    <n v="2646"/>
    <s v="CA-2014-131002"/>
    <x v="557"/>
    <d v="2014-09-12T00:00:00"/>
    <x v="0"/>
    <s v="TB-21400"/>
    <s v="Tom Boeckenhauer"/>
    <x v="0"/>
    <s v="United States"/>
    <x v="251"/>
    <x v="26"/>
    <n v="74133"/>
    <s v="Central"/>
    <s v="FUR-FU-10004270"/>
    <x v="0"/>
    <x v="5"/>
    <s v="Executive Impressions 13&quot; Clairmont Wall Clock"/>
    <n v="57.69"/>
    <n v="3"/>
    <n v="0"/>
    <x v="2346"/>
  </r>
  <r>
    <n v="2647"/>
    <s v="CA-2014-131002"/>
    <x v="557"/>
    <d v="2014-09-12T00:00:00"/>
    <x v="0"/>
    <s v="TB-21400"/>
    <s v="Tom Boeckenhauer"/>
    <x v="0"/>
    <s v="United States"/>
    <x v="251"/>
    <x v="26"/>
    <n v="74133"/>
    <s v="Central"/>
    <s v="OFF-BI-10000948"/>
    <x v="1"/>
    <x v="8"/>
    <s v="GBC Laser Imprintable Binding System Covers, Desert Sand"/>
    <n v="42.81"/>
    <n v="3"/>
    <n v="0"/>
    <x v="2347"/>
  </r>
  <r>
    <n v="2648"/>
    <s v="CA-2014-131002"/>
    <x v="557"/>
    <d v="2014-09-12T00:00:00"/>
    <x v="0"/>
    <s v="TB-21400"/>
    <s v="Tom Boeckenhauer"/>
    <x v="0"/>
    <s v="United States"/>
    <x v="251"/>
    <x v="26"/>
    <n v="74133"/>
    <s v="Central"/>
    <s v="OFF-PA-10000223"/>
    <x v="1"/>
    <x v="10"/>
    <s v="Xerox 2000"/>
    <n v="12.96"/>
    <n v="2"/>
    <n v="0"/>
    <x v="91"/>
  </r>
  <r>
    <n v="2649"/>
    <s v="CA-2014-131002"/>
    <x v="557"/>
    <d v="2014-09-12T00:00:00"/>
    <x v="0"/>
    <s v="TB-21400"/>
    <s v="Tom Boeckenhauer"/>
    <x v="0"/>
    <s v="United States"/>
    <x v="251"/>
    <x v="26"/>
    <n v="74133"/>
    <s v="Central"/>
    <s v="FUR-FU-10004665"/>
    <x v="0"/>
    <x v="5"/>
    <s v="3M Polarizing Task Lamp with Clamp Arm, Light Gray"/>
    <n v="821.88"/>
    <n v="6"/>
    <n v="0"/>
    <x v="2270"/>
  </r>
  <r>
    <n v="2650"/>
    <s v="CA-2014-131002"/>
    <x v="557"/>
    <d v="2014-09-12T00:00:00"/>
    <x v="0"/>
    <s v="TB-21400"/>
    <s v="Tom Boeckenhauer"/>
    <x v="0"/>
    <s v="United States"/>
    <x v="251"/>
    <x v="26"/>
    <n v="74133"/>
    <s v="Central"/>
    <s v="TEC-PH-10000215"/>
    <x v="2"/>
    <x v="7"/>
    <s v="Plantronics Cordless Phone Headset with In-line Volume - M214C"/>
    <n v="104.85"/>
    <n v="3"/>
    <n v="0"/>
    <x v="1281"/>
  </r>
  <r>
    <n v="2651"/>
    <s v="US-2016-146794"/>
    <x v="182"/>
    <d v="2016-10-01T00:00:00"/>
    <x v="1"/>
    <s v="SH-19975"/>
    <s v="Sally Hughsby"/>
    <x v="1"/>
    <s v="United States"/>
    <x v="86"/>
    <x v="1"/>
    <n v="92345"/>
    <s v="West"/>
    <s v="FUR-BO-10004467"/>
    <x v="0"/>
    <x v="0"/>
    <s v="Bestar Classic Bookcase"/>
    <n v="424.95749999999998"/>
    <n v="5"/>
    <n v="0.15"/>
    <x v="2348"/>
  </r>
  <r>
    <n v="2652"/>
    <s v="CA-2017-112515"/>
    <x v="697"/>
    <d v="2017-09-21T00:00:00"/>
    <x v="0"/>
    <s v="AS-10225"/>
    <s v="Alan Schoenberger"/>
    <x v="1"/>
    <s v="United States"/>
    <x v="212"/>
    <x v="7"/>
    <n v="84604"/>
    <s v="West"/>
    <s v="OFF-BI-10000829"/>
    <x v="1"/>
    <x v="8"/>
    <s v="Avery Non-Stick Binders"/>
    <n v="10.776"/>
    <n v="3"/>
    <n v="0.2"/>
    <x v="2349"/>
  </r>
  <r>
    <n v="2653"/>
    <s v="CA-2017-112515"/>
    <x v="697"/>
    <d v="2017-09-21T00:00:00"/>
    <x v="0"/>
    <s v="AS-10225"/>
    <s v="Alan Schoenberger"/>
    <x v="1"/>
    <s v="United States"/>
    <x v="212"/>
    <x v="7"/>
    <n v="84604"/>
    <s v="West"/>
    <s v="OFF-BI-10003712"/>
    <x v="1"/>
    <x v="8"/>
    <s v="Acco Pressboard Covers with Storage Hooks, 14 7/8&quot; x 11&quot;, Light Blue"/>
    <n v="11.784000000000001"/>
    <n v="3"/>
    <n v="0.2"/>
    <x v="708"/>
  </r>
  <r>
    <n v="2654"/>
    <s v="CA-2017-112515"/>
    <x v="697"/>
    <d v="2017-09-21T00:00:00"/>
    <x v="0"/>
    <s v="AS-10225"/>
    <s v="Alan Schoenberger"/>
    <x v="1"/>
    <s v="United States"/>
    <x v="212"/>
    <x v="7"/>
    <n v="84604"/>
    <s v="West"/>
    <s v="OFF-PA-10000062"/>
    <x v="1"/>
    <x v="10"/>
    <s v="Green Bar Computer Printout Paper"/>
    <n v="164.88"/>
    <n v="3"/>
    <n v="0"/>
    <x v="2350"/>
  </r>
  <r>
    <n v="2655"/>
    <s v="CA-2017-112515"/>
    <x v="697"/>
    <d v="2017-09-21T00:00:00"/>
    <x v="0"/>
    <s v="AS-10225"/>
    <s v="Alan Schoenberger"/>
    <x v="1"/>
    <s v="United States"/>
    <x v="212"/>
    <x v="7"/>
    <n v="84604"/>
    <s v="West"/>
    <s v="FUR-BO-10003404"/>
    <x v="0"/>
    <x v="0"/>
    <s v="Global Adaptabilites Bookcase, Cherry/Storm Gray Finish"/>
    <n v="1292.94"/>
    <n v="3"/>
    <n v="0"/>
    <x v="2351"/>
  </r>
  <r>
    <n v="2656"/>
    <s v="CA-2017-112515"/>
    <x v="697"/>
    <d v="2017-09-21T00:00:00"/>
    <x v="0"/>
    <s v="AS-10225"/>
    <s v="Alan Schoenberger"/>
    <x v="1"/>
    <s v="United States"/>
    <x v="212"/>
    <x v="7"/>
    <n v="84604"/>
    <s v="West"/>
    <s v="OFF-BI-10004233"/>
    <x v="1"/>
    <x v="8"/>
    <s v="GBC Pre-Punched Binding Paper, Plastic, White, 8-1/2&quot; x 11&quot;"/>
    <n v="25.584"/>
    <n v="2"/>
    <n v="0.2"/>
    <x v="2352"/>
  </r>
  <r>
    <n v="2657"/>
    <s v="CA-2017-112515"/>
    <x v="697"/>
    <d v="2017-09-21T00:00:00"/>
    <x v="0"/>
    <s v="AS-10225"/>
    <s v="Alan Schoenberger"/>
    <x v="1"/>
    <s v="United States"/>
    <x v="212"/>
    <x v="7"/>
    <n v="84604"/>
    <s v="West"/>
    <s v="OFF-ST-10001272"/>
    <x v="1"/>
    <x v="4"/>
    <s v="Mini 13-1/2 Capacity Data Binder Rack, Pearl"/>
    <n v="261.74"/>
    <n v="2"/>
    <n v="0"/>
    <x v="2353"/>
  </r>
  <r>
    <n v="2658"/>
    <s v="CA-2017-112515"/>
    <x v="697"/>
    <d v="2017-09-21T00:00:00"/>
    <x v="0"/>
    <s v="AS-10225"/>
    <s v="Alan Schoenberger"/>
    <x v="1"/>
    <s v="United States"/>
    <x v="212"/>
    <x v="7"/>
    <n v="84604"/>
    <s v="West"/>
    <s v="OFF-LA-10001175"/>
    <x v="1"/>
    <x v="2"/>
    <s v="Avery 514"/>
    <n v="14.4"/>
    <n v="5"/>
    <n v="0"/>
    <x v="967"/>
  </r>
  <r>
    <n v="2659"/>
    <s v="CA-2016-150343"/>
    <x v="765"/>
    <d v="2016-08-20T00:00:00"/>
    <x v="1"/>
    <s v="PK-19075"/>
    <s v="Pete Kriz"/>
    <x v="0"/>
    <s v="United States"/>
    <x v="8"/>
    <x v="1"/>
    <n v="94110"/>
    <s v="West"/>
    <s v="OFF-EN-10004030"/>
    <x v="1"/>
    <x v="12"/>
    <s v="Convenience Packs of Business Envelopes"/>
    <n v="10.86"/>
    <n v="3"/>
    <n v="0"/>
    <x v="141"/>
  </r>
  <r>
    <n v="2660"/>
    <s v="CA-2015-135538"/>
    <x v="100"/>
    <d v="2015-12-28T00:00:00"/>
    <x v="1"/>
    <s v="HR-14830"/>
    <s v="Harold Ryan"/>
    <x v="1"/>
    <s v="United States"/>
    <x v="23"/>
    <x v="16"/>
    <n v="85234"/>
    <s v="West"/>
    <s v="FUR-CH-10004287"/>
    <x v="0"/>
    <x v="1"/>
    <s v="SAFCO Arco Folding Chair"/>
    <n v="883.84"/>
    <n v="4"/>
    <n v="0.2"/>
    <x v="2354"/>
  </r>
  <r>
    <n v="2661"/>
    <s v="CA-2017-123372"/>
    <x v="354"/>
    <d v="2017-12-02T00:00:00"/>
    <x v="1"/>
    <s v="DG-13300"/>
    <s v="Deirdre Greer"/>
    <x v="1"/>
    <s v="United States"/>
    <x v="20"/>
    <x v="15"/>
    <n v="10035"/>
    <s v="East"/>
    <s v="TEC-PH-10002834"/>
    <x v="2"/>
    <x v="7"/>
    <s v="Google Nexus 5"/>
    <n v="1979.89"/>
    <n v="11"/>
    <n v="0"/>
    <x v="2355"/>
  </r>
  <r>
    <n v="2662"/>
    <s v="CA-2017-123372"/>
    <x v="354"/>
    <d v="2017-12-02T00:00:00"/>
    <x v="1"/>
    <s v="DG-13300"/>
    <s v="Deirdre Greer"/>
    <x v="1"/>
    <s v="United States"/>
    <x v="20"/>
    <x v="15"/>
    <n v="10035"/>
    <s v="East"/>
    <s v="OFF-EN-10003055"/>
    <x v="1"/>
    <x v="12"/>
    <s v="Blue String-Tie &amp; Button Interoffice Envelopes, 10 x 13"/>
    <n v="79.959999999999994"/>
    <n v="2"/>
    <n v="0"/>
    <x v="1140"/>
  </r>
  <r>
    <n v="2663"/>
    <s v="CA-2017-159604"/>
    <x v="349"/>
    <d v="2017-04-15T00:00:00"/>
    <x v="2"/>
    <s v="CL-12700"/>
    <s v="Craig Leslie"/>
    <x v="2"/>
    <s v="United States"/>
    <x v="24"/>
    <x v="25"/>
    <n v="65807"/>
    <s v="Central"/>
    <s v="OFF-BI-10003460"/>
    <x v="1"/>
    <x v="8"/>
    <s v="Acco 3-Hole Punch"/>
    <n v="8.76"/>
    <n v="2"/>
    <n v="0"/>
    <x v="2356"/>
  </r>
  <r>
    <n v="2664"/>
    <s v="CA-2016-164784"/>
    <x v="766"/>
    <d v="2016-05-04T00:00:00"/>
    <x v="2"/>
    <s v="HF-14995"/>
    <s v="Herbert Flentye"/>
    <x v="0"/>
    <s v="United States"/>
    <x v="26"/>
    <x v="18"/>
    <n v="38109"/>
    <s v="South"/>
    <s v="OFF-LA-10001569"/>
    <x v="1"/>
    <x v="2"/>
    <s v="Avery 499"/>
    <n v="3.984"/>
    <n v="1"/>
    <n v="0.2"/>
    <x v="2357"/>
  </r>
  <r>
    <n v="2665"/>
    <s v="CA-2016-164784"/>
    <x v="766"/>
    <d v="2016-05-04T00:00:00"/>
    <x v="2"/>
    <s v="HF-14995"/>
    <s v="Herbert Flentye"/>
    <x v="0"/>
    <s v="United States"/>
    <x v="26"/>
    <x v="18"/>
    <n v="38109"/>
    <s v="South"/>
    <s v="FUR-TA-10004534"/>
    <x v="0"/>
    <x v="3"/>
    <s v="Bevis 44 x 96 Conference Tables"/>
    <n v="370.62"/>
    <n v="3"/>
    <n v="0.4"/>
    <x v="2358"/>
  </r>
  <r>
    <n v="2666"/>
    <s v="CA-2016-164784"/>
    <x v="766"/>
    <d v="2016-05-04T00:00:00"/>
    <x v="2"/>
    <s v="HF-14995"/>
    <s v="Herbert Flentye"/>
    <x v="0"/>
    <s v="United States"/>
    <x v="26"/>
    <x v="18"/>
    <n v="38109"/>
    <s v="South"/>
    <s v="OFF-BI-10002954"/>
    <x v="1"/>
    <x v="8"/>
    <s v="Newell 3-Hole Punched Plastic Slotted Magazine Holders for Binders"/>
    <n v="2.742"/>
    <n v="2"/>
    <n v="0.7"/>
    <x v="2359"/>
  </r>
  <r>
    <n v="2667"/>
    <s v="CA-2016-111794"/>
    <x v="393"/>
    <d v="2016-10-01T00:00:00"/>
    <x v="3"/>
    <s v="HG-15025"/>
    <s v="Hunter Glantz"/>
    <x v="0"/>
    <s v="United States"/>
    <x v="112"/>
    <x v="5"/>
    <n v="79109"/>
    <s v="Central"/>
    <s v="TEC-AC-10003832"/>
    <x v="2"/>
    <x v="11"/>
    <s v="Imation 16GB Mini TravelDrive USB 2.0 Flash Drive"/>
    <n v="79.512"/>
    <n v="3"/>
    <n v="0.2"/>
    <x v="2360"/>
  </r>
  <r>
    <n v="2668"/>
    <s v="CA-2016-111794"/>
    <x v="393"/>
    <d v="2016-10-01T00:00:00"/>
    <x v="3"/>
    <s v="HG-15025"/>
    <s v="Hunter Glantz"/>
    <x v="0"/>
    <s v="United States"/>
    <x v="112"/>
    <x v="5"/>
    <n v="79109"/>
    <s v="Central"/>
    <s v="OFF-PA-10000474"/>
    <x v="1"/>
    <x v="10"/>
    <s v="Easy-staple paper"/>
    <n v="28.352"/>
    <n v="1"/>
    <n v="0.2"/>
    <x v="2361"/>
  </r>
  <r>
    <n v="2669"/>
    <s v="US-2015-139759"/>
    <x v="767"/>
    <d v="2015-08-30T00:00:00"/>
    <x v="1"/>
    <s v="NL-18310"/>
    <s v="Nancy Lomonaco"/>
    <x v="2"/>
    <s v="United States"/>
    <x v="1"/>
    <x v="1"/>
    <n v="90045"/>
    <s v="West"/>
    <s v="FUR-CH-10002774"/>
    <x v="0"/>
    <x v="1"/>
    <s v="Global Deluxe Stacking Chair, Gray"/>
    <n v="40.783999999999999"/>
    <n v="1"/>
    <n v="0.2"/>
    <x v="2362"/>
  </r>
  <r>
    <n v="2670"/>
    <s v="US-2015-139759"/>
    <x v="767"/>
    <d v="2015-08-30T00:00:00"/>
    <x v="1"/>
    <s v="NL-18310"/>
    <s v="Nancy Lomonaco"/>
    <x v="2"/>
    <s v="United States"/>
    <x v="1"/>
    <x v="1"/>
    <n v="90045"/>
    <s v="West"/>
    <s v="OFF-AP-10002765"/>
    <x v="1"/>
    <x v="9"/>
    <s v="Fellowes Advanced Computer Series Surge Protectors"/>
    <n v="105.96"/>
    <n v="4"/>
    <n v="0"/>
    <x v="2363"/>
  </r>
  <r>
    <n v="2671"/>
    <s v="CA-2014-126403"/>
    <x v="340"/>
    <d v="2014-09-12T00:00:00"/>
    <x v="0"/>
    <s v="RR-19525"/>
    <s v="Rick Reed"/>
    <x v="1"/>
    <s v="United States"/>
    <x v="90"/>
    <x v="31"/>
    <n v="1852"/>
    <s v="East"/>
    <s v="OFF-PA-10001144"/>
    <x v="1"/>
    <x v="10"/>
    <s v="Xerox 1913"/>
    <n v="166.44"/>
    <n v="3"/>
    <n v="0"/>
    <x v="1776"/>
  </r>
  <r>
    <n v="2672"/>
    <s v="CA-2014-126403"/>
    <x v="340"/>
    <d v="2014-09-12T00:00:00"/>
    <x v="0"/>
    <s v="RR-19525"/>
    <s v="Rick Reed"/>
    <x v="1"/>
    <s v="United States"/>
    <x v="90"/>
    <x v="31"/>
    <n v="1852"/>
    <s v="East"/>
    <s v="FUR-CH-10003761"/>
    <x v="0"/>
    <x v="1"/>
    <s v="Global Italian Leather Office Chair"/>
    <n v="785.88"/>
    <n v="6"/>
    <n v="0"/>
    <x v="2364"/>
  </r>
  <r>
    <n v="2673"/>
    <s v="CA-2014-126403"/>
    <x v="340"/>
    <d v="2014-09-12T00:00:00"/>
    <x v="0"/>
    <s v="RR-19525"/>
    <s v="Rick Reed"/>
    <x v="1"/>
    <s v="United States"/>
    <x v="90"/>
    <x v="31"/>
    <n v="1852"/>
    <s v="East"/>
    <s v="OFF-PA-10004665"/>
    <x v="1"/>
    <x v="10"/>
    <s v="Advantus Motivational Note Cards"/>
    <n v="26.2"/>
    <n v="2"/>
    <n v="0"/>
    <x v="2365"/>
  </r>
  <r>
    <n v="2674"/>
    <s v="CA-2014-126403"/>
    <x v="340"/>
    <d v="2014-09-12T00:00:00"/>
    <x v="0"/>
    <s v="RR-19525"/>
    <s v="Rick Reed"/>
    <x v="1"/>
    <s v="United States"/>
    <x v="90"/>
    <x v="31"/>
    <n v="1852"/>
    <s v="East"/>
    <s v="OFF-ST-10000078"/>
    <x v="1"/>
    <x v="4"/>
    <s v="Tennsco 6- and 18-Compartment Lockers"/>
    <n v="1325.85"/>
    <n v="5"/>
    <n v="0"/>
    <x v="2366"/>
  </r>
  <r>
    <n v="2675"/>
    <s v="CA-2017-136875"/>
    <x v="734"/>
    <d v="2017-12-03T00:00:00"/>
    <x v="3"/>
    <s v="TC-21295"/>
    <s v="Toby Carlisle"/>
    <x v="0"/>
    <s v="United States"/>
    <x v="70"/>
    <x v="1"/>
    <n v="92024"/>
    <s v="West"/>
    <s v="OFF-PA-10000357"/>
    <x v="1"/>
    <x v="10"/>
    <s v="Xerox 1888"/>
    <n v="166.44"/>
    <n v="3"/>
    <n v="0"/>
    <x v="1776"/>
  </r>
  <r>
    <n v="2676"/>
    <s v="CA-2017-132185"/>
    <x v="344"/>
    <d v="2017-12-02T00:00:00"/>
    <x v="1"/>
    <s v="DB-13615"/>
    <s v="Doug Bickford"/>
    <x v="0"/>
    <s v="United States"/>
    <x v="153"/>
    <x v="3"/>
    <n v="28806"/>
    <s v="South"/>
    <s v="OFF-AR-10000422"/>
    <x v="1"/>
    <x v="6"/>
    <s v="Pencil and Crayon Sharpener"/>
    <n v="8.76"/>
    <n v="5"/>
    <n v="0.2"/>
    <x v="2367"/>
  </r>
  <r>
    <n v="2677"/>
    <s v="CA-2017-132185"/>
    <x v="344"/>
    <d v="2017-12-02T00:00:00"/>
    <x v="1"/>
    <s v="DB-13615"/>
    <s v="Doug Bickford"/>
    <x v="0"/>
    <s v="United States"/>
    <x v="153"/>
    <x v="3"/>
    <n v="28806"/>
    <s v="South"/>
    <s v="OFF-AP-10001205"/>
    <x v="1"/>
    <x v="9"/>
    <s v="Belkin 5 Outlet SurgeMaster Power Centers"/>
    <n v="43.584000000000003"/>
    <n v="1"/>
    <n v="0.2"/>
    <x v="2368"/>
  </r>
  <r>
    <n v="2678"/>
    <s v="US-2014-160780"/>
    <x v="261"/>
    <d v="2014-06-21T00:00:00"/>
    <x v="3"/>
    <s v="SV-20785"/>
    <s v="Stewart Visinsky"/>
    <x v="0"/>
    <s v="United States"/>
    <x v="206"/>
    <x v="22"/>
    <n v="81001"/>
    <s v="West"/>
    <s v="OFF-BI-10001116"/>
    <x v="1"/>
    <x v="8"/>
    <s v="Wilson Jones 1&quot; Hanging DublLock Ring Binders"/>
    <n v="11.087999999999999"/>
    <n v="7"/>
    <n v="0.7"/>
    <x v="2369"/>
  </r>
  <r>
    <n v="2679"/>
    <s v="US-2014-160780"/>
    <x v="261"/>
    <d v="2014-06-21T00:00:00"/>
    <x v="3"/>
    <s v="SV-20785"/>
    <s v="Stewart Visinsky"/>
    <x v="0"/>
    <s v="United States"/>
    <x v="206"/>
    <x v="22"/>
    <n v="81001"/>
    <s v="West"/>
    <s v="OFF-BI-10002931"/>
    <x v="1"/>
    <x v="8"/>
    <s v="Avery Trapezoid Extra Heavy Duty 4&quot; Binders"/>
    <n v="25.164000000000001"/>
    <n v="2"/>
    <n v="0.7"/>
    <x v="2370"/>
  </r>
  <r>
    <n v="2680"/>
    <s v="CA-2017-127026"/>
    <x v="276"/>
    <d v="2017-01-27T00:00:00"/>
    <x v="1"/>
    <s v="MH-18115"/>
    <s v="Mick Hernandez"/>
    <x v="2"/>
    <s v="United States"/>
    <x v="25"/>
    <x v="12"/>
    <n v="49201"/>
    <s v="Central"/>
    <s v="OFF-BI-10000546"/>
    <x v="1"/>
    <x v="8"/>
    <s v="Avery Durable Binders"/>
    <n v="14.4"/>
    <n v="5"/>
    <n v="0"/>
    <x v="967"/>
  </r>
  <r>
    <n v="2681"/>
    <s v="CA-2017-127026"/>
    <x v="276"/>
    <d v="2017-01-27T00:00:00"/>
    <x v="1"/>
    <s v="MH-18115"/>
    <s v="Mick Hernandez"/>
    <x v="2"/>
    <s v="United States"/>
    <x v="25"/>
    <x v="12"/>
    <n v="49201"/>
    <s v="Central"/>
    <s v="TEC-AC-10002049"/>
    <x v="2"/>
    <x v="11"/>
    <s v="Logitech G19 Programmable Gaming Keyboard"/>
    <n v="619.95000000000005"/>
    <n v="5"/>
    <n v="0"/>
    <x v="1043"/>
  </r>
  <r>
    <n v="2682"/>
    <s v="CA-2017-127026"/>
    <x v="276"/>
    <d v="2017-01-27T00:00:00"/>
    <x v="1"/>
    <s v="MH-18115"/>
    <s v="Mick Hernandez"/>
    <x v="2"/>
    <s v="United States"/>
    <x v="25"/>
    <x v="12"/>
    <n v="49201"/>
    <s v="Central"/>
    <s v="OFF-BI-10001196"/>
    <x v="1"/>
    <x v="8"/>
    <s v="Avery Flip-Chart Easel Binder, Black"/>
    <n v="89.52"/>
    <n v="4"/>
    <n v="0"/>
    <x v="2371"/>
  </r>
  <r>
    <n v="2683"/>
    <s v="CA-2017-127026"/>
    <x v="276"/>
    <d v="2017-01-27T00:00:00"/>
    <x v="1"/>
    <s v="MH-18115"/>
    <s v="Mick Hernandez"/>
    <x v="2"/>
    <s v="United States"/>
    <x v="25"/>
    <x v="12"/>
    <n v="49201"/>
    <s v="Central"/>
    <s v="TEC-MA-10002981"/>
    <x v="2"/>
    <x v="15"/>
    <s v="I.R.I.S IRISCard Anywhere 5 Card Scanner"/>
    <n v="350.97300000000001"/>
    <n v="3"/>
    <n v="0.1"/>
    <x v="2372"/>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x v="2373"/>
  </r>
  <r>
    <n v="2685"/>
    <s v="CA-2017-137085"/>
    <x v="222"/>
    <d v="2017-07-06T00:00:00"/>
    <x v="1"/>
    <s v="CT-11995"/>
    <s v="Carol Triggs"/>
    <x v="0"/>
    <s v="United States"/>
    <x v="1"/>
    <x v="1"/>
    <n v="90004"/>
    <s v="West"/>
    <s v="OFF-BI-10000632"/>
    <x v="1"/>
    <x v="8"/>
    <s v="Satellite Sectional Post Binders"/>
    <n v="312.55200000000002"/>
    <n v="9"/>
    <n v="0.2"/>
    <x v="2374"/>
  </r>
  <r>
    <n v="2686"/>
    <s v="CA-2016-133123"/>
    <x v="47"/>
    <d v="2016-09-11T00:00:00"/>
    <x v="1"/>
    <s v="KB-16315"/>
    <s v="Karl Braun"/>
    <x v="0"/>
    <s v="United States"/>
    <x v="222"/>
    <x v="3"/>
    <n v="27360"/>
    <s v="South"/>
    <s v="OFF-EN-10003055"/>
    <x v="1"/>
    <x v="12"/>
    <s v="Blue String-Tie &amp; Button Interoffice Envelopes, 10 x 13"/>
    <n v="95.951999999999998"/>
    <n v="3"/>
    <n v="0.2"/>
    <x v="2375"/>
  </r>
  <r>
    <n v="2687"/>
    <s v="CA-2016-133123"/>
    <x v="47"/>
    <d v="2016-09-11T00:00:00"/>
    <x v="1"/>
    <s v="KB-16315"/>
    <s v="Karl Braun"/>
    <x v="0"/>
    <s v="United States"/>
    <x v="222"/>
    <x v="3"/>
    <n v="27360"/>
    <s v="South"/>
    <s v="OFF-BI-10001031"/>
    <x v="1"/>
    <x v="8"/>
    <s v="Pressboard Data Binders by Wilson Jones"/>
    <n v="3.2040000000000002"/>
    <n v="2"/>
    <n v="0.7"/>
    <x v="2376"/>
  </r>
  <r>
    <n v="2688"/>
    <s v="US-2016-128195"/>
    <x v="578"/>
    <d v="2016-08-05T00:00:00"/>
    <x v="2"/>
    <s v="RA-19285"/>
    <s v="Ralph Arnett"/>
    <x v="0"/>
    <s v="United States"/>
    <x v="97"/>
    <x v="10"/>
    <n v="61604"/>
    <s v="Central"/>
    <s v="OFF-BI-10002003"/>
    <x v="1"/>
    <x v="8"/>
    <s v="Ibico Presentation Index for Binding Systems"/>
    <n v="3.98"/>
    <n v="5"/>
    <n v="0.8"/>
    <x v="2377"/>
  </r>
  <r>
    <n v="2689"/>
    <s v="CA-2015-153220"/>
    <x v="768"/>
    <d v="2015-11-14T00:00:00"/>
    <x v="2"/>
    <s v="YC-21895"/>
    <s v="Yoseph Carroll"/>
    <x v="1"/>
    <s v="United States"/>
    <x v="1"/>
    <x v="1"/>
    <n v="90032"/>
    <s v="West"/>
    <s v="OFF-PA-10003016"/>
    <x v="1"/>
    <x v="10"/>
    <s v="Adams &quot;While You Were Out&quot; Message Pads"/>
    <n v="15.7"/>
    <n v="5"/>
    <n v="0"/>
    <x v="2378"/>
  </r>
  <r>
    <n v="2690"/>
    <s v="CA-2014-123064"/>
    <x v="479"/>
    <d v="2014-07-02T00:00:00"/>
    <x v="2"/>
    <s v="RA-19915"/>
    <s v="Russell Applegate"/>
    <x v="0"/>
    <s v="United States"/>
    <x v="22"/>
    <x v="10"/>
    <n v="60653"/>
    <s v="Central"/>
    <s v="OFF-AR-10004582"/>
    <x v="1"/>
    <x v="6"/>
    <s v="BIC Brite Liner Grip Highlighters"/>
    <n v="5.2480000000000002"/>
    <n v="4"/>
    <n v="0.2"/>
    <x v="2379"/>
  </r>
  <r>
    <n v="2691"/>
    <s v="CA-2017-156412"/>
    <x v="769"/>
    <d v="2017-12-08T00:00:00"/>
    <x v="1"/>
    <s v="CM-12160"/>
    <s v="Charles McCrossin"/>
    <x v="0"/>
    <s v="United States"/>
    <x v="10"/>
    <x v="9"/>
    <n v="19134"/>
    <s v="East"/>
    <s v="OFF-BI-10004364"/>
    <x v="1"/>
    <x v="8"/>
    <s v="Storex Dura Pro Binders"/>
    <n v="5.3460000000000001"/>
    <n v="3"/>
    <n v="0.7"/>
    <x v="2380"/>
  </r>
  <r>
    <n v="2692"/>
    <s v="US-2016-144211"/>
    <x v="770"/>
    <d v="2016-09-02T00:00:00"/>
    <x v="1"/>
    <s v="CS-12130"/>
    <s v="Chad Sievert"/>
    <x v="0"/>
    <s v="United States"/>
    <x v="323"/>
    <x v="22"/>
    <n v="80112"/>
    <s v="West"/>
    <s v="OFF-PA-10002246"/>
    <x v="1"/>
    <x v="10"/>
    <s v="Wirebound Four 2-3/4 x 5 Forms per Page, 400 Sets per Book"/>
    <n v="15.48"/>
    <n v="3"/>
    <n v="0.2"/>
    <x v="2381"/>
  </r>
  <r>
    <n v="2693"/>
    <s v="US-2016-144211"/>
    <x v="770"/>
    <d v="2016-09-02T00:00:00"/>
    <x v="1"/>
    <s v="CS-12130"/>
    <s v="Chad Sievert"/>
    <x v="0"/>
    <s v="United States"/>
    <x v="323"/>
    <x v="22"/>
    <n v="80112"/>
    <s v="West"/>
    <s v="TEC-PH-10002890"/>
    <x v="2"/>
    <x v="7"/>
    <s v="AT&amp;T 17929 Lendline Telephone"/>
    <n v="108.57599999999999"/>
    <n v="3"/>
    <n v="0.2"/>
    <x v="2382"/>
  </r>
  <r>
    <n v="2694"/>
    <s v="CA-2016-138079"/>
    <x v="115"/>
    <d v="2016-01-28T00:00:00"/>
    <x v="1"/>
    <s v="AJ-10795"/>
    <s v="Anthony Johnson"/>
    <x v="1"/>
    <s v="United States"/>
    <x v="4"/>
    <x v="4"/>
    <n v="98115"/>
    <s v="West"/>
    <s v="FUR-FU-10001475"/>
    <x v="0"/>
    <x v="5"/>
    <s v="Contract Clock, 14&quot;, Brown"/>
    <n v="109.9"/>
    <n v="5"/>
    <n v="0"/>
    <x v="2383"/>
  </r>
  <r>
    <n v="2695"/>
    <s v="CA-2014-143182"/>
    <x v="771"/>
    <d v="2014-10-20T00:00:00"/>
    <x v="1"/>
    <s v="DL-12865"/>
    <s v="Dan Lawera"/>
    <x v="0"/>
    <s v="United States"/>
    <x v="146"/>
    <x v="2"/>
    <n v="33012"/>
    <s v="South"/>
    <s v="FUR-FU-10004270"/>
    <x v="0"/>
    <x v="5"/>
    <s v="Executive Impressions 13&quot; Clairmont Wall Clock"/>
    <n v="15.384"/>
    <n v="1"/>
    <n v="0.2"/>
    <x v="2384"/>
  </r>
  <r>
    <n v="2696"/>
    <s v="CA-2016-161662"/>
    <x v="569"/>
    <d v="2016-02-09T00:00:00"/>
    <x v="2"/>
    <s v="BE-11410"/>
    <s v="Bobby Elias"/>
    <x v="0"/>
    <s v="United States"/>
    <x v="152"/>
    <x v="24"/>
    <n v="43130"/>
    <s v="East"/>
    <s v="OFF-PA-10003465"/>
    <x v="1"/>
    <x v="10"/>
    <s v="Xerox 1912"/>
    <n v="30.352"/>
    <n v="2"/>
    <n v="0.2"/>
    <x v="2385"/>
  </r>
  <r>
    <n v="2697"/>
    <s v="CA-2014-145317"/>
    <x v="772"/>
    <d v="2014-03-23T00:00:00"/>
    <x v="1"/>
    <s v="SM-20320"/>
    <s v="Sean Miller"/>
    <x v="2"/>
    <s v="United States"/>
    <x v="108"/>
    <x v="2"/>
    <n v="32216"/>
    <s v="South"/>
    <s v="TEC-MA-10003626"/>
    <x v="2"/>
    <x v="15"/>
    <s v="Hewlett-Packard Deskjet 6540 Color Inkjet Printer"/>
    <n v="821.3"/>
    <n v="4"/>
    <n v="0.5"/>
    <x v="2386"/>
  </r>
  <r>
    <n v="2698"/>
    <s v="CA-2014-145317"/>
    <x v="772"/>
    <d v="2014-03-23T00:00:00"/>
    <x v="1"/>
    <s v="SM-20320"/>
    <s v="Sean Miller"/>
    <x v="2"/>
    <s v="United States"/>
    <x v="108"/>
    <x v="2"/>
    <n v="32216"/>
    <s v="South"/>
    <s v="TEC-MA-10002412"/>
    <x v="2"/>
    <x v="15"/>
    <s v="Cisco TelePresence System EX90 Videoconferencing Unit"/>
    <n v="22638.48"/>
    <n v="6"/>
    <n v="0.5"/>
    <x v="2387"/>
  </r>
  <r>
    <n v="2699"/>
    <s v="CA-2014-145317"/>
    <x v="772"/>
    <d v="2014-03-23T00:00:00"/>
    <x v="1"/>
    <s v="SM-20320"/>
    <s v="Sean Miller"/>
    <x v="2"/>
    <s v="United States"/>
    <x v="108"/>
    <x v="2"/>
    <n v="32216"/>
    <s v="South"/>
    <s v="OFF-PA-10001804"/>
    <x v="1"/>
    <x v="10"/>
    <s v="Xerox 195"/>
    <n v="21.376000000000001"/>
    <n v="4"/>
    <n v="0.2"/>
    <x v="2388"/>
  </r>
  <r>
    <n v="2700"/>
    <s v="CA-2014-145317"/>
    <x v="772"/>
    <d v="2014-03-23T00:00:00"/>
    <x v="1"/>
    <s v="SM-20320"/>
    <s v="Sean Miller"/>
    <x v="2"/>
    <s v="United States"/>
    <x v="108"/>
    <x v="2"/>
    <n v="32216"/>
    <s v="South"/>
    <s v="OFF-AR-10003183"/>
    <x v="1"/>
    <x v="6"/>
    <s v="Avery Fluorescent Highlighter Four-Color Set"/>
    <n v="8.016"/>
    <n v="3"/>
    <n v="0.2"/>
    <x v="2389"/>
  </r>
  <r>
    <n v="2701"/>
    <s v="CA-2014-145317"/>
    <x v="772"/>
    <d v="2014-03-23T00:00:00"/>
    <x v="1"/>
    <s v="SM-20320"/>
    <s v="Sean Miller"/>
    <x v="2"/>
    <s v="United States"/>
    <x v="108"/>
    <x v="2"/>
    <n v="32216"/>
    <s v="South"/>
    <s v="FUR-FU-10004270"/>
    <x v="0"/>
    <x v="5"/>
    <s v="Executive Impressions 13&quot; Clairmont Wall Clock"/>
    <n v="30.768000000000001"/>
    <n v="2"/>
    <n v="0.2"/>
    <x v="2390"/>
  </r>
  <r>
    <n v="2702"/>
    <s v="CA-2014-145317"/>
    <x v="772"/>
    <d v="2014-03-23T00:00:00"/>
    <x v="1"/>
    <s v="SM-20320"/>
    <s v="Sean Miller"/>
    <x v="2"/>
    <s v="United States"/>
    <x v="108"/>
    <x v="2"/>
    <n v="32216"/>
    <s v="South"/>
    <s v="OFF-FA-10003112"/>
    <x v="1"/>
    <x v="13"/>
    <s v="Staples"/>
    <n v="18.936"/>
    <n v="3"/>
    <n v="0.2"/>
    <x v="2391"/>
  </r>
  <r>
    <n v="2703"/>
    <s v="CA-2014-145317"/>
    <x v="772"/>
    <d v="2014-03-23T00:00:00"/>
    <x v="1"/>
    <s v="SM-20320"/>
    <s v="Sean Miller"/>
    <x v="2"/>
    <s v="United States"/>
    <x v="108"/>
    <x v="2"/>
    <n v="32216"/>
    <s v="South"/>
    <s v="FUR-FU-10001986"/>
    <x v="0"/>
    <x v="5"/>
    <s v="Dana Fluorescent Magnifying Lamp, White, 36&quot;"/>
    <n v="122.352"/>
    <n v="3"/>
    <n v="0.2"/>
    <x v="2392"/>
  </r>
  <r>
    <n v="2704"/>
    <s v="CA-2014-143413"/>
    <x v="773"/>
    <d v="2014-05-30T00:00:00"/>
    <x v="1"/>
    <s v="RP-19390"/>
    <s v="Resi Pölking"/>
    <x v="0"/>
    <s v="United States"/>
    <x v="248"/>
    <x v="39"/>
    <n v="21215"/>
    <s v="East"/>
    <s v="OFF-PA-10002319"/>
    <x v="1"/>
    <x v="10"/>
    <s v="Xerox 1944"/>
    <n v="116.28"/>
    <n v="3"/>
    <n v="0"/>
    <x v="2393"/>
  </r>
  <r>
    <n v="2705"/>
    <s v="CA-2017-156818"/>
    <x v="497"/>
    <d v="2017-07-13T00:00:00"/>
    <x v="0"/>
    <s v="JD-16015"/>
    <s v="Joy Daniels"/>
    <x v="0"/>
    <s v="United States"/>
    <x v="20"/>
    <x v="15"/>
    <n v="10009"/>
    <s v="East"/>
    <s v="TEC-AC-10002323"/>
    <x v="2"/>
    <x v="11"/>
    <s v="SanDisk Ultra 32 GB MicroSDHC Class 10 Memory Card"/>
    <n v="132.6"/>
    <n v="6"/>
    <n v="0"/>
    <x v="2394"/>
  </r>
  <r>
    <n v="2706"/>
    <s v="CA-2017-155873"/>
    <x v="114"/>
    <d v="2017-06-21T00:00:00"/>
    <x v="1"/>
    <s v="AB-10255"/>
    <s v="Alejandro Ballentine"/>
    <x v="2"/>
    <s v="United States"/>
    <x v="51"/>
    <x v="27"/>
    <n v="88220"/>
    <s v="West"/>
    <s v="OFF-SU-10001165"/>
    <x v="1"/>
    <x v="14"/>
    <s v="Acme Elite Stainless Steel Scissors"/>
    <n v="16.68"/>
    <n v="2"/>
    <n v="0"/>
    <x v="2137"/>
  </r>
  <r>
    <n v="2707"/>
    <s v="CA-2017-155873"/>
    <x v="114"/>
    <d v="2017-06-21T00:00:00"/>
    <x v="1"/>
    <s v="AB-10255"/>
    <s v="Alejandro Ballentine"/>
    <x v="2"/>
    <s v="United States"/>
    <x v="51"/>
    <x v="27"/>
    <n v="88220"/>
    <s v="West"/>
    <s v="OFF-PA-10001246"/>
    <x v="1"/>
    <x v="10"/>
    <s v="Xerox 215"/>
    <n v="19.440000000000001"/>
    <n v="3"/>
    <n v="0"/>
    <x v="551"/>
  </r>
  <r>
    <n v="2708"/>
    <s v="CA-2017-155873"/>
    <x v="114"/>
    <d v="2017-06-21T00:00:00"/>
    <x v="1"/>
    <s v="AB-10255"/>
    <s v="Alejandro Ballentine"/>
    <x v="2"/>
    <s v="United States"/>
    <x v="51"/>
    <x v="27"/>
    <n v="88220"/>
    <s v="West"/>
    <s v="OFF-PA-10001815"/>
    <x v="1"/>
    <x v="10"/>
    <s v="Xerox 1885"/>
    <n v="192.16"/>
    <n v="4"/>
    <n v="0"/>
    <x v="2395"/>
  </r>
  <r>
    <n v="2709"/>
    <s v="CA-2015-121797"/>
    <x v="564"/>
    <d v="2015-02-06T00:00:00"/>
    <x v="1"/>
    <s v="CC-12145"/>
    <s v="Charles Crestani"/>
    <x v="0"/>
    <s v="United States"/>
    <x v="1"/>
    <x v="1"/>
    <n v="90049"/>
    <s v="West"/>
    <s v="FUR-FU-10001876"/>
    <x v="0"/>
    <x v="5"/>
    <s v="Computer Room Manger, 14&quot;"/>
    <n v="227.36"/>
    <n v="7"/>
    <n v="0"/>
    <x v="2396"/>
  </r>
  <r>
    <n v="2710"/>
    <s v="CA-2015-121797"/>
    <x v="564"/>
    <d v="2015-02-06T00:00:00"/>
    <x v="1"/>
    <s v="CC-12145"/>
    <s v="Charles Crestani"/>
    <x v="0"/>
    <s v="United States"/>
    <x v="1"/>
    <x v="1"/>
    <n v="90049"/>
    <s v="West"/>
    <s v="TEC-MA-10000488"/>
    <x v="2"/>
    <x v="15"/>
    <s v="Bady BDG101FRU Card Printer"/>
    <n v="1919.9760000000001"/>
    <n v="3"/>
    <n v="0.2"/>
    <x v="2397"/>
  </r>
  <r>
    <n v="2711"/>
    <s v="US-2015-120572"/>
    <x v="555"/>
    <d v="2015-12-15T00:00:00"/>
    <x v="1"/>
    <s v="GH-14425"/>
    <s v="Gary Hwang"/>
    <x v="0"/>
    <s v="United States"/>
    <x v="108"/>
    <x v="2"/>
    <n v="32216"/>
    <s v="South"/>
    <s v="OFF-BI-10001098"/>
    <x v="1"/>
    <x v="8"/>
    <s v="Acco D-Ring Binder w/DublLock"/>
    <n v="12.827999999999999"/>
    <n v="2"/>
    <n v="0.7"/>
    <x v="2398"/>
  </r>
  <r>
    <n v="2712"/>
    <s v="CA-2017-132430"/>
    <x v="449"/>
    <d v="2017-10-11T00:00:00"/>
    <x v="2"/>
    <s v="CP-12085"/>
    <s v="Cathy Prescott"/>
    <x v="1"/>
    <s v="United States"/>
    <x v="80"/>
    <x v="24"/>
    <n v="44107"/>
    <s v="East"/>
    <s v="FUR-FU-10003577"/>
    <x v="0"/>
    <x v="5"/>
    <s v="Nu-Dell Leatherette Frames"/>
    <n v="45.887999999999998"/>
    <n v="4"/>
    <n v="0.2"/>
    <x v="2399"/>
  </r>
  <r>
    <n v="2713"/>
    <s v="CA-2017-146031"/>
    <x v="570"/>
    <d v="2017-08-01T00:00:00"/>
    <x v="0"/>
    <s v="GM-14440"/>
    <s v="Gary McGarr"/>
    <x v="0"/>
    <s v="United States"/>
    <x v="21"/>
    <x v="15"/>
    <n v="12180"/>
    <s v="East"/>
    <s v="OFF-AR-10002656"/>
    <x v="1"/>
    <x v="6"/>
    <s v="Sanford Liquid Accent Highlighters"/>
    <n v="60.12"/>
    <n v="9"/>
    <n v="0"/>
    <x v="2400"/>
  </r>
  <r>
    <n v="2714"/>
    <s v="CA-2014-110100"/>
    <x v="573"/>
    <d v="2014-04-29T00:00:00"/>
    <x v="1"/>
    <s v="LC-16885"/>
    <s v="Lena Creighton"/>
    <x v="0"/>
    <s v="United States"/>
    <x v="40"/>
    <x v="3"/>
    <n v="28403"/>
    <s v="South"/>
    <s v="TEC-PH-10004531"/>
    <x v="2"/>
    <x v="7"/>
    <s v="AT&amp;T CL2909"/>
    <n v="302.37599999999998"/>
    <n v="3"/>
    <n v="0.2"/>
    <x v="2401"/>
  </r>
  <r>
    <n v="2715"/>
    <s v="CA-2015-103723"/>
    <x v="494"/>
    <d v="2015-12-06T00:00:00"/>
    <x v="1"/>
    <s v="BT-11305"/>
    <s v="Beth Thompson"/>
    <x v="2"/>
    <s v="United States"/>
    <x v="4"/>
    <x v="4"/>
    <n v="98105"/>
    <s v="West"/>
    <s v="OFF-AR-10003251"/>
    <x v="1"/>
    <x v="6"/>
    <s v="Prang Drawing Pencil Set"/>
    <n v="13.9"/>
    <n v="5"/>
    <n v="0"/>
    <x v="2402"/>
  </r>
  <r>
    <n v="2716"/>
    <s v="CA-2014-127187"/>
    <x v="774"/>
    <d v="2014-12-08T00:00:00"/>
    <x v="1"/>
    <s v="CP-12085"/>
    <s v="Cathy Prescott"/>
    <x v="1"/>
    <s v="United States"/>
    <x v="20"/>
    <x v="15"/>
    <n v="10024"/>
    <s v="East"/>
    <s v="TEC-PH-10000673"/>
    <x v="2"/>
    <x v="7"/>
    <s v="Plantronics Voyager Pro HD - Bluetooth Headset"/>
    <n v="129.97999999999999"/>
    <n v="2"/>
    <n v="0"/>
    <x v="2403"/>
  </r>
  <r>
    <n v="2717"/>
    <s v="CA-2017-128475"/>
    <x v="775"/>
    <d v="2017-09-01T00:00:00"/>
    <x v="1"/>
    <s v="SC-20680"/>
    <s v="Steve Carroll"/>
    <x v="2"/>
    <s v="United States"/>
    <x v="38"/>
    <x v="32"/>
    <n v="31907"/>
    <s v="South"/>
    <s v="TEC-AC-10000158"/>
    <x v="2"/>
    <x v="11"/>
    <s v="Sony 64GB Class 10 Micro SDHC R40 Memory Card"/>
    <n v="71.98"/>
    <n v="2"/>
    <n v="0"/>
    <x v="2404"/>
  </r>
  <r>
    <n v="2718"/>
    <s v="CA-2014-100006"/>
    <x v="557"/>
    <d v="2014-09-13T00:00:00"/>
    <x v="1"/>
    <s v="DK-13375"/>
    <s v="Dennis Kane"/>
    <x v="0"/>
    <s v="United States"/>
    <x v="20"/>
    <x v="15"/>
    <n v="10024"/>
    <s v="East"/>
    <s v="TEC-PH-10002075"/>
    <x v="2"/>
    <x v="7"/>
    <s v="AT&amp;T EL51110 DECT"/>
    <n v="377.97"/>
    <n v="3"/>
    <n v="0"/>
    <x v="2405"/>
  </r>
  <r>
    <n v="2719"/>
    <s v="CA-2017-144827"/>
    <x v="202"/>
    <d v="2017-12-27T00:00:00"/>
    <x v="1"/>
    <s v="SE-20110"/>
    <s v="Sanjit Engle"/>
    <x v="0"/>
    <s v="United States"/>
    <x v="116"/>
    <x v="1"/>
    <n v="92627"/>
    <s v="West"/>
    <s v="OFF-ST-10004340"/>
    <x v="1"/>
    <x v="4"/>
    <s v="Fellowes Mobile File Cart, Black"/>
    <n v="124.36"/>
    <n v="2"/>
    <n v="0"/>
    <x v="886"/>
  </r>
  <r>
    <n v="2720"/>
    <s v="CA-2014-110030"/>
    <x v="776"/>
    <d v="2014-12-08T00:00:00"/>
    <x v="0"/>
    <s v="LF-17185"/>
    <s v="Luke Foster"/>
    <x v="0"/>
    <s v="United States"/>
    <x v="12"/>
    <x v="5"/>
    <n v="77095"/>
    <s v="Central"/>
    <s v="FUR-FU-10002759"/>
    <x v="0"/>
    <x v="5"/>
    <s v="12-1/2 Diameter Round Wall Clock"/>
    <n v="23.975999999999999"/>
    <n v="3"/>
    <n v="0.6"/>
    <x v="646"/>
  </r>
  <r>
    <n v="2721"/>
    <s v="CA-2014-121286"/>
    <x v="130"/>
    <d v="2014-11-08T00:00:00"/>
    <x v="0"/>
    <s v="ON-18715"/>
    <s v="Odella Nelson"/>
    <x v="1"/>
    <s v="United States"/>
    <x v="143"/>
    <x v="3"/>
    <n v="27511"/>
    <s v="South"/>
    <s v="OFF-FA-10000585"/>
    <x v="1"/>
    <x v="13"/>
    <s v="OIC Bulk Pack Metal Binder Clips"/>
    <n v="8.3759999999999994"/>
    <n v="3"/>
    <n v="0.2"/>
    <x v="1405"/>
  </r>
  <r>
    <n v="2722"/>
    <s v="CA-2014-121286"/>
    <x v="130"/>
    <d v="2014-11-08T00:00:00"/>
    <x v="0"/>
    <s v="ON-18715"/>
    <s v="Odella Nelson"/>
    <x v="1"/>
    <s v="United States"/>
    <x v="143"/>
    <x v="3"/>
    <n v="27511"/>
    <s v="South"/>
    <s v="OFF-AP-10004859"/>
    <x v="1"/>
    <x v="9"/>
    <s v="Acco 6 Outlet Guardian Premium Surge Suppressor"/>
    <n v="58.24"/>
    <n v="5"/>
    <n v="0.2"/>
    <x v="1537"/>
  </r>
  <r>
    <n v="2723"/>
    <s v="CA-2016-164735"/>
    <x v="167"/>
    <d v="2016-04-19T00:00:00"/>
    <x v="0"/>
    <s v="TB-21400"/>
    <s v="Tom Boeckenhauer"/>
    <x v="0"/>
    <s v="United States"/>
    <x v="166"/>
    <x v="17"/>
    <n v="22304"/>
    <s v="South"/>
    <s v="OFF-ST-10001558"/>
    <x v="1"/>
    <x v="4"/>
    <s v="Acco Perma 4000 Stacking Storage Drawers"/>
    <n v="81.2"/>
    <n v="5"/>
    <n v="0"/>
    <x v="2406"/>
  </r>
  <r>
    <n v="2724"/>
    <s v="CA-2014-153479"/>
    <x v="777"/>
    <d v="2014-10-08T00:00:00"/>
    <x v="1"/>
    <s v="DF-13135"/>
    <s v="David Flashing"/>
    <x v="0"/>
    <s v="United States"/>
    <x v="132"/>
    <x v="1"/>
    <n v="94591"/>
    <s v="West"/>
    <s v="OFF-LA-10004689"/>
    <x v="1"/>
    <x v="2"/>
    <s v="Avery 512"/>
    <n v="14.45"/>
    <n v="5"/>
    <n v="0"/>
    <x v="2407"/>
  </r>
  <r>
    <n v="2725"/>
    <s v="CA-2014-153479"/>
    <x v="777"/>
    <d v="2014-10-08T00:00:00"/>
    <x v="1"/>
    <s v="DF-13135"/>
    <s v="David Flashing"/>
    <x v="0"/>
    <s v="United States"/>
    <x v="132"/>
    <x v="1"/>
    <n v="94591"/>
    <s v="West"/>
    <s v="OFF-BI-10002867"/>
    <x v="1"/>
    <x v="8"/>
    <s v="GBC Recycled Regency Composition Covers"/>
    <n v="95.647999999999996"/>
    <n v="2"/>
    <n v="0.2"/>
    <x v="2408"/>
  </r>
  <r>
    <n v="2726"/>
    <s v="CA-2017-149888"/>
    <x v="659"/>
    <d v="2017-11-13T00:00:00"/>
    <x v="1"/>
    <s v="EP-13915"/>
    <s v="Emily Phan"/>
    <x v="0"/>
    <s v="United States"/>
    <x v="10"/>
    <x v="9"/>
    <n v="19120"/>
    <s v="East"/>
    <s v="TEC-PH-10003811"/>
    <x v="2"/>
    <x v="7"/>
    <s v="Jabra Supreme Plus Driver Edition Headset"/>
    <n v="359.97"/>
    <n v="5"/>
    <n v="0.4"/>
    <x v="2409"/>
  </r>
  <r>
    <n v="2727"/>
    <s v="CA-2017-149888"/>
    <x v="659"/>
    <d v="2017-11-13T00:00:00"/>
    <x v="1"/>
    <s v="EP-13915"/>
    <s v="Emily Phan"/>
    <x v="0"/>
    <s v="United States"/>
    <x v="10"/>
    <x v="9"/>
    <n v="19120"/>
    <s v="East"/>
    <s v="FUR-TA-10000849"/>
    <x v="0"/>
    <x v="3"/>
    <s v="Bevis Rectangular Conference Tables"/>
    <n v="350.35199999999998"/>
    <n v="4"/>
    <n v="0.4"/>
    <x v="2410"/>
  </r>
  <r>
    <n v="2728"/>
    <s v="CA-2017-119193"/>
    <x v="66"/>
    <d v="2017-12-24T00:00:00"/>
    <x v="2"/>
    <s v="SK-19990"/>
    <s v="Sally Knutson"/>
    <x v="0"/>
    <s v="United States"/>
    <x v="167"/>
    <x v="24"/>
    <n v="43615"/>
    <s v="East"/>
    <s v="OFF-BI-10000848"/>
    <x v="1"/>
    <x v="8"/>
    <s v="Angle-D Ring Binders"/>
    <n v="1.641"/>
    <n v="1"/>
    <n v="0.7"/>
    <x v="2411"/>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x v="2412"/>
  </r>
  <r>
    <n v="2730"/>
    <s v="CA-2017-104801"/>
    <x v="778"/>
    <d v="2017-02-19T00:00:00"/>
    <x v="1"/>
    <s v="FH-14350"/>
    <s v="Fred Harton"/>
    <x v="0"/>
    <s v="United States"/>
    <x v="4"/>
    <x v="4"/>
    <n v="98105"/>
    <s v="West"/>
    <s v="OFF-AR-10001547"/>
    <x v="1"/>
    <x v="6"/>
    <s v="Newell 311"/>
    <n v="6.63"/>
    <n v="3"/>
    <n v="0"/>
    <x v="155"/>
  </r>
  <r>
    <n v="2731"/>
    <s v="CA-2017-104801"/>
    <x v="778"/>
    <d v="2017-02-19T00:00:00"/>
    <x v="1"/>
    <s v="FH-14350"/>
    <s v="Fred Harton"/>
    <x v="0"/>
    <s v="United States"/>
    <x v="4"/>
    <x v="4"/>
    <n v="98105"/>
    <s v="West"/>
    <s v="TEC-AC-10001838"/>
    <x v="2"/>
    <x v="11"/>
    <s v="Razer Tiamat Over Ear 7.1 Surround Sound PC Gaming Headset"/>
    <n v="799.96"/>
    <n v="4"/>
    <n v="0"/>
    <x v="2413"/>
  </r>
  <r>
    <n v="2732"/>
    <s v="CA-2017-104801"/>
    <x v="778"/>
    <d v="2017-02-19T00:00:00"/>
    <x v="1"/>
    <s v="FH-14350"/>
    <s v="Fred Harton"/>
    <x v="0"/>
    <s v="United States"/>
    <x v="4"/>
    <x v="4"/>
    <n v="98105"/>
    <s v="West"/>
    <s v="FUR-FU-10004017"/>
    <x v="0"/>
    <x v="5"/>
    <s v="Tenex Contemporary Contur Chairmats for Low and Medium Pile Carpet, Computer, 39&quot; x 49&quot;"/>
    <n v="107.53"/>
    <n v="1"/>
    <n v="0"/>
    <x v="2414"/>
  </r>
  <r>
    <n v="2733"/>
    <s v="CA-2014-107594"/>
    <x v="779"/>
    <d v="2014-07-06T00:00:00"/>
    <x v="1"/>
    <s v="EH-13945"/>
    <s v="Eric Hoffmann"/>
    <x v="0"/>
    <s v="United States"/>
    <x v="135"/>
    <x v="30"/>
    <n v="7060"/>
    <s v="East"/>
    <s v="TEC-PH-10002923"/>
    <x v="2"/>
    <x v="7"/>
    <s v="Logitech B530 USB Headset - headset - Full size, Binaural"/>
    <n v="73.98"/>
    <n v="2"/>
    <n v="0"/>
    <x v="2415"/>
  </r>
  <r>
    <n v="2734"/>
    <s v="CA-2014-107594"/>
    <x v="779"/>
    <d v="2014-07-06T00:00:00"/>
    <x v="1"/>
    <s v="EH-13945"/>
    <s v="Eric Hoffmann"/>
    <x v="0"/>
    <s v="United States"/>
    <x v="135"/>
    <x v="30"/>
    <n v="7060"/>
    <s v="East"/>
    <s v="OFF-AR-10000716"/>
    <x v="1"/>
    <x v="6"/>
    <s v="DIXON Ticonderoga Erasable Checking Pencils"/>
    <n v="5.58"/>
    <n v="1"/>
    <n v="0"/>
    <x v="2416"/>
  </r>
  <r>
    <n v="2735"/>
    <s v="CA-2015-129770"/>
    <x v="780"/>
    <d v="2015-02-23T00:00:00"/>
    <x v="0"/>
    <s v="JE-15715"/>
    <s v="Joe Elijah"/>
    <x v="0"/>
    <s v="United States"/>
    <x v="324"/>
    <x v="27"/>
    <n v="88001"/>
    <s v="West"/>
    <s v="OFF-PA-10000249"/>
    <x v="1"/>
    <x v="10"/>
    <s v="Easy-staple paper"/>
    <n v="49.12"/>
    <n v="4"/>
    <n v="0"/>
    <x v="346"/>
  </r>
  <r>
    <n v="2736"/>
    <s v="CA-2015-115798"/>
    <x v="50"/>
    <d v="2015-11-19T00:00:00"/>
    <x v="1"/>
    <s v="KL-16645"/>
    <s v="Ken Lonsdale"/>
    <x v="0"/>
    <s v="United States"/>
    <x v="46"/>
    <x v="13"/>
    <n v="19711"/>
    <s v="East"/>
    <s v="TEC-PH-10003691"/>
    <x v="2"/>
    <x v="7"/>
    <s v="BlackBerry Q10"/>
    <n v="377.97"/>
    <n v="3"/>
    <n v="0"/>
    <x v="2417"/>
  </r>
  <r>
    <n v="2737"/>
    <s v="CA-2015-115798"/>
    <x v="50"/>
    <d v="2015-11-19T00:00:00"/>
    <x v="1"/>
    <s v="KL-16645"/>
    <s v="Ken Lonsdale"/>
    <x v="0"/>
    <s v="United States"/>
    <x v="46"/>
    <x v="13"/>
    <n v="19711"/>
    <s v="East"/>
    <s v="OFF-PA-10001560"/>
    <x v="1"/>
    <x v="10"/>
    <s v="Adams Telephone Message Books, 5 1/4” x 11”"/>
    <n v="42.28"/>
    <n v="7"/>
    <n v="0"/>
    <x v="2418"/>
  </r>
  <r>
    <n v="2738"/>
    <s v="CA-2015-115798"/>
    <x v="50"/>
    <d v="2015-11-19T00:00:00"/>
    <x v="1"/>
    <s v="KL-16645"/>
    <s v="Ken Lonsdale"/>
    <x v="0"/>
    <s v="United States"/>
    <x v="46"/>
    <x v="13"/>
    <n v="19711"/>
    <s v="East"/>
    <s v="FUR-BO-10004467"/>
    <x v="0"/>
    <x v="0"/>
    <s v="Bestar Classic Bookcase"/>
    <n v="299.97000000000003"/>
    <n v="3"/>
    <n v="0"/>
    <x v="2419"/>
  </r>
  <r>
    <n v="2739"/>
    <s v="CA-2015-115798"/>
    <x v="50"/>
    <d v="2015-11-19T00:00:00"/>
    <x v="1"/>
    <s v="KL-16645"/>
    <s v="Ken Lonsdale"/>
    <x v="0"/>
    <s v="United States"/>
    <x v="46"/>
    <x v="13"/>
    <n v="19711"/>
    <s v="East"/>
    <s v="TEC-PH-10001819"/>
    <x v="2"/>
    <x v="7"/>
    <s v="Innergie mMini Combo Duo USB Travel Charging Kit"/>
    <n v="89.98"/>
    <n v="2"/>
    <n v="0"/>
    <x v="2420"/>
  </r>
  <r>
    <n v="2740"/>
    <s v="CA-2017-122707"/>
    <x v="513"/>
    <d v="2017-04-18T00:00:00"/>
    <x v="2"/>
    <s v="EB-13750"/>
    <s v="Edward Becker"/>
    <x v="1"/>
    <s v="United States"/>
    <x v="325"/>
    <x v="19"/>
    <n v="35244"/>
    <s v="South"/>
    <s v="OFF-SU-10000157"/>
    <x v="1"/>
    <x v="14"/>
    <s v="Compact Automatic Electric Letter Opener"/>
    <n v="477.24"/>
    <n v="4"/>
    <n v="0"/>
    <x v="2421"/>
  </r>
  <r>
    <n v="2741"/>
    <s v="CA-2017-122707"/>
    <x v="513"/>
    <d v="2017-04-18T00:00:00"/>
    <x v="2"/>
    <s v="EB-13750"/>
    <s v="Edward Becker"/>
    <x v="1"/>
    <s v="United States"/>
    <x v="325"/>
    <x v="19"/>
    <n v="35244"/>
    <s v="South"/>
    <s v="TEC-AC-10004227"/>
    <x v="2"/>
    <x v="11"/>
    <s v="SanDisk Ultra 16 GB MicroSDHC Class 10 Memory Card"/>
    <n v="25.98"/>
    <n v="2"/>
    <n v="0"/>
    <x v="2422"/>
  </r>
  <r>
    <n v="2742"/>
    <s v="CA-2016-165015"/>
    <x v="781"/>
    <d v="2016-02-27T00:00:00"/>
    <x v="0"/>
    <s v="BD-11725"/>
    <s v="Bruce Degenhardt"/>
    <x v="0"/>
    <s v="United States"/>
    <x v="46"/>
    <x v="24"/>
    <n v="43055"/>
    <s v="East"/>
    <s v="OFF-EN-10003134"/>
    <x v="1"/>
    <x v="12"/>
    <s v="Staple envelope"/>
    <n v="46.72"/>
    <n v="5"/>
    <n v="0.2"/>
    <x v="2423"/>
  </r>
  <r>
    <n v="2743"/>
    <s v="CA-2014-149244"/>
    <x v="130"/>
    <d v="2014-11-08T00:00:00"/>
    <x v="1"/>
    <s v="MS-17530"/>
    <s v="MaryBeth Skach"/>
    <x v="0"/>
    <s v="United States"/>
    <x v="70"/>
    <x v="1"/>
    <n v="92037"/>
    <s v="West"/>
    <s v="FUR-FU-10004671"/>
    <x v="0"/>
    <x v="5"/>
    <s v="Executive Impressions 12&quot; Wall Clock"/>
    <n v="35.340000000000003"/>
    <n v="2"/>
    <n v="0"/>
    <x v="2424"/>
  </r>
  <r>
    <n v="2744"/>
    <s v="CA-2015-140144"/>
    <x v="782"/>
    <d v="2015-06-25T00:00:00"/>
    <x v="0"/>
    <s v="SC-20770"/>
    <s v="Stewart Carmichael"/>
    <x v="1"/>
    <s v="United States"/>
    <x v="8"/>
    <x v="1"/>
    <n v="94122"/>
    <s v="West"/>
    <s v="FUR-FU-10002253"/>
    <x v="0"/>
    <x v="5"/>
    <s v="Howard Miller 13&quot; Diameter Pewter Finish Round Wall Clock"/>
    <n v="257.64"/>
    <n v="6"/>
    <n v="0"/>
    <x v="2425"/>
  </r>
  <r>
    <n v="2745"/>
    <s v="CA-2015-140144"/>
    <x v="782"/>
    <d v="2015-06-25T00:00:00"/>
    <x v="0"/>
    <s v="SC-20770"/>
    <s v="Stewart Carmichael"/>
    <x v="1"/>
    <s v="United States"/>
    <x v="8"/>
    <x v="1"/>
    <n v="94122"/>
    <s v="West"/>
    <s v="TEC-PH-10002726"/>
    <x v="2"/>
    <x v="7"/>
    <s v="netTALK DUO VoIP Telephone Service"/>
    <n v="125.976"/>
    <n v="3"/>
    <n v="0.2"/>
    <x v="2426"/>
  </r>
  <r>
    <n v="2746"/>
    <s v="CA-2017-163321"/>
    <x v="783"/>
    <d v="2017-08-11T00:00:00"/>
    <x v="0"/>
    <s v="FM-14380"/>
    <s v="Fred McMath"/>
    <x v="0"/>
    <s v="United States"/>
    <x v="108"/>
    <x v="3"/>
    <n v="28540"/>
    <s v="South"/>
    <s v="TEC-AC-10004571"/>
    <x v="2"/>
    <x v="11"/>
    <s v="Logitech G700s Rechargeable Gaming Mouse"/>
    <n v="79.992000000000004"/>
    <n v="1"/>
    <n v="0.2"/>
    <x v="2427"/>
  </r>
  <r>
    <n v="2747"/>
    <s v="CA-2014-155887"/>
    <x v="552"/>
    <d v="2014-05-17T00:00:00"/>
    <x v="1"/>
    <s v="KT-16480"/>
    <s v="Kean Thornton"/>
    <x v="0"/>
    <s v="United States"/>
    <x v="47"/>
    <x v="31"/>
    <n v="2038"/>
    <s v="East"/>
    <s v="FUR-TA-10002228"/>
    <x v="0"/>
    <x v="3"/>
    <s v="Bevis Traditional Conference Table Top, Plinth Base"/>
    <n v="700.05600000000004"/>
    <n v="3"/>
    <n v="0.3"/>
    <x v="2428"/>
  </r>
  <r>
    <n v="2748"/>
    <s v="US-2015-165449"/>
    <x v="6"/>
    <d v="2015-11-26T00:00:00"/>
    <x v="1"/>
    <s v="AP-10720"/>
    <s v="Anne Pryor"/>
    <x v="2"/>
    <s v="United States"/>
    <x v="326"/>
    <x v="5"/>
    <n v="75034"/>
    <s v="Central"/>
    <s v="TEC-AC-10004127"/>
    <x v="2"/>
    <x v="11"/>
    <s v="SanDisk Cruzer 8 GB USB Flash Drive"/>
    <n v="27.167999999999999"/>
    <n v="4"/>
    <n v="0.2"/>
    <x v="2429"/>
  </r>
  <r>
    <n v="2749"/>
    <s v="CA-2015-110247"/>
    <x v="784"/>
    <d v="2015-12-08T00:00:00"/>
    <x v="1"/>
    <s v="RH-19555"/>
    <s v="Ritsa Hightower"/>
    <x v="0"/>
    <s v="United States"/>
    <x v="315"/>
    <x v="2"/>
    <n v="32303"/>
    <s v="South"/>
    <s v="OFF-BI-10001553"/>
    <x v="1"/>
    <x v="8"/>
    <s v="SpineVue Locking Slant-D Ring Binders by Cardinal"/>
    <n v="8.2260000000000009"/>
    <n v="3"/>
    <n v="0.7"/>
    <x v="2430"/>
  </r>
  <r>
    <n v="2750"/>
    <s v="US-2014-141257"/>
    <x v="785"/>
    <d v="2014-06-14T00:00:00"/>
    <x v="1"/>
    <s v="CS-11950"/>
    <s v="Carlos Soltero"/>
    <x v="0"/>
    <s v="United States"/>
    <x v="4"/>
    <x v="4"/>
    <n v="98115"/>
    <s v="West"/>
    <s v="FUR-CH-10002758"/>
    <x v="0"/>
    <x v="1"/>
    <s v="Hon Deluxe Fabric Upholstered Stacking Chairs, Squared Back"/>
    <n v="585.55200000000002"/>
    <n v="3"/>
    <n v="0.2"/>
    <x v="2431"/>
  </r>
  <r>
    <n v="2751"/>
    <s v="CA-2014-154669"/>
    <x v="233"/>
    <d v="2014-08-11T00:00:00"/>
    <x v="0"/>
    <s v="TM-21010"/>
    <s v="Tamara Manning"/>
    <x v="0"/>
    <s v="United States"/>
    <x v="327"/>
    <x v="1"/>
    <n v="95687"/>
    <s v="West"/>
    <s v="OFF-ST-10000532"/>
    <x v="1"/>
    <x v="4"/>
    <s v="Advantus Rolling Drawer Organizers"/>
    <n v="423.28"/>
    <n v="11"/>
    <n v="0"/>
    <x v="2432"/>
  </r>
  <r>
    <n v="2752"/>
    <s v="CA-2014-158029"/>
    <x v="542"/>
    <d v="2014-05-30T00:00:00"/>
    <x v="1"/>
    <s v="HF-14995"/>
    <s v="Herbert Flentye"/>
    <x v="0"/>
    <s v="United States"/>
    <x v="1"/>
    <x v="1"/>
    <n v="90008"/>
    <s v="West"/>
    <s v="FUR-CH-10000988"/>
    <x v="0"/>
    <x v="1"/>
    <s v="Hon Olson Stacker Stools"/>
    <n v="225.29599999999999"/>
    <n v="2"/>
    <n v="0.2"/>
    <x v="2433"/>
  </r>
  <r>
    <n v="2753"/>
    <s v="CA-2015-155306"/>
    <x v="786"/>
    <d v="2015-04-21T00:00:00"/>
    <x v="1"/>
    <s v="GA-14515"/>
    <s v="George Ashbrook"/>
    <x v="0"/>
    <s v="United States"/>
    <x v="8"/>
    <x v="1"/>
    <n v="94122"/>
    <s v="West"/>
    <s v="OFF-AR-10003251"/>
    <x v="1"/>
    <x v="6"/>
    <s v="Prang Drawing Pencil Set"/>
    <n v="5.56"/>
    <n v="2"/>
    <n v="0"/>
    <x v="2434"/>
  </r>
  <r>
    <n v="2754"/>
    <s v="CA-2015-155306"/>
    <x v="786"/>
    <d v="2015-04-21T00:00:00"/>
    <x v="1"/>
    <s v="GA-14515"/>
    <s v="George Ashbrook"/>
    <x v="0"/>
    <s v="United States"/>
    <x v="8"/>
    <x v="1"/>
    <n v="94122"/>
    <s v="West"/>
    <s v="TEC-AC-10003174"/>
    <x v="2"/>
    <x v="11"/>
    <s v="Plantronics S12 Corded Telephone Headset System"/>
    <n v="323.37"/>
    <n v="3"/>
    <n v="0"/>
    <x v="2435"/>
  </r>
  <r>
    <n v="2755"/>
    <s v="CA-2015-155306"/>
    <x v="786"/>
    <d v="2015-04-21T00:00:00"/>
    <x v="1"/>
    <s v="GA-14515"/>
    <s v="George Ashbrook"/>
    <x v="0"/>
    <s v="United States"/>
    <x v="8"/>
    <x v="1"/>
    <n v="94122"/>
    <s v="West"/>
    <s v="TEC-PH-10002310"/>
    <x v="2"/>
    <x v="7"/>
    <s v="Plantronics Calisto P620-M USB Wireless Speakerphone System"/>
    <n v="783.96"/>
    <n v="5"/>
    <n v="0.2"/>
    <x v="2436"/>
  </r>
  <r>
    <n v="2756"/>
    <s v="CA-2015-155306"/>
    <x v="786"/>
    <d v="2015-04-21T00:00:00"/>
    <x v="1"/>
    <s v="GA-14515"/>
    <s v="George Ashbrook"/>
    <x v="0"/>
    <s v="United States"/>
    <x v="8"/>
    <x v="1"/>
    <n v="94122"/>
    <s v="West"/>
    <s v="OFF-AP-10002651"/>
    <x v="1"/>
    <x v="9"/>
    <s v="Hoover Upright Vacuum With Dirt Cup"/>
    <n v="1447.65"/>
    <n v="5"/>
    <n v="0"/>
    <x v="2437"/>
  </r>
  <r>
    <n v="2757"/>
    <s v="CA-2015-155306"/>
    <x v="786"/>
    <d v="2015-04-21T00:00:00"/>
    <x v="1"/>
    <s v="GA-14515"/>
    <s v="George Ashbrook"/>
    <x v="0"/>
    <s v="United States"/>
    <x v="8"/>
    <x v="1"/>
    <n v="94122"/>
    <s v="West"/>
    <s v="OFF-PA-10001184"/>
    <x v="1"/>
    <x v="10"/>
    <s v="Xerox 1903"/>
    <n v="11.96"/>
    <n v="2"/>
    <n v="0"/>
    <x v="1452"/>
  </r>
  <r>
    <n v="2758"/>
    <s v="CA-2016-127775"/>
    <x v="725"/>
    <d v="2016-06-13T00:00:00"/>
    <x v="0"/>
    <s v="ES-14020"/>
    <s v="Erica Smith"/>
    <x v="0"/>
    <s v="United States"/>
    <x v="20"/>
    <x v="15"/>
    <n v="10035"/>
    <s v="East"/>
    <s v="TEC-AC-10002402"/>
    <x v="2"/>
    <x v="11"/>
    <s v="Razer Kraken PRO Over Ear PC and Music Headset"/>
    <n v="239.97"/>
    <n v="3"/>
    <n v="0"/>
    <x v="784"/>
  </r>
  <r>
    <n v="2759"/>
    <s v="CA-2016-146171"/>
    <x v="21"/>
    <d v="2016-03-15T00:00:00"/>
    <x v="1"/>
    <s v="JP-16135"/>
    <s v="Julie Prescott"/>
    <x v="2"/>
    <s v="United States"/>
    <x v="38"/>
    <x v="32"/>
    <n v="31907"/>
    <s v="South"/>
    <s v="FUR-FU-10004270"/>
    <x v="0"/>
    <x v="5"/>
    <s v="Executive Impressions 13&quot; Clairmont Wall Clock"/>
    <n v="76.92"/>
    <n v="4"/>
    <n v="0"/>
    <x v="2438"/>
  </r>
  <r>
    <n v="2760"/>
    <s v="CA-2016-146171"/>
    <x v="21"/>
    <d v="2016-03-15T00:00:00"/>
    <x v="1"/>
    <s v="JP-16135"/>
    <s v="Julie Prescott"/>
    <x v="2"/>
    <s v="United States"/>
    <x v="38"/>
    <x v="32"/>
    <n v="31907"/>
    <s v="South"/>
    <s v="OFF-ST-10001526"/>
    <x v="1"/>
    <x v="4"/>
    <s v="Iceberg Mobile Mega Data/Printer Cart "/>
    <n v="481.32"/>
    <n v="4"/>
    <n v="0"/>
    <x v="2439"/>
  </r>
  <r>
    <n v="2761"/>
    <s v="CA-2014-129574"/>
    <x v="542"/>
    <d v="2014-05-29T00:00:00"/>
    <x v="2"/>
    <s v="Dp-13240"/>
    <s v="Dean percer"/>
    <x v="2"/>
    <s v="United States"/>
    <x v="208"/>
    <x v="7"/>
    <n v="84107"/>
    <s v="West"/>
    <s v="OFF-PA-10002893"/>
    <x v="1"/>
    <x v="10"/>
    <s v="Wirebound Service Call Books, 5 1/2&quot; x 4&quot;"/>
    <n v="48.4"/>
    <n v="5"/>
    <n v="0"/>
    <x v="2440"/>
  </r>
  <r>
    <n v="2762"/>
    <s v="CA-2017-126536"/>
    <x v="386"/>
    <d v="2017-10-14T00:00:00"/>
    <x v="2"/>
    <s v="NK-18490"/>
    <s v="Neil Knudson"/>
    <x v="2"/>
    <s v="United States"/>
    <x v="8"/>
    <x v="1"/>
    <n v="94110"/>
    <s v="West"/>
    <s v="TEC-AC-10003709"/>
    <x v="2"/>
    <x v="11"/>
    <s v="Maxell 4.7GB DVD-R 5/Pack"/>
    <n v="0.99"/>
    <n v="1"/>
    <n v="0"/>
    <x v="2441"/>
  </r>
  <r>
    <n v="2763"/>
    <s v="CA-2017-126536"/>
    <x v="386"/>
    <d v="2017-10-14T00:00:00"/>
    <x v="2"/>
    <s v="NK-18490"/>
    <s v="Neil Knudson"/>
    <x v="2"/>
    <s v="United States"/>
    <x v="8"/>
    <x v="1"/>
    <n v="94110"/>
    <s v="West"/>
    <s v="OFF-BI-10001191"/>
    <x v="1"/>
    <x v="8"/>
    <s v="Canvas Sectional Post Binders"/>
    <n v="101.84"/>
    <n v="5"/>
    <n v="0.2"/>
    <x v="2442"/>
  </r>
  <r>
    <n v="2764"/>
    <s v="CA-2017-165757"/>
    <x v="738"/>
    <d v="2017-06-28T00:00:00"/>
    <x v="1"/>
    <s v="PL-18925"/>
    <s v="Paul Lucas"/>
    <x v="2"/>
    <s v="United States"/>
    <x v="10"/>
    <x v="9"/>
    <n v="19140"/>
    <s v="East"/>
    <s v="OFF-BI-10003166"/>
    <x v="1"/>
    <x v="8"/>
    <s v="GBC Plasticlear Binding Covers"/>
    <n v="10.332000000000001"/>
    <n v="3"/>
    <n v="0.7"/>
    <x v="2443"/>
  </r>
  <r>
    <n v="2765"/>
    <s v="CA-2017-165757"/>
    <x v="738"/>
    <d v="2017-06-28T00:00:00"/>
    <x v="1"/>
    <s v="PL-18925"/>
    <s v="Paul Lucas"/>
    <x v="2"/>
    <s v="United States"/>
    <x v="10"/>
    <x v="9"/>
    <n v="19140"/>
    <s v="East"/>
    <s v="OFF-BI-10003982"/>
    <x v="1"/>
    <x v="8"/>
    <s v="Wilson Jones Century Plastic Molded Ring Binders"/>
    <n v="31.155000000000001"/>
    <n v="5"/>
    <n v="0.7"/>
    <x v="2444"/>
  </r>
  <r>
    <n v="2766"/>
    <s v="CA-2017-165757"/>
    <x v="738"/>
    <d v="2017-06-28T00:00:00"/>
    <x v="1"/>
    <s v="PL-18925"/>
    <s v="Paul Lucas"/>
    <x v="2"/>
    <s v="United States"/>
    <x v="10"/>
    <x v="9"/>
    <n v="19140"/>
    <s v="East"/>
    <s v="OFF-ST-10004835"/>
    <x v="1"/>
    <x v="4"/>
    <s v="Plastic Stacking Crates &amp; Casters"/>
    <n v="8.9280000000000008"/>
    <n v="2"/>
    <n v="0.2"/>
    <x v="2445"/>
  </r>
  <r>
    <n v="2767"/>
    <s v="CA-2017-167752"/>
    <x v="787"/>
    <d v="2017-01-18T00:00:00"/>
    <x v="2"/>
    <s v="RW-19690"/>
    <s v="Robert Waldorf"/>
    <x v="0"/>
    <s v="United States"/>
    <x v="10"/>
    <x v="9"/>
    <n v="19134"/>
    <s v="East"/>
    <s v="OFF-AP-10000159"/>
    <x v="1"/>
    <x v="9"/>
    <s v="Belkin F9M820V08 8 Outlet Surge"/>
    <n v="34.384"/>
    <n v="1"/>
    <n v="0.2"/>
    <x v="2446"/>
  </r>
  <r>
    <n v="2768"/>
    <s v="CA-2017-167752"/>
    <x v="787"/>
    <d v="2017-01-18T00:00:00"/>
    <x v="2"/>
    <s v="RW-19690"/>
    <s v="Robert Waldorf"/>
    <x v="0"/>
    <s v="United States"/>
    <x v="10"/>
    <x v="9"/>
    <n v="19134"/>
    <s v="East"/>
    <s v="OFF-AP-10002945"/>
    <x v="1"/>
    <x v="9"/>
    <s v="Honeywell Enviracaire Portable HEPA Air Cleaner for 17' x 22' Room"/>
    <n v="1924.16"/>
    <n v="8"/>
    <n v="0.2"/>
    <x v="2447"/>
  </r>
  <r>
    <n v="2769"/>
    <s v="US-2015-122140"/>
    <x v="788"/>
    <d v="2015-04-07T00:00:00"/>
    <x v="1"/>
    <s v="MO-17950"/>
    <s v="Michael Oakman"/>
    <x v="0"/>
    <s v="United States"/>
    <x v="61"/>
    <x v="5"/>
    <n v="75220"/>
    <s v="Central"/>
    <s v="OFF-AP-10001242"/>
    <x v="1"/>
    <x v="9"/>
    <s v="APC 7 Outlet Network SurgeArrest Surge Protector"/>
    <n v="32.192"/>
    <n v="2"/>
    <n v="0.8"/>
    <x v="2448"/>
  </r>
  <r>
    <n v="2770"/>
    <s v="US-2015-122140"/>
    <x v="788"/>
    <d v="2015-04-07T00:00:00"/>
    <x v="1"/>
    <s v="MO-17950"/>
    <s v="Michael Oakman"/>
    <x v="0"/>
    <s v="United States"/>
    <x v="61"/>
    <x v="5"/>
    <n v="75220"/>
    <s v="Central"/>
    <s v="TEC-AC-10003038"/>
    <x v="2"/>
    <x v="11"/>
    <s v="Kingston Digital DataTraveler 16GB USB 2.0"/>
    <n v="50.12"/>
    <n v="7"/>
    <n v="0.2"/>
    <x v="2449"/>
  </r>
  <r>
    <n v="2771"/>
    <s v="US-2015-122140"/>
    <x v="788"/>
    <d v="2015-04-07T00:00:00"/>
    <x v="1"/>
    <s v="MO-17950"/>
    <s v="Michael Oakman"/>
    <x v="0"/>
    <s v="United States"/>
    <x v="61"/>
    <x v="5"/>
    <n v="75220"/>
    <s v="Central"/>
    <s v="TEC-AC-10003289"/>
    <x v="2"/>
    <x v="11"/>
    <s v="Anker Ultra-Slim Mini Bluetooth 3.0 Wireless Keyboard"/>
    <n v="47.975999999999999"/>
    <n v="3"/>
    <n v="0.2"/>
    <x v="2450"/>
  </r>
  <r>
    <n v="2772"/>
    <s v="CA-2016-163986"/>
    <x v="323"/>
    <d v="2016-09-10T00:00:00"/>
    <x v="1"/>
    <s v="JJ-15445"/>
    <s v="Jennifer Jackson"/>
    <x v="0"/>
    <s v="United States"/>
    <x v="328"/>
    <x v="6"/>
    <n v="53186"/>
    <s v="Central"/>
    <s v="OFF-ST-10000918"/>
    <x v="1"/>
    <x v="4"/>
    <s v="Crate-A-Files"/>
    <n v="54.5"/>
    <n v="5"/>
    <n v="0"/>
    <x v="2451"/>
  </r>
  <r>
    <n v="2773"/>
    <s v="CA-2017-158967"/>
    <x v="389"/>
    <d v="2017-12-12T00:00:00"/>
    <x v="2"/>
    <s v="BT-11680"/>
    <s v="Brian Thompson"/>
    <x v="0"/>
    <s v="United States"/>
    <x v="2"/>
    <x v="2"/>
    <n v="33311"/>
    <s v="South"/>
    <s v="FUR-FU-10001940"/>
    <x v="0"/>
    <x v="5"/>
    <s v="Staple-based wall hangings"/>
    <n v="19.103999999999999"/>
    <n v="3"/>
    <n v="0.2"/>
    <x v="2452"/>
  </r>
  <r>
    <n v="2774"/>
    <s v="CA-2016-131576"/>
    <x v="441"/>
    <d v="2016-11-26T00:00:00"/>
    <x v="1"/>
    <s v="RD-19585"/>
    <s v="Rob Dowd"/>
    <x v="0"/>
    <s v="United States"/>
    <x v="66"/>
    <x v="12"/>
    <n v="48205"/>
    <s v="Central"/>
    <s v="OFF-BI-10002852"/>
    <x v="1"/>
    <x v="8"/>
    <s v="Ibico Standard Transparent Covers"/>
    <n v="49.44"/>
    <n v="3"/>
    <n v="0"/>
    <x v="2453"/>
  </r>
  <r>
    <n v="2775"/>
    <s v="CA-2017-143455"/>
    <x v="343"/>
    <d v="2017-11-18T00:00:00"/>
    <x v="1"/>
    <s v="ML-17755"/>
    <s v="Max Ludwig"/>
    <x v="2"/>
    <s v="United States"/>
    <x v="24"/>
    <x v="24"/>
    <n v="45503"/>
    <s v="East"/>
    <s v="OFF-PA-10004451"/>
    <x v="1"/>
    <x v="10"/>
    <s v="Xerox 222"/>
    <n v="10.368"/>
    <n v="2"/>
    <n v="0.2"/>
    <x v="572"/>
  </r>
  <r>
    <n v="2776"/>
    <s v="CA-2016-144729"/>
    <x v="147"/>
    <d v="2016-10-25T00:00:00"/>
    <x v="1"/>
    <s v="JE-15745"/>
    <s v="Joel Eaton"/>
    <x v="0"/>
    <s v="United States"/>
    <x v="70"/>
    <x v="1"/>
    <n v="92037"/>
    <s v="West"/>
    <s v="OFF-ST-10004804"/>
    <x v="1"/>
    <x v="4"/>
    <s v="Belkin 19&quot; Vented Equipment Shelf, Black"/>
    <n v="154.44"/>
    <n v="3"/>
    <n v="0"/>
    <x v="1284"/>
  </r>
  <r>
    <n v="2777"/>
    <s v="CA-2015-127019"/>
    <x v="379"/>
    <d v="2015-12-25T00:00:00"/>
    <x v="1"/>
    <s v="ER-13855"/>
    <s v="Elpida Rittenbach"/>
    <x v="1"/>
    <s v="United States"/>
    <x v="77"/>
    <x v="22"/>
    <n v="80906"/>
    <s v="West"/>
    <s v="OFF-AP-10003971"/>
    <x v="1"/>
    <x v="9"/>
    <s v="Belkin 6 Outlet Metallic Surge Strip"/>
    <n v="60.984000000000002"/>
    <n v="7"/>
    <n v="0.2"/>
    <x v="2454"/>
  </r>
  <r>
    <n v="2778"/>
    <s v="CA-2015-138534"/>
    <x v="789"/>
    <d v="2015-07-19T00:00:00"/>
    <x v="0"/>
    <s v="JM-15535"/>
    <s v="Jessica Myrick"/>
    <x v="0"/>
    <s v="United States"/>
    <x v="329"/>
    <x v="1"/>
    <n v="93309"/>
    <s v="West"/>
    <s v="FUR-BO-10003159"/>
    <x v="0"/>
    <x v="0"/>
    <s v="Sauder Camden County Collection Libraries, Planked Cherry Finish"/>
    <n v="195.46600000000001"/>
    <n v="2"/>
    <n v="0.15"/>
    <x v="2455"/>
  </r>
  <r>
    <n v="2779"/>
    <s v="CA-2017-108322"/>
    <x v="504"/>
    <d v="2017-05-05T00:00:00"/>
    <x v="1"/>
    <s v="SS-20140"/>
    <s v="Saphhira Shifley"/>
    <x v="1"/>
    <s v="United States"/>
    <x v="330"/>
    <x v="2"/>
    <n v="33068"/>
    <s v="South"/>
    <s v="FUR-FU-10001935"/>
    <x v="0"/>
    <x v="5"/>
    <s v="3M Hangers With Command Adhesive"/>
    <n v="23.68"/>
    <n v="8"/>
    <n v="0.2"/>
    <x v="2456"/>
  </r>
  <r>
    <n v="2780"/>
    <s v="CA-2017-108322"/>
    <x v="504"/>
    <d v="2017-05-05T00:00:00"/>
    <x v="1"/>
    <s v="SS-20140"/>
    <s v="Saphhira Shifley"/>
    <x v="1"/>
    <s v="United States"/>
    <x v="330"/>
    <x v="2"/>
    <n v="33068"/>
    <s v="South"/>
    <s v="TEC-AC-10003433"/>
    <x v="2"/>
    <x v="11"/>
    <s v="Maxell 4.7GB DVD+R 5/Pack"/>
    <n v="2.3759999999999999"/>
    <n v="3"/>
    <n v="0.2"/>
    <x v="2457"/>
  </r>
  <r>
    <n v="2781"/>
    <s v="CA-2017-167668"/>
    <x v="636"/>
    <d v="2017-05-08T00:00:00"/>
    <x v="2"/>
    <s v="TC-21295"/>
    <s v="Toby Carlisle"/>
    <x v="0"/>
    <s v="United States"/>
    <x v="20"/>
    <x v="15"/>
    <n v="10035"/>
    <s v="East"/>
    <s v="OFF-LA-10004544"/>
    <x v="1"/>
    <x v="2"/>
    <s v="Avery 505"/>
    <n v="59.2"/>
    <n v="4"/>
    <n v="0"/>
    <x v="2458"/>
  </r>
  <r>
    <n v="2782"/>
    <s v="CA-2017-146724"/>
    <x v="225"/>
    <d v="2017-11-27T00:00:00"/>
    <x v="1"/>
    <s v="HG-15025"/>
    <s v="Hunter Glantz"/>
    <x v="0"/>
    <s v="United States"/>
    <x v="69"/>
    <x v="11"/>
    <n v="55044"/>
    <s v="Central"/>
    <s v="OFF-AR-10001026"/>
    <x v="1"/>
    <x v="6"/>
    <s v="Sanford Uni-Blazer View Highlighters, Chisel Tip, Yellow"/>
    <n v="22"/>
    <n v="10"/>
    <n v="0"/>
    <x v="2459"/>
  </r>
  <r>
    <n v="2783"/>
    <s v="CA-2016-139878"/>
    <x v="583"/>
    <d v="2016-11-16T00:00:00"/>
    <x v="1"/>
    <s v="LD-17005"/>
    <s v="Lisa DeCherney"/>
    <x v="0"/>
    <s v="United States"/>
    <x v="66"/>
    <x v="12"/>
    <n v="48234"/>
    <s v="Central"/>
    <s v="TEC-PH-10001336"/>
    <x v="2"/>
    <x v="7"/>
    <s v="Digium D40 VoIP phone"/>
    <n v="257.98"/>
    <n v="2"/>
    <n v="0"/>
    <x v="2178"/>
  </r>
  <r>
    <n v="2784"/>
    <s v="US-2016-106677"/>
    <x v="732"/>
    <d v="2016-11-10T00:00:00"/>
    <x v="1"/>
    <s v="AS-10285"/>
    <s v="Alejandro Savely"/>
    <x v="1"/>
    <s v="United States"/>
    <x v="10"/>
    <x v="9"/>
    <n v="19134"/>
    <s v="East"/>
    <s v="TEC-PH-10003187"/>
    <x v="2"/>
    <x v="7"/>
    <s v="Anker Astro Mini 3000mAh Ultra-Compact Portable Charger"/>
    <n v="23.988"/>
    <n v="2"/>
    <n v="0.4"/>
    <x v="2460"/>
  </r>
  <r>
    <n v="2785"/>
    <s v="CA-2016-116974"/>
    <x v="790"/>
    <d v="2016-10-15T00:00:00"/>
    <x v="1"/>
    <s v="MP-17965"/>
    <s v="Michael Paige"/>
    <x v="1"/>
    <s v="United States"/>
    <x v="21"/>
    <x v="24"/>
    <n v="45373"/>
    <s v="East"/>
    <s v="TEC-PH-10004897"/>
    <x v="2"/>
    <x v="7"/>
    <s v="Mediabridge Sport Armband iPhone 5s"/>
    <n v="23.975999999999999"/>
    <n v="4"/>
    <n v="0.4"/>
    <x v="2461"/>
  </r>
  <r>
    <n v="2786"/>
    <s v="CA-2015-149972"/>
    <x v="481"/>
    <d v="2015-09-23T00:00:00"/>
    <x v="2"/>
    <s v="CD-12790"/>
    <s v="Cynthia Delaney"/>
    <x v="2"/>
    <s v="United States"/>
    <x v="1"/>
    <x v="1"/>
    <n v="90036"/>
    <s v="West"/>
    <s v="FUR-CH-10004997"/>
    <x v="0"/>
    <x v="1"/>
    <s v="Hon Every-Day Series Multi-Task Chairs"/>
    <n v="601.53599999999994"/>
    <n v="4"/>
    <n v="0.2"/>
    <x v="232"/>
  </r>
  <r>
    <n v="2787"/>
    <s v="CA-2015-149972"/>
    <x v="481"/>
    <d v="2015-09-23T00:00:00"/>
    <x v="2"/>
    <s v="CD-12790"/>
    <s v="Cynthia Delaney"/>
    <x v="2"/>
    <s v="United States"/>
    <x v="1"/>
    <x v="1"/>
    <n v="90036"/>
    <s v="West"/>
    <s v="OFF-FA-10002763"/>
    <x v="1"/>
    <x v="13"/>
    <s v="Advantus Map Pennant Flags and Round Head Tacks"/>
    <n v="7.9"/>
    <n v="2"/>
    <n v="0"/>
    <x v="2462"/>
  </r>
  <r>
    <n v="2788"/>
    <s v="US-2014-117744"/>
    <x v="266"/>
    <d v="2014-12-06T00:00:00"/>
    <x v="1"/>
    <s v="MD-17860"/>
    <s v="Michael Dominguez"/>
    <x v="1"/>
    <s v="United States"/>
    <x v="331"/>
    <x v="5"/>
    <n v="78415"/>
    <s v="Central"/>
    <s v="FUR-FU-10001588"/>
    <x v="0"/>
    <x v="5"/>
    <s v="Deflect-o SuperTray Unbreakable Stackable Tray, Letter, Black"/>
    <n v="58.36"/>
    <n v="5"/>
    <n v="0.6"/>
    <x v="2463"/>
  </r>
  <r>
    <n v="2789"/>
    <s v="US-2014-117744"/>
    <x v="266"/>
    <d v="2014-12-06T00:00:00"/>
    <x v="1"/>
    <s v="MD-17860"/>
    <s v="Michael Dominguez"/>
    <x v="1"/>
    <s v="United States"/>
    <x v="331"/>
    <x v="5"/>
    <n v="78415"/>
    <s v="Central"/>
    <s v="OFF-AR-10000940"/>
    <x v="1"/>
    <x v="6"/>
    <s v="Newell 343"/>
    <n v="16.463999999999999"/>
    <n v="7"/>
    <n v="0.2"/>
    <x v="2464"/>
  </r>
  <r>
    <n v="2790"/>
    <s v="US-2014-117744"/>
    <x v="266"/>
    <d v="2014-12-06T00:00:00"/>
    <x v="1"/>
    <s v="MD-17860"/>
    <s v="Michael Dominguez"/>
    <x v="1"/>
    <s v="United States"/>
    <x v="331"/>
    <x v="5"/>
    <n v="78415"/>
    <s v="Central"/>
    <s v="FUR-FU-10002759"/>
    <x v="0"/>
    <x v="5"/>
    <s v="12-1/2 Diameter Round Wall Clock"/>
    <n v="39.96"/>
    <n v="5"/>
    <n v="0.6"/>
    <x v="2465"/>
  </r>
  <r>
    <n v="2791"/>
    <s v="CA-2014-125514"/>
    <x v="158"/>
    <d v="2014-09-22T00:00:00"/>
    <x v="2"/>
    <s v="BM-11650"/>
    <s v="Brian Moss"/>
    <x v="1"/>
    <s v="United States"/>
    <x v="155"/>
    <x v="8"/>
    <n v="68104"/>
    <s v="Central"/>
    <s v="OFF-AP-10000358"/>
    <x v="1"/>
    <x v="9"/>
    <s v="Fellowes Basic Home/Office Series Surge Protectors"/>
    <n v="25.96"/>
    <n v="2"/>
    <n v="0"/>
    <x v="2466"/>
  </r>
  <r>
    <n v="2792"/>
    <s v="CA-2014-125514"/>
    <x v="158"/>
    <d v="2014-09-22T00:00:00"/>
    <x v="2"/>
    <s v="BM-11650"/>
    <s v="Brian Moss"/>
    <x v="1"/>
    <s v="United States"/>
    <x v="155"/>
    <x v="8"/>
    <n v="68104"/>
    <s v="Central"/>
    <s v="OFF-AP-10003281"/>
    <x v="1"/>
    <x v="9"/>
    <s v="Acco 6 Outlet Guardian Standard Surge Suppressor"/>
    <n v="36.270000000000003"/>
    <n v="3"/>
    <n v="0"/>
    <x v="743"/>
  </r>
  <r>
    <n v="2793"/>
    <s v="CA-2014-125514"/>
    <x v="158"/>
    <d v="2014-09-22T00:00:00"/>
    <x v="2"/>
    <s v="BM-11650"/>
    <s v="Brian Moss"/>
    <x v="1"/>
    <s v="United States"/>
    <x v="155"/>
    <x v="8"/>
    <n v="68104"/>
    <s v="Central"/>
    <s v="OFF-PA-10000029"/>
    <x v="1"/>
    <x v="10"/>
    <s v="Xerox 224"/>
    <n v="6.48"/>
    <n v="1"/>
    <n v="0"/>
    <x v="90"/>
  </r>
  <r>
    <n v="2794"/>
    <s v="CA-2014-154599"/>
    <x v="791"/>
    <d v="2014-04-17T00:00:00"/>
    <x v="1"/>
    <s v="KN-16450"/>
    <s v="Kean Nguyen"/>
    <x v="1"/>
    <s v="United States"/>
    <x v="332"/>
    <x v="1"/>
    <n v="90278"/>
    <s v="West"/>
    <s v="TEC-PH-10001557"/>
    <x v="2"/>
    <x v="7"/>
    <s v="Pyle PMP37LED"/>
    <n v="1075.088"/>
    <n v="14"/>
    <n v="0.2"/>
    <x v="2467"/>
  </r>
  <r>
    <n v="2795"/>
    <s v="CA-2014-154599"/>
    <x v="791"/>
    <d v="2014-04-17T00:00:00"/>
    <x v="1"/>
    <s v="KN-16450"/>
    <s v="Kean Nguyen"/>
    <x v="1"/>
    <s v="United States"/>
    <x v="332"/>
    <x v="1"/>
    <n v="90278"/>
    <s v="West"/>
    <s v="TEC-PH-10000576"/>
    <x v="2"/>
    <x v="7"/>
    <s v="AT&amp;T 1080 Corded phone"/>
    <n v="438.36799999999999"/>
    <n v="4"/>
    <n v="0.2"/>
    <x v="2468"/>
  </r>
  <r>
    <n v="2796"/>
    <s v="CA-2014-154599"/>
    <x v="791"/>
    <d v="2014-04-17T00:00:00"/>
    <x v="1"/>
    <s v="KN-16450"/>
    <s v="Kean Nguyen"/>
    <x v="1"/>
    <s v="United States"/>
    <x v="332"/>
    <x v="1"/>
    <n v="90278"/>
    <s v="West"/>
    <s v="OFF-BI-10002764"/>
    <x v="1"/>
    <x v="8"/>
    <s v="Recycled Pressboard Report Cover with Reinforced Top Hinge"/>
    <n v="18.088000000000001"/>
    <n v="7"/>
    <n v="0.2"/>
    <x v="2469"/>
  </r>
  <r>
    <n v="2797"/>
    <s v="CA-2014-154599"/>
    <x v="791"/>
    <d v="2014-04-17T00:00:00"/>
    <x v="1"/>
    <s v="KN-16450"/>
    <s v="Kean Nguyen"/>
    <x v="1"/>
    <s v="United States"/>
    <x v="332"/>
    <x v="1"/>
    <n v="90278"/>
    <s v="West"/>
    <s v="FUR-BO-10001337"/>
    <x v="0"/>
    <x v="0"/>
    <s v="O'Sullivan Living Dimensions 2-Shelf Bookcases"/>
    <n v="308.49900000000002"/>
    <n v="3"/>
    <n v="0.15"/>
    <x v="2470"/>
  </r>
  <r>
    <n v="2798"/>
    <s v="CA-2017-158743"/>
    <x v="179"/>
    <d v="2017-10-27T00:00:00"/>
    <x v="1"/>
    <s v="IG-15085"/>
    <s v="Ivan Gibson"/>
    <x v="0"/>
    <s v="United States"/>
    <x v="290"/>
    <x v="36"/>
    <n v="72209"/>
    <s v="South"/>
    <s v="OFF-AR-10002257"/>
    <x v="1"/>
    <x v="6"/>
    <s v="Eldon Spacemaker Box, Quick-Snap Lid, Clear"/>
    <n v="13.36"/>
    <n v="4"/>
    <n v="0"/>
    <x v="2471"/>
  </r>
  <r>
    <n v="2799"/>
    <s v="CA-2017-158743"/>
    <x v="179"/>
    <d v="2017-10-27T00:00:00"/>
    <x v="1"/>
    <s v="IG-15085"/>
    <s v="Ivan Gibson"/>
    <x v="0"/>
    <s v="United States"/>
    <x v="290"/>
    <x v="36"/>
    <n v="72209"/>
    <s v="South"/>
    <s v="OFF-PA-10001019"/>
    <x v="1"/>
    <x v="10"/>
    <s v="Xerox 1884"/>
    <n v="39.96"/>
    <n v="2"/>
    <n v="0"/>
    <x v="815"/>
  </r>
  <r>
    <n v="2800"/>
    <s v="CA-2017-158743"/>
    <x v="179"/>
    <d v="2017-10-27T00:00:00"/>
    <x v="1"/>
    <s v="IG-15085"/>
    <s v="Ivan Gibson"/>
    <x v="0"/>
    <s v="United States"/>
    <x v="290"/>
    <x v="36"/>
    <n v="72209"/>
    <s v="South"/>
    <s v="OFF-BI-10003364"/>
    <x v="1"/>
    <x v="8"/>
    <s v="Binding Machine Supplies"/>
    <n v="145.85"/>
    <n v="5"/>
    <n v="0"/>
    <x v="2472"/>
  </r>
  <r>
    <n v="2801"/>
    <s v="CA-2016-153318"/>
    <x v="792"/>
    <d v="2016-10-28T00:00:00"/>
    <x v="2"/>
    <s v="JS-15595"/>
    <s v="Jill Stevenson"/>
    <x v="1"/>
    <s v="United States"/>
    <x v="100"/>
    <x v="2"/>
    <n v="33180"/>
    <s v="South"/>
    <s v="TEC-PH-10000984"/>
    <x v="2"/>
    <x v="7"/>
    <s v="Panasonic KX-TG9471B"/>
    <n v="783.96"/>
    <n v="5"/>
    <n v="0.2"/>
    <x v="2473"/>
  </r>
  <r>
    <n v="2802"/>
    <s v="US-2015-110163"/>
    <x v="549"/>
    <d v="2015-11-04T00:00:00"/>
    <x v="2"/>
    <s v="GA-14725"/>
    <s v="Guy Armstrong"/>
    <x v="0"/>
    <s v="United States"/>
    <x v="127"/>
    <x v="21"/>
    <n v="97301"/>
    <s v="West"/>
    <s v="OFF-AR-10001683"/>
    <x v="1"/>
    <x v="6"/>
    <s v="Lumber Crayons"/>
    <n v="7.88"/>
    <n v="1"/>
    <n v="0.2"/>
    <x v="2474"/>
  </r>
  <r>
    <n v="2803"/>
    <s v="CA-2017-143329"/>
    <x v="132"/>
    <d v="2017-11-08T00:00:00"/>
    <x v="1"/>
    <s v="DL-13330"/>
    <s v="Denise Leinenbach"/>
    <x v="0"/>
    <s v="United States"/>
    <x v="324"/>
    <x v="27"/>
    <n v="88001"/>
    <s v="West"/>
    <s v="FUR-FU-10000629"/>
    <x v="0"/>
    <x v="5"/>
    <s v="9-3/4 Diameter Round Wall Clock"/>
    <n v="41.37"/>
    <n v="3"/>
    <n v="0"/>
    <x v="1496"/>
  </r>
  <r>
    <n v="2804"/>
    <s v="CA-2015-159380"/>
    <x v="793"/>
    <d v="2015-05-16T00:00:00"/>
    <x v="1"/>
    <s v="CS-12505"/>
    <s v="Cindy Stewart"/>
    <x v="0"/>
    <s v="United States"/>
    <x v="8"/>
    <x v="1"/>
    <n v="94122"/>
    <s v="West"/>
    <s v="OFF-PA-10003893"/>
    <x v="1"/>
    <x v="10"/>
    <s v="Xerox 1962"/>
    <n v="12.84"/>
    <n v="3"/>
    <n v="0"/>
    <x v="2475"/>
  </r>
  <r>
    <n v="2805"/>
    <s v="CA-2015-159380"/>
    <x v="793"/>
    <d v="2015-05-16T00:00:00"/>
    <x v="1"/>
    <s v="CS-12505"/>
    <s v="Cindy Stewart"/>
    <x v="0"/>
    <s v="United States"/>
    <x v="8"/>
    <x v="1"/>
    <n v="94122"/>
    <s v="West"/>
    <s v="OFF-PA-10004239"/>
    <x v="1"/>
    <x v="10"/>
    <s v="Xerox 1953"/>
    <n v="25.68"/>
    <n v="6"/>
    <n v="0"/>
    <x v="2476"/>
  </r>
  <r>
    <n v="2806"/>
    <s v="CA-2015-122623"/>
    <x v="67"/>
    <d v="2015-09-11T00:00:00"/>
    <x v="1"/>
    <s v="CC-12145"/>
    <s v="Charles Crestani"/>
    <x v="0"/>
    <s v="United States"/>
    <x v="236"/>
    <x v="5"/>
    <n v="79907"/>
    <s v="Central"/>
    <s v="FUR-CH-10000553"/>
    <x v="0"/>
    <x v="1"/>
    <s v="Metal Folding Chairs, Beige, 4/Carton"/>
    <n v="47.515999999999998"/>
    <n v="2"/>
    <n v="0.3"/>
    <x v="2477"/>
  </r>
  <r>
    <n v="2807"/>
    <s v="CA-2015-148635"/>
    <x v="395"/>
    <d v="2015-07-27T00:00:00"/>
    <x v="0"/>
    <s v="MH-18025"/>
    <s v="Michelle Huthwaite"/>
    <x v="0"/>
    <s v="United States"/>
    <x v="4"/>
    <x v="4"/>
    <n v="98115"/>
    <s v="West"/>
    <s v="OFF-FA-10004395"/>
    <x v="1"/>
    <x v="13"/>
    <s v="Plymouth Boxed Rubber Bands by Plymouth"/>
    <n v="9.42"/>
    <n v="2"/>
    <n v="0"/>
    <x v="2478"/>
  </r>
  <r>
    <n v="2808"/>
    <s v="CA-2015-148635"/>
    <x v="395"/>
    <d v="2015-07-27T00:00:00"/>
    <x v="0"/>
    <s v="MH-18025"/>
    <s v="Michelle Huthwaite"/>
    <x v="0"/>
    <s v="United States"/>
    <x v="4"/>
    <x v="4"/>
    <n v="98115"/>
    <s v="West"/>
    <s v="OFF-PA-10004782"/>
    <x v="1"/>
    <x v="10"/>
    <s v="Xerox 228"/>
    <n v="12.96"/>
    <n v="2"/>
    <n v="0"/>
    <x v="91"/>
  </r>
  <r>
    <n v="2809"/>
    <s v="CA-2015-148635"/>
    <x v="395"/>
    <d v="2015-07-27T00:00:00"/>
    <x v="0"/>
    <s v="MH-18025"/>
    <s v="Michelle Huthwaite"/>
    <x v="0"/>
    <s v="United States"/>
    <x v="4"/>
    <x v="4"/>
    <n v="98115"/>
    <s v="West"/>
    <s v="FUR-BO-10002213"/>
    <x v="0"/>
    <x v="0"/>
    <s v="Sauder Forest Hills Library, Woodland Oak Finish"/>
    <n v="704.9"/>
    <n v="5"/>
    <n v="0"/>
    <x v="2479"/>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x v="2480"/>
  </r>
  <r>
    <n v="2811"/>
    <s v="CA-2015-135685"/>
    <x v="547"/>
    <d v="2015-11-18T00:00:00"/>
    <x v="0"/>
    <s v="MP-18175"/>
    <s v="Mike Pelletier"/>
    <x v="2"/>
    <s v="United States"/>
    <x v="158"/>
    <x v="6"/>
    <n v="53209"/>
    <s v="Central"/>
    <s v="OFF-PA-10000157"/>
    <x v="1"/>
    <x v="10"/>
    <s v="Xerox 191"/>
    <n v="179.82"/>
    <n v="9"/>
    <n v="0"/>
    <x v="2481"/>
  </r>
  <r>
    <n v="2812"/>
    <s v="CA-2015-135685"/>
    <x v="547"/>
    <d v="2015-11-18T00:00:00"/>
    <x v="0"/>
    <s v="MP-18175"/>
    <s v="Mike Pelletier"/>
    <x v="2"/>
    <s v="United States"/>
    <x v="158"/>
    <x v="6"/>
    <n v="53209"/>
    <s v="Central"/>
    <s v="FUR-FU-10001185"/>
    <x v="0"/>
    <x v="5"/>
    <s v="Advantus Employee of the Month Certificate Frame, 11 x 13-1/2"/>
    <n v="185.58"/>
    <n v="6"/>
    <n v="0"/>
    <x v="2482"/>
  </r>
  <r>
    <n v="2813"/>
    <s v="CA-2015-135685"/>
    <x v="547"/>
    <d v="2015-11-18T00:00:00"/>
    <x v="0"/>
    <s v="MP-18175"/>
    <s v="Mike Pelletier"/>
    <x v="2"/>
    <s v="United States"/>
    <x v="158"/>
    <x v="6"/>
    <n v="53209"/>
    <s v="Central"/>
    <s v="FUR-TA-10001520"/>
    <x v="0"/>
    <x v="3"/>
    <s v="Lesro Sheffield Collection Coffee Table, End Table, Center Table, Corner Table"/>
    <n v="214.11"/>
    <n v="3"/>
    <n v="0"/>
    <x v="2483"/>
  </r>
  <r>
    <n v="2814"/>
    <s v="CA-2015-135685"/>
    <x v="547"/>
    <d v="2015-11-18T00:00:00"/>
    <x v="0"/>
    <s v="MP-18175"/>
    <s v="Mike Pelletier"/>
    <x v="2"/>
    <s v="United States"/>
    <x v="158"/>
    <x v="6"/>
    <n v="53209"/>
    <s v="Central"/>
    <s v="TEC-AC-10004145"/>
    <x v="2"/>
    <x v="11"/>
    <s v="Logitech diNovo Edge Keyboard"/>
    <n v="999.96"/>
    <n v="4"/>
    <n v="0"/>
    <x v="2484"/>
  </r>
  <r>
    <n v="2815"/>
    <s v="CA-2015-135685"/>
    <x v="547"/>
    <d v="2015-11-18T00:00:00"/>
    <x v="0"/>
    <s v="MP-18175"/>
    <s v="Mike Pelletier"/>
    <x v="2"/>
    <s v="United States"/>
    <x v="158"/>
    <x v="6"/>
    <n v="53209"/>
    <s v="Central"/>
    <s v="FUR-TA-10000688"/>
    <x v="0"/>
    <x v="3"/>
    <s v="Chromcraft Bull-Nose Wood Round Conference Table Top, Wood Base"/>
    <n v="653.54999999999995"/>
    <n v="3"/>
    <n v="0"/>
    <x v="2485"/>
  </r>
  <r>
    <n v="2816"/>
    <s v="CA-2015-104626"/>
    <x v="135"/>
    <d v="2015-09-08T00:00:00"/>
    <x v="1"/>
    <s v="DR-12940"/>
    <s v="Daniel Raglin"/>
    <x v="2"/>
    <s v="United States"/>
    <x v="47"/>
    <x v="31"/>
    <n v="2038"/>
    <s v="East"/>
    <s v="OFF-BI-10001510"/>
    <x v="1"/>
    <x v="8"/>
    <s v="Deluxe Heavy-Duty Vinyl Round Ring Binder"/>
    <n v="114.6"/>
    <n v="5"/>
    <n v="0"/>
    <x v="2486"/>
  </r>
  <r>
    <n v="2817"/>
    <s v="CA-2015-104626"/>
    <x v="135"/>
    <d v="2015-09-08T00:00:00"/>
    <x v="1"/>
    <s v="DR-12940"/>
    <s v="Daniel Raglin"/>
    <x v="2"/>
    <s v="United States"/>
    <x v="47"/>
    <x v="31"/>
    <n v="2038"/>
    <s v="East"/>
    <s v="FUR-CH-10003817"/>
    <x v="0"/>
    <x v="1"/>
    <s v="Global Value Steno Chair, Gray"/>
    <n v="60.74"/>
    <n v="1"/>
    <n v="0"/>
    <x v="2487"/>
  </r>
  <r>
    <n v="2818"/>
    <s v="CA-2015-104626"/>
    <x v="135"/>
    <d v="2015-09-08T00:00:00"/>
    <x v="1"/>
    <s v="DR-12940"/>
    <s v="Daniel Raglin"/>
    <x v="2"/>
    <s v="United States"/>
    <x v="47"/>
    <x v="31"/>
    <n v="2038"/>
    <s v="East"/>
    <s v="FUR-FU-10000308"/>
    <x v="0"/>
    <x v="5"/>
    <s v="Deflect-o Glass Clear Studded Chair Mats"/>
    <n v="124.36"/>
    <n v="2"/>
    <n v="0"/>
    <x v="2488"/>
  </r>
  <r>
    <n v="2819"/>
    <s v="CA-2015-104626"/>
    <x v="135"/>
    <d v="2015-09-08T00:00:00"/>
    <x v="1"/>
    <s v="DR-12940"/>
    <s v="Daniel Raglin"/>
    <x v="2"/>
    <s v="United States"/>
    <x v="47"/>
    <x v="31"/>
    <n v="2038"/>
    <s v="East"/>
    <s v="OFF-ST-10003208"/>
    <x v="1"/>
    <x v="4"/>
    <s v="Adjustable Depth Letter/Legal Cart"/>
    <n v="1088.76"/>
    <n v="6"/>
    <n v="0"/>
    <x v="2489"/>
  </r>
  <r>
    <n v="2820"/>
    <s v="CA-2016-160500"/>
    <x v="465"/>
    <d v="2016-05-08T00:00:00"/>
    <x v="2"/>
    <s v="DM-13015"/>
    <s v="Darrin Martin"/>
    <x v="0"/>
    <s v="United States"/>
    <x v="184"/>
    <x v="1"/>
    <n v="92024"/>
    <s v="West"/>
    <s v="OFF-BI-10003784"/>
    <x v="1"/>
    <x v="8"/>
    <s v="Computer Printout Index Tabs"/>
    <n v="6.72"/>
    <n v="5"/>
    <n v="0.2"/>
    <x v="2490"/>
  </r>
  <r>
    <n v="2821"/>
    <s v="CA-2016-160500"/>
    <x v="465"/>
    <d v="2016-05-08T00:00:00"/>
    <x v="2"/>
    <s v="DM-13015"/>
    <s v="Darrin Martin"/>
    <x v="0"/>
    <s v="United States"/>
    <x v="184"/>
    <x v="1"/>
    <n v="92024"/>
    <s v="West"/>
    <s v="FUR-TA-10003748"/>
    <x v="0"/>
    <x v="3"/>
    <s v="Bevis 36 x 72 Conference Tables"/>
    <n v="298.77600000000001"/>
    <n v="3"/>
    <n v="0.2"/>
    <x v="2491"/>
  </r>
  <r>
    <n v="2822"/>
    <s v="CA-2017-100202"/>
    <x v="413"/>
    <d v="2017-01-05T00:00:00"/>
    <x v="1"/>
    <s v="BD-11620"/>
    <s v="Brian DeCherney"/>
    <x v="0"/>
    <s v="United States"/>
    <x v="125"/>
    <x v="1"/>
    <n v="92804"/>
    <s v="West"/>
    <s v="TEC-PH-10002563"/>
    <x v="2"/>
    <x v="7"/>
    <s v="Adtran 1202752G1"/>
    <n v="302.37599999999998"/>
    <n v="3"/>
    <n v="0.2"/>
    <x v="216"/>
  </r>
  <r>
    <n v="2823"/>
    <s v="CA-2017-131016"/>
    <x v="65"/>
    <d v="2017-09-20T00:00:00"/>
    <x v="2"/>
    <s v="DC-12850"/>
    <s v="Dan Campbell"/>
    <x v="0"/>
    <s v="United States"/>
    <x v="81"/>
    <x v="5"/>
    <n v="76017"/>
    <s v="Central"/>
    <s v="OFF-AR-10000122"/>
    <x v="1"/>
    <x v="6"/>
    <s v="Newell 314"/>
    <n v="8.9280000000000008"/>
    <n v="2"/>
    <n v="0.2"/>
    <x v="2492"/>
  </r>
  <r>
    <n v="2824"/>
    <s v="CA-2017-131016"/>
    <x v="65"/>
    <d v="2017-09-20T00:00:00"/>
    <x v="2"/>
    <s v="DC-12850"/>
    <s v="Dan Campbell"/>
    <x v="0"/>
    <s v="United States"/>
    <x v="81"/>
    <x v="5"/>
    <n v="76017"/>
    <s v="Central"/>
    <s v="OFF-ST-10000352"/>
    <x v="1"/>
    <x v="4"/>
    <s v="Acco Perma 2700 Stacking Storage Drawers"/>
    <n v="47.584000000000003"/>
    <n v="2"/>
    <n v="0.2"/>
    <x v="2493"/>
  </r>
  <r>
    <n v="2825"/>
    <s v="US-2014-112914"/>
    <x v="794"/>
    <d v="2014-09-30T00:00:00"/>
    <x v="1"/>
    <s v="MT-18070"/>
    <s v="Michelle Tran"/>
    <x v="2"/>
    <s v="United States"/>
    <x v="12"/>
    <x v="5"/>
    <n v="77041"/>
    <s v="Central"/>
    <s v="OFF-PA-10003270"/>
    <x v="1"/>
    <x v="10"/>
    <s v="Xerox 1954"/>
    <n v="33.792000000000002"/>
    <n v="8"/>
    <n v="0.2"/>
    <x v="2494"/>
  </r>
  <r>
    <n v="2826"/>
    <s v="US-2014-112914"/>
    <x v="794"/>
    <d v="2014-09-30T00:00:00"/>
    <x v="1"/>
    <s v="MT-18070"/>
    <s v="Michelle Tran"/>
    <x v="2"/>
    <s v="United States"/>
    <x v="12"/>
    <x v="5"/>
    <n v="77041"/>
    <s v="Central"/>
    <s v="FUR-BO-10003272"/>
    <x v="0"/>
    <x v="0"/>
    <s v="O'Sullivan Living Dimensions 5-Shelf Bookcases"/>
    <n v="300.53280000000001"/>
    <n v="2"/>
    <n v="0.32"/>
    <x v="2495"/>
  </r>
  <r>
    <n v="2827"/>
    <s v="US-2014-112914"/>
    <x v="794"/>
    <d v="2014-09-30T00:00:00"/>
    <x v="1"/>
    <s v="MT-18070"/>
    <s v="Michelle Tran"/>
    <x v="2"/>
    <s v="United States"/>
    <x v="12"/>
    <x v="5"/>
    <n v="77041"/>
    <s v="Central"/>
    <s v="OFF-BI-10002982"/>
    <x v="1"/>
    <x v="8"/>
    <s v="Avery Self-Adhesive Photo Pockets for Polaroid Photos"/>
    <n v="2.7240000000000002"/>
    <n v="2"/>
    <n v="0.8"/>
    <x v="2496"/>
  </r>
  <r>
    <n v="2828"/>
    <s v="US-2014-112914"/>
    <x v="794"/>
    <d v="2014-09-30T00:00:00"/>
    <x v="1"/>
    <s v="MT-18070"/>
    <s v="Michelle Tran"/>
    <x v="2"/>
    <s v="United States"/>
    <x v="12"/>
    <x v="5"/>
    <n v="77041"/>
    <s v="Central"/>
    <s v="OFF-EN-10001509"/>
    <x v="1"/>
    <x v="12"/>
    <s v="Poly String Tie Envelopes"/>
    <n v="3.2639999999999998"/>
    <n v="2"/>
    <n v="0.2"/>
    <x v="30"/>
  </r>
  <r>
    <n v="2829"/>
    <s v="CA-2016-124149"/>
    <x v="131"/>
    <d v="2016-04-26T00:00:00"/>
    <x v="2"/>
    <s v="MJ-17740"/>
    <s v="Max Jones"/>
    <x v="0"/>
    <s v="United States"/>
    <x v="152"/>
    <x v="24"/>
    <n v="43130"/>
    <s v="East"/>
    <s v="OFF-PA-10002421"/>
    <x v="1"/>
    <x v="10"/>
    <s v="Embossed Ink Jet Note Cards"/>
    <n v="108.336"/>
    <n v="6"/>
    <n v="0.2"/>
    <x v="2497"/>
  </r>
  <r>
    <n v="2830"/>
    <s v="CA-2016-124149"/>
    <x v="131"/>
    <d v="2016-04-26T00:00:00"/>
    <x v="2"/>
    <s v="MJ-17740"/>
    <s v="Max Jones"/>
    <x v="0"/>
    <s v="United States"/>
    <x v="152"/>
    <x v="24"/>
    <n v="43130"/>
    <s v="East"/>
    <s v="OFF-ST-10000760"/>
    <x v="1"/>
    <x v="4"/>
    <s v="Eldon Fold 'N Roll Cart System"/>
    <n v="55.92"/>
    <n v="5"/>
    <n v="0.2"/>
    <x v="2498"/>
  </r>
  <r>
    <n v="2831"/>
    <s v="CA-2016-124149"/>
    <x v="131"/>
    <d v="2016-04-26T00:00:00"/>
    <x v="2"/>
    <s v="MJ-17740"/>
    <s v="Max Jones"/>
    <x v="0"/>
    <s v="United States"/>
    <x v="152"/>
    <x v="24"/>
    <n v="43130"/>
    <s v="East"/>
    <s v="OFF-PA-10002923"/>
    <x v="1"/>
    <x v="10"/>
    <s v="Xerox 1942"/>
    <n v="78.304000000000002"/>
    <n v="2"/>
    <n v="0.2"/>
    <x v="130"/>
  </r>
  <r>
    <n v="2832"/>
    <s v="CA-2014-148915"/>
    <x v="301"/>
    <d v="2014-11-05T00:00:00"/>
    <x v="1"/>
    <s v="ND-18370"/>
    <s v="Natalie DeCherney"/>
    <x v="0"/>
    <s v="United States"/>
    <x v="32"/>
    <x v="21"/>
    <n v="97206"/>
    <s v="West"/>
    <s v="OFF-ST-10001128"/>
    <x v="1"/>
    <x v="4"/>
    <s v="Carina Mini System Audio Rack, Model AR050B"/>
    <n v="443.92"/>
    <n v="5"/>
    <n v="0.2"/>
    <x v="2499"/>
  </r>
  <r>
    <n v="2833"/>
    <s v="CA-2014-148915"/>
    <x v="301"/>
    <d v="2014-11-05T00:00:00"/>
    <x v="1"/>
    <s v="ND-18370"/>
    <s v="Natalie DeCherney"/>
    <x v="0"/>
    <s v="United States"/>
    <x v="32"/>
    <x v="21"/>
    <n v="97206"/>
    <s v="West"/>
    <s v="TEC-PH-10000673"/>
    <x v="2"/>
    <x v="7"/>
    <s v="Plantronics Voyager Pro HD - Bluetooth Headset"/>
    <n v="155.976"/>
    <n v="3"/>
    <n v="0.2"/>
    <x v="2500"/>
  </r>
  <r>
    <n v="2834"/>
    <s v="CA-2017-134649"/>
    <x v="795"/>
    <d v="2017-01-31T00:00:00"/>
    <x v="0"/>
    <s v="CA-11965"/>
    <s v="Carol Adams"/>
    <x v="1"/>
    <s v="United States"/>
    <x v="325"/>
    <x v="19"/>
    <n v="35244"/>
    <s v="South"/>
    <s v="OFF-AR-10001547"/>
    <x v="1"/>
    <x v="6"/>
    <s v="Newell 311"/>
    <n v="15.47"/>
    <n v="7"/>
    <n v="0"/>
    <x v="2501"/>
  </r>
  <r>
    <n v="2835"/>
    <s v="CA-2017-134649"/>
    <x v="795"/>
    <d v="2017-01-31T00:00:00"/>
    <x v="0"/>
    <s v="CA-11965"/>
    <s v="Carol Adams"/>
    <x v="1"/>
    <s v="United States"/>
    <x v="325"/>
    <x v="19"/>
    <n v="35244"/>
    <s v="South"/>
    <s v="OFF-BI-10001890"/>
    <x v="1"/>
    <x v="8"/>
    <s v="Avery Poly Binder Pockets"/>
    <n v="7.16"/>
    <n v="2"/>
    <n v="0"/>
    <x v="183"/>
  </r>
  <r>
    <n v="2836"/>
    <s v="CA-2017-110842"/>
    <x v="343"/>
    <d v="2017-11-16T00:00:00"/>
    <x v="1"/>
    <s v="GA-14725"/>
    <s v="Guy Armstrong"/>
    <x v="0"/>
    <s v="United States"/>
    <x v="1"/>
    <x v="1"/>
    <n v="90036"/>
    <s v="West"/>
    <s v="OFF-AP-10003971"/>
    <x v="1"/>
    <x v="9"/>
    <s v="Belkin 6 Outlet Metallic Surge Strip"/>
    <n v="10.89"/>
    <n v="1"/>
    <n v="0"/>
    <x v="2502"/>
  </r>
  <r>
    <n v="2837"/>
    <s v="CA-2017-110842"/>
    <x v="343"/>
    <d v="2017-11-16T00:00:00"/>
    <x v="1"/>
    <s v="GA-14725"/>
    <s v="Guy Armstrong"/>
    <x v="0"/>
    <s v="United States"/>
    <x v="1"/>
    <x v="1"/>
    <n v="90036"/>
    <s v="West"/>
    <s v="OFF-PA-10000520"/>
    <x v="1"/>
    <x v="10"/>
    <s v="Xerox 201"/>
    <n v="19.440000000000001"/>
    <n v="3"/>
    <n v="0"/>
    <x v="551"/>
  </r>
  <r>
    <n v="2838"/>
    <s v="CA-2017-110842"/>
    <x v="343"/>
    <d v="2017-11-16T00:00:00"/>
    <x v="1"/>
    <s v="GA-14725"/>
    <s v="Guy Armstrong"/>
    <x v="0"/>
    <s v="United States"/>
    <x v="1"/>
    <x v="1"/>
    <n v="90036"/>
    <s v="West"/>
    <s v="OFF-BI-10000977"/>
    <x v="1"/>
    <x v="8"/>
    <s v="Ibico Plastic Spiral Binding Combs"/>
    <n v="121.6"/>
    <n v="5"/>
    <n v="0.2"/>
    <x v="2503"/>
  </r>
  <r>
    <n v="2839"/>
    <s v="CA-2016-147368"/>
    <x v="632"/>
    <d v="2016-06-12T00:00:00"/>
    <x v="2"/>
    <s v="TC-21295"/>
    <s v="Toby Carlisle"/>
    <x v="0"/>
    <s v="United States"/>
    <x v="315"/>
    <x v="2"/>
    <n v="32303"/>
    <s v="South"/>
    <s v="TEC-MA-10002178"/>
    <x v="2"/>
    <x v="15"/>
    <s v="Cisco CP-7937G Unified IP Conference Station Phone"/>
    <n v="695.7"/>
    <n v="2"/>
    <n v="0.5"/>
    <x v="1236"/>
  </r>
  <r>
    <n v="2840"/>
    <s v="US-2015-104185"/>
    <x v="37"/>
    <d v="2015-09-08T00:00:00"/>
    <x v="0"/>
    <s v="JB-15400"/>
    <s v="Jennifer Braxton"/>
    <x v="1"/>
    <s v="United States"/>
    <x v="20"/>
    <x v="15"/>
    <n v="10009"/>
    <s v="East"/>
    <s v="OFF-ST-10001526"/>
    <x v="1"/>
    <x v="4"/>
    <s v="Iceberg Mobile Mega Data/Printer Cart "/>
    <n v="120.33"/>
    <n v="1"/>
    <n v="0"/>
    <x v="2504"/>
  </r>
  <r>
    <n v="2841"/>
    <s v="US-2014-125521"/>
    <x v="619"/>
    <d v="2014-03-19T00:00:00"/>
    <x v="1"/>
    <s v="CK-12325"/>
    <s v="Christine Kargatis"/>
    <x v="2"/>
    <s v="United States"/>
    <x v="269"/>
    <x v="17"/>
    <n v="23320"/>
    <s v="South"/>
    <s v="FUR-CH-10003379"/>
    <x v="0"/>
    <x v="1"/>
    <s v="Global Commerce Series High-Back Swivel/Tilt Chairs"/>
    <n v="1139.92"/>
    <n v="4"/>
    <n v="0"/>
    <x v="2505"/>
  </r>
  <r>
    <n v="2842"/>
    <s v="US-2017-135062"/>
    <x v="515"/>
    <d v="2017-09-04T00:00:00"/>
    <x v="0"/>
    <s v="RL-19615"/>
    <s v="Rob Lucas"/>
    <x v="0"/>
    <s v="United States"/>
    <x v="115"/>
    <x v="3"/>
    <n v="28314"/>
    <s v="South"/>
    <s v="OFF-PA-10000100"/>
    <x v="1"/>
    <x v="10"/>
    <s v="Xerox 1945"/>
    <n v="229.54400000000001"/>
    <n v="7"/>
    <n v="0.2"/>
    <x v="2506"/>
  </r>
  <r>
    <n v="2843"/>
    <s v="CA-2017-135650"/>
    <x v="721"/>
    <d v="2017-03-27T00:00:00"/>
    <x v="1"/>
    <s v="AC-10660"/>
    <s v="Anna Chung"/>
    <x v="0"/>
    <s v="United States"/>
    <x v="114"/>
    <x v="5"/>
    <n v="77340"/>
    <s v="Central"/>
    <s v="OFF-ST-10001809"/>
    <x v="1"/>
    <x v="4"/>
    <s v="Fellowes Officeware Wire Shelving"/>
    <n v="143.72800000000001"/>
    <n v="2"/>
    <n v="0.2"/>
    <x v="2507"/>
  </r>
  <r>
    <n v="2844"/>
    <s v="CA-2017-112865"/>
    <x v="796"/>
    <d v="2017-05-22T00:00:00"/>
    <x v="1"/>
    <s v="BH-11710"/>
    <s v="Brosina Hoffman"/>
    <x v="0"/>
    <s v="United States"/>
    <x v="10"/>
    <x v="9"/>
    <n v="19140"/>
    <s v="East"/>
    <s v="TEC-AC-10000387"/>
    <x v="2"/>
    <x v="11"/>
    <s v="KeyTronic KT800P2 - Keyboard - Black"/>
    <n v="36.048000000000002"/>
    <n v="3"/>
    <n v="0.2"/>
    <x v="2508"/>
  </r>
  <r>
    <n v="2845"/>
    <s v="US-2016-162852"/>
    <x v="797"/>
    <d v="2016-12-31T00:00:00"/>
    <x v="1"/>
    <s v="BG-11695"/>
    <s v="Brooke Gillingham"/>
    <x v="1"/>
    <s v="United States"/>
    <x v="318"/>
    <x v="10"/>
    <n v="60098"/>
    <s v="Central"/>
    <s v="FUR-CH-10004853"/>
    <x v="0"/>
    <x v="1"/>
    <s v="Global Manager's Adjustable Task Chair, Storm"/>
    <n v="845.48800000000006"/>
    <n v="8"/>
    <n v="0.3"/>
    <x v="2509"/>
  </r>
  <r>
    <n v="2846"/>
    <s v="CA-2017-138163"/>
    <x v="701"/>
    <d v="2017-11-20T00:00:00"/>
    <x v="2"/>
    <s v="XP-21865"/>
    <s v="Xylona Preis"/>
    <x v="0"/>
    <s v="United States"/>
    <x v="231"/>
    <x v="31"/>
    <n v="2149"/>
    <s v="East"/>
    <s v="OFF-AR-10001958"/>
    <x v="1"/>
    <x v="6"/>
    <s v="Stanley Bostitch Contemporary Electric Pencil Sharpeners"/>
    <n v="50.94"/>
    <n v="3"/>
    <n v="0"/>
    <x v="2510"/>
  </r>
  <r>
    <n v="2847"/>
    <s v="CA-2017-152093"/>
    <x v="18"/>
    <d v="2017-09-15T00:00:00"/>
    <x v="1"/>
    <s v="SN-20560"/>
    <s v="Skye Norling"/>
    <x v="2"/>
    <s v="United States"/>
    <x v="22"/>
    <x v="10"/>
    <n v="60653"/>
    <s v="Central"/>
    <s v="OFF-BI-10003527"/>
    <x v="1"/>
    <x v="8"/>
    <s v="Fellowes PB500 Electric Punch Plastic Comb Binding Machine with Manual Bind"/>
    <n v="762.59400000000005"/>
    <n v="3"/>
    <n v="0.8"/>
    <x v="2511"/>
  </r>
  <r>
    <n v="2848"/>
    <s v="CA-2017-157854"/>
    <x v="798"/>
    <d v="2017-04-15T00:00:00"/>
    <x v="1"/>
    <s v="DM-13345"/>
    <s v="Denise Monton"/>
    <x v="1"/>
    <s v="United States"/>
    <x v="185"/>
    <x v="32"/>
    <n v="30076"/>
    <s v="South"/>
    <s v="FUR-FU-10003832"/>
    <x v="0"/>
    <x v="5"/>
    <s v="Eldon Expressions Punched Metal &amp; Wood Desk Accessories, Black &amp; Cherry"/>
    <n v="56.28"/>
    <n v="6"/>
    <n v="0"/>
    <x v="2512"/>
  </r>
  <r>
    <n v="2849"/>
    <s v="CA-2017-157854"/>
    <x v="798"/>
    <d v="2017-04-15T00:00:00"/>
    <x v="1"/>
    <s v="DM-13345"/>
    <s v="Denise Monton"/>
    <x v="1"/>
    <s v="United States"/>
    <x v="185"/>
    <x v="32"/>
    <n v="30076"/>
    <s v="South"/>
    <s v="OFF-BI-10001359"/>
    <x v="1"/>
    <x v="8"/>
    <s v="GBC DocuBind TL300 Electric Binding System"/>
    <n v="2690.97"/>
    <n v="3"/>
    <n v="0"/>
    <x v="2513"/>
  </r>
  <r>
    <n v="2850"/>
    <s v="CA-2016-123617"/>
    <x v="85"/>
    <d v="2016-12-03T00:00:00"/>
    <x v="1"/>
    <s v="AJ-10780"/>
    <s v="Anthony Jacobs"/>
    <x v="1"/>
    <s v="United States"/>
    <x v="144"/>
    <x v="2"/>
    <n v="32137"/>
    <s v="South"/>
    <s v="OFF-BI-10002976"/>
    <x v="1"/>
    <x v="8"/>
    <s v="ACCOHIDE Binder by Acco"/>
    <n v="7.4340000000000002"/>
    <n v="6"/>
    <n v="0.7"/>
    <x v="2514"/>
  </r>
  <r>
    <n v="2851"/>
    <s v="US-2016-128293"/>
    <x v="799"/>
    <d v="2016-06-05T00:00:00"/>
    <x v="2"/>
    <s v="KC-16255"/>
    <s v="Karen Carlisle"/>
    <x v="1"/>
    <s v="United States"/>
    <x v="10"/>
    <x v="9"/>
    <n v="19120"/>
    <s v="East"/>
    <s v="OFF-ST-10000736"/>
    <x v="1"/>
    <x v="4"/>
    <s v="Carina Double Wide Media Storage Towers in Natural &amp; Black"/>
    <n v="64.784000000000006"/>
    <n v="1"/>
    <n v="0.2"/>
    <x v="2515"/>
  </r>
  <r>
    <n v="2852"/>
    <s v="CA-2017-107342"/>
    <x v="94"/>
    <d v="2017-12-22T00:00:00"/>
    <x v="1"/>
    <s v="VF-21715"/>
    <s v="Vicky Freymann"/>
    <x v="2"/>
    <s v="United States"/>
    <x v="38"/>
    <x v="14"/>
    <n v="47201"/>
    <s v="Central"/>
    <s v="OFF-PA-10001745"/>
    <x v="1"/>
    <x v="10"/>
    <s v="Wirebound Message Books, 2 7/8&quot; x 5&quot;, 3 Forms per Page"/>
    <n v="28.16"/>
    <n v="4"/>
    <n v="0"/>
    <x v="2516"/>
  </r>
  <r>
    <n v="2853"/>
    <s v="CA-2016-136371"/>
    <x v="690"/>
    <d v="2016-03-21T00:00:00"/>
    <x v="0"/>
    <s v="SV-20935"/>
    <s v="Susan Vittorini"/>
    <x v="0"/>
    <s v="United States"/>
    <x v="147"/>
    <x v="15"/>
    <n v="11572"/>
    <s v="East"/>
    <s v="FUR-FU-10000409"/>
    <x v="0"/>
    <x v="5"/>
    <s v="GE 4 Foot Flourescent Tube, 40 Watt"/>
    <n v="14.98"/>
    <n v="1"/>
    <n v="0"/>
    <x v="2517"/>
  </r>
  <r>
    <n v="2854"/>
    <s v="CA-2016-136371"/>
    <x v="690"/>
    <d v="2016-03-21T00:00:00"/>
    <x v="0"/>
    <s v="SV-20935"/>
    <s v="Susan Vittorini"/>
    <x v="0"/>
    <s v="United States"/>
    <x v="147"/>
    <x v="15"/>
    <n v="11572"/>
    <s v="East"/>
    <s v="FUR-FU-10000221"/>
    <x v="0"/>
    <x v="5"/>
    <s v="Master Caster Door Stop, Brown"/>
    <n v="20.32"/>
    <n v="4"/>
    <n v="0"/>
    <x v="2518"/>
  </r>
  <r>
    <n v="2855"/>
    <s v="CA-2017-137344"/>
    <x v="648"/>
    <d v="2017-08-20T00:00:00"/>
    <x v="3"/>
    <s v="EM-13810"/>
    <s v="Eleni McCrary"/>
    <x v="1"/>
    <s v="United States"/>
    <x v="47"/>
    <x v="31"/>
    <n v="2038"/>
    <s v="East"/>
    <s v="OFF-ST-10000344"/>
    <x v="1"/>
    <x v="4"/>
    <s v="Neat Ideas Personal Hanging Folder Files, Black"/>
    <n v="40.29"/>
    <n v="3"/>
    <n v="0"/>
    <x v="2519"/>
  </r>
  <r>
    <n v="2856"/>
    <s v="CA-2017-169810"/>
    <x v="800"/>
    <d v="2017-07-31T00:00:00"/>
    <x v="1"/>
    <s v="RB-19360"/>
    <s v="Raymond Buch"/>
    <x v="0"/>
    <s v="United States"/>
    <x v="298"/>
    <x v="44"/>
    <n v="57103"/>
    <s v="Central"/>
    <s v="OFF-LA-10003663"/>
    <x v="1"/>
    <x v="2"/>
    <s v="Avery 498"/>
    <n v="20.23"/>
    <n v="7"/>
    <n v="0"/>
    <x v="2520"/>
  </r>
  <r>
    <n v="2857"/>
    <s v="CA-2016-128594"/>
    <x v="370"/>
    <d v="2016-08-29T00:00:00"/>
    <x v="2"/>
    <s v="DJ-13510"/>
    <s v="Don Jones"/>
    <x v="1"/>
    <s v="United States"/>
    <x v="70"/>
    <x v="1"/>
    <n v="92037"/>
    <s v="West"/>
    <s v="FUR-CH-10001215"/>
    <x v="0"/>
    <x v="1"/>
    <s v="Global Troy Executive Leather Low-Back Tilter"/>
    <n v="1603.136"/>
    <n v="4"/>
    <n v="0.2"/>
    <x v="2521"/>
  </r>
  <r>
    <n v="2858"/>
    <s v="CA-2016-154690"/>
    <x v="243"/>
    <d v="2016-08-17T00:00:00"/>
    <x v="0"/>
    <s v="CC-12370"/>
    <s v="Christopher Conant"/>
    <x v="0"/>
    <s v="United States"/>
    <x v="115"/>
    <x v="3"/>
    <n v="28314"/>
    <s v="South"/>
    <s v="FUR-CH-10000988"/>
    <x v="0"/>
    <x v="1"/>
    <s v="Hon Olson Stacker Stools"/>
    <n v="225.29599999999999"/>
    <n v="2"/>
    <n v="0.2"/>
    <x v="2433"/>
  </r>
  <r>
    <n v="2859"/>
    <s v="CA-2017-138975"/>
    <x v="240"/>
    <d v="2017-05-23T00:00:00"/>
    <x v="1"/>
    <s v="SC-20380"/>
    <s v="Shahid Collister"/>
    <x v="0"/>
    <s v="United States"/>
    <x v="118"/>
    <x v="32"/>
    <n v="30318"/>
    <s v="South"/>
    <s v="TEC-AC-10003441"/>
    <x v="2"/>
    <x v="11"/>
    <s v="Kingston Digital DataTraveler 32GB USB 2.0"/>
    <n v="67.8"/>
    <n v="4"/>
    <n v="0"/>
    <x v="786"/>
  </r>
  <r>
    <n v="2860"/>
    <s v="CA-2017-138975"/>
    <x v="240"/>
    <d v="2017-05-23T00:00:00"/>
    <x v="1"/>
    <s v="SC-20380"/>
    <s v="Shahid Collister"/>
    <x v="0"/>
    <s v="United States"/>
    <x v="118"/>
    <x v="32"/>
    <n v="30318"/>
    <s v="South"/>
    <s v="TEC-PH-10004389"/>
    <x v="2"/>
    <x v="7"/>
    <s v="Nokia Lumia 925"/>
    <n v="377.97"/>
    <n v="3"/>
    <n v="0"/>
    <x v="2522"/>
  </r>
  <r>
    <n v="2861"/>
    <s v="CA-2017-138975"/>
    <x v="240"/>
    <d v="2017-05-23T00:00:00"/>
    <x v="1"/>
    <s v="SC-20380"/>
    <s v="Shahid Collister"/>
    <x v="0"/>
    <s v="United States"/>
    <x v="118"/>
    <x v="32"/>
    <n v="30318"/>
    <s v="South"/>
    <s v="FUR-BO-10004695"/>
    <x v="0"/>
    <x v="0"/>
    <s v="O'Sullivan 2-Door Barrister Bookcase in Odessa Pine"/>
    <n v="1628.82"/>
    <n v="9"/>
    <n v="0"/>
    <x v="2523"/>
  </r>
  <r>
    <n v="2862"/>
    <s v="CA-2017-138975"/>
    <x v="240"/>
    <d v="2017-05-23T00:00:00"/>
    <x v="1"/>
    <s v="SC-20380"/>
    <s v="Shahid Collister"/>
    <x v="0"/>
    <s v="United States"/>
    <x v="118"/>
    <x v="32"/>
    <n v="30318"/>
    <s v="South"/>
    <s v="OFF-PA-10000100"/>
    <x v="1"/>
    <x v="10"/>
    <s v="Xerox 1945"/>
    <n v="286.93"/>
    <n v="7"/>
    <n v="0"/>
    <x v="2524"/>
  </r>
  <r>
    <n v="2863"/>
    <s v="CA-2017-106537"/>
    <x v="801"/>
    <d v="2017-08-17T00:00:00"/>
    <x v="1"/>
    <s v="RH-19495"/>
    <s v="Rick Hansen"/>
    <x v="0"/>
    <s v="United States"/>
    <x v="333"/>
    <x v="2"/>
    <n v="32839"/>
    <s v="South"/>
    <s v="OFF-PA-10000223"/>
    <x v="1"/>
    <x v="10"/>
    <s v="Xerox 2000"/>
    <n v="20.736000000000001"/>
    <n v="4"/>
    <n v="0.2"/>
    <x v="570"/>
  </r>
  <r>
    <n v="2864"/>
    <s v="US-2017-103828"/>
    <x v="802"/>
    <d v="2017-08-13T00:00:00"/>
    <x v="3"/>
    <s v="JK-15370"/>
    <s v="Jay Kimmel"/>
    <x v="0"/>
    <s v="United States"/>
    <x v="8"/>
    <x v="1"/>
    <n v="94122"/>
    <s v="West"/>
    <s v="OFF-ST-10001325"/>
    <x v="1"/>
    <x v="4"/>
    <s v="Sterilite Officeware Hinged File Box"/>
    <n v="31.44"/>
    <n v="3"/>
    <n v="0"/>
    <x v="1007"/>
  </r>
  <r>
    <n v="2865"/>
    <s v="US-2017-103828"/>
    <x v="802"/>
    <d v="2017-08-13T00:00:00"/>
    <x v="3"/>
    <s v="JK-15370"/>
    <s v="Jay Kimmel"/>
    <x v="0"/>
    <s v="United States"/>
    <x v="8"/>
    <x v="1"/>
    <n v="94122"/>
    <s v="West"/>
    <s v="OFF-AP-10004249"/>
    <x v="1"/>
    <x v="9"/>
    <s v="Staple holder"/>
    <n v="83.79"/>
    <n v="7"/>
    <n v="0"/>
    <x v="2525"/>
  </r>
  <r>
    <n v="2866"/>
    <s v="US-2017-103828"/>
    <x v="802"/>
    <d v="2017-08-13T00:00:00"/>
    <x v="3"/>
    <s v="JK-15370"/>
    <s v="Jay Kimmel"/>
    <x v="0"/>
    <s v="United States"/>
    <x v="8"/>
    <x v="1"/>
    <n v="94122"/>
    <s v="West"/>
    <s v="OFF-AR-10000588"/>
    <x v="1"/>
    <x v="6"/>
    <s v="Newell 345"/>
    <n v="59.52"/>
    <n v="3"/>
    <n v="0"/>
    <x v="436"/>
  </r>
  <r>
    <n v="2867"/>
    <s v="US-2017-103828"/>
    <x v="802"/>
    <d v="2017-08-13T00:00:00"/>
    <x v="3"/>
    <s v="JK-15370"/>
    <s v="Jay Kimmel"/>
    <x v="0"/>
    <s v="United States"/>
    <x v="8"/>
    <x v="1"/>
    <n v="94122"/>
    <s v="West"/>
    <s v="OFF-SU-10000946"/>
    <x v="1"/>
    <x v="14"/>
    <s v="Staple remover"/>
    <n v="31.92"/>
    <n v="4"/>
    <n v="0"/>
    <x v="2526"/>
  </r>
  <r>
    <n v="2868"/>
    <s v="CA-2016-115588"/>
    <x v="338"/>
    <d v="2016-11-12T00:00:00"/>
    <x v="0"/>
    <s v="AF-10885"/>
    <s v="Art Foster"/>
    <x v="0"/>
    <s v="United States"/>
    <x v="167"/>
    <x v="24"/>
    <n v="43615"/>
    <s v="East"/>
    <s v="OFF-SU-10001225"/>
    <x v="1"/>
    <x v="14"/>
    <s v="Staple remover"/>
    <n v="14.72"/>
    <n v="5"/>
    <n v="0.2"/>
    <x v="2527"/>
  </r>
  <r>
    <n v="2869"/>
    <s v="CA-2016-115588"/>
    <x v="338"/>
    <d v="2016-11-12T00:00:00"/>
    <x v="0"/>
    <s v="AF-10885"/>
    <s v="Art Foster"/>
    <x v="0"/>
    <s v="United States"/>
    <x v="167"/>
    <x v="24"/>
    <n v="43615"/>
    <s v="East"/>
    <s v="OFF-ST-10001558"/>
    <x v="1"/>
    <x v="4"/>
    <s v="Acco Perma 4000 Stacking Storage Drawers"/>
    <n v="38.975999999999999"/>
    <n v="3"/>
    <n v="0.2"/>
    <x v="2528"/>
  </r>
  <r>
    <n v="2870"/>
    <s v="CA-2017-143861"/>
    <x v="492"/>
    <d v="2017-06-19T00:00:00"/>
    <x v="1"/>
    <s v="LC-16885"/>
    <s v="Lena Creighton"/>
    <x v="0"/>
    <s v="United States"/>
    <x v="84"/>
    <x v="2"/>
    <n v="33710"/>
    <s v="South"/>
    <s v="FUR-FU-10001546"/>
    <x v="0"/>
    <x v="5"/>
    <s v="Dana Swing-Arm Lamps"/>
    <n v="17.088000000000001"/>
    <n v="2"/>
    <n v="0.2"/>
    <x v="2529"/>
  </r>
  <r>
    <n v="2871"/>
    <s v="CA-2014-148040"/>
    <x v="579"/>
    <d v="2014-03-26T00:00:00"/>
    <x v="1"/>
    <s v="BF-11275"/>
    <s v="Beth Fritzler"/>
    <x v="1"/>
    <s v="United States"/>
    <x v="93"/>
    <x v="16"/>
    <n v="85705"/>
    <s v="West"/>
    <s v="OFF-PA-10002581"/>
    <x v="1"/>
    <x v="10"/>
    <s v="Xerox 1951"/>
    <n v="74.352000000000004"/>
    <n v="3"/>
    <n v="0.2"/>
    <x v="1403"/>
  </r>
  <r>
    <n v="2872"/>
    <s v="CA-2014-148040"/>
    <x v="579"/>
    <d v="2014-03-26T00:00:00"/>
    <x v="1"/>
    <s v="BF-11275"/>
    <s v="Beth Fritzler"/>
    <x v="1"/>
    <s v="United States"/>
    <x v="93"/>
    <x v="16"/>
    <n v="85705"/>
    <s v="West"/>
    <s v="FUR-CH-10001482"/>
    <x v="0"/>
    <x v="1"/>
    <s v="Office Star - Mesh Screen back chair with Vinyl seat"/>
    <n v="314.35199999999998"/>
    <n v="3"/>
    <n v="0.2"/>
    <x v="2530"/>
  </r>
  <r>
    <n v="2873"/>
    <s v="CA-2017-135167"/>
    <x v="140"/>
    <d v="2017-06-20T00:00:00"/>
    <x v="1"/>
    <s v="SC-20800"/>
    <s v="Stuart Calhoun"/>
    <x v="0"/>
    <s v="United States"/>
    <x v="1"/>
    <x v="1"/>
    <n v="90036"/>
    <s v="West"/>
    <s v="OFF-AR-10002399"/>
    <x v="1"/>
    <x v="6"/>
    <s v="Dixon Prang Watercolor Pencils, 10-Color Set with Brush"/>
    <n v="4.26"/>
    <n v="1"/>
    <n v="0"/>
    <x v="2531"/>
  </r>
  <r>
    <n v="2874"/>
    <s v="CA-2017-137022"/>
    <x v="673"/>
    <d v="2017-11-22T00:00:00"/>
    <x v="1"/>
    <s v="SW-20275"/>
    <s v="Scott Williamson"/>
    <x v="0"/>
    <s v="United States"/>
    <x v="70"/>
    <x v="1"/>
    <n v="92105"/>
    <s v="West"/>
    <s v="OFF-ST-10001963"/>
    <x v="1"/>
    <x v="4"/>
    <s v="Tennsco Regal Shelving Units"/>
    <n v="811.28"/>
    <n v="8"/>
    <n v="0"/>
    <x v="2532"/>
  </r>
  <r>
    <n v="2875"/>
    <s v="US-2017-102638"/>
    <x v="614"/>
    <d v="2017-12-31T00:00:00"/>
    <x v="2"/>
    <s v="MC-17845"/>
    <s v="Michael Chen"/>
    <x v="0"/>
    <s v="United States"/>
    <x v="20"/>
    <x v="15"/>
    <n v="10035"/>
    <s v="East"/>
    <s v="OFF-FA-10002988"/>
    <x v="1"/>
    <x v="13"/>
    <s v="Ideal Clamps"/>
    <n v="6.03"/>
    <n v="3"/>
    <n v="0"/>
    <x v="2533"/>
  </r>
  <r>
    <n v="2876"/>
    <s v="US-2016-167339"/>
    <x v="803"/>
    <d v="2016-01-23T00:00:00"/>
    <x v="0"/>
    <s v="TD-20995"/>
    <s v="Tamara Dahlen"/>
    <x v="0"/>
    <s v="United States"/>
    <x v="70"/>
    <x v="1"/>
    <n v="92037"/>
    <s v="West"/>
    <s v="FUR-CH-10004289"/>
    <x v="0"/>
    <x v="1"/>
    <s v="Global Super Steno Chair"/>
    <n v="153.56800000000001"/>
    <n v="2"/>
    <n v="0.2"/>
    <x v="2534"/>
  </r>
  <r>
    <n v="2877"/>
    <s v="US-2016-167339"/>
    <x v="803"/>
    <d v="2016-01-23T00:00:00"/>
    <x v="0"/>
    <s v="TD-20995"/>
    <s v="Tamara Dahlen"/>
    <x v="0"/>
    <s v="United States"/>
    <x v="70"/>
    <x v="1"/>
    <n v="92037"/>
    <s v="West"/>
    <s v="FUR-CH-10000785"/>
    <x v="0"/>
    <x v="1"/>
    <s v="Global Ergonomic Managers Chair"/>
    <n v="1013.4880000000001"/>
    <n v="7"/>
    <n v="0.2"/>
    <x v="2535"/>
  </r>
  <r>
    <n v="2878"/>
    <s v="CA-2016-152072"/>
    <x v="804"/>
    <d v="2016-01-19T00:00:00"/>
    <x v="1"/>
    <s v="Dp-13240"/>
    <s v="Dean percer"/>
    <x v="2"/>
    <s v="United States"/>
    <x v="58"/>
    <x v="30"/>
    <n v="7090"/>
    <s v="East"/>
    <s v="OFF-EN-10003040"/>
    <x v="1"/>
    <x v="12"/>
    <s v="Quality Park Security Envelopes"/>
    <n v="52.34"/>
    <n v="2"/>
    <n v="0"/>
    <x v="2536"/>
  </r>
  <r>
    <n v="2879"/>
    <s v="CA-2016-152072"/>
    <x v="804"/>
    <d v="2016-01-19T00:00:00"/>
    <x v="1"/>
    <s v="Dp-13240"/>
    <s v="Dean percer"/>
    <x v="2"/>
    <s v="United States"/>
    <x v="58"/>
    <x v="30"/>
    <n v="7090"/>
    <s v="East"/>
    <s v="OFF-AR-10001573"/>
    <x v="1"/>
    <x v="6"/>
    <s v="American Pencil"/>
    <n v="4.66"/>
    <n v="2"/>
    <n v="0"/>
    <x v="2537"/>
  </r>
  <r>
    <n v="2880"/>
    <s v="CA-2016-152072"/>
    <x v="804"/>
    <d v="2016-01-19T00:00:00"/>
    <x v="1"/>
    <s v="Dp-13240"/>
    <s v="Dean percer"/>
    <x v="2"/>
    <s v="United States"/>
    <x v="58"/>
    <x v="30"/>
    <n v="7090"/>
    <s v="East"/>
    <s v="TEC-AC-10000844"/>
    <x v="2"/>
    <x v="11"/>
    <s v="Logitech Gaming G510s - Keyboard"/>
    <n v="254.97"/>
    <n v="3"/>
    <n v="0"/>
    <x v="2538"/>
  </r>
  <r>
    <n v="2881"/>
    <s v="CA-2016-102932"/>
    <x v="251"/>
    <d v="2016-09-23T00:00:00"/>
    <x v="0"/>
    <s v="SD-20485"/>
    <s v="Shirley Daniels"/>
    <x v="2"/>
    <s v="United States"/>
    <x v="334"/>
    <x v="30"/>
    <n v="7050"/>
    <s v="East"/>
    <s v="OFF-BI-10000756"/>
    <x v="1"/>
    <x v="8"/>
    <s v="Storex DuraTech Recycled Plastic Frosted Binders"/>
    <n v="25.44"/>
    <n v="6"/>
    <n v="0"/>
    <x v="2539"/>
  </r>
  <r>
    <n v="2882"/>
    <s v="CA-2016-102932"/>
    <x v="251"/>
    <d v="2016-09-23T00:00:00"/>
    <x v="0"/>
    <s v="SD-20485"/>
    <s v="Shirley Daniels"/>
    <x v="2"/>
    <s v="United States"/>
    <x v="334"/>
    <x v="30"/>
    <n v="7050"/>
    <s v="East"/>
    <s v="OFF-SU-10000381"/>
    <x v="1"/>
    <x v="14"/>
    <s v="Acme Forged Steel Scissors with Black Enamel Handles"/>
    <n v="27.93"/>
    <n v="3"/>
    <n v="0"/>
    <x v="1092"/>
  </r>
  <r>
    <n v="2883"/>
    <s v="CA-2014-165540"/>
    <x v="805"/>
    <d v="2014-02-25T00:00:00"/>
    <x v="1"/>
    <s v="TM-21010"/>
    <s v="Tamara Manning"/>
    <x v="0"/>
    <s v="United States"/>
    <x v="318"/>
    <x v="10"/>
    <n v="60098"/>
    <s v="Central"/>
    <s v="OFF-BI-10004094"/>
    <x v="1"/>
    <x v="8"/>
    <s v="GBC Standard Plastic Binding Systems Combs"/>
    <n v="8.85"/>
    <n v="5"/>
    <n v="0.8"/>
    <x v="2540"/>
  </r>
  <r>
    <n v="2884"/>
    <s v="CA-2016-130799"/>
    <x v="583"/>
    <d v="2016-11-16T00:00:00"/>
    <x v="0"/>
    <s v="BK-11260"/>
    <s v="Berenike Kampe"/>
    <x v="0"/>
    <s v="United States"/>
    <x v="8"/>
    <x v="1"/>
    <n v="94110"/>
    <s v="West"/>
    <s v="FUR-FU-10001852"/>
    <x v="0"/>
    <x v="5"/>
    <s v="Eldon Regeneration Recycled Desk Accessories, Smoke"/>
    <n v="6.96"/>
    <n v="4"/>
    <n v="0"/>
    <x v="2541"/>
  </r>
  <r>
    <n v="2885"/>
    <s v="CA-2016-164483"/>
    <x v="806"/>
    <d v="2016-02-03T00:00:00"/>
    <x v="1"/>
    <s v="JF-15490"/>
    <s v="Jeremy Farry"/>
    <x v="0"/>
    <s v="United States"/>
    <x v="8"/>
    <x v="1"/>
    <n v="94122"/>
    <s v="West"/>
    <s v="OFF-BI-10000014"/>
    <x v="1"/>
    <x v="8"/>
    <s v="Heavy-Duty E-Z-D Binders"/>
    <n v="17.456"/>
    <n v="2"/>
    <n v="0.2"/>
    <x v="754"/>
  </r>
  <r>
    <n v="2886"/>
    <s v="US-2016-159856"/>
    <x v="807"/>
    <d v="2016-10-22T00:00:00"/>
    <x v="1"/>
    <s v="EP-13915"/>
    <s v="Emily Phan"/>
    <x v="0"/>
    <s v="United States"/>
    <x v="228"/>
    <x v="16"/>
    <n v="85281"/>
    <s v="West"/>
    <s v="FUR-CH-10003396"/>
    <x v="0"/>
    <x v="1"/>
    <s v="Global Deluxe Steno Chair"/>
    <n v="307.92"/>
    <n v="5"/>
    <n v="0.2"/>
    <x v="2542"/>
  </r>
  <r>
    <n v="2887"/>
    <s v="CA-2017-102099"/>
    <x v="404"/>
    <d v="2017-12-19T00:00:00"/>
    <x v="2"/>
    <s v="EP-13915"/>
    <s v="Emily Phan"/>
    <x v="0"/>
    <s v="United States"/>
    <x v="1"/>
    <x v="1"/>
    <n v="90008"/>
    <s v="West"/>
    <s v="OFF-AR-10003811"/>
    <x v="1"/>
    <x v="6"/>
    <s v="Newell 327"/>
    <n v="6.63"/>
    <n v="3"/>
    <n v="0"/>
    <x v="155"/>
  </r>
  <r>
    <n v="2888"/>
    <s v="CA-2017-102099"/>
    <x v="404"/>
    <d v="2017-12-19T00:00:00"/>
    <x v="2"/>
    <s v="EP-13915"/>
    <s v="Emily Phan"/>
    <x v="0"/>
    <s v="United States"/>
    <x v="1"/>
    <x v="1"/>
    <n v="90008"/>
    <s v="West"/>
    <s v="OFF-PA-10003172"/>
    <x v="1"/>
    <x v="10"/>
    <s v="Xerox 1996"/>
    <n v="12.96"/>
    <n v="2"/>
    <n v="0"/>
    <x v="91"/>
  </r>
  <r>
    <n v="2889"/>
    <s v="CA-2017-102099"/>
    <x v="404"/>
    <d v="2017-12-19T00:00:00"/>
    <x v="2"/>
    <s v="EP-13915"/>
    <s v="Emily Phan"/>
    <x v="0"/>
    <s v="United States"/>
    <x v="1"/>
    <x v="1"/>
    <n v="90008"/>
    <s v="West"/>
    <s v="OFF-PA-10000289"/>
    <x v="1"/>
    <x v="10"/>
    <s v="Xerox 213"/>
    <n v="32.4"/>
    <n v="5"/>
    <n v="0"/>
    <x v="56"/>
  </r>
  <r>
    <n v="2890"/>
    <s v="CA-2017-164049"/>
    <x v="808"/>
    <d v="2017-11-06T00:00:00"/>
    <x v="1"/>
    <s v="KH-16630"/>
    <s v="Ken Heidel"/>
    <x v="1"/>
    <s v="United States"/>
    <x v="4"/>
    <x v="4"/>
    <n v="98105"/>
    <s v="West"/>
    <s v="OFF-PA-10000791"/>
    <x v="1"/>
    <x v="10"/>
    <s v="Wirebound Message Books, Four 2 3/4 x 5 Forms per Page, 200 Sets per Book"/>
    <n v="23.85"/>
    <n v="5"/>
    <n v="0"/>
    <x v="2543"/>
  </r>
  <r>
    <n v="2891"/>
    <s v="CA-2014-142727"/>
    <x v="333"/>
    <d v="2014-05-01T00:00:00"/>
    <x v="0"/>
    <s v="HG-14845"/>
    <s v="Harry Greene"/>
    <x v="0"/>
    <s v="United States"/>
    <x v="335"/>
    <x v="28"/>
    <n v="70601"/>
    <s v="South"/>
    <s v="FUR-CH-10002304"/>
    <x v="0"/>
    <x v="1"/>
    <s v="Global Stack Chair without Arms, Black"/>
    <n v="51.96"/>
    <n v="2"/>
    <n v="0"/>
    <x v="2544"/>
  </r>
  <r>
    <n v="2892"/>
    <s v="CA-2014-142727"/>
    <x v="333"/>
    <d v="2014-05-01T00:00:00"/>
    <x v="0"/>
    <s v="HG-14845"/>
    <s v="Harry Greene"/>
    <x v="0"/>
    <s v="United States"/>
    <x v="335"/>
    <x v="28"/>
    <n v="70601"/>
    <s v="South"/>
    <s v="OFF-BI-10000136"/>
    <x v="1"/>
    <x v="8"/>
    <s v="Avery Non-Stick Heavy Duty View Round Locking Ring Binders"/>
    <n v="17.940000000000001"/>
    <n v="3"/>
    <n v="0"/>
    <x v="2545"/>
  </r>
  <r>
    <n v="2893"/>
    <s v="CA-2017-139913"/>
    <x v="436"/>
    <d v="2017-10-29T00:00:00"/>
    <x v="1"/>
    <s v="JC-16105"/>
    <s v="Julie Creighton"/>
    <x v="1"/>
    <s v="United States"/>
    <x v="30"/>
    <x v="15"/>
    <n v="14609"/>
    <s v="East"/>
    <s v="OFF-PA-10003739"/>
    <x v="1"/>
    <x v="10"/>
    <s v="Xerox 1969"/>
    <n v="11.56"/>
    <n v="2"/>
    <n v="0"/>
    <x v="1290"/>
  </r>
  <r>
    <n v="2894"/>
    <s v="CA-2017-139913"/>
    <x v="436"/>
    <d v="2017-10-29T00:00:00"/>
    <x v="1"/>
    <s v="JC-16105"/>
    <s v="Julie Creighton"/>
    <x v="1"/>
    <s v="United States"/>
    <x v="30"/>
    <x v="15"/>
    <n v="14609"/>
    <s v="East"/>
    <s v="OFF-PA-10002479"/>
    <x v="1"/>
    <x v="10"/>
    <s v="Xerox 4200 Series MultiUse Premium Copy Paper (20Lb. and 84 Bright)"/>
    <n v="26.4"/>
    <n v="5"/>
    <n v="0"/>
    <x v="1678"/>
  </r>
  <r>
    <n v="2895"/>
    <s v="CA-2017-139913"/>
    <x v="436"/>
    <d v="2017-10-29T00:00:00"/>
    <x v="1"/>
    <s v="JC-16105"/>
    <s v="Julie Creighton"/>
    <x v="1"/>
    <s v="United States"/>
    <x v="30"/>
    <x v="15"/>
    <n v="14609"/>
    <s v="East"/>
    <s v="FUR-FU-10000771"/>
    <x v="0"/>
    <x v="5"/>
    <s v="Eldon 200 Class Desk Accessories, Smoke"/>
    <n v="69.08"/>
    <n v="11"/>
    <n v="0"/>
    <x v="1415"/>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x v="2546"/>
  </r>
  <r>
    <n v="2897"/>
    <s v="CA-2014-169033"/>
    <x v="809"/>
    <d v="2014-04-03T00:00:00"/>
    <x v="1"/>
    <s v="KM-16720"/>
    <s v="Kunst Miller"/>
    <x v="0"/>
    <s v="United States"/>
    <x v="85"/>
    <x v="15"/>
    <n v="11561"/>
    <s v="East"/>
    <s v="OFF-AR-10001915"/>
    <x v="1"/>
    <x v="6"/>
    <s v="Peel-Off China Markers"/>
    <n v="49.65"/>
    <n v="5"/>
    <n v="0"/>
    <x v="2547"/>
  </r>
  <r>
    <n v="2898"/>
    <s v="US-2016-164630"/>
    <x v="810"/>
    <d v="2016-01-09T00:00:00"/>
    <x v="1"/>
    <s v="EB-13975"/>
    <s v="Erica Bern"/>
    <x v="1"/>
    <s v="United States"/>
    <x v="35"/>
    <x v="3"/>
    <n v="28205"/>
    <s v="South"/>
    <s v="TEC-CO-10000971"/>
    <x v="2"/>
    <x v="16"/>
    <s v="Hewlett Packard 310 Color Digital Copier"/>
    <n v="959.96799999999996"/>
    <n v="4"/>
    <n v="0.2"/>
    <x v="2548"/>
  </r>
  <r>
    <n v="2899"/>
    <s v="US-2015-114839"/>
    <x v="33"/>
    <d v="2015-04-30T00:00:00"/>
    <x v="1"/>
    <s v="PW-19240"/>
    <s v="Pierre Wener"/>
    <x v="0"/>
    <s v="United States"/>
    <x v="12"/>
    <x v="5"/>
    <n v="77036"/>
    <s v="Central"/>
    <s v="FUR-CH-10004086"/>
    <x v="0"/>
    <x v="1"/>
    <s v="Hon 4070 Series Pagoda Armless Upholstered Stacking Chairs"/>
    <n v="408.42200000000003"/>
    <n v="2"/>
    <n v="0.3"/>
    <x v="2549"/>
  </r>
  <r>
    <n v="2900"/>
    <s v="CA-2015-166464"/>
    <x v="811"/>
    <d v="2015-09-17T00:00:00"/>
    <x v="1"/>
    <s v="PG-18895"/>
    <s v="Paul Gonzalez"/>
    <x v="0"/>
    <s v="United States"/>
    <x v="20"/>
    <x v="15"/>
    <n v="10035"/>
    <s v="East"/>
    <s v="TEC-CO-10000971"/>
    <x v="2"/>
    <x v="16"/>
    <s v="Hewlett Packard 310 Color Digital Copier"/>
    <n v="479.98399999999998"/>
    <n v="2"/>
    <n v="0.2"/>
    <x v="2127"/>
  </r>
  <r>
    <n v="2901"/>
    <s v="CA-2015-166464"/>
    <x v="811"/>
    <d v="2015-09-17T00:00:00"/>
    <x v="1"/>
    <s v="PG-18895"/>
    <s v="Paul Gonzalez"/>
    <x v="0"/>
    <s v="United States"/>
    <x v="20"/>
    <x v="15"/>
    <n v="10035"/>
    <s v="East"/>
    <s v="OFF-LA-10001317"/>
    <x v="1"/>
    <x v="2"/>
    <s v="Avery 520"/>
    <n v="12.6"/>
    <n v="4"/>
    <n v="0"/>
    <x v="2550"/>
  </r>
  <r>
    <n v="2902"/>
    <s v="CA-2017-124898"/>
    <x v="220"/>
    <d v="2017-09-15T00:00:00"/>
    <x v="1"/>
    <s v="DB-12910"/>
    <s v="Daniel Byrd"/>
    <x v="2"/>
    <s v="United States"/>
    <x v="38"/>
    <x v="32"/>
    <n v="31907"/>
    <s v="South"/>
    <s v="OFF-PA-10003656"/>
    <x v="1"/>
    <x v="10"/>
    <s v="Xerox 1935"/>
    <n v="184.66"/>
    <n v="7"/>
    <n v="0"/>
    <x v="2551"/>
  </r>
  <r>
    <n v="2903"/>
    <s v="CA-2016-164035"/>
    <x v="1"/>
    <d v="2016-06-17T00:00:00"/>
    <x v="1"/>
    <s v="CR-12730"/>
    <s v="Craig Reiter"/>
    <x v="0"/>
    <s v="United States"/>
    <x v="22"/>
    <x v="10"/>
    <n v="60610"/>
    <s v="Central"/>
    <s v="OFF-PA-10002160"/>
    <x v="1"/>
    <x v="10"/>
    <s v="Xerox 1978"/>
    <n v="23.12"/>
    <n v="5"/>
    <n v="0.2"/>
    <x v="2552"/>
  </r>
  <r>
    <n v="2904"/>
    <s v="CA-2016-153577"/>
    <x v="812"/>
    <d v="2016-07-01T00:00:00"/>
    <x v="1"/>
    <s v="KH-16330"/>
    <s v="Katharine Harms"/>
    <x v="1"/>
    <s v="United States"/>
    <x v="336"/>
    <x v="10"/>
    <n v="60035"/>
    <s v="Central"/>
    <s v="OFF-PA-10000575"/>
    <x v="1"/>
    <x v="10"/>
    <s v="Wirebound Message Books, Four 2 3/4 x 5 White Forms per Page"/>
    <n v="37.463999999999999"/>
    <n v="7"/>
    <n v="0.2"/>
    <x v="2553"/>
  </r>
  <r>
    <n v="2905"/>
    <s v="CA-2016-153577"/>
    <x v="812"/>
    <d v="2016-07-01T00:00:00"/>
    <x v="1"/>
    <s v="KH-16330"/>
    <s v="Katharine Harms"/>
    <x v="1"/>
    <s v="United States"/>
    <x v="336"/>
    <x v="10"/>
    <n v="60035"/>
    <s v="Central"/>
    <s v="FUR-CH-10003981"/>
    <x v="0"/>
    <x v="1"/>
    <s v="Global Commerce Series Low-Back Swivel/Tilt Chairs"/>
    <n v="539.65800000000002"/>
    <n v="3"/>
    <n v="0.3"/>
    <x v="2554"/>
  </r>
  <r>
    <n v="2906"/>
    <s v="CA-2014-127586"/>
    <x v="467"/>
    <d v="2014-09-30T00:00:00"/>
    <x v="1"/>
    <s v="CS-12400"/>
    <s v="Christopher Schild"/>
    <x v="2"/>
    <s v="United States"/>
    <x v="4"/>
    <x v="4"/>
    <n v="98115"/>
    <s v="West"/>
    <s v="OFF-ST-10002615"/>
    <x v="1"/>
    <x v="4"/>
    <s v="Dual Level, Single-Width Filing Carts"/>
    <n v="310.12"/>
    <n v="2"/>
    <n v="0"/>
    <x v="2555"/>
  </r>
  <r>
    <n v="2907"/>
    <s v="CA-2017-121615"/>
    <x v="132"/>
    <d v="2017-11-09T00:00:00"/>
    <x v="1"/>
    <s v="DL-12925"/>
    <s v="Daniel Lacy"/>
    <x v="0"/>
    <s v="United States"/>
    <x v="16"/>
    <x v="11"/>
    <n v="55122"/>
    <s v="Central"/>
    <s v="OFF-PA-10000327"/>
    <x v="1"/>
    <x v="10"/>
    <s v="Xerox 1971"/>
    <n v="8.56"/>
    <n v="2"/>
    <n v="0"/>
    <x v="1588"/>
  </r>
  <r>
    <n v="2908"/>
    <s v="CA-2017-121615"/>
    <x v="132"/>
    <d v="2017-11-09T00:00:00"/>
    <x v="1"/>
    <s v="DL-12925"/>
    <s v="Daniel Lacy"/>
    <x v="0"/>
    <s v="United States"/>
    <x v="16"/>
    <x v="11"/>
    <n v="55122"/>
    <s v="Central"/>
    <s v="OFF-ST-10001325"/>
    <x v="1"/>
    <x v="4"/>
    <s v="Sterilite Officeware Hinged File Box"/>
    <n v="52.4"/>
    <n v="5"/>
    <n v="0"/>
    <x v="2556"/>
  </r>
  <r>
    <n v="2909"/>
    <s v="CA-2017-121615"/>
    <x v="132"/>
    <d v="2017-11-09T00:00:00"/>
    <x v="1"/>
    <s v="DL-12925"/>
    <s v="Daniel Lacy"/>
    <x v="0"/>
    <s v="United States"/>
    <x v="16"/>
    <x v="11"/>
    <n v="55122"/>
    <s v="Central"/>
    <s v="OFF-LA-10001771"/>
    <x v="1"/>
    <x v="2"/>
    <s v="Avery 513"/>
    <n v="14.94"/>
    <n v="3"/>
    <n v="0"/>
    <x v="2557"/>
  </r>
  <r>
    <n v="2910"/>
    <s v="CA-2017-166415"/>
    <x v="600"/>
    <d v="2017-02-23T00:00:00"/>
    <x v="1"/>
    <s v="ME-17725"/>
    <s v="Max Engle"/>
    <x v="0"/>
    <s v="United States"/>
    <x v="4"/>
    <x v="4"/>
    <n v="98103"/>
    <s v="West"/>
    <s v="OFF-FA-10004968"/>
    <x v="1"/>
    <x v="13"/>
    <s v="Rubber Band Ball"/>
    <n v="11.22"/>
    <n v="3"/>
    <n v="0"/>
    <x v="2558"/>
  </r>
  <r>
    <n v="2911"/>
    <s v="CA-2015-118444"/>
    <x v="599"/>
    <d v="2015-11-09T00:00:00"/>
    <x v="1"/>
    <s v="VD-21670"/>
    <s v="Valerie Dominguez"/>
    <x v="0"/>
    <s v="United States"/>
    <x v="197"/>
    <x v="2"/>
    <n v="33065"/>
    <s v="South"/>
    <s v="OFF-AP-10000576"/>
    <x v="1"/>
    <x v="9"/>
    <s v="Belkin 325VA UPS Surge Protector, 6'"/>
    <n v="387.13600000000002"/>
    <n v="4"/>
    <n v="0.2"/>
    <x v="2559"/>
  </r>
  <r>
    <n v="2912"/>
    <s v="CA-2014-113929"/>
    <x v="737"/>
    <d v="2014-06-21T00:00:00"/>
    <x v="1"/>
    <s v="CK-12205"/>
    <s v="Chloris Kastensmidt"/>
    <x v="0"/>
    <s v="United States"/>
    <x v="337"/>
    <x v="15"/>
    <n v="11550"/>
    <s v="East"/>
    <s v="OFF-EN-10003286"/>
    <x v="1"/>
    <x v="12"/>
    <s v="Staple envelope"/>
    <n v="41.4"/>
    <n v="5"/>
    <n v="0"/>
    <x v="2560"/>
  </r>
  <r>
    <n v="2913"/>
    <s v="CA-2014-113929"/>
    <x v="737"/>
    <d v="2014-06-21T00:00:00"/>
    <x v="1"/>
    <s v="CK-12205"/>
    <s v="Chloris Kastensmidt"/>
    <x v="0"/>
    <s v="United States"/>
    <x v="337"/>
    <x v="15"/>
    <n v="11550"/>
    <s v="East"/>
    <s v="OFF-AR-10003772"/>
    <x v="1"/>
    <x v="6"/>
    <s v="Boston 16750 Black Compact Battery Pencil Sharpener"/>
    <n v="35"/>
    <n v="4"/>
    <n v="0"/>
    <x v="1482"/>
  </r>
  <r>
    <n v="2914"/>
    <s v="CA-2014-113929"/>
    <x v="737"/>
    <d v="2014-06-21T00:00:00"/>
    <x v="1"/>
    <s v="CK-12205"/>
    <s v="Chloris Kastensmidt"/>
    <x v="0"/>
    <s v="United States"/>
    <x v="337"/>
    <x v="15"/>
    <n v="11550"/>
    <s v="East"/>
    <s v="OFF-BI-10002852"/>
    <x v="1"/>
    <x v="8"/>
    <s v="Ibico Standard Transparent Covers"/>
    <n v="39.552"/>
    <n v="3"/>
    <n v="0.2"/>
    <x v="2561"/>
  </r>
  <r>
    <n v="2915"/>
    <s v="CA-2015-134747"/>
    <x v="88"/>
    <d v="2015-10-17T00:00:00"/>
    <x v="0"/>
    <s v="DL-12925"/>
    <s v="Daniel Lacy"/>
    <x v="0"/>
    <s v="United States"/>
    <x v="338"/>
    <x v="14"/>
    <n v="46060"/>
    <s v="Central"/>
    <s v="TEC-PH-10002890"/>
    <x v="2"/>
    <x v="7"/>
    <s v="AT&amp;T 17929 Lendline Telephone"/>
    <n v="135.72"/>
    <n v="3"/>
    <n v="0"/>
    <x v="2562"/>
  </r>
  <r>
    <n v="2916"/>
    <s v="CA-2015-134747"/>
    <x v="88"/>
    <d v="2015-10-17T00:00:00"/>
    <x v="0"/>
    <s v="DL-12925"/>
    <s v="Daniel Lacy"/>
    <x v="0"/>
    <s v="United States"/>
    <x v="338"/>
    <x v="14"/>
    <n v="46060"/>
    <s v="Central"/>
    <s v="OFF-BI-10001308"/>
    <x v="1"/>
    <x v="8"/>
    <s v="GBC Standard Plastic Binding Systems' Combs"/>
    <n v="12.56"/>
    <n v="2"/>
    <n v="0"/>
    <x v="2563"/>
  </r>
  <r>
    <n v="2917"/>
    <s v="CA-2015-134747"/>
    <x v="88"/>
    <d v="2015-10-17T00:00:00"/>
    <x v="0"/>
    <s v="DL-12925"/>
    <s v="Daniel Lacy"/>
    <x v="0"/>
    <s v="United States"/>
    <x v="338"/>
    <x v="14"/>
    <n v="46060"/>
    <s v="Central"/>
    <s v="TEC-PH-10001750"/>
    <x v="2"/>
    <x v="7"/>
    <s v="Samsung Rugby III"/>
    <n v="263.95999999999998"/>
    <n v="4"/>
    <n v="0"/>
    <x v="2564"/>
  </r>
  <r>
    <n v="2918"/>
    <s v="CA-2017-155047"/>
    <x v="151"/>
    <d v="2017-08-30T00:00:00"/>
    <x v="2"/>
    <s v="SE-20110"/>
    <s v="Sanjit Engle"/>
    <x v="0"/>
    <s v="United States"/>
    <x v="61"/>
    <x v="5"/>
    <n v="75220"/>
    <s v="Central"/>
    <s v="OFF-AR-10003338"/>
    <x v="1"/>
    <x v="6"/>
    <s v="Eberhard Faber 3 1/2&quot; Golf Pencils"/>
    <n v="5.952"/>
    <n v="1"/>
    <n v="0.2"/>
    <x v="2565"/>
  </r>
  <r>
    <n v="2919"/>
    <s v="CA-2016-160129"/>
    <x v="813"/>
    <d v="2016-11-23T00:00:00"/>
    <x v="3"/>
    <s v="LS-17200"/>
    <s v="Luke Schmidt"/>
    <x v="1"/>
    <s v="United States"/>
    <x v="10"/>
    <x v="9"/>
    <n v="19140"/>
    <s v="East"/>
    <s v="OFF-FA-10002763"/>
    <x v="1"/>
    <x v="13"/>
    <s v="Advantus Map Pennant Flags and Round Head Tacks"/>
    <n v="15.8"/>
    <n v="5"/>
    <n v="0.2"/>
    <x v="2566"/>
  </r>
  <r>
    <n v="2920"/>
    <s v="CA-2016-160129"/>
    <x v="813"/>
    <d v="2016-11-23T00:00:00"/>
    <x v="3"/>
    <s v="LS-17200"/>
    <s v="Luke Schmidt"/>
    <x v="1"/>
    <s v="United States"/>
    <x v="10"/>
    <x v="9"/>
    <n v="19140"/>
    <s v="East"/>
    <s v="FUR-FU-10002088"/>
    <x v="0"/>
    <x v="5"/>
    <s v="Nu-Dell Float Frame 11 x 14 1/2"/>
    <n v="14.368"/>
    <n v="2"/>
    <n v="0.2"/>
    <x v="2567"/>
  </r>
  <r>
    <n v="2921"/>
    <s v="CA-2016-160129"/>
    <x v="813"/>
    <d v="2016-11-23T00:00:00"/>
    <x v="3"/>
    <s v="LS-17200"/>
    <s v="Luke Schmidt"/>
    <x v="1"/>
    <s v="United States"/>
    <x v="10"/>
    <x v="9"/>
    <n v="19140"/>
    <s v="East"/>
    <s v="FUR-FU-10003976"/>
    <x v="0"/>
    <x v="5"/>
    <s v="DAX Executive Solid Wood Document Frame, Desktop or Hang, Mahogany, 5 x 7"/>
    <n v="70.447999999999993"/>
    <n v="7"/>
    <n v="0.2"/>
    <x v="2568"/>
  </r>
  <r>
    <n v="2922"/>
    <s v="CA-2017-164329"/>
    <x v="289"/>
    <d v="2017-01-30T00:00:00"/>
    <x v="3"/>
    <s v="MM-17920"/>
    <s v="Michael Moore"/>
    <x v="0"/>
    <s v="United States"/>
    <x v="8"/>
    <x v="1"/>
    <n v="94109"/>
    <s v="West"/>
    <s v="OFF-ST-10001511"/>
    <x v="1"/>
    <x v="4"/>
    <s v="Space Solutions Commercial Steel Shelving"/>
    <n v="129.30000000000001"/>
    <n v="2"/>
    <n v="0"/>
    <x v="2569"/>
  </r>
  <r>
    <n v="2923"/>
    <s v="US-2015-141453"/>
    <x v="672"/>
    <d v="2015-12-03T00:00:00"/>
    <x v="0"/>
    <s v="DB-13270"/>
    <s v="Deborah Brumfield"/>
    <x v="2"/>
    <s v="United States"/>
    <x v="89"/>
    <x v="5"/>
    <n v="78745"/>
    <s v="Central"/>
    <s v="OFF-BI-10000301"/>
    <x v="1"/>
    <x v="8"/>
    <s v="GBC Instant Report Kit"/>
    <n v="3.8820000000000001"/>
    <n v="3"/>
    <n v="0.8"/>
    <x v="2570"/>
  </r>
  <r>
    <n v="2924"/>
    <s v="CA-2014-156993"/>
    <x v="307"/>
    <d v="2014-07-04T00:00:00"/>
    <x v="1"/>
    <s v="RW-19630"/>
    <s v="Rob Williams"/>
    <x v="1"/>
    <s v="United States"/>
    <x v="66"/>
    <x v="12"/>
    <n v="48234"/>
    <s v="Central"/>
    <s v="OFF-FA-10003495"/>
    <x v="1"/>
    <x v="13"/>
    <s v="Staples"/>
    <n v="6.08"/>
    <n v="1"/>
    <n v="0"/>
    <x v="2571"/>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x v="2572"/>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x v="2573"/>
  </r>
  <r>
    <n v="2927"/>
    <s v="CA-2017-128629"/>
    <x v="815"/>
    <d v="2017-07-14T00:00:00"/>
    <x v="0"/>
    <s v="BP-11155"/>
    <s v="Becky Pak"/>
    <x v="0"/>
    <s v="United States"/>
    <x v="38"/>
    <x v="32"/>
    <n v="31907"/>
    <s v="South"/>
    <s v="FUR-FU-10000771"/>
    <x v="0"/>
    <x v="5"/>
    <s v="Eldon 200 Class Desk Accessories, Smoke"/>
    <n v="18.84"/>
    <n v="3"/>
    <n v="0"/>
    <x v="2574"/>
  </r>
  <r>
    <n v="2928"/>
    <s v="CA-2017-158106"/>
    <x v="400"/>
    <d v="2017-06-10T00:00:00"/>
    <x v="1"/>
    <s v="CT-11995"/>
    <s v="Carol Triggs"/>
    <x v="0"/>
    <s v="United States"/>
    <x v="339"/>
    <x v="11"/>
    <n v="55124"/>
    <s v="Central"/>
    <s v="OFF-AR-10002255"/>
    <x v="1"/>
    <x v="6"/>
    <s v="Newell 346"/>
    <n v="8.64"/>
    <n v="3"/>
    <n v="0"/>
    <x v="1028"/>
  </r>
  <r>
    <n v="2929"/>
    <s v="US-2017-120390"/>
    <x v="15"/>
    <d v="2017-10-26T00:00:00"/>
    <x v="1"/>
    <s v="TH-21550"/>
    <s v="Tracy Hopkins"/>
    <x v="2"/>
    <s v="United States"/>
    <x v="140"/>
    <x v="3"/>
    <n v="27217"/>
    <s v="South"/>
    <s v="OFF-BI-10004995"/>
    <x v="1"/>
    <x v="8"/>
    <s v="GBC DocuBind P400 Electric Binding System"/>
    <n v="1633.1880000000001"/>
    <n v="4"/>
    <n v="0.7"/>
    <x v="2575"/>
  </r>
  <r>
    <n v="2930"/>
    <s v="CA-2017-143434"/>
    <x v="551"/>
    <d v="2017-11-24T00:00:00"/>
    <x v="1"/>
    <s v="ME-17320"/>
    <s v="Maria Etezadi"/>
    <x v="2"/>
    <s v="United States"/>
    <x v="63"/>
    <x v="12"/>
    <n v="48601"/>
    <s v="Central"/>
    <s v="FUR-FU-10002597"/>
    <x v="0"/>
    <x v="5"/>
    <s v="C-Line Magnetic Cubicle Keepers, Clear Polypropylene"/>
    <n v="19.760000000000002"/>
    <n v="4"/>
    <n v="0"/>
    <x v="1087"/>
  </r>
  <r>
    <n v="2931"/>
    <s v="CA-2015-168564"/>
    <x v="816"/>
    <d v="2015-08-08T00:00:00"/>
    <x v="3"/>
    <s v="TT-21220"/>
    <s v="Thomas Thornton"/>
    <x v="0"/>
    <s v="United States"/>
    <x v="8"/>
    <x v="1"/>
    <n v="94109"/>
    <s v="West"/>
    <s v="OFF-BI-10004970"/>
    <x v="1"/>
    <x v="8"/>
    <s v="ACCOHIDE 3-Ring Binder, Blue, 1&quot;"/>
    <n v="6.6079999999999997"/>
    <n v="2"/>
    <n v="0.2"/>
    <x v="2576"/>
  </r>
  <r>
    <n v="2932"/>
    <s v="CA-2015-168564"/>
    <x v="816"/>
    <d v="2015-08-08T00:00:00"/>
    <x v="3"/>
    <s v="TT-21220"/>
    <s v="Thomas Thornton"/>
    <x v="0"/>
    <s v="United States"/>
    <x v="8"/>
    <x v="1"/>
    <n v="94109"/>
    <s v="West"/>
    <s v="OFF-BI-10002557"/>
    <x v="1"/>
    <x v="8"/>
    <s v="Presstex Flexible Ring Binders"/>
    <n v="7.28"/>
    <n v="2"/>
    <n v="0.2"/>
    <x v="2577"/>
  </r>
  <r>
    <n v="2933"/>
    <s v="CA-2015-168564"/>
    <x v="816"/>
    <d v="2015-08-08T00:00:00"/>
    <x v="3"/>
    <s v="TT-21220"/>
    <s v="Thomas Thornton"/>
    <x v="0"/>
    <s v="United States"/>
    <x v="8"/>
    <x v="1"/>
    <n v="94109"/>
    <s v="West"/>
    <s v="FUR-CH-10000785"/>
    <x v="0"/>
    <x v="1"/>
    <s v="Global Ergonomic Managers Chair"/>
    <n v="144.78399999999999"/>
    <n v="1"/>
    <n v="0.2"/>
    <x v="2578"/>
  </r>
  <r>
    <n v="2934"/>
    <s v="US-2016-169040"/>
    <x v="409"/>
    <d v="2016-12-12T00:00:00"/>
    <x v="1"/>
    <s v="GT-14710"/>
    <s v="Greg Tran"/>
    <x v="0"/>
    <s v="United States"/>
    <x v="4"/>
    <x v="4"/>
    <n v="98105"/>
    <s v="West"/>
    <s v="TEC-PH-10002310"/>
    <x v="2"/>
    <x v="7"/>
    <s v="Plantronics Calisto P620-M USB Wireless Speakerphone System"/>
    <n v="156.792"/>
    <n v="1"/>
    <n v="0.2"/>
    <x v="2579"/>
  </r>
  <r>
    <n v="2935"/>
    <s v="US-2016-169040"/>
    <x v="409"/>
    <d v="2016-12-12T00:00:00"/>
    <x v="1"/>
    <s v="GT-14710"/>
    <s v="Greg Tran"/>
    <x v="0"/>
    <s v="United States"/>
    <x v="4"/>
    <x v="4"/>
    <n v="98105"/>
    <s v="West"/>
    <s v="TEC-PH-10002834"/>
    <x v="2"/>
    <x v="7"/>
    <s v="Google Nexus 5"/>
    <n v="431.976"/>
    <n v="3"/>
    <n v="0.2"/>
    <x v="2580"/>
  </r>
  <r>
    <n v="2936"/>
    <s v="US-2016-169040"/>
    <x v="409"/>
    <d v="2016-12-12T00:00:00"/>
    <x v="1"/>
    <s v="GT-14710"/>
    <s v="Greg Tran"/>
    <x v="0"/>
    <s v="United States"/>
    <x v="4"/>
    <x v="4"/>
    <n v="98105"/>
    <s v="West"/>
    <s v="OFF-EN-10000927"/>
    <x v="1"/>
    <x v="12"/>
    <s v="Jet-Pak Recycled Peel 'N' Seal Padded Mailers"/>
    <n v="35.89"/>
    <n v="1"/>
    <n v="0"/>
    <x v="2581"/>
  </r>
  <r>
    <n v="2937"/>
    <s v="US-2016-169040"/>
    <x v="409"/>
    <d v="2016-12-12T00:00:00"/>
    <x v="1"/>
    <s v="GT-14710"/>
    <s v="Greg Tran"/>
    <x v="0"/>
    <s v="United States"/>
    <x v="4"/>
    <x v="4"/>
    <n v="98105"/>
    <s v="West"/>
    <s v="OFF-BI-10001636"/>
    <x v="1"/>
    <x v="8"/>
    <s v="Ibico Plastic and Wire Spiral Binding Combs"/>
    <n v="47.207999999999998"/>
    <n v="7"/>
    <n v="0.2"/>
    <x v="2582"/>
  </r>
  <r>
    <n v="2938"/>
    <s v="US-2016-169040"/>
    <x v="409"/>
    <d v="2016-12-12T00:00:00"/>
    <x v="1"/>
    <s v="GT-14710"/>
    <s v="Greg Tran"/>
    <x v="0"/>
    <s v="United States"/>
    <x v="4"/>
    <x v="4"/>
    <n v="98105"/>
    <s v="West"/>
    <s v="OFF-PA-10001736"/>
    <x v="1"/>
    <x v="10"/>
    <s v="Xerox 1880"/>
    <n v="248.08"/>
    <n v="7"/>
    <n v="0"/>
    <x v="2583"/>
  </r>
  <r>
    <n v="2939"/>
    <s v="US-2016-169040"/>
    <x v="409"/>
    <d v="2016-12-12T00:00:00"/>
    <x v="1"/>
    <s v="GT-14710"/>
    <s v="Greg Tran"/>
    <x v="0"/>
    <s v="United States"/>
    <x v="4"/>
    <x v="4"/>
    <n v="98105"/>
    <s v="West"/>
    <s v="OFF-PA-10000482"/>
    <x v="1"/>
    <x v="10"/>
    <s v="Snap-A-Way Black Print Carbonless Ruled Speed Letter, Triplicate"/>
    <n v="189.7"/>
    <n v="5"/>
    <n v="0"/>
    <x v="2584"/>
  </r>
  <r>
    <n v="2940"/>
    <s v="US-2016-169040"/>
    <x v="409"/>
    <d v="2016-12-12T00:00:00"/>
    <x v="1"/>
    <s v="GT-14710"/>
    <s v="Greg Tran"/>
    <x v="0"/>
    <s v="United States"/>
    <x v="4"/>
    <x v="4"/>
    <n v="98105"/>
    <s v="West"/>
    <s v="OFF-BI-10001658"/>
    <x v="1"/>
    <x v="8"/>
    <s v="GBC Standard Therm-A-Bind Covers"/>
    <n v="59.808"/>
    <n v="3"/>
    <n v="0.2"/>
    <x v="688"/>
  </r>
  <r>
    <n v="2941"/>
    <s v="CA-2017-155880"/>
    <x v="613"/>
    <d v="2017-03-31T00:00:00"/>
    <x v="1"/>
    <s v="JD-16150"/>
    <s v="Justin Deggeller"/>
    <x v="1"/>
    <s v="United States"/>
    <x v="158"/>
    <x v="6"/>
    <n v="53209"/>
    <s v="Central"/>
    <s v="FUR-CH-10000422"/>
    <x v="0"/>
    <x v="1"/>
    <s v="Global Highback Leather Tilter in Burgundy"/>
    <n v="90.99"/>
    <n v="1"/>
    <n v="0"/>
    <x v="2585"/>
  </r>
  <r>
    <n v="2942"/>
    <s v="CA-2017-155880"/>
    <x v="613"/>
    <d v="2017-03-31T00:00:00"/>
    <x v="1"/>
    <s v="JD-16150"/>
    <s v="Justin Deggeller"/>
    <x v="1"/>
    <s v="United States"/>
    <x v="158"/>
    <x v="6"/>
    <n v="53209"/>
    <s v="Central"/>
    <s v="FUR-CH-10004675"/>
    <x v="0"/>
    <x v="1"/>
    <s v="Lifetime Advantage Folding Chairs, 4/Carton"/>
    <n v="1526.56"/>
    <n v="7"/>
    <n v="0"/>
    <x v="2586"/>
  </r>
  <r>
    <n v="2943"/>
    <s v="CA-2017-155880"/>
    <x v="613"/>
    <d v="2017-03-31T00:00:00"/>
    <x v="1"/>
    <s v="JD-16150"/>
    <s v="Justin Deggeller"/>
    <x v="1"/>
    <s v="United States"/>
    <x v="158"/>
    <x v="6"/>
    <n v="53209"/>
    <s v="Central"/>
    <s v="FUR-CH-10002880"/>
    <x v="0"/>
    <x v="1"/>
    <s v="Global High-Back Leather Tilter, Burgundy"/>
    <n v="368.97"/>
    <n v="3"/>
    <n v="0"/>
    <x v="2587"/>
  </r>
  <r>
    <n v="2944"/>
    <s v="CA-2017-126242"/>
    <x v="123"/>
    <d v="2017-11-24T00:00:00"/>
    <x v="1"/>
    <s v="MC-18100"/>
    <s v="Mick Crebagga"/>
    <x v="0"/>
    <s v="United States"/>
    <x v="1"/>
    <x v="1"/>
    <n v="90049"/>
    <s v="West"/>
    <s v="OFF-ST-10000675"/>
    <x v="1"/>
    <x v="4"/>
    <s v="File Shuttle II and Handi-File, Black"/>
    <n v="305.01"/>
    <n v="9"/>
    <n v="0"/>
    <x v="2588"/>
  </r>
  <r>
    <n v="2945"/>
    <s v="CA-2017-126242"/>
    <x v="123"/>
    <d v="2017-11-24T00:00:00"/>
    <x v="1"/>
    <s v="MC-18100"/>
    <s v="Mick Crebagga"/>
    <x v="0"/>
    <s v="United States"/>
    <x v="1"/>
    <x v="1"/>
    <n v="90049"/>
    <s v="West"/>
    <s v="FUR-FU-10002685"/>
    <x v="0"/>
    <x v="5"/>
    <s v="Executive Impressions 13-1/2&quot; Indoor/Outdoor Wall Clock"/>
    <n v="18.7"/>
    <n v="1"/>
    <n v="0"/>
    <x v="2589"/>
  </r>
  <r>
    <n v="2946"/>
    <s v="CA-2016-166443"/>
    <x v="254"/>
    <d v="2016-11-05T00:00:00"/>
    <x v="2"/>
    <s v="LH-17020"/>
    <s v="Lisa Hazard"/>
    <x v="0"/>
    <s v="United States"/>
    <x v="8"/>
    <x v="1"/>
    <n v="94122"/>
    <s v="West"/>
    <s v="FUR-FU-10004020"/>
    <x v="0"/>
    <x v="5"/>
    <s v="Advantus Panel Wall Acrylic Frame"/>
    <n v="38.29"/>
    <n v="7"/>
    <n v="0"/>
    <x v="2590"/>
  </r>
  <r>
    <n v="2947"/>
    <s v="CA-2017-169859"/>
    <x v="817"/>
    <d v="2017-12-18T00:00:00"/>
    <x v="1"/>
    <s v="MP-18175"/>
    <s v="Mike Pelletier"/>
    <x v="2"/>
    <s v="United States"/>
    <x v="70"/>
    <x v="1"/>
    <n v="92024"/>
    <s v="West"/>
    <s v="FUR-FU-10004963"/>
    <x v="0"/>
    <x v="5"/>
    <s v="Eldon 400 Class Desk Accessories, Black Carbon"/>
    <n v="26.25"/>
    <n v="3"/>
    <n v="0"/>
    <x v="2591"/>
  </r>
  <r>
    <n v="2948"/>
    <s v="CA-2017-169859"/>
    <x v="817"/>
    <d v="2017-12-18T00:00:00"/>
    <x v="1"/>
    <s v="MP-18175"/>
    <s v="Mike Pelletier"/>
    <x v="2"/>
    <s v="United States"/>
    <x v="70"/>
    <x v="1"/>
    <n v="92024"/>
    <s v="West"/>
    <s v="OFF-BI-10000174"/>
    <x v="1"/>
    <x v="8"/>
    <s v="Wilson Jones Clip &amp; Carry Folder Binder Tool for Ring Binders, Clear"/>
    <n v="64.959999999999994"/>
    <n v="14"/>
    <n v="0.2"/>
    <x v="2592"/>
  </r>
  <r>
    <n v="2949"/>
    <s v="CA-2017-169859"/>
    <x v="817"/>
    <d v="2017-12-18T00:00:00"/>
    <x v="1"/>
    <s v="MP-18175"/>
    <s v="Mike Pelletier"/>
    <x v="2"/>
    <s v="United States"/>
    <x v="70"/>
    <x v="1"/>
    <n v="92024"/>
    <s v="West"/>
    <s v="OFF-EN-10000461"/>
    <x v="1"/>
    <x v="12"/>
    <s v="#10- 4 1/8&quot; x 9 1/2&quot; Recycled Envelopes"/>
    <n v="43.7"/>
    <n v="5"/>
    <n v="0"/>
    <x v="2593"/>
  </r>
  <r>
    <n v="2950"/>
    <s v="CA-2017-134915"/>
    <x v="105"/>
    <d v="2017-11-12T00:00:00"/>
    <x v="3"/>
    <s v="EM-14140"/>
    <s v="Eugene Moren"/>
    <x v="2"/>
    <s v="United States"/>
    <x v="220"/>
    <x v="16"/>
    <n v="85301"/>
    <s v="West"/>
    <s v="TEC-AC-10001266"/>
    <x v="2"/>
    <x v="11"/>
    <s v="Memorex Micro Travel Drive 8 GB"/>
    <n v="41.6"/>
    <n v="4"/>
    <n v="0.2"/>
    <x v="2594"/>
  </r>
  <r>
    <n v="2951"/>
    <s v="CA-2017-134915"/>
    <x v="105"/>
    <d v="2017-11-12T00:00:00"/>
    <x v="3"/>
    <s v="EM-14140"/>
    <s v="Eugene Moren"/>
    <x v="2"/>
    <s v="United States"/>
    <x v="220"/>
    <x v="16"/>
    <n v="85301"/>
    <s v="West"/>
    <s v="OFF-PA-10002160"/>
    <x v="1"/>
    <x v="10"/>
    <s v="Xerox 1978"/>
    <n v="23.12"/>
    <n v="5"/>
    <n v="0.2"/>
    <x v="2552"/>
  </r>
  <r>
    <n v="2952"/>
    <s v="CA-2017-134915"/>
    <x v="105"/>
    <d v="2017-11-12T00:00:00"/>
    <x v="3"/>
    <s v="EM-14140"/>
    <s v="Eugene Moren"/>
    <x v="2"/>
    <s v="United States"/>
    <x v="220"/>
    <x v="16"/>
    <n v="85301"/>
    <s v="West"/>
    <s v="FUR-CH-10004875"/>
    <x v="0"/>
    <x v="1"/>
    <s v="Harbour Creations 67200 Series Stacking Chairs"/>
    <n v="113.88800000000001"/>
    <n v="2"/>
    <n v="0.2"/>
    <x v="2595"/>
  </r>
  <r>
    <n v="2953"/>
    <s v="CA-2017-134915"/>
    <x v="105"/>
    <d v="2017-11-12T00:00:00"/>
    <x v="3"/>
    <s v="EM-14140"/>
    <s v="Eugene Moren"/>
    <x v="2"/>
    <s v="United States"/>
    <x v="220"/>
    <x v="16"/>
    <n v="85301"/>
    <s v="West"/>
    <s v="FUR-FU-10000305"/>
    <x v="0"/>
    <x v="5"/>
    <s v="Tenex V2T-RE Standard Weight Series Chair Mat, 45&quot; x 53&quot;, Lip 25&quot; x 12&quot;"/>
    <n v="113.568"/>
    <n v="2"/>
    <n v="0.2"/>
    <x v="2596"/>
  </r>
  <r>
    <n v="2954"/>
    <s v="CA-2017-134915"/>
    <x v="105"/>
    <d v="2017-11-12T00:00:00"/>
    <x v="3"/>
    <s v="EM-14140"/>
    <s v="Eugene Moren"/>
    <x v="2"/>
    <s v="United States"/>
    <x v="220"/>
    <x v="16"/>
    <n v="85301"/>
    <s v="West"/>
    <s v="TEC-PH-10000347"/>
    <x v="2"/>
    <x v="7"/>
    <s v="Cush Cases Heavy Duty Rugged Cover Case for Samsung Galaxy S5 - Purple"/>
    <n v="7.92"/>
    <n v="2"/>
    <n v="0.2"/>
    <x v="1099"/>
  </r>
  <r>
    <n v="2955"/>
    <s v="CA-2017-134915"/>
    <x v="105"/>
    <d v="2017-11-12T00:00:00"/>
    <x v="3"/>
    <s v="EM-14140"/>
    <s v="Eugene Moren"/>
    <x v="2"/>
    <s v="United States"/>
    <x v="220"/>
    <x v="16"/>
    <n v="85301"/>
    <s v="West"/>
    <s v="TEC-PH-10001459"/>
    <x v="2"/>
    <x v="7"/>
    <s v="Samsung Galaxy Mega 6.3"/>
    <n v="671.98400000000004"/>
    <n v="2"/>
    <n v="0.2"/>
    <x v="2597"/>
  </r>
  <r>
    <n v="2956"/>
    <s v="CA-2016-153353"/>
    <x v="298"/>
    <d v="2016-08-24T00:00:00"/>
    <x v="1"/>
    <s v="GG-14650"/>
    <s v="Greg Guthrie"/>
    <x v="1"/>
    <s v="United States"/>
    <x v="20"/>
    <x v="15"/>
    <n v="10035"/>
    <s v="East"/>
    <s v="TEC-PH-10000439"/>
    <x v="2"/>
    <x v="7"/>
    <s v="GE DSL Phone Line Filter"/>
    <n v="39.99"/>
    <n v="1"/>
    <n v="0"/>
    <x v="1409"/>
  </r>
  <r>
    <n v="2957"/>
    <s v="CA-2017-123638"/>
    <x v="818"/>
    <d v="2017-07-04T00:00:00"/>
    <x v="1"/>
    <s v="MA-17995"/>
    <s v="Michelle Arnett"/>
    <x v="2"/>
    <s v="United States"/>
    <x v="232"/>
    <x v="15"/>
    <n v="13601"/>
    <s v="East"/>
    <s v="FUR-CH-10002647"/>
    <x v="0"/>
    <x v="1"/>
    <s v="Situations Contoured Folding Chairs, 4/Set"/>
    <n v="191.64599999999999"/>
    <n v="3"/>
    <n v="0.1"/>
    <x v="2598"/>
  </r>
  <r>
    <n v="2958"/>
    <s v="CA-2017-168900"/>
    <x v="464"/>
    <d v="2017-05-09T00:00:00"/>
    <x v="1"/>
    <s v="SH-20395"/>
    <s v="Shahid Hopkins"/>
    <x v="0"/>
    <s v="United States"/>
    <x v="24"/>
    <x v="24"/>
    <n v="45503"/>
    <s v="East"/>
    <s v="OFF-BI-10003910"/>
    <x v="1"/>
    <x v="8"/>
    <s v="DXL Angle-View Binders with Locking Rings by Samsill"/>
    <n v="2.3130000000000002"/>
    <n v="1"/>
    <n v="0.7"/>
    <x v="2599"/>
  </r>
  <r>
    <n v="2959"/>
    <s v="CA-2015-158456"/>
    <x v="100"/>
    <d v="2015-12-29T00:00:00"/>
    <x v="1"/>
    <s v="KT-16465"/>
    <s v="Kean Takahito"/>
    <x v="0"/>
    <s v="United States"/>
    <x v="1"/>
    <x v="1"/>
    <n v="90032"/>
    <s v="West"/>
    <s v="OFF-BI-10001097"/>
    <x v="1"/>
    <x v="8"/>
    <s v="Avery Hole Reinforcements"/>
    <n v="19.936"/>
    <n v="4"/>
    <n v="0.2"/>
    <x v="989"/>
  </r>
  <r>
    <n v="2960"/>
    <s v="CA-2015-158456"/>
    <x v="100"/>
    <d v="2015-12-29T00:00:00"/>
    <x v="1"/>
    <s v="KT-16465"/>
    <s v="Kean Takahito"/>
    <x v="0"/>
    <s v="United States"/>
    <x v="1"/>
    <x v="1"/>
    <n v="90032"/>
    <s v="West"/>
    <s v="OFF-FA-10004854"/>
    <x v="1"/>
    <x v="13"/>
    <s v="Vinyl Coated Wire Paper Clips in Organizer Box, 800/Box"/>
    <n v="45.92"/>
    <n v="4"/>
    <n v="0"/>
    <x v="2600"/>
  </r>
  <r>
    <n v="2961"/>
    <s v="CA-2017-143665"/>
    <x v="466"/>
    <d v="2017-05-01T00:00:00"/>
    <x v="1"/>
    <s v="PO-19180"/>
    <s v="Philisse Overcash"/>
    <x v="2"/>
    <s v="United States"/>
    <x v="4"/>
    <x v="4"/>
    <n v="98115"/>
    <s v="West"/>
    <s v="OFF-PA-10003673"/>
    <x v="1"/>
    <x v="10"/>
    <s v="Strathmore Photo Mount Cards"/>
    <n v="20.34"/>
    <n v="3"/>
    <n v="0"/>
    <x v="1893"/>
  </r>
  <r>
    <n v="2962"/>
    <s v="CA-2017-143665"/>
    <x v="466"/>
    <d v="2017-05-01T00:00:00"/>
    <x v="1"/>
    <s v="PO-19180"/>
    <s v="Philisse Overcash"/>
    <x v="2"/>
    <s v="United States"/>
    <x v="4"/>
    <x v="4"/>
    <n v="98115"/>
    <s v="West"/>
    <s v="OFF-LA-10002034"/>
    <x v="1"/>
    <x v="2"/>
    <s v="Avery 478"/>
    <n v="39.28"/>
    <n v="8"/>
    <n v="0"/>
    <x v="2601"/>
  </r>
  <r>
    <n v="2963"/>
    <s v="CA-2017-137428"/>
    <x v="819"/>
    <d v="2017-12-21T00:00:00"/>
    <x v="0"/>
    <s v="AY-10555"/>
    <s v="Andy Yotov"/>
    <x v="1"/>
    <s v="United States"/>
    <x v="147"/>
    <x v="1"/>
    <n v="92054"/>
    <s v="West"/>
    <s v="FUR-CH-10002774"/>
    <x v="0"/>
    <x v="1"/>
    <s v="Global Deluxe Stacking Chair, Gray"/>
    <n v="81.567999999999998"/>
    <n v="2"/>
    <n v="0.2"/>
    <x v="2602"/>
  </r>
  <r>
    <n v="2964"/>
    <s v="CA-2017-137428"/>
    <x v="819"/>
    <d v="2017-12-21T00:00:00"/>
    <x v="0"/>
    <s v="AY-10555"/>
    <s v="Andy Yotov"/>
    <x v="1"/>
    <s v="United States"/>
    <x v="147"/>
    <x v="1"/>
    <n v="92054"/>
    <s v="West"/>
    <s v="FUR-CH-10003817"/>
    <x v="0"/>
    <x v="1"/>
    <s v="Global Value Steno Chair, Gray"/>
    <n v="97.183999999999997"/>
    <n v="2"/>
    <n v="0.2"/>
    <x v="2603"/>
  </r>
  <r>
    <n v="2965"/>
    <s v="CA-2017-137428"/>
    <x v="819"/>
    <d v="2017-12-21T00:00:00"/>
    <x v="0"/>
    <s v="AY-10555"/>
    <s v="Andy Yotov"/>
    <x v="1"/>
    <s v="United States"/>
    <x v="147"/>
    <x v="1"/>
    <n v="92054"/>
    <s v="West"/>
    <s v="OFF-BI-10002949"/>
    <x v="1"/>
    <x v="8"/>
    <s v="Prestige Round Ring Binders"/>
    <n v="24.32"/>
    <n v="5"/>
    <n v="0.2"/>
    <x v="2604"/>
  </r>
  <r>
    <n v="2966"/>
    <s v="CA-2017-137428"/>
    <x v="819"/>
    <d v="2017-12-21T00:00:00"/>
    <x v="0"/>
    <s v="AY-10555"/>
    <s v="Andy Yotov"/>
    <x v="1"/>
    <s v="United States"/>
    <x v="147"/>
    <x v="1"/>
    <n v="92054"/>
    <s v="West"/>
    <s v="FUR-FU-10002445"/>
    <x v="0"/>
    <x v="5"/>
    <s v="DAX Two-Tone Rosewood/Black Document Frame, Desktop, 5 x 7"/>
    <n v="18.96"/>
    <n v="2"/>
    <n v="0"/>
    <x v="2605"/>
  </r>
  <r>
    <n v="2967"/>
    <s v="CA-2014-162866"/>
    <x v="422"/>
    <d v="2014-12-31T00:00:00"/>
    <x v="1"/>
    <s v="Co-12640"/>
    <s v="Corey-Lock"/>
    <x v="0"/>
    <s v="United States"/>
    <x v="242"/>
    <x v="10"/>
    <n v="60076"/>
    <s v="Central"/>
    <s v="FUR-FU-10001473"/>
    <x v="0"/>
    <x v="5"/>
    <s v="DAX Wood Document Frame"/>
    <n v="32.951999999999998"/>
    <n v="6"/>
    <n v="0.6"/>
    <x v="2606"/>
  </r>
  <r>
    <n v="2968"/>
    <s v="CA-2014-162866"/>
    <x v="422"/>
    <d v="2014-12-31T00:00:00"/>
    <x v="1"/>
    <s v="Co-12640"/>
    <s v="Corey-Lock"/>
    <x v="0"/>
    <s v="United States"/>
    <x v="242"/>
    <x v="10"/>
    <n v="60076"/>
    <s v="Central"/>
    <s v="OFF-ST-10002562"/>
    <x v="1"/>
    <x v="4"/>
    <s v="Staple magnet"/>
    <n v="30.015999999999998"/>
    <n v="4"/>
    <n v="0.2"/>
    <x v="2607"/>
  </r>
  <r>
    <n v="2969"/>
    <s v="CA-2017-167941"/>
    <x v="44"/>
    <d v="2017-11-09T00:00:00"/>
    <x v="0"/>
    <s v="JF-15565"/>
    <s v="Jill Fjeld"/>
    <x v="0"/>
    <s v="United States"/>
    <x v="115"/>
    <x v="3"/>
    <n v="28314"/>
    <s v="South"/>
    <s v="OFF-AP-10002118"/>
    <x v="1"/>
    <x v="9"/>
    <s v="1.7 Cubic Foot Compact &quot;Cube&quot; Office Refrigerators"/>
    <n v="499.584"/>
    <n v="3"/>
    <n v="0.2"/>
    <x v="2608"/>
  </r>
  <r>
    <n v="2970"/>
    <s v="CA-2017-167941"/>
    <x v="44"/>
    <d v="2017-11-09T00:00:00"/>
    <x v="0"/>
    <s v="JF-15565"/>
    <s v="Jill Fjeld"/>
    <x v="0"/>
    <s v="United States"/>
    <x v="115"/>
    <x v="3"/>
    <n v="28314"/>
    <s v="South"/>
    <s v="OFF-PA-10001800"/>
    <x v="1"/>
    <x v="10"/>
    <s v="Xerox 220"/>
    <n v="31.103999999999999"/>
    <n v="6"/>
    <n v="0.2"/>
    <x v="282"/>
  </r>
  <r>
    <n v="2971"/>
    <s v="CA-2017-167941"/>
    <x v="44"/>
    <d v="2017-11-09T00:00:00"/>
    <x v="0"/>
    <s v="JF-15565"/>
    <s v="Jill Fjeld"/>
    <x v="0"/>
    <s v="United States"/>
    <x v="115"/>
    <x v="3"/>
    <n v="28314"/>
    <s v="South"/>
    <s v="OFF-BI-10002827"/>
    <x v="1"/>
    <x v="8"/>
    <s v="Avery Durable Poly Binders"/>
    <n v="13.272"/>
    <n v="8"/>
    <n v="0.7"/>
    <x v="2609"/>
  </r>
  <r>
    <n v="2972"/>
    <s v="CA-2017-167941"/>
    <x v="44"/>
    <d v="2017-11-09T00:00:00"/>
    <x v="0"/>
    <s v="JF-15565"/>
    <s v="Jill Fjeld"/>
    <x v="0"/>
    <s v="United States"/>
    <x v="115"/>
    <x v="3"/>
    <n v="28314"/>
    <s v="South"/>
    <s v="FUR-FU-10004671"/>
    <x v="0"/>
    <x v="5"/>
    <s v="Executive Impressions 12&quot; Wall Clock"/>
    <n v="28.271999999999998"/>
    <n v="2"/>
    <n v="0.2"/>
    <x v="2610"/>
  </r>
  <r>
    <n v="2973"/>
    <s v="CA-2017-167941"/>
    <x v="44"/>
    <d v="2017-11-09T00:00:00"/>
    <x v="0"/>
    <s v="JF-15565"/>
    <s v="Jill Fjeld"/>
    <x v="0"/>
    <s v="United States"/>
    <x v="115"/>
    <x v="3"/>
    <n v="28314"/>
    <s v="South"/>
    <s v="OFF-ST-10000736"/>
    <x v="1"/>
    <x v="4"/>
    <s v="Carina Double Wide Media Storage Towers in Natural &amp; Black"/>
    <n v="259.13600000000002"/>
    <n v="4"/>
    <n v="0.2"/>
    <x v="2611"/>
  </r>
  <r>
    <n v="2974"/>
    <s v="CA-2017-111808"/>
    <x v="819"/>
    <d v="2017-12-20T00:00:00"/>
    <x v="1"/>
    <s v="AR-10510"/>
    <s v="Andrew Roberts"/>
    <x v="0"/>
    <s v="United States"/>
    <x v="251"/>
    <x v="26"/>
    <n v="74133"/>
    <s v="Central"/>
    <s v="OFF-BI-10004656"/>
    <x v="1"/>
    <x v="8"/>
    <s v="Peel &amp; Stick Add-On Corner Pockets"/>
    <n v="10.8"/>
    <n v="5"/>
    <n v="0"/>
    <x v="2612"/>
  </r>
  <r>
    <n v="2975"/>
    <s v="CA-2015-137512"/>
    <x v="820"/>
    <d v="2015-05-12T00:00:00"/>
    <x v="1"/>
    <s v="AG-10675"/>
    <s v="Anna Gayman"/>
    <x v="0"/>
    <s v="United States"/>
    <x v="235"/>
    <x v="5"/>
    <n v="75002"/>
    <s v="Central"/>
    <s v="FUR-TA-10001095"/>
    <x v="0"/>
    <x v="3"/>
    <s v="Chromcraft Round Conference Tables"/>
    <n v="244.006"/>
    <n v="2"/>
    <n v="0.3"/>
    <x v="1347"/>
  </r>
  <r>
    <n v="2976"/>
    <s v="CA-2015-137512"/>
    <x v="820"/>
    <d v="2015-05-12T00:00:00"/>
    <x v="1"/>
    <s v="AG-10675"/>
    <s v="Anna Gayman"/>
    <x v="0"/>
    <s v="United States"/>
    <x v="235"/>
    <x v="5"/>
    <n v="75002"/>
    <s v="Central"/>
    <s v="OFF-PA-10000213"/>
    <x v="1"/>
    <x v="10"/>
    <s v="Xerox 198"/>
    <n v="15.936"/>
    <n v="4"/>
    <n v="0.2"/>
    <x v="2613"/>
  </r>
  <r>
    <n v="2977"/>
    <s v="CA-2017-139773"/>
    <x v="769"/>
    <d v="2017-12-04T00:00:00"/>
    <x v="3"/>
    <s v="DV-13045"/>
    <s v="Darrin Van Huff"/>
    <x v="1"/>
    <s v="United States"/>
    <x v="10"/>
    <x v="9"/>
    <n v="19143"/>
    <s v="East"/>
    <s v="FUR-CH-10001797"/>
    <x v="0"/>
    <x v="1"/>
    <s v="Safco Chair Connectors, 6/Carton"/>
    <n v="188.55199999999999"/>
    <n v="7"/>
    <n v="0.3"/>
    <x v="2614"/>
  </r>
  <r>
    <n v="2978"/>
    <s v="CA-2017-134607"/>
    <x v="621"/>
    <d v="2017-10-08T00:00:00"/>
    <x v="0"/>
    <s v="HL-15040"/>
    <s v="Hunter Lopez"/>
    <x v="0"/>
    <s v="United States"/>
    <x v="30"/>
    <x v="15"/>
    <n v="14609"/>
    <s v="East"/>
    <s v="OFF-ST-10002214"/>
    <x v="1"/>
    <x v="4"/>
    <s v="X-Rack File for Hanging Folders"/>
    <n v="22.58"/>
    <n v="2"/>
    <n v="0"/>
    <x v="2615"/>
  </r>
  <r>
    <n v="2979"/>
    <s v="CA-2014-109232"/>
    <x v="286"/>
    <d v="2014-01-16T00:00:00"/>
    <x v="0"/>
    <s v="ND-18370"/>
    <s v="Natalie DeCherney"/>
    <x v="0"/>
    <s v="United States"/>
    <x v="340"/>
    <x v="20"/>
    <n v="29464"/>
    <s v="South"/>
    <s v="FUR-CH-10000422"/>
    <x v="0"/>
    <x v="1"/>
    <s v="Global Highback Leather Tilter in Burgundy"/>
    <n v="545.94000000000005"/>
    <n v="6"/>
    <n v="0"/>
    <x v="2616"/>
  </r>
  <r>
    <n v="2980"/>
    <s v="CA-2015-139850"/>
    <x v="821"/>
    <d v="2015-06-17T00:00:00"/>
    <x v="1"/>
    <s v="GB-14575"/>
    <s v="Giulietta Baptist"/>
    <x v="0"/>
    <s v="United States"/>
    <x v="10"/>
    <x v="9"/>
    <n v="19134"/>
    <s v="East"/>
    <s v="OFF-PA-10003848"/>
    <x v="1"/>
    <x v="10"/>
    <s v="Xerox 1997"/>
    <n v="20.736000000000001"/>
    <n v="4"/>
    <n v="0.2"/>
    <x v="570"/>
  </r>
  <r>
    <n v="2981"/>
    <s v="CA-2015-139850"/>
    <x v="821"/>
    <d v="2015-06-17T00:00:00"/>
    <x v="1"/>
    <s v="GB-14575"/>
    <s v="Giulietta Baptist"/>
    <x v="0"/>
    <s v="United States"/>
    <x v="10"/>
    <x v="9"/>
    <n v="19134"/>
    <s v="East"/>
    <s v="FUR-FU-10003623"/>
    <x v="0"/>
    <x v="5"/>
    <s v="DataProducts Ampli Magnifier Task Lamp, Black,"/>
    <n v="43.295999999999999"/>
    <n v="2"/>
    <n v="0.2"/>
    <x v="2617"/>
  </r>
  <r>
    <n v="2982"/>
    <s v="CA-2014-131310"/>
    <x v="136"/>
    <d v="2014-07-18T00:00:00"/>
    <x v="1"/>
    <s v="CL-12565"/>
    <s v="Clay Ludtke"/>
    <x v="0"/>
    <s v="United States"/>
    <x v="4"/>
    <x v="4"/>
    <n v="98115"/>
    <s v="West"/>
    <s v="FUR-CH-10001797"/>
    <x v="0"/>
    <x v="1"/>
    <s v="Safco Chair Connectors, 6/Carton"/>
    <n v="123.136"/>
    <n v="4"/>
    <n v="0.2"/>
    <x v="2618"/>
  </r>
  <r>
    <n v="2983"/>
    <s v="CA-2014-131310"/>
    <x v="136"/>
    <d v="2014-07-18T00:00:00"/>
    <x v="1"/>
    <s v="CL-12565"/>
    <s v="Clay Ludtke"/>
    <x v="0"/>
    <s v="United States"/>
    <x v="4"/>
    <x v="4"/>
    <n v="98115"/>
    <s v="West"/>
    <s v="OFF-BI-10003094"/>
    <x v="1"/>
    <x v="8"/>
    <s v="Self-Adhesive Ring Binder Labels"/>
    <n v="11.263999999999999"/>
    <n v="4"/>
    <n v="0.2"/>
    <x v="2619"/>
  </r>
  <r>
    <n v="2984"/>
    <s v="US-2014-112872"/>
    <x v="776"/>
    <d v="2014-12-11T00:00:00"/>
    <x v="0"/>
    <s v="RC-19960"/>
    <s v="Ryan Crowe"/>
    <x v="0"/>
    <s v="United States"/>
    <x v="24"/>
    <x v="21"/>
    <n v="97477"/>
    <s v="West"/>
    <s v="OFF-ST-10002205"/>
    <x v="1"/>
    <x v="4"/>
    <s v="File Shuttle I and Handi-File"/>
    <n v="53.423999999999999"/>
    <n v="3"/>
    <n v="0.2"/>
    <x v="362"/>
  </r>
  <r>
    <n v="2985"/>
    <s v="US-2014-112872"/>
    <x v="776"/>
    <d v="2014-12-11T00:00:00"/>
    <x v="0"/>
    <s v="RC-19960"/>
    <s v="Ryan Crowe"/>
    <x v="0"/>
    <s v="United States"/>
    <x v="24"/>
    <x v="21"/>
    <n v="97477"/>
    <s v="West"/>
    <s v="FUR-TA-10003238"/>
    <x v="0"/>
    <x v="3"/>
    <s v="Chromcraft Bull-Nose Wood 48&quot; x 96&quot; Rectangular Conference Tables"/>
    <n v="275.49"/>
    <n v="1"/>
    <n v="0.5"/>
    <x v="2620"/>
  </r>
  <r>
    <n v="2986"/>
    <s v="CA-2016-139269"/>
    <x v="822"/>
    <d v="2016-05-30T00:00:00"/>
    <x v="1"/>
    <s v="JB-16045"/>
    <s v="Julia Barnett"/>
    <x v="2"/>
    <s v="United States"/>
    <x v="38"/>
    <x v="32"/>
    <n v="31907"/>
    <s v="South"/>
    <s v="FUR-FU-10000755"/>
    <x v="0"/>
    <x v="5"/>
    <s v="Eldon Expressions Mahogany Wood Desk Collection"/>
    <n v="24.96"/>
    <n v="4"/>
    <n v="0"/>
    <x v="2621"/>
  </r>
  <r>
    <n v="2987"/>
    <s v="CA-2016-139269"/>
    <x v="822"/>
    <d v="2016-05-30T00:00:00"/>
    <x v="1"/>
    <s v="JB-16045"/>
    <s v="Julia Barnett"/>
    <x v="2"/>
    <s v="United States"/>
    <x v="38"/>
    <x v="32"/>
    <n v="31907"/>
    <s v="South"/>
    <s v="OFF-PA-10002893"/>
    <x v="1"/>
    <x v="10"/>
    <s v="Wirebound Service Call Books, 5 1/2&quot; x 4&quot;"/>
    <n v="19.36"/>
    <n v="2"/>
    <n v="0"/>
    <x v="2622"/>
  </r>
  <r>
    <n v="2988"/>
    <s v="CA-2016-139269"/>
    <x v="822"/>
    <d v="2016-05-30T00:00:00"/>
    <x v="1"/>
    <s v="JB-16045"/>
    <s v="Julia Barnett"/>
    <x v="2"/>
    <s v="United States"/>
    <x v="38"/>
    <x v="32"/>
    <n v="31907"/>
    <s v="South"/>
    <s v="OFF-ST-10000689"/>
    <x v="1"/>
    <x v="4"/>
    <s v="Fellowes Strictly Business Drawer File, Letter/Legal Size"/>
    <n v="1267.6500000000001"/>
    <n v="9"/>
    <n v="0"/>
    <x v="2623"/>
  </r>
  <r>
    <n v="2989"/>
    <s v="CA-2016-139010"/>
    <x v="823"/>
    <d v="2016-02-26T00:00:00"/>
    <x v="0"/>
    <s v="MC-17635"/>
    <s v="Matthew Clasen"/>
    <x v="1"/>
    <s v="United States"/>
    <x v="1"/>
    <x v="1"/>
    <n v="90032"/>
    <s v="West"/>
    <s v="TEC-AC-10004227"/>
    <x v="2"/>
    <x v="11"/>
    <s v="SanDisk Ultra 16 GB MicroSDHC Class 10 Memory Card"/>
    <n v="12.99"/>
    <n v="1"/>
    <n v="0"/>
    <x v="2624"/>
  </r>
  <r>
    <n v="2990"/>
    <s v="CA-2016-139010"/>
    <x v="823"/>
    <d v="2016-02-26T00:00:00"/>
    <x v="0"/>
    <s v="MC-17635"/>
    <s v="Matthew Clasen"/>
    <x v="1"/>
    <s v="United States"/>
    <x v="1"/>
    <x v="1"/>
    <n v="90032"/>
    <s v="West"/>
    <s v="OFF-BI-10000174"/>
    <x v="1"/>
    <x v="8"/>
    <s v="Wilson Jones Clip &amp; Carry Folder Binder Tool for Ring Binders, Clear"/>
    <n v="18.559999999999999"/>
    <n v="4"/>
    <n v="0.2"/>
    <x v="2625"/>
  </r>
  <r>
    <n v="2991"/>
    <s v="CA-2016-139010"/>
    <x v="823"/>
    <d v="2016-02-26T00:00:00"/>
    <x v="0"/>
    <s v="MC-17635"/>
    <s v="Matthew Clasen"/>
    <x v="1"/>
    <s v="United States"/>
    <x v="1"/>
    <x v="1"/>
    <n v="90032"/>
    <s v="West"/>
    <s v="OFF-ST-10001809"/>
    <x v="1"/>
    <x v="4"/>
    <s v="Fellowes Officeware Wire Shelving"/>
    <n v="449.15"/>
    <n v="5"/>
    <n v="0"/>
    <x v="479"/>
  </r>
  <r>
    <n v="2992"/>
    <s v="CA-2016-139010"/>
    <x v="823"/>
    <d v="2016-02-26T00:00:00"/>
    <x v="0"/>
    <s v="MC-17635"/>
    <s v="Matthew Clasen"/>
    <x v="1"/>
    <s v="United States"/>
    <x v="1"/>
    <x v="1"/>
    <n v="90032"/>
    <s v="West"/>
    <s v="OFF-BI-10002309"/>
    <x v="1"/>
    <x v="8"/>
    <s v="Avery Heavy-Duty EZD  Binder With Locking Rings"/>
    <n v="31.248000000000001"/>
    <n v="7"/>
    <n v="0.2"/>
    <x v="2626"/>
  </r>
  <r>
    <n v="2993"/>
    <s v="CA-2016-134376"/>
    <x v="824"/>
    <d v="2016-10-06T00:00:00"/>
    <x v="1"/>
    <s v="TT-21265"/>
    <s v="Tim Taslimi"/>
    <x v="1"/>
    <s v="United States"/>
    <x v="20"/>
    <x v="15"/>
    <n v="10024"/>
    <s v="East"/>
    <s v="OFF-AP-10004532"/>
    <x v="1"/>
    <x v="9"/>
    <s v="Kensington 6 Outlet Guardian Standard Surge Protector"/>
    <n v="61.44"/>
    <n v="3"/>
    <n v="0"/>
    <x v="650"/>
  </r>
  <r>
    <n v="2994"/>
    <s v="CA-2017-147291"/>
    <x v="825"/>
    <d v="2017-03-17T00:00:00"/>
    <x v="1"/>
    <s v="MJ-17740"/>
    <s v="Max Jones"/>
    <x v="0"/>
    <s v="United States"/>
    <x v="66"/>
    <x v="12"/>
    <n v="48227"/>
    <s v="Central"/>
    <s v="OFF-BI-10003091"/>
    <x v="1"/>
    <x v="8"/>
    <s v="GBC DocuBind TL200 Manual Binding Machine"/>
    <n v="895.92"/>
    <n v="4"/>
    <n v="0"/>
    <x v="2627"/>
  </r>
  <r>
    <n v="2995"/>
    <s v="CA-2016-112893"/>
    <x v="369"/>
    <d v="2016-09-13T00:00:00"/>
    <x v="0"/>
    <s v="AT-10735"/>
    <s v="Annie Thurman"/>
    <x v="0"/>
    <s v="United States"/>
    <x v="280"/>
    <x v="1"/>
    <n v="95207"/>
    <s v="West"/>
    <s v="OFF-BI-10004654"/>
    <x v="1"/>
    <x v="8"/>
    <s v="VariCap6 Expandable Binder"/>
    <n v="55.36"/>
    <n v="4"/>
    <n v="0.2"/>
    <x v="2628"/>
  </r>
  <r>
    <n v="2996"/>
    <s v="US-2014-150532"/>
    <x v="686"/>
    <d v="2014-07-21T00:00:00"/>
    <x v="1"/>
    <s v="PB-19150"/>
    <s v="Philip Brown"/>
    <x v="0"/>
    <s v="United States"/>
    <x v="42"/>
    <x v="16"/>
    <n v="85023"/>
    <s v="West"/>
    <s v="OFF-ST-10000760"/>
    <x v="1"/>
    <x v="4"/>
    <s v="Eldon Fold 'N Roll Cart System"/>
    <n v="55.92"/>
    <n v="5"/>
    <n v="0.2"/>
    <x v="2498"/>
  </r>
  <r>
    <n v="2997"/>
    <s v="CA-2014-138317"/>
    <x v="261"/>
    <d v="2014-06-25T00:00:00"/>
    <x v="1"/>
    <s v="NW-18400"/>
    <s v="Natalie Webber"/>
    <x v="0"/>
    <s v="United States"/>
    <x v="10"/>
    <x v="9"/>
    <n v="19120"/>
    <s v="East"/>
    <s v="OFF-EN-10001539"/>
    <x v="1"/>
    <x v="12"/>
    <s v="Staple envelope"/>
    <n v="24.896000000000001"/>
    <n v="4"/>
    <n v="0.2"/>
    <x v="2629"/>
  </r>
  <r>
    <n v="2998"/>
    <s v="CA-2014-138317"/>
    <x v="261"/>
    <d v="2014-06-25T00:00:00"/>
    <x v="1"/>
    <s v="NW-18400"/>
    <s v="Natalie Webber"/>
    <x v="0"/>
    <s v="United States"/>
    <x v="10"/>
    <x v="9"/>
    <n v="19120"/>
    <s v="East"/>
    <s v="FUR-FU-10000550"/>
    <x v="0"/>
    <x v="5"/>
    <s v="Stacking Trays by OIC"/>
    <n v="3.984"/>
    <n v="1"/>
    <n v="0.2"/>
    <x v="2630"/>
  </r>
  <r>
    <n v="2999"/>
    <s v="CA-2014-138317"/>
    <x v="261"/>
    <d v="2014-06-25T00:00:00"/>
    <x v="1"/>
    <s v="NW-18400"/>
    <s v="Natalie Webber"/>
    <x v="0"/>
    <s v="United States"/>
    <x v="10"/>
    <x v="9"/>
    <n v="19120"/>
    <s v="East"/>
    <s v="TEC-AC-10003628"/>
    <x v="2"/>
    <x v="11"/>
    <s v="Logitech 910-002974 M325 Wireless Mouse for Web Scrolling"/>
    <n v="95.968000000000004"/>
    <n v="4"/>
    <n v="0.2"/>
    <x v="2631"/>
  </r>
  <r>
    <n v="3000"/>
    <s v="CA-2014-138317"/>
    <x v="261"/>
    <d v="2014-06-25T00:00:00"/>
    <x v="1"/>
    <s v="NW-18400"/>
    <s v="Natalie Webber"/>
    <x v="0"/>
    <s v="United States"/>
    <x v="10"/>
    <x v="9"/>
    <n v="19120"/>
    <s v="East"/>
    <s v="TEC-MA-10004521"/>
    <x v="2"/>
    <x v="15"/>
    <s v="Epson Perfection V600 Photo Scanner"/>
    <n v="206.99100000000001"/>
    <n v="3"/>
    <n v="0.7"/>
    <x v="2632"/>
  </r>
  <r>
    <n v="3001"/>
    <s v="CA-2014-138317"/>
    <x v="261"/>
    <d v="2014-06-25T00:00:00"/>
    <x v="1"/>
    <s v="NW-18400"/>
    <s v="Natalie Webber"/>
    <x v="0"/>
    <s v="United States"/>
    <x v="10"/>
    <x v="9"/>
    <n v="19120"/>
    <s v="East"/>
    <s v="OFF-AP-10003860"/>
    <x v="1"/>
    <x v="9"/>
    <s v="Fellowes Advanced 8 Outlet Surge Suppressor with Phone/Fax Protection"/>
    <n v="44.415999999999997"/>
    <n v="2"/>
    <n v="0.2"/>
    <x v="2633"/>
  </r>
  <r>
    <n v="3002"/>
    <s v="CA-2014-138317"/>
    <x v="261"/>
    <d v="2014-06-25T00:00:00"/>
    <x v="1"/>
    <s v="NW-18400"/>
    <s v="Natalie Webber"/>
    <x v="0"/>
    <s v="United States"/>
    <x v="10"/>
    <x v="9"/>
    <n v="19120"/>
    <s v="East"/>
    <s v="OFF-BI-10000069"/>
    <x v="1"/>
    <x v="8"/>
    <s v="GBC Prepunched Paper, 19-Hole, for Binding Systems, 24-lb"/>
    <n v="9.0060000000000002"/>
    <n v="2"/>
    <n v="0.7"/>
    <x v="2634"/>
  </r>
  <r>
    <n v="3003"/>
    <s v="CA-2015-130610"/>
    <x v="761"/>
    <d v="2015-07-10T00:00:00"/>
    <x v="1"/>
    <s v="VP-21730"/>
    <s v="Victor Preis"/>
    <x v="2"/>
    <s v="United States"/>
    <x v="341"/>
    <x v="12"/>
    <n v="48310"/>
    <s v="Central"/>
    <s v="OFF-BI-10003655"/>
    <x v="1"/>
    <x v="8"/>
    <s v="Durable Pressboard Binders"/>
    <n v="19"/>
    <n v="5"/>
    <n v="0"/>
    <x v="2635"/>
  </r>
  <r>
    <n v="3004"/>
    <s v="CA-2017-104381"/>
    <x v="819"/>
    <d v="2017-12-23T00:00:00"/>
    <x v="1"/>
    <s v="RD-19810"/>
    <s v="Ross DeVincentis"/>
    <x v="2"/>
    <s v="United States"/>
    <x v="30"/>
    <x v="15"/>
    <n v="14609"/>
    <s v="East"/>
    <s v="OFF-BI-10001628"/>
    <x v="1"/>
    <x v="8"/>
    <s v="Acco Data Flex Cable Posts For Top &amp; Bottom Load Binders, 6&quot; Capacity"/>
    <n v="33.375999999999998"/>
    <n v="4"/>
    <n v="0.2"/>
    <x v="2636"/>
  </r>
  <r>
    <n v="3005"/>
    <s v="CA-2016-131499"/>
    <x v="162"/>
    <d v="2016-09-10T00:00:00"/>
    <x v="2"/>
    <s v="MG-17875"/>
    <s v="Michael Grace"/>
    <x v="2"/>
    <s v="United States"/>
    <x v="20"/>
    <x v="15"/>
    <n v="10011"/>
    <s v="East"/>
    <s v="OFF-AP-10003779"/>
    <x v="1"/>
    <x v="9"/>
    <s v="Kensington 7 Outlet MasterPiece Power Center with Fax/Phone Line Protection"/>
    <n v="207.48"/>
    <n v="1"/>
    <n v="0"/>
    <x v="2637"/>
  </r>
  <r>
    <n v="3006"/>
    <s v="CA-2014-148761"/>
    <x v="826"/>
    <d v="2014-05-21T00:00:00"/>
    <x v="1"/>
    <s v="PA-19060"/>
    <s v="Pete Armstrong"/>
    <x v="2"/>
    <s v="United States"/>
    <x v="342"/>
    <x v="6"/>
    <n v="54703"/>
    <s v="Central"/>
    <s v="OFF-BI-10000666"/>
    <x v="1"/>
    <x v="8"/>
    <s v="Surelock Post Binders"/>
    <n v="91.68"/>
    <n v="3"/>
    <n v="0"/>
    <x v="1339"/>
  </r>
  <r>
    <n v="3007"/>
    <s v="CA-2017-116519"/>
    <x v="119"/>
    <d v="2017-10-15T00:00:00"/>
    <x v="2"/>
    <s v="CR-12730"/>
    <s v="Craig Reiter"/>
    <x v="0"/>
    <s v="United States"/>
    <x v="20"/>
    <x v="15"/>
    <n v="10009"/>
    <s v="East"/>
    <s v="OFF-AP-10000828"/>
    <x v="1"/>
    <x v="9"/>
    <s v="Avanti 4.4 Cu. Ft. Refrigerator"/>
    <n v="904.9"/>
    <n v="5"/>
    <n v="0"/>
    <x v="2638"/>
  </r>
  <r>
    <n v="3008"/>
    <s v="CA-2014-130729"/>
    <x v="745"/>
    <d v="2014-10-29T00:00:00"/>
    <x v="1"/>
    <s v="AA-10375"/>
    <s v="Allen Armold"/>
    <x v="0"/>
    <s v="United States"/>
    <x v="277"/>
    <x v="1"/>
    <n v="91730"/>
    <s v="West"/>
    <s v="OFF-BI-10002706"/>
    <x v="1"/>
    <x v="8"/>
    <s v="Avery Premier Heavy-Duty Binder with Round Locking Rings"/>
    <n v="34.271999999999998"/>
    <n v="3"/>
    <n v="0.2"/>
    <x v="2639"/>
  </r>
  <r>
    <n v="3009"/>
    <s v="CA-2016-124772"/>
    <x v="5"/>
    <d v="2016-12-06T00:00:00"/>
    <x v="2"/>
    <s v="JG-15160"/>
    <s v="James Galang"/>
    <x v="0"/>
    <s v="United States"/>
    <x v="208"/>
    <x v="0"/>
    <n v="42071"/>
    <s v="South"/>
    <s v="FUR-FU-10004748"/>
    <x v="0"/>
    <x v="5"/>
    <s v="Howard Miller 16&quot; Diameter Gallery Wall Clock"/>
    <n v="191.82"/>
    <n v="3"/>
    <n v="0"/>
    <x v="1979"/>
  </r>
  <r>
    <n v="3010"/>
    <s v="CA-2016-115525"/>
    <x v="197"/>
    <d v="2016-07-29T00:00:00"/>
    <x v="1"/>
    <s v="RR-19525"/>
    <s v="Rick Reed"/>
    <x v="1"/>
    <s v="United States"/>
    <x v="167"/>
    <x v="24"/>
    <n v="43615"/>
    <s v="East"/>
    <s v="OFF-AP-10000026"/>
    <x v="1"/>
    <x v="9"/>
    <s v="Tripp Lite Isotel 6 Outlet Surge Protector with Fax/Modem Protection"/>
    <n v="243.88"/>
    <n v="5"/>
    <n v="0.2"/>
    <x v="2640"/>
  </r>
  <r>
    <n v="3011"/>
    <s v="CA-2017-134845"/>
    <x v="827"/>
    <d v="2017-04-23T00:00:00"/>
    <x v="1"/>
    <s v="SR-20425"/>
    <s v="Sharelle Roach"/>
    <x v="2"/>
    <s v="United States"/>
    <x v="103"/>
    <x v="22"/>
    <n v="80027"/>
    <s v="West"/>
    <s v="OFF-BI-10000773"/>
    <x v="1"/>
    <x v="8"/>
    <s v="Insertable Tab Post Binder Dividers"/>
    <n v="12.03"/>
    <n v="5"/>
    <n v="0.7"/>
    <x v="2641"/>
  </r>
  <r>
    <n v="3012"/>
    <s v="CA-2017-134845"/>
    <x v="827"/>
    <d v="2017-04-23T00:00:00"/>
    <x v="1"/>
    <s v="SR-20425"/>
    <s v="Sharelle Roach"/>
    <x v="2"/>
    <s v="United States"/>
    <x v="103"/>
    <x v="22"/>
    <n v="80027"/>
    <s v="West"/>
    <s v="TEC-MA-10000822"/>
    <x v="2"/>
    <x v="15"/>
    <s v="Lexmark MX611dhe Monochrome Laser Printer"/>
    <n v="2549.9850000000001"/>
    <n v="5"/>
    <n v="0.7"/>
    <x v="2642"/>
  </r>
  <r>
    <n v="3013"/>
    <s v="CA-2017-134845"/>
    <x v="827"/>
    <d v="2017-04-23T00:00:00"/>
    <x v="1"/>
    <s v="SR-20425"/>
    <s v="Sharelle Roach"/>
    <x v="2"/>
    <s v="United States"/>
    <x v="103"/>
    <x v="22"/>
    <n v="80027"/>
    <s v="West"/>
    <s v="OFF-BI-10001543"/>
    <x v="1"/>
    <x v="8"/>
    <s v="GBC VeloBinder Manual Binding System"/>
    <n v="21.594000000000001"/>
    <n v="2"/>
    <n v="0.7"/>
    <x v="2643"/>
  </r>
  <r>
    <n v="3014"/>
    <s v="CA-2017-134845"/>
    <x v="827"/>
    <d v="2017-04-23T00:00:00"/>
    <x v="1"/>
    <s v="SR-20425"/>
    <s v="Sharelle Roach"/>
    <x v="2"/>
    <s v="United States"/>
    <x v="103"/>
    <x v="22"/>
    <n v="80027"/>
    <s v="West"/>
    <s v="OFF-BI-10003355"/>
    <x v="1"/>
    <x v="8"/>
    <s v="Cardinal Holdit Business Card Pockets"/>
    <n v="8.9640000000000004"/>
    <n v="6"/>
    <n v="0.7"/>
    <x v="2644"/>
  </r>
  <r>
    <n v="3015"/>
    <s v="CA-2017-134845"/>
    <x v="827"/>
    <d v="2017-04-23T00:00:00"/>
    <x v="1"/>
    <s v="SR-20425"/>
    <s v="Sharelle Roach"/>
    <x v="2"/>
    <s v="United States"/>
    <x v="103"/>
    <x v="22"/>
    <n v="80027"/>
    <s v="West"/>
    <s v="OFF-PA-10002005"/>
    <x v="1"/>
    <x v="10"/>
    <s v="Xerox 225"/>
    <n v="20.736000000000001"/>
    <n v="4"/>
    <n v="0.2"/>
    <x v="570"/>
  </r>
  <r>
    <n v="3016"/>
    <s v="US-2015-138919"/>
    <x v="14"/>
    <d v="2015-09-21T00:00:00"/>
    <x v="1"/>
    <s v="LS-16975"/>
    <s v="Lindsay Shagiari"/>
    <x v="2"/>
    <s v="United States"/>
    <x v="20"/>
    <x v="15"/>
    <n v="10035"/>
    <s v="East"/>
    <s v="FUR-TA-10004154"/>
    <x v="0"/>
    <x v="3"/>
    <s v="Riverside Furniture Oval Coffee Table, Oval End Table, End Table with Drawer"/>
    <n v="344.22"/>
    <n v="2"/>
    <n v="0.4"/>
    <x v="2645"/>
  </r>
  <r>
    <n v="3017"/>
    <s v="US-2016-160528"/>
    <x v="828"/>
    <d v="2016-08-30T00:00:00"/>
    <x v="1"/>
    <s v="MH-18115"/>
    <s v="Mick Hernandez"/>
    <x v="2"/>
    <s v="United States"/>
    <x v="343"/>
    <x v="5"/>
    <n v="78577"/>
    <s v="Central"/>
    <s v="OFF-ST-10002743"/>
    <x v="1"/>
    <x v="4"/>
    <s v="SAFCO Boltless Steel Shelving"/>
    <n v="727.29600000000005"/>
    <n v="8"/>
    <n v="0.2"/>
    <x v="2646"/>
  </r>
  <r>
    <n v="3018"/>
    <s v="US-2016-160528"/>
    <x v="828"/>
    <d v="2016-08-30T00:00:00"/>
    <x v="1"/>
    <s v="MH-18115"/>
    <s v="Mick Hernandez"/>
    <x v="2"/>
    <s v="United States"/>
    <x v="343"/>
    <x v="5"/>
    <n v="78577"/>
    <s v="Central"/>
    <s v="FUR-FU-10004973"/>
    <x v="0"/>
    <x v="5"/>
    <s v="Flat Face Poster Frame"/>
    <n v="22.608000000000001"/>
    <n v="3"/>
    <n v="0.6"/>
    <x v="1939"/>
  </r>
  <r>
    <n v="3019"/>
    <s v="US-2016-160528"/>
    <x v="828"/>
    <d v="2016-08-30T00:00:00"/>
    <x v="1"/>
    <s v="MH-18115"/>
    <s v="Mick Hernandez"/>
    <x v="2"/>
    <s v="United States"/>
    <x v="343"/>
    <x v="5"/>
    <n v="78577"/>
    <s v="Central"/>
    <s v="TEC-AC-10002842"/>
    <x v="2"/>
    <x v="11"/>
    <s v="WD My Passport Ultra 2TB Portable External Hard Drive"/>
    <n v="666.4"/>
    <n v="7"/>
    <n v="0.2"/>
    <x v="2647"/>
  </r>
  <r>
    <n v="3020"/>
    <s v="CA-2015-123568"/>
    <x v="627"/>
    <d v="2015-11-14T00:00:00"/>
    <x v="1"/>
    <s v="SC-20095"/>
    <s v="Sanjit Chand"/>
    <x v="0"/>
    <s v="United States"/>
    <x v="7"/>
    <x v="7"/>
    <n v="84084"/>
    <s v="West"/>
    <s v="OFF-FA-10002701"/>
    <x v="1"/>
    <x v="13"/>
    <s v="Alliance Rubber Bands"/>
    <n v="5.04"/>
    <n v="3"/>
    <n v="0"/>
    <x v="2648"/>
  </r>
  <r>
    <n v="3021"/>
    <s v="CA-2015-123568"/>
    <x v="627"/>
    <d v="2015-11-14T00:00:00"/>
    <x v="1"/>
    <s v="SC-20095"/>
    <s v="Sanjit Chand"/>
    <x v="0"/>
    <s v="United States"/>
    <x v="7"/>
    <x v="7"/>
    <n v="84084"/>
    <s v="West"/>
    <s v="OFF-PA-10001125"/>
    <x v="1"/>
    <x v="10"/>
    <s v="Xerox 1988"/>
    <n v="92.94"/>
    <n v="3"/>
    <n v="0"/>
    <x v="1740"/>
  </r>
  <r>
    <n v="3022"/>
    <s v="CA-2015-123568"/>
    <x v="627"/>
    <d v="2015-11-14T00:00:00"/>
    <x v="1"/>
    <s v="SC-20095"/>
    <s v="Sanjit Chand"/>
    <x v="0"/>
    <s v="United States"/>
    <x v="7"/>
    <x v="7"/>
    <n v="84084"/>
    <s v="West"/>
    <s v="FUR-FU-10004090"/>
    <x v="0"/>
    <x v="5"/>
    <s v="Executive Impressions 14&quot; Contract Wall Clock"/>
    <n v="66.69"/>
    <n v="3"/>
    <n v="0"/>
    <x v="2649"/>
  </r>
  <r>
    <n v="3023"/>
    <s v="CA-2015-123568"/>
    <x v="627"/>
    <d v="2015-11-14T00:00:00"/>
    <x v="1"/>
    <s v="SC-20095"/>
    <s v="Sanjit Chand"/>
    <x v="0"/>
    <s v="United States"/>
    <x v="7"/>
    <x v="7"/>
    <n v="84084"/>
    <s v="West"/>
    <s v="OFF-BI-10001510"/>
    <x v="1"/>
    <x v="8"/>
    <s v="Deluxe Heavy-Duty Vinyl Round Ring Binder"/>
    <n v="91.68"/>
    <n v="5"/>
    <n v="0.2"/>
    <x v="2650"/>
  </r>
  <r>
    <n v="3024"/>
    <s v="CA-2017-124674"/>
    <x v="701"/>
    <d v="2017-11-23T00:00:00"/>
    <x v="1"/>
    <s v="JB-16000"/>
    <s v="Joy Bell-"/>
    <x v="0"/>
    <s v="United States"/>
    <x v="180"/>
    <x v="5"/>
    <n v="78521"/>
    <s v="Central"/>
    <s v="FUR-BO-10002202"/>
    <x v="0"/>
    <x v="0"/>
    <s v="Atlantic Metals Mobile 2-Shelf Bookcases, Custom Colors"/>
    <n v="327.7328"/>
    <n v="2"/>
    <n v="0.32"/>
    <x v="2651"/>
  </r>
  <r>
    <n v="3025"/>
    <s v="CA-2015-164441"/>
    <x v="627"/>
    <d v="2015-11-13T00:00:00"/>
    <x v="1"/>
    <s v="AC-10450"/>
    <s v="Amy Cox"/>
    <x v="0"/>
    <s v="United States"/>
    <x v="20"/>
    <x v="15"/>
    <n v="10011"/>
    <s v="East"/>
    <s v="OFF-BI-10001922"/>
    <x v="1"/>
    <x v="8"/>
    <s v="Storex Dura Pro Binders"/>
    <n v="52.271999999999998"/>
    <n v="11"/>
    <n v="0.2"/>
    <x v="2652"/>
  </r>
  <r>
    <n v="3026"/>
    <s v="CA-2015-164441"/>
    <x v="627"/>
    <d v="2015-11-13T00:00:00"/>
    <x v="1"/>
    <s v="AC-10450"/>
    <s v="Amy Cox"/>
    <x v="0"/>
    <s v="United States"/>
    <x v="20"/>
    <x v="15"/>
    <n v="10011"/>
    <s v="East"/>
    <s v="OFF-PA-10001667"/>
    <x v="1"/>
    <x v="10"/>
    <s v="Great White Multi-Use Recycled Paper (20Lb. and 84 Bright)"/>
    <n v="17.940000000000001"/>
    <n v="3"/>
    <n v="0"/>
    <x v="2653"/>
  </r>
  <r>
    <n v="3027"/>
    <s v="CA-2017-169054"/>
    <x v="300"/>
    <d v="2017-04-26T00:00:00"/>
    <x v="1"/>
    <s v="MO-17800"/>
    <s v="Meg O'Connel"/>
    <x v="2"/>
    <s v="United States"/>
    <x v="10"/>
    <x v="9"/>
    <n v="19140"/>
    <s v="East"/>
    <s v="FUR-FU-10001488"/>
    <x v="0"/>
    <x v="5"/>
    <s v="Tenex 46&quot; x 60&quot; Computer Anti-Static Chairmat, Rectangular Shaped"/>
    <n v="254.352"/>
    <n v="3"/>
    <n v="0.2"/>
    <x v="232"/>
  </r>
  <r>
    <n v="3028"/>
    <s v="CA-2014-106719"/>
    <x v="829"/>
    <d v="2014-08-24T00:00:00"/>
    <x v="3"/>
    <s v="RB-19645"/>
    <s v="Robert Barroso"/>
    <x v="1"/>
    <s v="United States"/>
    <x v="344"/>
    <x v="37"/>
    <n v="59102"/>
    <s v="West"/>
    <s v="OFF-BI-10002799"/>
    <x v="1"/>
    <x v="8"/>
    <s v="SlimView Poly Binder, 3/8&quot;"/>
    <n v="8.2880000000000003"/>
    <n v="2"/>
    <n v="0.2"/>
    <x v="2654"/>
  </r>
  <r>
    <n v="3029"/>
    <s v="CA-2017-116855"/>
    <x v="94"/>
    <d v="2017-12-21T00:00:00"/>
    <x v="1"/>
    <s v="AI-10855"/>
    <s v="Arianne Irving"/>
    <x v="0"/>
    <s v="United States"/>
    <x v="269"/>
    <x v="17"/>
    <n v="23320"/>
    <s v="South"/>
    <s v="FUR-CH-10003846"/>
    <x v="0"/>
    <x v="1"/>
    <s v="Hon Valutask Swivel Chairs"/>
    <n v="504.9"/>
    <n v="5"/>
    <n v="0"/>
    <x v="2655"/>
  </r>
  <r>
    <n v="3030"/>
    <s v="US-2016-164189"/>
    <x v="830"/>
    <d v="2016-03-28T00:00:00"/>
    <x v="1"/>
    <s v="DR-12880"/>
    <s v="Dan Reichenbach"/>
    <x v="1"/>
    <s v="United States"/>
    <x v="345"/>
    <x v="21"/>
    <n v="97030"/>
    <s v="West"/>
    <s v="TEC-PH-10003691"/>
    <x v="2"/>
    <x v="7"/>
    <s v="BlackBerry Q10"/>
    <n v="403.16800000000001"/>
    <n v="4"/>
    <n v="0.2"/>
    <x v="2656"/>
  </r>
  <r>
    <n v="3031"/>
    <s v="CA-2015-168480"/>
    <x v="481"/>
    <d v="2015-09-27T00:00:00"/>
    <x v="1"/>
    <s v="DM-12955"/>
    <s v="Dario Medina"/>
    <x v="1"/>
    <s v="United States"/>
    <x v="291"/>
    <x v="12"/>
    <n v="48146"/>
    <s v="Central"/>
    <s v="FUR-BO-10000468"/>
    <x v="0"/>
    <x v="0"/>
    <s v="O'Sullivan 2-Shelf Heavy-Duty Bookcases"/>
    <n v="194.32"/>
    <n v="4"/>
    <n v="0"/>
    <x v="2657"/>
  </r>
  <r>
    <n v="3032"/>
    <s v="CA-2015-168480"/>
    <x v="481"/>
    <d v="2015-09-27T00:00:00"/>
    <x v="1"/>
    <s v="DM-12955"/>
    <s v="Dario Medina"/>
    <x v="1"/>
    <s v="United States"/>
    <x v="291"/>
    <x v="12"/>
    <n v="48146"/>
    <s v="Central"/>
    <s v="OFF-AR-10001044"/>
    <x v="1"/>
    <x v="6"/>
    <s v="BOSTON Ranger #55 Pencil Sharpener, Black"/>
    <n v="25.99"/>
    <n v="1"/>
    <n v="0"/>
    <x v="2658"/>
  </r>
  <r>
    <n v="3033"/>
    <s v="US-2016-114293"/>
    <x v="831"/>
    <d v="2016-11-26T00:00:00"/>
    <x v="1"/>
    <s v="JH-16180"/>
    <s v="Justin Hirsh"/>
    <x v="0"/>
    <s v="United States"/>
    <x v="345"/>
    <x v="21"/>
    <n v="97030"/>
    <s v="West"/>
    <s v="FUR-CH-10003833"/>
    <x v="0"/>
    <x v="1"/>
    <s v="Novimex Fabric Task Chair"/>
    <n v="195.136"/>
    <n v="4"/>
    <n v="0.2"/>
    <x v="2659"/>
  </r>
  <r>
    <n v="3034"/>
    <s v="CA-2017-134173"/>
    <x v="118"/>
    <d v="2017-09-21T00:00:00"/>
    <x v="1"/>
    <s v="AB-10060"/>
    <s v="Adam Bellavance"/>
    <x v="2"/>
    <s v="United States"/>
    <x v="10"/>
    <x v="9"/>
    <n v="19143"/>
    <s v="East"/>
    <s v="OFF-PA-10004355"/>
    <x v="1"/>
    <x v="10"/>
    <s v="Xerox 231"/>
    <n v="20.736000000000001"/>
    <n v="4"/>
    <n v="0.2"/>
    <x v="570"/>
  </r>
  <r>
    <n v="3035"/>
    <s v="US-2015-123960"/>
    <x v="832"/>
    <d v="2015-06-16T00:00:00"/>
    <x v="1"/>
    <s v="BD-11605"/>
    <s v="Brian Dahlen"/>
    <x v="0"/>
    <s v="United States"/>
    <x v="53"/>
    <x v="28"/>
    <n v="71203"/>
    <s v="South"/>
    <s v="TEC-AC-10003038"/>
    <x v="2"/>
    <x v="11"/>
    <s v="Kingston Digital DataTraveler 16GB USB 2.0"/>
    <n v="53.7"/>
    <n v="6"/>
    <n v="0"/>
    <x v="2660"/>
  </r>
  <r>
    <n v="3036"/>
    <s v="US-2015-123960"/>
    <x v="832"/>
    <d v="2015-06-16T00:00:00"/>
    <x v="1"/>
    <s v="BD-11605"/>
    <s v="Brian Dahlen"/>
    <x v="0"/>
    <s v="United States"/>
    <x v="53"/>
    <x v="28"/>
    <n v="71203"/>
    <s v="South"/>
    <s v="OFF-BI-10002799"/>
    <x v="1"/>
    <x v="8"/>
    <s v="SlimView Poly Binder, 3/8&quot;"/>
    <n v="36.26"/>
    <n v="7"/>
    <n v="0"/>
    <x v="2661"/>
  </r>
  <r>
    <n v="3037"/>
    <s v="US-2015-123960"/>
    <x v="832"/>
    <d v="2015-06-16T00:00:00"/>
    <x v="1"/>
    <s v="BD-11605"/>
    <s v="Brian Dahlen"/>
    <x v="0"/>
    <s v="United States"/>
    <x v="53"/>
    <x v="28"/>
    <n v="71203"/>
    <s v="South"/>
    <s v="OFF-AR-10003582"/>
    <x v="1"/>
    <x v="6"/>
    <s v="Boston Electric Pencil Sharpener, Model 1818, Charcoal Black"/>
    <n v="56.3"/>
    <n v="2"/>
    <n v="0"/>
    <x v="2662"/>
  </r>
  <r>
    <n v="3038"/>
    <s v="US-2015-123960"/>
    <x v="832"/>
    <d v="2015-06-16T00:00:00"/>
    <x v="1"/>
    <s v="BD-11605"/>
    <s v="Brian Dahlen"/>
    <x v="0"/>
    <s v="United States"/>
    <x v="53"/>
    <x v="28"/>
    <n v="71203"/>
    <s v="South"/>
    <s v="OFF-PA-10004451"/>
    <x v="1"/>
    <x v="10"/>
    <s v="Xerox 222"/>
    <n v="32.4"/>
    <n v="5"/>
    <n v="0"/>
    <x v="56"/>
  </r>
  <r>
    <n v="3039"/>
    <s v="US-2015-123960"/>
    <x v="832"/>
    <d v="2015-06-16T00:00:00"/>
    <x v="1"/>
    <s v="BD-11605"/>
    <s v="Brian Dahlen"/>
    <x v="0"/>
    <s v="United States"/>
    <x v="53"/>
    <x v="28"/>
    <n v="71203"/>
    <s v="South"/>
    <s v="FUR-FU-10004666"/>
    <x v="0"/>
    <x v="5"/>
    <s v="DAX Clear Channel Poster Frame"/>
    <n v="29.16"/>
    <n v="2"/>
    <n v="0"/>
    <x v="2663"/>
  </r>
  <r>
    <n v="3040"/>
    <s v="CA-2017-101749"/>
    <x v="621"/>
    <d v="2017-10-08T00:00:00"/>
    <x v="1"/>
    <s v="AS-10045"/>
    <s v="Aaron Smayling"/>
    <x v="1"/>
    <s v="United States"/>
    <x v="45"/>
    <x v="1"/>
    <n v="91104"/>
    <s v="West"/>
    <s v="FUR-TA-10001520"/>
    <x v="0"/>
    <x v="3"/>
    <s v="Lesro Sheffield Collection Coffee Table, End Table, Center Table, Corner Table"/>
    <n v="171.28800000000001"/>
    <n v="3"/>
    <n v="0.2"/>
    <x v="2664"/>
  </r>
  <r>
    <n v="3041"/>
    <s v="US-2016-147991"/>
    <x v="465"/>
    <d v="2016-05-09T00:00:00"/>
    <x v="1"/>
    <s v="ZD-21925"/>
    <s v="Zuschuss Donatelli"/>
    <x v="0"/>
    <s v="United States"/>
    <x v="346"/>
    <x v="18"/>
    <n v="37421"/>
    <s v="South"/>
    <s v="FUR-FU-10004270"/>
    <x v="0"/>
    <x v="5"/>
    <s v="Eldon Image Series Desk Accessories, Burgundy"/>
    <n v="16.72"/>
    <n v="5"/>
    <n v="0.2"/>
    <x v="2665"/>
  </r>
  <r>
    <n v="3042"/>
    <s v="CA-2017-149559"/>
    <x v="220"/>
    <d v="2017-09-12T00:00:00"/>
    <x v="3"/>
    <s v="KF-16285"/>
    <s v="Karen Ferguson"/>
    <x v="2"/>
    <s v="United States"/>
    <x v="85"/>
    <x v="1"/>
    <n v="90805"/>
    <s v="West"/>
    <s v="OFF-PA-10003172"/>
    <x v="1"/>
    <x v="10"/>
    <s v="Xerox 1996"/>
    <n v="12.96"/>
    <n v="2"/>
    <n v="0"/>
    <x v="91"/>
  </r>
  <r>
    <n v="3043"/>
    <s v="CA-2017-149559"/>
    <x v="220"/>
    <d v="2017-09-12T00:00:00"/>
    <x v="3"/>
    <s v="KF-16285"/>
    <s v="Karen Ferguson"/>
    <x v="2"/>
    <s v="United States"/>
    <x v="85"/>
    <x v="1"/>
    <n v="90805"/>
    <s v="West"/>
    <s v="OFF-EN-10002312"/>
    <x v="1"/>
    <x v="12"/>
    <s v="#10 Self-Seal White Envelopes"/>
    <n v="22.18"/>
    <n v="2"/>
    <n v="0"/>
    <x v="2666"/>
  </r>
  <r>
    <n v="3044"/>
    <s v="CA-2017-149559"/>
    <x v="220"/>
    <d v="2017-09-12T00:00:00"/>
    <x v="3"/>
    <s v="KF-16285"/>
    <s v="Karen Ferguson"/>
    <x v="2"/>
    <s v="United States"/>
    <x v="85"/>
    <x v="1"/>
    <n v="90805"/>
    <s v="West"/>
    <s v="FUR-CH-10002320"/>
    <x v="0"/>
    <x v="1"/>
    <s v="Hon Pagoda Stacking Chairs"/>
    <n v="2054.2719999999999"/>
    <n v="8"/>
    <n v="0.2"/>
    <x v="2667"/>
  </r>
  <r>
    <n v="3045"/>
    <s v="CA-2015-135174"/>
    <x v="28"/>
    <d v="2015-05-02T00:00:00"/>
    <x v="0"/>
    <s v="BP-11230"/>
    <s v="Benjamin Patterson"/>
    <x v="0"/>
    <s v="United States"/>
    <x v="21"/>
    <x v="24"/>
    <n v="45373"/>
    <s v="East"/>
    <s v="TEC-PH-10001530"/>
    <x v="2"/>
    <x v="7"/>
    <s v="Cisco Unified IP Phone 7945G VoIP phone"/>
    <n v="1022.97"/>
    <n v="5"/>
    <n v="0.4"/>
    <x v="2668"/>
  </r>
  <r>
    <n v="3046"/>
    <s v="CA-2017-125290"/>
    <x v="44"/>
    <d v="2017-11-10T00:00:00"/>
    <x v="0"/>
    <s v="CC-12430"/>
    <s v="Chuck Clark"/>
    <x v="2"/>
    <s v="United States"/>
    <x v="31"/>
    <x v="11"/>
    <n v="55407"/>
    <s v="Central"/>
    <s v="OFF-AR-10001216"/>
    <x v="1"/>
    <x v="6"/>
    <s v="Newell 339"/>
    <n v="13.9"/>
    <n v="5"/>
    <n v="0"/>
    <x v="2669"/>
  </r>
  <r>
    <n v="3047"/>
    <s v="CA-2017-125290"/>
    <x v="44"/>
    <d v="2017-11-10T00:00:00"/>
    <x v="0"/>
    <s v="CC-12430"/>
    <s v="Chuck Clark"/>
    <x v="2"/>
    <s v="United States"/>
    <x v="31"/>
    <x v="11"/>
    <n v="55407"/>
    <s v="Central"/>
    <s v="OFF-PA-10003127"/>
    <x v="1"/>
    <x v="10"/>
    <s v="Easy-staple paper"/>
    <n v="26.38"/>
    <n v="1"/>
    <n v="0"/>
    <x v="1012"/>
  </r>
  <r>
    <n v="3048"/>
    <s v="CA-2014-137351"/>
    <x v="587"/>
    <d v="2014-10-04T00:00:00"/>
    <x v="1"/>
    <s v="DB-13615"/>
    <s v="Doug Bickford"/>
    <x v="0"/>
    <s v="United States"/>
    <x v="4"/>
    <x v="4"/>
    <n v="98105"/>
    <s v="West"/>
    <s v="OFF-BI-10003910"/>
    <x v="1"/>
    <x v="8"/>
    <s v="DXL Angle-View Binders with Locking Rings by Samsill"/>
    <n v="43.176000000000002"/>
    <n v="7"/>
    <n v="0.2"/>
    <x v="2670"/>
  </r>
  <r>
    <n v="3049"/>
    <s v="CA-2017-121419"/>
    <x v="459"/>
    <d v="2017-04-04T00:00:00"/>
    <x v="2"/>
    <s v="TC-21475"/>
    <s v="Tony Chapman"/>
    <x v="2"/>
    <s v="United States"/>
    <x v="38"/>
    <x v="32"/>
    <n v="31907"/>
    <s v="South"/>
    <s v="FUR-TA-10004534"/>
    <x v="0"/>
    <x v="3"/>
    <s v="Bevis 44 x 96 Conference Tables"/>
    <n v="411.8"/>
    <n v="2"/>
    <n v="0"/>
    <x v="1855"/>
  </r>
  <r>
    <n v="3050"/>
    <s v="CA-2017-121419"/>
    <x v="459"/>
    <d v="2017-04-04T00:00:00"/>
    <x v="2"/>
    <s v="TC-21475"/>
    <s v="Tony Chapman"/>
    <x v="2"/>
    <s v="United States"/>
    <x v="38"/>
    <x v="32"/>
    <n v="31907"/>
    <s v="South"/>
    <s v="TEC-AC-10000892"/>
    <x v="2"/>
    <x v="11"/>
    <s v="NETGEAR N750 Dual Band Wi-Fi Gigabit Router"/>
    <n v="360"/>
    <n v="4"/>
    <n v="0"/>
    <x v="315"/>
  </r>
  <r>
    <n v="3051"/>
    <s v="US-2017-148054"/>
    <x v="833"/>
    <d v="2017-10-11T00:00:00"/>
    <x v="1"/>
    <s v="NZ-18565"/>
    <s v="Nick Zandusky"/>
    <x v="2"/>
    <s v="United States"/>
    <x v="347"/>
    <x v="45"/>
    <n v="83642"/>
    <s v="West"/>
    <s v="FUR-FU-10003247"/>
    <x v="0"/>
    <x v="5"/>
    <s v="36X48 HARDFLOOR CHAIRMAT"/>
    <n v="41.96"/>
    <n v="2"/>
    <n v="0"/>
    <x v="1447"/>
  </r>
  <r>
    <n v="3052"/>
    <s v="US-2017-148054"/>
    <x v="833"/>
    <d v="2017-10-11T00:00:00"/>
    <x v="1"/>
    <s v="NZ-18565"/>
    <s v="Nick Zandusky"/>
    <x v="2"/>
    <s v="United States"/>
    <x v="347"/>
    <x v="45"/>
    <n v="83642"/>
    <s v="West"/>
    <s v="OFF-AP-10004336"/>
    <x v="1"/>
    <x v="9"/>
    <s v="Conquest 14 Commercial Heavy-Duty Upright Vacuum, Collection System, Accessory Kit"/>
    <n v="227.84"/>
    <n v="4"/>
    <n v="0"/>
    <x v="2671"/>
  </r>
  <r>
    <n v="3053"/>
    <s v="US-2017-148054"/>
    <x v="833"/>
    <d v="2017-10-11T00:00:00"/>
    <x v="1"/>
    <s v="NZ-18565"/>
    <s v="Nick Zandusky"/>
    <x v="2"/>
    <s v="United States"/>
    <x v="347"/>
    <x v="45"/>
    <n v="83642"/>
    <s v="West"/>
    <s v="OFF-PA-10001295"/>
    <x v="1"/>
    <x v="10"/>
    <s v="Computer Printout Paper with Letter-Trim Perforations"/>
    <n v="37.94"/>
    <n v="2"/>
    <n v="0"/>
    <x v="2672"/>
  </r>
  <r>
    <n v="3054"/>
    <s v="CA-2016-128517"/>
    <x v="526"/>
    <d v="2016-04-14T00:00:00"/>
    <x v="0"/>
    <s v="SW-20350"/>
    <s v="Sean Wendt"/>
    <x v="2"/>
    <s v="United States"/>
    <x v="66"/>
    <x v="12"/>
    <n v="48227"/>
    <s v="Central"/>
    <s v="TEC-PH-10002555"/>
    <x v="2"/>
    <x v="7"/>
    <s v="Nortel Meridian M5316 Digital phone"/>
    <n v="517.9"/>
    <n v="2"/>
    <n v="0"/>
    <x v="2673"/>
  </r>
  <r>
    <n v="3055"/>
    <s v="CA-2016-128517"/>
    <x v="526"/>
    <d v="2016-04-14T00:00:00"/>
    <x v="0"/>
    <s v="SW-20350"/>
    <s v="Sean Wendt"/>
    <x v="2"/>
    <s v="United States"/>
    <x v="66"/>
    <x v="12"/>
    <n v="48227"/>
    <s v="Central"/>
    <s v="OFF-BI-10000831"/>
    <x v="1"/>
    <x v="8"/>
    <s v="Storex Flexible Poly Binders with Double Pockets"/>
    <n v="5.28"/>
    <n v="2"/>
    <n v="0"/>
    <x v="2674"/>
  </r>
  <r>
    <n v="3056"/>
    <s v="US-2015-100377"/>
    <x v="834"/>
    <d v="2015-09-01T00:00:00"/>
    <x v="1"/>
    <s v="TS-21370"/>
    <s v="Todd Sumrall"/>
    <x v="1"/>
    <s v="United States"/>
    <x v="22"/>
    <x v="10"/>
    <n v="60623"/>
    <s v="Central"/>
    <s v="TEC-CO-10001046"/>
    <x v="2"/>
    <x v="16"/>
    <s v="Canon Imageclass D680 Copier / Fax"/>
    <n v="2799.96"/>
    <n v="5"/>
    <n v="0.2"/>
    <x v="2675"/>
  </r>
  <r>
    <n v="3057"/>
    <s v="CA-2017-131492"/>
    <x v="15"/>
    <d v="2017-10-24T00:00:00"/>
    <x v="0"/>
    <s v="HH-15010"/>
    <s v="Hilary Holden"/>
    <x v="1"/>
    <s v="United States"/>
    <x v="8"/>
    <x v="1"/>
    <n v="94110"/>
    <s v="West"/>
    <s v="OFF-EN-10002973"/>
    <x v="1"/>
    <x v="12"/>
    <s v="Ampad #10 Peel &amp; Seel Holiday Envelopes"/>
    <n v="8.9600000000000009"/>
    <n v="2"/>
    <n v="0"/>
    <x v="2676"/>
  </r>
  <r>
    <n v="3058"/>
    <s v="CA-2017-131492"/>
    <x v="15"/>
    <d v="2017-10-24T00:00:00"/>
    <x v="0"/>
    <s v="HH-15010"/>
    <s v="Hilary Holden"/>
    <x v="1"/>
    <s v="United States"/>
    <x v="8"/>
    <x v="1"/>
    <n v="94110"/>
    <s v="West"/>
    <s v="OFF-LA-10001641"/>
    <x v="1"/>
    <x v="2"/>
    <s v="Avery 518"/>
    <n v="31.5"/>
    <n v="10"/>
    <n v="0"/>
    <x v="2677"/>
  </r>
  <r>
    <n v="3059"/>
    <s v="CA-2017-131492"/>
    <x v="15"/>
    <d v="2017-10-24T00:00:00"/>
    <x v="0"/>
    <s v="HH-15010"/>
    <s v="Hilary Holden"/>
    <x v="1"/>
    <s v="United States"/>
    <x v="8"/>
    <x v="1"/>
    <n v="94110"/>
    <s v="West"/>
    <s v="FUR-FU-10003878"/>
    <x v="0"/>
    <x v="5"/>
    <s v="Linden 10&quot; Round Wall Clock, Black"/>
    <n v="30.56"/>
    <n v="2"/>
    <n v="0"/>
    <x v="2678"/>
  </r>
  <r>
    <n v="3060"/>
    <s v="CA-2017-131492"/>
    <x v="15"/>
    <d v="2017-10-24T00:00:00"/>
    <x v="0"/>
    <s v="HH-15010"/>
    <s v="Hilary Holden"/>
    <x v="1"/>
    <s v="United States"/>
    <x v="8"/>
    <x v="1"/>
    <n v="94110"/>
    <s v="West"/>
    <s v="FUR-TA-10003837"/>
    <x v="0"/>
    <x v="3"/>
    <s v="Anderson Hickey Conga Table Tops &amp; Accessories"/>
    <n v="24.367999999999999"/>
    <n v="2"/>
    <n v="0.2"/>
    <x v="2679"/>
  </r>
  <r>
    <n v="3061"/>
    <s v="CA-2016-144554"/>
    <x v="77"/>
    <d v="2016-11-12T00:00:00"/>
    <x v="1"/>
    <s v="DM-13345"/>
    <s v="Denise Monton"/>
    <x v="1"/>
    <s v="United States"/>
    <x v="46"/>
    <x v="24"/>
    <n v="43055"/>
    <s v="East"/>
    <s v="TEC-AC-10002800"/>
    <x v="2"/>
    <x v="11"/>
    <s v="Plantronics Audio 478 Stereo USB Headset"/>
    <n v="119.976"/>
    <n v="3"/>
    <n v="0.2"/>
    <x v="2680"/>
  </r>
  <r>
    <n v="3062"/>
    <s v="CA-2017-127621"/>
    <x v="448"/>
    <d v="2017-03-07T00:00:00"/>
    <x v="1"/>
    <s v="RE-19450"/>
    <s v="Richard Eichhorn"/>
    <x v="0"/>
    <s v="United States"/>
    <x v="61"/>
    <x v="5"/>
    <n v="75081"/>
    <s v="Central"/>
    <s v="OFF-PA-10001307"/>
    <x v="1"/>
    <x v="10"/>
    <s v="Important Message Pads, 50 4-1/4 x 5-1/2 Forms per Pad"/>
    <n v="26.88"/>
    <n v="8"/>
    <n v="0.2"/>
    <x v="2681"/>
  </r>
  <r>
    <n v="3063"/>
    <s v="CA-2015-145184"/>
    <x v="154"/>
    <d v="2015-11-29T00:00:00"/>
    <x v="2"/>
    <s v="JD-16150"/>
    <s v="Justin Deggeller"/>
    <x v="1"/>
    <s v="United States"/>
    <x v="46"/>
    <x v="13"/>
    <n v="19711"/>
    <s v="East"/>
    <s v="TEC-PH-10002350"/>
    <x v="2"/>
    <x v="7"/>
    <s v="Apple EarPods with Remote and Mic"/>
    <n v="83.97"/>
    <n v="3"/>
    <n v="0"/>
    <x v="2682"/>
  </r>
  <r>
    <n v="3064"/>
    <s v="CA-2015-145184"/>
    <x v="154"/>
    <d v="2015-11-29T00:00:00"/>
    <x v="2"/>
    <s v="JD-16150"/>
    <s v="Justin Deggeller"/>
    <x v="1"/>
    <s v="United States"/>
    <x v="46"/>
    <x v="13"/>
    <n v="19711"/>
    <s v="East"/>
    <s v="TEC-AC-10000397"/>
    <x v="2"/>
    <x v="11"/>
    <s v="Perixx PERIBOARD-512B, Ergonomic Split Keyboard"/>
    <n v="104.97"/>
    <n v="3"/>
    <n v="0"/>
    <x v="2683"/>
  </r>
  <r>
    <n v="3065"/>
    <s v="CA-2017-106859"/>
    <x v="677"/>
    <d v="2017-03-18T00:00:00"/>
    <x v="0"/>
    <s v="BF-11215"/>
    <s v="Benjamin Farhat"/>
    <x v="2"/>
    <s v="United States"/>
    <x v="305"/>
    <x v="27"/>
    <n v="87105"/>
    <s v="West"/>
    <s v="OFF-ST-10000615"/>
    <x v="1"/>
    <x v="4"/>
    <s v="SimpliFile Personal File, Black Granite, 15w x 6-15/16d x 11-1/4h"/>
    <n v="90.8"/>
    <n v="8"/>
    <n v="0"/>
    <x v="2684"/>
  </r>
  <r>
    <n v="3066"/>
    <s v="CA-2017-106859"/>
    <x v="677"/>
    <d v="2017-03-18T00:00:00"/>
    <x v="0"/>
    <s v="BF-11215"/>
    <s v="Benjamin Farhat"/>
    <x v="2"/>
    <s v="United States"/>
    <x v="305"/>
    <x v="27"/>
    <n v="87105"/>
    <s v="West"/>
    <s v="TEC-PH-10004531"/>
    <x v="2"/>
    <x v="7"/>
    <s v="OtterBox Commuter Series Case - iPhone 5 &amp; 5s"/>
    <n v="140.73599999999999"/>
    <n v="8"/>
    <n v="0.2"/>
    <x v="2685"/>
  </r>
  <r>
    <n v="3067"/>
    <s v="CA-2017-106859"/>
    <x v="677"/>
    <d v="2017-03-18T00:00:00"/>
    <x v="0"/>
    <s v="BF-11215"/>
    <s v="Benjamin Farhat"/>
    <x v="2"/>
    <s v="United States"/>
    <x v="305"/>
    <x v="27"/>
    <n v="87105"/>
    <s v="West"/>
    <s v="TEC-AC-10004001"/>
    <x v="2"/>
    <x v="11"/>
    <s v="Logitech Wireless Headset H600 Over-The-Head Design"/>
    <n v="214.95"/>
    <n v="5"/>
    <n v="0"/>
    <x v="2686"/>
  </r>
  <r>
    <n v="3068"/>
    <s v="CA-2017-106859"/>
    <x v="677"/>
    <d v="2017-03-18T00:00:00"/>
    <x v="0"/>
    <s v="BF-11215"/>
    <s v="Benjamin Farhat"/>
    <x v="2"/>
    <s v="United States"/>
    <x v="305"/>
    <x v="27"/>
    <n v="87105"/>
    <s v="West"/>
    <s v="OFF-PA-10001534"/>
    <x v="1"/>
    <x v="10"/>
    <s v="Xerox 230"/>
    <n v="45.36"/>
    <n v="7"/>
    <n v="0"/>
    <x v="1637"/>
  </r>
  <r>
    <n v="3069"/>
    <s v="CA-2017-106859"/>
    <x v="677"/>
    <d v="2017-03-18T00:00:00"/>
    <x v="0"/>
    <s v="BF-11215"/>
    <s v="Benjamin Farhat"/>
    <x v="2"/>
    <s v="United States"/>
    <x v="305"/>
    <x v="27"/>
    <n v="87105"/>
    <s v="West"/>
    <s v="OFF-PA-10001815"/>
    <x v="1"/>
    <x v="10"/>
    <s v="Xerox 1885"/>
    <n v="288.24"/>
    <n v="6"/>
    <n v="0"/>
    <x v="2687"/>
  </r>
  <r>
    <n v="3070"/>
    <s v="US-2017-120089"/>
    <x v="329"/>
    <d v="2017-11-30T00:00:00"/>
    <x v="3"/>
    <s v="ML-17755"/>
    <s v="Max Ludwig"/>
    <x v="2"/>
    <s v="United States"/>
    <x v="167"/>
    <x v="24"/>
    <n v="43615"/>
    <s v="East"/>
    <s v="OFF-AP-10003779"/>
    <x v="1"/>
    <x v="9"/>
    <s v="Kensington 7 Outlet MasterPiece Power Center with Fax/Phone Line Protection"/>
    <n v="663.93600000000004"/>
    <n v="4"/>
    <n v="0.2"/>
    <x v="2688"/>
  </r>
  <r>
    <n v="3071"/>
    <s v="CA-2014-119375"/>
    <x v="664"/>
    <d v="2014-11-22T00:00:00"/>
    <x v="1"/>
    <s v="YC-21895"/>
    <s v="Yoseph Carroll"/>
    <x v="1"/>
    <s v="United States"/>
    <x v="46"/>
    <x v="13"/>
    <n v="19711"/>
    <s v="East"/>
    <s v="OFF-ST-10002011"/>
    <x v="1"/>
    <x v="4"/>
    <s v="Smead Adjustable Mobile File Trolley with Lockable Top"/>
    <n v="2934.33"/>
    <n v="7"/>
    <n v="0"/>
    <x v="2689"/>
  </r>
  <r>
    <n v="3072"/>
    <s v="CA-2014-119375"/>
    <x v="664"/>
    <d v="2014-11-22T00:00:00"/>
    <x v="1"/>
    <s v="YC-21895"/>
    <s v="Yoseph Carroll"/>
    <x v="1"/>
    <s v="United States"/>
    <x v="46"/>
    <x v="13"/>
    <n v="19711"/>
    <s v="East"/>
    <s v="FUR-FU-10002379"/>
    <x v="0"/>
    <x v="5"/>
    <s v="Eldon Econocleat Chair Mats for Low Pile Carpets"/>
    <n v="124.41"/>
    <n v="3"/>
    <n v="0"/>
    <x v="2690"/>
  </r>
  <r>
    <n v="3073"/>
    <s v="CA-2014-119375"/>
    <x v="664"/>
    <d v="2014-11-22T00:00:00"/>
    <x v="1"/>
    <s v="YC-21895"/>
    <s v="Yoseph Carroll"/>
    <x v="1"/>
    <s v="United States"/>
    <x v="46"/>
    <x v="13"/>
    <n v="19711"/>
    <s v="East"/>
    <s v="OFF-AR-10003752"/>
    <x v="1"/>
    <x v="6"/>
    <s v="Deluxe Chalkboard Eraser Cleaner"/>
    <n v="57.75"/>
    <n v="5"/>
    <n v="0"/>
    <x v="2691"/>
  </r>
  <r>
    <n v="3074"/>
    <s v="CA-2016-125206"/>
    <x v="835"/>
    <d v="2016-01-05T00:00:00"/>
    <x v="2"/>
    <s v="LR-16915"/>
    <s v="Lena Radford"/>
    <x v="0"/>
    <s v="United States"/>
    <x v="1"/>
    <x v="1"/>
    <n v="90045"/>
    <s v="West"/>
    <s v="OFF-ST-10003692"/>
    <x v="1"/>
    <x v="4"/>
    <s v="Recycled Steel Personal File for Hanging File Folders"/>
    <n v="114.46"/>
    <n v="2"/>
    <n v="0"/>
    <x v="2692"/>
  </r>
  <r>
    <n v="3075"/>
    <s v="CA-2015-126137"/>
    <x v="292"/>
    <d v="2015-10-08T00:00:00"/>
    <x v="1"/>
    <s v="BS-11755"/>
    <s v="Bruce Stewart"/>
    <x v="0"/>
    <s v="United States"/>
    <x v="1"/>
    <x v="1"/>
    <n v="90032"/>
    <s v="West"/>
    <s v="FUR-BO-10004409"/>
    <x v="0"/>
    <x v="0"/>
    <s v="Safco Value Mate Series Steel Bookcases, Baked Enamel Finish on Steel, Gray"/>
    <n v="120.666"/>
    <n v="2"/>
    <n v="0.15"/>
    <x v="2693"/>
  </r>
  <r>
    <n v="3076"/>
    <s v="CA-2014-143903"/>
    <x v="836"/>
    <d v="2014-07-24T00:00:00"/>
    <x v="1"/>
    <s v="KM-16375"/>
    <s v="Katherine Murray"/>
    <x v="2"/>
    <s v="United States"/>
    <x v="61"/>
    <x v="5"/>
    <n v="75217"/>
    <s v="Central"/>
    <s v="OFF-ST-10003306"/>
    <x v="1"/>
    <x v="4"/>
    <s v="Letter Size Cart"/>
    <n v="342.86399999999998"/>
    <n v="3"/>
    <n v="0.2"/>
    <x v="2694"/>
  </r>
  <r>
    <n v="3077"/>
    <s v="CA-2014-143903"/>
    <x v="836"/>
    <d v="2014-07-24T00:00:00"/>
    <x v="1"/>
    <s v="KM-16375"/>
    <s v="Katherine Murray"/>
    <x v="2"/>
    <s v="United States"/>
    <x v="61"/>
    <x v="5"/>
    <n v="75217"/>
    <s v="Central"/>
    <s v="FUR-FU-10003724"/>
    <x v="0"/>
    <x v="5"/>
    <s v="Westinghouse Clip-On Gooseneck Lamps"/>
    <n v="16.739999999999998"/>
    <n v="5"/>
    <n v="0.6"/>
    <x v="2695"/>
  </r>
  <r>
    <n v="3078"/>
    <s v="CA-2014-143903"/>
    <x v="836"/>
    <d v="2014-07-24T00:00:00"/>
    <x v="1"/>
    <s v="KM-16375"/>
    <s v="Katherine Murray"/>
    <x v="2"/>
    <s v="United States"/>
    <x v="61"/>
    <x v="5"/>
    <n v="75217"/>
    <s v="Central"/>
    <s v="FUR-CH-10002024"/>
    <x v="0"/>
    <x v="1"/>
    <s v="HON 5400 Series Task Chairs for Big and Tall"/>
    <n v="981.37199999999996"/>
    <n v="2"/>
    <n v="0.3"/>
    <x v="2696"/>
  </r>
  <r>
    <n v="3079"/>
    <s v="CA-2014-104780"/>
    <x v="371"/>
    <d v="2014-05-25T00:00:00"/>
    <x v="1"/>
    <s v="BT-11530"/>
    <s v="Bradley Talbott"/>
    <x v="2"/>
    <s v="United States"/>
    <x v="70"/>
    <x v="1"/>
    <n v="92037"/>
    <s v="West"/>
    <s v="OFF-AR-10003514"/>
    <x v="1"/>
    <x v="6"/>
    <s v="4009 Highlighters by Sanford"/>
    <n v="31.84"/>
    <n v="8"/>
    <n v="0"/>
    <x v="1790"/>
  </r>
  <r>
    <n v="3080"/>
    <s v="CA-2017-101182"/>
    <x v="507"/>
    <d v="2017-09-05T00:00:00"/>
    <x v="2"/>
    <s v="KB-16405"/>
    <s v="Katrina Bavinger"/>
    <x v="2"/>
    <s v="United States"/>
    <x v="339"/>
    <x v="1"/>
    <n v="92307"/>
    <s v="West"/>
    <s v="OFF-PA-10001800"/>
    <x v="1"/>
    <x v="10"/>
    <s v="Xerox 220"/>
    <n v="12.96"/>
    <n v="2"/>
    <n v="0"/>
    <x v="91"/>
  </r>
  <r>
    <n v="3081"/>
    <s v="CA-2017-101182"/>
    <x v="507"/>
    <d v="2017-09-05T00:00:00"/>
    <x v="2"/>
    <s v="KB-16405"/>
    <s v="Katrina Bavinger"/>
    <x v="2"/>
    <s v="United States"/>
    <x v="339"/>
    <x v="1"/>
    <n v="92307"/>
    <s v="West"/>
    <s v="TEC-PH-10003589"/>
    <x v="2"/>
    <x v="7"/>
    <s v="invisibleSHIELD by ZAGG Smudge-Free Screen Protector"/>
    <n v="43.176000000000002"/>
    <n v="3"/>
    <n v="0.2"/>
    <x v="2697"/>
  </r>
  <r>
    <n v="3082"/>
    <s v="US-2017-132297"/>
    <x v="837"/>
    <d v="2017-06-02T00:00:00"/>
    <x v="1"/>
    <s v="DW-13480"/>
    <s v="Dianna Wilson"/>
    <x v="2"/>
    <s v="United States"/>
    <x v="103"/>
    <x v="0"/>
    <n v="40214"/>
    <s v="South"/>
    <s v="OFF-BI-10003364"/>
    <x v="1"/>
    <x v="8"/>
    <s v="Binding Machine Supplies"/>
    <n v="58.34"/>
    <n v="2"/>
    <n v="0"/>
    <x v="2698"/>
  </r>
  <r>
    <n v="3083"/>
    <s v="US-2017-132297"/>
    <x v="837"/>
    <d v="2017-06-02T00:00:00"/>
    <x v="1"/>
    <s v="DW-13480"/>
    <s v="Dianna Wilson"/>
    <x v="2"/>
    <s v="United States"/>
    <x v="103"/>
    <x v="0"/>
    <n v="40214"/>
    <s v="South"/>
    <s v="TEC-PH-10002834"/>
    <x v="2"/>
    <x v="7"/>
    <s v="Google Nexus 5"/>
    <n v="539.97"/>
    <n v="3"/>
    <n v="0"/>
    <x v="2699"/>
  </r>
  <r>
    <n v="3084"/>
    <s v="CA-2014-100328"/>
    <x v="838"/>
    <d v="2014-02-03T00:00:00"/>
    <x v="1"/>
    <s v="JC-15340"/>
    <s v="Jasper Cacioppo"/>
    <x v="0"/>
    <s v="United States"/>
    <x v="20"/>
    <x v="15"/>
    <n v="10024"/>
    <s v="East"/>
    <s v="OFF-BI-10000343"/>
    <x v="1"/>
    <x v="8"/>
    <s v="Pressboard Covers with Storage Hooks, 9 1/2&quot; x 11&quot;, Light Blue"/>
    <n v="3.9279999999999999"/>
    <n v="1"/>
    <n v="0.2"/>
    <x v="2700"/>
  </r>
  <r>
    <n v="3085"/>
    <s v="CA-2017-118773"/>
    <x v="839"/>
    <d v="2017-02-14T00:00:00"/>
    <x v="1"/>
    <s v="TP-21415"/>
    <s v="Tom Prescott"/>
    <x v="0"/>
    <s v="United States"/>
    <x v="12"/>
    <x v="5"/>
    <n v="77070"/>
    <s v="Central"/>
    <s v="OFF-BI-10004584"/>
    <x v="1"/>
    <x v="8"/>
    <s v="GBC ProClick 150 Presentation Binding System"/>
    <n v="252.78399999999999"/>
    <n v="4"/>
    <n v="0.8"/>
    <x v="2701"/>
  </r>
  <r>
    <n v="3086"/>
    <s v="CA-2017-118773"/>
    <x v="839"/>
    <d v="2017-02-14T00:00:00"/>
    <x v="1"/>
    <s v="TP-21415"/>
    <s v="Tom Prescott"/>
    <x v="0"/>
    <s v="United States"/>
    <x v="12"/>
    <x v="5"/>
    <n v="77070"/>
    <s v="Central"/>
    <s v="TEC-AC-10002402"/>
    <x v="2"/>
    <x v="11"/>
    <s v="Razer Kraken PRO Over Ear PC and Music Headset"/>
    <n v="127.98399999999999"/>
    <n v="2"/>
    <n v="0.2"/>
    <x v="2702"/>
  </r>
  <r>
    <n v="3087"/>
    <s v="CA-2017-118773"/>
    <x v="839"/>
    <d v="2017-02-14T00:00:00"/>
    <x v="1"/>
    <s v="TP-21415"/>
    <s v="Tom Prescott"/>
    <x v="0"/>
    <s v="United States"/>
    <x v="12"/>
    <x v="5"/>
    <n v="77070"/>
    <s v="Central"/>
    <s v="FUR-FU-10000550"/>
    <x v="0"/>
    <x v="5"/>
    <s v="Stacking Trays by OIC"/>
    <n v="3.984"/>
    <n v="2"/>
    <n v="0.6"/>
    <x v="2703"/>
  </r>
  <r>
    <n v="3088"/>
    <s v="CA-2017-118773"/>
    <x v="839"/>
    <d v="2017-02-14T00:00:00"/>
    <x v="1"/>
    <s v="TP-21415"/>
    <s v="Tom Prescott"/>
    <x v="0"/>
    <s v="United States"/>
    <x v="12"/>
    <x v="5"/>
    <n v="77070"/>
    <s v="Central"/>
    <s v="OFF-AP-10000055"/>
    <x v="1"/>
    <x v="9"/>
    <s v="Belkin F9S820V06 8 Outlet Surge"/>
    <n v="12.992000000000001"/>
    <n v="2"/>
    <n v="0.8"/>
    <x v="2704"/>
  </r>
  <r>
    <n v="3089"/>
    <s v="US-2017-159205"/>
    <x v="185"/>
    <d v="2017-04-02T00:00:00"/>
    <x v="0"/>
    <s v="DB-12910"/>
    <s v="Daniel Byrd"/>
    <x v="2"/>
    <s v="United States"/>
    <x v="0"/>
    <x v="0"/>
    <n v="42420"/>
    <s v="South"/>
    <s v="FUR-FU-10001591"/>
    <x v="0"/>
    <x v="5"/>
    <s v="Advantus Panel Wall Certificate Holder - 8.5x11"/>
    <n v="61"/>
    <n v="5"/>
    <n v="0"/>
    <x v="2705"/>
  </r>
  <r>
    <n v="3090"/>
    <s v="US-2017-159205"/>
    <x v="185"/>
    <d v="2017-04-02T00:00:00"/>
    <x v="0"/>
    <s v="DB-12910"/>
    <s v="Daniel Byrd"/>
    <x v="2"/>
    <s v="United States"/>
    <x v="0"/>
    <x v="0"/>
    <n v="42420"/>
    <s v="South"/>
    <s v="TEC-PH-10000526"/>
    <x v="2"/>
    <x v="7"/>
    <s v="Vtech CS6719"/>
    <n v="671.93"/>
    <n v="7"/>
    <n v="0"/>
    <x v="2706"/>
  </r>
  <r>
    <n v="3091"/>
    <s v="CA-2016-112123"/>
    <x v="840"/>
    <d v="2016-03-08T00:00:00"/>
    <x v="1"/>
    <s v="BH-11710"/>
    <s v="Brosina Hoffman"/>
    <x v="0"/>
    <s v="United States"/>
    <x v="46"/>
    <x v="13"/>
    <n v="19711"/>
    <s v="East"/>
    <s v="OFF-BI-10001071"/>
    <x v="1"/>
    <x v="8"/>
    <s v="GBC ProClick Punch Binding System"/>
    <n v="447.86"/>
    <n v="7"/>
    <n v="0"/>
    <x v="2707"/>
  </r>
  <r>
    <n v="3092"/>
    <s v="CA-2016-112123"/>
    <x v="840"/>
    <d v="2016-03-08T00:00:00"/>
    <x v="1"/>
    <s v="BH-11710"/>
    <s v="Brosina Hoffman"/>
    <x v="0"/>
    <s v="United States"/>
    <x v="46"/>
    <x v="13"/>
    <n v="19711"/>
    <s v="East"/>
    <s v="TEC-PH-10001557"/>
    <x v="2"/>
    <x v="7"/>
    <s v="Pyle PMP37LED"/>
    <n v="479.95"/>
    <n v="5"/>
    <n v="0"/>
    <x v="2708"/>
  </r>
  <r>
    <n v="3093"/>
    <s v="CA-2016-112123"/>
    <x v="840"/>
    <d v="2016-03-08T00:00:00"/>
    <x v="1"/>
    <s v="BH-11710"/>
    <s v="Brosina Hoffman"/>
    <x v="0"/>
    <s v="United States"/>
    <x v="46"/>
    <x v="13"/>
    <n v="19711"/>
    <s v="East"/>
    <s v="OFF-PA-10001977"/>
    <x v="1"/>
    <x v="10"/>
    <s v="Xerox 194"/>
    <n v="166.44"/>
    <n v="3"/>
    <n v="0"/>
    <x v="1776"/>
  </r>
  <r>
    <n v="3094"/>
    <s v="CA-2015-114468"/>
    <x v="841"/>
    <d v="2015-08-23T00:00:00"/>
    <x v="3"/>
    <s v="TD-20995"/>
    <s v="Tamara Dahlen"/>
    <x v="0"/>
    <s v="United States"/>
    <x v="348"/>
    <x v="10"/>
    <n v="60440"/>
    <s v="Central"/>
    <s v="OFF-SU-10004231"/>
    <x v="1"/>
    <x v="14"/>
    <s v="Acme Tagit Stainless Steel Antibacterial Scissors"/>
    <n v="31.68"/>
    <n v="4"/>
    <n v="0.2"/>
    <x v="2709"/>
  </r>
  <r>
    <n v="3095"/>
    <s v="CA-2015-114468"/>
    <x v="841"/>
    <d v="2015-08-23T00:00:00"/>
    <x v="3"/>
    <s v="TD-20995"/>
    <s v="Tamara Dahlen"/>
    <x v="0"/>
    <s v="United States"/>
    <x v="348"/>
    <x v="10"/>
    <n v="60440"/>
    <s v="Central"/>
    <s v="OFF-PA-10000809"/>
    <x v="1"/>
    <x v="10"/>
    <s v="Xerox 206"/>
    <n v="10.368"/>
    <n v="2"/>
    <n v="0.2"/>
    <x v="572"/>
  </r>
  <r>
    <n v="3096"/>
    <s v="CA-2015-114468"/>
    <x v="841"/>
    <d v="2015-08-23T00:00:00"/>
    <x v="3"/>
    <s v="TD-20995"/>
    <s v="Tamara Dahlen"/>
    <x v="0"/>
    <s v="United States"/>
    <x v="348"/>
    <x v="10"/>
    <n v="60440"/>
    <s v="Central"/>
    <s v="OFF-FA-10003021"/>
    <x v="1"/>
    <x v="13"/>
    <s v="Staples"/>
    <n v="12.032"/>
    <n v="8"/>
    <n v="0.2"/>
    <x v="2133"/>
  </r>
  <r>
    <n v="3097"/>
    <s v="CA-2015-114468"/>
    <x v="841"/>
    <d v="2015-08-23T00:00:00"/>
    <x v="3"/>
    <s v="TD-20995"/>
    <s v="Tamara Dahlen"/>
    <x v="0"/>
    <s v="United States"/>
    <x v="348"/>
    <x v="10"/>
    <n v="60440"/>
    <s v="Central"/>
    <s v="OFF-AP-10000696"/>
    <x v="1"/>
    <x v="9"/>
    <s v="Holmes Odor Grabber"/>
    <n v="5.7679999999999998"/>
    <n v="2"/>
    <n v="0.8"/>
    <x v="2710"/>
  </r>
  <r>
    <n v="3098"/>
    <s v="CA-2017-135692"/>
    <x v="842"/>
    <d v="2017-05-01T00:00:00"/>
    <x v="1"/>
    <s v="CV-12805"/>
    <s v="Cynthia Voltz"/>
    <x v="1"/>
    <s v="United States"/>
    <x v="5"/>
    <x v="5"/>
    <n v="76106"/>
    <s v="Central"/>
    <s v="OFF-LA-10001158"/>
    <x v="1"/>
    <x v="2"/>
    <s v="Avery Address/Shipping Labels for Typewriters, 4&quot; x 2&quot;"/>
    <n v="33.119999999999997"/>
    <n v="4"/>
    <n v="0.2"/>
    <x v="2711"/>
  </r>
  <r>
    <n v="3099"/>
    <s v="CA-2017-135692"/>
    <x v="842"/>
    <d v="2017-05-01T00:00:00"/>
    <x v="1"/>
    <s v="CV-12805"/>
    <s v="Cynthia Voltz"/>
    <x v="1"/>
    <s v="United States"/>
    <x v="5"/>
    <x v="5"/>
    <n v="76106"/>
    <s v="Central"/>
    <s v="FUR-BO-10002268"/>
    <x v="0"/>
    <x v="0"/>
    <s v="Sauder Barrister Bookcases"/>
    <n v="220.26560000000001"/>
    <n v="4"/>
    <n v="0.32"/>
    <x v="2712"/>
  </r>
  <r>
    <n v="3100"/>
    <s v="CA-2017-131233"/>
    <x v="349"/>
    <d v="2017-04-19T00:00:00"/>
    <x v="1"/>
    <s v="CS-12355"/>
    <s v="Christine Sundaresam"/>
    <x v="0"/>
    <s v="United States"/>
    <x v="20"/>
    <x v="15"/>
    <n v="10024"/>
    <s v="East"/>
    <s v="OFF-BI-10000829"/>
    <x v="1"/>
    <x v="8"/>
    <s v="Avery Non-Stick Binders"/>
    <n v="10.776"/>
    <n v="3"/>
    <n v="0.2"/>
    <x v="2349"/>
  </r>
  <r>
    <n v="3101"/>
    <s v="CA-2017-131233"/>
    <x v="349"/>
    <d v="2017-04-19T00:00:00"/>
    <x v="1"/>
    <s v="CS-12355"/>
    <s v="Christine Sundaresam"/>
    <x v="0"/>
    <s v="United States"/>
    <x v="20"/>
    <x v="15"/>
    <n v="10024"/>
    <s v="East"/>
    <s v="FUR-BO-10003441"/>
    <x v="0"/>
    <x v="0"/>
    <s v="Bush Westfield Collection Bookcases, Fully Assembled"/>
    <n v="242.352"/>
    <n v="3"/>
    <n v="0.2"/>
    <x v="2713"/>
  </r>
  <r>
    <n v="3102"/>
    <s v="CA-2017-119578"/>
    <x v="66"/>
    <d v="2017-12-27T00:00:00"/>
    <x v="0"/>
    <s v="JG-15310"/>
    <s v="Jason Gross"/>
    <x v="1"/>
    <s v="United States"/>
    <x v="205"/>
    <x v="34"/>
    <n v="2908"/>
    <s v="East"/>
    <s v="OFF-SU-10003505"/>
    <x v="1"/>
    <x v="14"/>
    <s v="Premier Electric Letter Opener"/>
    <n v="695.16"/>
    <n v="6"/>
    <n v="0"/>
    <x v="2714"/>
  </r>
  <r>
    <n v="3103"/>
    <s v="CA-2017-119578"/>
    <x v="66"/>
    <d v="2017-12-27T00:00:00"/>
    <x v="0"/>
    <s v="JG-15310"/>
    <s v="Jason Gross"/>
    <x v="1"/>
    <s v="United States"/>
    <x v="205"/>
    <x v="34"/>
    <n v="2908"/>
    <s v="East"/>
    <s v="FUR-BO-10003660"/>
    <x v="0"/>
    <x v="0"/>
    <s v="Bush Cubix Collection Bookcases, Fully Assembled"/>
    <n v="220.98"/>
    <n v="1"/>
    <n v="0"/>
    <x v="2715"/>
  </r>
  <r>
    <n v="3104"/>
    <s v="CA-2016-124562"/>
    <x v="16"/>
    <d v="2016-12-12T00:00:00"/>
    <x v="1"/>
    <s v="JP-16135"/>
    <s v="Julie Prescott"/>
    <x v="2"/>
    <s v="United States"/>
    <x v="38"/>
    <x v="24"/>
    <n v="43229"/>
    <s v="East"/>
    <s v="OFF-BI-10001267"/>
    <x v="1"/>
    <x v="8"/>
    <s v="Universal Recycled Hanging Pressboard Report Binders, Letter Size"/>
    <n v="12.957000000000001"/>
    <n v="7"/>
    <n v="0.7"/>
    <x v="2716"/>
  </r>
  <r>
    <n v="3105"/>
    <s v="US-2017-140074"/>
    <x v="721"/>
    <d v="2017-03-29T00:00:00"/>
    <x v="1"/>
    <s v="EC-14050"/>
    <s v="Erin Creighton"/>
    <x v="0"/>
    <s v="United States"/>
    <x v="20"/>
    <x v="15"/>
    <n v="10024"/>
    <s v="East"/>
    <s v="OFF-PA-10002741"/>
    <x v="1"/>
    <x v="10"/>
    <s v="Xerox 1980"/>
    <n v="25.68"/>
    <n v="6"/>
    <n v="0"/>
    <x v="2476"/>
  </r>
  <r>
    <n v="3106"/>
    <s v="CA-2016-103037"/>
    <x v="197"/>
    <d v="2016-07-29T00:00:00"/>
    <x v="1"/>
    <s v="KH-16630"/>
    <s v="Ken Heidel"/>
    <x v="1"/>
    <s v="United States"/>
    <x v="12"/>
    <x v="5"/>
    <n v="77070"/>
    <s v="Central"/>
    <s v="OFF-LA-10004345"/>
    <x v="1"/>
    <x v="2"/>
    <s v="Avery 493"/>
    <n v="15.712"/>
    <n v="4"/>
    <n v="0.2"/>
    <x v="589"/>
  </r>
  <r>
    <n v="3107"/>
    <s v="CA-2017-127460"/>
    <x v="815"/>
    <d v="2017-07-14T00:00:00"/>
    <x v="1"/>
    <s v="FG-14260"/>
    <s v="Frank Gastineau"/>
    <x v="2"/>
    <s v="United States"/>
    <x v="34"/>
    <x v="10"/>
    <n v="60505"/>
    <s v="Central"/>
    <s v="OFF-ST-10004340"/>
    <x v="1"/>
    <x v="4"/>
    <s v="Fellowes Mobile File Cart, Black"/>
    <n v="298.464"/>
    <n v="6"/>
    <n v="0.2"/>
    <x v="2717"/>
  </r>
  <r>
    <n v="3108"/>
    <s v="CA-2016-121671"/>
    <x v="19"/>
    <d v="2016-07-22T00:00:00"/>
    <x v="1"/>
    <s v="AA-10480"/>
    <s v="Andrew Allen"/>
    <x v="0"/>
    <s v="United States"/>
    <x v="24"/>
    <x v="25"/>
    <n v="65807"/>
    <s v="Central"/>
    <s v="OFF-PA-10001471"/>
    <x v="1"/>
    <x v="10"/>
    <s v="Strathmore Photo Frame Cards"/>
    <n v="21.93"/>
    <n v="3"/>
    <n v="0"/>
    <x v="2718"/>
  </r>
  <r>
    <n v="3109"/>
    <s v="CA-2016-121671"/>
    <x v="19"/>
    <d v="2016-07-22T00:00:00"/>
    <x v="1"/>
    <s v="AA-10480"/>
    <s v="Andrew Allen"/>
    <x v="0"/>
    <s v="United States"/>
    <x v="24"/>
    <x v="25"/>
    <n v="65807"/>
    <s v="Central"/>
    <s v="OFF-ST-10002344"/>
    <x v="1"/>
    <x v="4"/>
    <s v="Carina 42&quot;Hx23 3/4&quot;W Media Storage Unit"/>
    <n v="242.94"/>
    <n v="3"/>
    <n v="0"/>
    <x v="2719"/>
  </r>
  <r>
    <n v="3110"/>
    <s v="CA-2016-121671"/>
    <x v="19"/>
    <d v="2016-07-22T00:00:00"/>
    <x v="1"/>
    <s v="AA-10480"/>
    <s v="Andrew Allen"/>
    <x v="0"/>
    <s v="United States"/>
    <x v="24"/>
    <x v="25"/>
    <n v="65807"/>
    <s v="Central"/>
    <s v="OFF-PA-10001892"/>
    <x v="1"/>
    <x v="10"/>
    <s v="Rediform Wirebound &quot;Phone Memo&quot; Message Book, 11 x 5-3/4"/>
    <n v="7.64"/>
    <n v="1"/>
    <n v="0"/>
    <x v="2720"/>
  </r>
  <r>
    <n v="3111"/>
    <s v="CA-2016-121671"/>
    <x v="19"/>
    <d v="2016-07-22T00:00:00"/>
    <x v="1"/>
    <s v="AA-10480"/>
    <s v="Andrew Allen"/>
    <x v="0"/>
    <s v="United States"/>
    <x v="24"/>
    <x v="25"/>
    <n v="65807"/>
    <s v="Central"/>
    <s v="OFF-PA-10001934"/>
    <x v="1"/>
    <x v="10"/>
    <s v="Xerox 1993"/>
    <n v="51.84"/>
    <n v="8"/>
    <n v="0"/>
    <x v="2721"/>
  </r>
  <r>
    <n v="3112"/>
    <s v="CA-2016-121671"/>
    <x v="19"/>
    <d v="2016-07-22T00:00:00"/>
    <x v="1"/>
    <s v="AA-10480"/>
    <s v="Andrew Allen"/>
    <x v="0"/>
    <s v="United States"/>
    <x v="24"/>
    <x v="25"/>
    <n v="65807"/>
    <s v="Central"/>
    <s v="OFF-ST-10000078"/>
    <x v="1"/>
    <x v="4"/>
    <s v="Tennsco 6- and 18-Compartment Lockers"/>
    <n v="265.17"/>
    <n v="1"/>
    <n v="0"/>
    <x v="2722"/>
  </r>
  <r>
    <n v="3113"/>
    <s v="CA-2016-150350"/>
    <x v="828"/>
    <d v="2016-08-30T00:00:00"/>
    <x v="1"/>
    <s v="MS-17770"/>
    <s v="Maxwell Schwartz"/>
    <x v="0"/>
    <s v="United States"/>
    <x v="4"/>
    <x v="4"/>
    <n v="98105"/>
    <s v="West"/>
    <s v="TEC-MA-10001972"/>
    <x v="2"/>
    <x v="15"/>
    <s v="Okidata C331dn Printer"/>
    <n v="837.6"/>
    <n v="3"/>
    <n v="0.2"/>
    <x v="2723"/>
  </r>
  <r>
    <n v="3114"/>
    <s v="CA-2016-150350"/>
    <x v="828"/>
    <d v="2016-08-30T00:00:00"/>
    <x v="1"/>
    <s v="MS-17770"/>
    <s v="Maxwell Schwartz"/>
    <x v="0"/>
    <s v="United States"/>
    <x v="4"/>
    <x v="4"/>
    <n v="98105"/>
    <s v="West"/>
    <s v="OFF-EN-10002504"/>
    <x v="1"/>
    <x v="12"/>
    <s v="Tyvek  Top-Opening Peel &amp; Seel Envelopes, Plain White"/>
    <n v="135.9"/>
    <n v="5"/>
    <n v="0"/>
    <x v="2724"/>
  </r>
  <r>
    <n v="3115"/>
    <s v="CA-2016-150350"/>
    <x v="828"/>
    <d v="2016-08-30T00:00:00"/>
    <x v="1"/>
    <s v="MS-17770"/>
    <s v="Maxwell Schwartz"/>
    <x v="0"/>
    <s v="United States"/>
    <x v="4"/>
    <x v="4"/>
    <n v="98105"/>
    <s v="West"/>
    <s v="OFF-PA-10002160"/>
    <x v="1"/>
    <x v="10"/>
    <s v="Xerox 1978"/>
    <n v="34.68"/>
    <n v="6"/>
    <n v="0"/>
    <x v="845"/>
  </r>
  <r>
    <n v="3116"/>
    <s v="CA-2016-150350"/>
    <x v="828"/>
    <d v="2016-08-30T00:00:00"/>
    <x v="1"/>
    <s v="MS-17770"/>
    <s v="Maxwell Schwartz"/>
    <x v="0"/>
    <s v="United States"/>
    <x v="4"/>
    <x v="4"/>
    <n v="98105"/>
    <s v="West"/>
    <s v="FUR-CH-10001973"/>
    <x v="0"/>
    <x v="1"/>
    <s v="Office Star Flex Back Scooter Chair with White Frame"/>
    <n v="532.70399999999995"/>
    <n v="6"/>
    <n v="0.2"/>
    <x v="2725"/>
  </r>
  <r>
    <n v="3117"/>
    <s v="CA-2016-150350"/>
    <x v="828"/>
    <d v="2016-08-30T00:00:00"/>
    <x v="1"/>
    <s v="MS-17770"/>
    <s v="Maxwell Schwartz"/>
    <x v="0"/>
    <s v="United States"/>
    <x v="4"/>
    <x v="4"/>
    <n v="98105"/>
    <s v="West"/>
    <s v="OFF-AP-10001492"/>
    <x v="1"/>
    <x v="9"/>
    <s v="Acco Six-Outlet Power Strip, 4' Cord Length"/>
    <n v="43.1"/>
    <n v="5"/>
    <n v="0"/>
    <x v="2726"/>
  </r>
  <r>
    <n v="3118"/>
    <s v="CA-2016-150350"/>
    <x v="828"/>
    <d v="2016-08-30T00:00:00"/>
    <x v="1"/>
    <s v="MS-17770"/>
    <s v="Maxwell Schwartz"/>
    <x v="0"/>
    <s v="United States"/>
    <x v="4"/>
    <x v="4"/>
    <n v="98105"/>
    <s v="West"/>
    <s v="OFF-SU-10002189"/>
    <x v="1"/>
    <x v="14"/>
    <s v="Acme Rosewood Handle Letter Opener"/>
    <n v="15.88"/>
    <n v="4"/>
    <n v="0"/>
    <x v="2727"/>
  </r>
  <r>
    <n v="3119"/>
    <s v="CA-2015-121720"/>
    <x v="832"/>
    <d v="2015-06-12T00:00:00"/>
    <x v="2"/>
    <s v="JE-15610"/>
    <s v="Jim Epp"/>
    <x v="1"/>
    <s v="United States"/>
    <x v="121"/>
    <x v="2"/>
    <n v="33801"/>
    <s v="South"/>
    <s v="FUR-CH-10003312"/>
    <x v="0"/>
    <x v="1"/>
    <s v="Hon 2090 “Pillow Soft” Series Mid Back Swivel/Tilt Chairs"/>
    <n v="1123.92"/>
    <n v="5"/>
    <n v="0.2"/>
    <x v="2728"/>
  </r>
  <r>
    <n v="3120"/>
    <s v="CA-2015-121720"/>
    <x v="832"/>
    <d v="2015-06-12T00:00:00"/>
    <x v="2"/>
    <s v="JE-15610"/>
    <s v="Jim Epp"/>
    <x v="1"/>
    <s v="United States"/>
    <x v="121"/>
    <x v="2"/>
    <n v="33801"/>
    <s v="South"/>
    <s v="TEC-PH-10002496"/>
    <x v="2"/>
    <x v="7"/>
    <s v="Cisco SPA301"/>
    <n v="249.584"/>
    <n v="2"/>
    <n v="0.2"/>
    <x v="2729"/>
  </r>
  <r>
    <n v="3121"/>
    <s v="CA-2015-121720"/>
    <x v="832"/>
    <d v="2015-06-12T00:00:00"/>
    <x v="2"/>
    <s v="JE-15610"/>
    <s v="Jim Epp"/>
    <x v="1"/>
    <s v="United States"/>
    <x v="121"/>
    <x v="2"/>
    <n v="33801"/>
    <s v="South"/>
    <s v="FUR-FU-10003464"/>
    <x v="0"/>
    <x v="5"/>
    <s v="Seth Thomas 8 1/2&quot; Cubicle Clock"/>
    <n v="48.671999999999997"/>
    <n v="3"/>
    <n v="0.2"/>
    <x v="2730"/>
  </r>
  <r>
    <n v="3122"/>
    <s v="CA-2015-121720"/>
    <x v="832"/>
    <d v="2015-06-12T00:00:00"/>
    <x v="2"/>
    <s v="JE-15610"/>
    <s v="Jim Epp"/>
    <x v="1"/>
    <s v="United States"/>
    <x v="121"/>
    <x v="2"/>
    <n v="33801"/>
    <s v="South"/>
    <s v="OFF-AR-10000380"/>
    <x v="1"/>
    <x v="6"/>
    <s v="Hunt PowerHouse Electric Pencil Sharpener, Blue"/>
    <n v="60.768000000000001"/>
    <n v="2"/>
    <n v="0.2"/>
    <x v="2731"/>
  </r>
  <r>
    <n v="3123"/>
    <s v="CA-2015-121720"/>
    <x v="832"/>
    <d v="2015-06-12T00:00:00"/>
    <x v="2"/>
    <s v="JE-15610"/>
    <s v="Jim Epp"/>
    <x v="1"/>
    <s v="United States"/>
    <x v="121"/>
    <x v="2"/>
    <n v="33801"/>
    <s v="South"/>
    <s v="OFF-BI-10004593"/>
    <x v="1"/>
    <x v="8"/>
    <s v="Ibico Laser Imprintable Binding System Covers"/>
    <n v="78.599999999999994"/>
    <n v="5"/>
    <n v="0.7"/>
    <x v="293"/>
  </r>
  <r>
    <n v="3124"/>
    <s v="CA-2015-121720"/>
    <x v="832"/>
    <d v="2015-06-12T00:00:00"/>
    <x v="2"/>
    <s v="JE-15610"/>
    <s v="Jim Epp"/>
    <x v="1"/>
    <s v="United States"/>
    <x v="121"/>
    <x v="2"/>
    <n v="33801"/>
    <s v="South"/>
    <s v="OFF-BI-10001308"/>
    <x v="1"/>
    <x v="8"/>
    <s v="GBC Standard Plastic Binding Systems' Combs"/>
    <n v="3.7679999999999998"/>
    <n v="2"/>
    <n v="0.7"/>
    <x v="2732"/>
  </r>
  <r>
    <n v="3125"/>
    <s v="CA-2015-121720"/>
    <x v="832"/>
    <d v="2015-06-12T00:00:00"/>
    <x v="2"/>
    <s v="JE-15610"/>
    <s v="Jim Epp"/>
    <x v="1"/>
    <s v="United States"/>
    <x v="121"/>
    <x v="2"/>
    <n v="33801"/>
    <s v="South"/>
    <s v="OFF-ST-10001780"/>
    <x v="1"/>
    <x v="4"/>
    <s v="Tennsco 16-Compartment Lockers with Coat Rack"/>
    <n v="1036.624"/>
    <n v="2"/>
    <n v="0.2"/>
    <x v="2733"/>
  </r>
  <r>
    <n v="3126"/>
    <s v="CA-2015-121720"/>
    <x v="832"/>
    <d v="2015-06-12T00:00:00"/>
    <x v="2"/>
    <s v="JE-15610"/>
    <s v="Jim Epp"/>
    <x v="1"/>
    <s v="United States"/>
    <x v="121"/>
    <x v="2"/>
    <n v="33801"/>
    <s v="South"/>
    <s v="OFF-ST-10003816"/>
    <x v="1"/>
    <x v="4"/>
    <s v="Fellowes High-Stak Drawer Files"/>
    <n v="563.80799999999999"/>
    <n v="4"/>
    <n v="0.2"/>
    <x v="2734"/>
  </r>
  <r>
    <n v="3127"/>
    <s v="CA-2017-149895"/>
    <x v="565"/>
    <d v="2017-09-12T00:00:00"/>
    <x v="1"/>
    <s v="EB-14110"/>
    <s v="Eugene Barchas"/>
    <x v="0"/>
    <s v="United States"/>
    <x v="10"/>
    <x v="9"/>
    <n v="19134"/>
    <s v="East"/>
    <s v="TEC-PH-10002200"/>
    <x v="2"/>
    <x v="7"/>
    <s v="Aastra 6757i CT Wireless VoIP phone"/>
    <n v="258.52800000000002"/>
    <n v="2"/>
    <n v="0.4"/>
    <x v="2735"/>
  </r>
  <r>
    <n v="3128"/>
    <s v="CA-2017-147564"/>
    <x v="280"/>
    <d v="2017-10-06T00:00:00"/>
    <x v="1"/>
    <s v="BP-11155"/>
    <s v="Becky Pak"/>
    <x v="0"/>
    <s v="United States"/>
    <x v="20"/>
    <x v="15"/>
    <n v="10011"/>
    <s v="East"/>
    <s v="OFF-PA-10004438"/>
    <x v="1"/>
    <x v="10"/>
    <s v="Xerox 1907"/>
    <n v="49.12"/>
    <n v="4"/>
    <n v="0"/>
    <x v="346"/>
  </r>
  <r>
    <n v="3129"/>
    <s v="CA-2014-136399"/>
    <x v="757"/>
    <d v="2014-12-17T00:00:00"/>
    <x v="2"/>
    <s v="CC-12100"/>
    <s v="Chad Cunningham"/>
    <x v="2"/>
    <s v="United States"/>
    <x v="1"/>
    <x v="1"/>
    <n v="90049"/>
    <s v="West"/>
    <s v="FUR-FU-10004090"/>
    <x v="0"/>
    <x v="5"/>
    <s v="Executive Impressions 14&quot; Contract Wall Clock"/>
    <n v="44.46"/>
    <n v="2"/>
    <n v="0"/>
    <x v="814"/>
  </r>
  <r>
    <n v="3130"/>
    <s v="CA-2014-136399"/>
    <x v="757"/>
    <d v="2014-12-17T00:00:00"/>
    <x v="2"/>
    <s v="CC-12100"/>
    <s v="Chad Cunningham"/>
    <x v="2"/>
    <s v="United States"/>
    <x v="1"/>
    <x v="1"/>
    <n v="90049"/>
    <s v="West"/>
    <s v="FUR-CH-10002602"/>
    <x v="0"/>
    <x v="1"/>
    <s v="DMI Arturo Collection Mission-style Design Wood Chair"/>
    <n v="241.56800000000001"/>
    <n v="2"/>
    <n v="0.2"/>
    <x v="486"/>
  </r>
  <r>
    <n v="3131"/>
    <s v="CA-2014-136399"/>
    <x v="757"/>
    <d v="2014-12-17T00:00:00"/>
    <x v="2"/>
    <s v="CC-12100"/>
    <s v="Chad Cunningham"/>
    <x v="2"/>
    <s v="United States"/>
    <x v="1"/>
    <x v="1"/>
    <n v="90049"/>
    <s v="West"/>
    <s v="TEC-AC-10001142"/>
    <x v="2"/>
    <x v="11"/>
    <s v="First Data FD10 PIN Pad"/>
    <n v="395"/>
    <n v="5"/>
    <n v="0"/>
    <x v="2736"/>
  </r>
  <r>
    <n v="3132"/>
    <s v="CA-2014-136399"/>
    <x v="757"/>
    <d v="2014-12-17T00:00:00"/>
    <x v="2"/>
    <s v="CC-12100"/>
    <s v="Chad Cunningham"/>
    <x v="2"/>
    <s v="United States"/>
    <x v="1"/>
    <x v="1"/>
    <n v="90049"/>
    <s v="West"/>
    <s v="TEC-PH-10004977"/>
    <x v="2"/>
    <x v="7"/>
    <s v="GE 30524EE4"/>
    <n v="627.16800000000001"/>
    <n v="4"/>
    <n v="0.2"/>
    <x v="2737"/>
  </r>
  <r>
    <n v="3133"/>
    <s v="CA-2014-107916"/>
    <x v="829"/>
    <d v="2014-08-26T00:00:00"/>
    <x v="2"/>
    <s v="JP-15460"/>
    <s v="Jennifer Patt"/>
    <x v="1"/>
    <s v="United States"/>
    <x v="147"/>
    <x v="15"/>
    <n v="11572"/>
    <s v="East"/>
    <s v="FUR-FU-10004586"/>
    <x v="0"/>
    <x v="5"/>
    <s v="G.E. Longer-Life Indoor Recessed Floodlight Bulbs"/>
    <n v="13.28"/>
    <n v="2"/>
    <n v="0"/>
    <x v="2738"/>
  </r>
  <r>
    <n v="3134"/>
    <s v="CA-2014-107916"/>
    <x v="829"/>
    <d v="2014-08-26T00:00:00"/>
    <x v="2"/>
    <s v="JP-15460"/>
    <s v="Jennifer Patt"/>
    <x v="1"/>
    <s v="United States"/>
    <x v="147"/>
    <x v="15"/>
    <n v="11572"/>
    <s v="East"/>
    <s v="OFF-BI-10001116"/>
    <x v="1"/>
    <x v="8"/>
    <s v="Wilson Jones 1&quot; Hanging DublLock Ring Binders"/>
    <n v="12.672000000000001"/>
    <n v="3"/>
    <n v="0.2"/>
    <x v="2739"/>
  </r>
  <r>
    <n v="3135"/>
    <s v="CA-2017-164168"/>
    <x v="105"/>
    <d v="2017-11-18T00:00:00"/>
    <x v="1"/>
    <s v="LS-16975"/>
    <s v="Lindsay Shagiari"/>
    <x v="2"/>
    <s v="United States"/>
    <x v="61"/>
    <x v="5"/>
    <n v="75081"/>
    <s v="Central"/>
    <s v="OFF-BI-10000666"/>
    <x v="1"/>
    <x v="8"/>
    <s v="Surelock Post Binders"/>
    <n v="30.56"/>
    <n v="5"/>
    <n v="0.8"/>
    <x v="2740"/>
  </r>
  <r>
    <n v="3136"/>
    <s v="CA-2017-164168"/>
    <x v="105"/>
    <d v="2017-11-18T00:00:00"/>
    <x v="1"/>
    <s v="LS-16975"/>
    <s v="Lindsay Shagiari"/>
    <x v="2"/>
    <s v="United States"/>
    <x v="61"/>
    <x v="5"/>
    <n v="75081"/>
    <s v="Central"/>
    <s v="OFF-ST-10002583"/>
    <x v="1"/>
    <x v="4"/>
    <s v="Fellowes Neat Ideas Storage Cubes"/>
    <n v="77.951999999999998"/>
    <n v="3"/>
    <n v="0.2"/>
    <x v="2741"/>
  </r>
  <r>
    <n v="3137"/>
    <s v="CA-2017-164168"/>
    <x v="105"/>
    <d v="2017-11-18T00:00:00"/>
    <x v="1"/>
    <s v="LS-16975"/>
    <s v="Lindsay Shagiari"/>
    <x v="2"/>
    <s v="United States"/>
    <x v="61"/>
    <x v="5"/>
    <n v="75081"/>
    <s v="Central"/>
    <s v="TEC-PH-10004908"/>
    <x v="2"/>
    <x v="7"/>
    <s v="Panasonic KX TS3282W Corded phone"/>
    <n v="67.992000000000004"/>
    <n v="1"/>
    <n v="0.2"/>
    <x v="2742"/>
  </r>
  <r>
    <n v="3138"/>
    <s v="CA-2017-164168"/>
    <x v="105"/>
    <d v="2017-11-18T00:00:00"/>
    <x v="1"/>
    <s v="LS-16975"/>
    <s v="Lindsay Shagiari"/>
    <x v="2"/>
    <s v="United States"/>
    <x v="61"/>
    <x v="5"/>
    <n v="75081"/>
    <s v="Central"/>
    <s v="OFF-EN-10001219"/>
    <x v="1"/>
    <x v="12"/>
    <s v="#10- 4 1/8&quot; x 9 1/2&quot; Security-Tint Envelopes"/>
    <n v="12.224"/>
    <n v="2"/>
    <n v="0.2"/>
    <x v="2228"/>
  </r>
  <r>
    <n v="3139"/>
    <s v="CA-2017-164168"/>
    <x v="105"/>
    <d v="2017-11-18T00:00:00"/>
    <x v="1"/>
    <s v="LS-16975"/>
    <s v="Lindsay Shagiari"/>
    <x v="2"/>
    <s v="United States"/>
    <x v="61"/>
    <x v="5"/>
    <n v="75081"/>
    <s v="Central"/>
    <s v="TEC-AC-10004568"/>
    <x v="2"/>
    <x v="11"/>
    <s v="Maxell LTO Ultrium - 800 GB"/>
    <n v="44.783999999999999"/>
    <n v="2"/>
    <n v="0.2"/>
    <x v="2743"/>
  </r>
  <r>
    <n v="3140"/>
    <s v="CA-2017-164168"/>
    <x v="105"/>
    <d v="2017-11-18T00:00:00"/>
    <x v="1"/>
    <s v="LS-16975"/>
    <s v="Lindsay Shagiari"/>
    <x v="2"/>
    <s v="United States"/>
    <x v="61"/>
    <x v="5"/>
    <n v="75081"/>
    <s v="Central"/>
    <s v="FUR-FU-10001756"/>
    <x v="0"/>
    <x v="5"/>
    <s v="Eldon Expressions Desk Accessory, Wood Photo Frame, Mahogany"/>
    <n v="22.847999999999999"/>
    <n v="3"/>
    <n v="0.6"/>
    <x v="2744"/>
  </r>
  <r>
    <n v="3141"/>
    <s v="CA-2015-112557"/>
    <x v="334"/>
    <d v="2015-04-28T00:00:00"/>
    <x v="2"/>
    <s v="JL-15850"/>
    <s v="John Lucas"/>
    <x v="0"/>
    <s v="United States"/>
    <x v="20"/>
    <x v="15"/>
    <n v="10035"/>
    <s v="East"/>
    <s v="OFF-AP-10002311"/>
    <x v="1"/>
    <x v="9"/>
    <s v="Holmes Replacement Filter for HEPA Air Cleaner, Very Large Room, HEPA Filter"/>
    <n v="206.43"/>
    <n v="3"/>
    <n v="0"/>
    <x v="2745"/>
  </r>
  <r>
    <n v="3142"/>
    <s v="US-2014-122959"/>
    <x v="432"/>
    <d v="2014-12-12T00:00:00"/>
    <x v="3"/>
    <s v="CY-12745"/>
    <s v="Craig Yedwab"/>
    <x v="1"/>
    <s v="United States"/>
    <x v="52"/>
    <x v="5"/>
    <n v="78207"/>
    <s v="Central"/>
    <s v="OFF-BI-10003650"/>
    <x v="1"/>
    <x v="8"/>
    <s v="GBC DocuBind 300 Electric Binding Machine"/>
    <n v="210.392"/>
    <n v="2"/>
    <n v="0.8"/>
    <x v="2746"/>
  </r>
  <r>
    <n v="3143"/>
    <s v="CA-2017-162572"/>
    <x v="145"/>
    <d v="2017-09-27T00:00:00"/>
    <x v="0"/>
    <s v="RB-19360"/>
    <s v="Raymond Buch"/>
    <x v="0"/>
    <s v="United States"/>
    <x v="74"/>
    <x v="24"/>
    <n v="45231"/>
    <s v="East"/>
    <s v="TEC-AC-10003628"/>
    <x v="2"/>
    <x v="11"/>
    <s v="Logitech 910-002974 M325 Wireless Mouse for Web Scrolling"/>
    <n v="119.96"/>
    <n v="5"/>
    <n v="0.2"/>
    <x v="2747"/>
  </r>
  <r>
    <n v="3144"/>
    <s v="CA-2017-162572"/>
    <x v="145"/>
    <d v="2017-09-27T00:00:00"/>
    <x v="0"/>
    <s v="RB-19360"/>
    <s v="Raymond Buch"/>
    <x v="0"/>
    <s v="United States"/>
    <x v="74"/>
    <x v="24"/>
    <n v="45231"/>
    <s v="East"/>
    <s v="OFF-AR-10001547"/>
    <x v="1"/>
    <x v="6"/>
    <s v="Newell 311"/>
    <n v="10.608000000000001"/>
    <n v="6"/>
    <n v="0.2"/>
    <x v="2748"/>
  </r>
  <r>
    <n v="3145"/>
    <s v="US-2016-148110"/>
    <x v="64"/>
    <d v="2016-09-11T00:00:00"/>
    <x v="1"/>
    <s v="AR-10825"/>
    <s v="Anthony Rawles"/>
    <x v="1"/>
    <s v="United States"/>
    <x v="89"/>
    <x v="5"/>
    <n v="78745"/>
    <s v="Central"/>
    <s v="FUR-CH-10002647"/>
    <x v="0"/>
    <x v="1"/>
    <s v="Situations Contoured Folding Chairs, 4/Set"/>
    <n v="347.80200000000002"/>
    <n v="7"/>
    <n v="0.3"/>
    <x v="2749"/>
  </r>
  <r>
    <n v="3146"/>
    <s v="CA-2017-131828"/>
    <x v="512"/>
    <d v="2017-02-13T00:00:00"/>
    <x v="0"/>
    <s v="CS-11845"/>
    <s v="Cari Sayre"/>
    <x v="1"/>
    <s v="United States"/>
    <x v="4"/>
    <x v="4"/>
    <n v="98105"/>
    <s v="West"/>
    <s v="FUR-CH-10004495"/>
    <x v="0"/>
    <x v="1"/>
    <s v="Global Leather and Oak Executive Chair, Black"/>
    <n v="963.13599999999997"/>
    <n v="4"/>
    <n v="0.2"/>
    <x v="2750"/>
  </r>
  <r>
    <n v="3147"/>
    <s v="CA-2017-131828"/>
    <x v="512"/>
    <d v="2017-02-13T00:00:00"/>
    <x v="0"/>
    <s v="CS-11845"/>
    <s v="Cari Sayre"/>
    <x v="1"/>
    <s v="United States"/>
    <x v="4"/>
    <x v="4"/>
    <n v="98105"/>
    <s v="West"/>
    <s v="TEC-PH-10002923"/>
    <x v="2"/>
    <x v="7"/>
    <s v="Logitech B530 USB Headset - headset - Full size, Binaural"/>
    <n v="88.775999999999996"/>
    <n v="3"/>
    <n v="0.2"/>
    <x v="2751"/>
  </r>
  <r>
    <n v="3148"/>
    <s v="CA-2014-109218"/>
    <x v="479"/>
    <d v="2014-07-03T00:00:00"/>
    <x v="0"/>
    <s v="AR-10825"/>
    <s v="Anthony Rawles"/>
    <x v="1"/>
    <s v="United States"/>
    <x v="1"/>
    <x v="1"/>
    <n v="90004"/>
    <s v="West"/>
    <s v="OFF-AR-10001374"/>
    <x v="1"/>
    <x v="6"/>
    <s v="BIC Brite Liner Highlighters, Chisel Tip"/>
    <n v="32.4"/>
    <n v="5"/>
    <n v="0"/>
    <x v="2752"/>
  </r>
  <r>
    <n v="3149"/>
    <s v="CA-2016-120558"/>
    <x v="843"/>
    <d v="2016-06-10T00:00:00"/>
    <x v="2"/>
    <s v="RD-19810"/>
    <s v="Ross DeVincentis"/>
    <x v="2"/>
    <s v="United States"/>
    <x v="20"/>
    <x v="15"/>
    <n v="10035"/>
    <s v="East"/>
    <s v="OFF-PA-10003441"/>
    <x v="1"/>
    <x v="10"/>
    <s v="Xerox 226"/>
    <n v="32.4"/>
    <n v="5"/>
    <n v="0"/>
    <x v="56"/>
  </r>
  <r>
    <n v="3150"/>
    <s v="US-2014-109036"/>
    <x v="414"/>
    <d v="2014-12-25T00:00:00"/>
    <x v="1"/>
    <s v="KH-16510"/>
    <s v="Keith Herrera"/>
    <x v="0"/>
    <s v="United States"/>
    <x v="4"/>
    <x v="4"/>
    <n v="98103"/>
    <s v="West"/>
    <s v="OFF-LA-10002043"/>
    <x v="1"/>
    <x v="2"/>
    <s v="Avery 489"/>
    <n v="31.05"/>
    <n v="3"/>
    <n v="0"/>
    <x v="2753"/>
  </r>
  <r>
    <n v="3151"/>
    <s v="CA-2015-147830"/>
    <x v="83"/>
    <d v="2015-12-18T00:00:00"/>
    <x v="2"/>
    <s v="NF-18385"/>
    <s v="Natalie Fritzler"/>
    <x v="0"/>
    <s v="United States"/>
    <x v="46"/>
    <x v="24"/>
    <n v="43055"/>
    <s v="East"/>
    <s v="TEC-AC-10002049"/>
    <x v="2"/>
    <x v="11"/>
    <s v="Plantronics Savi W720 Multi-Device Wireless Headset System"/>
    <n v="2025.36"/>
    <n v="6"/>
    <n v="0.2"/>
    <x v="2754"/>
  </r>
  <r>
    <n v="3152"/>
    <s v="CA-2015-147830"/>
    <x v="83"/>
    <d v="2015-12-18T00:00:00"/>
    <x v="2"/>
    <s v="NF-18385"/>
    <s v="Natalie Fritzler"/>
    <x v="0"/>
    <s v="United States"/>
    <x v="46"/>
    <x v="24"/>
    <n v="43055"/>
    <s v="East"/>
    <s v="TEC-MA-10000418"/>
    <x v="2"/>
    <x v="15"/>
    <s v="Cubify CubeX 3D Printer Double Head Print"/>
    <n v="1799.9939999999999"/>
    <n v="2"/>
    <n v="0.7"/>
    <x v="2755"/>
  </r>
  <r>
    <n v="3153"/>
    <s v="CA-2015-147830"/>
    <x v="83"/>
    <d v="2015-12-18T00:00:00"/>
    <x v="2"/>
    <s v="NF-18385"/>
    <s v="Natalie Fritzler"/>
    <x v="0"/>
    <s v="United States"/>
    <x v="46"/>
    <x v="24"/>
    <n v="43055"/>
    <s v="East"/>
    <s v="TEC-PH-10004908"/>
    <x v="2"/>
    <x v="7"/>
    <s v="Panasonic KX TS3282W Corded phone"/>
    <n v="101.988"/>
    <n v="2"/>
    <n v="0.4"/>
    <x v="2756"/>
  </r>
  <r>
    <n v="3154"/>
    <s v="CA-2015-147830"/>
    <x v="83"/>
    <d v="2015-12-18T00:00:00"/>
    <x v="2"/>
    <s v="NF-18385"/>
    <s v="Natalie Fritzler"/>
    <x v="0"/>
    <s v="United States"/>
    <x v="46"/>
    <x v="24"/>
    <n v="43055"/>
    <s v="East"/>
    <s v="FUR-FU-10004091"/>
    <x v="0"/>
    <x v="5"/>
    <s v="Howard Miller 13&quot; Diameter Goldtone Round Wall Clock"/>
    <n v="262.86399999999998"/>
    <n v="7"/>
    <n v="0.2"/>
    <x v="2757"/>
  </r>
  <r>
    <n v="3155"/>
    <s v="CA-2017-150497"/>
    <x v="228"/>
    <d v="2017-07-24T00:00:00"/>
    <x v="1"/>
    <s v="SM-20950"/>
    <s v="Suzanne McNair"/>
    <x v="1"/>
    <s v="United States"/>
    <x v="349"/>
    <x v="11"/>
    <n v="55369"/>
    <s v="Central"/>
    <s v="OFF-BI-10004600"/>
    <x v="1"/>
    <x v="8"/>
    <s v="Ibico Ibimaster 300 Manual Binding System"/>
    <n v="735.98"/>
    <n v="2"/>
    <n v="0"/>
    <x v="2758"/>
  </r>
  <r>
    <n v="3156"/>
    <s v="CA-2014-128986"/>
    <x v="93"/>
    <d v="2014-08-05T00:00:00"/>
    <x v="0"/>
    <s v="GH-14410"/>
    <s v="Gary Hansen"/>
    <x v="2"/>
    <s v="United States"/>
    <x v="220"/>
    <x v="16"/>
    <n v="85301"/>
    <s v="West"/>
    <s v="OFF-PA-10001289"/>
    <x v="1"/>
    <x v="10"/>
    <s v="White Computer Printout Paper by Universal"/>
    <n v="93.024000000000001"/>
    <n v="3"/>
    <n v="0.2"/>
    <x v="2759"/>
  </r>
  <r>
    <n v="3157"/>
    <s v="CA-2015-139584"/>
    <x v="252"/>
    <d v="2015-08-28T00:00:00"/>
    <x v="1"/>
    <s v="EM-13810"/>
    <s v="Eleni McCrary"/>
    <x v="1"/>
    <s v="United States"/>
    <x v="20"/>
    <x v="15"/>
    <n v="10009"/>
    <s v="East"/>
    <s v="FUR-TA-10001539"/>
    <x v="0"/>
    <x v="3"/>
    <s v="Chromcraft Rectangular Conference Tables"/>
    <n v="284.36399999999998"/>
    <n v="2"/>
    <n v="0.4"/>
    <x v="441"/>
  </r>
  <r>
    <n v="3158"/>
    <s v="CA-2015-139584"/>
    <x v="252"/>
    <d v="2015-08-28T00:00:00"/>
    <x v="1"/>
    <s v="EM-13810"/>
    <s v="Eleni McCrary"/>
    <x v="1"/>
    <s v="United States"/>
    <x v="20"/>
    <x v="15"/>
    <n v="10009"/>
    <s v="East"/>
    <s v="TEC-AC-10001266"/>
    <x v="2"/>
    <x v="11"/>
    <s v="Memorex Micro Travel Drive 8 GB"/>
    <n v="26"/>
    <n v="2"/>
    <n v="0"/>
    <x v="804"/>
  </r>
  <r>
    <n v="3159"/>
    <s v="US-2016-162677"/>
    <x v="253"/>
    <d v="2016-03-27T00:00:00"/>
    <x v="2"/>
    <s v="DB-13210"/>
    <s v="Dean Braden"/>
    <x v="0"/>
    <s v="United States"/>
    <x v="108"/>
    <x v="3"/>
    <n v="28540"/>
    <s v="South"/>
    <s v="OFF-ST-10001291"/>
    <x v="1"/>
    <x v="4"/>
    <s v="Tenex Personal Self-Stacking Standard File Box, Black/Gray"/>
    <n v="67.64"/>
    <n v="5"/>
    <n v="0.2"/>
    <x v="2760"/>
  </r>
  <r>
    <n v="3160"/>
    <s v="US-2016-162677"/>
    <x v="253"/>
    <d v="2016-03-27T00:00:00"/>
    <x v="2"/>
    <s v="DB-13210"/>
    <s v="Dean Braden"/>
    <x v="0"/>
    <s v="United States"/>
    <x v="108"/>
    <x v="3"/>
    <n v="28540"/>
    <s v="South"/>
    <s v="TEC-AC-10001314"/>
    <x v="2"/>
    <x v="11"/>
    <s v="Case Logic 2.4GHz Wireless Keyboard"/>
    <n v="119.976"/>
    <n v="3"/>
    <n v="0.2"/>
    <x v="2761"/>
  </r>
  <r>
    <n v="3161"/>
    <s v="US-2014-150924"/>
    <x v="171"/>
    <d v="2014-09-16T00:00:00"/>
    <x v="0"/>
    <s v="PT-19090"/>
    <s v="Pete Takahito"/>
    <x v="0"/>
    <s v="United States"/>
    <x v="12"/>
    <x v="5"/>
    <n v="77070"/>
    <s v="Central"/>
    <s v="OFF-BI-10004040"/>
    <x v="1"/>
    <x v="8"/>
    <s v="Wilson Jones Impact Binders"/>
    <n v="5.18"/>
    <n v="5"/>
    <n v="0.8"/>
    <x v="2762"/>
  </r>
  <r>
    <n v="3162"/>
    <s v="CA-2014-153969"/>
    <x v="158"/>
    <d v="2014-09-25T00:00:00"/>
    <x v="1"/>
    <s v="HF-14995"/>
    <s v="Herbert Flentye"/>
    <x v="0"/>
    <s v="United States"/>
    <x v="8"/>
    <x v="1"/>
    <n v="94109"/>
    <s v="West"/>
    <s v="OFF-EN-10001539"/>
    <x v="1"/>
    <x v="12"/>
    <s v="Staple envelope"/>
    <n v="15.56"/>
    <n v="2"/>
    <n v="0"/>
    <x v="2763"/>
  </r>
  <r>
    <n v="3163"/>
    <s v="CA-2014-153969"/>
    <x v="158"/>
    <d v="2014-09-25T00:00:00"/>
    <x v="1"/>
    <s v="HF-14995"/>
    <s v="Herbert Flentye"/>
    <x v="0"/>
    <s v="United States"/>
    <x v="8"/>
    <x v="1"/>
    <n v="94109"/>
    <s v="West"/>
    <s v="OFF-EN-10004483"/>
    <x v="1"/>
    <x v="12"/>
    <s v="#10 White Business Envelopes,4 1/8 x 9 1/2"/>
    <n v="78.349999999999994"/>
    <n v="5"/>
    <n v="0"/>
    <x v="2764"/>
  </r>
  <r>
    <n v="3164"/>
    <s v="CA-2014-153969"/>
    <x v="158"/>
    <d v="2014-09-25T00:00:00"/>
    <x v="1"/>
    <s v="HF-14995"/>
    <s v="Herbert Flentye"/>
    <x v="0"/>
    <s v="United States"/>
    <x v="8"/>
    <x v="1"/>
    <n v="94109"/>
    <s v="West"/>
    <s v="OFF-AR-10001615"/>
    <x v="1"/>
    <x v="6"/>
    <s v="Newell 34"/>
    <n v="59.52"/>
    <n v="3"/>
    <n v="0"/>
    <x v="436"/>
  </r>
  <r>
    <n v="3165"/>
    <s v="CA-2014-153969"/>
    <x v="158"/>
    <d v="2014-09-25T00:00:00"/>
    <x v="1"/>
    <s v="HF-14995"/>
    <s v="Herbert Flentye"/>
    <x v="0"/>
    <s v="United States"/>
    <x v="8"/>
    <x v="1"/>
    <n v="94109"/>
    <s v="West"/>
    <s v="OFF-PA-10000327"/>
    <x v="1"/>
    <x v="10"/>
    <s v="Xerox 1971"/>
    <n v="38.520000000000003"/>
    <n v="9"/>
    <n v="0"/>
    <x v="2765"/>
  </r>
  <r>
    <n v="3166"/>
    <s v="CA-2014-153969"/>
    <x v="158"/>
    <d v="2014-09-25T00:00:00"/>
    <x v="1"/>
    <s v="HF-14995"/>
    <s v="Herbert Flentye"/>
    <x v="0"/>
    <s v="United States"/>
    <x v="8"/>
    <x v="1"/>
    <n v="94109"/>
    <s v="West"/>
    <s v="TEC-PH-10001299"/>
    <x v="2"/>
    <x v="7"/>
    <s v="Polycom CX300 Desktop Phone USB VoIP phone"/>
    <n v="239.98400000000001"/>
    <n v="2"/>
    <n v="0.2"/>
    <x v="2766"/>
  </r>
  <r>
    <n v="3167"/>
    <s v="CA-2014-153969"/>
    <x v="158"/>
    <d v="2014-09-25T00:00:00"/>
    <x v="1"/>
    <s v="HF-14995"/>
    <s v="Herbert Flentye"/>
    <x v="0"/>
    <s v="United States"/>
    <x v="8"/>
    <x v="1"/>
    <n v="94109"/>
    <s v="West"/>
    <s v="OFF-PA-10002246"/>
    <x v="1"/>
    <x v="10"/>
    <s v="Wirebound Four 2-3/4 x 5 Forms per Page, 400 Sets per Book"/>
    <n v="19.350000000000001"/>
    <n v="3"/>
    <n v="0"/>
    <x v="2767"/>
  </r>
  <r>
    <n v="3168"/>
    <s v="CA-2016-146682"/>
    <x v="517"/>
    <d v="2016-10-31T00:00:00"/>
    <x v="2"/>
    <s v="KW-16435"/>
    <s v="Katrina Willman"/>
    <x v="0"/>
    <s v="United States"/>
    <x v="190"/>
    <x v="12"/>
    <n v="48911"/>
    <s v="Central"/>
    <s v="FUR-FU-10002671"/>
    <x v="0"/>
    <x v="5"/>
    <s v="Electrix 20W Halogen Replacement Bulb for Zoom-In Desk Lamp"/>
    <n v="67"/>
    <n v="5"/>
    <n v="0"/>
    <x v="2768"/>
  </r>
  <r>
    <n v="3169"/>
    <s v="CA-2016-138695"/>
    <x v="316"/>
    <d v="2016-06-03T00:00:00"/>
    <x v="1"/>
    <s v="KC-16675"/>
    <s v="Kimberly Carter"/>
    <x v="1"/>
    <s v="United States"/>
    <x v="315"/>
    <x v="2"/>
    <n v="32303"/>
    <s v="South"/>
    <s v="FUR-CH-10003833"/>
    <x v="0"/>
    <x v="1"/>
    <s v="Novimex Fabric Task Chair"/>
    <n v="390.27199999999999"/>
    <n v="8"/>
    <n v="0.2"/>
    <x v="2769"/>
  </r>
  <r>
    <n v="3170"/>
    <s v="CA-2016-138695"/>
    <x v="316"/>
    <d v="2016-06-03T00:00:00"/>
    <x v="1"/>
    <s v="KC-16675"/>
    <s v="Kimberly Carter"/>
    <x v="1"/>
    <s v="United States"/>
    <x v="315"/>
    <x v="2"/>
    <n v="32303"/>
    <s v="South"/>
    <s v="OFF-PA-10001667"/>
    <x v="1"/>
    <x v="10"/>
    <s v="Great White Multi-Use Recycled Paper (20Lb. and 84 Bright)"/>
    <n v="62.192"/>
    <n v="13"/>
    <n v="0.2"/>
    <x v="2770"/>
  </r>
  <r>
    <n v="3171"/>
    <s v="CA-2017-107461"/>
    <x v="202"/>
    <d v="2017-12-26T00:00:00"/>
    <x v="0"/>
    <s v="PK-19075"/>
    <s v="Pete Kriz"/>
    <x v="0"/>
    <s v="United States"/>
    <x v="29"/>
    <x v="20"/>
    <n v="29203"/>
    <s v="South"/>
    <s v="OFF-BI-10002003"/>
    <x v="1"/>
    <x v="8"/>
    <s v="Ibico Presentation Index for Binding Systems"/>
    <n v="23.88"/>
    <n v="6"/>
    <n v="0"/>
    <x v="2771"/>
  </r>
  <r>
    <n v="3172"/>
    <s v="US-2016-133879"/>
    <x v="844"/>
    <d v="2016-03-28T00:00:00"/>
    <x v="1"/>
    <s v="KT-16465"/>
    <s v="Kean Takahito"/>
    <x v="0"/>
    <s v="United States"/>
    <x v="22"/>
    <x v="10"/>
    <n v="60623"/>
    <s v="Central"/>
    <s v="OFF-BI-10004465"/>
    <x v="1"/>
    <x v="8"/>
    <s v="Avery Durable Slant Ring Binders"/>
    <n v="3.1680000000000001"/>
    <n v="2"/>
    <n v="0.8"/>
    <x v="1847"/>
  </r>
  <r>
    <n v="3173"/>
    <s v="US-2016-133879"/>
    <x v="844"/>
    <d v="2016-03-28T00:00:00"/>
    <x v="1"/>
    <s v="KT-16465"/>
    <s v="Kean Takahito"/>
    <x v="0"/>
    <s v="United States"/>
    <x v="22"/>
    <x v="10"/>
    <n v="60623"/>
    <s v="Central"/>
    <s v="FUR-CH-10000665"/>
    <x v="0"/>
    <x v="1"/>
    <s v="Global Airflow Leather Mesh Back Chair, Black"/>
    <n v="528.42999999999995"/>
    <n v="5"/>
    <n v="0.3"/>
    <x v="232"/>
  </r>
  <r>
    <n v="3174"/>
    <s v="US-2016-133879"/>
    <x v="844"/>
    <d v="2016-03-28T00:00:00"/>
    <x v="1"/>
    <s v="KT-16465"/>
    <s v="Kean Takahito"/>
    <x v="0"/>
    <s v="United States"/>
    <x v="22"/>
    <x v="10"/>
    <n v="60623"/>
    <s v="Central"/>
    <s v="OFF-AR-10004956"/>
    <x v="1"/>
    <x v="6"/>
    <s v="Newell 33"/>
    <n v="13.391999999999999"/>
    <n v="3"/>
    <n v="0.2"/>
    <x v="2772"/>
  </r>
  <r>
    <n v="3175"/>
    <s v="CA-2017-157483"/>
    <x v="343"/>
    <d v="2017-11-18T00:00:00"/>
    <x v="1"/>
    <s v="EP-13915"/>
    <s v="Emily Phan"/>
    <x v="0"/>
    <s v="United States"/>
    <x v="66"/>
    <x v="12"/>
    <n v="48227"/>
    <s v="Central"/>
    <s v="OFF-AR-10004260"/>
    <x v="1"/>
    <x v="6"/>
    <s v="Boston 1799 Powerhouse Electric Pencil Sharpener"/>
    <n v="181.86"/>
    <n v="7"/>
    <n v="0"/>
    <x v="2773"/>
  </r>
  <r>
    <n v="3176"/>
    <s v="US-2017-132059"/>
    <x v="397"/>
    <d v="2017-09-29T00:00:00"/>
    <x v="1"/>
    <s v="AP-10915"/>
    <s v="Arthur Prichep"/>
    <x v="0"/>
    <s v="United States"/>
    <x v="299"/>
    <x v="22"/>
    <n v="80525"/>
    <s v="West"/>
    <s v="FUR-BO-10001811"/>
    <x v="0"/>
    <x v="0"/>
    <s v="Atlantic Metals Mobile 5-Shelf Bookcases, Custom Colors"/>
    <n v="180.58799999999999"/>
    <n v="2"/>
    <n v="0.7"/>
    <x v="2774"/>
  </r>
  <r>
    <n v="3177"/>
    <s v="US-2017-132059"/>
    <x v="397"/>
    <d v="2017-09-29T00:00:00"/>
    <x v="1"/>
    <s v="AP-10915"/>
    <s v="Arthur Prichep"/>
    <x v="0"/>
    <s v="United States"/>
    <x v="299"/>
    <x v="22"/>
    <n v="80525"/>
    <s v="West"/>
    <s v="TEC-AC-10003280"/>
    <x v="2"/>
    <x v="11"/>
    <s v="Belkin F8E887 USB Wired Ergonomic Keyboard"/>
    <n v="47.984000000000002"/>
    <n v="2"/>
    <n v="0.2"/>
    <x v="752"/>
  </r>
  <r>
    <n v="3178"/>
    <s v="CA-2017-122280"/>
    <x v="18"/>
    <d v="2017-09-10T00:00:00"/>
    <x v="3"/>
    <s v="SH-20395"/>
    <s v="Shahid Hopkins"/>
    <x v="0"/>
    <s v="United States"/>
    <x v="20"/>
    <x v="15"/>
    <n v="10024"/>
    <s v="East"/>
    <s v="OFF-PA-10004911"/>
    <x v="1"/>
    <x v="10"/>
    <s v="Rediform S.O.S. 1-Up Phone Message Bk, 4-1/4x3-1/16 Bk, 1 Form/Pg, 40 Messages/Bk, 3/Pk"/>
    <n v="18.760000000000002"/>
    <n v="2"/>
    <n v="0"/>
    <x v="2775"/>
  </r>
  <r>
    <n v="3179"/>
    <s v="CA-2017-105235"/>
    <x v="256"/>
    <d v="2017-12-11T00:00:00"/>
    <x v="1"/>
    <s v="SM-20950"/>
    <s v="Suzanne McNair"/>
    <x v="1"/>
    <s v="United States"/>
    <x v="20"/>
    <x v="15"/>
    <n v="10011"/>
    <s v="East"/>
    <s v="FUR-FU-10001487"/>
    <x v="0"/>
    <x v="5"/>
    <s v="Eldon Expressions Wood and Plastic Desk Accessories, Cherry Wood"/>
    <n v="20.94"/>
    <n v="3"/>
    <n v="0"/>
    <x v="2776"/>
  </r>
  <r>
    <n v="3180"/>
    <s v="CA-2017-105235"/>
    <x v="256"/>
    <d v="2017-12-11T00:00:00"/>
    <x v="1"/>
    <s v="SM-20950"/>
    <s v="Suzanne McNair"/>
    <x v="1"/>
    <s v="United States"/>
    <x v="20"/>
    <x v="15"/>
    <n v="10011"/>
    <s v="East"/>
    <s v="FUR-FU-10000521"/>
    <x v="0"/>
    <x v="5"/>
    <s v="Seth Thomas 14&quot; Putty-Colored Wall Clock"/>
    <n v="58.68"/>
    <n v="2"/>
    <n v="0"/>
    <x v="2777"/>
  </r>
  <r>
    <n v="3181"/>
    <s v="CA-2017-105235"/>
    <x v="256"/>
    <d v="2017-12-11T00:00:00"/>
    <x v="1"/>
    <s v="SM-20950"/>
    <s v="Suzanne McNair"/>
    <x v="1"/>
    <s v="United States"/>
    <x v="20"/>
    <x v="15"/>
    <n v="10011"/>
    <s v="East"/>
    <s v="OFF-AP-10001271"/>
    <x v="1"/>
    <x v="9"/>
    <s v="Eureka The Boss Cordless Rechargeable Stick Vac"/>
    <n v="254.9"/>
    <n v="5"/>
    <n v="0"/>
    <x v="2778"/>
  </r>
  <r>
    <n v="3182"/>
    <s v="CA-2017-152912"/>
    <x v="45"/>
    <d v="2017-11-12T00:00:00"/>
    <x v="0"/>
    <s v="BM-11650"/>
    <s v="Brian Moss"/>
    <x v="1"/>
    <s v="United States"/>
    <x v="29"/>
    <x v="39"/>
    <n v="21044"/>
    <s v="East"/>
    <s v="OFF-BI-10004728"/>
    <x v="1"/>
    <x v="8"/>
    <s v="Wilson Jones Turn Tabs Binder Tool for Ring Binders"/>
    <n v="9.64"/>
    <n v="2"/>
    <n v="0"/>
    <x v="1494"/>
  </r>
  <r>
    <n v="3183"/>
    <s v="CA-2017-152912"/>
    <x v="45"/>
    <d v="2017-11-12T00:00:00"/>
    <x v="0"/>
    <s v="BM-11650"/>
    <s v="Brian Moss"/>
    <x v="1"/>
    <s v="United States"/>
    <x v="29"/>
    <x v="39"/>
    <n v="21044"/>
    <s v="East"/>
    <s v="TEC-AC-10004666"/>
    <x v="2"/>
    <x v="11"/>
    <s v="Maxell iVDR EX 500GB Cartridge"/>
    <n v="826.62"/>
    <n v="3"/>
    <n v="0"/>
    <x v="2779"/>
  </r>
  <r>
    <n v="3184"/>
    <s v="CA-2017-152912"/>
    <x v="45"/>
    <d v="2017-11-12T00:00:00"/>
    <x v="0"/>
    <s v="BM-11650"/>
    <s v="Brian Moss"/>
    <x v="1"/>
    <s v="United States"/>
    <x v="29"/>
    <x v="39"/>
    <n v="21044"/>
    <s v="East"/>
    <s v="OFF-ST-10003208"/>
    <x v="1"/>
    <x v="4"/>
    <s v="Adjustable Depth Letter/Legal Cart"/>
    <n v="1633.14"/>
    <n v="9"/>
    <n v="0"/>
    <x v="2780"/>
  </r>
  <r>
    <n v="3185"/>
    <s v="CA-2017-152912"/>
    <x v="45"/>
    <d v="2017-11-12T00:00:00"/>
    <x v="0"/>
    <s v="BM-11650"/>
    <s v="Brian Moss"/>
    <x v="1"/>
    <s v="United States"/>
    <x v="29"/>
    <x v="39"/>
    <n v="21044"/>
    <s v="East"/>
    <s v="OFF-ST-10003208"/>
    <x v="1"/>
    <x v="4"/>
    <s v="Adjustable Depth Letter/Legal Cart"/>
    <n v="544.38"/>
    <n v="3"/>
    <n v="0"/>
    <x v="2781"/>
  </r>
  <r>
    <n v="3186"/>
    <s v="CA-2014-123498"/>
    <x v="845"/>
    <d v="2014-11-09T00:00:00"/>
    <x v="2"/>
    <s v="TC-20980"/>
    <s v="Tamara Chand"/>
    <x v="1"/>
    <s v="United States"/>
    <x v="12"/>
    <x v="5"/>
    <n v="77041"/>
    <s v="Central"/>
    <s v="OFF-BI-10000632"/>
    <x v="1"/>
    <x v="8"/>
    <s v="Satellite Sectional Post Binders"/>
    <n v="26.045999999999999"/>
    <n v="3"/>
    <n v="0.8"/>
    <x v="2782"/>
  </r>
  <r>
    <n v="3187"/>
    <s v="CA-2014-123498"/>
    <x v="845"/>
    <d v="2014-11-09T00:00:00"/>
    <x v="2"/>
    <s v="TC-20980"/>
    <s v="Tamara Chand"/>
    <x v="1"/>
    <s v="United States"/>
    <x v="12"/>
    <x v="5"/>
    <n v="77041"/>
    <s v="Central"/>
    <s v="OFF-EN-10004773"/>
    <x v="1"/>
    <x v="12"/>
    <s v="Staple envelope"/>
    <n v="74.352000000000004"/>
    <n v="3"/>
    <n v="0.2"/>
    <x v="2783"/>
  </r>
  <r>
    <n v="3188"/>
    <s v="CA-2017-159352"/>
    <x v="846"/>
    <d v="2017-03-17T00:00:00"/>
    <x v="1"/>
    <s v="KB-16585"/>
    <s v="Ken Black"/>
    <x v="1"/>
    <s v="United States"/>
    <x v="90"/>
    <x v="31"/>
    <n v="1852"/>
    <s v="East"/>
    <s v="TEC-PH-10004700"/>
    <x v="2"/>
    <x v="7"/>
    <s v="PowerGen Dual USB Car Charger"/>
    <n v="69.930000000000007"/>
    <n v="7"/>
    <n v="0"/>
    <x v="2784"/>
  </r>
  <r>
    <n v="3189"/>
    <s v="US-2017-146416"/>
    <x v="179"/>
    <d v="2017-10-22T00:00:00"/>
    <x v="0"/>
    <s v="JE-16165"/>
    <s v="Justin Ellison"/>
    <x v="1"/>
    <s v="United States"/>
    <x v="350"/>
    <x v="1"/>
    <n v="95695"/>
    <s v="West"/>
    <s v="OFF-LA-10003714"/>
    <x v="1"/>
    <x v="2"/>
    <s v="Avery 510"/>
    <n v="3.75"/>
    <n v="1"/>
    <n v="0"/>
    <x v="1474"/>
  </r>
  <r>
    <n v="3190"/>
    <s v="US-2017-146416"/>
    <x v="179"/>
    <d v="2017-10-22T00:00:00"/>
    <x v="0"/>
    <s v="JE-16165"/>
    <s v="Justin Ellison"/>
    <x v="1"/>
    <s v="United States"/>
    <x v="350"/>
    <x v="1"/>
    <n v="95695"/>
    <s v="West"/>
    <s v="OFF-BI-10001787"/>
    <x v="1"/>
    <x v="8"/>
    <s v="Wilson Jones Four-Pocket Poly Binders"/>
    <n v="20.928000000000001"/>
    <n v="4"/>
    <n v="0.2"/>
    <x v="2785"/>
  </r>
  <r>
    <n v="3191"/>
    <s v="US-2015-163783"/>
    <x v="17"/>
    <d v="2016-01-01T00:00:00"/>
    <x v="1"/>
    <s v="DR-12940"/>
    <s v="Daniel Raglin"/>
    <x v="2"/>
    <s v="United States"/>
    <x v="22"/>
    <x v="10"/>
    <n v="60610"/>
    <s v="Central"/>
    <s v="OFF-ST-10002957"/>
    <x v="1"/>
    <x v="4"/>
    <s v="Sterilite Show Offs Storage Containers"/>
    <n v="12.672000000000001"/>
    <n v="3"/>
    <n v="0.2"/>
    <x v="902"/>
  </r>
  <r>
    <n v="3192"/>
    <s v="CA-2017-123981"/>
    <x v="280"/>
    <d v="2017-10-08T00:00:00"/>
    <x v="1"/>
    <s v="RW-19630"/>
    <s v="Rob Williams"/>
    <x v="1"/>
    <s v="United States"/>
    <x v="20"/>
    <x v="15"/>
    <n v="10035"/>
    <s v="East"/>
    <s v="TEC-PH-10002115"/>
    <x v="2"/>
    <x v="7"/>
    <s v="Plantronics 81402"/>
    <n v="65.989999999999995"/>
    <n v="1"/>
    <n v="0"/>
    <x v="794"/>
  </r>
  <r>
    <n v="3193"/>
    <s v="CA-2017-158953"/>
    <x v="400"/>
    <d v="2017-06-08T00:00:00"/>
    <x v="1"/>
    <s v="ML-18040"/>
    <s v="Michelle Lonsdale"/>
    <x v="1"/>
    <s v="United States"/>
    <x v="351"/>
    <x v="5"/>
    <n v="77489"/>
    <s v="Central"/>
    <s v="OFF-BI-10002557"/>
    <x v="1"/>
    <x v="8"/>
    <s v="Presstex Flexible Ring Binders"/>
    <n v="6.37"/>
    <n v="7"/>
    <n v="0.8"/>
    <x v="2786"/>
  </r>
  <r>
    <n v="3194"/>
    <s v="CA-2014-165428"/>
    <x v="416"/>
    <d v="2014-09-04T00:00:00"/>
    <x v="2"/>
    <s v="JL-15130"/>
    <s v="Jack Lebron"/>
    <x v="0"/>
    <s v="United States"/>
    <x v="12"/>
    <x v="5"/>
    <n v="77036"/>
    <s v="Central"/>
    <s v="OFF-BI-10002949"/>
    <x v="1"/>
    <x v="8"/>
    <s v="Prestige Round Ring Binders"/>
    <n v="3.6480000000000001"/>
    <n v="3"/>
    <n v="0.8"/>
    <x v="2787"/>
  </r>
  <r>
    <n v="3195"/>
    <s v="CA-2014-165428"/>
    <x v="416"/>
    <d v="2014-09-04T00:00:00"/>
    <x v="2"/>
    <s v="JL-15130"/>
    <s v="Jack Lebron"/>
    <x v="0"/>
    <s v="United States"/>
    <x v="12"/>
    <x v="5"/>
    <n v="77036"/>
    <s v="Central"/>
    <s v="OFF-PA-10004100"/>
    <x v="1"/>
    <x v="10"/>
    <s v="Xerox 216"/>
    <n v="31.103999999999999"/>
    <n v="6"/>
    <n v="0.2"/>
    <x v="282"/>
  </r>
  <r>
    <n v="3196"/>
    <s v="CA-2016-169026"/>
    <x v="590"/>
    <d v="2016-08-13T00:00:00"/>
    <x v="1"/>
    <s v="CM-12655"/>
    <s v="Corinna Mitchell"/>
    <x v="2"/>
    <s v="United States"/>
    <x v="25"/>
    <x v="35"/>
    <n v="39212"/>
    <s v="South"/>
    <s v="OFF-FA-10001883"/>
    <x v="1"/>
    <x v="13"/>
    <s v="Alliance Super-Size Bands, Assorted Sizes"/>
    <n v="23.34"/>
    <n v="3"/>
    <n v="0"/>
    <x v="2788"/>
  </r>
  <r>
    <n v="3197"/>
    <s v="CA-2017-109750"/>
    <x v="847"/>
    <d v="2017-07-28T00:00:00"/>
    <x v="1"/>
    <s v="FH-14365"/>
    <s v="Fred Hopkins"/>
    <x v="1"/>
    <s v="United States"/>
    <x v="20"/>
    <x v="15"/>
    <n v="10009"/>
    <s v="East"/>
    <s v="TEC-PH-10000702"/>
    <x v="2"/>
    <x v="7"/>
    <s v="Square Credit Card Reader, 4 1/2&quot; x 4 1/2&quot; x 1&quot;, White"/>
    <n v="29.97"/>
    <n v="3"/>
    <n v="0"/>
    <x v="2789"/>
  </r>
  <r>
    <n v="3198"/>
    <s v="CA-2015-149384"/>
    <x v="848"/>
    <d v="2015-07-10T00:00:00"/>
    <x v="3"/>
    <s v="EH-13945"/>
    <s v="Eric Hoffmann"/>
    <x v="0"/>
    <s v="United States"/>
    <x v="228"/>
    <x v="16"/>
    <n v="85281"/>
    <s v="West"/>
    <s v="OFF-BI-10003196"/>
    <x v="1"/>
    <x v="8"/>
    <s v="Accohide Poly Flexible Ring Binders"/>
    <n v="3.3660000000000001"/>
    <n v="3"/>
    <n v="0.7"/>
    <x v="2790"/>
  </r>
  <r>
    <n v="3199"/>
    <s v="CA-2014-131527"/>
    <x v="588"/>
    <d v="2014-12-07T00:00:00"/>
    <x v="1"/>
    <s v="TB-21280"/>
    <s v="Toby Braunhardt"/>
    <x v="0"/>
    <s v="United States"/>
    <x v="108"/>
    <x v="3"/>
    <n v="28540"/>
    <s v="South"/>
    <s v="TEC-PH-10001644"/>
    <x v="2"/>
    <x v="7"/>
    <s v="BlueLounge Milo Smartphone Stand, White/Metallic"/>
    <n v="95.968000000000004"/>
    <n v="4"/>
    <n v="0.2"/>
    <x v="2791"/>
  </r>
  <r>
    <n v="3200"/>
    <s v="CA-2017-164000"/>
    <x v="404"/>
    <d v="2017-12-22T00:00:00"/>
    <x v="1"/>
    <s v="AH-10030"/>
    <s v="Aaron Hawkins"/>
    <x v="1"/>
    <s v="United States"/>
    <x v="10"/>
    <x v="9"/>
    <n v="19134"/>
    <s v="East"/>
    <s v="OFF-AR-10003183"/>
    <x v="1"/>
    <x v="6"/>
    <s v="Avery Fluorescent Highlighter Four-Color Set"/>
    <n v="18.704000000000001"/>
    <n v="7"/>
    <n v="0.2"/>
    <x v="2792"/>
  </r>
  <r>
    <n v="3201"/>
    <s v="CA-2014-164224"/>
    <x v="598"/>
    <d v="2014-05-20T00:00:00"/>
    <x v="0"/>
    <s v="TT-21070"/>
    <s v="Ted Trevino"/>
    <x v="0"/>
    <s v="United States"/>
    <x v="59"/>
    <x v="24"/>
    <n v="44312"/>
    <s v="East"/>
    <s v="FUR-FU-10000308"/>
    <x v="0"/>
    <x v="5"/>
    <s v="Deflect-o Glass Clear Studded Chair Mats"/>
    <n v="149.232"/>
    <n v="3"/>
    <n v="0.2"/>
    <x v="2793"/>
  </r>
  <r>
    <n v="3202"/>
    <s v="CA-2014-164224"/>
    <x v="598"/>
    <d v="2014-05-20T00:00:00"/>
    <x v="0"/>
    <s v="TT-21070"/>
    <s v="Ted Trevino"/>
    <x v="0"/>
    <s v="United States"/>
    <x v="59"/>
    <x v="24"/>
    <n v="44312"/>
    <s v="East"/>
    <s v="OFF-PA-10001526"/>
    <x v="1"/>
    <x v="10"/>
    <s v="Xerox 1949"/>
    <n v="15.936"/>
    <n v="4"/>
    <n v="0.2"/>
    <x v="2794"/>
  </r>
  <r>
    <n v="3203"/>
    <s v="CA-2014-158372"/>
    <x v="849"/>
    <d v="2014-11-16T00:00:00"/>
    <x v="1"/>
    <s v="RD-19900"/>
    <s v="Ruben Dartt"/>
    <x v="0"/>
    <s v="United States"/>
    <x v="70"/>
    <x v="1"/>
    <n v="92037"/>
    <s v="West"/>
    <s v="TEC-PH-10002103"/>
    <x v="2"/>
    <x v="7"/>
    <s v="Jabra SPEAK 410"/>
    <n v="601.53599999999994"/>
    <n v="8"/>
    <n v="0.2"/>
    <x v="2795"/>
  </r>
  <r>
    <n v="3204"/>
    <s v="CA-2014-158372"/>
    <x v="849"/>
    <d v="2014-11-16T00:00:00"/>
    <x v="1"/>
    <s v="RD-19900"/>
    <s v="Ruben Dartt"/>
    <x v="0"/>
    <s v="United States"/>
    <x v="70"/>
    <x v="1"/>
    <n v="92037"/>
    <s v="West"/>
    <s v="TEC-AC-10004209"/>
    <x v="2"/>
    <x v="11"/>
    <s v="Memorex Froggy Flash Drive 4 GB"/>
    <n v="10.99"/>
    <n v="1"/>
    <n v="0"/>
    <x v="2796"/>
  </r>
  <r>
    <n v="3205"/>
    <s v="CA-2014-158372"/>
    <x v="849"/>
    <d v="2014-11-16T00:00:00"/>
    <x v="1"/>
    <s v="RD-19900"/>
    <s v="Ruben Dartt"/>
    <x v="0"/>
    <s v="United States"/>
    <x v="70"/>
    <x v="1"/>
    <n v="92037"/>
    <s v="West"/>
    <s v="FUR-FU-10000397"/>
    <x v="0"/>
    <x v="5"/>
    <s v="Luxo Economy Swing Arm Lamp"/>
    <n v="39.880000000000003"/>
    <n v="2"/>
    <n v="0"/>
    <x v="1189"/>
  </r>
  <r>
    <n v="3206"/>
    <s v="CA-2014-158372"/>
    <x v="849"/>
    <d v="2014-11-16T00:00:00"/>
    <x v="1"/>
    <s v="RD-19900"/>
    <s v="Ruben Dartt"/>
    <x v="0"/>
    <s v="United States"/>
    <x v="70"/>
    <x v="1"/>
    <n v="92037"/>
    <s v="West"/>
    <s v="OFF-PA-10002137"/>
    <x v="1"/>
    <x v="10"/>
    <s v="Southworth 100% Résumé Paper, 24lb."/>
    <n v="62.24"/>
    <n v="8"/>
    <n v="0"/>
    <x v="2797"/>
  </r>
  <r>
    <n v="3207"/>
    <s v="CA-2014-158372"/>
    <x v="849"/>
    <d v="2014-11-16T00:00:00"/>
    <x v="1"/>
    <s v="RD-19900"/>
    <s v="Ruben Dartt"/>
    <x v="0"/>
    <s v="United States"/>
    <x v="70"/>
    <x v="1"/>
    <n v="92037"/>
    <s v="West"/>
    <s v="FUR-FU-10001867"/>
    <x v="0"/>
    <x v="5"/>
    <s v="Eldon Expressions Punched Metal &amp; Wood Desk Accessories, Pewter &amp; Cherry"/>
    <n v="53.2"/>
    <n v="5"/>
    <n v="0"/>
    <x v="2798"/>
  </r>
  <r>
    <n v="3208"/>
    <s v="CA-2014-158372"/>
    <x v="849"/>
    <d v="2014-11-16T00:00:00"/>
    <x v="1"/>
    <s v="RD-19900"/>
    <s v="Ruben Dartt"/>
    <x v="0"/>
    <s v="United States"/>
    <x v="70"/>
    <x v="1"/>
    <n v="92037"/>
    <s v="West"/>
    <s v="OFF-LA-10000407"/>
    <x v="1"/>
    <x v="2"/>
    <s v="Avery White Multi-Purpose Labels"/>
    <n v="39.840000000000003"/>
    <n v="8"/>
    <n v="0"/>
    <x v="2799"/>
  </r>
  <r>
    <n v="3209"/>
    <s v="CA-2016-108882"/>
    <x v="850"/>
    <d v="2016-01-15T00:00:00"/>
    <x v="1"/>
    <s v="LA-16780"/>
    <s v="Laura Armstrong"/>
    <x v="1"/>
    <s v="United States"/>
    <x v="201"/>
    <x v="1"/>
    <n v="93727"/>
    <s v="West"/>
    <s v="TEC-AC-10000420"/>
    <x v="2"/>
    <x v="11"/>
    <s v="Logitech G500s Laser Gaming Mouse with Adjustable Weight Tuning"/>
    <n v="349.95"/>
    <n v="5"/>
    <n v="0"/>
    <x v="2800"/>
  </r>
  <r>
    <n v="3210"/>
    <s v="CA-2016-108882"/>
    <x v="850"/>
    <d v="2016-01-15T00:00:00"/>
    <x v="1"/>
    <s v="LA-16780"/>
    <s v="Laura Armstrong"/>
    <x v="1"/>
    <s v="United States"/>
    <x v="201"/>
    <x v="1"/>
    <n v="93727"/>
    <s v="West"/>
    <s v="TEC-PH-10002726"/>
    <x v="2"/>
    <x v="7"/>
    <s v="netTALK DUO VoIP Telephone Service"/>
    <n v="377.928"/>
    <n v="9"/>
    <n v="0.2"/>
    <x v="2801"/>
  </r>
  <r>
    <n v="3211"/>
    <s v="US-2017-108245"/>
    <x v="585"/>
    <d v="2017-09-27T00:00:00"/>
    <x v="1"/>
    <s v="SH-19975"/>
    <s v="Sally Hughsby"/>
    <x v="1"/>
    <s v="United States"/>
    <x v="352"/>
    <x v="5"/>
    <n v="77581"/>
    <s v="Central"/>
    <s v="OFF-EN-10001415"/>
    <x v="1"/>
    <x v="12"/>
    <s v="Staple envelope"/>
    <n v="13.391999999999999"/>
    <n v="3"/>
    <n v="0.2"/>
    <x v="2802"/>
  </r>
  <r>
    <n v="3212"/>
    <s v="US-2017-108245"/>
    <x v="585"/>
    <d v="2017-09-27T00:00:00"/>
    <x v="1"/>
    <s v="SH-19975"/>
    <s v="Sally Hughsby"/>
    <x v="1"/>
    <s v="United States"/>
    <x v="352"/>
    <x v="5"/>
    <n v="77581"/>
    <s v="Central"/>
    <s v="OFF-BI-10000773"/>
    <x v="1"/>
    <x v="8"/>
    <s v="Insertable Tab Post Binder Dividers"/>
    <n v="11.228"/>
    <n v="7"/>
    <n v="0.8"/>
    <x v="2803"/>
  </r>
  <r>
    <n v="3213"/>
    <s v="CA-2014-142314"/>
    <x v="851"/>
    <d v="2014-12-28T00:00:00"/>
    <x v="1"/>
    <s v="SF-20200"/>
    <s v="Sarah Foster"/>
    <x v="0"/>
    <s v="United States"/>
    <x v="102"/>
    <x v="14"/>
    <n v="47374"/>
    <s v="Central"/>
    <s v="OFF-AP-10002350"/>
    <x v="1"/>
    <x v="9"/>
    <s v="Belkin F9H710-06 7 Outlet SurgeMaster Surge Protector"/>
    <n v="207.24"/>
    <n v="11"/>
    <n v="0"/>
    <x v="2804"/>
  </r>
  <r>
    <n v="3214"/>
    <s v="CA-2016-132409"/>
    <x v="439"/>
    <d v="2016-06-01T00:00:00"/>
    <x v="1"/>
    <s v="TH-21235"/>
    <s v="Tiffany House"/>
    <x v="1"/>
    <s v="United States"/>
    <x v="10"/>
    <x v="9"/>
    <n v="19134"/>
    <s v="East"/>
    <s v="OFF-AR-10001919"/>
    <x v="1"/>
    <x v="6"/>
    <s v="OIC #2 Pencils, Medium Soft"/>
    <n v="1.504"/>
    <n v="1"/>
    <n v="0.2"/>
    <x v="2805"/>
  </r>
  <r>
    <n v="3215"/>
    <s v="CA-2016-132409"/>
    <x v="439"/>
    <d v="2016-06-01T00:00:00"/>
    <x v="1"/>
    <s v="TH-21235"/>
    <s v="Tiffany House"/>
    <x v="1"/>
    <s v="United States"/>
    <x v="10"/>
    <x v="9"/>
    <n v="19134"/>
    <s v="East"/>
    <s v="OFF-AP-10002082"/>
    <x v="1"/>
    <x v="9"/>
    <s v="Holmes HEPA Air Purifier"/>
    <n v="34.847999999999999"/>
    <n v="2"/>
    <n v="0.2"/>
    <x v="1572"/>
  </r>
  <r>
    <n v="3216"/>
    <s v="CA-2017-150189"/>
    <x v="141"/>
    <d v="2017-07-10T00:00:00"/>
    <x v="2"/>
    <s v="VG-21790"/>
    <s v="Vivek Gonzalez"/>
    <x v="0"/>
    <s v="United States"/>
    <x v="353"/>
    <x v="1"/>
    <n v="94403"/>
    <s v="West"/>
    <s v="OFF-LA-10002762"/>
    <x v="1"/>
    <x v="2"/>
    <s v="Avery 485"/>
    <n v="75.180000000000007"/>
    <n v="6"/>
    <n v="0"/>
    <x v="50"/>
  </r>
  <r>
    <n v="3217"/>
    <s v="CA-2014-114433"/>
    <x v="8"/>
    <d v="2014-05-17T00:00:00"/>
    <x v="1"/>
    <s v="NP-18325"/>
    <s v="Naresj Patel"/>
    <x v="0"/>
    <s v="United States"/>
    <x v="182"/>
    <x v="1"/>
    <n v="94601"/>
    <s v="West"/>
    <s v="TEC-AC-10002800"/>
    <x v="2"/>
    <x v="11"/>
    <s v="Plantronics Audio 478 Stereo USB Headset"/>
    <n v="149.97"/>
    <n v="3"/>
    <n v="0"/>
    <x v="2806"/>
  </r>
  <r>
    <n v="3218"/>
    <s v="CA-2017-104640"/>
    <x v="468"/>
    <d v="2017-11-16T00:00:00"/>
    <x v="1"/>
    <s v="FH-14275"/>
    <s v="Frank Hawley"/>
    <x v="1"/>
    <s v="United States"/>
    <x v="20"/>
    <x v="15"/>
    <n v="10024"/>
    <s v="East"/>
    <s v="OFF-BI-10003925"/>
    <x v="1"/>
    <x v="8"/>
    <s v="Fellowes PB300 Plastic Comb Binding Machine"/>
    <n v="931.17600000000004"/>
    <n v="3"/>
    <n v="0.2"/>
    <x v="2807"/>
  </r>
  <r>
    <n v="3219"/>
    <s v="CA-2017-104640"/>
    <x v="468"/>
    <d v="2017-11-16T00:00:00"/>
    <x v="1"/>
    <s v="FH-14275"/>
    <s v="Frank Hawley"/>
    <x v="1"/>
    <s v="United States"/>
    <x v="20"/>
    <x v="15"/>
    <n v="10024"/>
    <s v="East"/>
    <s v="TEC-PH-10002200"/>
    <x v="2"/>
    <x v="7"/>
    <s v="Aastra 6757i CT Wireless VoIP phone"/>
    <n v="430.88"/>
    <n v="2"/>
    <n v="0"/>
    <x v="2808"/>
  </r>
  <r>
    <n v="3220"/>
    <s v="US-2015-137008"/>
    <x v="653"/>
    <d v="2015-10-08T00:00:00"/>
    <x v="1"/>
    <s v="JP-15460"/>
    <s v="Jennifer Patt"/>
    <x v="1"/>
    <s v="United States"/>
    <x v="80"/>
    <x v="30"/>
    <n v="8701"/>
    <s v="East"/>
    <s v="OFF-PA-10001295"/>
    <x v="1"/>
    <x v="10"/>
    <s v="Computer Printout Paper with Letter-Trim Perforations"/>
    <n v="94.85"/>
    <n v="5"/>
    <n v="0"/>
    <x v="464"/>
  </r>
  <r>
    <n v="3221"/>
    <s v="US-2015-137008"/>
    <x v="653"/>
    <d v="2015-10-08T00:00:00"/>
    <x v="1"/>
    <s v="JP-15460"/>
    <s v="Jennifer Patt"/>
    <x v="1"/>
    <s v="United States"/>
    <x v="80"/>
    <x v="30"/>
    <n v="8701"/>
    <s v="East"/>
    <s v="OFF-EN-10002500"/>
    <x v="1"/>
    <x v="12"/>
    <s v="Globe Weis Peel &amp; Seel First Class Envelopes"/>
    <n v="51.12"/>
    <n v="4"/>
    <n v="0"/>
    <x v="2809"/>
  </r>
  <r>
    <n v="3222"/>
    <s v="US-2015-137008"/>
    <x v="653"/>
    <d v="2015-10-08T00:00:00"/>
    <x v="1"/>
    <s v="JP-15460"/>
    <s v="Jennifer Patt"/>
    <x v="1"/>
    <s v="United States"/>
    <x v="80"/>
    <x v="30"/>
    <n v="8701"/>
    <s v="East"/>
    <s v="TEC-AC-10000892"/>
    <x v="2"/>
    <x v="11"/>
    <s v="NETGEAR N750 Dual Band Wi-Fi Gigabit Router"/>
    <n v="90"/>
    <n v="1"/>
    <n v="0"/>
    <x v="2810"/>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x v="2811"/>
  </r>
  <r>
    <n v="3224"/>
    <s v="CA-2014-108189"/>
    <x v="852"/>
    <d v="2014-10-05T00:00:00"/>
    <x v="2"/>
    <s v="ES-14080"/>
    <s v="Erin Smith"/>
    <x v="1"/>
    <s v="United States"/>
    <x v="228"/>
    <x v="16"/>
    <n v="85281"/>
    <s v="West"/>
    <s v="OFF-FA-10000735"/>
    <x v="1"/>
    <x v="13"/>
    <s v="Staples"/>
    <n v="4.6719999999999997"/>
    <n v="2"/>
    <n v="0.2"/>
    <x v="2812"/>
  </r>
  <r>
    <n v="3225"/>
    <s v="CA-2014-108189"/>
    <x v="852"/>
    <d v="2014-10-05T00:00:00"/>
    <x v="2"/>
    <s v="ES-14080"/>
    <s v="Erin Smith"/>
    <x v="1"/>
    <s v="United States"/>
    <x v="228"/>
    <x v="16"/>
    <n v="85281"/>
    <s v="West"/>
    <s v="TEC-PH-10001760"/>
    <x v="2"/>
    <x v="7"/>
    <s v="Bose SoundLink Bluetooth Speaker"/>
    <n v="318.39999999999998"/>
    <n v="2"/>
    <n v="0.2"/>
    <x v="2813"/>
  </r>
  <r>
    <n v="3226"/>
    <s v="CA-2014-108189"/>
    <x v="852"/>
    <d v="2014-10-05T00:00:00"/>
    <x v="2"/>
    <s v="ES-14080"/>
    <s v="Erin Smith"/>
    <x v="1"/>
    <s v="United States"/>
    <x v="228"/>
    <x v="16"/>
    <n v="85281"/>
    <s v="West"/>
    <s v="OFF-EN-10004846"/>
    <x v="1"/>
    <x v="12"/>
    <s v="Letter or Legal Size Expandable Poly String Tie Envelopes"/>
    <n v="12.768000000000001"/>
    <n v="6"/>
    <n v="0.2"/>
    <x v="2814"/>
  </r>
  <r>
    <n v="3227"/>
    <s v="CA-2014-108189"/>
    <x v="852"/>
    <d v="2014-10-05T00:00:00"/>
    <x v="2"/>
    <s v="ES-14080"/>
    <s v="Erin Smith"/>
    <x v="1"/>
    <s v="United States"/>
    <x v="228"/>
    <x v="16"/>
    <n v="85281"/>
    <s v="West"/>
    <s v="OFF-SU-10003567"/>
    <x v="1"/>
    <x v="14"/>
    <s v="Stiletto Hand Letter Openers"/>
    <n v="15.36"/>
    <n v="2"/>
    <n v="0.2"/>
    <x v="2815"/>
  </r>
  <r>
    <n v="3228"/>
    <s v="CA-2014-108189"/>
    <x v="852"/>
    <d v="2014-10-05T00:00:00"/>
    <x v="2"/>
    <s v="ES-14080"/>
    <s v="Erin Smith"/>
    <x v="1"/>
    <s v="United States"/>
    <x v="228"/>
    <x v="16"/>
    <n v="85281"/>
    <s v="West"/>
    <s v="TEC-PH-10001557"/>
    <x v="2"/>
    <x v="7"/>
    <s v="Pyle PMP37LED"/>
    <n v="230.376"/>
    <n v="3"/>
    <n v="0.2"/>
    <x v="144"/>
  </r>
  <r>
    <n v="3229"/>
    <s v="CA-2014-108189"/>
    <x v="852"/>
    <d v="2014-10-05T00:00:00"/>
    <x v="2"/>
    <s v="ES-14080"/>
    <s v="Erin Smith"/>
    <x v="1"/>
    <s v="United States"/>
    <x v="228"/>
    <x v="16"/>
    <n v="85281"/>
    <s v="West"/>
    <s v="TEC-AC-10003038"/>
    <x v="2"/>
    <x v="11"/>
    <s v="Kingston Digital DataTraveler 16GB USB 2.0"/>
    <n v="7.16"/>
    <n v="1"/>
    <n v="0.2"/>
    <x v="2816"/>
  </r>
  <r>
    <n v="3230"/>
    <s v="CA-2014-154641"/>
    <x v="430"/>
    <d v="2014-08-16T00:00:00"/>
    <x v="1"/>
    <s v="KL-16645"/>
    <s v="Ken Lonsdale"/>
    <x v="0"/>
    <s v="United States"/>
    <x v="20"/>
    <x v="15"/>
    <n v="10035"/>
    <s v="East"/>
    <s v="OFF-ST-10004459"/>
    <x v="1"/>
    <x v="4"/>
    <s v="Tennsco Single-Tier Lockers"/>
    <n v="375.34"/>
    <n v="1"/>
    <n v="0"/>
    <x v="2817"/>
  </r>
  <r>
    <n v="3231"/>
    <s v="CA-2017-131625"/>
    <x v="853"/>
    <d v="2017-09-05T00:00:00"/>
    <x v="0"/>
    <s v="BN-11515"/>
    <s v="Bradley Nguyen"/>
    <x v="0"/>
    <s v="United States"/>
    <x v="20"/>
    <x v="15"/>
    <n v="10009"/>
    <s v="East"/>
    <s v="FUR-FU-10004960"/>
    <x v="0"/>
    <x v="5"/>
    <s v="Seth Thomas 12&quot; Clock w/ Goldtone Case"/>
    <n v="114.9"/>
    <n v="5"/>
    <n v="0"/>
    <x v="2818"/>
  </r>
  <r>
    <n v="3232"/>
    <s v="US-2017-156356"/>
    <x v="513"/>
    <d v="2017-04-22T00:00:00"/>
    <x v="1"/>
    <s v="ND-18370"/>
    <s v="Natalie DeCherney"/>
    <x v="0"/>
    <s v="United States"/>
    <x v="12"/>
    <x v="5"/>
    <n v="77095"/>
    <s v="Central"/>
    <s v="OFF-BI-10000632"/>
    <x v="1"/>
    <x v="8"/>
    <s v="Satellite Sectional Post Binders"/>
    <n v="26.045999999999999"/>
    <n v="3"/>
    <n v="0.8"/>
    <x v="2782"/>
  </r>
  <r>
    <n v="3233"/>
    <s v="US-2017-156356"/>
    <x v="513"/>
    <d v="2017-04-22T00:00:00"/>
    <x v="1"/>
    <s v="ND-18370"/>
    <s v="Natalie DeCherney"/>
    <x v="0"/>
    <s v="United States"/>
    <x v="12"/>
    <x v="5"/>
    <n v="77095"/>
    <s v="Central"/>
    <s v="OFF-BI-10001107"/>
    <x v="1"/>
    <x v="8"/>
    <s v="GBC White Gloss Covers, Plain Front"/>
    <n v="2.8959999999999999"/>
    <n v="1"/>
    <n v="0.8"/>
    <x v="2819"/>
  </r>
  <r>
    <n v="3234"/>
    <s v="US-2017-156356"/>
    <x v="513"/>
    <d v="2017-04-22T00:00:00"/>
    <x v="1"/>
    <s v="ND-18370"/>
    <s v="Natalie DeCherney"/>
    <x v="0"/>
    <s v="United States"/>
    <x v="12"/>
    <x v="5"/>
    <n v="77095"/>
    <s v="Central"/>
    <s v="OFF-ST-10002301"/>
    <x v="1"/>
    <x v="4"/>
    <s v="Tennsco Commercial Shelving"/>
    <n v="32.543999999999997"/>
    <n v="2"/>
    <n v="0.2"/>
    <x v="2820"/>
  </r>
  <r>
    <n v="3235"/>
    <s v="CA-2016-138933"/>
    <x v="423"/>
    <d v="2016-04-27T00:00:00"/>
    <x v="2"/>
    <s v="JL-15130"/>
    <s v="Jack Lebron"/>
    <x v="0"/>
    <s v="United States"/>
    <x v="169"/>
    <x v="1"/>
    <n v="92503"/>
    <s v="West"/>
    <s v="OFF-BI-10003355"/>
    <x v="1"/>
    <x v="8"/>
    <s v="Cardinal Holdit Business Card Pockets"/>
    <n v="3.984"/>
    <n v="1"/>
    <n v="0.2"/>
    <x v="2821"/>
  </r>
  <r>
    <n v="3236"/>
    <s v="CA-2016-140746"/>
    <x v="804"/>
    <d v="2016-01-15T00:00:00"/>
    <x v="3"/>
    <s v="RC-19825"/>
    <s v="Roy Collins"/>
    <x v="0"/>
    <s v="United States"/>
    <x v="54"/>
    <x v="29"/>
    <n v="6824"/>
    <s v="East"/>
    <s v="FUR-TA-10002903"/>
    <x v="0"/>
    <x v="3"/>
    <s v="Bevis Round Bullnose 29&quot; High Table Top"/>
    <n v="181.797"/>
    <n v="1"/>
    <n v="0.3"/>
    <x v="2822"/>
  </r>
  <r>
    <n v="3237"/>
    <s v="CA-2016-146836"/>
    <x v="440"/>
    <d v="2016-05-02T00:00:00"/>
    <x v="3"/>
    <s v="CC-12475"/>
    <s v="Cindy Chapman"/>
    <x v="0"/>
    <s v="United States"/>
    <x v="20"/>
    <x v="15"/>
    <n v="10024"/>
    <s v="East"/>
    <s v="OFF-ST-10001580"/>
    <x v="1"/>
    <x v="4"/>
    <s v="Super Decoflex Portable Personal File"/>
    <n v="44.94"/>
    <n v="3"/>
    <n v="0"/>
    <x v="2823"/>
  </r>
  <r>
    <n v="3238"/>
    <s v="CA-2016-146836"/>
    <x v="440"/>
    <d v="2016-05-02T00:00:00"/>
    <x v="3"/>
    <s v="CC-12475"/>
    <s v="Cindy Chapman"/>
    <x v="0"/>
    <s v="United States"/>
    <x v="20"/>
    <x v="15"/>
    <n v="10024"/>
    <s v="East"/>
    <s v="OFF-BI-10000315"/>
    <x v="1"/>
    <x v="8"/>
    <s v="Poly Designer Cover &amp; Back"/>
    <n v="45.576000000000001"/>
    <n v="3"/>
    <n v="0.2"/>
    <x v="2824"/>
  </r>
  <r>
    <n v="3239"/>
    <s v="US-2016-127971"/>
    <x v="73"/>
    <d v="2016-11-27T00:00:00"/>
    <x v="1"/>
    <s v="DW-13195"/>
    <s v="David Wiener"/>
    <x v="1"/>
    <s v="United States"/>
    <x v="12"/>
    <x v="5"/>
    <n v="77095"/>
    <s v="Central"/>
    <s v="FUR-CH-10003774"/>
    <x v="0"/>
    <x v="1"/>
    <s v="Global Wood Trimmed Manager's Task Chair, Khaki"/>
    <n v="318.43"/>
    <n v="5"/>
    <n v="0.3"/>
    <x v="2825"/>
  </r>
  <r>
    <n v="3240"/>
    <s v="US-2016-127971"/>
    <x v="73"/>
    <d v="2016-11-27T00:00:00"/>
    <x v="1"/>
    <s v="DW-13195"/>
    <s v="David Wiener"/>
    <x v="1"/>
    <s v="United States"/>
    <x v="12"/>
    <x v="5"/>
    <n v="77095"/>
    <s v="Central"/>
    <s v="TEC-PH-10003095"/>
    <x v="2"/>
    <x v="7"/>
    <s v="Samsung HM1900 Bluetooth Headset"/>
    <n v="122.92"/>
    <n v="7"/>
    <n v="0.2"/>
    <x v="2826"/>
  </r>
  <r>
    <n v="3241"/>
    <s v="US-2016-127971"/>
    <x v="73"/>
    <d v="2016-11-27T00:00:00"/>
    <x v="1"/>
    <s v="DW-13195"/>
    <s v="David Wiener"/>
    <x v="1"/>
    <s v="United States"/>
    <x v="12"/>
    <x v="5"/>
    <n v="77095"/>
    <s v="Central"/>
    <s v="FUR-FU-10000023"/>
    <x v="0"/>
    <x v="5"/>
    <s v="Eldon Wave Desk Accessories"/>
    <n v="7.0679999999999996"/>
    <n v="3"/>
    <n v="0.6"/>
    <x v="2827"/>
  </r>
  <r>
    <n v="3242"/>
    <s v="US-2016-140809"/>
    <x v="854"/>
    <d v="2016-02-03T00:00:00"/>
    <x v="2"/>
    <s v="CK-12760"/>
    <s v="Cyma Kinney"/>
    <x v="1"/>
    <s v="United States"/>
    <x v="81"/>
    <x v="17"/>
    <n v="22204"/>
    <s v="South"/>
    <s v="OFF-ST-10002214"/>
    <x v="1"/>
    <x v="4"/>
    <s v="X-Rack File for Hanging Folders"/>
    <n v="56.45"/>
    <n v="5"/>
    <n v="0"/>
    <x v="2139"/>
  </r>
  <r>
    <n v="3243"/>
    <s v="CA-2017-114524"/>
    <x v="185"/>
    <d v="2017-04-05T00:00:00"/>
    <x v="0"/>
    <s v="EG-13900"/>
    <s v="Emily Grady"/>
    <x v="0"/>
    <s v="United States"/>
    <x v="22"/>
    <x v="10"/>
    <n v="60623"/>
    <s v="Central"/>
    <s v="OFF-BI-10002799"/>
    <x v="1"/>
    <x v="8"/>
    <s v="SlimView Poly Binder, 3/8&quot;"/>
    <n v="13.468"/>
    <n v="13"/>
    <n v="0.8"/>
    <x v="2828"/>
  </r>
  <r>
    <n v="3244"/>
    <s v="CA-2017-113355"/>
    <x v="96"/>
    <d v="2017-12-05T00:00:00"/>
    <x v="1"/>
    <s v="SJ-20215"/>
    <s v="Sarah Jordon"/>
    <x v="0"/>
    <s v="United States"/>
    <x v="55"/>
    <x v="5"/>
    <n v="75051"/>
    <s v="Central"/>
    <s v="TEC-PH-10004912"/>
    <x v="2"/>
    <x v="7"/>
    <s v="Cisco SPA112 2 Port Phone Adapter"/>
    <n v="219.8"/>
    <n v="5"/>
    <n v="0.2"/>
    <x v="2829"/>
  </r>
  <r>
    <n v="3245"/>
    <s v="CA-2017-113355"/>
    <x v="96"/>
    <d v="2017-12-05T00:00:00"/>
    <x v="1"/>
    <s v="SJ-20215"/>
    <s v="Sarah Jordon"/>
    <x v="0"/>
    <s v="United States"/>
    <x v="55"/>
    <x v="5"/>
    <n v="75051"/>
    <s v="Central"/>
    <s v="FUR-CH-10002602"/>
    <x v="0"/>
    <x v="1"/>
    <s v="DMI Arturo Collection Mission-style Design Wood Chair"/>
    <n v="317.05799999999999"/>
    <n v="3"/>
    <n v="0.3"/>
    <x v="2830"/>
  </r>
  <r>
    <n v="3246"/>
    <s v="US-2017-140907"/>
    <x v="389"/>
    <d v="2017-12-12T00:00:00"/>
    <x v="0"/>
    <s v="BP-11185"/>
    <s v="Ben Peterman"/>
    <x v="1"/>
    <s v="United States"/>
    <x v="4"/>
    <x v="4"/>
    <n v="98103"/>
    <s v="West"/>
    <s v="TEC-AC-10004510"/>
    <x v="2"/>
    <x v="11"/>
    <s v="Logitech Desktop MK120 Mouse and keyboard Combo"/>
    <n v="49.08"/>
    <n v="3"/>
    <n v="0"/>
    <x v="1266"/>
  </r>
  <r>
    <n v="3247"/>
    <s v="US-2017-140907"/>
    <x v="389"/>
    <d v="2017-12-12T00:00:00"/>
    <x v="0"/>
    <s v="BP-11185"/>
    <s v="Ben Peterman"/>
    <x v="1"/>
    <s v="United States"/>
    <x v="4"/>
    <x v="4"/>
    <n v="98103"/>
    <s v="West"/>
    <s v="OFF-ST-10000060"/>
    <x v="1"/>
    <x v="4"/>
    <s v="Fellowes Bankers Box Staxonsteel Drawer File/Stacking System"/>
    <n v="324.89999999999998"/>
    <n v="5"/>
    <n v="0"/>
    <x v="1880"/>
  </r>
  <r>
    <n v="3248"/>
    <s v="US-2017-140907"/>
    <x v="389"/>
    <d v="2017-12-12T00:00:00"/>
    <x v="0"/>
    <s v="BP-11185"/>
    <s v="Ben Peterman"/>
    <x v="1"/>
    <s v="United States"/>
    <x v="4"/>
    <x v="4"/>
    <n v="98103"/>
    <s v="West"/>
    <s v="OFF-AR-10000799"/>
    <x v="1"/>
    <x v="6"/>
    <s v="Col-Erase Pencils with Erasers"/>
    <n v="18.239999999999998"/>
    <n v="3"/>
    <n v="0"/>
    <x v="2831"/>
  </r>
  <r>
    <n v="3249"/>
    <s v="CA-2016-159730"/>
    <x v="42"/>
    <d v="2016-09-21T00:00:00"/>
    <x v="1"/>
    <s v="SJ-20125"/>
    <s v="Sanjit Jacobs"/>
    <x v="2"/>
    <s v="United States"/>
    <x v="4"/>
    <x v="4"/>
    <n v="98103"/>
    <s v="West"/>
    <s v="FUR-CH-10004875"/>
    <x v="0"/>
    <x v="1"/>
    <s v="Harbour Creations 67200 Series Stacking Chairs"/>
    <n v="113.88800000000001"/>
    <n v="2"/>
    <n v="0.2"/>
    <x v="2595"/>
  </r>
  <r>
    <n v="3250"/>
    <s v="CA-2016-159730"/>
    <x v="42"/>
    <d v="2016-09-21T00:00:00"/>
    <x v="1"/>
    <s v="SJ-20125"/>
    <s v="Sanjit Jacobs"/>
    <x v="2"/>
    <s v="United States"/>
    <x v="4"/>
    <x v="4"/>
    <n v="98103"/>
    <s v="West"/>
    <s v="TEC-PH-10002085"/>
    <x v="2"/>
    <x v="7"/>
    <s v="Clarity 53712"/>
    <n v="105.584"/>
    <n v="2"/>
    <n v="0.2"/>
    <x v="2832"/>
  </r>
  <r>
    <n v="3251"/>
    <s v="CA-2016-157868"/>
    <x v="443"/>
    <d v="2016-12-29T00:00:00"/>
    <x v="1"/>
    <s v="MC-17590"/>
    <s v="Matt Collister"/>
    <x v="1"/>
    <s v="United States"/>
    <x v="354"/>
    <x v="12"/>
    <n v="49505"/>
    <s v="Central"/>
    <s v="OFF-FA-10000992"/>
    <x v="1"/>
    <x v="13"/>
    <s v="Acco Clips to Go Binder Clips, 24 Clips in Two Sizes"/>
    <n v="24.85"/>
    <n v="7"/>
    <n v="0"/>
    <x v="2833"/>
  </r>
  <r>
    <n v="3252"/>
    <s v="CA-2017-119389"/>
    <x v="827"/>
    <d v="2017-04-19T00:00:00"/>
    <x v="2"/>
    <s v="BG-11740"/>
    <s v="Bruce Geld"/>
    <x v="0"/>
    <s v="United States"/>
    <x v="10"/>
    <x v="9"/>
    <n v="19120"/>
    <s v="East"/>
    <s v="FUR-FU-10001473"/>
    <x v="0"/>
    <x v="5"/>
    <s v="Eldon Executive Woodline II Desk Accessories, Mahogany"/>
    <n v="60.311999999999998"/>
    <n v="3"/>
    <n v="0.2"/>
    <x v="2834"/>
  </r>
  <r>
    <n v="3253"/>
    <s v="CA-2017-110373"/>
    <x v="855"/>
    <d v="2017-10-30T00:00:00"/>
    <x v="0"/>
    <s v="MA-17560"/>
    <s v="Matt Abelman"/>
    <x v="2"/>
    <s v="United States"/>
    <x v="22"/>
    <x v="10"/>
    <n v="60610"/>
    <s v="Central"/>
    <s v="OFF-AR-10003045"/>
    <x v="1"/>
    <x v="6"/>
    <s v="Prang Colored Pencils"/>
    <n v="7.056"/>
    <n v="3"/>
    <n v="0.2"/>
    <x v="2835"/>
  </r>
  <r>
    <n v="3254"/>
    <s v="CA-2017-110373"/>
    <x v="855"/>
    <d v="2017-10-30T00:00:00"/>
    <x v="0"/>
    <s v="MA-17560"/>
    <s v="Matt Abelman"/>
    <x v="2"/>
    <s v="United States"/>
    <x v="22"/>
    <x v="10"/>
    <n v="60610"/>
    <s v="Central"/>
    <s v="TEC-PH-10001536"/>
    <x v="2"/>
    <x v="7"/>
    <s v="Spigen Samsung Galaxy S5 Case Wallet"/>
    <n v="27.184000000000001"/>
    <n v="2"/>
    <n v="0.2"/>
    <x v="2836"/>
  </r>
  <r>
    <n v="3255"/>
    <s v="CA-2016-155474"/>
    <x v="630"/>
    <d v="2016-07-14T00:00:00"/>
    <x v="1"/>
    <s v="CC-12220"/>
    <s v="Chris Cortes"/>
    <x v="0"/>
    <s v="United States"/>
    <x v="4"/>
    <x v="4"/>
    <n v="98105"/>
    <s v="West"/>
    <s v="TEC-PH-10001580"/>
    <x v="2"/>
    <x v="7"/>
    <s v="Logitech Mobile Speakerphone P710e - speaker phone"/>
    <n v="107.98399999999999"/>
    <n v="1"/>
    <n v="0.2"/>
    <x v="2837"/>
  </r>
  <r>
    <n v="3256"/>
    <s v="CA-2016-155474"/>
    <x v="630"/>
    <d v="2016-07-14T00:00:00"/>
    <x v="1"/>
    <s v="CC-12220"/>
    <s v="Chris Cortes"/>
    <x v="0"/>
    <s v="United States"/>
    <x v="4"/>
    <x v="4"/>
    <n v="98105"/>
    <s v="West"/>
    <s v="OFF-BI-10004209"/>
    <x v="1"/>
    <x v="8"/>
    <s v="Fellowes Twister Kit, Gray/Clear, 3/pkg"/>
    <n v="19.295999999999999"/>
    <n v="3"/>
    <n v="0.2"/>
    <x v="1860"/>
  </r>
  <r>
    <n v="3257"/>
    <s v="CA-2015-155453"/>
    <x v="101"/>
    <d v="2015-08-14T00:00:00"/>
    <x v="1"/>
    <s v="RA-19885"/>
    <s v="Ruben Ausman"/>
    <x v="1"/>
    <s v="United States"/>
    <x v="108"/>
    <x v="2"/>
    <n v="32216"/>
    <s v="South"/>
    <s v="OFF-LA-10001613"/>
    <x v="1"/>
    <x v="2"/>
    <s v="Avery File Folder Labels"/>
    <n v="4.6079999999999997"/>
    <n v="2"/>
    <n v="0.2"/>
    <x v="907"/>
  </r>
  <r>
    <n v="3258"/>
    <s v="US-2016-161844"/>
    <x v="10"/>
    <d v="2016-12-14T00:00:00"/>
    <x v="0"/>
    <s v="DK-12835"/>
    <s v="Damala Kotsonis"/>
    <x v="1"/>
    <s v="United States"/>
    <x v="47"/>
    <x v="18"/>
    <n v="37064"/>
    <s v="South"/>
    <s v="FUR-TA-10001676"/>
    <x v="0"/>
    <x v="3"/>
    <s v="Hon 61000 Series Interactive Training Tables"/>
    <n v="79.974000000000004"/>
    <n v="3"/>
    <n v="0.4"/>
    <x v="2838"/>
  </r>
  <r>
    <n v="3259"/>
    <s v="US-2016-161844"/>
    <x v="10"/>
    <d v="2016-12-14T00:00:00"/>
    <x v="0"/>
    <s v="DK-12835"/>
    <s v="Damala Kotsonis"/>
    <x v="1"/>
    <s v="United States"/>
    <x v="47"/>
    <x v="18"/>
    <n v="37064"/>
    <s v="South"/>
    <s v="OFF-BI-10003712"/>
    <x v="1"/>
    <x v="8"/>
    <s v="Acco Pressboard Covers with Storage Hooks, 14 7/8&quot; x 11&quot;, Light Blue"/>
    <n v="2.9460000000000002"/>
    <n v="2"/>
    <n v="0.7"/>
    <x v="2839"/>
  </r>
  <r>
    <n v="3260"/>
    <s v="US-2016-162103"/>
    <x v="373"/>
    <d v="2016-11-17T00:00:00"/>
    <x v="1"/>
    <s v="LB-16795"/>
    <s v="Laurel Beltran"/>
    <x v="2"/>
    <s v="United States"/>
    <x v="336"/>
    <x v="10"/>
    <n v="60035"/>
    <s v="Central"/>
    <s v="OFF-BI-10000285"/>
    <x v="1"/>
    <x v="8"/>
    <s v="XtraLife ClearVue Slant-D Ring Binders by Cardinal"/>
    <n v="3.1360000000000001"/>
    <n v="2"/>
    <n v="0.8"/>
    <x v="2840"/>
  </r>
  <r>
    <n v="3261"/>
    <s v="CA-2014-151554"/>
    <x v="687"/>
    <d v="2014-11-15T00:00:00"/>
    <x v="2"/>
    <s v="CM-11815"/>
    <s v="Candace McMahon"/>
    <x v="1"/>
    <s v="United States"/>
    <x v="45"/>
    <x v="5"/>
    <n v="77506"/>
    <s v="Central"/>
    <s v="OFF-PA-10004609"/>
    <x v="1"/>
    <x v="10"/>
    <s v="Xerox 221"/>
    <n v="20.736000000000001"/>
    <n v="4"/>
    <n v="0.2"/>
    <x v="570"/>
  </r>
  <r>
    <n v="3262"/>
    <s v="CA-2014-140662"/>
    <x v="664"/>
    <d v="2014-11-19T00:00:00"/>
    <x v="2"/>
    <s v="TS-21205"/>
    <s v="Thomas Seio"/>
    <x v="1"/>
    <s v="United States"/>
    <x v="8"/>
    <x v="1"/>
    <n v="94109"/>
    <s v="West"/>
    <s v="TEC-AC-10001314"/>
    <x v="2"/>
    <x v="11"/>
    <s v="Case Logic 2.4GHz Wireless Keyboard"/>
    <n v="99.98"/>
    <n v="2"/>
    <n v="0"/>
    <x v="2841"/>
  </r>
  <r>
    <n v="3263"/>
    <s v="CA-2014-140662"/>
    <x v="664"/>
    <d v="2014-11-19T00:00:00"/>
    <x v="2"/>
    <s v="TS-21205"/>
    <s v="Thomas Seio"/>
    <x v="1"/>
    <s v="United States"/>
    <x v="8"/>
    <x v="1"/>
    <n v="94109"/>
    <s v="West"/>
    <s v="OFF-PA-10003395"/>
    <x v="1"/>
    <x v="10"/>
    <s v="Xerox 1941"/>
    <n v="733.95"/>
    <n v="7"/>
    <n v="0"/>
    <x v="2842"/>
  </r>
  <r>
    <n v="3264"/>
    <s v="CA-2014-140662"/>
    <x v="664"/>
    <d v="2014-11-19T00:00:00"/>
    <x v="2"/>
    <s v="TS-21205"/>
    <s v="Thomas Seio"/>
    <x v="1"/>
    <s v="United States"/>
    <x v="8"/>
    <x v="1"/>
    <n v="94109"/>
    <s v="West"/>
    <s v="OFF-AP-10001242"/>
    <x v="1"/>
    <x v="9"/>
    <s v="APC 7 Outlet Network SurgeArrest Surge Protector"/>
    <n v="241.44"/>
    <n v="3"/>
    <n v="0"/>
    <x v="2843"/>
  </r>
  <r>
    <n v="3265"/>
    <s v="CA-2016-122518"/>
    <x v="758"/>
    <d v="2016-03-08T00:00:00"/>
    <x v="0"/>
    <s v="RF-19345"/>
    <s v="Randy Ferguson"/>
    <x v="1"/>
    <s v="United States"/>
    <x v="100"/>
    <x v="2"/>
    <n v="33180"/>
    <s v="South"/>
    <s v="OFF-LA-10001641"/>
    <x v="1"/>
    <x v="2"/>
    <s v="Avery 518"/>
    <n v="10.08"/>
    <n v="4"/>
    <n v="0.2"/>
    <x v="2844"/>
  </r>
  <r>
    <n v="3266"/>
    <s v="US-2014-126571"/>
    <x v="856"/>
    <d v="2014-10-15T00:00:00"/>
    <x v="1"/>
    <s v="JF-15565"/>
    <s v="Jill Fjeld"/>
    <x v="0"/>
    <s v="United States"/>
    <x v="10"/>
    <x v="9"/>
    <n v="19120"/>
    <s v="East"/>
    <s v="OFF-ST-10003816"/>
    <x v="1"/>
    <x v="4"/>
    <s v="Fellowes High-Stak Drawer Files"/>
    <n v="281.904"/>
    <n v="2"/>
    <n v="0.2"/>
    <x v="2845"/>
  </r>
  <r>
    <n v="3267"/>
    <s v="US-2014-126571"/>
    <x v="856"/>
    <d v="2014-10-15T00:00:00"/>
    <x v="1"/>
    <s v="JF-15565"/>
    <s v="Jill Fjeld"/>
    <x v="0"/>
    <s v="United States"/>
    <x v="10"/>
    <x v="9"/>
    <n v="19120"/>
    <s v="East"/>
    <s v="OFF-EN-10002230"/>
    <x v="1"/>
    <x v="12"/>
    <s v="Airmail Envelopes"/>
    <n v="201.43199999999999"/>
    <n v="3"/>
    <n v="0.2"/>
    <x v="2846"/>
  </r>
  <r>
    <n v="3268"/>
    <s v="CA-2014-143840"/>
    <x v="857"/>
    <d v="2014-05-29T00:00:00"/>
    <x v="1"/>
    <s v="EH-14185"/>
    <s v="Evan Henry"/>
    <x v="0"/>
    <s v="United States"/>
    <x v="27"/>
    <x v="19"/>
    <n v="35601"/>
    <s v="South"/>
    <s v="TEC-PH-10002660"/>
    <x v="2"/>
    <x v="7"/>
    <s v="Nortel Networks T7316 E Nt8 B27"/>
    <n v="135.97999999999999"/>
    <n v="2"/>
    <n v="0"/>
    <x v="2847"/>
  </r>
  <r>
    <n v="3269"/>
    <s v="CA-2014-143840"/>
    <x v="857"/>
    <d v="2014-05-29T00:00:00"/>
    <x v="1"/>
    <s v="EH-14185"/>
    <s v="Evan Henry"/>
    <x v="0"/>
    <s v="United States"/>
    <x v="27"/>
    <x v="19"/>
    <n v="35601"/>
    <s v="South"/>
    <s v="TEC-PH-10003171"/>
    <x v="2"/>
    <x v="7"/>
    <s v="Plantronics Encore H101 Dual Earpieces Headset"/>
    <n v="44.95"/>
    <n v="1"/>
    <n v="0"/>
    <x v="2848"/>
  </r>
  <r>
    <n v="3270"/>
    <s v="CA-2014-115980"/>
    <x v="858"/>
    <d v="2014-07-19T00:00:00"/>
    <x v="1"/>
    <s v="VW-21775"/>
    <s v="Victoria Wilson"/>
    <x v="1"/>
    <s v="United States"/>
    <x v="298"/>
    <x v="44"/>
    <n v="57103"/>
    <s v="Central"/>
    <s v="TEC-AC-10003709"/>
    <x v="2"/>
    <x v="11"/>
    <s v="Maxell 4.7GB DVD-R 5/Pack"/>
    <n v="2.97"/>
    <n v="3"/>
    <n v="0"/>
    <x v="2849"/>
  </r>
  <r>
    <n v="3271"/>
    <s v="CA-2014-115980"/>
    <x v="858"/>
    <d v="2014-07-19T00:00:00"/>
    <x v="1"/>
    <s v="VW-21775"/>
    <s v="Victoria Wilson"/>
    <x v="1"/>
    <s v="United States"/>
    <x v="298"/>
    <x v="44"/>
    <n v="57103"/>
    <s v="Central"/>
    <s v="OFF-FA-10000304"/>
    <x v="1"/>
    <x v="13"/>
    <s v="Advantus Push Pins"/>
    <n v="6.54"/>
    <n v="3"/>
    <n v="0"/>
    <x v="2850"/>
  </r>
  <r>
    <n v="3272"/>
    <s v="CA-2015-155145"/>
    <x v="17"/>
    <d v="2015-12-29T00:00:00"/>
    <x v="0"/>
    <s v="KN-16450"/>
    <s v="Kean Nguyen"/>
    <x v="1"/>
    <s v="United States"/>
    <x v="355"/>
    <x v="1"/>
    <n v="93277"/>
    <s v="West"/>
    <s v="TEC-AC-10003709"/>
    <x v="2"/>
    <x v="11"/>
    <s v="Maxell 4.7GB DVD-R 5/Pack"/>
    <n v="7.92"/>
    <n v="8"/>
    <n v="0"/>
    <x v="1850"/>
  </r>
  <r>
    <n v="3273"/>
    <s v="CA-2015-146038"/>
    <x v="97"/>
    <d v="2015-02-16T00:00:00"/>
    <x v="1"/>
    <s v="SJ-20215"/>
    <s v="Sarah Jordon"/>
    <x v="0"/>
    <s v="United States"/>
    <x v="1"/>
    <x v="1"/>
    <n v="90049"/>
    <s v="West"/>
    <s v="FUR-CH-10002774"/>
    <x v="0"/>
    <x v="1"/>
    <s v="Global Deluxe Stacking Chair, Gray"/>
    <n v="203.92"/>
    <n v="5"/>
    <n v="0.2"/>
    <x v="2851"/>
  </r>
  <r>
    <n v="3274"/>
    <s v="CA-2017-133865"/>
    <x v="540"/>
    <d v="2017-05-12T00:00:00"/>
    <x v="1"/>
    <s v="PS-19045"/>
    <s v="Penelope Sewall"/>
    <x v="2"/>
    <s v="United States"/>
    <x v="1"/>
    <x v="1"/>
    <n v="90032"/>
    <s v="West"/>
    <s v="TEC-CO-10001046"/>
    <x v="2"/>
    <x v="16"/>
    <s v="Canon Imageclass D680 Copier / Fax"/>
    <n v="3359.9520000000002"/>
    <n v="6"/>
    <n v="0.2"/>
    <x v="2852"/>
  </r>
  <r>
    <n v="3275"/>
    <s v="CA-2017-116358"/>
    <x v="808"/>
    <d v="2017-11-06T00:00:00"/>
    <x v="1"/>
    <s v="KM-16225"/>
    <s v="Kalyca Meade"/>
    <x v="1"/>
    <s v="United States"/>
    <x v="356"/>
    <x v="41"/>
    <n v="66212"/>
    <s v="Central"/>
    <s v="OFF-FA-10003495"/>
    <x v="1"/>
    <x v="13"/>
    <s v="Staples"/>
    <n v="18.239999999999998"/>
    <n v="3"/>
    <n v="0"/>
    <x v="2853"/>
  </r>
  <r>
    <n v="3276"/>
    <s v="CA-2017-116358"/>
    <x v="808"/>
    <d v="2017-11-06T00:00:00"/>
    <x v="1"/>
    <s v="KM-16225"/>
    <s v="Kalyca Meade"/>
    <x v="1"/>
    <s v="United States"/>
    <x v="356"/>
    <x v="41"/>
    <n v="66212"/>
    <s v="Central"/>
    <s v="OFF-AR-10004685"/>
    <x v="1"/>
    <x v="6"/>
    <s v="Binney &amp; Smith Crayola Metallic Colored Pencils, 8-Color Set"/>
    <n v="27.78"/>
    <n v="6"/>
    <n v="0"/>
    <x v="2854"/>
  </r>
  <r>
    <n v="3277"/>
    <s v="CA-2014-102988"/>
    <x v="267"/>
    <d v="2014-04-09T00:00:00"/>
    <x v="0"/>
    <s v="GM-14695"/>
    <s v="Greg Maxwell"/>
    <x v="1"/>
    <s v="United States"/>
    <x v="166"/>
    <x v="17"/>
    <n v="22304"/>
    <s v="South"/>
    <s v="OFF-AR-10004757"/>
    <x v="1"/>
    <x v="6"/>
    <s v="Crayola Colored Pencils"/>
    <n v="22.96"/>
    <n v="7"/>
    <n v="0"/>
    <x v="2855"/>
  </r>
  <r>
    <n v="3278"/>
    <s v="CA-2014-102988"/>
    <x v="267"/>
    <d v="2014-04-09T00:00:00"/>
    <x v="0"/>
    <s v="GM-14695"/>
    <s v="Greg Maxwell"/>
    <x v="1"/>
    <s v="United States"/>
    <x v="166"/>
    <x v="17"/>
    <n v="22304"/>
    <s v="South"/>
    <s v="TEC-PH-10001615"/>
    <x v="2"/>
    <x v="7"/>
    <s v="AT&amp;T CL82213"/>
    <n v="28.99"/>
    <n v="1"/>
    <n v="0"/>
    <x v="2856"/>
  </r>
  <r>
    <n v="3279"/>
    <s v="CA-2014-102988"/>
    <x v="267"/>
    <d v="2014-04-09T00:00:00"/>
    <x v="0"/>
    <s v="GM-14695"/>
    <s v="Greg Maxwell"/>
    <x v="1"/>
    <s v="United States"/>
    <x v="166"/>
    <x v="17"/>
    <n v="22304"/>
    <s v="South"/>
    <s v="OFF-PA-10003349"/>
    <x v="1"/>
    <x v="10"/>
    <s v="Xerox 1957"/>
    <n v="12.96"/>
    <n v="2"/>
    <n v="0"/>
    <x v="2027"/>
  </r>
  <r>
    <n v="3280"/>
    <s v="CA-2014-102988"/>
    <x v="267"/>
    <d v="2014-04-09T00:00:00"/>
    <x v="0"/>
    <s v="GM-14695"/>
    <s v="Greg Maxwell"/>
    <x v="1"/>
    <s v="United States"/>
    <x v="166"/>
    <x v="17"/>
    <n v="22304"/>
    <s v="South"/>
    <s v="OFF-AR-10000127"/>
    <x v="1"/>
    <x v="6"/>
    <s v="Newell 321"/>
    <n v="22.96"/>
    <n v="7"/>
    <n v="0"/>
    <x v="1046"/>
  </r>
  <r>
    <n v="3281"/>
    <s v="CA-2014-102988"/>
    <x v="267"/>
    <d v="2014-04-09T00:00:00"/>
    <x v="0"/>
    <s v="GM-14695"/>
    <s v="Greg Maxwell"/>
    <x v="1"/>
    <s v="United States"/>
    <x v="166"/>
    <x v="17"/>
    <n v="22304"/>
    <s v="South"/>
    <s v="OFF-SU-10002881"/>
    <x v="1"/>
    <x v="14"/>
    <s v="Martin Yale Chadless Opener Electric Letter Opener"/>
    <n v="4164.05"/>
    <n v="5"/>
    <n v="0"/>
    <x v="2857"/>
  </r>
  <r>
    <n v="3282"/>
    <s v="US-2014-117170"/>
    <x v="328"/>
    <d v="2014-09-24T00:00:00"/>
    <x v="1"/>
    <s v="KT-16465"/>
    <s v="Kean Takahito"/>
    <x v="0"/>
    <s v="United States"/>
    <x v="253"/>
    <x v="3"/>
    <n v="27604"/>
    <s v="South"/>
    <s v="TEC-AC-10001109"/>
    <x v="2"/>
    <x v="11"/>
    <s v="Logitech Trackman Marble Mouse"/>
    <n v="47.984000000000002"/>
    <n v="2"/>
    <n v="0.2"/>
    <x v="833"/>
  </r>
  <r>
    <n v="3283"/>
    <s v="US-2014-117170"/>
    <x v="328"/>
    <d v="2014-09-24T00:00:00"/>
    <x v="1"/>
    <s v="KT-16465"/>
    <s v="Kean Takahito"/>
    <x v="0"/>
    <s v="United States"/>
    <x v="253"/>
    <x v="3"/>
    <n v="27604"/>
    <s v="South"/>
    <s v="OFF-PA-10000682"/>
    <x v="1"/>
    <x v="10"/>
    <s v="Xerox 1924"/>
    <n v="4.6239999999999997"/>
    <n v="1"/>
    <n v="0.2"/>
    <x v="713"/>
  </r>
  <r>
    <n v="3284"/>
    <s v="CA-2014-159478"/>
    <x v="587"/>
    <d v="2014-10-06T00:00:00"/>
    <x v="1"/>
    <s v="MH-17785"/>
    <s v="Maya Herman"/>
    <x v="1"/>
    <s v="United States"/>
    <x v="20"/>
    <x v="15"/>
    <n v="10035"/>
    <s v="East"/>
    <s v="FUR-FU-10000221"/>
    <x v="0"/>
    <x v="5"/>
    <s v="Master Caster Door Stop, Brown"/>
    <n v="15.24"/>
    <n v="3"/>
    <n v="0"/>
    <x v="2858"/>
  </r>
  <r>
    <n v="3285"/>
    <s v="CA-2014-103702"/>
    <x v="171"/>
    <d v="2014-09-17T00:00:00"/>
    <x v="1"/>
    <s v="AF-10885"/>
    <s v="Art Foster"/>
    <x v="0"/>
    <s v="United States"/>
    <x v="54"/>
    <x v="24"/>
    <n v="45014"/>
    <s v="East"/>
    <s v="OFF-BI-10002429"/>
    <x v="1"/>
    <x v="8"/>
    <s v="Premier Elliptical Ring Binder, Black"/>
    <n v="63.923999999999999"/>
    <n v="7"/>
    <n v="0.7"/>
    <x v="2859"/>
  </r>
  <r>
    <n v="3286"/>
    <s v="CA-2017-150525"/>
    <x v="297"/>
    <d v="2017-02-25T00:00:00"/>
    <x v="1"/>
    <s v="JP-16135"/>
    <s v="Julie Prescott"/>
    <x v="2"/>
    <s v="United States"/>
    <x v="254"/>
    <x v="26"/>
    <n v="74403"/>
    <s v="Central"/>
    <s v="OFF-AR-10002375"/>
    <x v="1"/>
    <x v="6"/>
    <s v="Newell 351"/>
    <n v="6.56"/>
    <n v="2"/>
    <n v="0"/>
    <x v="2860"/>
  </r>
  <r>
    <n v="3287"/>
    <s v="CA-2017-150525"/>
    <x v="297"/>
    <d v="2017-02-25T00:00:00"/>
    <x v="1"/>
    <s v="JP-16135"/>
    <s v="Julie Prescott"/>
    <x v="2"/>
    <s v="United States"/>
    <x v="254"/>
    <x v="26"/>
    <n v="74403"/>
    <s v="Central"/>
    <s v="OFF-AP-10000595"/>
    <x v="1"/>
    <x v="9"/>
    <s v="Disposable Triple-Filter Dust Bags"/>
    <n v="13.11"/>
    <n v="3"/>
    <n v="0"/>
    <x v="2861"/>
  </r>
  <r>
    <n v="3288"/>
    <s v="CA-2015-157770"/>
    <x v="350"/>
    <d v="2015-12-15T00:00:00"/>
    <x v="2"/>
    <s v="RD-19585"/>
    <s v="Rob Dowd"/>
    <x v="0"/>
    <s v="United States"/>
    <x v="357"/>
    <x v="1"/>
    <n v="92592"/>
    <s v="West"/>
    <s v="TEC-PH-10001530"/>
    <x v="2"/>
    <x v="7"/>
    <s v="Plantronics Voyager Pro Legend"/>
    <n v="494.37599999999998"/>
    <n v="3"/>
    <n v="0.2"/>
    <x v="2862"/>
  </r>
  <r>
    <n v="3289"/>
    <s v="CA-2015-157770"/>
    <x v="350"/>
    <d v="2015-12-15T00:00:00"/>
    <x v="2"/>
    <s v="RD-19585"/>
    <s v="Rob Dowd"/>
    <x v="0"/>
    <s v="United States"/>
    <x v="357"/>
    <x v="1"/>
    <n v="92592"/>
    <s v="West"/>
    <s v="OFF-BI-10000050"/>
    <x v="1"/>
    <x v="8"/>
    <s v="Angle-D Binders with Locking Rings, Label Holders"/>
    <n v="29.2"/>
    <n v="5"/>
    <n v="0.2"/>
    <x v="2863"/>
  </r>
  <r>
    <n v="3290"/>
    <s v="CA-2015-157770"/>
    <x v="350"/>
    <d v="2015-12-15T00:00:00"/>
    <x v="2"/>
    <s v="RD-19585"/>
    <s v="Rob Dowd"/>
    <x v="0"/>
    <s v="United States"/>
    <x v="357"/>
    <x v="1"/>
    <n v="92592"/>
    <s v="West"/>
    <s v="TEC-AC-10001552"/>
    <x v="2"/>
    <x v="11"/>
    <s v="Logitech K350 2.4Ghz Wireless Keyboard"/>
    <n v="248.85"/>
    <n v="5"/>
    <n v="0"/>
    <x v="2864"/>
  </r>
  <r>
    <n v="3291"/>
    <s v="CA-2015-157770"/>
    <x v="350"/>
    <d v="2015-12-15T00:00:00"/>
    <x v="2"/>
    <s v="RD-19585"/>
    <s v="Rob Dowd"/>
    <x v="0"/>
    <s v="United States"/>
    <x v="357"/>
    <x v="1"/>
    <n v="92592"/>
    <s v="West"/>
    <s v="TEC-AC-10003399"/>
    <x v="2"/>
    <x v="11"/>
    <s v="Memorex Mini Travel Drive 64 GB USB 2.0 Flash Drive"/>
    <n v="36.24"/>
    <n v="1"/>
    <n v="0"/>
    <x v="2865"/>
  </r>
  <r>
    <n v="3292"/>
    <s v="CA-2016-167290"/>
    <x v="859"/>
    <d v="2016-11-04T00:00:00"/>
    <x v="1"/>
    <s v="JF-15295"/>
    <s v="Jason Fortune-"/>
    <x v="0"/>
    <s v="United States"/>
    <x v="341"/>
    <x v="12"/>
    <n v="48310"/>
    <s v="Central"/>
    <s v="OFF-AR-10004078"/>
    <x v="1"/>
    <x v="6"/>
    <s v="Newell 312"/>
    <n v="11.68"/>
    <n v="2"/>
    <n v="0"/>
    <x v="1426"/>
  </r>
  <r>
    <n v="3293"/>
    <s v="CA-2014-106264"/>
    <x v="58"/>
    <d v="2014-12-30T00:00:00"/>
    <x v="1"/>
    <s v="CK-12595"/>
    <s v="Clytie Kelty"/>
    <x v="0"/>
    <s v="United States"/>
    <x v="70"/>
    <x v="1"/>
    <n v="92024"/>
    <s v="West"/>
    <s v="OFF-SU-10002189"/>
    <x v="1"/>
    <x v="14"/>
    <s v="Acme Rosewood Handle Letter Opener"/>
    <n v="11.91"/>
    <n v="3"/>
    <n v="0"/>
    <x v="2866"/>
  </r>
  <r>
    <n v="3294"/>
    <s v="CA-2014-106264"/>
    <x v="58"/>
    <d v="2014-12-30T00:00:00"/>
    <x v="1"/>
    <s v="CK-12595"/>
    <s v="Clytie Kelty"/>
    <x v="0"/>
    <s v="United States"/>
    <x v="70"/>
    <x v="1"/>
    <n v="92024"/>
    <s v="West"/>
    <s v="FUR-FU-10001852"/>
    <x v="0"/>
    <x v="5"/>
    <s v="Eldon Regeneration Recycled Desk Accessories, Smoke"/>
    <n v="3.48"/>
    <n v="2"/>
    <n v="0"/>
    <x v="2867"/>
  </r>
  <r>
    <n v="3295"/>
    <s v="CA-2014-138023"/>
    <x v="860"/>
    <d v="2014-08-18T00:00:00"/>
    <x v="2"/>
    <s v="KH-16510"/>
    <s v="Keith Herrera"/>
    <x v="0"/>
    <s v="United States"/>
    <x v="61"/>
    <x v="5"/>
    <n v="75081"/>
    <s v="Central"/>
    <s v="OFF-BI-10003638"/>
    <x v="1"/>
    <x v="8"/>
    <s v="GBC Durable Plastic Covers"/>
    <n v="30.96"/>
    <n v="8"/>
    <n v="0.8"/>
    <x v="2868"/>
  </r>
  <r>
    <n v="3296"/>
    <s v="CA-2017-113418"/>
    <x v="172"/>
    <d v="2017-10-03T00:00:00"/>
    <x v="2"/>
    <s v="CM-12655"/>
    <s v="Corinna Mitchell"/>
    <x v="2"/>
    <s v="United States"/>
    <x v="20"/>
    <x v="15"/>
    <n v="10035"/>
    <s v="East"/>
    <s v="TEC-MA-10002428"/>
    <x v="2"/>
    <x v="15"/>
    <s v="Fellowes Powershred HS-440 4-Sheet High Security Shredder"/>
    <n v="1704.89"/>
    <n v="11"/>
    <n v="0"/>
    <x v="2869"/>
  </r>
  <r>
    <n v="3297"/>
    <s v="US-2015-110569"/>
    <x v="293"/>
    <d v="2015-05-30T00:00:00"/>
    <x v="1"/>
    <s v="EB-13870"/>
    <s v="Emily Burns"/>
    <x v="0"/>
    <s v="United States"/>
    <x v="42"/>
    <x v="16"/>
    <n v="85023"/>
    <s v="West"/>
    <s v="OFF-BI-10001036"/>
    <x v="1"/>
    <x v="8"/>
    <s v="Cardinal EasyOpen D-Ring Binders"/>
    <n v="19.193999999999999"/>
    <n v="7"/>
    <n v="0.7"/>
    <x v="2870"/>
  </r>
  <r>
    <n v="3298"/>
    <s v="US-2015-110569"/>
    <x v="293"/>
    <d v="2015-05-30T00:00:00"/>
    <x v="1"/>
    <s v="EB-13870"/>
    <s v="Emily Burns"/>
    <x v="0"/>
    <s v="United States"/>
    <x v="42"/>
    <x v="16"/>
    <n v="85023"/>
    <s v="West"/>
    <s v="OFF-AP-10004708"/>
    <x v="1"/>
    <x v="9"/>
    <s v="Fellowes Superior 10 Outlet Split Surge Protector"/>
    <n v="121.792"/>
    <n v="4"/>
    <n v="0.2"/>
    <x v="1708"/>
  </r>
  <r>
    <n v="3299"/>
    <s v="CA-2017-136308"/>
    <x v="673"/>
    <d v="2017-11-16T00:00:00"/>
    <x v="3"/>
    <s v="MW-18235"/>
    <s v="Mitch Willingham"/>
    <x v="1"/>
    <s v="United States"/>
    <x v="8"/>
    <x v="1"/>
    <n v="94122"/>
    <s v="West"/>
    <s v="TEC-MA-10000488"/>
    <x v="2"/>
    <x v="15"/>
    <s v="Bady BDG101FRU Card Printer"/>
    <n v="1919.9760000000001"/>
    <n v="3"/>
    <n v="0.2"/>
    <x v="2397"/>
  </r>
  <r>
    <n v="3300"/>
    <s v="US-2014-159926"/>
    <x v="728"/>
    <d v="2014-11-22T00:00:00"/>
    <x v="1"/>
    <s v="CS-11950"/>
    <s v="Carlos Soltero"/>
    <x v="0"/>
    <s v="United States"/>
    <x v="10"/>
    <x v="9"/>
    <n v="19140"/>
    <s v="East"/>
    <s v="OFF-BI-10003656"/>
    <x v="1"/>
    <x v="8"/>
    <s v="Fellowes PB200 Plastic Comb Binding Machine"/>
    <n v="50.997"/>
    <n v="1"/>
    <n v="0.7"/>
    <x v="2871"/>
  </r>
  <r>
    <n v="3301"/>
    <s v="US-2014-159926"/>
    <x v="728"/>
    <d v="2014-11-22T00:00:00"/>
    <x v="1"/>
    <s v="CS-11950"/>
    <s v="Carlos Soltero"/>
    <x v="0"/>
    <s v="United States"/>
    <x v="10"/>
    <x v="9"/>
    <n v="19140"/>
    <s v="East"/>
    <s v="OFF-ST-10003656"/>
    <x v="1"/>
    <x v="4"/>
    <s v="Safco Industrial Wire Shelving"/>
    <n v="76.792000000000002"/>
    <n v="1"/>
    <n v="0.2"/>
    <x v="2872"/>
  </r>
  <r>
    <n v="3302"/>
    <s v="US-2014-159926"/>
    <x v="728"/>
    <d v="2014-11-22T00:00:00"/>
    <x v="1"/>
    <s v="CS-11950"/>
    <s v="Carlos Soltero"/>
    <x v="0"/>
    <s v="United States"/>
    <x v="10"/>
    <x v="9"/>
    <n v="19140"/>
    <s v="East"/>
    <s v="TEC-PH-10001128"/>
    <x v="2"/>
    <x v="7"/>
    <s v="Motorola Droid Maxx"/>
    <n v="539.96400000000006"/>
    <n v="6"/>
    <n v="0.4"/>
    <x v="2873"/>
  </r>
  <r>
    <n v="3303"/>
    <s v="US-2014-159926"/>
    <x v="728"/>
    <d v="2014-11-22T00:00:00"/>
    <x v="1"/>
    <s v="CS-11950"/>
    <s v="Carlos Soltero"/>
    <x v="0"/>
    <s v="United States"/>
    <x v="10"/>
    <x v="9"/>
    <n v="19140"/>
    <s v="East"/>
    <s v="FUR-FU-10001473"/>
    <x v="0"/>
    <x v="5"/>
    <s v="Eldon Executive Woodline II Desk Accessories, Mahogany"/>
    <n v="60.311999999999998"/>
    <n v="3"/>
    <n v="0.2"/>
    <x v="2834"/>
  </r>
  <r>
    <n v="3304"/>
    <s v="US-2014-159926"/>
    <x v="728"/>
    <d v="2014-11-22T00:00:00"/>
    <x v="1"/>
    <s v="CS-11950"/>
    <s v="Carlos Soltero"/>
    <x v="0"/>
    <s v="United States"/>
    <x v="10"/>
    <x v="9"/>
    <n v="19140"/>
    <s v="East"/>
    <s v="OFF-BI-10004656"/>
    <x v="1"/>
    <x v="8"/>
    <s v="Peel &amp; Stick Add-On Corner Pockets"/>
    <n v="1.944"/>
    <n v="3"/>
    <n v="0.7"/>
    <x v="2874"/>
  </r>
  <r>
    <n v="3305"/>
    <s v="CA-2014-104738"/>
    <x v="125"/>
    <d v="2015-01-01T00:00:00"/>
    <x v="0"/>
    <s v="SP-20620"/>
    <s v="Stefania Perrino"/>
    <x v="1"/>
    <s v="United States"/>
    <x v="128"/>
    <x v="5"/>
    <n v="78041"/>
    <s v="Central"/>
    <s v="OFF-EN-10004955"/>
    <x v="1"/>
    <x v="12"/>
    <s v="Fashion Color Clasp Envelopes"/>
    <n v="12.984"/>
    <n v="3"/>
    <n v="0.2"/>
    <x v="2875"/>
  </r>
  <r>
    <n v="3306"/>
    <s v="CA-2014-104738"/>
    <x v="125"/>
    <d v="2015-01-01T00:00:00"/>
    <x v="0"/>
    <s v="SP-20620"/>
    <s v="Stefania Perrino"/>
    <x v="1"/>
    <s v="United States"/>
    <x v="128"/>
    <x v="5"/>
    <n v="78041"/>
    <s v="Central"/>
    <s v="TEC-PH-10002468"/>
    <x v="2"/>
    <x v="7"/>
    <s v="Plantronics CS 50-USB - headset - Convertible, Monaural"/>
    <n v="217.584"/>
    <n v="2"/>
    <n v="0.2"/>
    <x v="2876"/>
  </r>
  <r>
    <n v="3307"/>
    <s v="CA-2014-104738"/>
    <x v="125"/>
    <d v="2015-01-01T00:00:00"/>
    <x v="0"/>
    <s v="SP-20620"/>
    <s v="Stefania Perrino"/>
    <x v="1"/>
    <s v="United States"/>
    <x v="128"/>
    <x v="5"/>
    <n v="78041"/>
    <s v="Central"/>
    <s v="TEC-PH-10000576"/>
    <x v="2"/>
    <x v="7"/>
    <s v="AT&amp;T 1080 Corded phone"/>
    <n v="328.77600000000001"/>
    <n v="3"/>
    <n v="0.2"/>
    <x v="2877"/>
  </r>
  <r>
    <n v="3308"/>
    <s v="CA-2014-104738"/>
    <x v="125"/>
    <d v="2015-01-01T00:00:00"/>
    <x v="0"/>
    <s v="SP-20620"/>
    <s v="Stefania Perrino"/>
    <x v="1"/>
    <s v="United States"/>
    <x v="128"/>
    <x v="5"/>
    <n v="78041"/>
    <s v="Central"/>
    <s v="OFF-BI-10002160"/>
    <x v="1"/>
    <x v="8"/>
    <s v="Acco Hanging Data Binders"/>
    <n v="2.286"/>
    <n v="3"/>
    <n v="0.8"/>
    <x v="2878"/>
  </r>
  <r>
    <n v="3309"/>
    <s v="CA-2014-104738"/>
    <x v="125"/>
    <d v="2015-01-01T00:00:00"/>
    <x v="0"/>
    <s v="SP-20620"/>
    <s v="Stefania Perrino"/>
    <x v="1"/>
    <s v="United States"/>
    <x v="128"/>
    <x v="5"/>
    <n v="78041"/>
    <s v="Central"/>
    <s v="TEC-AC-10003628"/>
    <x v="2"/>
    <x v="11"/>
    <s v="Logitech 910-002974 M325 Wireless Mouse for Web Scrolling"/>
    <n v="47.984000000000002"/>
    <n v="2"/>
    <n v="0.2"/>
    <x v="2262"/>
  </r>
  <r>
    <n v="3310"/>
    <s v="CA-2015-144386"/>
    <x v="599"/>
    <d v="2015-11-11T00:00:00"/>
    <x v="1"/>
    <s v="GT-14635"/>
    <s v="Grant Thornton"/>
    <x v="1"/>
    <s v="United States"/>
    <x v="20"/>
    <x v="15"/>
    <n v="10009"/>
    <s v="East"/>
    <s v="OFF-BI-10001116"/>
    <x v="1"/>
    <x v="8"/>
    <s v="Wilson Jones 1&quot; Hanging DublLock Ring Binders"/>
    <n v="25.344000000000001"/>
    <n v="6"/>
    <n v="0.2"/>
    <x v="2879"/>
  </r>
  <r>
    <n v="3311"/>
    <s v="CA-2016-111416"/>
    <x v="42"/>
    <d v="2016-09-22T00:00:00"/>
    <x v="1"/>
    <s v="LW-17215"/>
    <s v="Luke Weiss"/>
    <x v="0"/>
    <s v="United States"/>
    <x v="20"/>
    <x v="15"/>
    <n v="10035"/>
    <s v="East"/>
    <s v="OFF-BI-10002026"/>
    <x v="1"/>
    <x v="8"/>
    <s v="Avery Arch Ring Binders"/>
    <n v="232.4"/>
    <n v="5"/>
    <n v="0.2"/>
    <x v="2880"/>
  </r>
  <r>
    <n v="3312"/>
    <s v="CA-2016-162747"/>
    <x v="231"/>
    <d v="2016-03-25T00:00:00"/>
    <x v="0"/>
    <s v="AH-10030"/>
    <s v="Aaron Hawkins"/>
    <x v="1"/>
    <s v="United States"/>
    <x v="200"/>
    <x v="35"/>
    <n v="39503"/>
    <s v="South"/>
    <s v="FUR-FU-10003691"/>
    <x v="0"/>
    <x v="5"/>
    <s v="Eldon Image Series Desk Accessories, Ebony"/>
    <n v="86.45"/>
    <n v="7"/>
    <n v="0"/>
    <x v="2881"/>
  </r>
  <r>
    <n v="3313"/>
    <s v="US-2014-133130"/>
    <x v="127"/>
    <d v="2014-10-01T00:00:00"/>
    <x v="1"/>
    <s v="TH-21100"/>
    <s v="Thea Hendricks"/>
    <x v="0"/>
    <s v="United States"/>
    <x v="70"/>
    <x v="1"/>
    <n v="92037"/>
    <s v="West"/>
    <s v="FUR-CH-10002602"/>
    <x v="0"/>
    <x v="1"/>
    <s v="DMI Arturo Collection Mission-style Design Wood Chair"/>
    <n v="603.91999999999996"/>
    <n v="5"/>
    <n v="0.2"/>
    <x v="2882"/>
  </r>
  <r>
    <n v="3314"/>
    <s v="US-2014-133130"/>
    <x v="127"/>
    <d v="2014-10-01T00:00:00"/>
    <x v="1"/>
    <s v="TH-21100"/>
    <s v="Thea Hendricks"/>
    <x v="0"/>
    <s v="United States"/>
    <x v="70"/>
    <x v="1"/>
    <n v="92037"/>
    <s v="West"/>
    <s v="OFF-PA-10000675"/>
    <x v="1"/>
    <x v="10"/>
    <s v="Xerox 1919"/>
    <n v="81.98"/>
    <n v="2"/>
    <n v="0"/>
    <x v="2883"/>
  </r>
  <r>
    <n v="3315"/>
    <s v="CA-2017-169978"/>
    <x v="165"/>
    <d v="2017-12-28T00:00:00"/>
    <x v="1"/>
    <s v="HG-15025"/>
    <s v="Hunter Glantz"/>
    <x v="0"/>
    <s v="United States"/>
    <x v="147"/>
    <x v="15"/>
    <n v="11572"/>
    <s v="East"/>
    <s v="FUR-CH-10002602"/>
    <x v="0"/>
    <x v="1"/>
    <s v="DMI Arturo Collection Mission-style Design Wood Chair"/>
    <n v="271.76400000000001"/>
    <n v="2"/>
    <n v="0.1"/>
    <x v="2884"/>
  </r>
  <r>
    <n v="3316"/>
    <s v="CA-2017-169978"/>
    <x v="165"/>
    <d v="2017-12-28T00:00:00"/>
    <x v="1"/>
    <s v="HG-15025"/>
    <s v="Hunter Glantz"/>
    <x v="0"/>
    <s v="United States"/>
    <x v="147"/>
    <x v="15"/>
    <n v="11572"/>
    <s v="East"/>
    <s v="OFF-BI-10001900"/>
    <x v="1"/>
    <x v="8"/>
    <s v="DXL Angle-View Binders with Locking Rings, Black"/>
    <n v="14.375999999999999"/>
    <n v="3"/>
    <n v="0.2"/>
    <x v="2885"/>
  </r>
  <r>
    <n v="3317"/>
    <s v="CA-2017-161739"/>
    <x v="468"/>
    <d v="2017-11-15T00:00:00"/>
    <x v="0"/>
    <s v="EB-13750"/>
    <s v="Edward Becker"/>
    <x v="1"/>
    <s v="United States"/>
    <x v="171"/>
    <x v="5"/>
    <n v="78664"/>
    <s v="Central"/>
    <s v="FUR-FU-10001468"/>
    <x v="0"/>
    <x v="5"/>
    <s v="Tenex Antistatic Computer Chair Mats"/>
    <n v="341.96"/>
    <n v="5"/>
    <n v="0.6"/>
    <x v="2886"/>
  </r>
  <r>
    <n v="3318"/>
    <s v="CA-2015-165057"/>
    <x v="861"/>
    <d v="2015-09-15T00:00:00"/>
    <x v="1"/>
    <s v="SC-20725"/>
    <s v="Steven Cartwright"/>
    <x v="0"/>
    <s v="United States"/>
    <x v="56"/>
    <x v="1"/>
    <n v="92374"/>
    <s v="West"/>
    <s v="OFF-AR-10004648"/>
    <x v="1"/>
    <x v="6"/>
    <s v="Boston 19500 Mighty Mite Electric Pencil Sharpener"/>
    <n v="181.35"/>
    <n v="9"/>
    <n v="0"/>
    <x v="2887"/>
  </r>
  <r>
    <n v="3319"/>
    <s v="CA-2015-165057"/>
    <x v="861"/>
    <d v="2015-09-15T00:00:00"/>
    <x v="1"/>
    <s v="SC-20725"/>
    <s v="Steven Cartwright"/>
    <x v="0"/>
    <s v="United States"/>
    <x v="56"/>
    <x v="1"/>
    <n v="92374"/>
    <s v="West"/>
    <s v="OFF-LA-10003190"/>
    <x v="1"/>
    <x v="2"/>
    <s v="Avery 474"/>
    <n v="8.64"/>
    <n v="3"/>
    <n v="0"/>
    <x v="910"/>
  </r>
  <r>
    <n v="3320"/>
    <s v="CA-2014-134551"/>
    <x v="414"/>
    <d v="2014-12-25T00:00:00"/>
    <x v="1"/>
    <s v="TS-21505"/>
    <s v="Tony Sayre"/>
    <x v="0"/>
    <s v="United States"/>
    <x v="29"/>
    <x v="18"/>
    <n v="38401"/>
    <s v="South"/>
    <s v="OFF-AP-10004868"/>
    <x v="1"/>
    <x v="9"/>
    <s v="Hoover Commercial Soft Guard Upright Vacuum And Disposable Filtration Bags"/>
    <n v="43.512"/>
    <n v="7"/>
    <n v="0.2"/>
    <x v="2888"/>
  </r>
  <r>
    <n v="3321"/>
    <s v="CA-2014-134551"/>
    <x v="414"/>
    <d v="2014-12-25T00:00:00"/>
    <x v="1"/>
    <s v="TS-21505"/>
    <s v="Tony Sayre"/>
    <x v="0"/>
    <s v="United States"/>
    <x v="29"/>
    <x v="18"/>
    <n v="38401"/>
    <s v="South"/>
    <s v="FUR-CH-10004287"/>
    <x v="0"/>
    <x v="1"/>
    <s v="SAFCO Arco Folding Chair"/>
    <n v="662.88"/>
    <n v="3"/>
    <n v="0.2"/>
    <x v="1755"/>
  </r>
  <r>
    <n v="3322"/>
    <s v="CA-2014-134551"/>
    <x v="414"/>
    <d v="2014-12-25T00:00:00"/>
    <x v="1"/>
    <s v="TS-21505"/>
    <s v="Tony Sayre"/>
    <x v="0"/>
    <s v="United States"/>
    <x v="29"/>
    <x v="18"/>
    <n v="38401"/>
    <s v="South"/>
    <s v="OFF-PA-10002689"/>
    <x v="1"/>
    <x v="10"/>
    <s v="Weyerhaeuser First Choice Laser/Copy Paper (20Lb. and 88 Bright)"/>
    <n v="25.92"/>
    <n v="5"/>
    <n v="0.2"/>
    <x v="1430"/>
  </r>
  <r>
    <n v="3323"/>
    <s v="CA-2015-120810"/>
    <x v="862"/>
    <d v="2015-07-27T00:00:00"/>
    <x v="1"/>
    <s v="TH-21550"/>
    <s v="Tracy Hopkins"/>
    <x v="2"/>
    <s v="United States"/>
    <x v="20"/>
    <x v="15"/>
    <n v="10009"/>
    <s v="East"/>
    <s v="OFF-AP-10002892"/>
    <x v="1"/>
    <x v="9"/>
    <s v="Belkin F5C206VTEL 6 Outlet Surge"/>
    <n v="68.94"/>
    <n v="3"/>
    <n v="0"/>
    <x v="2889"/>
  </r>
  <r>
    <n v="3324"/>
    <s v="CA-2015-120810"/>
    <x v="862"/>
    <d v="2015-07-27T00:00:00"/>
    <x v="1"/>
    <s v="TH-21550"/>
    <s v="Tracy Hopkins"/>
    <x v="2"/>
    <s v="United States"/>
    <x v="20"/>
    <x v="15"/>
    <n v="10009"/>
    <s v="East"/>
    <s v="FUR-FU-10002253"/>
    <x v="0"/>
    <x v="5"/>
    <s v="Howard Miller 13&quot; Diameter Pewter Finish Round Wall Clock"/>
    <n v="128.82"/>
    <n v="3"/>
    <n v="0"/>
    <x v="2890"/>
  </r>
  <r>
    <n v="3325"/>
    <s v="CA-2014-165309"/>
    <x v="7"/>
    <d v="2014-11-15T00:00:00"/>
    <x v="1"/>
    <s v="KD-16270"/>
    <s v="Karen Daniels"/>
    <x v="0"/>
    <s v="United States"/>
    <x v="12"/>
    <x v="5"/>
    <n v="77095"/>
    <s v="Central"/>
    <s v="OFF-BI-10001359"/>
    <x v="1"/>
    <x v="8"/>
    <s v="GBC DocuBind TL300 Electric Binding System"/>
    <n v="896.99"/>
    <n v="5"/>
    <n v="0.8"/>
    <x v="2891"/>
  </r>
  <r>
    <n v="3326"/>
    <s v="CA-2014-165309"/>
    <x v="7"/>
    <d v="2014-11-15T00:00:00"/>
    <x v="1"/>
    <s v="KD-16270"/>
    <s v="Karen Daniels"/>
    <x v="0"/>
    <s v="United States"/>
    <x v="12"/>
    <x v="5"/>
    <n v="77095"/>
    <s v="Central"/>
    <s v="OFF-BI-10001267"/>
    <x v="1"/>
    <x v="8"/>
    <s v="Universal Recycled Hanging Pressboard Report Binders, Letter Size"/>
    <n v="1.234"/>
    <n v="1"/>
    <n v="0.8"/>
    <x v="2892"/>
  </r>
  <r>
    <n v="3327"/>
    <s v="CA-2014-165309"/>
    <x v="7"/>
    <d v="2014-11-15T00:00:00"/>
    <x v="1"/>
    <s v="KD-16270"/>
    <s v="Karen Daniels"/>
    <x v="0"/>
    <s v="United States"/>
    <x v="12"/>
    <x v="5"/>
    <n v="77095"/>
    <s v="Central"/>
    <s v="OFF-AR-10003582"/>
    <x v="1"/>
    <x v="6"/>
    <s v="Boston Electric Pencil Sharpener, Model 1818, Charcoal Black"/>
    <n v="67.56"/>
    <n v="3"/>
    <n v="0.2"/>
    <x v="2893"/>
  </r>
  <r>
    <n v="3328"/>
    <s v="CA-2014-165309"/>
    <x v="7"/>
    <d v="2014-11-15T00:00:00"/>
    <x v="1"/>
    <s v="KD-16270"/>
    <s v="Karen Daniels"/>
    <x v="0"/>
    <s v="United States"/>
    <x v="12"/>
    <x v="5"/>
    <n v="77095"/>
    <s v="Central"/>
    <s v="OFF-PA-10003724"/>
    <x v="1"/>
    <x v="10"/>
    <s v="Wirebound Message Book, 4 per Page"/>
    <n v="21.72"/>
    <n v="5"/>
    <n v="0.2"/>
    <x v="2894"/>
  </r>
  <r>
    <n v="3329"/>
    <s v="CA-2014-165309"/>
    <x v="7"/>
    <d v="2014-11-15T00:00:00"/>
    <x v="1"/>
    <s v="KD-16270"/>
    <s v="Karen Daniels"/>
    <x v="0"/>
    <s v="United States"/>
    <x v="12"/>
    <x v="5"/>
    <n v="77095"/>
    <s v="Central"/>
    <s v="OFF-PA-10001033"/>
    <x v="1"/>
    <x v="10"/>
    <s v="Xerox 1893"/>
    <n v="262.33600000000001"/>
    <n v="8"/>
    <n v="0.2"/>
    <x v="2895"/>
  </r>
  <r>
    <n v="3330"/>
    <s v="CA-2014-165309"/>
    <x v="7"/>
    <d v="2014-11-15T00:00:00"/>
    <x v="1"/>
    <s v="KD-16270"/>
    <s v="Karen Daniels"/>
    <x v="0"/>
    <s v="United States"/>
    <x v="12"/>
    <x v="5"/>
    <n v="77095"/>
    <s v="Central"/>
    <s v="TEC-PH-10003505"/>
    <x v="2"/>
    <x v="7"/>
    <s v="Geemarc AmpliPOWER60"/>
    <n v="148.47999999999999"/>
    <n v="2"/>
    <n v="0.2"/>
    <x v="1551"/>
  </r>
  <r>
    <n v="3331"/>
    <s v="CA-2014-165309"/>
    <x v="7"/>
    <d v="2014-11-15T00:00:00"/>
    <x v="1"/>
    <s v="KD-16270"/>
    <s v="Karen Daniels"/>
    <x v="0"/>
    <s v="United States"/>
    <x v="12"/>
    <x v="5"/>
    <n v="77095"/>
    <s v="Central"/>
    <s v="TEC-PH-10004959"/>
    <x v="2"/>
    <x v="7"/>
    <s v="Classic Ivory Antique Telephone ZL1810"/>
    <n v="241.17599999999999"/>
    <n v="3"/>
    <n v="0.2"/>
    <x v="2896"/>
  </r>
  <r>
    <n v="3332"/>
    <s v="CA-2017-122595"/>
    <x v="817"/>
    <d v="2017-12-20T00:00:00"/>
    <x v="1"/>
    <s v="GM-14455"/>
    <s v="Gary Mitchum"/>
    <x v="2"/>
    <s v="United States"/>
    <x v="22"/>
    <x v="10"/>
    <n v="60653"/>
    <s v="Central"/>
    <s v="TEC-AC-10000474"/>
    <x v="2"/>
    <x v="11"/>
    <s v="Kensington Expert Mouse Optical USB Trackball for PC or Mac"/>
    <n v="227.976"/>
    <n v="3"/>
    <n v="0.2"/>
    <x v="2897"/>
  </r>
  <r>
    <n v="3333"/>
    <s v="CA-2017-122595"/>
    <x v="817"/>
    <d v="2017-12-20T00:00:00"/>
    <x v="1"/>
    <s v="GM-14455"/>
    <s v="Gary Mitchum"/>
    <x v="2"/>
    <s v="United States"/>
    <x v="22"/>
    <x v="10"/>
    <n v="60653"/>
    <s v="Central"/>
    <s v="TEC-PH-10003095"/>
    <x v="2"/>
    <x v="7"/>
    <s v="Samsung HM1900 Bluetooth Headset"/>
    <n v="52.68"/>
    <n v="3"/>
    <n v="0.2"/>
    <x v="2898"/>
  </r>
  <r>
    <n v="3334"/>
    <s v="CA-2017-122595"/>
    <x v="817"/>
    <d v="2017-12-20T00:00:00"/>
    <x v="1"/>
    <s v="GM-14455"/>
    <s v="Gary Mitchum"/>
    <x v="2"/>
    <s v="United States"/>
    <x v="22"/>
    <x v="10"/>
    <n v="60653"/>
    <s v="Central"/>
    <s v="FUR-FU-10002963"/>
    <x v="0"/>
    <x v="5"/>
    <s v="Master Caster Door Stop, Gray"/>
    <n v="2.032"/>
    <n v="1"/>
    <n v="0.6"/>
    <x v="2899"/>
  </r>
  <r>
    <n v="3335"/>
    <s v="US-2017-109253"/>
    <x v="170"/>
    <d v="2017-08-22T00:00:00"/>
    <x v="2"/>
    <s v="PR-18880"/>
    <s v="Patrick Ryan"/>
    <x v="0"/>
    <s v="United States"/>
    <x v="182"/>
    <x v="1"/>
    <n v="94601"/>
    <s v="West"/>
    <s v="OFF-AR-10000203"/>
    <x v="1"/>
    <x v="6"/>
    <s v="Newell 336"/>
    <n v="17.12"/>
    <n v="4"/>
    <n v="0"/>
    <x v="2900"/>
  </r>
  <r>
    <n v="3336"/>
    <s v="US-2017-109253"/>
    <x v="170"/>
    <d v="2017-08-22T00:00:00"/>
    <x v="2"/>
    <s v="PR-18880"/>
    <s v="Patrick Ryan"/>
    <x v="0"/>
    <s v="United States"/>
    <x v="182"/>
    <x v="1"/>
    <n v="94601"/>
    <s v="West"/>
    <s v="TEC-PH-10004667"/>
    <x v="2"/>
    <x v="7"/>
    <s v="Cisco 8x8 Inc. 6753i IP Business Phone System"/>
    <n v="431.96800000000002"/>
    <n v="4"/>
    <n v="0.2"/>
    <x v="2901"/>
  </r>
  <r>
    <n v="3337"/>
    <s v="US-2017-109253"/>
    <x v="170"/>
    <d v="2017-08-22T00:00:00"/>
    <x v="2"/>
    <s v="PR-18880"/>
    <s v="Patrick Ryan"/>
    <x v="0"/>
    <s v="United States"/>
    <x v="182"/>
    <x v="1"/>
    <n v="94601"/>
    <s v="West"/>
    <s v="FUR-FU-10000193"/>
    <x v="0"/>
    <x v="5"/>
    <s v="Tenex Chairmats For Use with Hard Floors"/>
    <n v="129.91999999999999"/>
    <n v="4"/>
    <n v="0"/>
    <x v="2902"/>
  </r>
  <r>
    <n v="3338"/>
    <s v="US-2017-109253"/>
    <x v="170"/>
    <d v="2017-08-22T00:00:00"/>
    <x v="2"/>
    <s v="PR-18880"/>
    <s v="Patrick Ryan"/>
    <x v="0"/>
    <s v="United States"/>
    <x v="182"/>
    <x v="1"/>
    <n v="94601"/>
    <s v="West"/>
    <s v="FUR-TA-10001539"/>
    <x v="0"/>
    <x v="3"/>
    <s v="Chromcraft Rectangular Conference Tables"/>
    <n v="568.72799999999995"/>
    <n v="3"/>
    <n v="0.2"/>
    <x v="2903"/>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x v="2904"/>
  </r>
  <r>
    <n v="3340"/>
    <s v="US-2017-109253"/>
    <x v="170"/>
    <d v="2017-08-22T00:00:00"/>
    <x v="2"/>
    <s v="PR-18880"/>
    <s v="Patrick Ryan"/>
    <x v="0"/>
    <s v="United States"/>
    <x v="182"/>
    <x v="1"/>
    <n v="94601"/>
    <s v="West"/>
    <s v="OFF-AP-10002867"/>
    <x v="1"/>
    <x v="9"/>
    <s v="Fellowes Command Center 5-outlet power strip"/>
    <n v="203.52"/>
    <n v="3"/>
    <n v="0"/>
    <x v="2905"/>
  </r>
  <r>
    <n v="3341"/>
    <s v="US-2017-109253"/>
    <x v="170"/>
    <d v="2017-08-22T00:00:00"/>
    <x v="2"/>
    <s v="PR-18880"/>
    <s v="Patrick Ryan"/>
    <x v="0"/>
    <s v="United States"/>
    <x v="182"/>
    <x v="1"/>
    <n v="94601"/>
    <s v="West"/>
    <s v="OFF-LA-10001158"/>
    <x v="1"/>
    <x v="2"/>
    <s v="Avery Address/Shipping Labels for Typewriters, 4&quot; x 2&quot;"/>
    <n v="51.75"/>
    <n v="5"/>
    <n v="0"/>
    <x v="2906"/>
  </r>
  <r>
    <n v="3342"/>
    <s v="CA-2016-145982"/>
    <x v="278"/>
    <d v="2016-09-01T00:00:00"/>
    <x v="0"/>
    <s v="TB-21055"/>
    <s v="Ted Butterfield"/>
    <x v="0"/>
    <s v="United States"/>
    <x v="94"/>
    <x v="31"/>
    <n v="2169"/>
    <s v="East"/>
    <s v="OFF-PA-10000675"/>
    <x v="1"/>
    <x v="10"/>
    <s v="Xerox 1919"/>
    <n v="122.97"/>
    <n v="3"/>
    <n v="0"/>
    <x v="1283"/>
  </r>
  <r>
    <n v="3343"/>
    <s v="CA-2016-145982"/>
    <x v="278"/>
    <d v="2016-09-01T00:00:00"/>
    <x v="0"/>
    <s v="TB-21055"/>
    <s v="Ted Butterfield"/>
    <x v="0"/>
    <s v="United States"/>
    <x v="94"/>
    <x v="31"/>
    <n v="2169"/>
    <s v="East"/>
    <s v="FUR-TA-10001307"/>
    <x v="0"/>
    <x v="3"/>
    <s v="SAFCO PlanMaster Heigh-Adjustable Drafting Table Base, 43w x 30d x 30-37h, Black"/>
    <n v="244.61500000000001"/>
    <n v="1"/>
    <n v="0.3"/>
    <x v="2907"/>
  </r>
  <r>
    <n v="3344"/>
    <s v="CA-2016-145982"/>
    <x v="278"/>
    <d v="2016-09-01T00:00:00"/>
    <x v="0"/>
    <s v="TB-21055"/>
    <s v="Ted Butterfield"/>
    <x v="0"/>
    <s v="United States"/>
    <x v="94"/>
    <x v="31"/>
    <n v="2169"/>
    <s v="East"/>
    <s v="TEC-PH-10000011"/>
    <x v="2"/>
    <x v="7"/>
    <s v="PureGear Roll-On Screen Protector"/>
    <n v="59.97"/>
    <n v="3"/>
    <n v="0"/>
    <x v="2908"/>
  </r>
  <r>
    <n v="3345"/>
    <s v="CA-2016-145982"/>
    <x v="278"/>
    <d v="2016-09-01T00:00:00"/>
    <x v="0"/>
    <s v="TB-21055"/>
    <s v="Ted Butterfield"/>
    <x v="0"/>
    <s v="United States"/>
    <x v="94"/>
    <x v="31"/>
    <n v="2169"/>
    <s v="East"/>
    <s v="OFF-PA-10002666"/>
    <x v="1"/>
    <x v="10"/>
    <s v="Southworth 25% Cotton Linen-Finish Paper &amp; Envelopes"/>
    <n v="81.540000000000006"/>
    <n v="9"/>
    <n v="0"/>
    <x v="2909"/>
  </r>
  <r>
    <n v="3346"/>
    <s v="CA-2016-145982"/>
    <x v="278"/>
    <d v="2016-09-01T00:00:00"/>
    <x v="0"/>
    <s v="TB-21055"/>
    <s v="Ted Butterfield"/>
    <x v="0"/>
    <s v="United States"/>
    <x v="94"/>
    <x v="31"/>
    <n v="2169"/>
    <s v="East"/>
    <s v="OFF-FA-10000735"/>
    <x v="1"/>
    <x v="13"/>
    <s v="Staples"/>
    <n v="11.68"/>
    <n v="4"/>
    <n v="0"/>
    <x v="2247"/>
  </r>
  <r>
    <n v="3347"/>
    <s v="CA-2016-145982"/>
    <x v="278"/>
    <d v="2016-09-01T00:00:00"/>
    <x v="0"/>
    <s v="TB-21055"/>
    <s v="Ted Butterfield"/>
    <x v="0"/>
    <s v="United States"/>
    <x v="94"/>
    <x v="31"/>
    <n v="2169"/>
    <s v="East"/>
    <s v="OFF-BI-10000174"/>
    <x v="1"/>
    <x v="8"/>
    <s v="Wilson Jones Clip &amp; Carry Folder Binder Tool for Ring Binders, Clear"/>
    <n v="29"/>
    <n v="5"/>
    <n v="0"/>
    <x v="2910"/>
  </r>
  <r>
    <n v="3348"/>
    <s v="CA-2015-112014"/>
    <x v="863"/>
    <d v="2015-08-20T00:00:00"/>
    <x v="1"/>
    <s v="ON-18715"/>
    <s v="Odella Nelson"/>
    <x v="1"/>
    <s v="United States"/>
    <x v="358"/>
    <x v="1"/>
    <n v="92399"/>
    <s v="West"/>
    <s v="OFF-AR-10003156"/>
    <x v="1"/>
    <x v="6"/>
    <s v="50 Colored Long Pencils"/>
    <n v="50.8"/>
    <n v="5"/>
    <n v="0"/>
    <x v="2911"/>
  </r>
  <r>
    <n v="3349"/>
    <s v="CA-2017-154732"/>
    <x v="60"/>
    <d v="2017-11-07T00:00:00"/>
    <x v="2"/>
    <s v="AH-10195"/>
    <s v="Alan Haines"/>
    <x v="1"/>
    <s v="United States"/>
    <x v="22"/>
    <x v="10"/>
    <n v="60623"/>
    <s v="Central"/>
    <s v="OFF-BI-10000474"/>
    <x v="1"/>
    <x v="8"/>
    <s v="Avery Recycled Flexi-View Covers for Binding Systems"/>
    <n v="16.03"/>
    <n v="5"/>
    <n v="0.8"/>
    <x v="2912"/>
  </r>
  <r>
    <n v="3350"/>
    <s v="US-2016-157308"/>
    <x v="864"/>
    <d v="2016-08-21T00:00:00"/>
    <x v="1"/>
    <s v="NM-18520"/>
    <s v="Neoma Murray"/>
    <x v="0"/>
    <s v="United States"/>
    <x v="4"/>
    <x v="4"/>
    <n v="98105"/>
    <s v="West"/>
    <s v="OFF-BI-10003712"/>
    <x v="1"/>
    <x v="8"/>
    <s v="Acco Pressboard Covers with Storage Hooks, 14 7/8&quot; x 11&quot;, Light Blue"/>
    <n v="15.712"/>
    <n v="4"/>
    <n v="0.2"/>
    <x v="589"/>
  </r>
  <r>
    <n v="3351"/>
    <s v="CA-2016-147536"/>
    <x v="482"/>
    <d v="2016-12-31T00:00:00"/>
    <x v="1"/>
    <s v="AR-10510"/>
    <s v="Andrew Roberts"/>
    <x v="0"/>
    <s v="United States"/>
    <x v="20"/>
    <x v="15"/>
    <n v="10024"/>
    <s v="East"/>
    <s v="TEC-AC-10003280"/>
    <x v="2"/>
    <x v="11"/>
    <s v="Belkin F8E887 USB Wired Ergonomic Keyboard"/>
    <n v="89.97"/>
    <n v="3"/>
    <n v="0"/>
    <x v="2913"/>
  </r>
  <r>
    <n v="3352"/>
    <s v="US-2014-134733"/>
    <x v="865"/>
    <d v="2014-09-28T00:00:00"/>
    <x v="1"/>
    <s v="BM-11650"/>
    <s v="Brian Moss"/>
    <x v="1"/>
    <s v="United States"/>
    <x v="70"/>
    <x v="1"/>
    <n v="92037"/>
    <s v="West"/>
    <s v="FUR-BO-10002916"/>
    <x v="0"/>
    <x v="0"/>
    <s v="Rush Hierlooms Collection 1&quot; Thick Stackable Bookcases"/>
    <n v="435.99900000000002"/>
    <n v="3"/>
    <n v="0.15"/>
    <x v="2914"/>
  </r>
  <r>
    <n v="3353"/>
    <s v="US-2014-134733"/>
    <x v="865"/>
    <d v="2014-09-28T00:00:00"/>
    <x v="1"/>
    <s v="BM-11650"/>
    <s v="Brian Moss"/>
    <x v="1"/>
    <s v="United States"/>
    <x v="70"/>
    <x v="1"/>
    <n v="92037"/>
    <s v="West"/>
    <s v="TEC-PH-10002726"/>
    <x v="2"/>
    <x v="7"/>
    <s v="netTALK DUO VoIP Telephone Service"/>
    <n v="83.983999999999995"/>
    <n v="2"/>
    <n v="0.2"/>
    <x v="1471"/>
  </r>
  <r>
    <n v="3354"/>
    <s v="US-2014-150434"/>
    <x v="866"/>
    <d v="2014-07-24T00:00:00"/>
    <x v="1"/>
    <s v="CA-12310"/>
    <s v="Christine Abelman"/>
    <x v="1"/>
    <s v="United States"/>
    <x v="39"/>
    <x v="29"/>
    <n v="6010"/>
    <s v="East"/>
    <s v="TEC-PH-10000895"/>
    <x v="2"/>
    <x v="7"/>
    <s v="Polycom VVX 310 VoIP phone"/>
    <n v="359.98"/>
    <n v="2"/>
    <n v="0"/>
    <x v="2915"/>
  </r>
  <r>
    <n v="3355"/>
    <s v="US-2014-150434"/>
    <x v="866"/>
    <d v="2014-07-24T00:00:00"/>
    <x v="1"/>
    <s v="CA-12310"/>
    <s v="Christine Abelman"/>
    <x v="1"/>
    <s v="United States"/>
    <x v="39"/>
    <x v="29"/>
    <n v="6010"/>
    <s v="East"/>
    <s v="FUR-TA-10004152"/>
    <x v="0"/>
    <x v="3"/>
    <s v="Barricks 18&quot; x 48&quot; Non-Folding Utility Table with Bottom Storage Shelf"/>
    <n v="70.56"/>
    <n v="1"/>
    <n v="0.3"/>
    <x v="2916"/>
  </r>
  <r>
    <n v="3356"/>
    <s v="US-2014-150434"/>
    <x v="866"/>
    <d v="2014-07-24T00:00:00"/>
    <x v="1"/>
    <s v="CA-12310"/>
    <s v="Christine Abelman"/>
    <x v="1"/>
    <s v="United States"/>
    <x v="39"/>
    <x v="29"/>
    <n v="6010"/>
    <s v="East"/>
    <s v="OFF-BI-10003694"/>
    <x v="1"/>
    <x v="8"/>
    <s v="Avery 3 1/2&quot; Diskette Storage Pages, 10/Pack"/>
    <n v="20.88"/>
    <n v="2"/>
    <n v="0"/>
    <x v="1577"/>
  </r>
  <r>
    <n v="3357"/>
    <s v="US-2014-150434"/>
    <x v="866"/>
    <d v="2014-07-24T00:00:00"/>
    <x v="1"/>
    <s v="CA-12310"/>
    <s v="Christine Abelman"/>
    <x v="1"/>
    <s v="United States"/>
    <x v="39"/>
    <x v="29"/>
    <n v="6010"/>
    <s v="East"/>
    <s v="OFF-BI-10002160"/>
    <x v="1"/>
    <x v="8"/>
    <s v="Acco Hanging Data Binders"/>
    <n v="3.81"/>
    <n v="1"/>
    <n v="0"/>
    <x v="2917"/>
  </r>
  <r>
    <n v="3358"/>
    <s v="CA-2017-100335"/>
    <x v="210"/>
    <d v="2017-09-13T00:00:00"/>
    <x v="1"/>
    <s v="NF-18595"/>
    <s v="Nicole Fjeld"/>
    <x v="2"/>
    <s v="United States"/>
    <x v="22"/>
    <x v="10"/>
    <n v="60610"/>
    <s v="Central"/>
    <s v="OFF-PA-10001685"/>
    <x v="1"/>
    <x v="10"/>
    <s v="Easy-staple paper"/>
    <n v="73.007999999999996"/>
    <n v="9"/>
    <n v="0.2"/>
    <x v="2918"/>
  </r>
  <r>
    <n v="3359"/>
    <s v="CA-2016-139234"/>
    <x v="715"/>
    <d v="2016-05-10T00:00:00"/>
    <x v="1"/>
    <s v="AF-10870"/>
    <s v="Art Ferguson"/>
    <x v="0"/>
    <s v="United States"/>
    <x v="22"/>
    <x v="10"/>
    <n v="60610"/>
    <s v="Central"/>
    <s v="OFF-BI-10000773"/>
    <x v="1"/>
    <x v="8"/>
    <s v="Insertable Tab Post Binder Dividers"/>
    <n v="3.2080000000000002"/>
    <n v="2"/>
    <n v="0.8"/>
    <x v="2919"/>
  </r>
  <r>
    <n v="3360"/>
    <s v="CA-2016-139234"/>
    <x v="715"/>
    <d v="2016-05-10T00:00:00"/>
    <x v="1"/>
    <s v="AF-10870"/>
    <s v="Art Ferguson"/>
    <x v="0"/>
    <s v="United States"/>
    <x v="22"/>
    <x v="10"/>
    <n v="60610"/>
    <s v="Central"/>
    <s v="TEC-AC-10004510"/>
    <x v="2"/>
    <x v="11"/>
    <s v="Logitech Desktop MK120 Mouse and keyboard Combo"/>
    <n v="26.175999999999998"/>
    <n v="2"/>
    <n v="0.2"/>
    <x v="2920"/>
  </r>
  <r>
    <n v="3361"/>
    <s v="US-2015-142020"/>
    <x v="593"/>
    <d v="2015-06-08T00:00:00"/>
    <x v="0"/>
    <s v="TC-21535"/>
    <s v="Tracy Collins"/>
    <x v="2"/>
    <s v="United States"/>
    <x v="20"/>
    <x v="15"/>
    <n v="10024"/>
    <s v="East"/>
    <s v="OFF-PA-10004569"/>
    <x v="1"/>
    <x v="10"/>
    <s v="Wirebound Message Books, Two 4 1/4&quot; x 5&quot; Forms per Page"/>
    <n v="30.44"/>
    <n v="4"/>
    <n v="0"/>
    <x v="2921"/>
  </r>
  <r>
    <n v="3362"/>
    <s v="US-2015-142020"/>
    <x v="593"/>
    <d v="2015-06-08T00:00:00"/>
    <x v="0"/>
    <s v="TC-21535"/>
    <s v="Tracy Collins"/>
    <x v="2"/>
    <s v="United States"/>
    <x v="20"/>
    <x v="15"/>
    <n v="10024"/>
    <s v="East"/>
    <s v="FUR-FU-10000672"/>
    <x v="0"/>
    <x v="5"/>
    <s v="Executive Impressions 10&quot; Spectator Wall Clock"/>
    <n v="35.28"/>
    <n v="3"/>
    <n v="0"/>
    <x v="2922"/>
  </r>
  <r>
    <n v="3363"/>
    <s v="CA-2015-139962"/>
    <x v="350"/>
    <d v="2015-12-20T00:00:00"/>
    <x v="1"/>
    <s v="Dp-13240"/>
    <s v="Dean percer"/>
    <x v="2"/>
    <s v="United States"/>
    <x v="359"/>
    <x v="31"/>
    <n v="2151"/>
    <s v="East"/>
    <s v="OFF-PA-10004451"/>
    <x v="1"/>
    <x v="10"/>
    <s v="Xerox 222"/>
    <n v="19.440000000000001"/>
    <n v="3"/>
    <n v="0"/>
    <x v="551"/>
  </r>
  <r>
    <n v="3364"/>
    <s v="CA-2015-139962"/>
    <x v="350"/>
    <d v="2015-12-20T00:00:00"/>
    <x v="1"/>
    <s v="Dp-13240"/>
    <s v="Dean percer"/>
    <x v="2"/>
    <s v="United States"/>
    <x v="359"/>
    <x v="31"/>
    <n v="2151"/>
    <s v="East"/>
    <s v="OFF-BI-10004738"/>
    <x v="1"/>
    <x v="8"/>
    <s v="Flexible Leather- Look Classic Collection Ring Binder"/>
    <n v="37.880000000000003"/>
    <n v="2"/>
    <n v="0"/>
    <x v="2923"/>
  </r>
  <r>
    <n v="3365"/>
    <s v="CA-2016-130050"/>
    <x v="87"/>
    <d v="2016-07-18T00:00:00"/>
    <x v="0"/>
    <s v="MC-17425"/>
    <s v="Mark Cousins"/>
    <x v="1"/>
    <s v="United States"/>
    <x v="12"/>
    <x v="5"/>
    <n v="77036"/>
    <s v="Central"/>
    <s v="FUR-FU-10001940"/>
    <x v="0"/>
    <x v="5"/>
    <s v="Staple-based wall hangings"/>
    <n v="9.5519999999999996"/>
    <n v="3"/>
    <n v="0.6"/>
    <x v="2924"/>
  </r>
  <r>
    <n v="3366"/>
    <s v="CA-2014-115161"/>
    <x v="867"/>
    <d v="2014-02-02T00:00:00"/>
    <x v="2"/>
    <s v="LC-17050"/>
    <s v="Liz Carlisle"/>
    <x v="0"/>
    <s v="United States"/>
    <x v="133"/>
    <x v="1"/>
    <n v="92691"/>
    <s v="West"/>
    <s v="FUR-BO-10003966"/>
    <x v="0"/>
    <x v="0"/>
    <s v="Sauder Facets Collection Library, Sky Alder Finish"/>
    <n v="290.666"/>
    <n v="2"/>
    <n v="0.15"/>
    <x v="2925"/>
  </r>
  <r>
    <n v="3367"/>
    <s v="CA-2014-165379"/>
    <x v="868"/>
    <d v="2014-07-15T00:00:00"/>
    <x v="1"/>
    <s v="BM-11650"/>
    <s v="Brian Moss"/>
    <x v="1"/>
    <s v="United States"/>
    <x v="61"/>
    <x v="5"/>
    <n v="75217"/>
    <s v="Central"/>
    <s v="OFF-PA-10003072"/>
    <x v="1"/>
    <x v="10"/>
    <s v="Eureka Recycled Copy Paper 8 1/2&quot; x 11&quot;, Ream"/>
    <n v="10.368"/>
    <n v="2"/>
    <n v="0.2"/>
    <x v="572"/>
  </r>
  <r>
    <n v="3368"/>
    <s v="CA-2014-165379"/>
    <x v="868"/>
    <d v="2014-07-15T00:00:00"/>
    <x v="1"/>
    <s v="BM-11650"/>
    <s v="Brian Moss"/>
    <x v="1"/>
    <s v="United States"/>
    <x v="61"/>
    <x v="5"/>
    <n v="75217"/>
    <s v="Central"/>
    <s v="OFF-PA-10002245"/>
    <x v="1"/>
    <x v="10"/>
    <s v="Xerox 1895"/>
    <n v="14.352"/>
    <n v="3"/>
    <n v="0.2"/>
    <x v="2926"/>
  </r>
  <r>
    <n v="3369"/>
    <s v="CA-2015-115511"/>
    <x v="82"/>
    <d v="2015-11-25T00:00:00"/>
    <x v="1"/>
    <s v="NW-18400"/>
    <s v="Natalie Webber"/>
    <x v="0"/>
    <s v="United States"/>
    <x v="98"/>
    <x v="33"/>
    <n v="89115"/>
    <s v="West"/>
    <s v="FUR-BO-10002598"/>
    <x v="0"/>
    <x v="0"/>
    <s v="Hon Metal Bookcases, Putty"/>
    <n v="141.96"/>
    <n v="2"/>
    <n v="0"/>
    <x v="2927"/>
  </r>
  <r>
    <n v="3370"/>
    <s v="CA-2015-115511"/>
    <x v="82"/>
    <d v="2015-11-25T00:00:00"/>
    <x v="1"/>
    <s v="NW-18400"/>
    <s v="Natalie Webber"/>
    <x v="0"/>
    <s v="United States"/>
    <x v="98"/>
    <x v="33"/>
    <n v="89115"/>
    <s v="West"/>
    <s v="OFF-BI-10002225"/>
    <x v="1"/>
    <x v="8"/>
    <s v="Square Ring Data Binders, Rigid 75 Pt. Covers, 11&quot; x 14-7/8&quot;"/>
    <n v="66.048000000000002"/>
    <n v="4"/>
    <n v="0.2"/>
    <x v="2928"/>
  </r>
  <r>
    <n v="3371"/>
    <s v="CA-2016-134887"/>
    <x v="869"/>
    <d v="2016-03-25T00:00:00"/>
    <x v="3"/>
    <s v="TB-21280"/>
    <s v="Toby Braunhardt"/>
    <x v="0"/>
    <s v="United States"/>
    <x v="110"/>
    <x v="26"/>
    <n v="73071"/>
    <s v="Central"/>
    <s v="TEC-AC-10003832"/>
    <x v="2"/>
    <x v="11"/>
    <s v="Logitech P710e Mobile Speakerphone"/>
    <n v="1287.45"/>
    <n v="5"/>
    <n v="0"/>
    <x v="2929"/>
  </r>
  <r>
    <n v="3372"/>
    <s v="CA-2017-123778"/>
    <x v="397"/>
    <d v="2017-09-30T00:00:00"/>
    <x v="1"/>
    <s v="BS-11755"/>
    <s v="Bruce Stewart"/>
    <x v="0"/>
    <s v="United States"/>
    <x v="8"/>
    <x v="1"/>
    <n v="94122"/>
    <s v="West"/>
    <s v="OFF-BI-10000822"/>
    <x v="1"/>
    <x v="8"/>
    <s v="Acco PRESSTEX Data Binder with Storage Hooks, Light Blue, 9 1/2&quot; X 11&quot;"/>
    <n v="25.824000000000002"/>
    <n v="6"/>
    <n v="0.2"/>
    <x v="2930"/>
  </r>
  <r>
    <n v="3373"/>
    <s v="CA-2017-123778"/>
    <x v="397"/>
    <d v="2017-09-30T00:00:00"/>
    <x v="1"/>
    <s v="BS-11755"/>
    <s v="Bruce Stewart"/>
    <x v="0"/>
    <s v="United States"/>
    <x v="8"/>
    <x v="1"/>
    <n v="94122"/>
    <s v="West"/>
    <s v="OFF-AP-10001242"/>
    <x v="1"/>
    <x v="9"/>
    <s v="APC 7 Outlet Network SurgeArrest Surge Protector"/>
    <n v="160.96"/>
    <n v="2"/>
    <n v="0"/>
    <x v="2931"/>
  </r>
  <r>
    <n v="3374"/>
    <s v="CA-2015-161718"/>
    <x v="784"/>
    <d v="2015-12-10T00:00:00"/>
    <x v="1"/>
    <s v="SO-20335"/>
    <s v="Sean O'Donnell"/>
    <x v="0"/>
    <s v="United States"/>
    <x v="337"/>
    <x v="15"/>
    <n v="11550"/>
    <s v="East"/>
    <s v="FUR-FU-10002445"/>
    <x v="0"/>
    <x v="5"/>
    <s v="DAX Two-Tone Rosewood/Black Document Frame, Desktop, 5 x 7"/>
    <n v="28.44"/>
    <n v="3"/>
    <n v="0"/>
    <x v="2932"/>
  </r>
  <r>
    <n v="3375"/>
    <s v="CA-2015-161718"/>
    <x v="784"/>
    <d v="2015-12-10T00:00:00"/>
    <x v="1"/>
    <s v="SO-20335"/>
    <s v="Sean O'Donnell"/>
    <x v="0"/>
    <s v="United States"/>
    <x v="337"/>
    <x v="15"/>
    <n v="11550"/>
    <s v="East"/>
    <s v="FUR-CH-10002372"/>
    <x v="0"/>
    <x v="1"/>
    <s v="Office Star - Ergonomically Designed Knee Chair"/>
    <n v="364.41"/>
    <n v="5"/>
    <n v="0.1"/>
    <x v="2933"/>
  </r>
  <r>
    <n v="3376"/>
    <s v="CA-2015-161718"/>
    <x v="784"/>
    <d v="2015-12-10T00:00:00"/>
    <x v="1"/>
    <s v="SO-20335"/>
    <s v="Sean O'Donnell"/>
    <x v="0"/>
    <s v="United States"/>
    <x v="337"/>
    <x v="15"/>
    <n v="11550"/>
    <s v="East"/>
    <s v="TEC-PH-10000376"/>
    <x v="2"/>
    <x v="7"/>
    <s v="Square Credit Card Reader"/>
    <n v="39.96"/>
    <n v="4"/>
    <n v="0"/>
    <x v="2934"/>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x v="2935"/>
  </r>
  <r>
    <n v="3378"/>
    <s v="CA-2016-100671"/>
    <x v="474"/>
    <d v="2016-11-04T00:00:00"/>
    <x v="2"/>
    <s v="CS-12490"/>
    <s v="Cindy Schnelling"/>
    <x v="1"/>
    <s v="United States"/>
    <x v="360"/>
    <x v="5"/>
    <n v="77301"/>
    <s v="Central"/>
    <s v="OFF-ST-10004950"/>
    <x v="1"/>
    <x v="4"/>
    <s v="Tenex Personal Filing Tote With Secure Closure Lid, Black/Frost"/>
    <n v="111.672"/>
    <n v="9"/>
    <n v="0.2"/>
    <x v="2936"/>
  </r>
  <r>
    <n v="3379"/>
    <s v="CA-2017-142867"/>
    <x v="294"/>
    <d v="2017-03-21T00:00:00"/>
    <x v="1"/>
    <s v="PO-19180"/>
    <s v="Philisse Overcash"/>
    <x v="2"/>
    <s v="United States"/>
    <x v="12"/>
    <x v="5"/>
    <n v="77095"/>
    <s v="Central"/>
    <s v="OFF-BI-10003166"/>
    <x v="1"/>
    <x v="8"/>
    <s v="GBC Plasticlear Binding Covers"/>
    <n v="13.776"/>
    <n v="6"/>
    <n v="0.8"/>
    <x v="2937"/>
  </r>
  <r>
    <n v="3380"/>
    <s v="CA-2017-142867"/>
    <x v="294"/>
    <d v="2017-03-21T00:00:00"/>
    <x v="1"/>
    <s v="PO-19180"/>
    <s v="Philisse Overcash"/>
    <x v="2"/>
    <s v="United States"/>
    <x v="12"/>
    <x v="5"/>
    <n v="77095"/>
    <s v="Central"/>
    <s v="OFF-PA-10004610"/>
    <x v="1"/>
    <x v="10"/>
    <s v="Xerox 1900"/>
    <n v="10.272"/>
    <n v="3"/>
    <n v="0.2"/>
    <x v="1583"/>
  </r>
  <r>
    <n v="3381"/>
    <s v="CA-2017-103156"/>
    <x v="51"/>
    <d v="2017-11-24T00:00:00"/>
    <x v="2"/>
    <s v="TD-20995"/>
    <s v="Tamara Dahlen"/>
    <x v="0"/>
    <s v="United States"/>
    <x v="10"/>
    <x v="9"/>
    <n v="19120"/>
    <s v="East"/>
    <s v="FUR-FU-10000320"/>
    <x v="0"/>
    <x v="5"/>
    <s v="OIC Stacking Trays"/>
    <n v="24.047999999999998"/>
    <n v="9"/>
    <n v="0.2"/>
    <x v="2938"/>
  </r>
  <r>
    <n v="3382"/>
    <s v="US-2017-162208"/>
    <x v="151"/>
    <d v="2017-08-30T00:00:00"/>
    <x v="2"/>
    <s v="SP-20620"/>
    <s v="Stefania Perrino"/>
    <x v="1"/>
    <s v="United States"/>
    <x v="67"/>
    <x v="2"/>
    <n v="33614"/>
    <s v="South"/>
    <s v="OFF-EN-10004030"/>
    <x v="1"/>
    <x v="12"/>
    <s v="Convenience Packs of Business Envelopes"/>
    <n v="2.8959999999999999"/>
    <n v="1"/>
    <n v="0.2"/>
    <x v="2939"/>
  </r>
  <r>
    <n v="3383"/>
    <s v="CA-2015-130659"/>
    <x v="784"/>
    <d v="2015-12-09T00:00:00"/>
    <x v="0"/>
    <s v="MS-17365"/>
    <s v="Maribeth Schnelling"/>
    <x v="0"/>
    <s v="United States"/>
    <x v="20"/>
    <x v="15"/>
    <n v="10035"/>
    <s v="East"/>
    <s v="OFF-EN-10004147"/>
    <x v="1"/>
    <x v="12"/>
    <s v="Wausau Papers Astrobrights Colored Envelopes"/>
    <n v="17.940000000000001"/>
    <n v="3"/>
    <n v="0"/>
    <x v="1526"/>
  </r>
  <r>
    <n v="3384"/>
    <s v="CA-2015-130659"/>
    <x v="784"/>
    <d v="2015-12-09T00:00:00"/>
    <x v="0"/>
    <s v="MS-17365"/>
    <s v="Maribeth Schnelling"/>
    <x v="0"/>
    <s v="United States"/>
    <x v="20"/>
    <x v="15"/>
    <n v="10035"/>
    <s v="East"/>
    <s v="FUR-CH-10003535"/>
    <x v="0"/>
    <x v="1"/>
    <s v="Global Armless Task Chair, Royal Blue"/>
    <n v="384.17399999999998"/>
    <n v="7"/>
    <n v="0.1"/>
    <x v="2940"/>
  </r>
  <r>
    <n v="3385"/>
    <s v="CA-2015-130659"/>
    <x v="784"/>
    <d v="2015-12-09T00:00:00"/>
    <x v="0"/>
    <s v="MS-17365"/>
    <s v="Maribeth Schnelling"/>
    <x v="0"/>
    <s v="United States"/>
    <x v="20"/>
    <x v="15"/>
    <n v="10035"/>
    <s v="East"/>
    <s v="TEC-PH-10004586"/>
    <x v="2"/>
    <x v="7"/>
    <s v="Wilson SignalBoost 841262 DB PRO Amplifier Kit"/>
    <n v="1799.75"/>
    <n v="5"/>
    <n v="0"/>
    <x v="2941"/>
  </r>
  <r>
    <n v="3386"/>
    <s v="CA-2017-148404"/>
    <x v="566"/>
    <d v="2017-10-11T00:00:00"/>
    <x v="1"/>
    <s v="Dp-13240"/>
    <s v="Dean percer"/>
    <x v="2"/>
    <s v="United States"/>
    <x v="35"/>
    <x v="3"/>
    <n v="28205"/>
    <s v="South"/>
    <s v="OFF-ST-10003208"/>
    <x v="1"/>
    <x v="4"/>
    <s v="Adjustable Depth Letter/Legal Cart"/>
    <n v="580.67200000000003"/>
    <n v="4"/>
    <n v="0.2"/>
    <x v="2942"/>
  </r>
  <r>
    <n v="3387"/>
    <s v="CA-2017-148404"/>
    <x v="566"/>
    <d v="2017-10-11T00:00:00"/>
    <x v="1"/>
    <s v="Dp-13240"/>
    <s v="Dean percer"/>
    <x v="2"/>
    <s v="United States"/>
    <x v="35"/>
    <x v="3"/>
    <n v="28205"/>
    <s v="South"/>
    <s v="OFF-FA-10003112"/>
    <x v="1"/>
    <x v="13"/>
    <s v="Staples"/>
    <n v="18.936"/>
    <n v="3"/>
    <n v="0.2"/>
    <x v="2391"/>
  </r>
  <r>
    <n v="3388"/>
    <s v="CA-2017-148404"/>
    <x v="566"/>
    <d v="2017-10-11T00:00:00"/>
    <x v="1"/>
    <s v="Dp-13240"/>
    <s v="Dean percer"/>
    <x v="2"/>
    <s v="United States"/>
    <x v="35"/>
    <x v="3"/>
    <n v="28205"/>
    <s v="South"/>
    <s v="TEC-PH-10004447"/>
    <x v="2"/>
    <x v="7"/>
    <s v="Toshiba IPT2010-SD IP Telephone"/>
    <n v="222.38399999999999"/>
    <n v="2"/>
    <n v="0.2"/>
    <x v="2943"/>
  </r>
  <r>
    <n v="3389"/>
    <s v="CA-2017-148404"/>
    <x v="566"/>
    <d v="2017-10-11T00:00:00"/>
    <x v="1"/>
    <s v="Dp-13240"/>
    <s v="Dean percer"/>
    <x v="2"/>
    <s v="United States"/>
    <x v="35"/>
    <x v="3"/>
    <n v="28205"/>
    <s v="South"/>
    <s v="OFF-BI-10002854"/>
    <x v="1"/>
    <x v="8"/>
    <s v="Performers Binder/Pad Holder, Black"/>
    <n v="50.454000000000001"/>
    <n v="6"/>
    <n v="0.7"/>
    <x v="2944"/>
  </r>
  <r>
    <n v="3390"/>
    <s v="CA-2017-148404"/>
    <x v="566"/>
    <d v="2017-10-11T00:00:00"/>
    <x v="1"/>
    <s v="Dp-13240"/>
    <s v="Dean percer"/>
    <x v="2"/>
    <s v="United States"/>
    <x v="35"/>
    <x v="3"/>
    <n v="28205"/>
    <s v="South"/>
    <s v="FUR-TA-10001039"/>
    <x v="0"/>
    <x v="3"/>
    <s v="KI Adjustable-Height Table"/>
    <n v="154.76400000000001"/>
    <n v="3"/>
    <n v="0.4"/>
    <x v="1296"/>
  </r>
  <r>
    <n v="3391"/>
    <s v="CA-2017-101077"/>
    <x v="613"/>
    <d v="2017-03-30T00:00:00"/>
    <x v="0"/>
    <s v="DB-13660"/>
    <s v="Duane Benoit"/>
    <x v="0"/>
    <s v="United States"/>
    <x v="61"/>
    <x v="5"/>
    <n v="75081"/>
    <s v="Central"/>
    <s v="OFF-PA-10004239"/>
    <x v="1"/>
    <x v="10"/>
    <s v="Xerox 1953"/>
    <n v="6.8479999999999999"/>
    <n v="2"/>
    <n v="0.2"/>
    <x v="2945"/>
  </r>
  <r>
    <n v="3392"/>
    <s v="CA-2014-166471"/>
    <x v="128"/>
    <d v="2014-08-13T00:00:00"/>
    <x v="1"/>
    <s v="MG-17650"/>
    <s v="Matthew Grinstein"/>
    <x v="2"/>
    <s v="United States"/>
    <x v="4"/>
    <x v="4"/>
    <n v="98103"/>
    <s v="West"/>
    <s v="TEC-PH-10001530"/>
    <x v="2"/>
    <x v="7"/>
    <s v="Cisco Unified IP Phone 7945G VoIP phone"/>
    <n v="1091.1679999999999"/>
    <n v="4"/>
    <n v="0.2"/>
    <x v="2946"/>
  </r>
  <r>
    <n v="3393"/>
    <s v="CA-2014-166471"/>
    <x v="128"/>
    <d v="2014-08-13T00:00:00"/>
    <x v="1"/>
    <s v="MG-17650"/>
    <s v="Matthew Grinstein"/>
    <x v="2"/>
    <s v="United States"/>
    <x v="4"/>
    <x v="4"/>
    <n v="98103"/>
    <s v="West"/>
    <s v="TEC-PH-10000038"/>
    <x v="2"/>
    <x v="7"/>
    <s v="Jawbone MINI JAMBOX Wireless Bluetooth Speaker"/>
    <n v="219.16800000000001"/>
    <n v="2"/>
    <n v="0.2"/>
    <x v="2947"/>
  </r>
  <r>
    <n v="3394"/>
    <s v="CA-2014-105340"/>
    <x v="754"/>
    <d v="2014-11-25T00:00:00"/>
    <x v="2"/>
    <s v="EH-14185"/>
    <s v="Evan Henry"/>
    <x v="0"/>
    <s v="United States"/>
    <x v="45"/>
    <x v="5"/>
    <n v="77506"/>
    <s v="Central"/>
    <s v="OFF-BI-10001765"/>
    <x v="1"/>
    <x v="8"/>
    <s v="Wilson Jones Heavy-Duty Casebound Ring Binders with Metal Hinges"/>
    <n v="6.9279999999999999"/>
    <n v="1"/>
    <n v="0.8"/>
    <x v="2948"/>
  </r>
  <r>
    <n v="3395"/>
    <s v="US-2017-131583"/>
    <x v="193"/>
    <d v="2017-06-10T00:00:00"/>
    <x v="3"/>
    <s v="CL-11890"/>
    <s v="Carl Ludwig"/>
    <x v="0"/>
    <s v="United States"/>
    <x v="10"/>
    <x v="9"/>
    <n v="19143"/>
    <s v="East"/>
    <s v="OFF-PA-10000380"/>
    <x v="1"/>
    <x v="10"/>
    <s v="REDIFORM Incoming/Outgoing Call Register, 11&quot; X 8 1/2&quot;, 100 Messages"/>
    <n v="40.031999999999996"/>
    <n v="6"/>
    <n v="0.2"/>
    <x v="2949"/>
  </r>
  <r>
    <n v="3396"/>
    <s v="US-2017-148362"/>
    <x v="870"/>
    <d v="2017-07-08T00:00:00"/>
    <x v="1"/>
    <s v="KF-16285"/>
    <s v="Karen Ferguson"/>
    <x v="2"/>
    <s v="United States"/>
    <x v="245"/>
    <x v="14"/>
    <n v="46203"/>
    <s v="Central"/>
    <s v="OFF-ST-10001128"/>
    <x v="1"/>
    <x v="4"/>
    <s v="Carina Mini System Audio Rack, Model AR050B"/>
    <n v="443.92"/>
    <n v="4"/>
    <n v="0"/>
    <x v="16"/>
  </r>
  <r>
    <n v="3397"/>
    <s v="US-2017-148362"/>
    <x v="870"/>
    <d v="2017-07-08T00:00:00"/>
    <x v="1"/>
    <s v="KF-16285"/>
    <s v="Karen Ferguson"/>
    <x v="2"/>
    <s v="United States"/>
    <x v="245"/>
    <x v="14"/>
    <n v="46203"/>
    <s v="Central"/>
    <s v="OFF-BI-10003656"/>
    <x v="1"/>
    <x v="8"/>
    <s v="Fellowes PB200 Plastic Comb Binding Machine"/>
    <n v="169.99"/>
    <n v="1"/>
    <n v="0"/>
    <x v="2950"/>
  </r>
  <r>
    <n v="3398"/>
    <s v="US-2017-148362"/>
    <x v="870"/>
    <d v="2017-07-08T00:00:00"/>
    <x v="1"/>
    <s v="KF-16285"/>
    <s v="Karen Ferguson"/>
    <x v="2"/>
    <s v="United States"/>
    <x v="245"/>
    <x v="14"/>
    <n v="46203"/>
    <s v="Central"/>
    <s v="OFF-PA-10003441"/>
    <x v="1"/>
    <x v="10"/>
    <s v="Xerox 226"/>
    <n v="25.92"/>
    <n v="4"/>
    <n v="0"/>
    <x v="245"/>
  </r>
  <r>
    <n v="3399"/>
    <s v="CA-2014-102274"/>
    <x v="871"/>
    <d v="2014-11-26T00:00:00"/>
    <x v="1"/>
    <s v="DH-13075"/>
    <s v="Dave Hallsten"/>
    <x v="1"/>
    <s v="United States"/>
    <x v="102"/>
    <x v="0"/>
    <n v="40475"/>
    <s v="South"/>
    <s v="TEC-PH-10002923"/>
    <x v="2"/>
    <x v="7"/>
    <s v="Logitech B530 USB Headset - headset - Full size, Binaural"/>
    <n v="36.99"/>
    <n v="1"/>
    <n v="0"/>
    <x v="2951"/>
  </r>
  <r>
    <n v="3400"/>
    <s v="CA-2014-102274"/>
    <x v="871"/>
    <d v="2014-11-26T00:00:00"/>
    <x v="1"/>
    <s v="DH-13075"/>
    <s v="Dave Hallsten"/>
    <x v="1"/>
    <s v="United States"/>
    <x v="102"/>
    <x v="0"/>
    <n v="40475"/>
    <s v="South"/>
    <s v="OFF-PA-10004359"/>
    <x v="1"/>
    <x v="10"/>
    <s v="Multicolor Computer Printout Paper"/>
    <n v="629.1"/>
    <n v="6"/>
    <n v="0"/>
    <x v="2952"/>
  </r>
  <r>
    <n v="3401"/>
    <s v="CA-2014-102274"/>
    <x v="871"/>
    <d v="2014-11-26T00:00:00"/>
    <x v="1"/>
    <s v="DH-13075"/>
    <s v="Dave Hallsten"/>
    <x v="1"/>
    <s v="United States"/>
    <x v="102"/>
    <x v="0"/>
    <n v="40475"/>
    <s v="South"/>
    <s v="OFF-ST-10001511"/>
    <x v="1"/>
    <x v="4"/>
    <s v="Space Solutions Commercial Steel Shelving"/>
    <n v="193.95"/>
    <n v="3"/>
    <n v="0"/>
    <x v="2953"/>
  </r>
  <r>
    <n v="3402"/>
    <s v="CA-2014-102274"/>
    <x v="871"/>
    <d v="2014-11-26T00:00:00"/>
    <x v="1"/>
    <s v="DH-13075"/>
    <s v="Dave Hallsten"/>
    <x v="1"/>
    <s v="United States"/>
    <x v="102"/>
    <x v="0"/>
    <n v="40475"/>
    <s v="South"/>
    <s v="OFF-AR-10002833"/>
    <x v="1"/>
    <x v="6"/>
    <s v="Newell 322"/>
    <n v="5.46"/>
    <n v="3"/>
    <n v="0"/>
    <x v="2209"/>
  </r>
  <r>
    <n v="3403"/>
    <s v="CA-2015-129700"/>
    <x v="124"/>
    <d v="2015-05-05T00:00:00"/>
    <x v="2"/>
    <s v="LA-16780"/>
    <s v="Laura Armstrong"/>
    <x v="1"/>
    <s v="United States"/>
    <x v="361"/>
    <x v="10"/>
    <n v="60477"/>
    <s v="Central"/>
    <s v="FUR-FU-10001940"/>
    <x v="0"/>
    <x v="5"/>
    <s v="Staple-based wall hangings"/>
    <n v="22.288"/>
    <n v="7"/>
    <n v="0.6"/>
    <x v="2954"/>
  </r>
  <r>
    <n v="3404"/>
    <s v="CA-2017-168739"/>
    <x v="148"/>
    <d v="2017-06-05T00:00:00"/>
    <x v="1"/>
    <s v="HZ-14950"/>
    <s v="Henia Zydlo"/>
    <x v="0"/>
    <s v="United States"/>
    <x v="12"/>
    <x v="5"/>
    <n v="77095"/>
    <s v="Central"/>
    <s v="FUR-FU-10003919"/>
    <x v="0"/>
    <x v="5"/>
    <s v="Eldon Executive Woodline II Cherry Finish Desk Accessories"/>
    <n v="65.424000000000007"/>
    <n v="4"/>
    <n v="0.6"/>
    <x v="2955"/>
  </r>
  <r>
    <n v="3405"/>
    <s v="CA-2015-152527"/>
    <x v="872"/>
    <d v="2015-10-17T00:00:00"/>
    <x v="3"/>
    <s v="CM-12190"/>
    <s v="Charlotte Melton"/>
    <x v="0"/>
    <s v="United States"/>
    <x v="1"/>
    <x v="1"/>
    <n v="90004"/>
    <s v="West"/>
    <s v="OFF-ST-10003479"/>
    <x v="1"/>
    <x v="4"/>
    <s v="Eldon Base for stackable storage shelf, platinum"/>
    <n v="77.88"/>
    <n v="2"/>
    <n v="0"/>
    <x v="42"/>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x v="2956"/>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x v="2956"/>
  </r>
  <r>
    <n v="3408"/>
    <s v="US-2014-150119"/>
    <x v="488"/>
    <d v="2014-04-27T00:00:00"/>
    <x v="1"/>
    <s v="LB-16795"/>
    <s v="Laurel Beltran"/>
    <x v="2"/>
    <s v="United States"/>
    <x v="38"/>
    <x v="24"/>
    <n v="43229"/>
    <s v="East"/>
    <s v="OFF-BI-10000145"/>
    <x v="1"/>
    <x v="8"/>
    <s v="Zipper Ring Binder Pockets"/>
    <n v="7.4880000000000004"/>
    <n v="8"/>
    <n v="0.7"/>
    <x v="2957"/>
  </r>
  <r>
    <n v="3409"/>
    <s v="US-2014-150119"/>
    <x v="488"/>
    <d v="2014-04-27T00:00:00"/>
    <x v="1"/>
    <s v="LB-16795"/>
    <s v="Laurel Beltran"/>
    <x v="2"/>
    <s v="United States"/>
    <x v="38"/>
    <x v="24"/>
    <n v="43229"/>
    <s v="East"/>
    <s v="FUR-FU-10002191"/>
    <x v="0"/>
    <x v="5"/>
    <s v="G.E. Halogen Desk Lamp Bulbs"/>
    <n v="22.335999999999999"/>
    <n v="4"/>
    <n v="0.2"/>
    <x v="2958"/>
  </r>
  <r>
    <n v="3410"/>
    <s v="US-2017-150847"/>
    <x v="504"/>
    <d v="2017-05-06T00:00:00"/>
    <x v="1"/>
    <s v="JF-15490"/>
    <s v="Jeremy Farry"/>
    <x v="0"/>
    <s v="United States"/>
    <x v="38"/>
    <x v="24"/>
    <n v="43229"/>
    <s v="East"/>
    <s v="OFF-PA-10004451"/>
    <x v="1"/>
    <x v="10"/>
    <s v="Xerox 222"/>
    <n v="10.368"/>
    <n v="2"/>
    <n v="0.2"/>
    <x v="572"/>
  </r>
  <r>
    <n v="3411"/>
    <s v="CA-2016-100244"/>
    <x v="873"/>
    <d v="2016-09-24T00:00:00"/>
    <x v="1"/>
    <s v="GM-14695"/>
    <s v="Greg Maxwell"/>
    <x v="1"/>
    <s v="United States"/>
    <x v="8"/>
    <x v="1"/>
    <n v="94122"/>
    <s v="West"/>
    <s v="OFF-PA-10001471"/>
    <x v="1"/>
    <x v="10"/>
    <s v="Strathmore Photo Frame Cards"/>
    <n v="65.790000000000006"/>
    <n v="9"/>
    <n v="0"/>
    <x v="2959"/>
  </r>
  <r>
    <n v="3412"/>
    <s v="CA-2016-100244"/>
    <x v="873"/>
    <d v="2016-09-24T00:00:00"/>
    <x v="1"/>
    <s v="GM-14695"/>
    <s v="Greg Maxwell"/>
    <x v="1"/>
    <s v="United States"/>
    <x v="8"/>
    <x v="1"/>
    <n v="94122"/>
    <s v="West"/>
    <s v="OFF-BI-10003656"/>
    <x v="1"/>
    <x v="8"/>
    <s v="Fellowes PB200 Plastic Comb Binding Machine"/>
    <n v="271.98399999999998"/>
    <n v="2"/>
    <n v="0.2"/>
    <x v="2960"/>
  </r>
  <r>
    <n v="3413"/>
    <s v="CA-2016-100244"/>
    <x v="873"/>
    <d v="2016-09-24T00:00:00"/>
    <x v="1"/>
    <s v="GM-14695"/>
    <s v="Greg Maxwell"/>
    <x v="1"/>
    <s v="United States"/>
    <x v="8"/>
    <x v="1"/>
    <n v="94122"/>
    <s v="West"/>
    <s v="OFF-AR-10000940"/>
    <x v="1"/>
    <x v="6"/>
    <s v="Newell 343"/>
    <n v="11.76"/>
    <n v="4"/>
    <n v="0"/>
    <x v="622"/>
  </r>
  <r>
    <n v="3414"/>
    <s v="CA-2016-100244"/>
    <x v="873"/>
    <d v="2016-09-24T00:00:00"/>
    <x v="1"/>
    <s v="GM-14695"/>
    <s v="Greg Maxwell"/>
    <x v="1"/>
    <s v="United States"/>
    <x v="8"/>
    <x v="1"/>
    <n v="94122"/>
    <s v="West"/>
    <s v="OFF-PA-10002319"/>
    <x v="1"/>
    <x v="10"/>
    <s v="Xerox 1944"/>
    <n v="77.52"/>
    <n v="2"/>
    <n v="0"/>
    <x v="2961"/>
  </r>
  <r>
    <n v="3415"/>
    <s v="CA-2016-100244"/>
    <x v="873"/>
    <d v="2016-09-24T00:00:00"/>
    <x v="1"/>
    <s v="GM-14695"/>
    <s v="Greg Maxwell"/>
    <x v="1"/>
    <s v="United States"/>
    <x v="8"/>
    <x v="1"/>
    <n v="94122"/>
    <s v="West"/>
    <s v="OFF-BI-10000977"/>
    <x v="1"/>
    <x v="8"/>
    <s v="Ibico Plastic Spiral Binding Combs"/>
    <n v="48.64"/>
    <n v="2"/>
    <n v="0.2"/>
    <x v="2962"/>
  </r>
  <r>
    <n v="3416"/>
    <s v="CA-2016-116540"/>
    <x v="476"/>
    <d v="2016-09-02T00:00:00"/>
    <x v="3"/>
    <s v="SS-20590"/>
    <s v="Sonia Sunley"/>
    <x v="0"/>
    <s v="United States"/>
    <x v="6"/>
    <x v="6"/>
    <n v="53711"/>
    <s v="Central"/>
    <s v="OFF-FA-10002676"/>
    <x v="1"/>
    <x v="13"/>
    <s v="Colored Push Pins"/>
    <n v="1.81"/>
    <n v="1"/>
    <n v="0"/>
    <x v="2963"/>
  </r>
  <r>
    <n v="3417"/>
    <s v="CA-2016-116540"/>
    <x v="476"/>
    <d v="2016-09-02T00:00:00"/>
    <x v="3"/>
    <s v="SS-20590"/>
    <s v="Sonia Sunley"/>
    <x v="0"/>
    <s v="United States"/>
    <x v="6"/>
    <x v="6"/>
    <n v="53711"/>
    <s v="Central"/>
    <s v="OFF-BI-10004970"/>
    <x v="1"/>
    <x v="8"/>
    <s v="ACCOHIDE 3-Ring Binder, Blue, 1&quot;"/>
    <n v="8.26"/>
    <n v="2"/>
    <n v="0"/>
    <x v="1835"/>
  </r>
  <r>
    <n v="3418"/>
    <s v="CA-2015-151841"/>
    <x v="381"/>
    <d v="2015-05-02T00:00:00"/>
    <x v="1"/>
    <s v="TC-21475"/>
    <s v="Tony Chapman"/>
    <x v="2"/>
    <s v="United States"/>
    <x v="34"/>
    <x v="22"/>
    <n v="80013"/>
    <s v="West"/>
    <s v="OFF-AP-10003971"/>
    <x v="1"/>
    <x v="9"/>
    <s v="Belkin 6 Outlet Metallic Surge Strip"/>
    <n v="43.56"/>
    <n v="5"/>
    <n v="0.2"/>
    <x v="2964"/>
  </r>
  <r>
    <n v="3419"/>
    <s v="CA-2015-151841"/>
    <x v="381"/>
    <d v="2015-05-02T00:00:00"/>
    <x v="1"/>
    <s v="TC-21475"/>
    <s v="Tony Chapman"/>
    <x v="2"/>
    <s v="United States"/>
    <x v="34"/>
    <x v="22"/>
    <n v="80013"/>
    <s v="West"/>
    <s v="OFF-SU-10001574"/>
    <x v="1"/>
    <x v="14"/>
    <s v="Acme Value Line Scissors"/>
    <n v="5.84"/>
    <n v="2"/>
    <n v="0.2"/>
    <x v="581"/>
  </r>
  <r>
    <n v="3420"/>
    <s v="CA-2015-150791"/>
    <x v="684"/>
    <d v="2015-09-13T00:00:00"/>
    <x v="1"/>
    <s v="CC-12430"/>
    <s v="Chuck Clark"/>
    <x v="2"/>
    <s v="United States"/>
    <x v="20"/>
    <x v="15"/>
    <n v="10024"/>
    <s v="East"/>
    <s v="FUR-CH-10000665"/>
    <x v="0"/>
    <x v="1"/>
    <s v="Global Airflow Leather Mesh Back Chair, Black"/>
    <n v="271.76400000000001"/>
    <n v="2"/>
    <n v="0.1"/>
    <x v="2152"/>
  </r>
  <r>
    <n v="3421"/>
    <s v="CA-2016-134803"/>
    <x v="316"/>
    <d v="2016-06-03T00:00:00"/>
    <x v="1"/>
    <s v="CL-12565"/>
    <s v="Clay Ludtke"/>
    <x v="0"/>
    <s v="United States"/>
    <x v="1"/>
    <x v="1"/>
    <n v="90004"/>
    <s v="West"/>
    <s v="OFF-AP-10000891"/>
    <x v="1"/>
    <x v="9"/>
    <s v="Kensington 7 Outlet MasterPiece HOMEOFFICE Power Control Center"/>
    <n v="262.24"/>
    <n v="2"/>
    <n v="0"/>
    <x v="2965"/>
  </r>
  <r>
    <n v="3422"/>
    <s v="CA-2016-134803"/>
    <x v="316"/>
    <d v="2016-06-03T00:00:00"/>
    <x v="1"/>
    <s v="CL-12565"/>
    <s v="Clay Ludtke"/>
    <x v="0"/>
    <s v="United States"/>
    <x v="1"/>
    <x v="1"/>
    <n v="90004"/>
    <s v="West"/>
    <s v="OFF-PA-10003790"/>
    <x v="1"/>
    <x v="10"/>
    <s v="Xerox 1991"/>
    <n v="182.72"/>
    <n v="8"/>
    <n v="0"/>
    <x v="697"/>
  </r>
  <r>
    <n v="3423"/>
    <s v="CA-2016-134803"/>
    <x v="316"/>
    <d v="2016-06-03T00:00:00"/>
    <x v="1"/>
    <s v="CL-12565"/>
    <s v="Clay Ludtke"/>
    <x v="0"/>
    <s v="United States"/>
    <x v="1"/>
    <x v="1"/>
    <n v="90004"/>
    <s v="West"/>
    <s v="TEC-AC-10002217"/>
    <x v="2"/>
    <x v="11"/>
    <s v="Imation Clip USB flash drive - 8 GB"/>
    <n v="131.6"/>
    <n v="7"/>
    <n v="0"/>
    <x v="2966"/>
  </r>
  <r>
    <n v="3424"/>
    <s v="CA-2016-134803"/>
    <x v="316"/>
    <d v="2016-06-03T00:00:00"/>
    <x v="1"/>
    <s v="CL-12565"/>
    <s v="Clay Ludtke"/>
    <x v="0"/>
    <s v="United States"/>
    <x v="1"/>
    <x v="1"/>
    <n v="90004"/>
    <s v="West"/>
    <s v="OFF-BI-10002215"/>
    <x v="1"/>
    <x v="8"/>
    <s v="Wilson Jones Hanging View Binder, White, 1&quot;"/>
    <n v="22.72"/>
    <n v="4"/>
    <n v="0.2"/>
    <x v="20"/>
  </r>
  <r>
    <n v="3425"/>
    <s v="CA-2016-134803"/>
    <x v="316"/>
    <d v="2016-06-03T00:00:00"/>
    <x v="1"/>
    <s v="CL-12565"/>
    <s v="Clay Ludtke"/>
    <x v="0"/>
    <s v="United States"/>
    <x v="1"/>
    <x v="1"/>
    <n v="90004"/>
    <s v="West"/>
    <s v="TEC-MA-10001972"/>
    <x v="2"/>
    <x v="15"/>
    <s v="Okidata C331dn Printer"/>
    <n v="558.4"/>
    <n v="2"/>
    <n v="0.2"/>
    <x v="2967"/>
  </r>
  <r>
    <n v="3426"/>
    <s v="CA-2015-153381"/>
    <x v="496"/>
    <d v="2015-09-28T00:00:00"/>
    <x v="1"/>
    <s v="DE-13255"/>
    <s v="Deanra Eno"/>
    <x v="2"/>
    <s v="United States"/>
    <x v="362"/>
    <x v="23"/>
    <n v="52001"/>
    <s v="Central"/>
    <s v="OFF-BI-10001525"/>
    <x v="1"/>
    <x v="8"/>
    <s v="Acco Pressboard Covers with Storage Hooks, 14 7/8&quot; x 11&quot;, Executive Red"/>
    <n v="15.24"/>
    <n v="4"/>
    <n v="0"/>
    <x v="2968"/>
  </r>
  <r>
    <n v="3427"/>
    <s v="CA-2015-153381"/>
    <x v="496"/>
    <d v="2015-09-28T00:00:00"/>
    <x v="1"/>
    <s v="DE-13255"/>
    <s v="Deanra Eno"/>
    <x v="2"/>
    <s v="United States"/>
    <x v="362"/>
    <x v="23"/>
    <n v="52001"/>
    <s v="Central"/>
    <s v="FUR-CH-10000988"/>
    <x v="0"/>
    <x v="1"/>
    <s v="Hon Olson Stacker Stools"/>
    <n v="1408.1"/>
    <n v="10"/>
    <n v="0"/>
    <x v="2969"/>
  </r>
  <r>
    <n v="3428"/>
    <s v="US-2017-111024"/>
    <x v="445"/>
    <d v="2017-07-06T00:00:00"/>
    <x v="0"/>
    <s v="SZ-20035"/>
    <s v="Sam Zeldin"/>
    <x v="2"/>
    <s v="United States"/>
    <x v="152"/>
    <x v="24"/>
    <n v="43130"/>
    <s v="East"/>
    <s v="OFF-PA-10000174"/>
    <x v="1"/>
    <x v="10"/>
    <s v="Message Book, Wirebound, Four 5 1/2&quot; X 4&quot; Forms/Pg., 200 Dupl. Sets/Book"/>
    <n v="32.896000000000001"/>
    <n v="4"/>
    <n v="0.2"/>
    <x v="2970"/>
  </r>
  <r>
    <n v="3429"/>
    <s v="US-2017-111024"/>
    <x v="445"/>
    <d v="2017-07-06T00:00:00"/>
    <x v="0"/>
    <s v="SZ-20035"/>
    <s v="Sam Zeldin"/>
    <x v="2"/>
    <s v="United States"/>
    <x v="152"/>
    <x v="24"/>
    <n v="43130"/>
    <s v="East"/>
    <s v="FUR-TA-10002041"/>
    <x v="0"/>
    <x v="3"/>
    <s v="Bevis Round Conference Table Top, X-Base"/>
    <n v="215.148"/>
    <n v="2"/>
    <n v="0.4"/>
    <x v="2971"/>
  </r>
  <r>
    <n v="3430"/>
    <s v="US-2017-111024"/>
    <x v="445"/>
    <d v="2017-07-06T00:00:00"/>
    <x v="0"/>
    <s v="SZ-20035"/>
    <s v="Sam Zeldin"/>
    <x v="2"/>
    <s v="United States"/>
    <x v="152"/>
    <x v="24"/>
    <n v="43130"/>
    <s v="East"/>
    <s v="OFF-PA-10002246"/>
    <x v="1"/>
    <x v="10"/>
    <s v="Wirebound Four 2-3/4 x 5 Forms per Page, 400 Sets per Book"/>
    <n v="30.96"/>
    <n v="6"/>
    <n v="0.2"/>
    <x v="2972"/>
  </r>
  <r>
    <n v="3431"/>
    <s v="CA-2017-148264"/>
    <x v="166"/>
    <d v="2017-12-09T00:00:00"/>
    <x v="2"/>
    <s v="LF-17185"/>
    <s v="Luke Foster"/>
    <x v="0"/>
    <s v="United States"/>
    <x v="75"/>
    <x v="1"/>
    <n v="90301"/>
    <s v="West"/>
    <s v="OFF-ST-10003327"/>
    <x v="1"/>
    <x v="4"/>
    <s v="Akro-Mils 12-Gallon Tote"/>
    <n v="29.79"/>
    <n v="3"/>
    <n v="0"/>
    <x v="2973"/>
  </r>
  <r>
    <n v="3432"/>
    <s v="CA-2017-148264"/>
    <x v="166"/>
    <d v="2017-12-09T00:00:00"/>
    <x v="2"/>
    <s v="LF-17185"/>
    <s v="Luke Foster"/>
    <x v="0"/>
    <s v="United States"/>
    <x v="75"/>
    <x v="1"/>
    <n v="90301"/>
    <s v="West"/>
    <s v="FUR-FU-10002703"/>
    <x v="0"/>
    <x v="5"/>
    <s v="Tenex Traditional Chairmats for Hard Floors, Average Lip, 36&quot; x 48&quot;"/>
    <n v="128.9"/>
    <n v="2"/>
    <n v="0"/>
    <x v="2974"/>
  </r>
  <r>
    <n v="3433"/>
    <s v="CA-2017-148264"/>
    <x v="166"/>
    <d v="2017-12-09T00:00:00"/>
    <x v="2"/>
    <s v="LF-17185"/>
    <s v="Luke Foster"/>
    <x v="0"/>
    <s v="United States"/>
    <x v="75"/>
    <x v="1"/>
    <n v="90301"/>
    <s v="West"/>
    <s v="OFF-PA-10003651"/>
    <x v="1"/>
    <x v="10"/>
    <s v="Xerox 1968"/>
    <n v="60.12"/>
    <n v="9"/>
    <n v="0"/>
    <x v="1958"/>
  </r>
  <r>
    <n v="3434"/>
    <s v="CA-2017-131212"/>
    <x v="256"/>
    <d v="2017-12-09T00:00:00"/>
    <x v="1"/>
    <s v="AB-10165"/>
    <s v="Alan Barnes"/>
    <x v="0"/>
    <s v="United States"/>
    <x v="234"/>
    <x v="4"/>
    <n v="98006"/>
    <s v="West"/>
    <s v="OFF-BI-10001617"/>
    <x v="1"/>
    <x v="8"/>
    <s v="GBC Wire Binding Combs"/>
    <n v="24.815999999999999"/>
    <n v="3"/>
    <n v="0.2"/>
    <x v="2975"/>
  </r>
  <r>
    <n v="3435"/>
    <s v="CA-2017-131212"/>
    <x v="256"/>
    <d v="2017-12-09T00:00:00"/>
    <x v="1"/>
    <s v="AB-10165"/>
    <s v="Alan Barnes"/>
    <x v="0"/>
    <s v="United States"/>
    <x v="234"/>
    <x v="4"/>
    <n v="98006"/>
    <s v="West"/>
    <s v="OFF-BI-10000145"/>
    <x v="1"/>
    <x v="8"/>
    <s v="Zipper Ring Binder Pockets"/>
    <n v="14.976000000000001"/>
    <n v="6"/>
    <n v="0.2"/>
    <x v="2976"/>
  </r>
  <r>
    <n v="3436"/>
    <s v="US-2015-100531"/>
    <x v="874"/>
    <d v="2015-09-29T00:00:00"/>
    <x v="2"/>
    <s v="NM-18520"/>
    <s v="Neoma Murray"/>
    <x v="0"/>
    <s v="United States"/>
    <x v="22"/>
    <x v="10"/>
    <n v="60610"/>
    <s v="Central"/>
    <s v="OFF-BI-10001670"/>
    <x v="1"/>
    <x v="8"/>
    <s v="Vinyl Sectional Post Binders"/>
    <n v="15.08"/>
    <n v="2"/>
    <n v="0.8"/>
    <x v="2977"/>
  </r>
  <r>
    <n v="3437"/>
    <s v="US-2015-100531"/>
    <x v="874"/>
    <d v="2015-09-29T00:00:00"/>
    <x v="2"/>
    <s v="NM-18520"/>
    <s v="Neoma Murray"/>
    <x v="0"/>
    <s v="United States"/>
    <x v="22"/>
    <x v="10"/>
    <n v="60610"/>
    <s v="Central"/>
    <s v="FUR-FU-10003849"/>
    <x v="0"/>
    <x v="5"/>
    <s v="DAX Metal Frame, Desktop, Stepped-Edge"/>
    <n v="24.288"/>
    <n v="3"/>
    <n v="0.6"/>
    <x v="2978"/>
  </r>
  <r>
    <n v="3438"/>
    <s v="CA-2017-152583"/>
    <x v="505"/>
    <d v="2017-10-30T00:00:00"/>
    <x v="3"/>
    <s v="RA-19945"/>
    <s v="Ryan Akin"/>
    <x v="0"/>
    <s v="United States"/>
    <x v="61"/>
    <x v="5"/>
    <n v="75217"/>
    <s v="Central"/>
    <s v="FUR-FU-10003849"/>
    <x v="0"/>
    <x v="5"/>
    <s v="DAX Metal Frame, Desktop, Stepped-Edge"/>
    <n v="16.192"/>
    <n v="2"/>
    <n v="0.6"/>
    <x v="2979"/>
  </r>
  <r>
    <n v="3439"/>
    <s v="CA-2017-152583"/>
    <x v="505"/>
    <d v="2017-10-30T00:00:00"/>
    <x v="3"/>
    <s v="RA-19945"/>
    <s v="Ryan Akin"/>
    <x v="0"/>
    <s v="United States"/>
    <x v="61"/>
    <x v="5"/>
    <n v="75217"/>
    <s v="Central"/>
    <s v="FUR-TA-10002041"/>
    <x v="0"/>
    <x v="3"/>
    <s v="Bevis Round Conference Table Top, X-Base"/>
    <n v="251.006"/>
    <n v="2"/>
    <n v="0.3"/>
    <x v="2980"/>
  </r>
  <r>
    <n v="3440"/>
    <s v="CA-2017-152583"/>
    <x v="505"/>
    <d v="2017-10-30T00:00:00"/>
    <x v="3"/>
    <s v="RA-19945"/>
    <s v="Ryan Akin"/>
    <x v="0"/>
    <s v="United States"/>
    <x v="61"/>
    <x v="5"/>
    <n v="75217"/>
    <s v="Central"/>
    <s v="OFF-ST-10002214"/>
    <x v="1"/>
    <x v="4"/>
    <s v="X-Rack File for Hanging Folders"/>
    <n v="54.192"/>
    <n v="6"/>
    <n v="0.2"/>
    <x v="2981"/>
  </r>
  <r>
    <n v="3441"/>
    <s v="CA-2015-144099"/>
    <x v="239"/>
    <d v="2015-11-30T00:00:00"/>
    <x v="3"/>
    <s v="PO-19195"/>
    <s v="Phillina Ober"/>
    <x v="2"/>
    <s v="United States"/>
    <x v="8"/>
    <x v="1"/>
    <n v="94122"/>
    <s v="West"/>
    <s v="OFF-BI-10001078"/>
    <x v="1"/>
    <x v="8"/>
    <s v="Acco PRESSTEX Data Binder with Storage Hooks, Dark Blue, 14 7/8&quot; X 11&quot;"/>
    <n v="4.3040000000000003"/>
    <n v="1"/>
    <n v="0.2"/>
    <x v="2982"/>
  </r>
  <r>
    <n v="3442"/>
    <s v="CA-2014-158337"/>
    <x v="518"/>
    <d v="2014-03-14T00:00:00"/>
    <x v="0"/>
    <s v="KA-16525"/>
    <s v="Kelly Andreada"/>
    <x v="0"/>
    <s v="United States"/>
    <x v="20"/>
    <x v="15"/>
    <n v="10024"/>
    <s v="East"/>
    <s v="OFF-PA-10002137"/>
    <x v="1"/>
    <x v="10"/>
    <s v="Southworth 100% Résumé Paper, 24lb."/>
    <n v="108.92"/>
    <n v="14"/>
    <n v="0"/>
    <x v="2983"/>
  </r>
  <r>
    <n v="3443"/>
    <s v="CA-2017-168858"/>
    <x v="123"/>
    <d v="2017-11-23T00:00:00"/>
    <x v="1"/>
    <s v="JD-16150"/>
    <s v="Justin Deggeller"/>
    <x v="1"/>
    <s v="United States"/>
    <x v="20"/>
    <x v="15"/>
    <n v="10011"/>
    <s v="East"/>
    <s v="OFF-EN-10001415"/>
    <x v="1"/>
    <x v="12"/>
    <s v="Staple envelope"/>
    <n v="16.739999999999998"/>
    <n v="3"/>
    <n v="0"/>
    <x v="2984"/>
  </r>
  <r>
    <n v="3444"/>
    <s v="CA-2017-168858"/>
    <x v="123"/>
    <d v="2017-11-23T00:00:00"/>
    <x v="1"/>
    <s v="JD-16150"/>
    <s v="Justin Deggeller"/>
    <x v="1"/>
    <s v="United States"/>
    <x v="20"/>
    <x v="15"/>
    <n v="10011"/>
    <s v="East"/>
    <s v="OFF-AP-10003849"/>
    <x v="1"/>
    <x v="9"/>
    <s v="Hoover Shoulder Vac Commercial Portable Vacuum"/>
    <n v="2504.7399999999998"/>
    <n v="7"/>
    <n v="0"/>
    <x v="2985"/>
  </r>
  <r>
    <n v="3445"/>
    <s v="CA-2016-116344"/>
    <x v="875"/>
    <d v="2016-08-02T00:00:00"/>
    <x v="1"/>
    <s v="JO-15145"/>
    <s v="Jack O'Briant"/>
    <x v="1"/>
    <s v="United States"/>
    <x v="10"/>
    <x v="9"/>
    <n v="19140"/>
    <s v="East"/>
    <s v="OFF-ST-10001713"/>
    <x v="1"/>
    <x v="4"/>
    <s v="Gould Plastics 9-Pocket Panel Bin, 18-3/8w x 5-1/4d x 20-1/2h, Black"/>
    <n v="84.784000000000006"/>
    <n v="2"/>
    <n v="0.2"/>
    <x v="2986"/>
  </r>
  <r>
    <n v="3446"/>
    <s v="CA-2015-131779"/>
    <x v="821"/>
    <d v="2015-06-17T00:00:00"/>
    <x v="1"/>
    <s v="LE-16810"/>
    <s v="Laurel Elliston"/>
    <x v="0"/>
    <s v="United States"/>
    <x v="46"/>
    <x v="13"/>
    <n v="19711"/>
    <s v="East"/>
    <s v="OFF-ST-10001505"/>
    <x v="1"/>
    <x v="4"/>
    <s v="Perma STOR-ALL Hanging File Box, 13 1/8&quot;W x 12 1/4&quot;D x 10 1/2&quot;H"/>
    <n v="29.9"/>
    <n v="5"/>
    <n v="0"/>
    <x v="2987"/>
  </r>
  <r>
    <n v="3447"/>
    <s v="CA-2016-158869"/>
    <x v="876"/>
    <d v="2016-08-07T00:00:00"/>
    <x v="2"/>
    <s v="AH-10690"/>
    <s v="Anna Häberlin"/>
    <x v="1"/>
    <s v="United States"/>
    <x v="20"/>
    <x v="15"/>
    <n v="10024"/>
    <s v="East"/>
    <s v="OFF-PA-10000474"/>
    <x v="1"/>
    <x v="10"/>
    <s v="Easy-staple paper"/>
    <n v="70.88"/>
    <n v="2"/>
    <n v="0"/>
    <x v="2988"/>
  </r>
  <r>
    <n v="3448"/>
    <s v="CA-2017-102554"/>
    <x v="532"/>
    <d v="2017-06-15T00:00:00"/>
    <x v="1"/>
    <s v="KN-16705"/>
    <s v="Kristina Nunn"/>
    <x v="2"/>
    <s v="United States"/>
    <x v="109"/>
    <x v="19"/>
    <n v="36830"/>
    <s v="South"/>
    <s v="OFF-AR-10001919"/>
    <x v="1"/>
    <x v="6"/>
    <s v="OIC #2 Pencils, Medium Soft"/>
    <n v="3.76"/>
    <n v="2"/>
    <n v="0"/>
    <x v="1097"/>
  </r>
  <r>
    <n v="3449"/>
    <s v="CA-2016-162614"/>
    <x v="877"/>
    <d v="2016-10-13T00:00:00"/>
    <x v="1"/>
    <s v="TB-21250"/>
    <s v="Tim Brockman"/>
    <x v="0"/>
    <s v="United States"/>
    <x v="1"/>
    <x v="1"/>
    <n v="90049"/>
    <s v="West"/>
    <s v="OFF-BI-10004001"/>
    <x v="1"/>
    <x v="8"/>
    <s v="GBC Recycled VeloBinder Covers"/>
    <n v="27.263999999999999"/>
    <n v="2"/>
    <n v="0.2"/>
    <x v="2989"/>
  </r>
  <r>
    <n v="3450"/>
    <s v="CA-2014-168592"/>
    <x v="78"/>
    <d v="2014-09-14T00:00:00"/>
    <x v="1"/>
    <s v="DP-13390"/>
    <s v="Dennis Pardue"/>
    <x v="2"/>
    <s v="United States"/>
    <x v="8"/>
    <x v="1"/>
    <n v="94110"/>
    <s v="West"/>
    <s v="OFF-AP-10004785"/>
    <x v="1"/>
    <x v="9"/>
    <s v="Holmes Replacement Filter for HEPA Air Cleaner, Medium Room"/>
    <n v="56.65"/>
    <n v="5"/>
    <n v="0"/>
    <x v="2990"/>
  </r>
  <r>
    <n v="3451"/>
    <s v="CA-2014-168592"/>
    <x v="78"/>
    <d v="2014-09-14T00:00:00"/>
    <x v="1"/>
    <s v="DP-13390"/>
    <s v="Dennis Pardue"/>
    <x v="2"/>
    <s v="United States"/>
    <x v="8"/>
    <x v="1"/>
    <n v="94110"/>
    <s v="West"/>
    <s v="OFF-ST-10002406"/>
    <x v="1"/>
    <x v="4"/>
    <s v="Pizazz Global Quick File"/>
    <n v="14.97"/>
    <n v="1"/>
    <n v="0"/>
    <x v="2991"/>
  </r>
  <r>
    <n v="3452"/>
    <s v="CA-2014-168592"/>
    <x v="78"/>
    <d v="2014-09-14T00:00:00"/>
    <x v="1"/>
    <s v="DP-13390"/>
    <s v="Dennis Pardue"/>
    <x v="2"/>
    <s v="United States"/>
    <x v="8"/>
    <x v="1"/>
    <n v="94110"/>
    <s v="West"/>
    <s v="OFF-FA-10002988"/>
    <x v="1"/>
    <x v="13"/>
    <s v="Ideal Clamps"/>
    <n v="4.0199999999999996"/>
    <n v="2"/>
    <n v="0"/>
    <x v="135"/>
  </r>
  <r>
    <n v="3453"/>
    <s v="CA-2014-157609"/>
    <x v="878"/>
    <d v="2014-03-21T00:00:00"/>
    <x v="0"/>
    <s v="KN-16705"/>
    <s v="Kristina Nunn"/>
    <x v="2"/>
    <s v="United States"/>
    <x v="253"/>
    <x v="3"/>
    <n v="27604"/>
    <s v="South"/>
    <s v="TEC-PH-10002415"/>
    <x v="2"/>
    <x v="7"/>
    <s v="Polycom VoiceStation 500 Conference phone"/>
    <n v="471.92"/>
    <n v="2"/>
    <n v="0.2"/>
    <x v="2992"/>
  </r>
  <r>
    <n v="3454"/>
    <s v="CA-2015-153325"/>
    <x v="879"/>
    <d v="2015-03-02T00:00:00"/>
    <x v="0"/>
    <s v="ST-20530"/>
    <s v="Shui Tom"/>
    <x v="0"/>
    <s v="United States"/>
    <x v="203"/>
    <x v="32"/>
    <n v="31204"/>
    <s v="South"/>
    <s v="OFF-BI-10004236"/>
    <x v="1"/>
    <x v="8"/>
    <s v="XtraLife ClearVue Slant-D Ring Binder, White, 3&quot;"/>
    <n v="58.72"/>
    <n v="4"/>
    <n v="0"/>
    <x v="2993"/>
  </r>
  <r>
    <n v="3455"/>
    <s v="CA-2015-153626"/>
    <x v="584"/>
    <d v="2015-07-14T00:00:00"/>
    <x v="1"/>
    <s v="EB-13870"/>
    <s v="Emily Burns"/>
    <x v="0"/>
    <s v="United States"/>
    <x v="316"/>
    <x v="18"/>
    <n v="37211"/>
    <s v="South"/>
    <s v="OFF-AR-10000657"/>
    <x v="1"/>
    <x v="6"/>
    <s v="Binney &amp; Smith inkTank Desk Highlighter, Chisel Tip, Yellow, 12/Box"/>
    <n v="5.16"/>
    <n v="3"/>
    <n v="0.2"/>
    <x v="2994"/>
  </r>
  <r>
    <n v="3456"/>
    <s v="CA-2016-166485"/>
    <x v="880"/>
    <d v="2016-02-27T00:00:00"/>
    <x v="1"/>
    <s v="AH-10210"/>
    <s v="Alan Hwang"/>
    <x v="0"/>
    <s v="United States"/>
    <x v="316"/>
    <x v="18"/>
    <n v="37211"/>
    <s v="South"/>
    <s v="OFF-PA-10004996"/>
    <x v="1"/>
    <x v="10"/>
    <s v="Speediset Carbonless Redi-Letter 7&quot; x 8 1/2&quot;"/>
    <n v="16.495999999999999"/>
    <n v="2"/>
    <n v="0.2"/>
    <x v="2995"/>
  </r>
  <r>
    <n v="3457"/>
    <s v="CA-2017-136448"/>
    <x v="118"/>
    <d v="2017-09-18T00:00:00"/>
    <x v="2"/>
    <s v="AS-10090"/>
    <s v="Adam Shillingsburg"/>
    <x v="0"/>
    <s v="United States"/>
    <x v="10"/>
    <x v="9"/>
    <n v="19143"/>
    <s v="East"/>
    <s v="TEC-AC-10001109"/>
    <x v="2"/>
    <x v="11"/>
    <s v="Logitech Trackman Marble Mouse"/>
    <n v="71.975999999999999"/>
    <n v="3"/>
    <n v="0.2"/>
    <x v="2996"/>
  </r>
  <r>
    <n v="3458"/>
    <s v="CA-2017-136448"/>
    <x v="118"/>
    <d v="2017-09-18T00:00:00"/>
    <x v="2"/>
    <s v="AS-10090"/>
    <s v="Adam Shillingsburg"/>
    <x v="0"/>
    <s v="United States"/>
    <x v="10"/>
    <x v="9"/>
    <n v="19143"/>
    <s v="East"/>
    <s v="FUR-FU-10003832"/>
    <x v="0"/>
    <x v="5"/>
    <s v="Eldon Expressions Punched Metal &amp; Wood Desk Accessories, Black &amp; Cherry"/>
    <n v="22.512"/>
    <n v="3"/>
    <n v="0.2"/>
    <x v="2997"/>
  </r>
  <r>
    <n v="3459"/>
    <s v="CA-2017-136448"/>
    <x v="118"/>
    <d v="2017-09-18T00:00:00"/>
    <x v="2"/>
    <s v="AS-10090"/>
    <s v="Adam Shillingsburg"/>
    <x v="0"/>
    <s v="United States"/>
    <x v="10"/>
    <x v="9"/>
    <n v="19143"/>
    <s v="East"/>
    <s v="OFF-BI-10002393"/>
    <x v="1"/>
    <x v="8"/>
    <s v="Binder Posts"/>
    <n v="3.444"/>
    <n v="2"/>
    <n v="0.7"/>
    <x v="2998"/>
  </r>
  <r>
    <n v="3460"/>
    <s v="CA-2017-136448"/>
    <x v="118"/>
    <d v="2017-09-18T00:00:00"/>
    <x v="2"/>
    <s v="AS-10090"/>
    <s v="Adam Shillingsburg"/>
    <x v="0"/>
    <s v="United States"/>
    <x v="10"/>
    <x v="9"/>
    <n v="19143"/>
    <s v="East"/>
    <s v="OFF-BI-10001359"/>
    <x v="1"/>
    <x v="8"/>
    <s v="GBC DocuBind TL300 Electric Binding System"/>
    <n v="538.19399999999996"/>
    <n v="2"/>
    <n v="0.7"/>
    <x v="2999"/>
  </r>
  <r>
    <n v="3461"/>
    <s v="CA-2017-136448"/>
    <x v="118"/>
    <d v="2017-09-18T00:00:00"/>
    <x v="2"/>
    <s v="AS-10090"/>
    <s v="Adam Shillingsburg"/>
    <x v="0"/>
    <s v="United States"/>
    <x v="10"/>
    <x v="9"/>
    <n v="19143"/>
    <s v="East"/>
    <s v="TEC-AC-10003628"/>
    <x v="2"/>
    <x v="11"/>
    <s v="Logitech 910-002974 M325 Wireless Mouse for Web Scrolling"/>
    <n v="47.984000000000002"/>
    <n v="2"/>
    <n v="0.2"/>
    <x v="2262"/>
  </r>
  <r>
    <n v="3462"/>
    <s v="CA-2017-114258"/>
    <x v="60"/>
    <d v="2017-11-10T00:00:00"/>
    <x v="0"/>
    <s v="EM-13825"/>
    <s v="Elizabeth Moffitt"/>
    <x v="1"/>
    <s v="United States"/>
    <x v="61"/>
    <x v="5"/>
    <n v="75081"/>
    <s v="Central"/>
    <s v="TEC-PH-10003012"/>
    <x v="2"/>
    <x v="7"/>
    <s v="Nortel Meridian M3904 Professional Digital phone"/>
    <n v="492.76799999999997"/>
    <n v="4"/>
    <n v="0.2"/>
    <x v="3000"/>
  </r>
  <r>
    <n v="3463"/>
    <s v="CA-2015-152611"/>
    <x v="763"/>
    <d v="2015-02-23T00:00:00"/>
    <x v="0"/>
    <s v="KA-16525"/>
    <s v="Kelly Andreada"/>
    <x v="0"/>
    <s v="United States"/>
    <x v="275"/>
    <x v="30"/>
    <n v="8861"/>
    <s v="East"/>
    <s v="OFF-AR-10003903"/>
    <x v="1"/>
    <x v="6"/>
    <s v="Sanford 52201 APSCO Electric Pencil Sharpener"/>
    <n v="286.79000000000002"/>
    <n v="7"/>
    <n v="0"/>
    <x v="3001"/>
  </r>
  <r>
    <n v="3464"/>
    <s v="CA-2016-165470"/>
    <x v="881"/>
    <d v="2016-11-30T00:00:00"/>
    <x v="1"/>
    <s v="HJ-14875"/>
    <s v="Heather Jas"/>
    <x v="2"/>
    <s v="United States"/>
    <x v="108"/>
    <x v="2"/>
    <n v="32216"/>
    <s v="South"/>
    <s v="OFF-PA-10004675"/>
    <x v="1"/>
    <x v="10"/>
    <s v="Telephone Message Books with Fax/Mobile Section, 5 1/2&quot; x 3 3/16&quot;"/>
    <n v="5.08"/>
    <n v="1"/>
    <n v="0.2"/>
    <x v="3002"/>
  </r>
  <r>
    <n v="3465"/>
    <s v="CA-2017-128699"/>
    <x v="734"/>
    <d v="2017-12-05T00:00:00"/>
    <x v="0"/>
    <s v="ND-18370"/>
    <s v="Natalie DeCherney"/>
    <x v="0"/>
    <s v="United States"/>
    <x v="108"/>
    <x v="2"/>
    <n v="32216"/>
    <s v="South"/>
    <s v="TEC-AC-10001990"/>
    <x v="2"/>
    <x v="11"/>
    <s v="Kensington Orbit Wireless Mobile Trackball for PC and Mac"/>
    <n v="47.991999999999997"/>
    <n v="1"/>
    <n v="0.2"/>
    <x v="3003"/>
  </r>
  <r>
    <n v="3466"/>
    <s v="US-2015-147242"/>
    <x v="229"/>
    <d v="2015-09-14T00:00:00"/>
    <x v="1"/>
    <s v="EH-13765"/>
    <s v="Edward Hooks"/>
    <x v="1"/>
    <s v="United States"/>
    <x v="359"/>
    <x v="31"/>
    <n v="2151"/>
    <s v="East"/>
    <s v="OFF-AP-10003842"/>
    <x v="1"/>
    <x v="9"/>
    <s v="Euro-Pro Shark Turbo Vacuum"/>
    <n v="61.96"/>
    <n v="2"/>
    <n v="0"/>
    <x v="3004"/>
  </r>
  <r>
    <n v="3467"/>
    <s v="US-2015-147242"/>
    <x v="229"/>
    <d v="2015-09-14T00:00:00"/>
    <x v="1"/>
    <s v="EH-13765"/>
    <s v="Edward Hooks"/>
    <x v="1"/>
    <s v="United States"/>
    <x v="359"/>
    <x v="31"/>
    <n v="2151"/>
    <s v="East"/>
    <s v="FUR-BO-10004695"/>
    <x v="0"/>
    <x v="0"/>
    <s v="O'Sullivan 2-Door Barrister Bookcase in Odessa Pine"/>
    <n v="361.96"/>
    <n v="2"/>
    <n v="0"/>
    <x v="3005"/>
  </r>
  <r>
    <n v="3468"/>
    <s v="US-2015-147242"/>
    <x v="229"/>
    <d v="2015-09-14T00:00:00"/>
    <x v="1"/>
    <s v="EH-13765"/>
    <s v="Edward Hooks"/>
    <x v="1"/>
    <s v="United States"/>
    <x v="359"/>
    <x v="31"/>
    <n v="2151"/>
    <s v="East"/>
    <s v="OFF-PA-10003039"/>
    <x v="1"/>
    <x v="10"/>
    <s v="Xerox 1960"/>
    <n v="278.82"/>
    <n v="9"/>
    <n v="0"/>
    <x v="3006"/>
  </r>
  <r>
    <n v="3469"/>
    <s v="CA-2016-146143"/>
    <x v="882"/>
    <d v="2016-12-19T00:00:00"/>
    <x v="1"/>
    <s v="MC-17845"/>
    <s v="Michael Chen"/>
    <x v="0"/>
    <s v="United States"/>
    <x v="25"/>
    <x v="35"/>
    <n v="39212"/>
    <s v="South"/>
    <s v="FUR-FU-10002045"/>
    <x v="0"/>
    <x v="5"/>
    <s v="Executive Impressions 14&quot;"/>
    <n v="133.38"/>
    <n v="6"/>
    <n v="0"/>
    <x v="3007"/>
  </r>
  <r>
    <n v="3470"/>
    <s v="CA-2015-100888"/>
    <x v="744"/>
    <d v="2015-04-10T00:00:00"/>
    <x v="1"/>
    <s v="MH-17455"/>
    <s v="Mark Hamilton"/>
    <x v="0"/>
    <s v="United States"/>
    <x v="108"/>
    <x v="3"/>
    <n v="28540"/>
    <s v="South"/>
    <s v="OFF-PA-10001019"/>
    <x v="1"/>
    <x v="10"/>
    <s v="Xerox 1884"/>
    <n v="47.951999999999998"/>
    <n v="3"/>
    <n v="0.2"/>
    <x v="3008"/>
  </r>
  <r>
    <n v="3471"/>
    <s v="US-2016-150035"/>
    <x v="49"/>
    <d v="2016-12-05T00:00:00"/>
    <x v="1"/>
    <s v="CL-11890"/>
    <s v="Carl Ludwig"/>
    <x v="0"/>
    <s v="United States"/>
    <x v="8"/>
    <x v="1"/>
    <n v="94122"/>
    <s v="West"/>
    <s v="FUR-FU-10003724"/>
    <x v="0"/>
    <x v="5"/>
    <s v="Westinghouse Clip-On Gooseneck Lamps"/>
    <n v="16.739999999999998"/>
    <n v="2"/>
    <n v="0"/>
    <x v="986"/>
  </r>
  <r>
    <n v="3472"/>
    <s v="CA-2017-122644"/>
    <x v="105"/>
    <d v="2017-11-17T00:00:00"/>
    <x v="1"/>
    <s v="SF-20965"/>
    <s v="Sylvia Foulston"/>
    <x v="1"/>
    <s v="United States"/>
    <x v="38"/>
    <x v="24"/>
    <n v="43229"/>
    <s v="East"/>
    <s v="OFF-PA-10003673"/>
    <x v="1"/>
    <x v="10"/>
    <s v="Strathmore Photo Mount Cards"/>
    <n v="10.848000000000001"/>
    <n v="2"/>
    <n v="0.2"/>
    <x v="3009"/>
  </r>
  <r>
    <n v="3473"/>
    <s v="CA-2017-122644"/>
    <x v="105"/>
    <d v="2017-11-17T00:00:00"/>
    <x v="1"/>
    <s v="SF-20965"/>
    <s v="Sylvia Foulston"/>
    <x v="1"/>
    <s v="United States"/>
    <x v="38"/>
    <x v="24"/>
    <n v="43229"/>
    <s v="East"/>
    <s v="TEC-AC-10003614"/>
    <x v="2"/>
    <x v="11"/>
    <s v="Verbatim 25 GB 6x Blu-ray Single Layer Recordable Disc, 10/Pack"/>
    <n v="18.544"/>
    <n v="2"/>
    <n v="0.2"/>
    <x v="3010"/>
  </r>
  <r>
    <n v="3474"/>
    <s v="CA-2017-111815"/>
    <x v="448"/>
    <d v="2017-03-10T00:00:00"/>
    <x v="1"/>
    <s v="EP-13915"/>
    <s v="Emily Phan"/>
    <x v="0"/>
    <s v="United States"/>
    <x v="363"/>
    <x v="12"/>
    <n v="48127"/>
    <s v="Central"/>
    <s v="FUR-CH-10000785"/>
    <x v="0"/>
    <x v="1"/>
    <s v="Global Ergonomic Managers Chair"/>
    <n v="180.98"/>
    <n v="1"/>
    <n v="0"/>
    <x v="3011"/>
  </r>
  <r>
    <n v="3475"/>
    <s v="CA-2017-111815"/>
    <x v="448"/>
    <d v="2017-03-10T00:00:00"/>
    <x v="1"/>
    <s v="EP-13915"/>
    <s v="Emily Phan"/>
    <x v="0"/>
    <s v="United States"/>
    <x v="363"/>
    <x v="12"/>
    <n v="48127"/>
    <s v="Central"/>
    <s v="TEC-AC-10002926"/>
    <x v="2"/>
    <x v="11"/>
    <s v="Logitech Wireless Marathon Mouse M705"/>
    <n v="99.98"/>
    <n v="2"/>
    <n v="0"/>
    <x v="3012"/>
  </r>
  <r>
    <n v="3476"/>
    <s v="CA-2016-144911"/>
    <x v="581"/>
    <d v="2016-11-30T00:00:00"/>
    <x v="2"/>
    <s v="RW-19630"/>
    <s v="Rob Williams"/>
    <x v="1"/>
    <s v="United States"/>
    <x v="356"/>
    <x v="41"/>
    <n v="66212"/>
    <s v="Central"/>
    <s v="TEC-AC-10004633"/>
    <x v="2"/>
    <x v="11"/>
    <s v="Verbatim 25 GB 6x Blu-ray Single Layer Recordable Disc, 3/Pack"/>
    <n v="34.950000000000003"/>
    <n v="5"/>
    <n v="0"/>
    <x v="3013"/>
  </r>
  <r>
    <n v="3477"/>
    <s v="CA-2016-144911"/>
    <x v="581"/>
    <d v="2016-11-30T00:00:00"/>
    <x v="2"/>
    <s v="RW-19630"/>
    <s v="Rob Williams"/>
    <x v="1"/>
    <s v="United States"/>
    <x v="356"/>
    <x v="41"/>
    <n v="66212"/>
    <s v="Central"/>
    <s v="OFF-BI-10000977"/>
    <x v="1"/>
    <x v="8"/>
    <s v="Ibico Plastic Spiral Binding Combs"/>
    <n v="152"/>
    <n v="5"/>
    <n v="0"/>
    <x v="3014"/>
  </r>
  <r>
    <n v="3478"/>
    <s v="CA-2014-143385"/>
    <x v="883"/>
    <d v="2014-09-05T00:00:00"/>
    <x v="1"/>
    <s v="SJ-20500"/>
    <s v="Shirley Jackson"/>
    <x v="0"/>
    <s v="United States"/>
    <x v="364"/>
    <x v="27"/>
    <n v="87505"/>
    <s v="West"/>
    <s v="TEC-AC-10001635"/>
    <x v="2"/>
    <x v="11"/>
    <s v="KeyTronic KT400U2 - Keyboard - Black"/>
    <n v="92.52"/>
    <n v="9"/>
    <n v="0"/>
    <x v="3015"/>
  </r>
  <r>
    <n v="3479"/>
    <s v="CA-2016-131289"/>
    <x v="16"/>
    <d v="2016-12-14T00:00:00"/>
    <x v="1"/>
    <s v="SP-20620"/>
    <s v="Stefania Perrino"/>
    <x v="1"/>
    <s v="United States"/>
    <x v="8"/>
    <x v="1"/>
    <n v="94110"/>
    <s v="West"/>
    <s v="OFF-AR-10003056"/>
    <x v="1"/>
    <x v="6"/>
    <s v="Newell 341"/>
    <n v="8.56"/>
    <n v="2"/>
    <n v="0"/>
    <x v="18"/>
  </r>
  <r>
    <n v="3480"/>
    <s v="CA-2016-131289"/>
    <x v="16"/>
    <d v="2016-12-14T00:00:00"/>
    <x v="1"/>
    <s v="SP-20620"/>
    <s v="Stefania Perrino"/>
    <x v="1"/>
    <s v="United States"/>
    <x v="8"/>
    <x v="1"/>
    <n v="94110"/>
    <s v="West"/>
    <s v="OFF-PA-10003363"/>
    <x v="1"/>
    <x v="10"/>
    <s v="Xerox 204"/>
    <n v="45.36"/>
    <n v="7"/>
    <n v="0"/>
    <x v="1637"/>
  </r>
  <r>
    <n v="3481"/>
    <s v="CA-2016-131289"/>
    <x v="16"/>
    <d v="2016-12-14T00:00:00"/>
    <x v="1"/>
    <s v="SP-20620"/>
    <s v="Stefania Perrino"/>
    <x v="1"/>
    <s v="United States"/>
    <x v="8"/>
    <x v="1"/>
    <n v="94110"/>
    <s v="West"/>
    <s v="FUR-TA-10003954"/>
    <x v="0"/>
    <x v="3"/>
    <s v="Hon 94000 Series Round Tables"/>
    <n v="1421.664"/>
    <n v="6"/>
    <n v="0.2"/>
    <x v="3016"/>
  </r>
  <r>
    <n v="3482"/>
    <s v="CA-2014-124023"/>
    <x v="884"/>
    <d v="2014-04-10T00:00:00"/>
    <x v="2"/>
    <s v="PJ-19015"/>
    <s v="Pauline Johnson"/>
    <x v="0"/>
    <s v="United States"/>
    <x v="216"/>
    <x v="19"/>
    <n v="36608"/>
    <s v="South"/>
    <s v="FUR-FU-10004415"/>
    <x v="0"/>
    <x v="5"/>
    <s v="Stacking Tray, Side-Loading, Legal, Smoke"/>
    <n v="8.9600000000000009"/>
    <n v="2"/>
    <n v="0"/>
    <x v="3017"/>
  </r>
  <r>
    <n v="3483"/>
    <s v="CA-2014-124688"/>
    <x v="9"/>
    <d v="2014-08-29T00:00:00"/>
    <x v="2"/>
    <s v="CC-12610"/>
    <s v="Corey Catlett"/>
    <x v="1"/>
    <s v="United States"/>
    <x v="24"/>
    <x v="17"/>
    <n v="22153"/>
    <s v="South"/>
    <s v="TEC-PH-10000455"/>
    <x v="2"/>
    <x v="7"/>
    <s v="GE 30522EE2"/>
    <n v="579.95000000000005"/>
    <n v="5"/>
    <n v="0"/>
    <x v="3018"/>
  </r>
  <r>
    <n v="3484"/>
    <s v="CA-2014-124688"/>
    <x v="9"/>
    <d v="2014-08-29T00:00:00"/>
    <x v="2"/>
    <s v="CC-12610"/>
    <s v="Corey Catlett"/>
    <x v="1"/>
    <s v="United States"/>
    <x v="24"/>
    <x v="17"/>
    <n v="22153"/>
    <s v="South"/>
    <s v="FUR-FU-10002456"/>
    <x v="0"/>
    <x v="5"/>
    <s v="Master Caster Door Stop, Large Neon Orange"/>
    <n v="29.12"/>
    <n v="4"/>
    <n v="0"/>
    <x v="3019"/>
  </r>
  <r>
    <n v="3485"/>
    <s v="CA-2014-124688"/>
    <x v="9"/>
    <d v="2014-08-29T00:00:00"/>
    <x v="2"/>
    <s v="CC-12610"/>
    <s v="Corey Catlett"/>
    <x v="1"/>
    <s v="United States"/>
    <x v="24"/>
    <x v="17"/>
    <n v="22153"/>
    <s v="South"/>
    <s v="FUR-TA-10003569"/>
    <x v="0"/>
    <x v="3"/>
    <s v="Bretford CR8500 Series Meeting Room Furniture"/>
    <n v="1202.94"/>
    <n v="3"/>
    <n v="0"/>
    <x v="3020"/>
  </r>
  <r>
    <n v="3486"/>
    <s v="CA-2016-151169"/>
    <x v="147"/>
    <d v="2016-10-26T00:00:00"/>
    <x v="1"/>
    <s v="MY-18295"/>
    <s v="Muhammed Yedwab"/>
    <x v="1"/>
    <s v="United States"/>
    <x v="46"/>
    <x v="13"/>
    <n v="19711"/>
    <s v="East"/>
    <s v="OFF-BI-10002813"/>
    <x v="1"/>
    <x v="8"/>
    <s v="Avery Reinforcements for Hole-Punch Pages"/>
    <n v="7.92"/>
    <n v="4"/>
    <n v="0"/>
    <x v="3021"/>
  </r>
  <r>
    <n v="3487"/>
    <s v="US-2016-134761"/>
    <x v="885"/>
    <d v="2016-11-30T00:00:00"/>
    <x v="3"/>
    <s v="DB-13210"/>
    <s v="Dean Braden"/>
    <x v="0"/>
    <s v="United States"/>
    <x v="365"/>
    <x v="3"/>
    <n v="28601"/>
    <s v="South"/>
    <s v="TEC-PH-10002890"/>
    <x v="2"/>
    <x v="7"/>
    <s v="AT&amp;T 17929 Lendline Telephone"/>
    <n v="36.192"/>
    <n v="1"/>
    <n v="0.2"/>
    <x v="3022"/>
  </r>
  <r>
    <n v="3488"/>
    <s v="CA-2017-120705"/>
    <x v="528"/>
    <d v="2017-09-11T00:00:00"/>
    <x v="1"/>
    <s v="MG-17875"/>
    <s v="Michael Grace"/>
    <x v="2"/>
    <s v="United States"/>
    <x v="2"/>
    <x v="2"/>
    <n v="33311"/>
    <s v="South"/>
    <s v="OFF-ST-10001522"/>
    <x v="1"/>
    <x v="4"/>
    <s v="Gould Plastics 18-Pocket Panel Bin, 34w x 5-1/4d x 20-1/2h"/>
    <n v="147.184"/>
    <n v="2"/>
    <n v="0.2"/>
    <x v="3023"/>
  </r>
  <r>
    <n v="3489"/>
    <s v="CA-2015-157322"/>
    <x v="740"/>
    <d v="2015-07-06T00:00:00"/>
    <x v="1"/>
    <s v="RH-19600"/>
    <s v="Rob Haberlin"/>
    <x v="0"/>
    <s v="United States"/>
    <x v="366"/>
    <x v="10"/>
    <n v="60188"/>
    <s v="Central"/>
    <s v="FUR-CH-10004086"/>
    <x v="0"/>
    <x v="1"/>
    <s v="Hon 4070 Series Pagoda Armless Upholstered Stacking Chairs"/>
    <n v="408.42200000000003"/>
    <n v="2"/>
    <n v="0.3"/>
    <x v="2549"/>
  </r>
  <r>
    <n v="3490"/>
    <s v="CA-2015-157322"/>
    <x v="740"/>
    <d v="2015-07-06T00:00:00"/>
    <x v="1"/>
    <s v="RH-19600"/>
    <s v="Rob Haberlin"/>
    <x v="0"/>
    <s v="United States"/>
    <x v="366"/>
    <x v="10"/>
    <n v="60188"/>
    <s v="Central"/>
    <s v="FUR-CH-10003774"/>
    <x v="0"/>
    <x v="1"/>
    <s v="Global Wood Trimmed Manager's Task Chair, Khaki"/>
    <n v="382.11599999999999"/>
    <n v="6"/>
    <n v="0.3"/>
    <x v="3024"/>
  </r>
  <r>
    <n v="3491"/>
    <s v="CA-2015-157322"/>
    <x v="740"/>
    <d v="2015-07-06T00:00:00"/>
    <x v="1"/>
    <s v="RH-19600"/>
    <s v="Rob Haberlin"/>
    <x v="0"/>
    <s v="United States"/>
    <x v="366"/>
    <x v="10"/>
    <n v="60188"/>
    <s v="Central"/>
    <s v="OFF-ST-10004507"/>
    <x v="1"/>
    <x v="4"/>
    <s v="Advantus Rolling Storage Box"/>
    <n v="68.599999999999994"/>
    <n v="5"/>
    <n v="0.2"/>
    <x v="3025"/>
  </r>
  <r>
    <n v="3492"/>
    <s v="CA-2015-157322"/>
    <x v="740"/>
    <d v="2015-07-06T00:00:00"/>
    <x v="1"/>
    <s v="RH-19600"/>
    <s v="Rob Haberlin"/>
    <x v="0"/>
    <s v="United States"/>
    <x v="366"/>
    <x v="10"/>
    <n v="60188"/>
    <s v="Central"/>
    <s v="OFF-ST-10003208"/>
    <x v="1"/>
    <x v="4"/>
    <s v="Adjustable Depth Letter/Legal Cart"/>
    <n v="435.50400000000002"/>
    <n v="3"/>
    <n v="0.2"/>
    <x v="3026"/>
  </r>
  <r>
    <n v="3493"/>
    <s v="CA-2015-157322"/>
    <x v="740"/>
    <d v="2015-07-06T00:00:00"/>
    <x v="1"/>
    <s v="RH-19600"/>
    <s v="Rob Haberlin"/>
    <x v="0"/>
    <s v="United States"/>
    <x v="366"/>
    <x v="10"/>
    <n v="60188"/>
    <s v="Central"/>
    <s v="OFF-PA-10000659"/>
    <x v="1"/>
    <x v="10"/>
    <s v="Adams Phone Message Book, Professional, 400 Message Capacity, 5 3/6” x 11”"/>
    <n v="11.167999999999999"/>
    <n v="2"/>
    <n v="0.2"/>
    <x v="3027"/>
  </r>
  <r>
    <n v="3494"/>
    <s v="CA-2017-142034"/>
    <x v="241"/>
    <d v="2017-09-28T00:00:00"/>
    <x v="1"/>
    <s v="KB-16240"/>
    <s v="Karen Bern"/>
    <x v="1"/>
    <s v="United States"/>
    <x v="367"/>
    <x v="11"/>
    <n v="56301"/>
    <s v="Central"/>
    <s v="TEC-AC-10002305"/>
    <x v="2"/>
    <x v="11"/>
    <s v="KeyTronic E03601U1 - Keyboard - Beige"/>
    <n v="72"/>
    <n v="4"/>
    <n v="0"/>
    <x v="3028"/>
  </r>
  <r>
    <n v="3495"/>
    <s v="CA-2017-142034"/>
    <x v="241"/>
    <d v="2017-09-28T00:00:00"/>
    <x v="1"/>
    <s v="KB-16240"/>
    <s v="Karen Bern"/>
    <x v="1"/>
    <s v="United States"/>
    <x v="367"/>
    <x v="11"/>
    <n v="56301"/>
    <s v="Central"/>
    <s v="TEC-AC-10000990"/>
    <x v="2"/>
    <x v="11"/>
    <s v="Imation Bio 2GB USB Flash Drive Imation Corp"/>
    <n v="655.9"/>
    <n v="5"/>
    <n v="0"/>
    <x v="3029"/>
  </r>
  <r>
    <n v="3496"/>
    <s v="CA-2017-142034"/>
    <x v="241"/>
    <d v="2017-09-28T00:00:00"/>
    <x v="1"/>
    <s v="KB-16240"/>
    <s v="Karen Bern"/>
    <x v="1"/>
    <s v="United States"/>
    <x v="367"/>
    <x v="11"/>
    <n v="56301"/>
    <s v="Central"/>
    <s v="FUR-CH-10000665"/>
    <x v="0"/>
    <x v="1"/>
    <s v="Global Airflow Leather Mesh Back Chair, Black"/>
    <n v="603.91999999999996"/>
    <n v="4"/>
    <n v="0"/>
    <x v="3030"/>
  </r>
  <r>
    <n v="3497"/>
    <s v="CA-2016-107328"/>
    <x v="590"/>
    <d v="2016-08-15T00:00:00"/>
    <x v="1"/>
    <s v="CA-12055"/>
    <s v="Cathy Armstrong"/>
    <x v="2"/>
    <s v="United States"/>
    <x v="1"/>
    <x v="1"/>
    <n v="90036"/>
    <s v="West"/>
    <s v="FUR-TA-10001932"/>
    <x v="0"/>
    <x v="3"/>
    <s v="Chromcraft 48&quot; x 96&quot; Racetrack Double Pedestal Table"/>
    <n v="513.024"/>
    <n v="2"/>
    <n v="0.2"/>
    <x v="3031"/>
  </r>
  <r>
    <n v="3498"/>
    <s v="CA-2016-107328"/>
    <x v="590"/>
    <d v="2016-08-15T00:00:00"/>
    <x v="1"/>
    <s v="CA-12055"/>
    <s v="Cathy Armstrong"/>
    <x v="2"/>
    <s v="United States"/>
    <x v="1"/>
    <x v="1"/>
    <n v="90036"/>
    <s v="West"/>
    <s v="OFF-AP-10004487"/>
    <x v="1"/>
    <x v="9"/>
    <s v="Kensington 4 Outlet MasterPiece Compact Power Control Center"/>
    <n v="487.92"/>
    <n v="6"/>
    <n v="0"/>
    <x v="3032"/>
  </r>
  <r>
    <n v="3499"/>
    <s v="CA-2016-107328"/>
    <x v="590"/>
    <d v="2016-08-15T00:00:00"/>
    <x v="1"/>
    <s v="CA-12055"/>
    <s v="Cathy Armstrong"/>
    <x v="2"/>
    <s v="United States"/>
    <x v="1"/>
    <x v="1"/>
    <n v="90036"/>
    <s v="West"/>
    <s v="OFF-BI-10002160"/>
    <x v="1"/>
    <x v="8"/>
    <s v="Acco Hanging Data Binders"/>
    <n v="15.24"/>
    <n v="5"/>
    <n v="0.2"/>
    <x v="3033"/>
  </r>
  <r>
    <n v="3500"/>
    <s v="CA-2016-108616"/>
    <x v="321"/>
    <d v="2016-10-03T00:00:00"/>
    <x v="1"/>
    <s v="JK-15730"/>
    <s v="Joe Kamberova"/>
    <x v="0"/>
    <s v="United States"/>
    <x v="216"/>
    <x v="19"/>
    <n v="36608"/>
    <s v="South"/>
    <s v="TEC-AC-10000420"/>
    <x v="2"/>
    <x v="11"/>
    <s v="Logitech G500s Laser Gaming Mouse with Adjustable Weight Tuning"/>
    <n v="209.97"/>
    <n v="3"/>
    <n v="0"/>
    <x v="3034"/>
  </r>
  <r>
    <n v="3501"/>
    <s v="CA-2016-108616"/>
    <x v="321"/>
    <d v="2016-10-03T00:00:00"/>
    <x v="1"/>
    <s v="JK-15730"/>
    <s v="Joe Kamberova"/>
    <x v="0"/>
    <s v="United States"/>
    <x v="216"/>
    <x v="19"/>
    <n v="36608"/>
    <s v="South"/>
    <s v="OFF-BI-10001989"/>
    <x v="1"/>
    <x v="8"/>
    <s v="Premium Transparent Presentation Covers by GBC"/>
    <n v="62.94"/>
    <n v="3"/>
    <n v="0"/>
    <x v="3035"/>
  </r>
  <r>
    <n v="3502"/>
    <s v="CA-2016-108616"/>
    <x v="321"/>
    <d v="2016-10-03T00:00:00"/>
    <x v="1"/>
    <s v="JK-15730"/>
    <s v="Joe Kamberova"/>
    <x v="0"/>
    <s v="United States"/>
    <x v="216"/>
    <x v="19"/>
    <n v="36608"/>
    <s v="South"/>
    <s v="OFF-AR-10001149"/>
    <x v="1"/>
    <x v="6"/>
    <s v="Sanford Colorific Colored Pencils, 12/Box"/>
    <n v="25.92"/>
    <n v="9"/>
    <n v="0"/>
    <x v="1766"/>
  </r>
  <r>
    <n v="3503"/>
    <s v="CA-2017-125115"/>
    <x v="318"/>
    <d v="2017-04-10T00:00:00"/>
    <x v="3"/>
    <s v="RD-19930"/>
    <s v="Russell D'Ascenzo"/>
    <x v="0"/>
    <s v="United States"/>
    <x v="89"/>
    <x v="5"/>
    <n v="78745"/>
    <s v="Central"/>
    <s v="OFF-PA-10004101"/>
    <x v="1"/>
    <x v="10"/>
    <s v="Xerox 1894"/>
    <n v="10.368"/>
    <n v="2"/>
    <n v="0.2"/>
    <x v="572"/>
  </r>
  <r>
    <n v="3504"/>
    <s v="CA-2017-125115"/>
    <x v="318"/>
    <d v="2017-04-10T00:00:00"/>
    <x v="3"/>
    <s v="RD-19930"/>
    <s v="Russell D'Ascenzo"/>
    <x v="0"/>
    <s v="United States"/>
    <x v="89"/>
    <x v="5"/>
    <n v="78745"/>
    <s v="Central"/>
    <s v="TEC-AC-10001714"/>
    <x v="2"/>
    <x v="11"/>
    <s v="Logitech MX Performance Wireless Mouse"/>
    <n v="95.736000000000004"/>
    <n v="3"/>
    <n v="0.2"/>
    <x v="3036"/>
  </r>
  <r>
    <n v="3505"/>
    <s v="CA-2016-150945"/>
    <x v="122"/>
    <d v="2016-12-20T00:00:00"/>
    <x v="0"/>
    <s v="JK-16120"/>
    <s v="Julie Kriz"/>
    <x v="2"/>
    <s v="United States"/>
    <x v="20"/>
    <x v="15"/>
    <n v="10009"/>
    <s v="East"/>
    <s v="OFF-ST-10003716"/>
    <x v="1"/>
    <x v="4"/>
    <s v="Tennsco Double-Tier Lockers"/>
    <n v="900.08"/>
    <n v="4"/>
    <n v="0"/>
    <x v="1818"/>
  </r>
  <r>
    <n v="3506"/>
    <s v="CA-2014-166863"/>
    <x v="886"/>
    <d v="2014-06-24T00:00:00"/>
    <x v="1"/>
    <s v="SC-20020"/>
    <s v="Sam Craven"/>
    <x v="0"/>
    <s v="United States"/>
    <x v="243"/>
    <x v="5"/>
    <n v="75023"/>
    <s v="Central"/>
    <s v="TEC-PH-10000369"/>
    <x v="2"/>
    <x v="7"/>
    <s v="HTC One Mini"/>
    <n v="201.584"/>
    <n v="2"/>
    <n v="0.2"/>
    <x v="1470"/>
  </r>
  <r>
    <n v="3507"/>
    <s v="CA-2014-166863"/>
    <x v="886"/>
    <d v="2014-06-24T00:00:00"/>
    <x v="1"/>
    <s v="SC-20020"/>
    <s v="Sam Craven"/>
    <x v="0"/>
    <s v="United States"/>
    <x v="243"/>
    <x v="5"/>
    <n v="75023"/>
    <s v="Central"/>
    <s v="OFF-BI-10000756"/>
    <x v="1"/>
    <x v="8"/>
    <s v="Storex DuraTech Recycled Plastic Frosted Binders"/>
    <n v="3.3919999999999999"/>
    <n v="4"/>
    <n v="0.8"/>
    <x v="3037"/>
  </r>
  <r>
    <n v="3508"/>
    <s v="CA-2014-166863"/>
    <x v="886"/>
    <d v="2014-06-24T00:00:00"/>
    <x v="1"/>
    <s v="SC-20020"/>
    <s v="Sam Craven"/>
    <x v="0"/>
    <s v="United States"/>
    <x v="243"/>
    <x v="5"/>
    <n v="75023"/>
    <s v="Central"/>
    <s v="FUR-BO-10001608"/>
    <x v="0"/>
    <x v="0"/>
    <s v="Hon Metal Bookcases, Black"/>
    <n v="193.06559999999999"/>
    <n v="4"/>
    <n v="0.32"/>
    <x v="3038"/>
  </r>
  <r>
    <n v="3509"/>
    <s v="CA-2014-166863"/>
    <x v="886"/>
    <d v="2014-06-24T00:00:00"/>
    <x v="1"/>
    <s v="SC-20020"/>
    <s v="Sam Craven"/>
    <x v="0"/>
    <s v="United States"/>
    <x v="243"/>
    <x v="5"/>
    <n v="75023"/>
    <s v="Central"/>
    <s v="OFF-PA-10001166"/>
    <x v="1"/>
    <x v="10"/>
    <s v="Xerox 2"/>
    <n v="15.552"/>
    <n v="3"/>
    <n v="0.2"/>
    <x v="12"/>
  </r>
  <r>
    <n v="3510"/>
    <s v="CA-2014-166863"/>
    <x v="886"/>
    <d v="2014-06-24T00:00:00"/>
    <x v="1"/>
    <s v="SC-20020"/>
    <s v="Sam Craven"/>
    <x v="0"/>
    <s v="United States"/>
    <x v="243"/>
    <x v="5"/>
    <n v="75023"/>
    <s v="Central"/>
    <s v="OFF-PA-10000587"/>
    <x v="1"/>
    <x v="10"/>
    <s v="Array Parchment Paper, Assorted Colors"/>
    <n v="11.648"/>
    <n v="2"/>
    <n v="0.2"/>
    <x v="273"/>
  </r>
  <r>
    <n v="3511"/>
    <s v="CA-2014-166863"/>
    <x v="886"/>
    <d v="2014-06-24T00:00:00"/>
    <x v="1"/>
    <s v="SC-20020"/>
    <s v="Sam Craven"/>
    <x v="0"/>
    <s v="United States"/>
    <x v="243"/>
    <x v="5"/>
    <n v="75023"/>
    <s v="Central"/>
    <s v="TEC-MA-10001972"/>
    <x v="2"/>
    <x v="15"/>
    <s v="Okidata C331dn Printer"/>
    <n v="418.8"/>
    <n v="2"/>
    <n v="0.4"/>
    <x v="3039"/>
  </r>
  <r>
    <n v="3512"/>
    <s v="CA-2014-166863"/>
    <x v="886"/>
    <d v="2014-06-24T00:00:00"/>
    <x v="1"/>
    <s v="SC-20020"/>
    <s v="Sam Craven"/>
    <x v="0"/>
    <s v="United States"/>
    <x v="243"/>
    <x v="5"/>
    <n v="75023"/>
    <s v="Central"/>
    <s v="OFF-ST-10004123"/>
    <x v="1"/>
    <x v="4"/>
    <s v="Safco Industrial Wire Shelving System"/>
    <n v="509.488"/>
    <n v="7"/>
    <n v="0.2"/>
    <x v="3040"/>
  </r>
  <r>
    <n v="3513"/>
    <s v="CA-2017-140326"/>
    <x v="507"/>
    <d v="2017-09-06T00:00:00"/>
    <x v="2"/>
    <s v="HW-14935"/>
    <s v="Helen Wasserman"/>
    <x v="1"/>
    <s v="United States"/>
    <x v="22"/>
    <x v="10"/>
    <n v="60653"/>
    <s v="Central"/>
    <s v="FUR-BO-10000112"/>
    <x v="0"/>
    <x v="0"/>
    <s v="Bush Birmingham Collection Bookcase, Dark Cherry"/>
    <n v="825.17399999999998"/>
    <n v="9"/>
    <n v="0.3"/>
    <x v="3041"/>
  </r>
  <r>
    <n v="3514"/>
    <s v="CA-2017-140326"/>
    <x v="507"/>
    <d v="2017-09-06T00:00:00"/>
    <x v="2"/>
    <s v="HW-14935"/>
    <s v="Helen Wasserman"/>
    <x v="1"/>
    <s v="United States"/>
    <x v="22"/>
    <x v="10"/>
    <n v="60653"/>
    <s v="Central"/>
    <s v="OFF-PA-10004041"/>
    <x v="1"/>
    <x v="10"/>
    <s v="It's Hot Message Books with Stickers, 2 3/4&quot; x 5&quot;"/>
    <n v="17.760000000000002"/>
    <n v="3"/>
    <n v="0.2"/>
    <x v="3042"/>
  </r>
  <r>
    <n v="3515"/>
    <s v="CA-2017-140326"/>
    <x v="507"/>
    <d v="2017-09-06T00:00:00"/>
    <x v="2"/>
    <s v="HW-14935"/>
    <s v="Helen Wasserman"/>
    <x v="1"/>
    <s v="United States"/>
    <x v="22"/>
    <x v="10"/>
    <n v="60653"/>
    <s v="Central"/>
    <s v="OFF-AR-10001149"/>
    <x v="1"/>
    <x v="6"/>
    <s v="Sanford Colorific Colored Pencils, 12/Box"/>
    <n v="6.9119999999999999"/>
    <n v="3"/>
    <n v="0.2"/>
    <x v="3043"/>
  </r>
  <r>
    <n v="3516"/>
    <s v="CA-2016-168536"/>
    <x v="887"/>
    <d v="2016-12-24T00:00:00"/>
    <x v="1"/>
    <s v="SC-20800"/>
    <s v="Stuart Calhoun"/>
    <x v="0"/>
    <s v="United States"/>
    <x v="25"/>
    <x v="35"/>
    <n v="39212"/>
    <s v="South"/>
    <s v="TEC-AC-10002323"/>
    <x v="2"/>
    <x v="11"/>
    <s v="SanDisk Ultra 32 GB MicroSDHC Class 10 Memory Card"/>
    <n v="66.3"/>
    <n v="3"/>
    <n v="0"/>
    <x v="3044"/>
  </r>
  <r>
    <n v="3517"/>
    <s v="US-2016-113649"/>
    <x v="888"/>
    <d v="2016-08-12T00:00:00"/>
    <x v="2"/>
    <s v="HA-14920"/>
    <s v="Helen Andreada"/>
    <x v="0"/>
    <s v="United States"/>
    <x v="115"/>
    <x v="3"/>
    <n v="28314"/>
    <s v="South"/>
    <s v="OFF-PA-10000130"/>
    <x v="1"/>
    <x v="10"/>
    <s v="Xerox 199"/>
    <n v="30.815999999999999"/>
    <n v="9"/>
    <n v="0.2"/>
    <x v="3045"/>
  </r>
  <r>
    <n v="3518"/>
    <s v="US-2016-113649"/>
    <x v="888"/>
    <d v="2016-08-12T00:00:00"/>
    <x v="2"/>
    <s v="HA-14920"/>
    <s v="Helen Andreada"/>
    <x v="0"/>
    <s v="United States"/>
    <x v="115"/>
    <x v="3"/>
    <n v="28314"/>
    <s v="South"/>
    <s v="TEC-PH-10002350"/>
    <x v="2"/>
    <x v="7"/>
    <s v="Apple EarPods with Remote and Mic"/>
    <n v="44.783999999999999"/>
    <n v="2"/>
    <n v="0.2"/>
    <x v="3046"/>
  </r>
  <r>
    <n v="3519"/>
    <s v="US-2016-113649"/>
    <x v="888"/>
    <d v="2016-08-12T00:00:00"/>
    <x v="2"/>
    <s v="HA-14920"/>
    <s v="Helen Andreada"/>
    <x v="0"/>
    <s v="United States"/>
    <x v="115"/>
    <x v="3"/>
    <n v="28314"/>
    <s v="South"/>
    <s v="OFF-AP-10002518"/>
    <x v="1"/>
    <x v="9"/>
    <s v="Kensington 7 Outlet MasterPiece Power Center"/>
    <n v="569.53599999999994"/>
    <n v="4"/>
    <n v="0.2"/>
    <x v="3047"/>
  </r>
  <r>
    <n v="3520"/>
    <s v="CA-2015-124975"/>
    <x v="137"/>
    <d v="2015-06-25T00:00:00"/>
    <x v="2"/>
    <s v="MG-17875"/>
    <s v="Michael Grace"/>
    <x v="2"/>
    <s v="United States"/>
    <x v="34"/>
    <x v="10"/>
    <n v="60505"/>
    <s v="Central"/>
    <s v="FUR-TA-10002645"/>
    <x v="0"/>
    <x v="3"/>
    <s v="Hon Rectangular Conference Tables"/>
    <n v="796.42499999999995"/>
    <n v="7"/>
    <n v="0.5"/>
    <x v="3048"/>
  </r>
  <r>
    <n v="3521"/>
    <s v="CA-2015-168767"/>
    <x v="889"/>
    <d v="2015-04-15T00:00:00"/>
    <x v="1"/>
    <s v="DM-12955"/>
    <s v="Dario Medina"/>
    <x v="1"/>
    <s v="United States"/>
    <x v="301"/>
    <x v="1"/>
    <n v="95823"/>
    <s v="West"/>
    <s v="OFF-BI-10000773"/>
    <x v="1"/>
    <x v="8"/>
    <s v="Insertable Tab Post Binder Dividers"/>
    <n v="12.832000000000001"/>
    <n v="2"/>
    <n v="0.2"/>
    <x v="3049"/>
  </r>
  <r>
    <n v="3522"/>
    <s v="CA-2016-114482"/>
    <x v="831"/>
    <d v="2016-11-25T00:00:00"/>
    <x v="0"/>
    <s v="DM-13345"/>
    <s v="Denise Monton"/>
    <x v="1"/>
    <s v="United States"/>
    <x v="96"/>
    <x v="23"/>
    <n v="50315"/>
    <s v="Central"/>
    <s v="OFF-PA-10003845"/>
    <x v="1"/>
    <x v="10"/>
    <s v="Xerox 1987"/>
    <n v="40.46"/>
    <n v="7"/>
    <n v="0"/>
    <x v="1362"/>
  </r>
  <r>
    <n v="3523"/>
    <s v="CA-2016-114482"/>
    <x v="831"/>
    <d v="2016-11-25T00:00:00"/>
    <x v="0"/>
    <s v="DM-13345"/>
    <s v="Denise Monton"/>
    <x v="1"/>
    <s v="United States"/>
    <x v="96"/>
    <x v="23"/>
    <n v="50315"/>
    <s v="Central"/>
    <s v="TEC-PH-10001580"/>
    <x v="2"/>
    <x v="7"/>
    <s v="Logitech Mobile Speakerphone P710e - speaker phone"/>
    <n v="404.94"/>
    <n v="3"/>
    <n v="0"/>
    <x v="3050"/>
  </r>
  <r>
    <n v="3524"/>
    <s v="CA-2016-137673"/>
    <x v="64"/>
    <d v="2016-09-10T00:00:00"/>
    <x v="1"/>
    <s v="ML-17395"/>
    <s v="Marina Lichtenstein"/>
    <x v="1"/>
    <s v="United States"/>
    <x v="70"/>
    <x v="1"/>
    <n v="92105"/>
    <s v="West"/>
    <s v="TEC-AC-10002345"/>
    <x v="2"/>
    <x v="11"/>
    <s v="HP Standard 104 key PS/2 Keyboard"/>
    <n v="116"/>
    <n v="8"/>
    <n v="0"/>
    <x v="3051"/>
  </r>
  <r>
    <n v="3525"/>
    <s v="CA-2016-132731"/>
    <x v="390"/>
    <d v="2016-11-28T00:00:00"/>
    <x v="1"/>
    <s v="GA-14515"/>
    <s v="George Ashbrook"/>
    <x v="0"/>
    <s v="United States"/>
    <x v="61"/>
    <x v="5"/>
    <n v="75081"/>
    <s v="Central"/>
    <s v="TEC-PH-10004120"/>
    <x v="2"/>
    <x v="7"/>
    <s v="AT&amp;T 1080 Phone"/>
    <n v="657.55200000000002"/>
    <n v="6"/>
    <n v="0.2"/>
    <x v="3052"/>
  </r>
  <r>
    <n v="3526"/>
    <s v="CA-2017-148922"/>
    <x v="389"/>
    <d v="2017-12-15T00:00:00"/>
    <x v="0"/>
    <s v="SU-20665"/>
    <s v="Stephanie Ulpright"/>
    <x v="2"/>
    <s v="United States"/>
    <x v="25"/>
    <x v="35"/>
    <n v="39212"/>
    <s v="South"/>
    <s v="TEC-AC-10001838"/>
    <x v="2"/>
    <x v="11"/>
    <s v="Razer Tiamat Over Ear 7.1 Surround Sound PC Gaming Headset"/>
    <n v="599.97"/>
    <n v="3"/>
    <n v="0"/>
    <x v="3053"/>
  </r>
  <r>
    <n v="3527"/>
    <s v="CA-2017-148922"/>
    <x v="389"/>
    <d v="2017-12-15T00:00:00"/>
    <x v="0"/>
    <s v="SU-20665"/>
    <s v="Stephanie Ulpright"/>
    <x v="2"/>
    <s v="United States"/>
    <x v="25"/>
    <x v="35"/>
    <n v="39212"/>
    <s v="South"/>
    <s v="TEC-PH-10000148"/>
    <x v="2"/>
    <x v="7"/>
    <s v="Cyber Acoustics AC-202b Speech Recognition Stereo Headset"/>
    <n v="38.97"/>
    <n v="3"/>
    <n v="0"/>
    <x v="2624"/>
  </r>
  <r>
    <n v="3528"/>
    <s v="CA-2017-148922"/>
    <x v="389"/>
    <d v="2017-12-15T00:00:00"/>
    <x v="0"/>
    <s v="SU-20665"/>
    <s v="Stephanie Ulpright"/>
    <x v="2"/>
    <s v="United States"/>
    <x v="25"/>
    <x v="35"/>
    <n v="39212"/>
    <s v="South"/>
    <s v="OFF-BI-10003476"/>
    <x v="1"/>
    <x v="8"/>
    <s v="Avery Metallic Poly Binders"/>
    <n v="45.84"/>
    <n v="8"/>
    <n v="0"/>
    <x v="3054"/>
  </r>
  <r>
    <n v="3529"/>
    <s v="CA-2016-130680"/>
    <x v="890"/>
    <d v="2016-06-29T00:00:00"/>
    <x v="1"/>
    <s v="BD-11320"/>
    <s v="Bill Donatelli"/>
    <x v="0"/>
    <s v="United States"/>
    <x v="70"/>
    <x v="1"/>
    <n v="92024"/>
    <s v="West"/>
    <s v="TEC-PH-10004833"/>
    <x v="2"/>
    <x v="7"/>
    <s v="Macally Suction Cup Mount"/>
    <n v="38.24"/>
    <n v="4"/>
    <n v="0.2"/>
    <x v="3055"/>
  </r>
  <r>
    <n v="3530"/>
    <s v="CA-2015-141145"/>
    <x v="14"/>
    <d v="2015-09-23T00:00:00"/>
    <x v="1"/>
    <s v="DB-13405"/>
    <s v="Denny Blanton"/>
    <x v="0"/>
    <s v="United States"/>
    <x v="333"/>
    <x v="2"/>
    <n v="32839"/>
    <s v="South"/>
    <s v="TEC-AC-10001465"/>
    <x v="2"/>
    <x v="11"/>
    <s v="SanDisk Cruzer 64 GB USB Flash Drive"/>
    <n v="87.168000000000006"/>
    <n v="3"/>
    <n v="0.2"/>
    <x v="3056"/>
  </r>
  <r>
    <n v="3531"/>
    <s v="US-2016-152835"/>
    <x v="288"/>
    <d v="2016-05-23T00:00:00"/>
    <x v="1"/>
    <s v="RP-19855"/>
    <s v="Roy Phan"/>
    <x v="1"/>
    <s v="United States"/>
    <x v="240"/>
    <x v="14"/>
    <n v="47905"/>
    <s v="Central"/>
    <s v="OFF-AR-10003056"/>
    <x v="1"/>
    <x v="6"/>
    <s v="Newell 341"/>
    <n v="21.4"/>
    <n v="5"/>
    <n v="0"/>
    <x v="1664"/>
  </r>
  <r>
    <n v="3532"/>
    <s v="CA-2016-155565"/>
    <x v="316"/>
    <d v="2016-05-28T00:00:00"/>
    <x v="3"/>
    <s v="EH-13765"/>
    <s v="Edward Hooks"/>
    <x v="1"/>
    <s v="United States"/>
    <x v="20"/>
    <x v="15"/>
    <n v="10035"/>
    <s v="East"/>
    <s v="OFF-SU-10001218"/>
    <x v="1"/>
    <x v="14"/>
    <s v="Fiskars Softgrip Scissors"/>
    <n v="54.9"/>
    <n v="5"/>
    <n v="0"/>
    <x v="3057"/>
  </r>
  <r>
    <n v="3533"/>
    <s v="CA-2014-110849"/>
    <x v="891"/>
    <d v="2014-04-23T00:00:00"/>
    <x v="1"/>
    <s v="JL-15835"/>
    <s v="John Lee"/>
    <x v="0"/>
    <s v="United States"/>
    <x v="1"/>
    <x v="1"/>
    <n v="90049"/>
    <s v="West"/>
    <s v="TEC-MA-10002859"/>
    <x v="2"/>
    <x v="15"/>
    <s v="Ativa MDM8000 8-Sheet Micro-Cut Shredder"/>
    <n v="287.96800000000002"/>
    <n v="4"/>
    <n v="0.2"/>
    <x v="3058"/>
  </r>
  <r>
    <n v="3534"/>
    <s v="CA-2014-110849"/>
    <x v="891"/>
    <d v="2014-04-23T00:00:00"/>
    <x v="1"/>
    <s v="JL-15835"/>
    <s v="John Lee"/>
    <x v="0"/>
    <s v="United States"/>
    <x v="1"/>
    <x v="1"/>
    <n v="90049"/>
    <s v="West"/>
    <s v="OFF-AR-10002375"/>
    <x v="1"/>
    <x v="6"/>
    <s v="Newell 351"/>
    <n v="13.12"/>
    <n v="4"/>
    <n v="0"/>
    <x v="3059"/>
  </r>
  <r>
    <n v="3535"/>
    <s v="CA-2014-110849"/>
    <x v="891"/>
    <d v="2014-04-23T00:00:00"/>
    <x v="1"/>
    <s v="JL-15835"/>
    <s v="John Lee"/>
    <x v="0"/>
    <s v="United States"/>
    <x v="1"/>
    <x v="1"/>
    <n v="90049"/>
    <s v="West"/>
    <s v="OFF-AR-10000657"/>
    <x v="1"/>
    <x v="6"/>
    <s v="Binney &amp; Smith inkTank Desk Highlighter, Chisel Tip, Yellow, 12/Box"/>
    <n v="10.75"/>
    <n v="5"/>
    <n v="0"/>
    <x v="3060"/>
  </r>
  <r>
    <n v="3536"/>
    <s v="CA-2014-110849"/>
    <x v="891"/>
    <d v="2014-04-23T00:00:00"/>
    <x v="1"/>
    <s v="JL-15835"/>
    <s v="John Lee"/>
    <x v="0"/>
    <s v="United States"/>
    <x v="1"/>
    <x v="1"/>
    <n v="90049"/>
    <s v="West"/>
    <s v="OFF-FA-10000134"/>
    <x v="1"/>
    <x v="13"/>
    <s v="Advantus Push Pins, Aluminum Head"/>
    <n v="11.62"/>
    <n v="2"/>
    <n v="0"/>
    <x v="3061"/>
  </r>
  <r>
    <n v="3537"/>
    <s v="CA-2016-145842"/>
    <x v="26"/>
    <d v="2016-06-20T00:00:00"/>
    <x v="0"/>
    <s v="FM-14380"/>
    <s v="Fred McMath"/>
    <x v="0"/>
    <s v="United States"/>
    <x v="20"/>
    <x v="15"/>
    <n v="10024"/>
    <s v="East"/>
    <s v="OFF-ST-10000419"/>
    <x v="1"/>
    <x v="4"/>
    <s v="Rogers Jumbo File, Granite"/>
    <n v="40.74"/>
    <n v="3"/>
    <n v="0"/>
    <x v="1407"/>
  </r>
  <r>
    <n v="3538"/>
    <s v="CA-2014-158771"/>
    <x v="309"/>
    <d v="2014-05-09T00:00:00"/>
    <x v="3"/>
    <s v="SB-20290"/>
    <s v="Sean Braxton"/>
    <x v="1"/>
    <s v="United States"/>
    <x v="0"/>
    <x v="0"/>
    <n v="42420"/>
    <s v="South"/>
    <s v="OFF-ST-10000107"/>
    <x v="1"/>
    <x v="4"/>
    <s v="Fellowes Super Stor/Drawer"/>
    <n v="83.25"/>
    <n v="3"/>
    <n v="0"/>
    <x v="3062"/>
  </r>
  <r>
    <n v="3539"/>
    <s v="CA-2014-158771"/>
    <x v="309"/>
    <d v="2014-05-09T00:00:00"/>
    <x v="3"/>
    <s v="SB-20290"/>
    <s v="Sean Braxton"/>
    <x v="1"/>
    <s v="United States"/>
    <x v="0"/>
    <x v="0"/>
    <n v="42420"/>
    <s v="South"/>
    <s v="OFF-LA-10001641"/>
    <x v="1"/>
    <x v="2"/>
    <s v="Avery 518"/>
    <n v="9.4499999999999993"/>
    <n v="3"/>
    <n v="0"/>
    <x v="3063"/>
  </r>
  <r>
    <n v="3540"/>
    <s v="CA-2014-158771"/>
    <x v="309"/>
    <d v="2014-05-09T00:00:00"/>
    <x v="3"/>
    <s v="SB-20290"/>
    <s v="Sean Braxton"/>
    <x v="1"/>
    <s v="United States"/>
    <x v="0"/>
    <x v="0"/>
    <n v="42420"/>
    <s v="South"/>
    <s v="OFF-LA-10003121"/>
    <x v="1"/>
    <x v="2"/>
    <s v="Avery 506"/>
    <n v="20.65"/>
    <n v="5"/>
    <n v="0"/>
    <x v="3064"/>
  </r>
  <r>
    <n v="3541"/>
    <s v="CA-2014-158771"/>
    <x v="309"/>
    <d v="2014-05-09T00:00:00"/>
    <x v="3"/>
    <s v="SB-20290"/>
    <s v="Sean Braxton"/>
    <x v="1"/>
    <s v="United States"/>
    <x v="0"/>
    <x v="0"/>
    <n v="42420"/>
    <s v="South"/>
    <s v="OFF-PA-10002689"/>
    <x v="1"/>
    <x v="10"/>
    <s v="Weyerhaeuser First Choice Laser/Copy Paper (20Lb. and 88 Bright)"/>
    <n v="45.36"/>
    <n v="7"/>
    <n v="0"/>
    <x v="1637"/>
  </r>
  <r>
    <n v="3542"/>
    <s v="CA-2016-157511"/>
    <x v="31"/>
    <d v="2016-09-20T00:00:00"/>
    <x v="2"/>
    <s v="SV-20365"/>
    <s v="Seth Vernon"/>
    <x v="0"/>
    <s v="United States"/>
    <x v="38"/>
    <x v="24"/>
    <n v="43229"/>
    <s v="East"/>
    <s v="FUR-FU-10002107"/>
    <x v="0"/>
    <x v="5"/>
    <s v="Eldon Pizzaz Desk Accessories"/>
    <n v="5.3520000000000003"/>
    <n v="3"/>
    <n v="0.2"/>
    <x v="3065"/>
  </r>
  <r>
    <n v="3543"/>
    <s v="CA-2016-157511"/>
    <x v="31"/>
    <d v="2016-09-20T00:00:00"/>
    <x v="2"/>
    <s v="SV-20365"/>
    <s v="Seth Vernon"/>
    <x v="0"/>
    <s v="United States"/>
    <x v="38"/>
    <x v="24"/>
    <n v="43229"/>
    <s v="East"/>
    <s v="FUR-CH-10002647"/>
    <x v="0"/>
    <x v="1"/>
    <s v="Situations Contoured Folding Chairs, 4/Set"/>
    <n v="99.372"/>
    <n v="2"/>
    <n v="0.3"/>
    <x v="3066"/>
  </r>
  <r>
    <n v="3544"/>
    <s v="CA-2016-157511"/>
    <x v="31"/>
    <d v="2016-09-20T00:00:00"/>
    <x v="2"/>
    <s v="SV-20365"/>
    <s v="Seth Vernon"/>
    <x v="0"/>
    <s v="United States"/>
    <x v="38"/>
    <x v="24"/>
    <n v="43229"/>
    <s v="East"/>
    <s v="OFF-AR-10002257"/>
    <x v="1"/>
    <x v="6"/>
    <s v="Eldon Spacemaker Box, Quick-Snap Lid, Clear"/>
    <n v="2.6720000000000002"/>
    <n v="1"/>
    <n v="0.2"/>
    <x v="3067"/>
  </r>
  <r>
    <n v="3545"/>
    <s v="CA-2017-121216"/>
    <x v="331"/>
    <d v="2017-12-25T00:00:00"/>
    <x v="0"/>
    <s v="MM-17920"/>
    <s v="Michael Moore"/>
    <x v="0"/>
    <s v="United States"/>
    <x v="284"/>
    <x v="5"/>
    <n v="77840"/>
    <s v="Central"/>
    <s v="OFF-PA-10004519"/>
    <x v="1"/>
    <x v="10"/>
    <s v="Spiral Phone Message Books with Labels by Adams"/>
    <n v="28.672000000000001"/>
    <n v="8"/>
    <n v="0.2"/>
    <x v="2902"/>
  </r>
  <r>
    <n v="3546"/>
    <s v="CA-2017-121216"/>
    <x v="331"/>
    <d v="2017-12-25T00:00:00"/>
    <x v="0"/>
    <s v="MM-17920"/>
    <s v="Michael Moore"/>
    <x v="0"/>
    <s v="United States"/>
    <x v="284"/>
    <x v="5"/>
    <n v="77840"/>
    <s v="Central"/>
    <s v="OFF-AP-10001947"/>
    <x v="1"/>
    <x v="9"/>
    <s v="Acco 6 Outlet Guardian Premium Plus Surge Suppressor"/>
    <n v="29.312000000000001"/>
    <n v="8"/>
    <n v="0.8"/>
    <x v="3068"/>
  </r>
  <r>
    <n v="3547"/>
    <s v="CA-2017-155292"/>
    <x v="505"/>
    <d v="2017-11-01T00:00:00"/>
    <x v="2"/>
    <s v="RD-19810"/>
    <s v="Ross DeVincentis"/>
    <x v="2"/>
    <s v="United States"/>
    <x v="102"/>
    <x v="0"/>
    <n v="40475"/>
    <s v="South"/>
    <s v="OFF-ST-10004963"/>
    <x v="1"/>
    <x v="4"/>
    <s v="Eldon Gobal File Keepers"/>
    <n v="105.98"/>
    <n v="7"/>
    <n v="0"/>
    <x v="3069"/>
  </r>
  <r>
    <n v="3548"/>
    <s v="CA-2017-155292"/>
    <x v="505"/>
    <d v="2017-11-01T00:00:00"/>
    <x v="2"/>
    <s v="RD-19810"/>
    <s v="Ross DeVincentis"/>
    <x v="2"/>
    <s v="United States"/>
    <x v="102"/>
    <x v="0"/>
    <n v="40475"/>
    <s v="South"/>
    <s v="OFF-SU-10002573"/>
    <x v="1"/>
    <x v="14"/>
    <s v="Acme 10&quot; Easy Grip Assistive Scissors"/>
    <n v="35.06"/>
    <n v="2"/>
    <n v="0"/>
    <x v="1597"/>
  </r>
  <r>
    <n v="3549"/>
    <s v="CA-2017-155292"/>
    <x v="505"/>
    <d v="2017-11-01T00:00:00"/>
    <x v="2"/>
    <s v="RD-19810"/>
    <s v="Ross DeVincentis"/>
    <x v="2"/>
    <s v="United States"/>
    <x v="102"/>
    <x v="0"/>
    <n v="40475"/>
    <s v="South"/>
    <s v="FUR-CH-10000553"/>
    <x v="0"/>
    <x v="1"/>
    <s v="Metal Folding Chairs, Beige, 4/Carton"/>
    <n v="33.94"/>
    <n v="1"/>
    <n v="0"/>
    <x v="3070"/>
  </r>
  <r>
    <n v="3550"/>
    <s v="CA-2017-155292"/>
    <x v="505"/>
    <d v="2017-11-01T00:00:00"/>
    <x v="2"/>
    <s v="RD-19810"/>
    <s v="Ross DeVincentis"/>
    <x v="2"/>
    <s v="United States"/>
    <x v="102"/>
    <x v="0"/>
    <n v="40475"/>
    <s v="South"/>
    <s v="OFF-LA-10001982"/>
    <x v="1"/>
    <x v="2"/>
    <s v="Smead Alpha-Z Color-Coded Name Labels First Letter Starter Set"/>
    <n v="30"/>
    <n v="8"/>
    <n v="0"/>
    <x v="3071"/>
  </r>
  <r>
    <n v="3551"/>
    <s v="CA-2016-152555"/>
    <x v="892"/>
    <d v="2016-04-02T00:00:00"/>
    <x v="0"/>
    <s v="ME-17320"/>
    <s v="Maria Etezadi"/>
    <x v="2"/>
    <s v="United States"/>
    <x v="22"/>
    <x v="10"/>
    <n v="60653"/>
    <s v="Central"/>
    <s v="OFF-PA-10001295"/>
    <x v="1"/>
    <x v="10"/>
    <s v="Computer Printout Paper with Letter-Trim Perforations"/>
    <n v="45.527999999999999"/>
    <n v="3"/>
    <n v="0.2"/>
    <x v="3072"/>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x v="3073"/>
  </r>
  <r>
    <n v="3553"/>
    <s v="CA-2016-152555"/>
    <x v="892"/>
    <d v="2016-04-02T00:00:00"/>
    <x v="0"/>
    <s v="ME-17320"/>
    <s v="Maria Etezadi"/>
    <x v="2"/>
    <s v="United States"/>
    <x v="22"/>
    <x v="10"/>
    <n v="60653"/>
    <s v="Central"/>
    <s v="TEC-PH-10001254"/>
    <x v="2"/>
    <x v="7"/>
    <s v="Jabra BIZ 2300 Duo QD Duo Corded Headset"/>
    <n v="812.73599999999999"/>
    <n v="8"/>
    <n v="0.2"/>
    <x v="3074"/>
  </r>
  <r>
    <n v="3554"/>
    <s v="CA-2017-107832"/>
    <x v="51"/>
    <d v="2017-11-26T00:00:00"/>
    <x v="0"/>
    <s v="FH-14275"/>
    <s v="Frank Hawley"/>
    <x v="1"/>
    <s v="United States"/>
    <x v="10"/>
    <x v="9"/>
    <n v="19120"/>
    <s v="East"/>
    <s v="OFF-BI-10001658"/>
    <x v="1"/>
    <x v="8"/>
    <s v="GBC Standard Therm-A-Bind Covers"/>
    <n v="7.476"/>
    <n v="1"/>
    <n v="0.7"/>
    <x v="3075"/>
  </r>
  <r>
    <n v="3555"/>
    <s v="CA-2014-120838"/>
    <x v="893"/>
    <d v="2014-03-26T00:00:00"/>
    <x v="0"/>
    <s v="PO-18865"/>
    <s v="Patrick O'Donnell"/>
    <x v="0"/>
    <s v="United States"/>
    <x v="1"/>
    <x v="1"/>
    <n v="90036"/>
    <s v="West"/>
    <s v="OFF-ST-10000585"/>
    <x v="1"/>
    <x v="4"/>
    <s v="Economy Rollaway Files"/>
    <n v="330.4"/>
    <n v="2"/>
    <n v="0"/>
    <x v="619"/>
  </r>
  <r>
    <n v="3556"/>
    <s v="CA-2014-120838"/>
    <x v="893"/>
    <d v="2014-03-26T00:00:00"/>
    <x v="0"/>
    <s v="PO-18865"/>
    <s v="Patrick O'Donnell"/>
    <x v="0"/>
    <s v="United States"/>
    <x v="1"/>
    <x v="1"/>
    <n v="90036"/>
    <s v="West"/>
    <s v="TEC-PH-10003484"/>
    <x v="2"/>
    <x v="7"/>
    <s v="Ooma Telo VoIP Home Phone System"/>
    <n v="604.75199999999995"/>
    <n v="6"/>
    <n v="0.2"/>
    <x v="2401"/>
  </r>
  <r>
    <n v="3557"/>
    <s v="CA-2017-118542"/>
    <x v="96"/>
    <d v="2017-12-05T00:00:00"/>
    <x v="1"/>
    <s v="CC-12550"/>
    <s v="Clay Cheatham"/>
    <x v="0"/>
    <s v="United States"/>
    <x v="1"/>
    <x v="1"/>
    <n v="90008"/>
    <s v="West"/>
    <s v="OFF-PA-10004735"/>
    <x v="1"/>
    <x v="10"/>
    <s v="Xerox 1905"/>
    <n v="45.36"/>
    <n v="7"/>
    <n v="0"/>
    <x v="1637"/>
  </r>
  <r>
    <n v="3558"/>
    <s v="CA-2017-118542"/>
    <x v="96"/>
    <d v="2017-12-05T00:00:00"/>
    <x v="1"/>
    <s v="CC-12550"/>
    <s v="Clay Cheatham"/>
    <x v="0"/>
    <s v="United States"/>
    <x v="1"/>
    <x v="1"/>
    <n v="90008"/>
    <s v="West"/>
    <s v="OFF-BI-10003429"/>
    <x v="1"/>
    <x v="8"/>
    <s v="Cardinal HOLDit! Binder Insert Strips,Extra Strips"/>
    <n v="10.128"/>
    <n v="2"/>
    <n v="0.2"/>
    <x v="3076"/>
  </r>
  <r>
    <n v="3559"/>
    <s v="CA-2017-152737"/>
    <x v="659"/>
    <d v="2017-11-12T00:00:00"/>
    <x v="1"/>
    <s v="TS-21505"/>
    <s v="Tony Sayre"/>
    <x v="0"/>
    <s v="United States"/>
    <x v="8"/>
    <x v="1"/>
    <n v="94122"/>
    <s v="West"/>
    <s v="OFF-BI-10002982"/>
    <x v="1"/>
    <x v="8"/>
    <s v="Avery Self-Adhesive Photo Pockets for Polaroid Photos"/>
    <n v="21.792000000000002"/>
    <n v="4"/>
    <n v="0.2"/>
    <x v="3077"/>
  </r>
  <r>
    <n v="3560"/>
    <s v="CA-2017-152737"/>
    <x v="659"/>
    <d v="2017-11-12T00:00:00"/>
    <x v="1"/>
    <s v="TS-21505"/>
    <s v="Tony Sayre"/>
    <x v="0"/>
    <s v="United States"/>
    <x v="8"/>
    <x v="1"/>
    <n v="94122"/>
    <s v="West"/>
    <s v="TEC-AC-10004975"/>
    <x v="2"/>
    <x v="11"/>
    <s v="Plantronics Audio 995 Wireless Stereo Headset"/>
    <n v="439.8"/>
    <n v="4"/>
    <n v="0"/>
    <x v="3078"/>
  </r>
  <r>
    <n v="3561"/>
    <s v="CA-2017-109757"/>
    <x v="507"/>
    <d v="2017-09-09T00:00:00"/>
    <x v="0"/>
    <s v="MD-17350"/>
    <s v="Maribeth Dona"/>
    <x v="0"/>
    <s v="United States"/>
    <x v="59"/>
    <x v="24"/>
    <n v="44312"/>
    <s v="East"/>
    <s v="OFF-AR-10002335"/>
    <x v="1"/>
    <x v="6"/>
    <s v="DIXON Oriole Pencils"/>
    <n v="8.2560000000000002"/>
    <n v="4"/>
    <n v="0.2"/>
    <x v="3079"/>
  </r>
  <r>
    <n v="3562"/>
    <s v="CA-2017-109757"/>
    <x v="507"/>
    <d v="2017-09-09T00:00:00"/>
    <x v="0"/>
    <s v="MD-17350"/>
    <s v="Maribeth Dona"/>
    <x v="0"/>
    <s v="United States"/>
    <x v="59"/>
    <x v="24"/>
    <n v="44312"/>
    <s v="East"/>
    <s v="OFF-BI-10004001"/>
    <x v="1"/>
    <x v="8"/>
    <s v="GBC Recycled VeloBinder Covers"/>
    <n v="25.56"/>
    <n v="5"/>
    <n v="0.7"/>
    <x v="3080"/>
  </r>
  <r>
    <n v="3563"/>
    <s v="CA-2017-109757"/>
    <x v="507"/>
    <d v="2017-09-09T00:00:00"/>
    <x v="0"/>
    <s v="MD-17350"/>
    <s v="Maribeth Dona"/>
    <x v="0"/>
    <s v="United States"/>
    <x v="59"/>
    <x v="24"/>
    <n v="44312"/>
    <s v="East"/>
    <s v="OFF-BI-10001634"/>
    <x v="1"/>
    <x v="8"/>
    <s v="Wilson Jones Active Use Binders"/>
    <n v="4.3680000000000003"/>
    <n v="2"/>
    <n v="0.7"/>
    <x v="3081"/>
  </r>
  <r>
    <n v="3564"/>
    <s v="CA-2017-109757"/>
    <x v="507"/>
    <d v="2017-09-09T00:00:00"/>
    <x v="0"/>
    <s v="MD-17350"/>
    <s v="Maribeth Dona"/>
    <x v="0"/>
    <s v="United States"/>
    <x v="59"/>
    <x v="24"/>
    <n v="44312"/>
    <s v="East"/>
    <s v="OFF-PA-10000007"/>
    <x v="1"/>
    <x v="10"/>
    <s v="Telephone Message Books with Fax/Mobile Section, 4 1/4&quot; x 6&quot;"/>
    <n v="11.52"/>
    <n v="4"/>
    <n v="0.2"/>
    <x v="3082"/>
  </r>
  <r>
    <n v="3565"/>
    <s v="CA-2016-130029"/>
    <x v="894"/>
    <d v="2016-07-06T00:00:00"/>
    <x v="2"/>
    <s v="GT-14755"/>
    <s v="Guy Thornton"/>
    <x v="0"/>
    <s v="United States"/>
    <x v="1"/>
    <x v="1"/>
    <n v="90049"/>
    <s v="West"/>
    <s v="OFF-PA-10000552"/>
    <x v="1"/>
    <x v="10"/>
    <s v="Xerox 200"/>
    <n v="12.96"/>
    <n v="2"/>
    <n v="0"/>
    <x v="91"/>
  </r>
  <r>
    <n v="3566"/>
    <s v="CA-2016-130029"/>
    <x v="894"/>
    <d v="2016-07-06T00:00:00"/>
    <x v="2"/>
    <s v="GT-14755"/>
    <s v="Guy Thornton"/>
    <x v="0"/>
    <s v="United States"/>
    <x v="1"/>
    <x v="1"/>
    <n v="90049"/>
    <s v="West"/>
    <s v="OFF-FA-10001135"/>
    <x v="1"/>
    <x v="13"/>
    <s v="Brites Rubber Bands, 1 1/2 oz. Box"/>
    <n v="3.96"/>
    <n v="2"/>
    <n v="0"/>
    <x v="3083"/>
  </r>
  <r>
    <n v="3567"/>
    <s v="CA-2017-103877"/>
    <x v="210"/>
    <d v="2017-09-14T00:00:00"/>
    <x v="1"/>
    <s v="RD-19660"/>
    <s v="Robert Dilbeck"/>
    <x v="2"/>
    <s v="United States"/>
    <x v="44"/>
    <x v="25"/>
    <n v="64055"/>
    <s v="Central"/>
    <s v="OFF-BI-10003650"/>
    <x v="1"/>
    <x v="8"/>
    <s v="GBC DocuBind 300 Electric Binding Machine"/>
    <n v="1577.94"/>
    <n v="3"/>
    <n v="0"/>
    <x v="3084"/>
  </r>
  <r>
    <n v="3568"/>
    <s v="CA-2016-137176"/>
    <x v="369"/>
    <d v="2016-09-14T00:00:00"/>
    <x v="0"/>
    <s v="DB-12910"/>
    <s v="Daniel Byrd"/>
    <x v="2"/>
    <s v="United States"/>
    <x v="61"/>
    <x v="5"/>
    <n v="75220"/>
    <s v="Central"/>
    <s v="FUR-FU-10003832"/>
    <x v="0"/>
    <x v="5"/>
    <s v="Eldon Expressions Punched Metal &amp; Wood Desk Accessories, Black &amp; Cherry"/>
    <n v="15.007999999999999"/>
    <n v="4"/>
    <n v="0.6"/>
    <x v="3085"/>
  </r>
  <r>
    <n v="3569"/>
    <s v="CA-2017-168109"/>
    <x v="445"/>
    <d v="2017-07-03T00:00:00"/>
    <x v="3"/>
    <s v="JK-15640"/>
    <s v="Jim Kriz"/>
    <x v="2"/>
    <s v="United States"/>
    <x v="4"/>
    <x v="4"/>
    <n v="98105"/>
    <s v="West"/>
    <s v="TEC-AC-10003628"/>
    <x v="2"/>
    <x v="11"/>
    <s v="Logitech 910-002974 M325 Wireless Mouse for Web Scrolling"/>
    <n v="59.98"/>
    <n v="2"/>
    <n v="0"/>
    <x v="1757"/>
  </r>
  <r>
    <n v="3570"/>
    <s v="CA-2017-168109"/>
    <x v="445"/>
    <d v="2017-07-03T00:00:00"/>
    <x v="3"/>
    <s v="JK-15640"/>
    <s v="Jim Kriz"/>
    <x v="2"/>
    <s v="United States"/>
    <x v="4"/>
    <x v="4"/>
    <n v="98105"/>
    <s v="West"/>
    <s v="TEC-MA-10001148"/>
    <x v="2"/>
    <x v="15"/>
    <s v="Okidata MB491 Multifunction Printer"/>
    <n v="2395.1999999999998"/>
    <n v="6"/>
    <n v="0.2"/>
    <x v="3086"/>
  </r>
  <r>
    <n v="3571"/>
    <s v="CA-2017-168109"/>
    <x v="445"/>
    <d v="2017-07-03T00:00:00"/>
    <x v="3"/>
    <s v="JK-15640"/>
    <s v="Jim Kriz"/>
    <x v="2"/>
    <s v="United States"/>
    <x v="4"/>
    <x v="4"/>
    <n v="98105"/>
    <s v="West"/>
    <s v="TEC-AC-10002049"/>
    <x v="2"/>
    <x v="11"/>
    <s v="Plantronics Savi W720 Multi-Device Wireless Headset System"/>
    <n v="1687.8"/>
    <n v="4"/>
    <n v="0"/>
    <x v="3087"/>
  </r>
  <r>
    <n v="3572"/>
    <s v="CA-2017-168109"/>
    <x v="445"/>
    <d v="2017-07-03T00:00:00"/>
    <x v="3"/>
    <s v="JK-15640"/>
    <s v="Jim Kriz"/>
    <x v="2"/>
    <s v="United States"/>
    <x v="4"/>
    <x v="4"/>
    <n v="98105"/>
    <s v="West"/>
    <s v="TEC-PH-10000702"/>
    <x v="2"/>
    <x v="7"/>
    <s v="Square Credit Card Reader, 4 1/2&quot; x 4 1/2&quot; x 1&quot;, White"/>
    <n v="7.992"/>
    <n v="1"/>
    <n v="0.2"/>
    <x v="3088"/>
  </r>
  <r>
    <n v="3573"/>
    <s v="US-2017-126081"/>
    <x v="222"/>
    <d v="2017-07-04T00:00:00"/>
    <x v="1"/>
    <s v="FC-14335"/>
    <s v="Fred Chung"/>
    <x v="1"/>
    <s v="United States"/>
    <x v="279"/>
    <x v="5"/>
    <n v="75150"/>
    <s v="Central"/>
    <s v="OFF-PA-10003953"/>
    <x v="1"/>
    <x v="10"/>
    <s v="Xerox 218"/>
    <n v="5.1840000000000002"/>
    <n v="1"/>
    <n v="0.2"/>
    <x v="1653"/>
  </r>
  <r>
    <n v="3574"/>
    <s v="CA-2017-117023"/>
    <x v="783"/>
    <d v="2017-08-12T00:00:00"/>
    <x v="1"/>
    <s v="JW-15955"/>
    <s v="Joni Wasserman"/>
    <x v="0"/>
    <s v="United States"/>
    <x v="85"/>
    <x v="15"/>
    <n v="11561"/>
    <s v="East"/>
    <s v="OFF-AR-10003602"/>
    <x v="1"/>
    <x v="6"/>
    <s v="Quartet Omega Colored Chalk, 12/Pack"/>
    <n v="11.68"/>
    <n v="2"/>
    <n v="0"/>
    <x v="3089"/>
  </r>
  <r>
    <n v="3575"/>
    <s v="CA-2017-117023"/>
    <x v="783"/>
    <d v="2017-08-12T00:00:00"/>
    <x v="1"/>
    <s v="JW-15955"/>
    <s v="Joni Wasserman"/>
    <x v="0"/>
    <s v="United States"/>
    <x v="85"/>
    <x v="15"/>
    <n v="11561"/>
    <s v="East"/>
    <s v="OFF-AR-10004062"/>
    <x v="1"/>
    <x v="6"/>
    <s v="Staples in misc. colors"/>
    <n v="104.8"/>
    <n v="10"/>
    <n v="0"/>
    <x v="3090"/>
  </r>
  <r>
    <n v="3576"/>
    <s v="CA-2015-143532"/>
    <x v="531"/>
    <d v="2015-03-24T00:00:00"/>
    <x v="1"/>
    <s v="DC-12850"/>
    <s v="Dan Campbell"/>
    <x v="0"/>
    <s v="United States"/>
    <x v="368"/>
    <x v="2"/>
    <n v="33161"/>
    <s v="South"/>
    <s v="OFF-PA-10001560"/>
    <x v="1"/>
    <x v="10"/>
    <s v="Adams Telephone Message Books, 5 1/4” x 11”"/>
    <n v="14.496"/>
    <n v="3"/>
    <n v="0.2"/>
    <x v="3091"/>
  </r>
  <r>
    <n v="3577"/>
    <s v="CA-2016-103163"/>
    <x v="843"/>
    <d v="2016-06-11T00:00:00"/>
    <x v="1"/>
    <s v="FM-14290"/>
    <s v="Frank Merwin"/>
    <x v="2"/>
    <s v="United States"/>
    <x v="329"/>
    <x v="1"/>
    <n v="93309"/>
    <s v="West"/>
    <s v="OFF-BI-10003305"/>
    <x v="1"/>
    <x v="8"/>
    <s v="Avery Hanging File Binders"/>
    <n v="4.7839999999999998"/>
    <n v="1"/>
    <n v="0.2"/>
    <x v="272"/>
  </r>
  <r>
    <n v="3578"/>
    <s v="CA-2016-103163"/>
    <x v="843"/>
    <d v="2016-06-11T00:00:00"/>
    <x v="1"/>
    <s v="FM-14290"/>
    <s v="Frank Merwin"/>
    <x v="2"/>
    <s v="United States"/>
    <x v="329"/>
    <x v="1"/>
    <n v="93309"/>
    <s v="West"/>
    <s v="OFF-PA-10004000"/>
    <x v="1"/>
    <x v="10"/>
    <s v="While You Were Out Pads, 50 per Pad, 4 x 5 1/4, Green Cycle"/>
    <n v="4.7300000000000004"/>
    <n v="1"/>
    <n v="0"/>
    <x v="3092"/>
  </r>
  <r>
    <n v="3579"/>
    <s v="CA-2016-104157"/>
    <x v="197"/>
    <d v="2016-07-29T00:00:00"/>
    <x v="1"/>
    <s v="MT-17815"/>
    <s v="Meg Tillman"/>
    <x v="0"/>
    <s v="United States"/>
    <x v="25"/>
    <x v="35"/>
    <n v="39212"/>
    <s v="South"/>
    <s v="OFF-ST-10000321"/>
    <x v="1"/>
    <x v="4"/>
    <s v="Akro Stacking Bins"/>
    <n v="7.89"/>
    <n v="1"/>
    <n v="0"/>
    <x v="3093"/>
  </r>
  <r>
    <n v="3580"/>
    <s v="CA-2016-104157"/>
    <x v="197"/>
    <d v="2016-07-29T00:00:00"/>
    <x v="1"/>
    <s v="MT-17815"/>
    <s v="Meg Tillman"/>
    <x v="0"/>
    <s v="United States"/>
    <x v="25"/>
    <x v="35"/>
    <n v="39212"/>
    <s v="South"/>
    <s v="OFF-PA-10004665"/>
    <x v="1"/>
    <x v="10"/>
    <s v="Advantus Motivational Note Cards"/>
    <n v="65.5"/>
    <n v="5"/>
    <n v="0"/>
    <x v="3094"/>
  </r>
  <r>
    <n v="3581"/>
    <s v="CA-2016-104157"/>
    <x v="197"/>
    <d v="2016-07-29T00:00:00"/>
    <x v="1"/>
    <s v="MT-17815"/>
    <s v="Meg Tillman"/>
    <x v="0"/>
    <s v="United States"/>
    <x v="25"/>
    <x v="35"/>
    <n v="39212"/>
    <s v="South"/>
    <s v="FUR-TA-10004915"/>
    <x v="0"/>
    <x v="3"/>
    <s v="Office Impressions End Table, 20-1/2&quot;H x 24&quot;W x 20&quot;D"/>
    <n v="2430.08"/>
    <n v="8"/>
    <n v="0"/>
    <x v="3095"/>
  </r>
  <r>
    <n v="3582"/>
    <s v="CA-2017-117807"/>
    <x v="172"/>
    <d v="2017-10-07T00:00:00"/>
    <x v="1"/>
    <s v="DK-13090"/>
    <s v="Dave Kipp"/>
    <x v="0"/>
    <s v="United States"/>
    <x v="9"/>
    <x v="8"/>
    <n v="68025"/>
    <s v="Central"/>
    <s v="OFF-PA-10000994"/>
    <x v="1"/>
    <x v="10"/>
    <s v="Xerox 1915"/>
    <n v="104.85"/>
    <n v="1"/>
    <n v="0"/>
    <x v="3096"/>
  </r>
  <r>
    <n v="3583"/>
    <s v="CA-2015-121650"/>
    <x v="895"/>
    <d v="2015-12-16T00:00:00"/>
    <x v="1"/>
    <s v="KD-16495"/>
    <s v="Keith Dawkins"/>
    <x v="1"/>
    <s v="United States"/>
    <x v="25"/>
    <x v="12"/>
    <n v="49201"/>
    <s v="Central"/>
    <s v="OFF-AR-10001149"/>
    <x v="1"/>
    <x v="6"/>
    <s v="Avery Hi-Liter Comfort Grip Fluorescent Highlighter, Yellow Ink"/>
    <n v="3.9"/>
    <n v="2"/>
    <n v="0"/>
    <x v="3097"/>
  </r>
  <r>
    <n v="3584"/>
    <s v="CA-2015-121650"/>
    <x v="895"/>
    <d v="2015-12-16T00:00:00"/>
    <x v="1"/>
    <s v="KD-16495"/>
    <s v="Keith Dawkins"/>
    <x v="1"/>
    <s v="United States"/>
    <x v="25"/>
    <x v="12"/>
    <n v="49201"/>
    <s v="Central"/>
    <s v="FUR-TA-10003569"/>
    <x v="0"/>
    <x v="3"/>
    <s v="Bretford CR8500 Series Meeting Room Furniture"/>
    <n v="801.96"/>
    <n v="2"/>
    <n v="0"/>
    <x v="3098"/>
  </r>
  <r>
    <n v="3585"/>
    <s v="CA-2015-121650"/>
    <x v="895"/>
    <d v="2015-12-16T00:00:00"/>
    <x v="1"/>
    <s v="KD-16495"/>
    <s v="Keith Dawkins"/>
    <x v="1"/>
    <s v="United States"/>
    <x v="25"/>
    <x v="12"/>
    <n v="49201"/>
    <s v="Central"/>
    <s v="FUR-CH-10004289"/>
    <x v="0"/>
    <x v="1"/>
    <s v="Global Super Steno Chair"/>
    <n v="191.96"/>
    <n v="2"/>
    <n v="0"/>
    <x v="3099"/>
  </r>
  <r>
    <n v="3586"/>
    <s v="CA-2015-121650"/>
    <x v="895"/>
    <d v="2015-12-16T00:00:00"/>
    <x v="1"/>
    <s v="KD-16495"/>
    <s v="Keith Dawkins"/>
    <x v="1"/>
    <s v="United States"/>
    <x v="25"/>
    <x v="12"/>
    <n v="49201"/>
    <s v="Central"/>
    <s v="OFF-LA-10001045"/>
    <x v="1"/>
    <x v="2"/>
    <s v="Permanent Self-Adhesive File Folder Labels for Typewriters by Universal"/>
    <n v="2.61"/>
    <n v="1"/>
    <n v="0"/>
    <x v="547"/>
  </r>
  <r>
    <n v="3587"/>
    <s v="CA-2017-161823"/>
    <x v="213"/>
    <d v="2017-09-08T00:00:00"/>
    <x v="1"/>
    <s v="AG-10300"/>
    <s v="Aleksandra Gannaway"/>
    <x v="1"/>
    <s v="United States"/>
    <x v="8"/>
    <x v="1"/>
    <n v="94122"/>
    <s v="West"/>
    <s v="OFF-AR-10002053"/>
    <x v="1"/>
    <x v="6"/>
    <s v="Premium Writing Pencils, Soft, #2 by Central Association for the Blind"/>
    <n v="5.96"/>
    <n v="2"/>
    <n v="0"/>
    <x v="470"/>
  </r>
  <r>
    <n v="3588"/>
    <s v="CA-2017-121839"/>
    <x v="241"/>
    <d v="2017-09-28T00:00:00"/>
    <x v="1"/>
    <s v="MH-18115"/>
    <s v="Mick Hernandez"/>
    <x v="2"/>
    <s v="United States"/>
    <x v="152"/>
    <x v="24"/>
    <n v="43130"/>
    <s v="East"/>
    <s v="TEC-PH-10002885"/>
    <x v="2"/>
    <x v="7"/>
    <s v="Apple iPhone 5"/>
    <n v="1169.694"/>
    <n v="3"/>
    <n v="0.4"/>
    <x v="3100"/>
  </r>
  <r>
    <n v="3589"/>
    <s v="CA-2017-158729"/>
    <x v="484"/>
    <d v="2017-12-21T00:00:00"/>
    <x v="2"/>
    <s v="AC-10450"/>
    <s v="Amy Cox"/>
    <x v="0"/>
    <s v="United States"/>
    <x v="240"/>
    <x v="28"/>
    <n v="70506"/>
    <s v="South"/>
    <s v="OFF-SU-10002881"/>
    <x v="1"/>
    <x v="14"/>
    <s v="Martin Yale Chadless Opener Electric Letter Opener"/>
    <n v="1665.62"/>
    <n v="2"/>
    <n v="0"/>
    <x v="3101"/>
  </r>
  <r>
    <n v="3590"/>
    <s v="CA-2017-146535"/>
    <x v="221"/>
    <d v="2017-11-30T00:00:00"/>
    <x v="1"/>
    <s v="FM-14290"/>
    <s v="Frank Merwin"/>
    <x v="2"/>
    <s v="United States"/>
    <x v="102"/>
    <x v="0"/>
    <n v="40475"/>
    <s v="South"/>
    <s v="OFF-BI-10000546"/>
    <x v="1"/>
    <x v="8"/>
    <s v="Avery Durable Binders"/>
    <n v="2.88"/>
    <n v="1"/>
    <n v="0"/>
    <x v="721"/>
  </r>
  <r>
    <n v="3591"/>
    <s v="CA-2017-146535"/>
    <x v="221"/>
    <d v="2017-11-30T00:00:00"/>
    <x v="1"/>
    <s v="FM-14290"/>
    <s v="Frank Merwin"/>
    <x v="2"/>
    <s v="United States"/>
    <x v="102"/>
    <x v="0"/>
    <n v="40475"/>
    <s v="South"/>
    <s v="OFF-ST-10001526"/>
    <x v="1"/>
    <x v="4"/>
    <s v="Iceberg Mobile Mega Data/Printer Cart "/>
    <n v="1443.96"/>
    <n v="12"/>
    <n v="0"/>
    <x v="3102"/>
  </r>
  <r>
    <n v="3592"/>
    <s v="CA-2014-154186"/>
    <x v="736"/>
    <d v="2014-12-15T00:00:00"/>
    <x v="0"/>
    <s v="RA-19285"/>
    <s v="Ralph Arnett"/>
    <x v="0"/>
    <s v="United States"/>
    <x v="12"/>
    <x v="5"/>
    <n v="77070"/>
    <s v="Central"/>
    <s v="OFF-SU-10001574"/>
    <x v="1"/>
    <x v="14"/>
    <s v="Acme Value Line Scissors"/>
    <n v="2.92"/>
    <n v="1"/>
    <n v="0.2"/>
    <x v="3103"/>
  </r>
  <r>
    <n v="3593"/>
    <s v="CA-2016-108434"/>
    <x v="5"/>
    <d v="2016-12-07T00:00:00"/>
    <x v="0"/>
    <s v="JG-15160"/>
    <s v="James Galang"/>
    <x v="0"/>
    <s v="United States"/>
    <x v="20"/>
    <x v="15"/>
    <n v="10024"/>
    <s v="East"/>
    <s v="OFF-ST-10002615"/>
    <x v="1"/>
    <x v="4"/>
    <s v="Dual Level, Single-Width Filing Carts"/>
    <n v="465.18"/>
    <n v="3"/>
    <n v="0"/>
    <x v="3104"/>
  </r>
  <r>
    <n v="3594"/>
    <s v="CA-2016-164154"/>
    <x v="108"/>
    <d v="2016-09-17T00:00:00"/>
    <x v="1"/>
    <s v="NZ-18565"/>
    <s v="Nick Zandusky"/>
    <x v="2"/>
    <s v="United States"/>
    <x v="167"/>
    <x v="24"/>
    <n v="43615"/>
    <s v="East"/>
    <s v="OFF-BI-10001658"/>
    <x v="1"/>
    <x v="8"/>
    <s v="GBC Standard Therm-A-Bind Covers"/>
    <n v="22.428000000000001"/>
    <n v="3"/>
    <n v="0.7"/>
    <x v="3105"/>
  </r>
  <r>
    <n v="3595"/>
    <s v="CA-2016-164154"/>
    <x v="108"/>
    <d v="2016-09-17T00:00:00"/>
    <x v="1"/>
    <s v="NZ-18565"/>
    <s v="Nick Zandusky"/>
    <x v="2"/>
    <s v="United States"/>
    <x v="167"/>
    <x v="24"/>
    <n v="43615"/>
    <s v="East"/>
    <s v="OFF-ST-10002562"/>
    <x v="1"/>
    <x v="4"/>
    <s v="Staple magnet"/>
    <n v="37.520000000000003"/>
    <n v="5"/>
    <n v="0.2"/>
    <x v="3106"/>
  </r>
  <r>
    <n v="3596"/>
    <s v="CA-2017-148012"/>
    <x v="34"/>
    <d v="2017-12-15T00:00:00"/>
    <x v="1"/>
    <s v="KM-16225"/>
    <s v="Kalyca Meade"/>
    <x v="1"/>
    <s v="United States"/>
    <x v="10"/>
    <x v="9"/>
    <n v="19143"/>
    <s v="East"/>
    <s v="OFF-AR-10004757"/>
    <x v="1"/>
    <x v="6"/>
    <s v="Crayola Colored Pencils"/>
    <n v="2.6240000000000001"/>
    <n v="1"/>
    <n v="0.2"/>
    <x v="379"/>
  </r>
  <r>
    <n v="3597"/>
    <s v="CA-2014-102869"/>
    <x v="340"/>
    <d v="2014-09-14T00:00:00"/>
    <x v="0"/>
    <s v="LC-17140"/>
    <s v="Logan Currie"/>
    <x v="0"/>
    <s v="United States"/>
    <x v="10"/>
    <x v="9"/>
    <n v="19140"/>
    <s v="East"/>
    <s v="OFF-PA-10000788"/>
    <x v="1"/>
    <x v="10"/>
    <s v="Xerox 210"/>
    <n v="15.552"/>
    <n v="3"/>
    <n v="0.2"/>
    <x v="12"/>
  </r>
  <r>
    <n v="3598"/>
    <s v="CA-2014-102869"/>
    <x v="340"/>
    <d v="2014-09-14T00:00:00"/>
    <x v="0"/>
    <s v="LC-17140"/>
    <s v="Logan Currie"/>
    <x v="0"/>
    <s v="United States"/>
    <x v="10"/>
    <x v="9"/>
    <n v="19140"/>
    <s v="East"/>
    <s v="TEC-AC-10002134"/>
    <x v="2"/>
    <x v="11"/>
    <s v="Rosewill 107 Normal Keys USB Wired Standard Keyboard"/>
    <n v="64.703999999999994"/>
    <n v="6"/>
    <n v="0.2"/>
    <x v="3107"/>
  </r>
  <r>
    <n v="3599"/>
    <s v="CA-2014-102869"/>
    <x v="340"/>
    <d v="2014-09-14T00:00:00"/>
    <x v="0"/>
    <s v="LC-17140"/>
    <s v="Logan Currie"/>
    <x v="0"/>
    <s v="United States"/>
    <x v="10"/>
    <x v="9"/>
    <n v="19140"/>
    <s v="East"/>
    <s v="FUR-FU-10002456"/>
    <x v="0"/>
    <x v="5"/>
    <s v="Master Caster Door Stop, Large Neon Orange"/>
    <n v="17.472000000000001"/>
    <n v="3"/>
    <n v="0.2"/>
    <x v="3108"/>
  </r>
  <r>
    <n v="3600"/>
    <s v="CA-2014-102869"/>
    <x v="340"/>
    <d v="2014-09-14T00:00:00"/>
    <x v="0"/>
    <s v="LC-17140"/>
    <s v="Logan Currie"/>
    <x v="0"/>
    <s v="United States"/>
    <x v="10"/>
    <x v="9"/>
    <n v="19140"/>
    <s v="East"/>
    <s v="TEC-PH-10002549"/>
    <x v="2"/>
    <x v="7"/>
    <s v="Polycom SoundPoint IP 450 VoIP phone"/>
    <n v="135.51599999999999"/>
    <n v="1"/>
    <n v="0.4"/>
    <x v="3109"/>
  </r>
  <r>
    <n v="3601"/>
    <s v="CA-2017-138310"/>
    <x v="335"/>
    <d v="2017-06-30T00:00:00"/>
    <x v="1"/>
    <s v="NP-18700"/>
    <s v="Nora Preis"/>
    <x v="0"/>
    <s v="United States"/>
    <x v="60"/>
    <x v="22"/>
    <n v="80219"/>
    <s v="West"/>
    <s v="TEC-AC-10001990"/>
    <x v="2"/>
    <x v="11"/>
    <s v="Kensington Orbit Wireless Mobile Trackball for PC and Mac"/>
    <n v="431.928"/>
    <n v="9"/>
    <n v="0.2"/>
    <x v="1109"/>
  </r>
  <r>
    <n v="3602"/>
    <s v="CA-2014-159835"/>
    <x v="664"/>
    <d v="2014-11-24T00:00:00"/>
    <x v="1"/>
    <s v="RB-19330"/>
    <s v="Randy Bradley"/>
    <x v="0"/>
    <s v="United States"/>
    <x v="10"/>
    <x v="9"/>
    <n v="19143"/>
    <s v="East"/>
    <s v="OFF-PA-10002137"/>
    <x v="1"/>
    <x v="10"/>
    <s v="Southworth 100% Résumé Paper, 24lb."/>
    <n v="12.448"/>
    <n v="2"/>
    <n v="0.2"/>
    <x v="3110"/>
  </r>
  <r>
    <n v="3603"/>
    <s v="CA-2014-159835"/>
    <x v="664"/>
    <d v="2014-11-24T00:00:00"/>
    <x v="1"/>
    <s v="RB-19330"/>
    <s v="Randy Bradley"/>
    <x v="0"/>
    <s v="United States"/>
    <x v="10"/>
    <x v="9"/>
    <n v="19143"/>
    <s v="East"/>
    <s v="FUR-CH-10004997"/>
    <x v="0"/>
    <x v="1"/>
    <s v="Hon Every-Day Series Multi-Task Chairs"/>
    <n v="657.93"/>
    <n v="5"/>
    <n v="0.3"/>
    <x v="3111"/>
  </r>
  <r>
    <n v="3604"/>
    <s v="CA-2017-112956"/>
    <x v="170"/>
    <d v="2017-08-27T00:00:00"/>
    <x v="1"/>
    <s v="TH-21550"/>
    <s v="Tracy Hopkins"/>
    <x v="2"/>
    <s v="United States"/>
    <x v="29"/>
    <x v="39"/>
    <n v="21044"/>
    <s v="East"/>
    <s v="OFF-PA-10000357"/>
    <x v="1"/>
    <x v="10"/>
    <s v="Xerox 1888"/>
    <n v="277.39999999999998"/>
    <n v="5"/>
    <n v="0"/>
    <x v="2080"/>
  </r>
  <r>
    <n v="3605"/>
    <s v="CA-2017-112956"/>
    <x v="170"/>
    <d v="2017-08-27T00:00:00"/>
    <x v="1"/>
    <s v="TH-21550"/>
    <s v="Tracy Hopkins"/>
    <x v="2"/>
    <s v="United States"/>
    <x v="29"/>
    <x v="39"/>
    <n v="21044"/>
    <s v="East"/>
    <s v="FUR-FU-10003976"/>
    <x v="0"/>
    <x v="5"/>
    <s v="DAX Executive Solid Wood Document Frame, Desktop or Hang, Mahogany, 5 x 7"/>
    <n v="25.16"/>
    <n v="2"/>
    <n v="0"/>
    <x v="3112"/>
  </r>
  <r>
    <n v="3606"/>
    <s v="CA-2017-112956"/>
    <x v="170"/>
    <d v="2017-08-27T00:00:00"/>
    <x v="1"/>
    <s v="TH-21550"/>
    <s v="Tracy Hopkins"/>
    <x v="2"/>
    <s v="United States"/>
    <x v="29"/>
    <x v="39"/>
    <n v="21044"/>
    <s v="East"/>
    <s v="FUR-FU-10004960"/>
    <x v="0"/>
    <x v="5"/>
    <s v="Seth Thomas 12&quot; Clock w/ Goldtone Case"/>
    <n v="91.92"/>
    <n v="4"/>
    <n v="0"/>
    <x v="3113"/>
  </r>
  <r>
    <n v="3607"/>
    <s v="CA-2016-119683"/>
    <x v="299"/>
    <d v="2016-03-16T00:00:00"/>
    <x v="0"/>
    <s v="CK-12595"/>
    <s v="Clytie Kelty"/>
    <x v="0"/>
    <s v="United States"/>
    <x v="20"/>
    <x v="15"/>
    <n v="10024"/>
    <s v="East"/>
    <s v="OFF-EN-10001099"/>
    <x v="1"/>
    <x v="12"/>
    <s v="Staple envelope"/>
    <n v="29.34"/>
    <n v="3"/>
    <n v="0"/>
    <x v="3114"/>
  </r>
  <r>
    <n v="3608"/>
    <s v="CA-2014-163559"/>
    <x v="865"/>
    <d v="2014-09-28T00:00:00"/>
    <x v="0"/>
    <s v="ST-20530"/>
    <s v="Shui Tom"/>
    <x v="0"/>
    <s v="United States"/>
    <x v="20"/>
    <x v="15"/>
    <n v="10035"/>
    <s v="East"/>
    <s v="OFF-BI-10002026"/>
    <x v="1"/>
    <x v="8"/>
    <s v="Avery Arch Ring Binders"/>
    <n v="139.44"/>
    <n v="3"/>
    <n v="0.2"/>
    <x v="3115"/>
  </r>
  <r>
    <n v="3609"/>
    <s v="CA-2014-140228"/>
    <x v="582"/>
    <d v="2014-05-03T00:00:00"/>
    <x v="1"/>
    <s v="GB-14530"/>
    <s v="George Bell"/>
    <x v="1"/>
    <s v="United States"/>
    <x v="46"/>
    <x v="24"/>
    <n v="43055"/>
    <s v="East"/>
    <s v="OFF-LA-10001613"/>
    <x v="1"/>
    <x v="2"/>
    <s v="Avery File Folder Labels"/>
    <n v="6.9119999999999999"/>
    <n v="3"/>
    <n v="0.2"/>
    <x v="1028"/>
  </r>
  <r>
    <n v="3610"/>
    <s v="CA-2014-140228"/>
    <x v="582"/>
    <d v="2014-05-03T00:00:00"/>
    <x v="1"/>
    <s v="GB-14530"/>
    <s v="George Bell"/>
    <x v="1"/>
    <s v="United States"/>
    <x v="46"/>
    <x v="24"/>
    <n v="43055"/>
    <s v="East"/>
    <s v="OFF-ST-10002214"/>
    <x v="1"/>
    <x v="4"/>
    <s v="X-Rack File for Hanging Folders"/>
    <n v="27.096"/>
    <n v="3"/>
    <n v="0.2"/>
    <x v="3116"/>
  </r>
  <r>
    <n v="3611"/>
    <s v="CA-2014-140228"/>
    <x v="582"/>
    <d v="2014-05-03T00:00:00"/>
    <x v="1"/>
    <s v="GB-14530"/>
    <s v="George Bell"/>
    <x v="1"/>
    <s v="United States"/>
    <x v="46"/>
    <x v="24"/>
    <n v="43055"/>
    <s v="East"/>
    <s v="OFF-ST-10001128"/>
    <x v="1"/>
    <x v="4"/>
    <s v="Carina Mini System Audio Rack, Model AR050B"/>
    <n v="177.56800000000001"/>
    <n v="2"/>
    <n v="0.2"/>
    <x v="3117"/>
  </r>
  <r>
    <n v="3612"/>
    <s v="US-2016-131674"/>
    <x v="896"/>
    <d v="2016-12-01T00:00:00"/>
    <x v="0"/>
    <s v="NC-18535"/>
    <s v="Nick Crebassa"/>
    <x v="1"/>
    <s v="United States"/>
    <x v="61"/>
    <x v="5"/>
    <n v="75217"/>
    <s v="Central"/>
    <s v="TEC-AC-10004864"/>
    <x v="2"/>
    <x v="11"/>
    <s v="Memorex Micro Travel Drive 32 GB"/>
    <n v="58.415999999999997"/>
    <n v="2"/>
    <n v="0.2"/>
    <x v="3118"/>
  </r>
  <r>
    <n v="3613"/>
    <s v="CA-2015-110093"/>
    <x v="155"/>
    <d v="2015-12-08T00:00:00"/>
    <x v="1"/>
    <s v="AB-10255"/>
    <s v="Alejandro Ballentine"/>
    <x v="2"/>
    <s v="United States"/>
    <x v="10"/>
    <x v="9"/>
    <n v="19134"/>
    <s v="East"/>
    <s v="OFF-PA-10000174"/>
    <x v="1"/>
    <x v="10"/>
    <s v="Message Book, Wirebound, Four 5 1/2&quot; X 4&quot; Forms/Pg., 200 Dupl. Sets/Book"/>
    <n v="16.448"/>
    <n v="2"/>
    <n v="0.2"/>
    <x v="3119"/>
  </r>
  <r>
    <n v="3614"/>
    <s v="CA-2015-110093"/>
    <x v="155"/>
    <d v="2015-12-08T00:00:00"/>
    <x v="1"/>
    <s v="AB-10255"/>
    <s v="Alejandro Ballentine"/>
    <x v="2"/>
    <s v="United States"/>
    <x v="10"/>
    <x v="9"/>
    <n v="19134"/>
    <s v="East"/>
    <s v="TEC-AC-10000171"/>
    <x v="2"/>
    <x v="11"/>
    <s v="Verbatim 25 GB 6x Blu-ray Single Layer Recordable Disc, 25/Pack"/>
    <n v="36.783999999999999"/>
    <n v="2"/>
    <n v="0.2"/>
    <x v="3120"/>
  </r>
  <r>
    <n v="3615"/>
    <s v="CA-2017-112529"/>
    <x v="123"/>
    <d v="2017-11-21T00:00:00"/>
    <x v="2"/>
    <s v="SC-20770"/>
    <s v="Stewart Carmichael"/>
    <x v="1"/>
    <s v="United States"/>
    <x v="52"/>
    <x v="5"/>
    <n v="78207"/>
    <s v="Central"/>
    <s v="FUR-TA-10002622"/>
    <x v="0"/>
    <x v="3"/>
    <s v="Bush Andora Conference Table, Maple/Graphite Gray Finish"/>
    <n v="718.11599999999999"/>
    <n v="6"/>
    <n v="0.3"/>
    <x v="1563"/>
  </r>
  <r>
    <n v="3616"/>
    <s v="CA-2017-112529"/>
    <x v="123"/>
    <d v="2017-11-21T00:00:00"/>
    <x v="2"/>
    <s v="SC-20770"/>
    <s v="Stewart Carmichael"/>
    <x v="1"/>
    <s v="United States"/>
    <x v="52"/>
    <x v="5"/>
    <n v="78207"/>
    <s v="Central"/>
    <s v="OFF-AR-10001915"/>
    <x v="1"/>
    <x v="6"/>
    <s v="Peel-Off China Markers"/>
    <n v="31.776"/>
    <n v="4"/>
    <n v="0.2"/>
    <x v="3121"/>
  </r>
  <r>
    <n v="3617"/>
    <s v="CA-2016-154536"/>
    <x v="64"/>
    <d v="2016-09-09T00:00:00"/>
    <x v="1"/>
    <s v="JC-15340"/>
    <s v="Jasper Cacioppo"/>
    <x v="0"/>
    <s v="United States"/>
    <x v="10"/>
    <x v="9"/>
    <n v="19120"/>
    <s v="East"/>
    <s v="OFF-BI-10004410"/>
    <x v="1"/>
    <x v="8"/>
    <s v="C-Line Peel &amp; Stick Add-On Filing Pockets, 8-3/4 x 5-1/8, 10/Pack"/>
    <n v="9.5549999999999997"/>
    <n v="5"/>
    <n v="0.7"/>
    <x v="3122"/>
  </r>
  <r>
    <n v="3618"/>
    <s v="CA-2017-141929"/>
    <x v="507"/>
    <d v="2017-09-08T00:00:00"/>
    <x v="1"/>
    <s v="RA-19285"/>
    <s v="Ralph Arnett"/>
    <x v="0"/>
    <s v="United States"/>
    <x v="1"/>
    <x v="1"/>
    <n v="90004"/>
    <s v="West"/>
    <s v="OFF-BI-10004632"/>
    <x v="1"/>
    <x v="8"/>
    <s v="Ibico Hi-Tech Manual Binding System"/>
    <n v="487.98399999999998"/>
    <n v="2"/>
    <n v="0.2"/>
    <x v="1714"/>
  </r>
  <r>
    <n v="3619"/>
    <s v="CA-2017-141929"/>
    <x v="507"/>
    <d v="2017-09-08T00:00:00"/>
    <x v="1"/>
    <s v="RA-19285"/>
    <s v="Ralph Arnett"/>
    <x v="0"/>
    <s v="United States"/>
    <x v="1"/>
    <x v="1"/>
    <n v="90004"/>
    <s v="West"/>
    <s v="TEC-PH-10002185"/>
    <x v="2"/>
    <x v="7"/>
    <s v="QVS USB Car Charger 2-Port 2.1Amp for iPod/iPhone/iPad/iPad 2/iPad 3"/>
    <n v="5.56"/>
    <n v="1"/>
    <n v="0.2"/>
    <x v="3123"/>
  </r>
  <r>
    <n v="3620"/>
    <s v="CA-2017-141929"/>
    <x v="507"/>
    <d v="2017-09-08T00:00:00"/>
    <x v="1"/>
    <s v="RA-19285"/>
    <s v="Ralph Arnett"/>
    <x v="0"/>
    <s v="United States"/>
    <x v="1"/>
    <x v="1"/>
    <n v="90004"/>
    <s v="West"/>
    <s v="OFF-ST-10002974"/>
    <x v="1"/>
    <x v="4"/>
    <s v="Trav-L-File Heavy-Duty Shuttle II, Black"/>
    <n v="217.85"/>
    <n v="5"/>
    <n v="0"/>
    <x v="3124"/>
  </r>
  <r>
    <n v="3621"/>
    <s v="CA-2016-109743"/>
    <x v="897"/>
    <d v="2016-09-29T00:00:00"/>
    <x v="1"/>
    <s v="SH-19975"/>
    <s v="Sally Hughsby"/>
    <x v="1"/>
    <s v="United States"/>
    <x v="214"/>
    <x v="18"/>
    <n v="37167"/>
    <s v="South"/>
    <s v="OFF-AR-10003727"/>
    <x v="1"/>
    <x v="6"/>
    <s v="Berol Giant Pencil Sharpener"/>
    <n v="40.776000000000003"/>
    <n v="3"/>
    <n v="0.2"/>
    <x v="3125"/>
  </r>
  <r>
    <n v="3622"/>
    <s v="CA-2016-109743"/>
    <x v="897"/>
    <d v="2016-09-29T00:00:00"/>
    <x v="1"/>
    <s v="SH-19975"/>
    <s v="Sally Hughsby"/>
    <x v="1"/>
    <s v="United States"/>
    <x v="214"/>
    <x v="18"/>
    <n v="37167"/>
    <s v="South"/>
    <s v="TEC-PH-10004071"/>
    <x v="2"/>
    <x v="7"/>
    <s v="PayAnywhere Card Reader"/>
    <n v="63.936"/>
    <n v="8"/>
    <n v="0.2"/>
    <x v="3126"/>
  </r>
  <r>
    <n v="3623"/>
    <s v="CA-2014-159184"/>
    <x v="80"/>
    <d v="2014-09-19T00:00:00"/>
    <x v="1"/>
    <s v="JC-15775"/>
    <s v="John Castell"/>
    <x v="0"/>
    <s v="United States"/>
    <x v="203"/>
    <x v="32"/>
    <n v="31204"/>
    <s v="South"/>
    <s v="FUR-FU-10002878"/>
    <x v="0"/>
    <x v="5"/>
    <s v="Seth Thomas 14&quot; Day/Date Wall Clock"/>
    <n v="142.4"/>
    <n v="5"/>
    <n v="0"/>
    <x v="3127"/>
  </r>
  <r>
    <n v="3624"/>
    <s v="CA-2014-159184"/>
    <x v="80"/>
    <d v="2014-09-19T00:00:00"/>
    <x v="1"/>
    <s v="JC-15775"/>
    <s v="John Castell"/>
    <x v="0"/>
    <s v="United States"/>
    <x v="203"/>
    <x v="32"/>
    <n v="31204"/>
    <s v="South"/>
    <s v="OFF-BI-10001890"/>
    <x v="1"/>
    <x v="8"/>
    <s v="Avery Poly Binder Pockets"/>
    <n v="7.16"/>
    <n v="2"/>
    <n v="0"/>
    <x v="183"/>
  </r>
  <r>
    <n v="3625"/>
    <s v="CA-2017-113530"/>
    <x v="240"/>
    <d v="2017-05-21T00:00:00"/>
    <x v="0"/>
    <s v="BC-11125"/>
    <s v="Becky Castell"/>
    <x v="2"/>
    <s v="United States"/>
    <x v="8"/>
    <x v="1"/>
    <n v="94109"/>
    <s v="West"/>
    <s v="FUR-CH-10002647"/>
    <x v="0"/>
    <x v="1"/>
    <s v="Situations Contoured Folding Chairs, 4/Set"/>
    <n v="681.40800000000002"/>
    <n v="12"/>
    <n v="0.2"/>
    <x v="3128"/>
  </r>
  <r>
    <n v="3626"/>
    <s v="CA-2017-113530"/>
    <x v="240"/>
    <d v="2017-05-21T00:00:00"/>
    <x v="0"/>
    <s v="BC-11125"/>
    <s v="Becky Castell"/>
    <x v="2"/>
    <s v="United States"/>
    <x v="8"/>
    <x v="1"/>
    <n v="94109"/>
    <s v="West"/>
    <s v="OFF-AR-10001315"/>
    <x v="1"/>
    <x v="6"/>
    <s v="Newell 310"/>
    <n v="3.52"/>
    <n v="2"/>
    <n v="0"/>
    <x v="3129"/>
  </r>
  <r>
    <n v="3627"/>
    <s v="CA-2017-113530"/>
    <x v="240"/>
    <d v="2017-05-21T00:00:00"/>
    <x v="0"/>
    <s v="BC-11125"/>
    <s v="Becky Castell"/>
    <x v="2"/>
    <s v="United States"/>
    <x v="8"/>
    <x v="1"/>
    <n v="94109"/>
    <s v="West"/>
    <s v="OFF-AR-10000122"/>
    <x v="1"/>
    <x v="6"/>
    <s v="Newell 314"/>
    <n v="5.58"/>
    <n v="1"/>
    <n v="0"/>
    <x v="3130"/>
  </r>
  <r>
    <n v="3628"/>
    <s v="CA-2017-113530"/>
    <x v="240"/>
    <d v="2017-05-21T00:00:00"/>
    <x v="0"/>
    <s v="BC-11125"/>
    <s v="Becky Castell"/>
    <x v="2"/>
    <s v="United States"/>
    <x v="8"/>
    <x v="1"/>
    <n v="94109"/>
    <s v="West"/>
    <s v="TEC-AC-10001465"/>
    <x v="2"/>
    <x v="11"/>
    <s v="SanDisk Cruzer 64 GB USB Flash Drive"/>
    <n v="36.32"/>
    <n v="1"/>
    <n v="0"/>
    <x v="3056"/>
  </r>
  <r>
    <n v="3629"/>
    <s v="CA-2014-169726"/>
    <x v="128"/>
    <d v="2014-08-13T00:00:00"/>
    <x v="1"/>
    <s v="JH-15985"/>
    <s v="Joseph Holt"/>
    <x v="0"/>
    <s v="United States"/>
    <x v="4"/>
    <x v="4"/>
    <n v="98103"/>
    <s v="West"/>
    <s v="OFF-BI-10004600"/>
    <x v="1"/>
    <x v="8"/>
    <s v="Ibico Ibimaster 300 Manual Binding System"/>
    <n v="2060.7440000000001"/>
    <n v="7"/>
    <n v="0.2"/>
    <x v="3131"/>
  </r>
  <r>
    <n v="3630"/>
    <s v="CA-2017-155957"/>
    <x v="200"/>
    <d v="2017-11-30T00:00:00"/>
    <x v="1"/>
    <s v="CC-12610"/>
    <s v="Corey Catlett"/>
    <x v="1"/>
    <s v="United States"/>
    <x v="38"/>
    <x v="24"/>
    <n v="43229"/>
    <s v="East"/>
    <s v="OFF-AP-10002082"/>
    <x v="1"/>
    <x v="9"/>
    <s v="Holmes HEPA Air Purifier"/>
    <n v="52.271999999999998"/>
    <n v="3"/>
    <n v="0.2"/>
    <x v="3132"/>
  </r>
  <r>
    <n v="3631"/>
    <s v="CA-2017-155957"/>
    <x v="200"/>
    <d v="2017-11-30T00:00:00"/>
    <x v="1"/>
    <s v="CC-12610"/>
    <s v="Corey Catlett"/>
    <x v="1"/>
    <s v="United States"/>
    <x v="38"/>
    <x v="24"/>
    <n v="43229"/>
    <s v="East"/>
    <s v="OFF-AP-10004708"/>
    <x v="1"/>
    <x v="9"/>
    <s v="Fellowes Superior 10 Outlet Split Surge Protector"/>
    <n v="213.136"/>
    <n v="7"/>
    <n v="0.2"/>
    <x v="3133"/>
  </r>
  <r>
    <n v="3632"/>
    <s v="CA-2017-132178"/>
    <x v="898"/>
    <d v="2017-05-08T00:00:00"/>
    <x v="0"/>
    <s v="DB-12970"/>
    <s v="Darren Budd"/>
    <x v="1"/>
    <s v="United States"/>
    <x v="1"/>
    <x v="1"/>
    <n v="90004"/>
    <s v="West"/>
    <s v="OFF-ST-10000464"/>
    <x v="1"/>
    <x v="4"/>
    <s v="Multi-Use Personal File Cart and Caster Set, Three Stacking Bins"/>
    <n v="69.52"/>
    <n v="2"/>
    <n v="0"/>
    <x v="3134"/>
  </r>
  <r>
    <n v="3633"/>
    <s v="CA-2017-132178"/>
    <x v="898"/>
    <d v="2017-05-08T00:00:00"/>
    <x v="0"/>
    <s v="DB-12970"/>
    <s v="Darren Budd"/>
    <x v="1"/>
    <s v="United States"/>
    <x v="1"/>
    <x v="1"/>
    <n v="90004"/>
    <s v="West"/>
    <s v="OFF-ST-10000025"/>
    <x v="1"/>
    <x v="4"/>
    <s v="Fellowes Stor/Drawer Steel Plus Storage Drawers"/>
    <n v="763.44"/>
    <n v="8"/>
    <n v="0"/>
    <x v="3135"/>
  </r>
  <r>
    <n v="3634"/>
    <s v="CA-2016-145177"/>
    <x v="338"/>
    <d v="2016-11-14T00:00:00"/>
    <x v="1"/>
    <s v="PP-18955"/>
    <s v="Paul Prost"/>
    <x v="2"/>
    <s v="United States"/>
    <x v="24"/>
    <x v="24"/>
    <n v="45503"/>
    <s v="East"/>
    <s v="OFF-LA-10001613"/>
    <x v="1"/>
    <x v="2"/>
    <s v="Avery File Folder Labels"/>
    <n v="9.2159999999999993"/>
    <n v="4"/>
    <n v="0.2"/>
    <x v="802"/>
  </r>
  <r>
    <n v="3635"/>
    <s v="CA-2016-145177"/>
    <x v="338"/>
    <d v="2016-11-14T00:00:00"/>
    <x v="1"/>
    <s v="PP-18955"/>
    <s v="Paul Prost"/>
    <x v="2"/>
    <s v="United States"/>
    <x v="24"/>
    <x v="24"/>
    <n v="45503"/>
    <s v="East"/>
    <s v="TEC-PH-10000376"/>
    <x v="2"/>
    <x v="7"/>
    <s v="Square Credit Card Reader"/>
    <n v="41.957999999999998"/>
    <n v="7"/>
    <n v="0.4"/>
    <x v="3136"/>
  </r>
  <r>
    <n v="3636"/>
    <s v="CA-2016-145177"/>
    <x v="338"/>
    <d v="2016-11-14T00:00:00"/>
    <x v="1"/>
    <s v="PP-18955"/>
    <s v="Paul Prost"/>
    <x v="2"/>
    <s v="United States"/>
    <x v="24"/>
    <x v="24"/>
    <n v="45503"/>
    <s v="East"/>
    <s v="OFF-PA-10004039"/>
    <x v="1"/>
    <x v="10"/>
    <s v="Xerox 1882"/>
    <n v="89.567999999999998"/>
    <n v="2"/>
    <n v="0.2"/>
    <x v="3137"/>
  </r>
  <r>
    <n v="3637"/>
    <s v="CA-2016-145177"/>
    <x v="338"/>
    <d v="2016-11-14T00:00:00"/>
    <x v="1"/>
    <s v="PP-18955"/>
    <s v="Paul Prost"/>
    <x v="2"/>
    <s v="United States"/>
    <x v="24"/>
    <x v="24"/>
    <n v="45503"/>
    <s v="East"/>
    <s v="OFF-PA-10001776"/>
    <x v="1"/>
    <x v="10"/>
    <s v="Wirebound Message Books, Four 2 3/4&quot; x 5&quot; Forms per Page, 600 Sets per Book"/>
    <n v="22.248000000000001"/>
    <n v="3"/>
    <n v="0.2"/>
    <x v="3138"/>
  </r>
  <r>
    <n v="3638"/>
    <s v="CA-2016-145177"/>
    <x v="338"/>
    <d v="2016-11-14T00:00:00"/>
    <x v="1"/>
    <s v="PP-18955"/>
    <s v="Paul Prost"/>
    <x v="2"/>
    <s v="United States"/>
    <x v="24"/>
    <x v="24"/>
    <n v="45503"/>
    <s v="East"/>
    <s v="OFF-AP-10002457"/>
    <x v="1"/>
    <x v="9"/>
    <s v="Eureka The Boss Plus 12-Amp Hard Box Upright Vacuum, Red"/>
    <n v="334.88"/>
    <n v="4"/>
    <n v="0.2"/>
    <x v="3139"/>
  </r>
  <r>
    <n v="3639"/>
    <s v="CA-2016-145177"/>
    <x v="338"/>
    <d v="2016-11-14T00:00:00"/>
    <x v="1"/>
    <s v="PP-18955"/>
    <s v="Paul Prost"/>
    <x v="2"/>
    <s v="United States"/>
    <x v="24"/>
    <x v="24"/>
    <n v="45503"/>
    <s v="East"/>
    <s v="FUR-FU-10000758"/>
    <x v="0"/>
    <x v="5"/>
    <s v="DAX Natural Wood-Tone Poster Frame"/>
    <n v="148.28800000000001"/>
    <n v="7"/>
    <n v="0.2"/>
    <x v="3140"/>
  </r>
  <r>
    <n v="3640"/>
    <s v="CA-2016-145177"/>
    <x v="338"/>
    <d v="2016-11-14T00:00:00"/>
    <x v="1"/>
    <s v="PP-18955"/>
    <s v="Paul Prost"/>
    <x v="2"/>
    <s v="United States"/>
    <x v="24"/>
    <x v="24"/>
    <n v="45503"/>
    <s v="East"/>
    <s v="OFF-PA-10000682"/>
    <x v="1"/>
    <x v="10"/>
    <s v="Xerox 1924"/>
    <n v="4.6239999999999997"/>
    <n v="1"/>
    <n v="0.2"/>
    <x v="713"/>
  </r>
  <r>
    <n v="3641"/>
    <s v="CA-2016-145177"/>
    <x v="338"/>
    <d v="2016-11-14T00:00:00"/>
    <x v="1"/>
    <s v="PP-18955"/>
    <s v="Paul Prost"/>
    <x v="2"/>
    <s v="United States"/>
    <x v="24"/>
    <x v="24"/>
    <n v="45503"/>
    <s v="East"/>
    <s v="TEC-AC-10002550"/>
    <x v="2"/>
    <x v="11"/>
    <s v="Memorex 25GB 6X Branded Blu-Ray Recordable Disc, 30/Pack"/>
    <n v="178.92"/>
    <n v="7"/>
    <n v="0.2"/>
    <x v="3141"/>
  </r>
  <r>
    <n v="3642"/>
    <s v="CA-2016-145177"/>
    <x v="338"/>
    <d v="2016-11-14T00:00:00"/>
    <x v="1"/>
    <s v="PP-18955"/>
    <s v="Paul Prost"/>
    <x v="2"/>
    <s v="United States"/>
    <x v="24"/>
    <x v="24"/>
    <n v="45503"/>
    <s v="East"/>
    <s v="OFF-BI-10002082"/>
    <x v="1"/>
    <x v="8"/>
    <s v="GBC Twin Loop Wire Binding Elements"/>
    <n v="69.888000000000005"/>
    <n v="7"/>
    <n v="0.7"/>
    <x v="3142"/>
  </r>
  <r>
    <n v="3643"/>
    <s v="CA-2014-156594"/>
    <x v="414"/>
    <d v="2014-12-23T00:00:00"/>
    <x v="0"/>
    <s v="MC-17845"/>
    <s v="Michael Chen"/>
    <x v="0"/>
    <s v="United States"/>
    <x v="1"/>
    <x v="1"/>
    <n v="90008"/>
    <s v="West"/>
    <s v="OFF-BI-10004632"/>
    <x v="1"/>
    <x v="8"/>
    <s v="Ibico Hi-Tech Manual Binding System"/>
    <n v="487.98399999999998"/>
    <n v="2"/>
    <n v="0.2"/>
    <x v="1714"/>
  </r>
  <r>
    <n v="3644"/>
    <s v="CA-2014-156594"/>
    <x v="414"/>
    <d v="2014-12-23T00:00:00"/>
    <x v="0"/>
    <s v="MC-17845"/>
    <s v="Michael Chen"/>
    <x v="0"/>
    <s v="United States"/>
    <x v="1"/>
    <x v="1"/>
    <n v="90008"/>
    <s v="West"/>
    <s v="OFF-AR-10001725"/>
    <x v="1"/>
    <x v="6"/>
    <s v="Boston Home &amp; Office Model 2000 Electric Pencil Sharpeners"/>
    <n v="47.3"/>
    <n v="2"/>
    <n v="0"/>
    <x v="3143"/>
  </r>
  <r>
    <n v="3645"/>
    <s v="CA-2014-156594"/>
    <x v="414"/>
    <d v="2014-12-23T00:00:00"/>
    <x v="0"/>
    <s v="MC-17845"/>
    <s v="Michael Chen"/>
    <x v="0"/>
    <s v="United States"/>
    <x v="1"/>
    <x v="1"/>
    <n v="90008"/>
    <s v="West"/>
    <s v="OFF-AR-10004269"/>
    <x v="1"/>
    <x v="6"/>
    <s v="Newell 31"/>
    <n v="4.13"/>
    <n v="1"/>
    <n v="0"/>
    <x v="3144"/>
  </r>
  <r>
    <n v="3646"/>
    <s v="CA-2014-156594"/>
    <x v="414"/>
    <d v="2014-12-23T00:00:00"/>
    <x v="0"/>
    <s v="MC-17845"/>
    <s v="Michael Chen"/>
    <x v="0"/>
    <s v="United States"/>
    <x v="1"/>
    <x v="1"/>
    <n v="90008"/>
    <s v="West"/>
    <s v="OFF-BI-10003007"/>
    <x v="1"/>
    <x v="8"/>
    <s v="Premium Transparent Presentation Covers, No Pattern/Clear, 8 1/2&quot; x 11&quot;"/>
    <n v="155.12"/>
    <n v="5"/>
    <n v="0.2"/>
    <x v="3145"/>
  </r>
  <r>
    <n v="3647"/>
    <s v="CA-2014-146528"/>
    <x v="739"/>
    <d v="2014-07-27T00:00:00"/>
    <x v="0"/>
    <s v="VF-21715"/>
    <s v="Vicky Freymann"/>
    <x v="2"/>
    <s v="United States"/>
    <x v="1"/>
    <x v="1"/>
    <n v="90045"/>
    <s v="West"/>
    <s v="OFF-PA-10002195"/>
    <x v="1"/>
    <x v="10"/>
    <s v="Xerox 1966"/>
    <n v="6.48"/>
    <n v="1"/>
    <n v="0"/>
    <x v="622"/>
  </r>
  <r>
    <n v="3648"/>
    <s v="CA-2014-146528"/>
    <x v="739"/>
    <d v="2014-07-27T00:00:00"/>
    <x v="0"/>
    <s v="VF-21715"/>
    <s v="Vicky Freymann"/>
    <x v="2"/>
    <s v="United States"/>
    <x v="1"/>
    <x v="1"/>
    <n v="90045"/>
    <s v="West"/>
    <s v="OFF-SU-10002522"/>
    <x v="1"/>
    <x v="14"/>
    <s v="Acme Kleen Earth Office Shears"/>
    <n v="15.52"/>
    <n v="4"/>
    <n v="0"/>
    <x v="3146"/>
  </r>
  <r>
    <n v="3649"/>
    <s v="CA-2015-168459"/>
    <x v="6"/>
    <d v="2015-11-27T00:00:00"/>
    <x v="1"/>
    <s v="MC-17275"/>
    <s v="Marc Crier"/>
    <x v="0"/>
    <s v="United States"/>
    <x v="26"/>
    <x v="18"/>
    <n v="38109"/>
    <s v="South"/>
    <s v="OFF-BI-10003712"/>
    <x v="1"/>
    <x v="8"/>
    <s v="Acco Pressboard Covers with Storage Hooks, 14 7/8&quot; x 11&quot;, Light Blue"/>
    <n v="2.9460000000000002"/>
    <n v="2"/>
    <n v="0.7"/>
    <x v="2839"/>
  </r>
  <r>
    <n v="3650"/>
    <s v="CA-2015-168459"/>
    <x v="6"/>
    <d v="2015-11-27T00:00:00"/>
    <x v="1"/>
    <s v="MC-17275"/>
    <s v="Marc Crier"/>
    <x v="0"/>
    <s v="United States"/>
    <x v="26"/>
    <x v="18"/>
    <n v="38109"/>
    <s v="South"/>
    <s v="OFF-FA-10004854"/>
    <x v="1"/>
    <x v="13"/>
    <s v="Vinyl Coated Wire Paper Clips in Organizer Box, 800/Box"/>
    <n v="55.103999999999999"/>
    <n v="6"/>
    <n v="0.2"/>
    <x v="3147"/>
  </r>
  <r>
    <n v="3651"/>
    <s v="CA-2017-109960"/>
    <x v="34"/>
    <d v="2017-12-11T00:00:00"/>
    <x v="0"/>
    <s v="DB-13210"/>
    <s v="Dean Braden"/>
    <x v="0"/>
    <s v="United States"/>
    <x v="66"/>
    <x v="12"/>
    <n v="48234"/>
    <s v="Central"/>
    <s v="TEC-AC-10004859"/>
    <x v="2"/>
    <x v="11"/>
    <s v="Maxell Pro 80 Minute CD-R, 10/Pack"/>
    <n v="104.88"/>
    <n v="6"/>
    <n v="0"/>
    <x v="1342"/>
  </r>
  <r>
    <n v="3652"/>
    <s v="CA-2017-109960"/>
    <x v="34"/>
    <d v="2017-12-11T00:00:00"/>
    <x v="0"/>
    <s v="DB-13210"/>
    <s v="Dean Braden"/>
    <x v="0"/>
    <s v="United States"/>
    <x v="66"/>
    <x v="12"/>
    <n v="48234"/>
    <s v="Central"/>
    <s v="OFF-AR-10001860"/>
    <x v="1"/>
    <x v="6"/>
    <s v="BIC Liqua Brite Liner"/>
    <n v="34.700000000000003"/>
    <n v="5"/>
    <n v="0"/>
    <x v="3148"/>
  </r>
  <r>
    <n v="3653"/>
    <s v="CA-2017-109960"/>
    <x v="34"/>
    <d v="2017-12-11T00:00:00"/>
    <x v="0"/>
    <s v="DB-13210"/>
    <s v="Dean Braden"/>
    <x v="0"/>
    <s v="United States"/>
    <x v="66"/>
    <x v="12"/>
    <n v="48234"/>
    <s v="Central"/>
    <s v="OFF-BI-10001636"/>
    <x v="1"/>
    <x v="8"/>
    <s v="Ibico Plastic and Wire Spiral Binding Combs"/>
    <n v="33.72"/>
    <n v="4"/>
    <n v="0"/>
    <x v="3149"/>
  </r>
  <r>
    <n v="3654"/>
    <s v="CA-2017-109960"/>
    <x v="34"/>
    <d v="2017-12-11T00:00:00"/>
    <x v="0"/>
    <s v="DB-13210"/>
    <s v="Dean Braden"/>
    <x v="0"/>
    <s v="United States"/>
    <x v="66"/>
    <x v="12"/>
    <n v="48234"/>
    <s v="Central"/>
    <s v="OFF-PA-10000349"/>
    <x v="1"/>
    <x v="10"/>
    <s v="Easy-staple paper"/>
    <n v="14.94"/>
    <n v="3"/>
    <n v="0"/>
    <x v="1937"/>
  </r>
  <r>
    <n v="3655"/>
    <s v="CA-2017-133004"/>
    <x v="515"/>
    <d v="2017-09-05T00:00:00"/>
    <x v="1"/>
    <s v="AJ-10945"/>
    <s v="Ashley Jarboe"/>
    <x v="0"/>
    <s v="United States"/>
    <x v="104"/>
    <x v="14"/>
    <n v="46226"/>
    <s v="Central"/>
    <s v="OFF-AP-10002439"/>
    <x v="1"/>
    <x v="9"/>
    <s v="Tripp Lite Isotel 8 Ultra 8 Outlet Metal Surge"/>
    <n v="638.73"/>
    <n v="9"/>
    <n v="0"/>
    <x v="3150"/>
  </r>
  <r>
    <n v="3656"/>
    <s v="CA-2017-168102"/>
    <x v="558"/>
    <d v="2017-04-30T00:00:00"/>
    <x v="1"/>
    <s v="CP-12340"/>
    <s v="Christine Phan"/>
    <x v="1"/>
    <s v="United States"/>
    <x v="108"/>
    <x v="2"/>
    <n v="32216"/>
    <s v="South"/>
    <s v="OFF-ST-10001370"/>
    <x v="1"/>
    <x v="4"/>
    <s v="Sensible Storage WireTech Storage Systems"/>
    <n v="113.568"/>
    <n v="2"/>
    <n v="0.2"/>
    <x v="3151"/>
  </r>
  <r>
    <n v="3657"/>
    <s v="CA-2017-158036"/>
    <x v="565"/>
    <d v="2017-09-14T00:00:00"/>
    <x v="1"/>
    <s v="DB-13555"/>
    <s v="Dorothy Badders"/>
    <x v="1"/>
    <s v="United States"/>
    <x v="65"/>
    <x v="24"/>
    <n v="43017"/>
    <s v="East"/>
    <s v="TEC-AC-10002558"/>
    <x v="2"/>
    <x v="11"/>
    <s v="Imation Swivel Flash Drive USB flash drive - 8 GB"/>
    <n v="9.0960000000000001"/>
    <n v="1"/>
    <n v="0.2"/>
    <x v="3152"/>
  </r>
  <r>
    <n v="3658"/>
    <s v="CA-2015-128083"/>
    <x v="899"/>
    <d v="2015-03-17T00:00:00"/>
    <x v="1"/>
    <s v="EB-13750"/>
    <s v="Edward Becker"/>
    <x v="1"/>
    <s v="United States"/>
    <x v="369"/>
    <x v="2"/>
    <n v="33317"/>
    <s v="South"/>
    <s v="OFF-EN-10004030"/>
    <x v="1"/>
    <x v="12"/>
    <s v="Convenience Packs of Business Envelopes"/>
    <n v="8.6880000000000006"/>
    <n v="3"/>
    <n v="0.2"/>
    <x v="3153"/>
  </r>
  <r>
    <n v="3659"/>
    <s v="CA-2015-128083"/>
    <x v="899"/>
    <d v="2015-03-17T00:00:00"/>
    <x v="1"/>
    <s v="EB-13750"/>
    <s v="Edward Becker"/>
    <x v="1"/>
    <s v="United States"/>
    <x v="369"/>
    <x v="2"/>
    <n v="33317"/>
    <s v="South"/>
    <s v="FUR-FU-10003194"/>
    <x v="0"/>
    <x v="5"/>
    <s v="Eldon Expressions Desk Accessory, Wood Pencil Holder, Oak"/>
    <n v="30.88"/>
    <n v="4"/>
    <n v="0.2"/>
    <x v="3154"/>
  </r>
  <r>
    <n v="3660"/>
    <s v="CA-2015-128083"/>
    <x v="899"/>
    <d v="2015-03-17T00:00:00"/>
    <x v="1"/>
    <s v="EB-13750"/>
    <s v="Edward Becker"/>
    <x v="1"/>
    <s v="United States"/>
    <x v="369"/>
    <x v="2"/>
    <n v="33317"/>
    <s v="South"/>
    <s v="FUR-FU-10001731"/>
    <x v="0"/>
    <x v="5"/>
    <s v="Acrylic Self-Standing Desk Frames"/>
    <n v="6.4080000000000004"/>
    <n v="3"/>
    <n v="0.2"/>
    <x v="3155"/>
  </r>
  <r>
    <n v="3661"/>
    <s v="CA-2016-161676"/>
    <x v="427"/>
    <d v="2016-07-23T00:00:00"/>
    <x v="1"/>
    <s v="JP-15460"/>
    <s v="Jennifer Patt"/>
    <x v="1"/>
    <s v="United States"/>
    <x v="220"/>
    <x v="16"/>
    <n v="85301"/>
    <s v="West"/>
    <s v="OFF-SU-10004782"/>
    <x v="1"/>
    <x v="14"/>
    <s v="Elite 5&quot; Scissors"/>
    <n v="33.799999999999997"/>
    <n v="5"/>
    <n v="0.2"/>
    <x v="3156"/>
  </r>
  <r>
    <n v="3662"/>
    <s v="CA-2016-155005"/>
    <x v="900"/>
    <d v="2016-06-15T00:00:00"/>
    <x v="0"/>
    <s v="SC-20050"/>
    <s v="Sample Company A"/>
    <x v="2"/>
    <s v="United States"/>
    <x v="25"/>
    <x v="12"/>
    <n v="49201"/>
    <s v="Central"/>
    <s v="TEC-PH-10003484"/>
    <x v="2"/>
    <x v="7"/>
    <s v="Ooma Telo VoIP Home Phone System"/>
    <n v="377.97"/>
    <n v="3"/>
    <n v="0"/>
    <x v="2417"/>
  </r>
  <r>
    <n v="3663"/>
    <s v="US-2017-129777"/>
    <x v="445"/>
    <d v="2017-07-09T00:00:00"/>
    <x v="1"/>
    <s v="FM-14290"/>
    <s v="Frank Merwin"/>
    <x v="2"/>
    <s v="United States"/>
    <x v="94"/>
    <x v="31"/>
    <n v="2169"/>
    <s v="East"/>
    <s v="TEC-AC-10003590"/>
    <x v="2"/>
    <x v="11"/>
    <s v="TRENDnet 56K USB 2.0 Phone, Internet and Fax Modem"/>
    <n v="258.89999999999998"/>
    <n v="10"/>
    <n v="0"/>
    <x v="3157"/>
  </r>
  <r>
    <n v="3664"/>
    <s v="US-2017-129777"/>
    <x v="445"/>
    <d v="2017-07-09T00:00:00"/>
    <x v="1"/>
    <s v="FM-14290"/>
    <s v="Frank Merwin"/>
    <x v="2"/>
    <s v="United States"/>
    <x v="94"/>
    <x v="31"/>
    <n v="2169"/>
    <s v="East"/>
    <s v="OFF-PA-10001970"/>
    <x v="1"/>
    <x v="10"/>
    <s v="Xerox 1881"/>
    <n v="24.56"/>
    <n v="2"/>
    <n v="0"/>
    <x v="342"/>
  </r>
  <r>
    <n v="3665"/>
    <s v="CA-2014-129364"/>
    <x v="589"/>
    <d v="2014-12-13T00:00:00"/>
    <x v="1"/>
    <s v="TB-21250"/>
    <s v="Tim Brockman"/>
    <x v="0"/>
    <s v="United States"/>
    <x v="127"/>
    <x v="21"/>
    <n v="97301"/>
    <s v="West"/>
    <s v="OFF-LA-10001569"/>
    <x v="1"/>
    <x v="2"/>
    <s v="Avery 499"/>
    <n v="27.888000000000002"/>
    <n v="7"/>
    <n v="0.2"/>
    <x v="3158"/>
  </r>
  <r>
    <n v="3666"/>
    <s v="CA-2014-129364"/>
    <x v="589"/>
    <d v="2014-12-13T00:00:00"/>
    <x v="1"/>
    <s v="TB-21250"/>
    <s v="Tim Brockman"/>
    <x v="0"/>
    <s v="United States"/>
    <x v="127"/>
    <x v="21"/>
    <n v="97301"/>
    <s v="West"/>
    <s v="OFF-BI-10001132"/>
    <x v="1"/>
    <x v="8"/>
    <s v="Acco PRESSTEX Data Binder with Storage Hooks, Dark Blue, 9 1/2&quot; X 11&quot;"/>
    <n v="6.4560000000000004"/>
    <n v="4"/>
    <n v="0.7"/>
    <x v="3159"/>
  </r>
  <r>
    <n v="3667"/>
    <s v="CA-2014-129364"/>
    <x v="589"/>
    <d v="2014-12-13T00:00:00"/>
    <x v="1"/>
    <s v="TB-21250"/>
    <s v="Tim Brockman"/>
    <x v="0"/>
    <s v="United States"/>
    <x v="127"/>
    <x v="21"/>
    <n v="97301"/>
    <s v="West"/>
    <s v="TEC-PH-10003095"/>
    <x v="2"/>
    <x v="7"/>
    <s v="Samsung HM1900 Bluetooth Headset"/>
    <n v="52.68"/>
    <n v="3"/>
    <n v="0.2"/>
    <x v="2898"/>
  </r>
  <r>
    <n v="3668"/>
    <s v="CA-2014-129364"/>
    <x v="589"/>
    <d v="2014-12-13T00:00:00"/>
    <x v="1"/>
    <s v="TB-21250"/>
    <s v="Tim Brockman"/>
    <x v="0"/>
    <s v="United States"/>
    <x v="127"/>
    <x v="21"/>
    <n v="97301"/>
    <s v="West"/>
    <s v="OFF-SU-10000432"/>
    <x v="1"/>
    <x v="14"/>
    <s v="Acco Side-Punched Conventional Columnar Pads"/>
    <n v="13.88"/>
    <n v="5"/>
    <n v="0.2"/>
    <x v="3160"/>
  </r>
  <r>
    <n v="3669"/>
    <s v="CA-2014-129364"/>
    <x v="589"/>
    <d v="2014-12-13T00:00:00"/>
    <x v="1"/>
    <s v="TB-21250"/>
    <s v="Tim Brockman"/>
    <x v="0"/>
    <s v="United States"/>
    <x v="127"/>
    <x v="21"/>
    <n v="97301"/>
    <s v="West"/>
    <s v="TEC-AC-10004227"/>
    <x v="2"/>
    <x v="11"/>
    <s v="SanDisk Ultra 16 GB MicroSDHC Class 10 Memory Card"/>
    <n v="103.92"/>
    <n v="10"/>
    <n v="0.2"/>
    <x v="980"/>
  </r>
  <r>
    <n v="3670"/>
    <s v="CA-2014-129364"/>
    <x v="589"/>
    <d v="2014-12-13T00:00:00"/>
    <x v="1"/>
    <s v="TB-21250"/>
    <s v="Tim Brockman"/>
    <x v="0"/>
    <s v="United States"/>
    <x v="127"/>
    <x v="21"/>
    <n v="97301"/>
    <s v="West"/>
    <s v="OFF-LA-10004409"/>
    <x v="1"/>
    <x v="2"/>
    <s v="Avery 492"/>
    <n v="11.52"/>
    <n v="5"/>
    <n v="0.2"/>
    <x v="3082"/>
  </r>
  <r>
    <n v="3671"/>
    <s v="CA-2014-129364"/>
    <x v="589"/>
    <d v="2014-12-13T00:00:00"/>
    <x v="1"/>
    <s v="TB-21250"/>
    <s v="Tim Brockman"/>
    <x v="0"/>
    <s v="United States"/>
    <x v="127"/>
    <x v="21"/>
    <n v="97301"/>
    <s v="West"/>
    <s v="OFF-PA-10001569"/>
    <x v="1"/>
    <x v="10"/>
    <s v="Xerox 232"/>
    <n v="10.368"/>
    <n v="2"/>
    <n v="0.2"/>
    <x v="572"/>
  </r>
  <r>
    <n v="3672"/>
    <s v="CA-2014-129364"/>
    <x v="589"/>
    <d v="2014-12-13T00:00:00"/>
    <x v="1"/>
    <s v="TB-21250"/>
    <s v="Tim Brockman"/>
    <x v="0"/>
    <s v="United States"/>
    <x v="127"/>
    <x v="21"/>
    <n v="97301"/>
    <s v="West"/>
    <s v="OFF-ST-10001031"/>
    <x v="1"/>
    <x v="4"/>
    <s v="Adjustable Personal File Tote"/>
    <n v="39.072000000000003"/>
    <n v="3"/>
    <n v="0.2"/>
    <x v="3161"/>
  </r>
  <r>
    <n v="3673"/>
    <s v="CA-2016-104969"/>
    <x v="143"/>
    <d v="2016-04-14T00:00:00"/>
    <x v="1"/>
    <s v="EH-14125"/>
    <s v="Eugene Hildebrand"/>
    <x v="2"/>
    <s v="United States"/>
    <x v="21"/>
    <x v="24"/>
    <n v="45373"/>
    <s v="East"/>
    <s v="OFF-EN-10002312"/>
    <x v="1"/>
    <x v="12"/>
    <s v="#10 Self-Seal White Envelopes"/>
    <n v="8.8719999999999999"/>
    <n v="1"/>
    <n v="0.2"/>
    <x v="3162"/>
  </r>
  <r>
    <n v="3674"/>
    <s v="CA-2016-104969"/>
    <x v="143"/>
    <d v="2016-04-14T00:00:00"/>
    <x v="1"/>
    <s v="EH-14125"/>
    <s v="Eugene Hildebrand"/>
    <x v="2"/>
    <s v="United States"/>
    <x v="21"/>
    <x v="24"/>
    <n v="45373"/>
    <s v="East"/>
    <s v="OFF-BI-10004224"/>
    <x v="1"/>
    <x v="8"/>
    <s v="Catalog Binders with Expanding Posts"/>
    <n v="121.104"/>
    <n v="6"/>
    <n v="0.7"/>
    <x v="1503"/>
  </r>
  <r>
    <n v="3675"/>
    <s v="CA-2017-154109"/>
    <x v="44"/>
    <d v="2017-11-11T00:00:00"/>
    <x v="1"/>
    <s v="ML-17410"/>
    <s v="Maris LaWare"/>
    <x v="0"/>
    <s v="United States"/>
    <x v="10"/>
    <x v="9"/>
    <n v="19143"/>
    <s v="East"/>
    <s v="FUR-CH-10003774"/>
    <x v="0"/>
    <x v="1"/>
    <s v="Global Wood Trimmed Manager's Task Chair, Khaki"/>
    <n v="127.372"/>
    <n v="2"/>
    <n v="0.3"/>
    <x v="3163"/>
  </r>
  <r>
    <n v="3676"/>
    <s v="CA-2017-154109"/>
    <x v="44"/>
    <d v="2017-11-11T00:00:00"/>
    <x v="1"/>
    <s v="ML-17410"/>
    <s v="Maris LaWare"/>
    <x v="0"/>
    <s v="United States"/>
    <x v="10"/>
    <x v="9"/>
    <n v="19143"/>
    <s v="East"/>
    <s v="OFF-PA-10000157"/>
    <x v="1"/>
    <x v="10"/>
    <s v="Xerox 191"/>
    <n v="47.951999999999998"/>
    <n v="3"/>
    <n v="0.2"/>
    <x v="3008"/>
  </r>
  <r>
    <n v="3677"/>
    <s v="CA-2015-156440"/>
    <x v="901"/>
    <d v="2015-12-09T00:00:00"/>
    <x v="1"/>
    <s v="MH-17620"/>
    <s v="Matt Hagelstein"/>
    <x v="1"/>
    <s v="United States"/>
    <x v="70"/>
    <x v="1"/>
    <n v="92105"/>
    <s v="West"/>
    <s v="FUR-FU-10004090"/>
    <x v="0"/>
    <x v="5"/>
    <s v="Executive Impressions 14&quot; Contract Wall Clock"/>
    <n v="44.46"/>
    <n v="2"/>
    <n v="0"/>
    <x v="814"/>
  </r>
  <r>
    <n v="3678"/>
    <s v="CA-2015-132626"/>
    <x v="584"/>
    <d v="2015-07-14T00:00:00"/>
    <x v="1"/>
    <s v="BT-11680"/>
    <s v="Brian Thompson"/>
    <x v="0"/>
    <s v="United States"/>
    <x v="183"/>
    <x v="39"/>
    <n v="20735"/>
    <s v="East"/>
    <s v="OFF-FA-10002763"/>
    <x v="1"/>
    <x v="13"/>
    <s v="Advantus Map Pennant Flags and Round Head Tacks"/>
    <n v="15.8"/>
    <n v="4"/>
    <n v="0"/>
    <x v="3164"/>
  </r>
  <r>
    <n v="3679"/>
    <s v="CA-2015-132626"/>
    <x v="584"/>
    <d v="2015-07-14T00:00:00"/>
    <x v="1"/>
    <s v="BT-11680"/>
    <s v="Brian Thompson"/>
    <x v="0"/>
    <s v="United States"/>
    <x v="183"/>
    <x v="39"/>
    <n v="20735"/>
    <s v="East"/>
    <s v="TEC-MA-10002428"/>
    <x v="2"/>
    <x v="15"/>
    <s v="Fellowes Powershred HS-440 4-Sheet High Security Shredder"/>
    <n v="464.97"/>
    <n v="3"/>
    <n v="0"/>
    <x v="3165"/>
  </r>
  <r>
    <n v="3680"/>
    <s v="CA-2015-132626"/>
    <x v="584"/>
    <d v="2015-07-14T00:00:00"/>
    <x v="1"/>
    <s v="BT-11680"/>
    <s v="Brian Thompson"/>
    <x v="0"/>
    <s v="United States"/>
    <x v="183"/>
    <x v="39"/>
    <n v="20735"/>
    <s v="East"/>
    <s v="FUR-FU-10002918"/>
    <x v="0"/>
    <x v="5"/>
    <s v="Eldon ClusterMat Chair Mat with Cordless Antistatic Protection"/>
    <n v="181.96"/>
    <n v="2"/>
    <n v="0"/>
    <x v="3166"/>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x v="730"/>
  </r>
  <r>
    <n v="3682"/>
    <s v="CA-2015-132626"/>
    <x v="584"/>
    <d v="2015-07-14T00:00:00"/>
    <x v="1"/>
    <s v="BT-11680"/>
    <s v="Brian Thompson"/>
    <x v="0"/>
    <s v="United States"/>
    <x v="183"/>
    <x v="39"/>
    <n v="20735"/>
    <s v="East"/>
    <s v="OFF-BI-10002854"/>
    <x v="1"/>
    <x v="8"/>
    <s v="Performers Binder/Pad Holder, Black"/>
    <n v="84.09"/>
    <n v="3"/>
    <n v="0"/>
    <x v="3167"/>
  </r>
  <r>
    <n v="3683"/>
    <s v="CA-2015-132626"/>
    <x v="584"/>
    <d v="2015-07-14T00:00:00"/>
    <x v="1"/>
    <s v="BT-11680"/>
    <s v="Brian Thompson"/>
    <x v="0"/>
    <s v="United States"/>
    <x v="183"/>
    <x v="39"/>
    <n v="20735"/>
    <s v="East"/>
    <s v="OFF-AR-10002987"/>
    <x v="1"/>
    <x v="6"/>
    <s v="Prismacolor Color Pencil Set"/>
    <n v="79.36"/>
    <n v="4"/>
    <n v="0"/>
    <x v="3168"/>
  </r>
  <r>
    <n v="3684"/>
    <s v="CA-2015-132626"/>
    <x v="584"/>
    <d v="2015-07-14T00:00:00"/>
    <x v="1"/>
    <s v="BT-11680"/>
    <s v="Brian Thompson"/>
    <x v="0"/>
    <s v="United States"/>
    <x v="183"/>
    <x v="39"/>
    <n v="20735"/>
    <s v="East"/>
    <s v="OFF-BI-10004001"/>
    <x v="1"/>
    <x v="8"/>
    <s v="GBC Recycled VeloBinder Covers"/>
    <n v="153.36000000000001"/>
    <n v="9"/>
    <n v="0"/>
    <x v="3169"/>
  </r>
  <r>
    <n v="3685"/>
    <s v="CA-2015-132626"/>
    <x v="584"/>
    <d v="2015-07-14T00:00:00"/>
    <x v="1"/>
    <s v="BT-11680"/>
    <s v="Brian Thompson"/>
    <x v="0"/>
    <s v="United States"/>
    <x v="183"/>
    <x v="39"/>
    <n v="20735"/>
    <s v="East"/>
    <s v="OFF-BI-10001634"/>
    <x v="1"/>
    <x v="8"/>
    <s v="Wilson Jones Active Use Binders"/>
    <n v="43.68"/>
    <n v="6"/>
    <n v="0"/>
    <x v="3170"/>
  </r>
  <r>
    <n v="3686"/>
    <s v="CA-2015-132626"/>
    <x v="584"/>
    <d v="2015-07-14T00:00:00"/>
    <x v="1"/>
    <s v="BT-11680"/>
    <s v="Brian Thompson"/>
    <x v="0"/>
    <s v="United States"/>
    <x v="183"/>
    <x v="39"/>
    <n v="20735"/>
    <s v="East"/>
    <s v="OFF-ST-10003722"/>
    <x v="1"/>
    <x v="4"/>
    <s v="Project Tote Personal File"/>
    <n v="98.21"/>
    <n v="7"/>
    <n v="0"/>
    <x v="3171"/>
  </r>
  <r>
    <n v="3687"/>
    <s v="CA-2016-102792"/>
    <x v="180"/>
    <d v="2016-12-19T00:00:00"/>
    <x v="1"/>
    <s v="JC-15340"/>
    <s v="Jasper Cacioppo"/>
    <x v="0"/>
    <s v="United States"/>
    <x v="169"/>
    <x v="1"/>
    <n v="92503"/>
    <s v="West"/>
    <s v="OFF-AR-10004757"/>
    <x v="1"/>
    <x v="6"/>
    <s v="Crayola Colored Pencils"/>
    <n v="9.84"/>
    <n v="3"/>
    <n v="0"/>
    <x v="3172"/>
  </r>
  <r>
    <n v="3688"/>
    <s v="CA-2016-108567"/>
    <x v="244"/>
    <d v="2016-05-24T00:00:00"/>
    <x v="1"/>
    <s v="DB-13210"/>
    <s v="Dean Braden"/>
    <x v="0"/>
    <s v="United States"/>
    <x v="370"/>
    <x v="2"/>
    <n v="34952"/>
    <s v="South"/>
    <s v="OFF-BI-10004140"/>
    <x v="1"/>
    <x v="8"/>
    <s v="Avery Non-Stick Binders"/>
    <n v="2.694"/>
    <n v="2"/>
    <n v="0.7"/>
    <x v="3173"/>
  </r>
  <r>
    <n v="3689"/>
    <s v="CA-2017-140760"/>
    <x v="455"/>
    <d v="2017-06-05T00:00:00"/>
    <x v="0"/>
    <s v="DO-13435"/>
    <s v="Denny Ordway"/>
    <x v="0"/>
    <s v="United States"/>
    <x v="123"/>
    <x v="16"/>
    <n v="85204"/>
    <s v="West"/>
    <s v="OFF-PA-10002479"/>
    <x v="1"/>
    <x v="10"/>
    <s v="Xerox 4200 Series MultiUse Premium Copy Paper (20Lb. and 84 Bright)"/>
    <n v="25.344000000000001"/>
    <n v="6"/>
    <n v="0.2"/>
    <x v="897"/>
  </r>
  <r>
    <n v="3690"/>
    <s v="CA-2017-140760"/>
    <x v="455"/>
    <d v="2017-06-05T00:00:00"/>
    <x v="0"/>
    <s v="DO-13435"/>
    <s v="Denny Ordway"/>
    <x v="0"/>
    <s v="United States"/>
    <x v="123"/>
    <x v="16"/>
    <n v="85204"/>
    <s v="West"/>
    <s v="OFF-EN-10001141"/>
    <x v="1"/>
    <x v="12"/>
    <s v="Manila Recycled Extra-Heavyweight Clasp Envelopes, 6&quot; x 9&quot;"/>
    <n v="43.92"/>
    <n v="5"/>
    <n v="0.2"/>
    <x v="3174"/>
  </r>
  <r>
    <n v="3691"/>
    <s v="US-2015-131359"/>
    <x v="628"/>
    <d v="2015-11-02T00:00:00"/>
    <x v="0"/>
    <s v="FA-14230"/>
    <s v="Frank Atkinson"/>
    <x v="1"/>
    <s v="United States"/>
    <x v="60"/>
    <x v="22"/>
    <n v="80219"/>
    <s v="West"/>
    <s v="TEC-MA-10000597"/>
    <x v="2"/>
    <x v="15"/>
    <s v="Lexmark S315 Color Inkjet Printer"/>
    <n v="59.994"/>
    <n v="2"/>
    <n v="0.7"/>
    <x v="3175"/>
  </r>
  <r>
    <n v="3692"/>
    <s v="US-2015-131359"/>
    <x v="628"/>
    <d v="2015-11-02T00:00:00"/>
    <x v="0"/>
    <s v="FA-14230"/>
    <s v="Frank Atkinson"/>
    <x v="1"/>
    <s v="United States"/>
    <x v="60"/>
    <x v="22"/>
    <n v="80219"/>
    <s v="West"/>
    <s v="TEC-CO-10001571"/>
    <x v="2"/>
    <x v="16"/>
    <s v="Sharp 1540cs Digital Laser Copier"/>
    <n v="439.99200000000002"/>
    <n v="1"/>
    <n v="0.2"/>
    <x v="3176"/>
  </r>
  <r>
    <n v="3693"/>
    <s v="US-2015-131359"/>
    <x v="628"/>
    <d v="2015-11-02T00:00:00"/>
    <x v="0"/>
    <s v="FA-14230"/>
    <s v="Frank Atkinson"/>
    <x v="1"/>
    <s v="United States"/>
    <x v="60"/>
    <x v="22"/>
    <n v="80219"/>
    <s v="West"/>
    <s v="TEC-PH-10004531"/>
    <x v="2"/>
    <x v="7"/>
    <s v="OtterBox Commuter Series Case - iPhone 5 &amp; 5s"/>
    <n v="87.96"/>
    <n v="5"/>
    <n v="0.2"/>
    <x v="3177"/>
  </r>
  <r>
    <n v="3694"/>
    <s v="US-2015-131359"/>
    <x v="628"/>
    <d v="2015-11-02T00:00:00"/>
    <x v="0"/>
    <s v="FA-14230"/>
    <s v="Frank Atkinson"/>
    <x v="1"/>
    <s v="United States"/>
    <x v="60"/>
    <x v="22"/>
    <n v="80219"/>
    <s v="West"/>
    <s v="FUR-FU-10003026"/>
    <x v="0"/>
    <x v="5"/>
    <s v="Eldon Regeneration Recycled Desk Accessories, Black"/>
    <n v="15.488"/>
    <n v="4"/>
    <n v="0.2"/>
    <x v="3178"/>
  </r>
  <r>
    <n v="3695"/>
    <s v="CA-2016-142097"/>
    <x v="680"/>
    <d v="2016-10-20T00:00:00"/>
    <x v="1"/>
    <s v="QJ-19255"/>
    <s v="Quincy Jones"/>
    <x v="1"/>
    <s v="United States"/>
    <x v="24"/>
    <x v="17"/>
    <n v="22153"/>
    <s v="South"/>
    <s v="OFF-BI-10002082"/>
    <x v="1"/>
    <x v="8"/>
    <s v="GBC Twin Loop Wire Binding Elements"/>
    <n v="232.96"/>
    <n v="7"/>
    <n v="0"/>
    <x v="3179"/>
  </r>
  <r>
    <n v="3696"/>
    <s v="CA-2016-142097"/>
    <x v="680"/>
    <d v="2016-10-20T00:00:00"/>
    <x v="1"/>
    <s v="QJ-19255"/>
    <s v="Quincy Jones"/>
    <x v="1"/>
    <s v="United States"/>
    <x v="24"/>
    <x v="17"/>
    <n v="22153"/>
    <s v="South"/>
    <s v="OFF-EN-10002312"/>
    <x v="1"/>
    <x v="12"/>
    <s v="#10 Self-Seal White Envelopes"/>
    <n v="66.540000000000006"/>
    <n v="6"/>
    <n v="0"/>
    <x v="3180"/>
  </r>
  <r>
    <n v="3697"/>
    <s v="CA-2016-142097"/>
    <x v="680"/>
    <d v="2016-10-20T00:00:00"/>
    <x v="1"/>
    <s v="QJ-19255"/>
    <s v="Quincy Jones"/>
    <x v="1"/>
    <s v="United States"/>
    <x v="24"/>
    <x v="17"/>
    <n v="22153"/>
    <s v="South"/>
    <s v="OFF-AP-10000696"/>
    <x v="1"/>
    <x v="9"/>
    <s v="Holmes Odor Grabber"/>
    <n v="43.26"/>
    <n v="3"/>
    <n v="0"/>
    <x v="2018"/>
  </r>
  <r>
    <n v="3698"/>
    <s v="CA-2015-151680"/>
    <x v="902"/>
    <d v="2015-11-21T00:00:00"/>
    <x v="0"/>
    <s v="TC-21475"/>
    <s v="Tony Chapman"/>
    <x v="2"/>
    <s v="United States"/>
    <x v="4"/>
    <x v="4"/>
    <n v="98115"/>
    <s v="West"/>
    <s v="FUR-FU-10000305"/>
    <x v="0"/>
    <x v="5"/>
    <s v="Tenex V2T-RE Standard Weight Series Chair Mat, 45&quot; x 53&quot;, Lip 25&quot; x 12&quot;"/>
    <n v="141.96"/>
    <n v="2"/>
    <n v="0"/>
    <x v="3181"/>
  </r>
  <r>
    <n v="3699"/>
    <s v="CA-2014-140039"/>
    <x v="103"/>
    <d v="2014-09-17T00:00:00"/>
    <x v="1"/>
    <s v="ON-18715"/>
    <s v="Odella Nelson"/>
    <x v="1"/>
    <s v="United States"/>
    <x v="228"/>
    <x v="16"/>
    <n v="85281"/>
    <s v="West"/>
    <s v="OFF-ST-10001034"/>
    <x v="1"/>
    <x v="4"/>
    <s v="Eldon File Chest Portable File"/>
    <n v="79.400000000000006"/>
    <n v="5"/>
    <n v="0.2"/>
    <x v="3182"/>
  </r>
  <r>
    <n v="3700"/>
    <s v="CA-2017-160416"/>
    <x v="38"/>
    <d v="2017-11-18T00:00:00"/>
    <x v="0"/>
    <s v="AD-10180"/>
    <s v="Alan Dominguez"/>
    <x v="2"/>
    <s v="United States"/>
    <x v="181"/>
    <x v="15"/>
    <n v="10701"/>
    <s v="East"/>
    <s v="TEC-AC-10004114"/>
    <x v="2"/>
    <x v="11"/>
    <s v="KeyTronic 6101 Series - Keyboard - Black"/>
    <n v="163.96"/>
    <n v="4"/>
    <n v="0"/>
    <x v="3183"/>
  </r>
  <r>
    <n v="3701"/>
    <s v="CA-2017-169411"/>
    <x v="165"/>
    <d v="2017-12-29T00:00:00"/>
    <x v="1"/>
    <s v="AC-10615"/>
    <s v="Ann Chong"/>
    <x v="1"/>
    <s v="United States"/>
    <x v="30"/>
    <x v="15"/>
    <n v="14609"/>
    <s v="East"/>
    <s v="FUR-FU-10001602"/>
    <x v="0"/>
    <x v="5"/>
    <s v="Eldon Delta Triangular Chair Mat, 52&quot; x 58&quot;, Clear"/>
    <n v="37.93"/>
    <n v="1"/>
    <n v="0"/>
    <x v="3184"/>
  </r>
  <r>
    <n v="3702"/>
    <s v="CA-2016-126543"/>
    <x v="850"/>
    <d v="2016-01-13T00:00:00"/>
    <x v="0"/>
    <s v="MF-17665"/>
    <s v="Maureen Fritzler"/>
    <x v="1"/>
    <s v="United States"/>
    <x v="167"/>
    <x v="24"/>
    <n v="43615"/>
    <s v="East"/>
    <s v="FUR-FU-10002445"/>
    <x v="0"/>
    <x v="5"/>
    <s v="DAX Two-Tone Rosewood/Black Document Frame, Desktop, 5 x 7"/>
    <n v="15.167999999999999"/>
    <n v="2"/>
    <n v="0.2"/>
    <x v="3185"/>
  </r>
  <r>
    <n v="3703"/>
    <s v="CA-2015-104941"/>
    <x v="385"/>
    <d v="2015-06-19T00:00:00"/>
    <x v="1"/>
    <s v="DH-13075"/>
    <s v="Dave Hallsten"/>
    <x v="1"/>
    <s v="United States"/>
    <x v="27"/>
    <x v="19"/>
    <n v="35601"/>
    <s v="South"/>
    <s v="OFF-AR-10004269"/>
    <x v="1"/>
    <x v="6"/>
    <s v="Newell 31"/>
    <n v="24.78"/>
    <n v="6"/>
    <n v="0"/>
    <x v="3186"/>
  </r>
  <r>
    <n v="3704"/>
    <s v="CA-2015-104941"/>
    <x v="385"/>
    <d v="2015-06-19T00:00:00"/>
    <x v="1"/>
    <s v="DH-13075"/>
    <s v="Dave Hallsten"/>
    <x v="1"/>
    <s v="United States"/>
    <x v="27"/>
    <x v="19"/>
    <n v="35601"/>
    <s v="South"/>
    <s v="OFF-BI-10001249"/>
    <x v="1"/>
    <x v="8"/>
    <s v="Avery Heavy-Duty EZD View Binder with Locking Rings"/>
    <n v="19.14"/>
    <n v="3"/>
    <n v="0"/>
    <x v="3187"/>
  </r>
  <r>
    <n v="3705"/>
    <s v="CA-2015-104941"/>
    <x v="385"/>
    <d v="2015-06-19T00:00:00"/>
    <x v="1"/>
    <s v="DH-13075"/>
    <s v="Dave Hallsten"/>
    <x v="1"/>
    <s v="United States"/>
    <x v="27"/>
    <x v="19"/>
    <n v="35601"/>
    <s v="South"/>
    <s v="TEC-CO-10004202"/>
    <x v="2"/>
    <x v="16"/>
    <s v="Brother DCP1000 Digital 3 in 1 Multifunction Machine"/>
    <n v="899.97"/>
    <n v="3"/>
    <n v="0"/>
    <x v="3188"/>
  </r>
  <r>
    <n v="3706"/>
    <s v="CA-2015-104941"/>
    <x v="385"/>
    <d v="2015-06-19T00:00:00"/>
    <x v="1"/>
    <s v="DH-13075"/>
    <s v="Dave Hallsten"/>
    <x v="1"/>
    <s v="United States"/>
    <x v="27"/>
    <x v="19"/>
    <n v="35601"/>
    <s v="South"/>
    <s v="OFF-PA-10003363"/>
    <x v="1"/>
    <x v="10"/>
    <s v="Xerox 204"/>
    <n v="32.4"/>
    <n v="5"/>
    <n v="0"/>
    <x v="56"/>
  </r>
  <r>
    <n v="3707"/>
    <s v="CA-2017-160087"/>
    <x v="257"/>
    <d v="2017-03-22T00:00:00"/>
    <x v="1"/>
    <s v="EN-13780"/>
    <s v="Edward Nazzal"/>
    <x v="0"/>
    <s v="United States"/>
    <x v="61"/>
    <x v="5"/>
    <n v="75220"/>
    <s v="Central"/>
    <s v="OFF-AR-10001915"/>
    <x v="1"/>
    <x v="6"/>
    <s v="Peel-Off China Markers"/>
    <n v="23.832000000000001"/>
    <n v="3"/>
    <n v="0.2"/>
    <x v="3189"/>
  </r>
  <r>
    <n v="3708"/>
    <s v="CA-2014-120544"/>
    <x v="533"/>
    <d v="2014-11-27T00:00:00"/>
    <x v="1"/>
    <s v="SS-20140"/>
    <s v="Saphhira Shifley"/>
    <x v="1"/>
    <s v="United States"/>
    <x v="279"/>
    <x v="5"/>
    <n v="75150"/>
    <s v="Central"/>
    <s v="FUR-FU-10001940"/>
    <x v="0"/>
    <x v="5"/>
    <s v="Staple-based wall hangings"/>
    <n v="6.3680000000000003"/>
    <n v="2"/>
    <n v="0.6"/>
    <x v="3190"/>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x v="3191"/>
  </r>
  <r>
    <n v="3710"/>
    <s v="CA-2014-120544"/>
    <x v="533"/>
    <d v="2014-11-27T00:00:00"/>
    <x v="1"/>
    <s v="SS-20140"/>
    <s v="Saphhira Shifley"/>
    <x v="1"/>
    <s v="United States"/>
    <x v="279"/>
    <x v="5"/>
    <n v="75150"/>
    <s v="Central"/>
    <s v="TEC-AC-10003709"/>
    <x v="2"/>
    <x v="11"/>
    <s v="Maxell 4.7GB DVD-R 5/Pack"/>
    <n v="5.5439999999999996"/>
    <n v="7"/>
    <n v="0.2"/>
    <x v="3192"/>
  </r>
  <r>
    <n v="3711"/>
    <s v="CA-2017-113670"/>
    <x v="453"/>
    <d v="2017-10-17T00:00:00"/>
    <x v="2"/>
    <s v="RS-19765"/>
    <s v="Roland Schwarz"/>
    <x v="1"/>
    <s v="United States"/>
    <x v="1"/>
    <x v="1"/>
    <n v="90045"/>
    <s v="West"/>
    <s v="FUR-TA-10001705"/>
    <x v="0"/>
    <x v="3"/>
    <s v="Bush Advantage Collection Round Conference Table"/>
    <n v="510.24"/>
    <n v="3"/>
    <n v="0.2"/>
    <x v="3193"/>
  </r>
  <r>
    <n v="3712"/>
    <s v="CA-2017-113670"/>
    <x v="453"/>
    <d v="2017-10-17T00:00:00"/>
    <x v="2"/>
    <s v="RS-19765"/>
    <s v="Roland Schwarz"/>
    <x v="1"/>
    <s v="United States"/>
    <x v="1"/>
    <x v="1"/>
    <n v="90045"/>
    <s v="West"/>
    <s v="OFF-PA-10000675"/>
    <x v="1"/>
    <x v="10"/>
    <s v="Xerox 1919"/>
    <n v="204.95"/>
    <n v="5"/>
    <n v="0"/>
    <x v="3194"/>
  </r>
  <r>
    <n v="3713"/>
    <s v="CA-2017-166198"/>
    <x v="81"/>
    <d v="2017-04-24T00:00:00"/>
    <x v="2"/>
    <s v="JW-15955"/>
    <s v="Joni Wasserman"/>
    <x v="0"/>
    <s v="United States"/>
    <x v="4"/>
    <x v="4"/>
    <n v="98103"/>
    <s v="West"/>
    <s v="TEC-AC-10000521"/>
    <x v="2"/>
    <x v="11"/>
    <s v="Verbatim Slim CD and DVD Storage Cases, 50/Pack"/>
    <n v="11.54"/>
    <n v="1"/>
    <n v="0"/>
    <x v="1759"/>
  </r>
  <r>
    <n v="3714"/>
    <s v="CA-2017-166198"/>
    <x v="81"/>
    <d v="2017-04-24T00:00:00"/>
    <x v="2"/>
    <s v="JW-15955"/>
    <s v="Joni Wasserman"/>
    <x v="0"/>
    <s v="United States"/>
    <x v="4"/>
    <x v="4"/>
    <n v="98103"/>
    <s v="West"/>
    <s v="FUR-FU-10004622"/>
    <x v="0"/>
    <x v="5"/>
    <s v="Eldon Advantage Foldable Chair Mats for Low Pile Carpets"/>
    <n v="162.6"/>
    <n v="3"/>
    <n v="0"/>
    <x v="3195"/>
  </r>
  <r>
    <n v="3715"/>
    <s v="CA-2014-135608"/>
    <x v="589"/>
    <d v="2014-12-10T00:00:00"/>
    <x v="0"/>
    <s v="JK-15625"/>
    <s v="Jim Karlsson"/>
    <x v="0"/>
    <s v="United States"/>
    <x v="175"/>
    <x v="4"/>
    <n v="98502"/>
    <s v="West"/>
    <s v="OFF-PA-10001954"/>
    <x v="1"/>
    <x v="10"/>
    <s v="Xerox 1964"/>
    <n v="45.68"/>
    <n v="2"/>
    <n v="0"/>
    <x v="1957"/>
  </r>
  <r>
    <n v="3716"/>
    <s v="CA-2014-135608"/>
    <x v="589"/>
    <d v="2014-12-10T00:00:00"/>
    <x v="0"/>
    <s v="JK-15625"/>
    <s v="Jim Karlsson"/>
    <x v="0"/>
    <s v="United States"/>
    <x v="175"/>
    <x v="4"/>
    <n v="98502"/>
    <s v="West"/>
    <s v="FUR-CH-10002602"/>
    <x v="0"/>
    <x v="1"/>
    <s v="DMI Arturo Collection Mission-style Design Wood Chair"/>
    <n v="603.91999999999996"/>
    <n v="5"/>
    <n v="0.2"/>
    <x v="2882"/>
  </r>
  <r>
    <n v="3717"/>
    <s v="CA-2017-144568"/>
    <x v="148"/>
    <d v="2017-06-02T00:00:00"/>
    <x v="1"/>
    <s v="JO-15550"/>
    <s v="Jesus Ocampo"/>
    <x v="2"/>
    <s v="United States"/>
    <x v="155"/>
    <x v="8"/>
    <n v="68104"/>
    <s v="Central"/>
    <s v="OFF-FA-10004395"/>
    <x v="1"/>
    <x v="13"/>
    <s v="Plymouth Boxed Rubber Bands by Plymouth"/>
    <n v="23.55"/>
    <n v="5"/>
    <n v="0"/>
    <x v="3196"/>
  </r>
  <r>
    <n v="3718"/>
    <s v="CA-2016-142370"/>
    <x v="251"/>
    <d v="2016-09-23T00:00:00"/>
    <x v="1"/>
    <s v="TP-21130"/>
    <s v="Theone Pippenger"/>
    <x v="0"/>
    <s v="United States"/>
    <x v="38"/>
    <x v="32"/>
    <n v="31907"/>
    <s v="South"/>
    <s v="OFF-SU-10003002"/>
    <x v="1"/>
    <x v="14"/>
    <s v="Letter Slitter"/>
    <n v="5.04"/>
    <n v="2"/>
    <n v="0"/>
    <x v="3197"/>
  </r>
  <r>
    <n v="3719"/>
    <s v="CA-2016-142370"/>
    <x v="251"/>
    <d v="2016-09-23T00:00:00"/>
    <x v="1"/>
    <s v="TP-21130"/>
    <s v="Theone Pippenger"/>
    <x v="0"/>
    <s v="United States"/>
    <x v="38"/>
    <x v="32"/>
    <n v="31907"/>
    <s v="South"/>
    <s v="TEC-AC-10002926"/>
    <x v="2"/>
    <x v="11"/>
    <s v="Logitech Wireless Marathon Mouse M705"/>
    <n v="249.95"/>
    <n v="5"/>
    <n v="0"/>
    <x v="3198"/>
  </r>
  <r>
    <n v="3720"/>
    <s v="CA-2016-105900"/>
    <x v="42"/>
    <d v="2016-09-23T00:00:00"/>
    <x v="1"/>
    <s v="BS-11590"/>
    <s v="Brendan Sweed"/>
    <x v="1"/>
    <s v="United States"/>
    <x v="38"/>
    <x v="14"/>
    <n v="47201"/>
    <s v="Central"/>
    <s v="OFF-AR-10002656"/>
    <x v="1"/>
    <x v="6"/>
    <s v="Sanford Liquid Accent Highlighters"/>
    <n v="33.4"/>
    <n v="5"/>
    <n v="0"/>
    <x v="3199"/>
  </r>
  <r>
    <n v="3721"/>
    <s v="CA-2016-151155"/>
    <x v="887"/>
    <d v="2016-12-24T00:00:00"/>
    <x v="1"/>
    <s v="AB-10255"/>
    <s v="Alejandro Ballentine"/>
    <x v="2"/>
    <s v="United States"/>
    <x v="25"/>
    <x v="35"/>
    <n v="39212"/>
    <s v="South"/>
    <s v="FUR-FU-10001918"/>
    <x v="0"/>
    <x v="5"/>
    <s v="C-Line Cubicle Keepers Polyproplyene Holder With Velcro Backings"/>
    <n v="18.920000000000002"/>
    <n v="4"/>
    <n v="0"/>
    <x v="3200"/>
  </r>
  <r>
    <n v="3722"/>
    <s v="CA-2016-151155"/>
    <x v="887"/>
    <d v="2016-12-24T00:00:00"/>
    <x v="1"/>
    <s v="AB-10255"/>
    <s v="Alejandro Ballentine"/>
    <x v="2"/>
    <s v="United States"/>
    <x v="25"/>
    <x v="35"/>
    <n v="39212"/>
    <s v="South"/>
    <s v="OFF-BI-10003910"/>
    <x v="1"/>
    <x v="8"/>
    <s v="DXL Angle-View Binders with Locking Rings by Samsill"/>
    <n v="15.42"/>
    <n v="2"/>
    <n v="0"/>
    <x v="3201"/>
  </r>
  <r>
    <n v="3723"/>
    <s v="CA-2017-144036"/>
    <x v="903"/>
    <d v="2017-11-26T00:00:00"/>
    <x v="1"/>
    <s v="FO-14305"/>
    <s v="Frank Olsen"/>
    <x v="0"/>
    <s v="United States"/>
    <x v="12"/>
    <x v="5"/>
    <n v="77070"/>
    <s v="Central"/>
    <s v="OFF-AR-10000122"/>
    <x v="1"/>
    <x v="6"/>
    <s v="Newell 314"/>
    <n v="35.712000000000003"/>
    <n v="8"/>
    <n v="0.2"/>
    <x v="3202"/>
  </r>
  <r>
    <n v="3724"/>
    <s v="US-2014-169789"/>
    <x v="125"/>
    <d v="2015-01-04T00:00:00"/>
    <x v="1"/>
    <s v="MF-17665"/>
    <s v="Maureen Fritzler"/>
    <x v="1"/>
    <s v="United States"/>
    <x v="42"/>
    <x v="16"/>
    <n v="85023"/>
    <s v="West"/>
    <s v="OFF-BI-10004600"/>
    <x v="1"/>
    <x v="8"/>
    <s v="Ibico Ibimaster 300 Manual Binding System"/>
    <n v="551.98500000000001"/>
    <n v="5"/>
    <n v="0.7"/>
    <x v="3203"/>
  </r>
  <r>
    <n v="3725"/>
    <s v="CA-2017-127264"/>
    <x v="355"/>
    <d v="2017-04-05T00:00:00"/>
    <x v="2"/>
    <s v="SA-20830"/>
    <s v="Sue Ann Reed"/>
    <x v="0"/>
    <s v="United States"/>
    <x v="22"/>
    <x v="10"/>
    <n v="60653"/>
    <s v="Central"/>
    <s v="OFF-AR-10003045"/>
    <x v="1"/>
    <x v="6"/>
    <s v="Prang Colored Pencils"/>
    <n v="7.056"/>
    <n v="3"/>
    <n v="0.2"/>
    <x v="2835"/>
  </r>
  <r>
    <n v="3726"/>
    <s v="CA-2016-151512"/>
    <x v="482"/>
    <d v="2017-01-02T00:00:00"/>
    <x v="1"/>
    <s v="SH-19975"/>
    <s v="Sally Hughsby"/>
    <x v="1"/>
    <s v="United States"/>
    <x v="60"/>
    <x v="22"/>
    <n v="80219"/>
    <s v="West"/>
    <s v="OFF-AP-10000252"/>
    <x v="1"/>
    <x v="9"/>
    <s v="Harmony HEPA Quiet Air Purifiers"/>
    <n v="18.72"/>
    <n v="2"/>
    <n v="0.2"/>
    <x v="3204"/>
  </r>
  <r>
    <n v="3727"/>
    <s v="CA-2016-165169"/>
    <x v="410"/>
    <d v="2016-06-11T00:00:00"/>
    <x v="1"/>
    <s v="JL-15235"/>
    <s v="Janet Lee"/>
    <x v="0"/>
    <s v="United States"/>
    <x v="46"/>
    <x v="13"/>
    <n v="19711"/>
    <s v="East"/>
    <s v="OFF-ST-10001496"/>
    <x v="1"/>
    <x v="4"/>
    <s v="Standard Rollaway File with Lock"/>
    <n v="360.38"/>
    <n v="2"/>
    <n v="0"/>
    <x v="3205"/>
  </r>
  <r>
    <n v="3728"/>
    <s v="CA-2016-165169"/>
    <x v="410"/>
    <d v="2016-06-11T00:00:00"/>
    <x v="1"/>
    <s v="JL-15235"/>
    <s v="Janet Lee"/>
    <x v="0"/>
    <s v="United States"/>
    <x v="46"/>
    <x v="13"/>
    <n v="19711"/>
    <s v="East"/>
    <s v="OFF-AR-10000122"/>
    <x v="1"/>
    <x v="6"/>
    <s v="Newell 314"/>
    <n v="11.16"/>
    <n v="2"/>
    <n v="0"/>
    <x v="3206"/>
  </r>
  <r>
    <n v="3729"/>
    <s v="CA-2016-165169"/>
    <x v="410"/>
    <d v="2016-06-11T00:00:00"/>
    <x v="1"/>
    <s v="JL-15235"/>
    <s v="Janet Lee"/>
    <x v="0"/>
    <s v="United States"/>
    <x v="46"/>
    <x v="13"/>
    <n v="19711"/>
    <s v="East"/>
    <s v="OFF-LA-10000407"/>
    <x v="1"/>
    <x v="2"/>
    <s v="Avery White Multi-Purpose Labels"/>
    <n v="14.94"/>
    <n v="3"/>
    <n v="0"/>
    <x v="2557"/>
  </r>
  <r>
    <n v="3730"/>
    <s v="CA-2015-109575"/>
    <x v="227"/>
    <d v="2015-09-23T00:00:00"/>
    <x v="1"/>
    <s v="KH-16630"/>
    <s v="Ken Heidel"/>
    <x v="1"/>
    <s v="United States"/>
    <x v="183"/>
    <x v="39"/>
    <n v="20735"/>
    <s v="East"/>
    <s v="OFF-ST-10004950"/>
    <x v="1"/>
    <x v="4"/>
    <s v="Acco Perma 3000 Stacking Storage Drawers"/>
    <n v="41.96"/>
    <n v="2"/>
    <n v="0"/>
    <x v="3207"/>
  </r>
  <r>
    <n v="3731"/>
    <s v="CA-2015-109575"/>
    <x v="227"/>
    <d v="2015-09-23T00:00:00"/>
    <x v="1"/>
    <s v="KH-16630"/>
    <s v="Ken Heidel"/>
    <x v="1"/>
    <s v="United States"/>
    <x v="183"/>
    <x v="39"/>
    <n v="20735"/>
    <s v="East"/>
    <s v="OFF-ST-10004123"/>
    <x v="1"/>
    <x v="4"/>
    <s v="Safco Industrial Wire Shelving System"/>
    <n v="636.86"/>
    <n v="7"/>
    <n v="0"/>
    <x v="232"/>
  </r>
  <r>
    <n v="3732"/>
    <s v="CA-2015-109575"/>
    <x v="227"/>
    <d v="2015-09-23T00:00:00"/>
    <x v="1"/>
    <s v="KH-16630"/>
    <s v="Ken Heidel"/>
    <x v="1"/>
    <s v="United States"/>
    <x v="183"/>
    <x v="39"/>
    <n v="20735"/>
    <s v="East"/>
    <s v="TEC-PH-10000730"/>
    <x v="2"/>
    <x v="7"/>
    <s v="Samsung Galaxy S4 Active"/>
    <n v="499.99"/>
    <n v="1"/>
    <n v="0"/>
    <x v="3208"/>
  </r>
  <r>
    <n v="3733"/>
    <s v="CA-2015-109575"/>
    <x v="227"/>
    <d v="2015-09-23T00:00:00"/>
    <x v="1"/>
    <s v="KH-16630"/>
    <s v="Ken Heidel"/>
    <x v="1"/>
    <s v="United States"/>
    <x v="183"/>
    <x v="39"/>
    <n v="20735"/>
    <s v="East"/>
    <s v="TEC-PH-10000895"/>
    <x v="2"/>
    <x v="7"/>
    <s v="Polycom VVX 310 VoIP phone"/>
    <n v="1259.93"/>
    <n v="7"/>
    <n v="0"/>
    <x v="3209"/>
  </r>
  <r>
    <n v="3734"/>
    <s v="CA-2015-109575"/>
    <x v="227"/>
    <d v="2015-09-23T00:00:00"/>
    <x v="1"/>
    <s v="KH-16630"/>
    <s v="Ken Heidel"/>
    <x v="1"/>
    <s v="United States"/>
    <x v="183"/>
    <x v="39"/>
    <n v="20735"/>
    <s v="East"/>
    <s v="OFF-BI-10000962"/>
    <x v="1"/>
    <x v="8"/>
    <s v="Acco Flexible ACCOHIDE Square Ring Data Binder, Dark Blue, 11 1/2&quot; X 14&quot; 7/8&quot;"/>
    <n v="65.08"/>
    <n v="4"/>
    <n v="0"/>
    <x v="3210"/>
  </r>
  <r>
    <n v="3735"/>
    <s v="CA-2017-168193"/>
    <x v="904"/>
    <d v="2017-03-11T00:00:00"/>
    <x v="0"/>
    <s v="RM-19750"/>
    <s v="Roland Murray"/>
    <x v="0"/>
    <s v="United States"/>
    <x v="20"/>
    <x v="15"/>
    <n v="10011"/>
    <s v="East"/>
    <s v="OFF-PA-10002254"/>
    <x v="1"/>
    <x v="10"/>
    <s v="Xerox 1883"/>
    <n v="26.38"/>
    <n v="1"/>
    <n v="0"/>
    <x v="1012"/>
  </r>
  <r>
    <n v="3736"/>
    <s v="CA-2017-168193"/>
    <x v="904"/>
    <d v="2017-03-11T00:00:00"/>
    <x v="0"/>
    <s v="RM-19750"/>
    <s v="Roland Murray"/>
    <x v="0"/>
    <s v="United States"/>
    <x v="20"/>
    <x v="15"/>
    <n v="10011"/>
    <s v="East"/>
    <s v="FUR-FU-10002554"/>
    <x v="0"/>
    <x v="5"/>
    <s v="Westinghouse Floor Lamp with Metal Mesh Shade, Black"/>
    <n v="71.97"/>
    <n v="3"/>
    <n v="0"/>
    <x v="3211"/>
  </r>
  <r>
    <n v="3737"/>
    <s v="CA-2016-115476"/>
    <x v="716"/>
    <d v="2016-03-17T00:00:00"/>
    <x v="3"/>
    <s v="VM-21835"/>
    <s v="Vivian Mathis"/>
    <x v="0"/>
    <s v="United States"/>
    <x v="46"/>
    <x v="13"/>
    <n v="19711"/>
    <s v="East"/>
    <s v="TEC-PH-10000673"/>
    <x v="2"/>
    <x v="7"/>
    <s v="Plantronics Voyager Pro HD - Bluetooth Headset"/>
    <n v="129.97999999999999"/>
    <n v="2"/>
    <n v="0"/>
    <x v="2403"/>
  </r>
  <r>
    <n v="3738"/>
    <s v="CA-2016-115476"/>
    <x v="716"/>
    <d v="2016-03-17T00:00:00"/>
    <x v="3"/>
    <s v="VM-21835"/>
    <s v="Vivian Mathis"/>
    <x v="0"/>
    <s v="United States"/>
    <x v="46"/>
    <x v="13"/>
    <n v="19711"/>
    <s v="East"/>
    <s v="OFF-BI-10000962"/>
    <x v="1"/>
    <x v="8"/>
    <s v="Acco Flexible ACCOHIDE Square Ring Data Binder, Dark Blue, 11 1/2&quot; X 14&quot; 7/8&quot;"/>
    <n v="32.54"/>
    <n v="2"/>
    <n v="0"/>
    <x v="3212"/>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x v="3213"/>
  </r>
  <r>
    <n v="3740"/>
    <s v="CA-2016-133340"/>
    <x v="10"/>
    <d v="2016-12-13T00:00:00"/>
    <x v="1"/>
    <s v="LH-17155"/>
    <s v="Logan Haushalter"/>
    <x v="0"/>
    <s v="United States"/>
    <x v="25"/>
    <x v="12"/>
    <n v="49201"/>
    <s v="Central"/>
    <s v="TEC-AC-10001109"/>
    <x v="2"/>
    <x v="11"/>
    <s v="Logitech Trackman Marble Mouse"/>
    <n v="59.98"/>
    <n v="2"/>
    <n v="0"/>
    <x v="3214"/>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x v="3215"/>
  </r>
  <r>
    <n v="3742"/>
    <s v="CA-2016-137848"/>
    <x v="804"/>
    <d v="2016-01-21T00:00:00"/>
    <x v="1"/>
    <s v="WB-21850"/>
    <s v="William Brown"/>
    <x v="0"/>
    <s v="United States"/>
    <x v="20"/>
    <x v="15"/>
    <n v="10011"/>
    <s v="East"/>
    <s v="OFF-EN-10001137"/>
    <x v="1"/>
    <x v="12"/>
    <s v="#10 Gummed Flap White Envelopes, 100/Box"/>
    <n v="16.52"/>
    <n v="4"/>
    <n v="0"/>
    <x v="1984"/>
  </r>
  <r>
    <n v="3743"/>
    <s v="CA-2016-137848"/>
    <x v="804"/>
    <d v="2016-01-21T00:00:00"/>
    <x v="1"/>
    <s v="WB-21850"/>
    <s v="William Brown"/>
    <x v="0"/>
    <s v="United States"/>
    <x v="20"/>
    <x v="15"/>
    <n v="10011"/>
    <s v="East"/>
    <s v="OFF-PA-10004285"/>
    <x v="1"/>
    <x v="10"/>
    <s v="Xerox 1959"/>
    <n v="60.12"/>
    <n v="9"/>
    <n v="0"/>
    <x v="1958"/>
  </r>
  <r>
    <n v="3744"/>
    <s v="CA-2016-137848"/>
    <x v="804"/>
    <d v="2016-01-21T00:00:00"/>
    <x v="1"/>
    <s v="WB-21850"/>
    <s v="William Brown"/>
    <x v="0"/>
    <s v="United States"/>
    <x v="20"/>
    <x v="15"/>
    <n v="10011"/>
    <s v="East"/>
    <s v="OFF-BI-10002225"/>
    <x v="1"/>
    <x v="8"/>
    <s v="Square Ring Data Binders, Rigid 75 Pt. Covers, 11&quot; x 14-7/8&quot;"/>
    <n v="49.536000000000001"/>
    <n v="3"/>
    <n v="0.2"/>
    <x v="373"/>
  </r>
  <r>
    <n v="3745"/>
    <s v="CA-2014-113047"/>
    <x v="745"/>
    <d v="2014-10-24T00:00:00"/>
    <x v="3"/>
    <s v="AP-10915"/>
    <s v="Arthur Prichep"/>
    <x v="0"/>
    <s v="United States"/>
    <x v="371"/>
    <x v="20"/>
    <n v="29730"/>
    <s v="South"/>
    <s v="OFF-FA-10002763"/>
    <x v="1"/>
    <x v="13"/>
    <s v="Advantus Map Pennant Flags and Round Head Tacks"/>
    <n v="11.85"/>
    <n v="3"/>
    <n v="0"/>
    <x v="3185"/>
  </r>
  <r>
    <n v="3746"/>
    <s v="CA-2016-149979"/>
    <x v="713"/>
    <d v="2016-09-28T00:00:00"/>
    <x v="0"/>
    <s v="RA-19915"/>
    <s v="Russell Applegate"/>
    <x v="0"/>
    <s v="United States"/>
    <x v="38"/>
    <x v="32"/>
    <n v="31907"/>
    <s v="South"/>
    <s v="OFF-ST-10003058"/>
    <x v="1"/>
    <x v="4"/>
    <s v="Eldon Mobile Mega Data Cart  Mega Stackable  Add-On Trays"/>
    <n v="118.25"/>
    <n v="5"/>
    <n v="0"/>
    <x v="3216"/>
  </r>
  <r>
    <n v="3747"/>
    <s v="CA-2016-149979"/>
    <x v="713"/>
    <d v="2016-09-28T00:00:00"/>
    <x v="0"/>
    <s v="RA-19915"/>
    <s v="Russell Applegate"/>
    <x v="0"/>
    <s v="United States"/>
    <x v="38"/>
    <x v="32"/>
    <n v="31907"/>
    <s v="South"/>
    <s v="FUR-CH-10002084"/>
    <x v="0"/>
    <x v="1"/>
    <s v="Hon Mobius Operator's Chair"/>
    <n v="368.97"/>
    <n v="3"/>
    <n v="0"/>
    <x v="3217"/>
  </r>
  <r>
    <n v="3748"/>
    <s v="CA-2017-161956"/>
    <x v="151"/>
    <d v="2017-08-29T00:00:00"/>
    <x v="0"/>
    <s v="DR-12880"/>
    <s v="Dan Reichenbach"/>
    <x v="1"/>
    <s v="United States"/>
    <x v="75"/>
    <x v="1"/>
    <n v="90301"/>
    <s v="West"/>
    <s v="FUR-FU-10002937"/>
    <x v="0"/>
    <x v="5"/>
    <s v="GE 48&quot; Fluorescent Tube, Cool White Energy Saver, 34 Watts, 30/Box"/>
    <n v="198.46"/>
    <n v="2"/>
    <n v="0"/>
    <x v="1479"/>
  </r>
  <r>
    <n v="3749"/>
    <s v="CA-2017-161956"/>
    <x v="151"/>
    <d v="2017-08-29T00:00:00"/>
    <x v="0"/>
    <s v="DR-12880"/>
    <s v="Dan Reichenbach"/>
    <x v="1"/>
    <s v="United States"/>
    <x v="75"/>
    <x v="1"/>
    <n v="90301"/>
    <s v="West"/>
    <s v="OFF-AP-10001242"/>
    <x v="1"/>
    <x v="9"/>
    <s v="APC 7 Outlet Network SurgeArrest Surge Protector"/>
    <n v="321.92"/>
    <n v="4"/>
    <n v="0"/>
    <x v="3218"/>
  </r>
  <r>
    <n v="3750"/>
    <s v="CA-2017-161956"/>
    <x v="151"/>
    <d v="2017-08-29T00:00:00"/>
    <x v="0"/>
    <s v="DR-12880"/>
    <s v="Dan Reichenbach"/>
    <x v="1"/>
    <s v="United States"/>
    <x v="75"/>
    <x v="1"/>
    <n v="90301"/>
    <s v="West"/>
    <s v="TEC-CO-10001571"/>
    <x v="2"/>
    <x v="16"/>
    <s v="Sharp 1540cs Digital Laser Copier"/>
    <n v="879.98400000000004"/>
    <n v="2"/>
    <n v="0.2"/>
    <x v="3219"/>
  </r>
  <r>
    <n v="3751"/>
    <s v="CA-2017-161956"/>
    <x v="151"/>
    <d v="2017-08-29T00:00:00"/>
    <x v="0"/>
    <s v="DR-12880"/>
    <s v="Dan Reichenbach"/>
    <x v="1"/>
    <s v="United States"/>
    <x v="75"/>
    <x v="1"/>
    <n v="90301"/>
    <s v="West"/>
    <s v="OFF-SU-10002503"/>
    <x v="1"/>
    <x v="14"/>
    <s v="Acme Preferred Stainless Steel Scissors"/>
    <n v="28.4"/>
    <n v="5"/>
    <n v="0"/>
    <x v="3220"/>
  </r>
  <r>
    <n v="3752"/>
    <s v="CA-2017-161956"/>
    <x v="151"/>
    <d v="2017-08-29T00:00:00"/>
    <x v="0"/>
    <s v="DR-12880"/>
    <s v="Dan Reichenbach"/>
    <x v="1"/>
    <s v="United States"/>
    <x v="75"/>
    <x v="1"/>
    <n v="90301"/>
    <s v="West"/>
    <s v="FUR-CH-10004886"/>
    <x v="0"/>
    <x v="1"/>
    <s v="Bevis Steel Folding Chairs"/>
    <n v="230.28"/>
    <n v="3"/>
    <n v="0.2"/>
    <x v="2321"/>
  </r>
  <r>
    <n v="3753"/>
    <s v="CA-2017-161956"/>
    <x v="151"/>
    <d v="2017-08-29T00:00:00"/>
    <x v="0"/>
    <s v="DR-12880"/>
    <s v="Dan Reichenbach"/>
    <x v="1"/>
    <s v="United States"/>
    <x v="75"/>
    <x v="1"/>
    <n v="90301"/>
    <s v="West"/>
    <s v="OFF-PA-10001289"/>
    <x v="1"/>
    <x v="10"/>
    <s v="White Computer Printout Paper by Universal"/>
    <n v="116.28"/>
    <n v="3"/>
    <n v="0"/>
    <x v="2393"/>
  </r>
  <r>
    <n v="3754"/>
    <s v="CA-2017-161956"/>
    <x v="151"/>
    <d v="2017-08-29T00:00:00"/>
    <x v="0"/>
    <s v="DR-12880"/>
    <s v="Dan Reichenbach"/>
    <x v="1"/>
    <s v="United States"/>
    <x v="75"/>
    <x v="1"/>
    <n v="90301"/>
    <s v="West"/>
    <s v="OFF-BI-10003650"/>
    <x v="1"/>
    <x v="8"/>
    <s v="GBC DocuBind 300 Electric Binding Machine"/>
    <n v="841.56799999999998"/>
    <n v="2"/>
    <n v="0.2"/>
    <x v="876"/>
  </r>
  <r>
    <n v="3755"/>
    <s v="CA-2017-161956"/>
    <x v="151"/>
    <d v="2017-08-29T00:00:00"/>
    <x v="0"/>
    <s v="DR-12880"/>
    <s v="Dan Reichenbach"/>
    <x v="1"/>
    <s v="United States"/>
    <x v="75"/>
    <x v="1"/>
    <n v="90301"/>
    <s v="West"/>
    <s v="OFF-ST-10001370"/>
    <x v="1"/>
    <x v="4"/>
    <s v="Sensible Storage WireTech Storage Systems"/>
    <n v="354.9"/>
    <n v="5"/>
    <n v="0"/>
    <x v="766"/>
  </r>
  <r>
    <n v="3756"/>
    <s v="CA-2016-116799"/>
    <x v="840"/>
    <d v="2016-03-06T00:00:00"/>
    <x v="2"/>
    <s v="JG-15310"/>
    <s v="Jason Gross"/>
    <x v="1"/>
    <s v="United States"/>
    <x v="372"/>
    <x v="5"/>
    <n v="79762"/>
    <s v="Central"/>
    <s v="OFF-PA-10001892"/>
    <x v="1"/>
    <x v="10"/>
    <s v="Rediform Wirebound &quot;Phone Memo&quot; Message Book, 11 x 5-3/4"/>
    <n v="42.783999999999999"/>
    <n v="7"/>
    <n v="0.2"/>
    <x v="3221"/>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x v="3222"/>
  </r>
  <r>
    <n v="3758"/>
    <s v="CA-2016-111283"/>
    <x v="905"/>
    <d v="2016-03-04T00:00:00"/>
    <x v="1"/>
    <s v="LC-16870"/>
    <s v="Lena Cacioppo"/>
    <x v="0"/>
    <s v="United States"/>
    <x v="46"/>
    <x v="24"/>
    <n v="43055"/>
    <s v="East"/>
    <s v="OFF-AR-10001615"/>
    <x v="1"/>
    <x v="6"/>
    <s v="Newell 34"/>
    <n v="111.104"/>
    <n v="7"/>
    <n v="0.2"/>
    <x v="3223"/>
  </r>
  <r>
    <n v="3759"/>
    <s v="CA-2015-167745"/>
    <x v="227"/>
    <d v="2015-09-23T00:00:00"/>
    <x v="1"/>
    <s v="GB-14530"/>
    <s v="George Bell"/>
    <x v="1"/>
    <s v="United States"/>
    <x v="1"/>
    <x v="1"/>
    <n v="90049"/>
    <s v="West"/>
    <s v="OFF-AR-10003602"/>
    <x v="1"/>
    <x v="6"/>
    <s v="Quartet Omega Colored Chalk, 12/Pack"/>
    <n v="11.68"/>
    <n v="2"/>
    <n v="0"/>
    <x v="3089"/>
  </r>
  <r>
    <n v="3760"/>
    <s v="CA-2015-167745"/>
    <x v="227"/>
    <d v="2015-09-23T00:00:00"/>
    <x v="1"/>
    <s v="GB-14530"/>
    <s v="George Bell"/>
    <x v="1"/>
    <s v="United States"/>
    <x v="1"/>
    <x v="1"/>
    <n v="90049"/>
    <s v="West"/>
    <s v="OFF-SU-10004782"/>
    <x v="1"/>
    <x v="14"/>
    <s v="Elite 5&quot; Scissors"/>
    <n v="16.899999999999999"/>
    <n v="2"/>
    <n v="0"/>
    <x v="3224"/>
  </r>
  <r>
    <n v="3761"/>
    <s v="CA-2015-167745"/>
    <x v="227"/>
    <d v="2015-09-23T00:00:00"/>
    <x v="1"/>
    <s v="GB-14530"/>
    <s v="George Bell"/>
    <x v="1"/>
    <s v="United States"/>
    <x v="1"/>
    <x v="1"/>
    <n v="90049"/>
    <s v="West"/>
    <s v="FUR-FU-10001591"/>
    <x v="0"/>
    <x v="5"/>
    <s v="Advantus Panel Wall Certificate Holder - 8.5x11"/>
    <n v="24.4"/>
    <n v="2"/>
    <n v="0"/>
    <x v="3225"/>
  </r>
  <r>
    <n v="3762"/>
    <s v="CA-2017-104577"/>
    <x v="605"/>
    <d v="2017-05-17T00:00:00"/>
    <x v="1"/>
    <s v="CK-12205"/>
    <s v="Chloris Kastensmidt"/>
    <x v="0"/>
    <s v="United States"/>
    <x v="231"/>
    <x v="31"/>
    <n v="2149"/>
    <s v="East"/>
    <s v="OFF-PA-10000659"/>
    <x v="1"/>
    <x v="10"/>
    <s v="TOPS Carbonless Receipt Book, Four 2-3/4 x 7-1/4 Money Receipts per Page"/>
    <n v="87.6"/>
    <n v="5"/>
    <n v="0"/>
    <x v="3226"/>
  </r>
  <r>
    <n v="3763"/>
    <s v="CA-2016-156251"/>
    <x v="572"/>
    <d v="2016-08-18T00:00:00"/>
    <x v="0"/>
    <s v="TS-21160"/>
    <s v="Theresa Swint"/>
    <x v="1"/>
    <s v="United States"/>
    <x v="373"/>
    <x v="6"/>
    <n v="53214"/>
    <s v="Central"/>
    <s v="FUR-BO-10001337"/>
    <x v="0"/>
    <x v="0"/>
    <s v="O'Sullivan Living Dimensions 2-Shelf Bookcases"/>
    <n v="241.96"/>
    <n v="2"/>
    <n v="0"/>
    <x v="2559"/>
  </r>
  <r>
    <n v="3764"/>
    <s v="CA-2016-156251"/>
    <x v="572"/>
    <d v="2016-08-18T00:00:00"/>
    <x v="0"/>
    <s v="TS-21160"/>
    <s v="Theresa Swint"/>
    <x v="1"/>
    <s v="United States"/>
    <x v="373"/>
    <x v="6"/>
    <n v="53214"/>
    <s v="Central"/>
    <s v="OFF-BI-10003529"/>
    <x v="1"/>
    <x v="8"/>
    <s v="Avery Round Ring Poly Binders"/>
    <n v="8.52"/>
    <n v="3"/>
    <n v="0"/>
    <x v="3227"/>
  </r>
  <r>
    <n v="3765"/>
    <s v="CA-2017-125878"/>
    <x v="906"/>
    <d v="2017-03-02T00:00:00"/>
    <x v="1"/>
    <s v="MH-18025"/>
    <s v="Michelle Huthwaite"/>
    <x v="0"/>
    <s v="United States"/>
    <x v="22"/>
    <x v="10"/>
    <n v="60623"/>
    <s v="Central"/>
    <s v="OFF-BI-10002609"/>
    <x v="1"/>
    <x v="8"/>
    <s v="Avery Hidden Tab Dividers for Binding Systems"/>
    <n v="1.788"/>
    <n v="3"/>
    <n v="0.8"/>
    <x v="100"/>
  </r>
  <r>
    <n v="3766"/>
    <s v="CA-2016-163153"/>
    <x v="844"/>
    <d v="2016-03-25T00:00:00"/>
    <x v="1"/>
    <s v="DM-12955"/>
    <s v="Dario Medina"/>
    <x v="1"/>
    <s v="United States"/>
    <x v="12"/>
    <x v="5"/>
    <n v="77036"/>
    <s v="Central"/>
    <s v="FUR-TA-10004767"/>
    <x v="0"/>
    <x v="3"/>
    <s v="Safco Drafting Table"/>
    <n v="99.372"/>
    <n v="2"/>
    <n v="0.3"/>
    <x v="3228"/>
  </r>
  <r>
    <n v="3767"/>
    <s v="CA-2016-163153"/>
    <x v="844"/>
    <d v="2016-03-25T00:00:00"/>
    <x v="1"/>
    <s v="DM-12955"/>
    <s v="Dario Medina"/>
    <x v="1"/>
    <s v="United States"/>
    <x v="12"/>
    <x v="5"/>
    <n v="77036"/>
    <s v="Central"/>
    <s v="OFF-AR-10001868"/>
    <x v="1"/>
    <x v="6"/>
    <s v="Prang Dustless Chalk Sticks"/>
    <n v="1.3440000000000001"/>
    <n v="1"/>
    <n v="0.2"/>
    <x v="1989"/>
  </r>
  <r>
    <n v="3768"/>
    <s v="CA-2015-103205"/>
    <x v="575"/>
    <d v="2015-12-10T00:00:00"/>
    <x v="0"/>
    <s v="JJ-15760"/>
    <s v="Joel Jenkins"/>
    <x v="2"/>
    <s v="United States"/>
    <x v="12"/>
    <x v="5"/>
    <n v="77036"/>
    <s v="Central"/>
    <s v="TEC-PH-10004896"/>
    <x v="2"/>
    <x v="7"/>
    <s v="Nokia Lumia 521 (T-Mobile)"/>
    <n v="119.96"/>
    <n v="5"/>
    <n v="0.2"/>
    <x v="3229"/>
  </r>
  <r>
    <n v="3769"/>
    <s v="CA-2014-153913"/>
    <x v="757"/>
    <d v="2014-12-20T00:00:00"/>
    <x v="0"/>
    <s v="KB-16585"/>
    <s v="Ken Black"/>
    <x v="1"/>
    <s v="United States"/>
    <x v="146"/>
    <x v="2"/>
    <n v="33012"/>
    <s v="South"/>
    <s v="FUR-CH-10000988"/>
    <x v="0"/>
    <x v="1"/>
    <s v="Hon Olson Stacker Stools"/>
    <n v="1013.832"/>
    <n v="9"/>
    <n v="0.2"/>
    <x v="3230"/>
  </r>
  <r>
    <n v="3770"/>
    <s v="CA-2014-153913"/>
    <x v="757"/>
    <d v="2014-12-20T00:00:00"/>
    <x v="0"/>
    <s v="KB-16585"/>
    <s v="Ken Black"/>
    <x v="1"/>
    <s v="United States"/>
    <x v="146"/>
    <x v="2"/>
    <n v="33012"/>
    <s v="South"/>
    <s v="OFF-FA-10000490"/>
    <x v="1"/>
    <x v="13"/>
    <s v="OIC Binder Clips, Mini, 1/4&quot; Capacity, Black"/>
    <n v="1.984"/>
    <n v="2"/>
    <n v="0.2"/>
    <x v="2445"/>
  </r>
  <r>
    <n v="3771"/>
    <s v="CA-2016-155530"/>
    <x v="907"/>
    <d v="2016-12-21T00:00:00"/>
    <x v="1"/>
    <s v="CM-12160"/>
    <s v="Charles McCrossin"/>
    <x v="0"/>
    <s v="United States"/>
    <x v="8"/>
    <x v="1"/>
    <n v="94122"/>
    <s v="West"/>
    <s v="FUR-TA-10004256"/>
    <x v="0"/>
    <x v="3"/>
    <s v="Bretford “Just In Time” Height-Adjustable Multi-Task Work Tables"/>
    <n v="2003.52"/>
    <n v="6"/>
    <n v="0.2"/>
    <x v="3231"/>
  </r>
  <r>
    <n v="3772"/>
    <s v="US-2016-101196"/>
    <x v="536"/>
    <d v="2016-05-17T00:00:00"/>
    <x v="1"/>
    <s v="FM-14215"/>
    <s v="Filia McAdams"/>
    <x v="1"/>
    <s v="United States"/>
    <x v="10"/>
    <x v="9"/>
    <n v="19140"/>
    <s v="East"/>
    <s v="OFF-ST-10004804"/>
    <x v="1"/>
    <x v="4"/>
    <s v="Belkin 19&quot; Vented Equipment Shelf, Black"/>
    <n v="82.367999999999995"/>
    <n v="2"/>
    <n v="0.2"/>
    <x v="252"/>
  </r>
  <r>
    <n v="3773"/>
    <s v="CA-2014-115357"/>
    <x v="908"/>
    <d v="2014-08-11T00:00:00"/>
    <x v="0"/>
    <s v="RF-19735"/>
    <s v="Roland Fjeld"/>
    <x v="0"/>
    <s v="United States"/>
    <x v="29"/>
    <x v="20"/>
    <n v="29203"/>
    <s v="South"/>
    <s v="TEC-AC-10000023"/>
    <x v="2"/>
    <x v="11"/>
    <s v="Maxell 74 Minute CD-R Spindle, 50/Pack"/>
    <n v="62.91"/>
    <n v="3"/>
    <n v="0"/>
    <x v="3232"/>
  </r>
  <r>
    <n v="3774"/>
    <s v="US-2014-102715"/>
    <x v="909"/>
    <d v="2014-04-13T00:00:00"/>
    <x v="0"/>
    <s v="JK-15370"/>
    <s v="Jay Kimmel"/>
    <x v="0"/>
    <s v="United States"/>
    <x v="100"/>
    <x v="2"/>
    <n v="33180"/>
    <s v="South"/>
    <s v="OFF-FA-10001332"/>
    <x v="1"/>
    <x v="13"/>
    <s v="Acco Banker's Clasps, 5 3/4&quot;-Long"/>
    <n v="6.9119999999999999"/>
    <n v="3"/>
    <n v="0.2"/>
    <x v="3233"/>
  </r>
  <r>
    <n v="3775"/>
    <s v="US-2014-102715"/>
    <x v="909"/>
    <d v="2014-04-13T00:00:00"/>
    <x v="0"/>
    <s v="JK-15370"/>
    <s v="Jay Kimmel"/>
    <x v="0"/>
    <s v="United States"/>
    <x v="100"/>
    <x v="2"/>
    <n v="33180"/>
    <s v="South"/>
    <s v="TEC-AC-10002001"/>
    <x v="2"/>
    <x v="11"/>
    <s v="Logitech Wireless Gaming Headset G930"/>
    <n v="383.976"/>
    <n v="3"/>
    <n v="0.2"/>
    <x v="3234"/>
  </r>
  <r>
    <n v="3776"/>
    <s v="US-2014-102715"/>
    <x v="909"/>
    <d v="2014-04-13T00:00:00"/>
    <x v="0"/>
    <s v="JK-15370"/>
    <s v="Jay Kimmel"/>
    <x v="0"/>
    <s v="United States"/>
    <x v="100"/>
    <x v="2"/>
    <n v="33180"/>
    <s v="South"/>
    <s v="OFF-PA-10000029"/>
    <x v="1"/>
    <x v="10"/>
    <s v="Xerox 224"/>
    <n v="10.368"/>
    <n v="2"/>
    <n v="0.2"/>
    <x v="572"/>
  </r>
  <r>
    <n v="3777"/>
    <s v="US-2014-102715"/>
    <x v="909"/>
    <d v="2014-04-13T00:00:00"/>
    <x v="0"/>
    <s v="JK-15370"/>
    <s v="Jay Kimmel"/>
    <x v="0"/>
    <s v="United States"/>
    <x v="100"/>
    <x v="2"/>
    <n v="33180"/>
    <s v="South"/>
    <s v="TEC-AC-10001874"/>
    <x v="2"/>
    <x v="11"/>
    <s v="Logitech Wireless Anywhere Mouse MX for PC and Mac"/>
    <n v="335.94400000000002"/>
    <n v="7"/>
    <n v="0.2"/>
    <x v="3235"/>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x v="3236"/>
  </r>
  <r>
    <n v="3779"/>
    <s v="US-2017-148768"/>
    <x v="329"/>
    <d v="2017-12-02T00:00:00"/>
    <x v="0"/>
    <s v="PN-18775"/>
    <s v="Parhena Norris"/>
    <x v="2"/>
    <s v="United States"/>
    <x v="100"/>
    <x v="2"/>
    <n v="33180"/>
    <s v="South"/>
    <s v="TEC-PH-10002564"/>
    <x v="2"/>
    <x v="7"/>
    <s v="OtterBox Defender Series Case - Samsung Galaxy S4"/>
    <n v="71.975999999999999"/>
    <n v="3"/>
    <n v="0.2"/>
    <x v="3237"/>
  </r>
  <r>
    <n v="3780"/>
    <s v="CA-2017-118521"/>
    <x v="911"/>
    <d v="2017-02-20T00:00:00"/>
    <x v="1"/>
    <s v="LF-17185"/>
    <s v="Luke Foster"/>
    <x v="0"/>
    <s v="United States"/>
    <x v="20"/>
    <x v="15"/>
    <n v="10035"/>
    <s v="East"/>
    <s v="OFF-PA-10003465"/>
    <x v="1"/>
    <x v="10"/>
    <s v="Xerox 1912"/>
    <n v="37.94"/>
    <n v="2"/>
    <n v="0"/>
    <x v="2672"/>
  </r>
  <r>
    <n v="3781"/>
    <s v="CA-2014-149643"/>
    <x v="912"/>
    <d v="2014-11-20T00:00:00"/>
    <x v="1"/>
    <s v="RH-19510"/>
    <s v="Rick Huthwaite"/>
    <x v="2"/>
    <s v="United States"/>
    <x v="375"/>
    <x v="41"/>
    <n v="66502"/>
    <s v="Central"/>
    <s v="TEC-PH-10000038"/>
    <x v="2"/>
    <x v="7"/>
    <s v="Jawbone MINI JAMBOX Wireless Bluetooth Speaker"/>
    <n v="273.95999999999998"/>
    <n v="2"/>
    <n v="0"/>
    <x v="3238"/>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x v="3239"/>
  </r>
  <r>
    <n v="3783"/>
    <s v="CA-2017-165204"/>
    <x v="38"/>
    <d v="2017-11-16T00:00:00"/>
    <x v="0"/>
    <s v="MN-17935"/>
    <s v="Michael Nguyen"/>
    <x v="0"/>
    <s v="United States"/>
    <x v="26"/>
    <x v="18"/>
    <n v="38109"/>
    <s v="South"/>
    <s v="OFF-PA-10003424"/>
    <x v="1"/>
    <x v="10"/>
    <s v="&quot;While you Were Out&quot; Message Book, One Form per Page"/>
    <n v="8.9039999999999999"/>
    <n v="3"/>
    <n v="0.2"/>
    <x v="3240"/>
  </r>
  <r>
    <n v="3784"/>
    <s v="CA-2017-165204"/>
    <x v="38"/>
    <d v="2017-11-16T00:00:00"/>
    <x v="0"/>
    <s v="MN-17935"/>
    <s v="Michael Nguyen"/>
    <x v="0"/>
    <s v="United States"/>
    <x v="26"/>
    <x v="18"/>
    <n v="38109"/>
    <s v="South"/>
    <s v="OFF-ST-10003716"/>
    <x v="1"/>
    <x v="4"/>
    <s v="Tennsco Double-Tier Lockers"/>
    <n v="720.06399999999996"/>
    <n v="4"/>
    <n v="0.2"/>
    <x v="3241"/>
  </r>
  <r>
    <n v="3785"/>
    <s v="CA-2017-125752"/>
    <x v="689"/>
    <d v="2017-08-04T00:00:00"/>
    <x v="1"/>
    <s v="EH-14125"/>
    <s v="Eugene Hildebrand"/>
    <x v="2"/>
    <s v="United States"/>
    <x v="2"/>
    <x v="2"/>
    <n v="33311"/>
    <s v="South"/>
    <s v="TEC-AC-10003590"/>
    <x v="2"/>
    <x v="11"/>
    <s v="TRENDnet 56K USB 2.0 Phone, Internet and Fax Modem"/>
    <n v="41.423999999999999"/>
    <n v="2"/>
    <n v="0.2"/>
    <x v="3242"/>
  </r>
  <r>
    <n v="3786"/>
    <s v="CA-2017-112487"/>
    <x v="377"/>
    <d v="2017-12-30T00:00:00"/>
    <x v="1"/>
    <s v="TC-21535"/>
    <s v="Tracy Collins"/>
    <x v="2"/>
    <s v="United States"/>
    <x v="38"/>
    <x v="24"/>
    <n v="43229"/>
    <s v="East"/>
    <s v="OFF-BI-10000494"/>
    <x v="1"/>
    <x v="8"/>
    <s v="Acco Economy Flexible Poly Round Ring Binder"/>
    <n v="3.1320000000000001"/>
    <n v="2"/>
    <n v="0.7"/>
    <x v="3243"/>
  </r>
  <r>
    <n v="3787"/>
    <s v="CA-2016-144218"/>
    <x v="731"/>
    <d v="2016-11-04T00:00:00"/>
    <x v="1"/>
    <s v="JD-15895"/>
    <s v="Jonathan Doherty"/>
    <x v="1"/>
    <s v="United States"/>
    <x v="1"/>
    <x v="1"/>
    <n v="90045"/>
    <s v="West"/>
    <s v="OFF-ST-10002615"/>
    <x v="1"/>
    <x v="4"/>
    <s v="Dual Level, Single-Width Filing Carts"/>
    <n v="1085.42"/>
    <n v="7"/>
    <n v="0"/>
    <x v="3244"/>
  </r>
  <r>
    <n v="3788"/>
    <s v="CA-2016-169971"/>
    <x v="913"/>
    <d v="2016-09-09T00:00:00"/>
    <x v="1"/>
    <s v="IL-15100"/>
    <s v="Ivan Liston"/>
    <x v="0"/>
    <s v="United States"/>
    <x v="12"/>
    <x v="5"/>
    <n v="77041"/>
    <s v="Central"/>
    <s v="OFF-AR-10002804"/>
    <x v="1"/>
    <x v="6"/>
    <s v="Faber Castell Col-Erase Pencils"/>
    <n v="3.9119999999999999"/>
    <n v="1"/>
    <n v="0.2"/>
    <x v="3245"/>
  </r>
  <r>
    <n v="3789"/>
    <s v="CA-2016-169971"/>
    <x v="913"/>
    <d v="2016-09-09T00:00:00"/>
    <x v="1"/>
    <s v="IL-15100"/>
    <s v="Ivan Liston"/>
    <x v="0"/>
    <s v="United States"/>
    <x v="12"/>
    <x v="5"/>
    <n v="77041"/>
    <s v="Central"/>
    <s v="OFF-AR-10001044"/>
    <x v="1"/>
    <x v="6"/>
    <s v="BOSTON Ranger #55 Pencil Sharpener, Black"/>
    <n v="62.375999999999998"/>
    <n v="3"/>
    <n v="0.2"/>
    <x v="3246"/>
  </r>
  <r>
    <n v="3790"/>
    <s v="US-2016-133508"/>
    <x v="764"/>
    <d v="2016-04-21T00:00:00"/>
    <x v="1"/>
    <s v="SW-20350"/>
    <s v="Sean Wendt"/>
    <x v="2"/>
    <s v="United States"/>
    <x v="155"/>
    <x v="8"/>
    <n v="68104"/>
    <s v="Central"/>
    <s v="OFF-FA-10000134"/>
    <x v="1"/>
    <x v="13"/>
    <s v="Advantus Push Pins, Aluminum Head"/>
    <n v="29.05"/>
    <n v="5"/>
    <n v="0"/>
    <x v="3247"/>
  </r>
  <r>
    <n v="3791"/>
    <s v="CA-2014-107139"/>
    <x v="260"/>
    <d v="2014-07-11T00:00:00"/>
    <x v="1"/>
    <s v="DP-13390"/>
    <s v="Dennis Pardue"/>
    <x v="2"/>
    <s v="United States"/>
    <x v="1"/>
    <x v="1"/>
    <n v="90004"/>
    <s v="West"/>
    <s v="OFF-BI-10001670"/>
    <x v="1"/>
    <x v="8"/>
    <s v="Vinyl Sectional Post Binders"/>
    <n v="180.96"/>
    <n v="6"/>
    <n v="0.2"/>
    <x v="3248"/>
  </r>
  <r>
    <n v="3792"/>
    <s v="CA-2015-111325"/>
    <x v="914"/>
    <d v="2015-02-28T00:00:00"/>
    <x v="2"/>
    <s v="BT-11395"/>
    <s v="Bill Tyler"/>
    <x v="1"/>
    <s v="United States"/>
    <x v="376"/>
    <x v="9"/>
    <n v="16602"/>
    <s v="East"/>
    <s v="OFF-BI-10000343"/>
    <x v="1"/>
    <x v="8"/>
    <s v="Pressboard Covers with Storage Hooks, 9 1/2&quot; x 11&quot;, Light Blue"/>
    <n v="4.4189999999999996"/>
    <n v="3"/>
    <n v="0.7"/>
    <x v="3249"/>
  </r>
  <r>
    <n v="3793"/>
    <s v="CA-2015-111325"/>
    <x v="914"/>
    <d v="2015-02-28T00:00:00"/>
    <x v="2"/>
    <s v="BT-11395"/>
    <s v="Bill Tyler"/>
    <x v="1"/>
    <s v="United States"/>
    <x v="376"/>
    <x v="9"/>
    <n v="16602"/>
    <s v="East"/>
    <s v="OFF-AR-10002257"/>
    <x v="1"/>
    <x v="6"/>
    <s v="Eldon Spacemaker Box, Quick-Snap Lid, Clear"/>
    <n v="16.032"/>
    <n v="6"/>
    <n v="0.2"/>
    <x v="3250"/>
  </r>
  <r>
    <n v="3794"/>
    <s v="CA-2015-163762"/>
    <x v="154"/>
    <d v="2015-12-01T00:00:00"/>
    <x v="1"/>
    <s v="JE-15475"/>
    <s v="Jeremy Ellison"/>
    <x v="0"/>
    <s v="United States"/>
    <x v="20"/>
    <x v="15"/>
    <n v="10024"/>
    <s v="East"/>
    <s v="OFF-AR-10001915"/>
    <x v="1"/>
    <x v="6"/>
    <s v="Peel-Off China Markers"/>
    <n v="29.79"/>
    <n v="3"/>
    <n v="0"/>
    <x v="1476"/>
  </r>
  <r>
    <n v="3795"/>
    <s v="US-2014-117163"/>
    <x v="915"/>
    <d v="2014-02-02T00:00:00"/>
    <x v="1"/>
    <s v="EJ-13720"/>
    <s v="Ed Jacobs"/>
    <x v="0"/>
    <s v="United States"/>
    <x v="70"/>
    <x v="1"/>
    <n v="92037"/>
    <s v="West"/>
    <s v="OFF-ST-10003692"/>
    <x v="1"/>
    <x v="4"/>
    <s v="Recycled Steel Personal File for Hanging File Folders"/>
    <n v="57.23"/>
    <n v="1"/>
    <n v="0"/>
    <x v="2005"/>
  </r>
  <r>
    <n v="3796"/>
    <s v="US-2014-117163"/>
    <x v="915"/>
    <d v="2014-02-02T00:00:00"/>
    <x v="1"/>
    <s v="EJ-13720"/>
    <s v="Ed Jacobs"/>
    <x v="0"/>
    <s v="United States"/>
    <x v="70"/>
    <x v="1"/>
    <n v="92037"/>
    <s v="West"/>
    <s v="FUR-TA-10003469"/>
    <x v="0"/>
    <x v="3"/>
    <s v="Balt Split Level Computer Training Table"/>
    <n v="333"/>
    <n v="3"/>
    <n v="0.2"/>
    <x v="3251"/>
  </r>
  <r>
    <n v="3797"/>
    <s v="US-2014-117163"/>
    <x v="915"/>
    <d v="2014-02-02T00:00:00"/>
    <x v="1"/>
    <s v="EJ-13720"/>
    <s v="Ed Jacobs"/>
    <x v="0"/>
    <s v="United States"/>
    <x v="70"/>
    <x v="1"/>
    <n v="92037"/>
    <s v="West"/>
    <s v="OFF-AR-10003179"/>
    <x v="1"/>
    <x v="6"/>
    <s v="Dixon Ticonderoga Core-Lock Colored Pencils"/>
    <n v="36.44"/>
    <n v="4"/>
    <n v="0"/>
    <x v="3252"/>
  </r>
  <r>
    <n v="3798"/>
    <s v="CA-2017-121314"/>
    <x v="397"/>
    <d v="2017-09-26T00:00:00"/>
    <x v="2"/>
    <s v="BE-11410"/>
    <s v="Bobby Elias"/>
    <x v="0"/>
    <s v="United States"/>
    <x v="100"/>
    <x v="2"/>
    <n v="33178"/>
    <s v="South"/>
    <s v="OFF-PA-10003395"/>
    <x v="1"/>
    <x v="10"/>
    <s v="Xerox 1941"/>
    <n v="251.64"/>
    <n v="3"/>
    <n v="0.2"/>
    <x v="1185"/>
  </r>
  <r>
    <n v="3799"/>
    <s v="CA-2017-147760"/>
    <x v="259"/>
    <d v="2017-11-05T00:00:00"/>
    <x v="2"/>
    <s v="KL-16555"/>
    <s v="Kelly Lampkin"/>
    <x v="1"/>
    <s v="United States"/>
    <x v="247"/>
    <x v="3"/>
    <n v="27405"/>
    <s v="South"/>
    <s v="FUR-TA-10004575"/>
    <x v="0"/>
    <x v="3"/>
    <s v="Hon 5100 Series Wood Tables"/>
    <n v="523.76400000000001"/>
    <n v="3"/>
    <n v="0.4"/>
    <x v="3253"/>
  </r>
  <r>
    <n v="3800"/>
    <s v="CA-2017-147760"/>
    <x v="259"/>
    <d v="2017-11-05T00:00:00"/>
    <x v="2"/>
    <s v="KL-16555"/>
    <s v="Kelly Lampkin"/>
    <x v="1"/>
    <s v="United States"/>
    <x v="247"/>
    <x v="3"/>
    <n v="27405"/>
    <s v="South"/>
    <s v="TEC-PH-10002483"/>
    <x v="2"/>
    <x v="7"/>
    <s v="Motorola Moto X"/>
    <n v="1359.96"/>
    <n v="5"/>
    <n v="0.2"/>
    <x v="3254"/>
  </r>
  <r>
    <n v="3801"/>
    <s v="CA-2016-156503"/>
    <x v="500"/>
    <d v="2016-10-20T00:00:00"/>
    <x v="1"/>
    <s v="NC-18415"/>
    <s v="Nathan Cano"/>
    <x v="0"/>
    <s v="United States"/>
    <x v="108"/>
    <x v="3"/>
    <n v="28540"/>
    <s v="South"/>
    <s v="FUR-CH-10003606"/>
    <x v="0"/>
    <x v="1"/>
    <s v="SAFCO Folding Chair Trolley"/>
    <n v="102.592"/>
    <n v="1"/>
    <n v="0.2"/>
    <x v="3255"/>
  </r>
  <r>
    <n v="3802"/>
    <s v="CA-2016-156503"/>
    <x v="500"/>
    <d v="2016-10-20T00:00:00"/>
    <x v="1"/>
    <s v="NC-18415"/>
    <s v="Nathan Cano"/>
    <x v="0"/>
    <s v="United States"/>
    <x v="108"/>
    <x v="3"/>
    <n v="28540"/>
    <s v="South"/>
    <s v="TEC-AC-10002473"/>
    <x v="2"/>
    <x v="11"/>
    <s v="Maxell 4.7GB DVD-R"/>
    <n v="22.704000000000001"/>
    <n v="1"/>
    <n v="0.2"/>
    <x v="3256"/>
  </r>
  <r>
    <n v="3803"/>
    <s v="CA-2016-156503"/>
    <x v="500"/>
    <d v="2016-10-20T00:00:00"/>
    <x v="1"/>
    <s v="NC-18415"/>
    <s v="Nathan Cano"/>
    <x v="0"/>
    <s v="United States"/>
    <x v="108"/>
    <x v="3"/>
    <n v="28540"/>
    <s v="South"/>
    <s v="OFF-PA-10002319"/>
    <x v="1"/>
    <x v="10"/>
    <s v="Xerox 1944"/>
    <n v="93.024000000000001"/>
    <n v="3"/>
    <n v="0.2"/>
    <x v="2759"/>
  </r>
  <r>
    <n v="3804"/>
    <s v="CA-2016-156503"/>
    <x v="500"/>
    <d v="2016-10-20T00:00:00"/>
    <x v="1"/>
    <s v="NC-18415"/>
    <s v="Nathan Cano"/>
    <x v="0"/>
    <s v="United States"/>
    <x v="108"/>
    <x v="3"/>
    <n v="28540"/>
    <s v="South"/>
    <s v="OFF-SU-10000946"/>
    <x v="1"/>
    <x v="14"/>
    <s v="Staple remover"/>
    <n v="12.768000000000001"/>
    <n v="2"/>
    <n v="0.2"/>
    <x v="3257"/>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x v="3258"/>
  </r>
  <r>
    <n v="3806"/>
    <s v="CA-2016-156503"/>
    <x v="500"/>
    <d v="2016-10-20T00:00:00"/>
    <x v="1"/>
    <s v="NC-18415"/>
    <s v="Nathan Cano"/>
    <x v="0"/>
    <s v="United States"/>
    <x v="108"/>
    <x v="3"/>
    <n v="28540"/>
    <s v="South"/>
    <s v="OFF-PA-10002377"/>
    <x v="1"/>
    <x v="10"/>
    <s v="Xerox 1916"/>
    <n v="39.152000000000001"/>
    <n v="1"/>
    <n v="0.2"/>
    <x v="3259"/>
  </r>
  <r>
    <n v="3807"/>
    <s v="CA-2015-113628"/>
    <x v="768"/>
    <d v="2015-11-19T00:00:00"/>
    <x v="1"/>
    <s v="AH-10690"/>
    <s v="Anna Häberlin"/>
    <x v="1"/>
    <s v="United States"/>
    <x v="369"/>
    <x v="2"/>
    <n v="33317"/>
    <s v="South"/>
    <s v="OFF-AR-10001246"/>
    <x v="1"/>
    <x v="6"/>
    <s v="Newell 317"/>
    <n v="11.76"/>
    <n v="5"/>
    <n v="0.2"/>
    <x v="3260"/>
  </r>
  <r>
    <n v="3808"/>
    <s v="CA-2015-113628"/>
    <x v="768"/>
    <d v="2015-11-19T00:00:00"/>
    <x v="1"/>
    <s v="AH-10690"/>
    <s v="Anna Häberlin"/>
    <x v="1"/>
    <s v="United States"/>
    <x v="369"/>
    <x v="2"/>
    <n v="33317"/>
    <s v="South"/>
    <s v="OFF-BI-10003291"/>
    <x v="1"/>
    <x v="8"/>
    <s v="Wilson Jones Leather-Like Binders with DublLock Round Rings"/>
    <n v="5.2380000000000004"/>
    <n v="2"/>
    <n v="0.7"/>
    <x v="3261"/>
  </r>
  <r>
    <n v="3809"/>
    <s v="CA-2015-113628"/>
    <x v="768"/>
    <d v="2015-11-19T00:00:00"/>
    <x v="1"/>
    <s v="AH-10690"/>
    <s v="Anna Häberlin"/>
    <x v="1"/>
    <s v="United States"/>
    <x v="369"/>
    <x v="2"/>
    <n v="33317"/>
    <s v="South"/>
    <s v="OFF-BI-10002799"/>
    <x v="1"/>
    <x v="8"/>
    <s v="SlimView Poly Binder, 3/8&quot;"/>
    <n v="4.6619999999999999"/>
    <n v="3"/>
    <n v="0.7"/>
    <x v="3262"/>
  </r>
  <r>
    <n v="3810"/>
    <s v="CA-2015-113628"/>
    <x v="768"/>
    <d v="2015-11-19T00:00:00"/>
    <x v="1"/>
    <s v="AH-10690"/>
    <s v="Anna Häberlin"/>
    <x v="1"/>
    <s v="United States"/>
    <x v="369"/>
    <x v="2"/>
    <n v="33317"/>
    <s v="South"/>
    <s v="FUR-CH-10003298"/>
    <x v="0"/>
    <x v="1"/>
    <s v="Office Star - Contemporary Task Swivel chair with Loop Arms, Charcoal"/>
    <n v="523.91999999999996"/>
    <n v="5"/>
    <n v="0.2"/>
    <x v="3263"/>
  </r>
  <r>
    <n v="3811"/>
    <s v="CA-2015-113628"/>
    <x v="768"/>
    <d v="2015-11-19T00:00:00"/>
    <x v="1"/>
    <s v="AH-10690"/>
    <s v="Anna Häberlin"/>
    <x v="1"/>
    <s v="United States"/>
    <x v="369"/>
    <x v="2"/>
    <n v="33317"/>
    <s v="South"/>
    <s v="TEC-PH-10000441"/>
    <x v="2"/>
    <x v="7"/>
    <s v="VTech DS6151"/>
    <n v="100.792"/>
    <n v="1"/>
    <n v="0.2"/>
    <x v="3264"/>
  </r>
  <r>
    <n v="3812"/>
    <s v="CA-2015-113628"/>
    <x v="768"/>
    <d v="2015-11-19T00:00:00"/>
    <x v="1"/>
    <s v="AH-10690"/>
    <s v="Anna Häberlin"/>
    <x v="1"/>
    <s v="United States"/>
    <x v="369"/>
    <x v="2"/>
    <n v="33317"/>
    <s v="South"/>
    <s v="FUR-CH-10004477"/>
    <x v="0"/>
    <x v="1"/>
    <s v="Global Push Button Manager's Chair, Indigo"/>
    <n v="146.136"/>
    <n v="3"/>
    <n v="0.2"/>
    <x v="3265"/>
  </r>
  <r>
    <n v="3813"/>
    <s v="CA-2017-147753"/>
    <x v="916"/>
    <d v="2017-03-05T00:00:00"/>
    <x v="3"/>
    <s v="PK-19075"/>
    <s v="Pete Kriz"/>
    <x v="0"/>
    <s v="United States"/>
    <x v="158"/>
    <x v="6"/>
    <n v="53209"/>
    <s v="Central"/>
    <s v="OFF-LA-10003537"/>
    <x v="1"/>
    <x v="2"/>
    <s v="Avery 515"/>
    <n v="25.06"/>
    <n v="2"/>
    <n v="0"/>
    <x v="3266"/>
  </r>
  <r>
    <n v="3814"/>
    <s v="CA-2015-103961"/>
    <x v="599"/>
    <d v="2015-11-09T00:00:00"/>
    <x v="1"/>
    <s v="NG-18430"/>
    <s v="Nathan Gelder"/>
    <x v="0"/>
    <s v="United States"/>
    <x v="94"/>
    <x v="10"/>
    <n v="62301"/>
    <s v="Central"/>
    <s v="OFF-LA-10004484"/>
    <x v="1"/>
    <x v="2"/>
    <s v="Avery 476"/>
    <n v="19.824000000000002"/>
    <n v="6"/>
    <n v="0.2"/>
    <x v="3267"/>
  </r>
  <r>
    <n v="3815"/>
    <s v="CA-2016-152471"/>
    <x v="630"/>
    <d v="2016-07-08T00:00:00"/>
    <x v="3"/>
    <s v="ZD-21925"/>
    <s v="Zuschuss Donatelli"/>
    <x v="0"/>
    <s v="United States"/>
    <x v="108"/>
    <x v="2"/>
    <n v="32216"/>
    <s v="South"/>
    <s v="TEC-PH-10002824"/>
    <x v="2"/>
    <x v="7"/>
    <s v="Jabra SPEAK 410 Multidevice Speakerphone"/>
    <n v="823.96"/>
    <n v="5"/>
    <n v="0.2"/>
    <x v="3268"/>
  </r>
  <r>
    <n v="3816"/>
    <s v="CA-2016-152471"/>
    <x v="630"/>
    <d v="2016-07-08T00:00:00"/>
    <x v="3"/>
    <s v="ZD-21925"/>
    <s v="Zuschuss Donatelli"/>
    <x v="0"/>
    <s v="United States"/>
    <x v="108"/>
    <x v="2"/>
    <n v="32216"/>
    <s v="South"/>
    <s v="OFF-PA-10004965"/>
    <x v="1"/>
    <x v="10"/>
    <s v="Xerox 1921"/>
    <n v="15.984"/>
    <n v="2"/>
    <n v="0.2"/>
    <x v="3269"/>
  </r>
  <r>
    <n v="3817"/>
    <s v="CA-2015-102582"/>
    <x v="426"/>
    <d v="2015-09-19T00:00:00"/>
    <x v="1"/>
    <s v="NW-18400"/>
    <s v="Natalie Webber"/>
    <x v="0"/>
    <s v="United States"/>
    <x v="216"/>
    <x v="19"/>
    <n v="36608"/>
    <s v="South"/>
    <s v="FUR-TA-10003569"/>
    <x v="0"/>
    <x v="3"/>
    <s v="Bretford CR8500 Series Meeting Room Furniture"/>
    <n v="801.96"/>
    <n v="2"/>
    <n v="0"/>
    <x v="3098"/>
  </r>
  <r>
    <n v="3818"/>
    <s v="CA-2015-102582"/>
    <x v="426"/>
    <d v="2015-09-19T00:00:00"/>
    <x v="1"/>
    <s v="NW-18400"/>
    <s v="Natalie Webber"/>
    <x v="0"/>
    <s v="United States"/>
    <x v="216"/>
    <x v="19"/>
    <n v="36608"/>
    <s v="South"/>
    <s v="TEC-PH-10003187"/>
    <x v="2"/>
    <x v="7"/>
    <s v="Anker Astro Mini 3000mAh Ultra-Compact Portable Charger"/>
    <n v="59.97"/>
    <n v="3"/>
    <n v="0"/>
    <x v="232"/>
  </r>
  <r>
    <n v="3819"/>
    <s v="CA-2015-102582"/>
    <x v="426"/>
    <d v="2015-09-19T00:00:00"/>
    <x v="1"/>
    <s v="NW-18400"/>
    <s v="Natalie Webber"/>
    <x v="0"/>
    <s v="United States"/>
    <x v="216"/>
    <x v="19"/>
    <n v="36608"/>
    <s v="South"/>
    <s v="FUR-CH-10004853"/>
    <x v="0"/>
    <x v="1"/>
    <s v="Global Manager's Adjustable Task Chair, Storm"/>
    <n v="1056.8599999999999"/>
    <n v="7"/>
    <n v="0"/>
    <x v="3270"/>
  </r>
  <r>
    <n v="3820"/>
    <s v="CA-2017-141873"/>
    <x v="449"/>
    <d v="2017-10-14T00:00:00"/>
    <x v="1"/>
    <s v="HG-14845"/>
    <s v="Harry Greene"/>
    <x v="0"/>
    <s v="United States"/>
    <x v="20"/>
    <x v="15"/>
    <n v="10024"/>
    <s v="East"/>
    <s v="OFF-BI-10001031"/>
    <x v="1"/>
    <x v="8"/>
    <s v="Pressboard Data Binders by Wilson Jones"/>
    <n v="12.816000000000001"/>
    <n v="3"/>
    <n v="0.2"/>
    <x v="3271"/>
  </r>
  <r>
    <n v="3821"/>
    <s v="CA-2017-141873"/>
    <x v="449"/>
    <d v="2017-10-14T00:00:00"/>
    <x v="1"/>
    <s v="HG-14845"/>
    <s v="Harry Greene"/>
    <x v="0"/>
    <s v="United States"/>
    <x v="20"/>
    <x v="15"/>
    <n v="10024"/>
    <s v="East"/>
    <s v="FUR-BO-10003034"/>
    <x v="0"/>
    <x v="0"/>
    <s v="O'Sullivan Elevations Bookcase, Cherry Finish"/>
    <n v="314.35199999999998"/>
    <n v="3"/>
    <n v="0.2"/>
    <x v="3272"/>
  </r>
  <r>
    <n v="3822"/>
    <s v="CA-2017-141873"/>
    <x v="449"/>
    <d v="2017-10-14T00:00:00"/>
    <x v="1"/>
    <s v="HG-14845"/>
    <s v="Harry Greene"/>
    <x v="0"/>
    <s v="United States"/>
    <x v="20"/>
    <x v="15"/>
    <n v="10024"/>
    <s v="East"/>
    <s v="OFF-PA-10000069"/>
    <x v="1"/>
    <x v="10"/>
    <s v="TOPS 4 x 6 Fluorescent Color Memo Sheets, 500 Sheets per Pack"/>
    <n v="18.98"/>
    <n v="2"/>
    <n v="0"/>
    <x v="3273"/>
  </r>
  <r>
    <n v="3823"/>
    <s v="CA-2017-141873"/>
    <x v="449"/>
    <d v="2017-10-14T00:00:00"/>
    <x v="1"/>
    <s v="HG-14845"/>
    <s v="Harry Greene"/>
    <x v="0"/>
    <s v="United States"/>
    <x v="20"/>
    <x v="15"/>
    <n v="10024"/>
    <s v="East"/>
    <s v="OFF-BI-10003655"/>
    <x v="1"/>
    <x v="8"/>
    <s v="Durable Pressboard Binders"/>
    <n v="18.239999999999998"/>
    <n v="6"/>
    <n v="0.2"/>
    <x v="3274"/>
  </r>
  <r>
    <n v="3824"/>
    <s v="CA-2015-140984"/>
    <x v="471"/>
    <d v="2015-09-18T00:00:00"/>
    <x v="1"/>
    <s v="CC-12685"/>
    <s v="Craig Carroll"/>
    <x v="0"/>
    <s v="United States"/>
    <x v="20"/>
    <x v="15"/>
    <n v="10011"/>
    <s v="East"/>
    <s v="OFF-ST-10000585"/>
    <x v="1"/>
    <x v="4"/>
    <s v="Economy Rollaway Files"/>
    <n v="991.2"/>
    <n v="6"/>
    <n v="0"/>
    <x v="3275"/>
  </r>
  <r>
    <n v="3825"/>
    <s v="CA-2015-140984"/>
    <x v="471"/>
    <d v="2015-09-18T00:00:00"/>
    <x v="1"/>
    <s v="CC-12685"/>
    <s v="Craig Carroll"/>
    <x v="0"/>
    <s v="United States"/>
    <x v="20"/>
    <x v="15"/>
    <n v="10011"/>
    <s v="East"/>
    <s v="TEC-CO-10001571"/>
    <x v="2"/>
    <x v="16"/>
    <s v="Sharp 1540cs Digital Laser Copier"/>
    <n v="879.98400000000004"/>
    <n v="2"/>
    <n v="0.2"/>
    <x v="3219"/>
  </r>
  <r>
    <n v="3826"/>
    <s v="CA-2015-140984"/>
    <x v="471"/>
    <d v="2015-09-18T00:00:00"/>
    <x v="1"/>
    <s v="CC-12685"/>
    <s v="Craig Carroll"/>
    <x v="0"/>
    <s v="United States"/>
    <x v="20"/>
    <x v="15"/>
    <n v="10011"/>
    <s v="East"/>
    <s v="OFF-BI-10002012"/>
    <x v="1"/>
    <x v="8"/>
    <s v="Wilson Jones Easy Flow II Sheet Lifters"/>
    <n v="12.96"/>
    <n v="9"/>
    <n v="0.2"/>
    <x v="3063"/>
  </r>
  <r>
    <n v="3827"/>
    <s v="CA-2014-132801"/>
    <x v="273"/>
    <d v="2014-10-12T00:00:00"/>
    <x v="1"/>
    <s v="JG-15805"/>
    <s v="John Grady"/>
    <x v="1"/>
    <s v="United States"/>
    <x v="61"/>
    <x v="5"/>
    <n v="75217"/>
    <s v="Central"/>
    <s v="OFF-ST-10001228"/>
    <x v="1"/>
    <x v="4"/>
    <s v="Fellowes Personal Hanging Folder Files, Navy"/>
    <n v="107.44"/>
    <n v="10"/>
    <n v="0.2"/>
    <x v="3276"/>
  </r>
  <r>
    <n v="3828"/>
    <s v="CA-2017-141733"/>
    <x v="917"/>
    <d v="2017-05-11T00:00:00"/>
    <x v="1"/>
    <s v="RW-19540"/>
    <s v="Rick Wilson"/>
    <x v="1"/>
    <s v="United States"/>
    <x v="66"/>
    <x v="12"/>
    <n v="48234"/>
    <s v="Central"/>
    <s v="FUR-CH-10004086"/>
    <x v="0"/>
    <x v="1"/>
    <s v="Hon 4070 Series Pagoda Armless Upholstered Stacking Chairs"/>
    <n v="1458.65"/>
    <n v="5"/>
    <n v="0"/>
    <x v="3277"/>
  </r>
  <r>
    <n v="3829"/>
    <s v="CA-2017-141733"/>
    <x v="917"/>
    <d v="2017-05-11T00:00:00"/>
    <x v="1"/>
    <s v="RW-19540"/>
    <s v="Rick Wilson"/>
    <x v="1"/>
    <s v="United States"/>
    <x v="66"/>
    <x v="12"/>
    <n v="48234"/>
    <s v="Central"/>
    <s v="FUR-CH-10002017"/>
    <x v="0"/>
    <x v="1"/>
    <s v="SAFCO Optional Arm Kit for Workspace Cribbage Stacking Chair"/>
    <n v="26.64"/>
    <n v="1"/>
    <n v="0"/>
    <x v="3278"/>
  </r>
  <r>
    <n v="3830"/>
    <s v="CA-2017-141733"/>
    <x v="917"/>
    <d v="2017-05-11T00:00:00"/>
    <x v="1"/>
    <s v="RW-19540"/>
    <s v="Rick Wilson"/>
    <x v="1"/>
    <s v="United States"/>
    <x v="66"/>
    <x v="12"/>
    <n v="48234"/>
    <s v="Central"/>
    <s v="FUR-CH-10000595"/>
    <x v="0"/>
    <x v="1"/>
    <s v="Safco Contoured Stacking Chairs"/>
    <n v="476.8"/>
    <n v="2"/>
    <n v="0"/>
    <x v="3279"/>
  </r>
  <r>
    <n v="3831"/>
    <s v="CA-2017-141733"/>
    <x v="917"/>
    <d v="2017-05-11T00:00:00"/>
    <x v="1"/>
    <s v="RW-19540"/>
    <s v="Rick Wilson"/>
    <x v="1"/>
    <s v="United States"/>
    <x v="66"/>
    <x v="12"/>
    <n v="48234"/>
    <s v="Central"/>
    <s v="OFF-AP-10001563"/>
    <x v="1"/>
    <x v="9"/>
    <s v="Belkin Premiere Surge Master II 8-outlet surge protector"/>
    <n v="87.444000000000003"/>
    <n v="2"/>
    <n v="0.1"/>
    <x v="3280"/>
  </r>
  <r>
    <n v="3832"/>
    <s v="US-2015-111927"/>
    <x v="717"/>
    <d v="2015-11-19T00:00:00"/>
    <x v="1"/>
    <s v="LS-17230"/>
    <s v="Lycoris Saunders"/>
    <x v="0"/>
    <s v="United States"/>
    <x v="18"/>
    <x v="13"/>
    <n v="19901"/>
    <s v="East"/>
    <s v="FUR-FU-10004017"/>
    <x v="0"/>
    <x v="5"/>
    <s v="Executive Impressions 13&quot; Chairman Wall Clock"/>
    <n v="76.14"/>
    <n v="3"/>
    <n v="0"/>
    <x v="3281"/>
  </r>
  <r>
    <n v="3833"/>
    <s v="US-2015-111927"/>
    <x v="717"/>
    <d v="2015-11-19T00:00:00"/>
    <x v="1"/>
    <s v="LS-17230"/>
    <s v="Lycoris Saunders"/>
    <x v="0"/>
    <s v="United States"/>
    <x v="18"/>
    <x v="13"/>
    <n v="19901"/>
    <s v="East"/>
    <s v="OFF-BI-10002571"/>
    <x v="1"/>
    <x v="8"/>
    <s v="Avery Framed View Binder, EZD Ring (Locking), Navy, 1 1/2&quot;"/>
    <n v="19.96"/>
    <n v="2"/>
    <n v="0"/>
    <x v="3282"/>
  </r>
  <r>
    <n v="3834"/>
    <s v="CA-2014-105984"/>
    <x v="156"/>
    <d v="2014-11-24T00:00:00"/>
    <x v="3"/>
    <s v="MY-18295"/>
    <s v="Muhammed Yedwab"/>
    <x v="1"/>
    <s v="United States"/>
    <x v="38"/>
    <x v="24"/>
    <n v="43229"/>
    <s v="East"/>
    <s v="TEC-PH-10000560"/>
    <x v="2"/>
    <x v="7"/>
    <s v="Samsung Galaxy S III - 16GB - pebble blue (T-Mobile)"/>
    <n v="1049.97"/>
    <n v="5"/>
    <n v="0.4"/>
    <x v="3283"/>
  </r>
  <r>
    <n v="3835"/>
    <s v="CA-2014-105984"/>
    <x v="156"/>
    <d v="2014-11-24T00:00:00"/>
    <x v="3"/>
    <s v="MY-18295"/>
    <s v="Muhammed Yedwab"/>
    <x v="1"/>
    <s v="United States"/>
    <x v="38"/>
    <x v="24"/>
    <n v="43229"/>
    <s v="East"/>
    <s v="FUR-CH-10000847"/>
    <x v="0"/>
    <x v="1"/>
    <s v="Global Executive Mid-Back Manager's Chair"/>
    <n v="611.05799999999999"/>
    <n v="3"/>
    <n v="0.3"/>
    <x v="3284"/>
  </r>
  <r>
    <n v="3836"/>
    <s v="CA-2014-100363"/>
    <x v="918"/>
    <d v="2014-04-15T00:00:00"/>
    <x v="1"/>
    <s v="JM-15655"/>
    <s v="Jim Mitchum"/>
    <x v="1"/>
    <s v="United States"/>
    <x v="220"/>
    <x v="16"/>
    <n v="85301"/>
    <s v="West"/>
    <s v="OFF-FA-10000611"/>
    <x v="1"/>
    <x v="13"/>
    <s v="Binder Clips by OIC"/>
    <n v="2.3679999999999999"/>
    <n v="2"/>
    <n v="0.2"/>
    <x v="3285"/>
  </r>
  <r>
    <n v="3837"/>
    <s v="CA-2014-100363"/>
    <x v="918"/>
    <d v="2014-04-15T00:00:00"/>
    <x v="1"/>
    <s v="JM-15655"/>
    <s v="Jim Mitchum"/>
    <x v="1"/>
    <s v="United States"/>
    <x v="220"/>
    <x v="16"/>
    <n v="85301"/>
    <s v="West"/>
    <s v="OFF-PA-10004733"/>
    <x v="1"/>
    <x v="10"/>
    <s v="Things To Do Today Spiral Book"/>
    <n v="19.007999999999999"/>
    <n v="3"/>
    <n v="0.2"/>
    <x v="3286"/>
  </r>
  <r>
    <n v="3838"/>
    <s v="CA-2014-126760"/>
    <x v="711"/>
    <d v="2014-08-02T00:00:00"/>
    <x v="1"/>
    <s v="KM-16720"/>
    <s v="Kunst Miller"/>
    <x v="0"/>
    <s v="United States"/>
    <x v="226"/>
    <x v="33"/>
    <n v="89031"/>
    <s v="West"/>
    <s v="TEC-PH-10001363"/>
    <x v="2"/>
    <x v="7"/>
    <s v="Apple iPhone 5S"/>
    <n v="911.98400000000004"/>
    <n v="2"/>
    <n v="0.2"/>
    <x v="3287"/>
  </r>
  <r>
    <n v="3839"/>
    <s v="CA-2014-126760"/>
    <x v="711"/>
    <d v="2014-08-02T00:00:00"/>
    <x v="1"/>
    <s v="KM-16720"/>
    <s v="Kunst Miller"/>
    <x v="0"/>
    <s v="United States"/>
    <x v="226"/>
    <x v="33"/>
    <n v="89031"/>
    <s v="West"/>
    <s v="FUR-CH-10003312"/>
    <x v="0"/>
    <x v="1"/>
    <s v="Hon 2090 “Pillow Soft” Series Mid Back Swivel/Tilt Chairs"/>
    <n v="674.35199999999998"/>
    <n v="3"/>
    <n v="0.2"/>
    <x v="3288"/>
  </r>
  <r>
    <n v="3840"/>
    <s v="CA-2014-126760"/>
    <x v="711"/>
    <d v="2014-08-02T00:00:00"/>
    <x v="1"/>
    <s v="KM-16720"/>
    <s v="Kunst Miller"/>
    <x v="0"/>
    <s v="United States"/>
    <x v="226"/>
    <x v="33"/>
    <n v="89031"/>
    <s v="West"/>
    <s v="FUR-FU-10004018"/>
    <x v="0"/>
    <x v="5"/>
    <s v="Tensor Computer Mounted Lamp"/>
    <n v="134.01"/>
    <n v="9"/>
    <n v="0"/>
    <x v="3289"/>
  </r>
  <r>
    <n v="3841"/>
    <s v="CA-2014-126760"/>
    <x v="711"/>
    <d v="2014-08-02T00:00:00"/>
    <x v="1"/>
    <s v="KM-16720"/>
    <s v="Kunst Miller"/>
    <x v="0"/>
    <s v="United States"/>
    <x v="226"/>
    <x v="33"/>
    <n v="89031"/>
    <s v="West"/>
    <s v="TEC-AC-10004814"/>
    <x v="2"/>
    <x v="11"/>
    <s v="Logitech Illuminated Ultrathin Keyboard with Backlighting"/>
    <n v="170.97"/>
    <n v="3"/>
    <n v="0"/>
    <x v="3290"/>
  </r>
  <r>
    <n v="3842"/>
    <s v="US-2014-109162"/>
    <x v="785"/>
    <d v="2014-06-12T00:00:00"/>
    <x v="1"/>
    <s v="KE-16420"/>
    <s v="Katrina Edelman"/>
    <x v="1"/>
    <s v="United States"/>
    <x v="39"/>
    <x v="18"/>
    <n v="37620"/>
    <s v="South"/>
    <s v="FUR-CH-10002647"/>
    <x v="0"/>
    <x v="1"/>
    <s v="Situations Contoured Folding Chairs, 4/Set"/>
    <n v="170.352"/>
    <n v="3"/>
    <n v="0.2"/>
    <x v="3291"/>
  </r>
  <r>
    <n v="3843"/>
    <s v="CA-2014-101931"/>
    <x v="919"/>
    <d v="2014-10-31T00:00:00"/>
    <x v="2"/>
    <s v="TS-21370"/>
    <s v="Todd Sumrall"/>
    <x v="1"/>
    <s v="United States"/>
    <x v="1"/>
    <x v="1"/>
    <n v="90049"/>
    <s v="West"/>
    <s v="OFF-BI-10004140"/>
    <x v="1"/>
    <x v="8"/>
    <s v="Avery Non-Stick Binders"/>
    <n v="7.1840000000000002"/>
    <n v="2"/>
    <n v="0.2"/>
    <x v="1675"/>
  </r>
  <r>
    <n v="3844"/>
    <s v="CA-2014-101931"/>
    <x v="919"/>
    <d v="2014-10-31T00:00:00"/>
    <x v="2"/>
    <s v="TS-21370"/>
    <s v="Todd Sumrall"/>
    <x v="1"/>
    <s v="United States"/>
    <x v="1"/>
    <x v="1"/>
    <n v="90049"/>
    <s v="West"/>
    <s v="OFF-SU-10002301"/>
    <x v="1"/>
    <x v="14"/>
    <s v="Serrated Blade or Curved Handle Hand Letter Openers"/>
    <n v="6.28"/>
    <n v="2"/>
    <n v="0"/>
    <x v="3292"/>
  </r>
  <r>
    <n v="3845"/>
    <s v="CA-2014-101931"/>
    <x v="919"/>
    <d v="2014-10-31T00:00:00"/>
    <x v="2"/>
    <s v="TS-21370"/>
    <s v="Todd Sumrall"/>
    <x v="1"/>
    <s v="United States"/>
    <x v="1"/>
    <x v="1"/>
    <n v="90049"/>
    <s v="West"/>
    <s v="OFF-SU-10000646"/>
    <x v="1"/>
    <x v="14"/>
    <s v="Premier Automatic Letter Opener"/>
    <n v="480.74"/>
    <n v="2"/>
    <n v="0"/>
    <x v="3293"/>
  </r>
  <r>
    <n v="3846"/>
    <s v="CA-2014-101931"/>
    <x v="919"/>
    <d v="2014-10-31T00:00:00"/>
    <x v="2"/>
    <s v="TS-21370"/>
    <s v="Todd Sumrall"/>
    <x v="1"/>
    <s v="United States"/>
    <x v="1"/>
    <x v="1"/>
    <n v="90049"/>
    <s v="West"/>
    <s v="FUR-BO-10001337"/>
    <x v="0"/>
    <x v="0"/>
    <s v="O'Sullivan Living Dimensions 2-Shelf Bookcases"/>
    <n v="616.99800000000005"/>
    <n v="6"/>
    <n v="0.15"/>
    <x v="3294"/>
  </r>
  <r>
    <n v="3847"/>
    <s v="CA-2014-101931"/>
    <x v="919"/>
    <d v="2014-10-31T00:00:00"/>
    <x v="2"/>
    <s v="TS-21370"/>
    <s v="Todd Sumrall"/>
    <x v="1"/>
    <s v="United States"/>
    <x v="1"/>
    <x v="1"/>
    <n v="90049"/>
    <s v="West"/>
    <s v="OFF-ST-10003442"/>
    <x v="1"/>
    <x v="4"/>
    <s v="Eldon Portable Mobile Manager"/>
    <n v="141.4"/>
    <n v="5"/>
    <n v="0"/>
    <x v="1680"/>
  </r>
  <r>
    <n v="3848"/>
    <s v="CA-2017-129000"/>
    <x v="920"/>
    <d v="2017-11-27T00:00:00"/>
    <x v="0"/>
    <s v="SZ-20035"/>
    <s v="Sam Zeldin"/>
    <x v="2"/>
    <s v="United States"/>
    <x v="105"/>
    <x v="12"/>
    <n v="48187"/>
    <s v="Central"/>
    <s v="OFF-ST-10001097"/>
    <x v="1"/>
    <x v="4"/>
    <s v="Office Impressions Heavy Duty Welded Shelving &amp; Multimedia Storage Drawers"/>
    <n v="501.81"/>
    <n v="3"/>
    <n v="0"/>
    <x v="232"/>
  </r>
  <r>
    <n v="3849"/>
    <s v="CA-2017-161053"/>
    <x v="585"/>
    <d v="2017-09-23T00:00:00"/>
    <x v="2"/>
    <s v="JE-15745"/>
    <s v="Joel Eaton"/>
    <x v="0"/>
    <s v="United States"/>
    <x v="115"/>
    <x v="36"/>
    <n v="72701"/>
    <s v="South"/>
    <s v="OFF-BI-10004318"/>
    <x v="1"/>
    <x v="8"/>
    <s v="Ibico EB-19 Dual Function Manual Binding System"/>
    <n v="691.96"/>
    <n v="4"/>
    <n v="0"/>
    <x v="3295"/>
  </r>
  <r>
    <n v="3850"/>
    <s v="CA-2017-161053"/>
    <x v="585"/>
    <d v="2017-09-23T00:00:00"/>
    <x v="2"/>
    <s v="JE-15745"/>
    <s v="Joel Eaton"/>
    <x v="0"/>
    <s v="United States"/>
    <x v="115"/>
    <x v="36"/>
    <n v="72701"/>
    <s v="South"/>
    <s v="TEC-AC-10004633"/>
    <x v="2"/>
    <x v="11"/>
    <s v="Verbatim 25 GB 6x Blu-ray Single Layer Recordable Disc, 3/Pack"/>
    <n v="34.950000000000003"/>
    <n v="5"/>
    <n v="0"/>
    <x v="3013"/>
  </r>
  <r>
    <n v="3851"/>
    <s v="CA-2015-142377"/>
    <x v="784"/>
    <d v="2015-12-09T00:00:00"/>
    <x v="1"/>
    <s v="MS-17980"/>
    <s v="Michael Stewart"/>
    <x v="1"/>
    <s v="United States"/>
    <x v="24"/>
    <x v="25"/>
    <n v="65807"/>
    <s v="Central"/>
    <s v="OFF-PA-10001970"/>
    <x v="1"/>
    <x v="10"/>
    <s v="Xerox 1881"/>
    <n v="85.96"/>
    <n v="7"/>
    <n v="0"/>
    <x v="3296"/>
  </r>
  <r>
    <n v="3852"/>
    <s v="CA-2015-127593"/>
    <x v="481"/>
    <d v="2015-09-21T00:00:00"/>
    <x v="3"/>
    <s v="DH-13675"/>
    <s v="Duane Huffman"/>
    <x v="2"/>
    <s v="United States"/>
    <x v="94"/>
    <x v="31"/>
    <n v="2169"/>
    <s v="East"/>
    <s v="FUR-FU-10004006"/>
    <x v="0"/>
    <x v="5"/>
    <s v="Deflect-o DuraMat Lighweight, Studded, Beveled Mat for Low Pile Carpeting"/>
    <n v="85.3"/>
    <n v="2"/>
    <n v="0"/>
    <x v="3297"/>
  </r>
  <r>
    <n v="3853"/>
    <s v="CA-2017-130526"/>
    <x v="200"/>
    <d v="2017-11-29T00:00:00"/>
    <x v="2"/>
    <s v="GT-14755"/>
    <s v="Guy Thornton"/>
    <x v="0"/>
    <s v="United States"/>
    <x v="179"/>
    <x v="10"/>
    <n v="61107"/>
    <s v="Central"/>
    <s v="OFF-BI-10001524"/>
    <x v="1"/>
    <x v="8"/>
    <s v="GBC Premium Transparent Covers with Diagonal Lined Pattern"/>
    <n v="33.567999999999998"/>
    <n v="8"/>
    <n v="0.8"/>
    <x v="3298"/>
  </r>
  <r>
    <n v="3854"/>
    <s v="US-2017-131849"/>
    <x v="921"/>
    <d v="2017-06-10T00:00:00"/>
    <x v="1"/>
    <s v="GH-14410"/>
    <s v="Gary Hansen"/>
    <x v="2"/>
    <s v="United States"/>
    <x v="8"/>
    <x v="1"/>
    <n v="94122"/>
    <s v="West"/>
    <s v="FUR-FU-10004164"/>
    <x v="0"/>
    <x v="5"/>
    <s v="Eldon 300 Class Desk Accessories, Black"/>
    <n v="4.95"/>
    <n v="1"/>
    <n v="0"/>
    <x v="3299"/>
  </r>
  <r>
    <n v="3855"/>
    <s v="US-2017-131849"/>
    <x v="921"/>
    <d v="2017-06-10T00:00:00"/>
    <x v="1"/>
    <s v="GH-14410"/>
    <s v="Gary Hansen"/>
    <x v="2"/>
    <s v="United States"/>
    <x v="8"/>
    <x v="1"/>
    <n v="94122"/>
    <s v="West"/>
    <s v="OFF-ST-10002957"/>
    <x v="1"/>
    <x v="4"/>
    <s v="Sterilite Show Offs Storage Containers"/>
    <n v="26.4"/>
    <n v="5"/>
    <n v="0"/>
    <x v="232"/>
  </r>
  <r>
    <n v="3856"/>
    <s v="US-2017-105389"/>
    <x v="436"/>
    <d v="2017-10-28T00:00:00"/>
    <x v="0"/>
    <s v="DM-13015"/>
    <s v="Darrin Martin"/>
    <x v="0"/>
    <s v="United States"/>
    <x v="52"/>
    <x v="5"/>
    <n v="78207"/>
    <s v="Central"/>
    <s v="OFF-BI-10004364"/>
    <x v="1"/>
    <x v="8"/>
    <s v="Storex Dura Pro Binders"/>
    <n v="3.5640000000000001"/>
    <n v="3"/>
    <n v="0.8"/>
    <x v="3300"/>
  </r>
  <r>
    <n v="3857"/>
    <s v="US-2017-105389"/>
    <x v="436"/>
    <d v="2017-10-28T00:00:00"/>
    <x v="0"/>
    <s v="DM-13015"/>
    <s v="Darrin Martin"/>
    <x v="0"/>
    <s v="United States"/>
    <x v="52"/>
    <x v="5"/>
    <n v="78207"/>
    <s v="Central"/>
    <s v="TEC-PH-10002824"/>
    <x v="2"/>
    <x v="7"/>
    <s v="Jabra SPEAK 410 Multidevice Speakerphone"/>
    <n v="823.96"/>
    <n v="5"/>
    <n v="0.2"/>
    <x v="3268"/>
  </r>
  <r>
    <n v="3858"/>
    <s v="US-2017-105389"/>
    <x v="436"/>
    <d v="2017-10-28T00:00:00"/>
    <x v="0"/>
    <s v="DM-13015"/>
    <s v="Darrin Martin"/>
    <x v="0"/>
    <s v="United States"/>
    <x v="52"/>
    <x v="5"/>
    <n v="78207"/>
    <s v="Central"/>
    <s v="OFF-AR-10000634"/>
    <x v="1"/>
    <x v="6"/>
    <s v="Newell 320"/>
    <n v="10.272"/>
    <n v="3"/>
    <n v="0.2"/>
    <x v="3301"/>
  </r>
  <r>
    <n v="3859"/>
    <s v="CA-2014-140816"/>
    <x v="414"/>
    <d v="2014-12-20T00:00:00"/>
    <x v="3"/>
    <s v="TC-21295"/>
    <s v="Toby Carlisle"/>
    <x v="0"/>
    <s v="United States"/>
    <x v="377"/>
    <x v="22"/>
    <n v="80229"/>
    <s v="West"/>
    <s v="TEC-AC-10001539"/>
    <x v="2"/>
    <x v="11"/>
    <s v="Logitech G430 Surround Sound Gaming Headset with Dolby 7.1 Technology"/>
    <n v="447.94400000000002"/>
    <n v="7"/>
    <n v="0.2"/>
    <x v="3302"/>
  </r>
  <r>
    <n v="3860"/>
    <s v="CA-2017-154039"/>
    <x v="922"/>
    <d v="2017-02-22T00:00:00"/>
    <x v="1"/>
    <s v="JK-16120"/>
    <s v="Julie Kriz"/>
    <x v="2"/>
    <s v="United States"/>
    <x v="22"/>
    <x v="10"/>
    <n v="60653"/>
    <s v="Central"/>
    <s v="FUR-TA-10001932"/>
    <x v="0"/>
    <x v="3"/>
    <s v="Chromcraft 48&quot; x 96&quot; Racetrack Double Pedestal Table"/>
    <n v="480.96"/>
    <n v="3"/>
    <n v="0.5"/>
    <x v="3303"/>
  </r>
  <r>
    <n v="3861"/>
    <s v="CA-2017-154039"/>
    <x v="922"/>
    <d v="2017-02-22T00:00:00"/>
    <x v="1"/>
    <s v="JK-16120"/>
    <s v="Julie Kriz"/>
    <x v="2"/>
    <s v="United States"/>
    <x v="22"/>
    <x v="10"/>
    <n v="60653"/>
    <s v="Central"/>
    <s v="TEC-PH-10002789"/>
    <x v="2"/>
    <x v="7"/>
    <s v="LG Exalt"/>
    <n v="124.792"/>
    <n v="1"/>
    <n v="0.2"/>
    <x v="3304"/>
  </r>
  <r>
    <n v="3862"/>
    <s v="CA-2014-135755"/>
    <x v="523"/>
    <d v="2014-05-10T00:00:00"/>
    <x v="1"/>
    <s v="NC-18415"/>
    <s v="Nathan Cano"/>
    <x v="0"/>
    <s v="United States"/>
    <x v="181"/>
    <x v="15"/>
    <n v="10701"/>
    <s v="East"/>
    <s v="OFF-BI-10004828"/>
    <x v="1"/>
    <x v="8"/>
    <s v="GBC Poly Designer Binding Covers"/>
    <n v="40.176000000000002"/>
    <n v="3"/>
    <n v="0.2"/>
    <x v="3305"/>
  </r>
  <r>
    <n v="3863"/>
    <s v="CA-2014-135755"/>
    <x v="523"/>
    <d v="2014-05-10T00:00:00"/>
    <x v="1"/>
    <s v="NC-18415"/>
    <s v="Nathan Cano"/>
    <x v="0"/>
    <s v="United States"/>
    <x v="181"/>
    <x v="15"/>
    <n v="10701"/>
    <s v="East"/>
    <s v="OFF-BI-10003981"/>
    <x v="1"/>
    <x v="8"/>
    <s v="Avery Durable Plastic 1&quot; Binders"/>
    <n v="10.896000000000001"/>
    <n v="3"/>
    <n v="0.2"/>
    <x v="3306"/>
  </r>
  <r>
    <n v="3864"/>
    <s v="CA-2017-123246"/>
    <x v="161"/>
    <d v="2017-10-19T00:00:00"/>
    <x v="0"/>
    <s v="AJ-10960"/>
    <s v="Astrea Jones"/>
    <x v="0"/>
    <s v="United States"/>
    <x v="70"/>
    <x v="1"/>
    <n v="92037"/>
    <s v="West"/>
    <s v="OFF-AR-10001770"/>
    <x v="1"/>
    <x v="6"/>
    <s v="Economy #2 Pencils"/>
    <n v="10.64"/>
    <n v="4"/>
    <n v="0"/>
    <x v="3307"/>
  </r>
  <r>
    <n v="3865"/>
    <s v="CA-2015-157133"/>
    <x v="109"/>
    <d v="2015-12-03T00:00:00"/>
    <x v="1"/>
    <s v="LC-16885"/>
    <s v="Lena Creighton"/>
    <x v="0"/>
    <s v="United States"/>
    <x v="378"/>
    <x v="10"/>
    <n v="61821"/>
    <s v="Central"/>
    <s v="FUR-FU-10004904"/>
    <x v="0"/>
    <x v="5"/>
    <s v="Eldon &quot;L&quot; Workstation Diamond Chairmat"/>
    <n v="151.96"/>
    <n v="5"/>
    <n v="0.6"/>
    <x v="3308"/>
  </r>
  <r>
    <n v="3866"/>
    <s v="CA-2014-124709"/>
    <x v="923"/>
    <d v="2014-07-29T00:00:00"/>
    <x v="0"/>
    <s v="GW-14605"/>
    <s v="Giulietta Weimer"/>
    <x v="0"/>
    <s v="United States"/>
    <x v="8"/>
    <x v="1"/>
    <n v="94122"/>
    <s v="West"/>
    <s v="TEC-AC-10002842"/>
    <x v="2"/>
    <x v="11"/>
    <s v="WD My Passport Ultra 2TB Portable External Hard Drive"/>
    <n v="238"/>
    <n v="2"/>
    <n v="0"/>
    <x v="1764"/>
  </r>
  <r>
    <n v="3867"/>
    <s v="CA-2017-146360"/>
    <x v="756"/>
    <d v="2017-04-25T00:00:00"/>
    <x v="0"/>
    <s v="SC-20305"/>
    <s v="Sean Christensen"/>
    <x v="0"/>
    <s v="United States"/>
    <x v="104"/>
    <x v="14"/>
    <n v="46226"/>
    <s v="Central"/>
    <s v="TEC-AC-10003590"/>
    <x v="2"/>
    <x v="11"/>
    <s v="TRENDnet 56K USB 2.0 Phone, Internet and Fax Modem"/>
    <n v="155.34"/>
    <n v="6"/>
    <n v="0"/>
    <x v="3309"/>
  </r>
  <r>
    <n v="3868"/>
    <s v="CA-2015-132486"/>
    <x v="924"/>
    <d v="2015-10-27T00:00:00"/>
    <x v="0"/>
    <s v="JF-15355"/>
    <s v="Jay Fein"/>
    <x v="0"/>
    <s v="United States"/>
    <x v="70"/>
    <x v="1"/>
    <n v="92105"/>
    <s v="West"/>
    <s v="TEC-AC-10000710"/>
    <x v="2"/>
    <x v="11"/>
    <s v="Maxell DVD-RAM Discs"/>
    <n v="148.32"/>
    <n v="9"/>
    <n v="0"/>
    <x v="3310"/>
  </r>
  <r>
    <n v="3869"/>
    <s v="CA-2015-132486"/>
    <x v="924"/>
    <d v="2015-10-27T00:00:00"/>
    <x v="0"/>
    <s v="JF-15355"/>
    <s v="Jay Fein"/>
    <x v="0"/>
    <s v="United States"/>
    <x v="70"/>
    <x v="1"/>
    <n v="92105"/>
    <s v="West"/>
    <s v="FUR-CH-10004495"/>
    <x v="0"/>
    <x v="1"/>
    <s v="Global Leather and Oak Executive Chair, Black"/>
    <n v="240.78399999999999"/>
    <n v="1"/>
    <n v="0.2"/>
    <x v="3311"/>
  </r>
  <r>
    <n v="3870"/>
    <s v="CA-2015-132486"/>
    <x v="924"/>
    <d v="2015-10-27T00:00:00"/>
    <x v="0"/>
    <s v="JF-15355"/>
    <s v="Jay Fein"/>
    <x v="0"/>
    <s v="United States"/>
    <x v="70"/>
    <x v="1"/>
    <n v="92105"/>
    <s v="West"/>
    <s v="FUR-CH-10004540"/>
    <x v="0"/>
    <x v="1"/>
    <s v="Global Chrome Stack Chair"/>
    <n v="191.96799999999999"/>
    <n v="7"/>
    <n v="0.2"/>
    <x v="3312"/>
  </r>
  <r>
    <n v="3871"/>
    <s v="CA-2015-132486"/>
    <x v="924"/>
    <d v="2015-10-27T00:00:00"/>
    <x v="0"/>
    <s v="JF-15355"/>
    <s v="Jay Fein"/>
    <x v="0"/>
    <s v="United States"/>
    <x v="70"/>
    <x v="1"/>
    <n v="92105"/>
    <s v="West"/>
    <s v="OFF-PA-10004971"/>
    <x v="1"/>
    <x v="10"/>
    <s v="Xerox 196"/>
    <n v="11.56"/>
    <n v="2"/>
    <n v="0"/>
    <x v="1290"/>
  </r>
  <r>
    <n v="3872"/>
    <s v="CA-2015-132486"/>
    <x v="924"/>
    <d v="2015-10-27T00:00:00"/>
    <x v="0"/>
    <s v="JF-15355"/>
    <s v="Jay Fein"/>
    <x v="0"/>
    <s v="United States"/>
    <x v="70"/>
    <x v="1"/>
    <n v="92105"/>
    <s v="West"/>
    <s v="OFF-EN-10002600"/>
    <x v="1"/>
    <x v="12"/>
    <s v="Redi-Strip #10 Envelopes, 4 1/8 x 9 1/2"/>
    <n v="11.8"/>
    <n v="4"/>
    <n v="0"/>
    <x v="3313"/>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x v="3314"/>
  </r>
  <r>
    <n v="3874"/>
    <s v="CA-2016-136231"/>
    <x v="64"/>
    <d v="2016-09-07T00:00:00"/>
    <x v="0"/>
    <s v="DM-13015"/>
    <s v="Darrin Martin"/>
    <x v="0"/>
    <s v="United States"/>
    <x v="271"/>
    <x v="18"/>
    <n v="37604"/>
    <s v="South"/>
    <s v="OFF-EN-10001099"/>
    <x v="1"/>
    <x v="12"/>
    <s v="Staple envelope"/>
    <n v="23.472000000000001"/>
    <n v="3"/>
    <n v="0.2"/>
    <x v="3315"/>
  </r>
  <r>
    <n v="3875"/>
    <s v="CA-2016-136231"/>
    <x v="64"/>
    <d v="2016-09-07T00:00:00"/>
    <x v="0"/>
    <s v="DM-13015"/>
    <s v="Darrin Martin"/>
    <x v="0"/>
    <s v="United States"/>
    <x v="271"/>
    <x v="18"/>
    <n v="37604"/>
    <s v="South"/>
    <s v="OFF-BI-10001597"/>
    <x v="1"/>
    <x v="8"/>
    <s v="Wilson Jones Ledger-Size, Piano-Hinge Binder, 2&quot;, Blue"/>
    <n v="86.058000000000007"/>
    <n v="7"/>
    <n v="0.7"/>
    <x v="3316"/>
  </r>
  <r>
    <n v="3876"/>
    <s v="CA-2016-136231"/>
    <x v="64"/>
    <d v="2016-09-07T00:00:00"/>
    <x v="0"/>
    <s v="DM-13015"/>
    <s v="Darrin Martin"/>
    <x v="0"/>
    <s v="United States"/>
    <x v="271"/>
    <x v="18"/>
    <n v="37604"/>
    <s v="South"/>
    <s v="TEC-PH-10002660"/>
    <x v="2"/>
    <x v="7"/>
    <s v="Nortel Networks T7316 E Nt8 B27"/>
    <n v="108.78400000000001"/>
    <n v="2"/>
    <n v="0.2"/>
    <x v="3317"/>
  </r>
  <r>
    <n v="3877"/>
    <s v="CA-2016-136231"/>
    <x v="64"/>
    <d v="2016-09-07T00:00:00"/>
    <x v="0"/>
    <s v="DM-13015"/>
    <s v="Darrin Martin"/>
    <x v="0"/>
    <s v="United States"/>
    <x v="271"/>
    <x v="18"/>
    <n v="37604"/>
    <s v="South"/>
    <s v="OFF-PA-10000327"/>
    <x v="1"/>
    <x v="10"/>
    <s v="Xerox 1971"/>
    <n v="10.272"/>
    <n v="3"/>
    <n v="0.2"/>
    <x v="1583"/>
  </r>
  <r>
    <n v="3878"/>
    <s v="CA-2016-140641"/>
    <x v="99"/>
    <d v="2016-11-02T00:00:00"/>
    <x v="1"/>
    <s v="EP-13915"/>
    <s v="Emily Phan"/>
    <x v="0"/>
    <s v="United States"/>
    <x v="67"/>
    <x v="2"/>
    <n v="33614"/>
    <s v="South"/>
    <s v="OFF-BI-10001191"/>
    <x v="1"/>
    <x v="8"/>
    <s v="Canvas Sectional Post Binders"/>
    <n v="38.19"/>
    <n v="5"/>
    <n v="0.7"/>
    <x v="3318"/>
  </r>
  <r>
    <n v="3879"/>
    <s v="CA-2014-151001"/>
    <x v="267"/>
    <d v="2014-04-07T00:00:00"/>
    <x v="2"/>
    <s v="JG-15805"/>
    <s v="John Grady"/>
    <x v="1"/>
    <s v="United States"/>
    <x v="27"/>
    <x v="10"/>
    <n v="62521"/>
    <s v="Central"/>
    <s v="OFF-ST-10003455"/>
    <x v="1"/>
    <x v="4"/>
    <s v="Tenex File Box, Personal Filing Tote with Lid, Black"/>
    <n v="49.631999999999998"/>
    <n v="4"/>
    <n v="0.2"/>
    <x v="185"/>
  </r>
  <r>
    <n v="3880"/>
    <s v="CA-2014-151001"/>
    <x v="267"/>
    <d v="2014-04-07T00:00:00"/>
    <x v="2"/>
    <s v="JG-15805"/>
    <s v="John Grady"/>
    <x v="1"/>
    <s v="United States"/>
    <x v="27"/>
    <x v="10"/>
    <n v="62521"/>
    <s v="Central"/>
    <s v="OFF-ST-10001031"/>
    <x v="1"/>
    <x v="4"/>
    <s v="Adjustable Personal File Tote"/>
    <n v="52.095999999999997"/>
    <n v="4"/>
    <n v="0.2"/>
    <x v="3319"/>
  </r>
  <r>
    <n v="3881"/>
    <s v="CA-2015-129896"/>
    <x v="925"/>
    <d v="2015-06-20T00:00:00"/>
    <x v="1"/>
    <s v="PF-19120"/>
    <s v="Peter Fuller"/>
    <x v="0"/>
    <s v="United States"/>
    <x v="23"/>
    <x v="16"/>
    <n v="85234"/>
    <s v="West"/>
    <s v="OFF-PA-10002245"/>
    <x v="1"/>
    <x v="10"/>
    <s v="Xerox 1895"/>
    <n v="9.5679999999999996"/>
    <n v="2"/>
    <n v="0.2"/>
    <x v="3320"/>
  </r>
  <r>
    <n v="3882"/>
    <s v="CA-2015-129896"/>
    <x v="925"/>
    <d v="2015-06-20T00:00:00"/>
    <x v="1"/>
    <s v="PF-19120"/>
    <s v="Peter Fuller"/>
    <x v="0"/>
    <s v="United States"/>
    <x v="23"/>
    <x v="16"/>
    <n v="85234"/>
    <s v="West"/>
    <s v="OFF-ST-10004804"/>
    <x v="1"/>
    <x v="4"/>
    <s v="Belkin 19&quot; Vented Equipment Shelf, Black"/>
    <n v="82.367999999999995"/>
    <n v="2"/>
    <n v="0.2"/>
    <x v="252"/>
  </r>
  <r>
    <n v="3883"/>
    <s v="CA-2015-129896"/>
    <x v="925"/>
    <d v="2015-06-20T00:00:00"/>
    <x v="1"/>
    <s v="PF-19120"/>
    <s v="Peter Fuller"/>
    <x v="0"/>
    <s v="United States"/>
    <x v="23"/>
    <x v="16"/>
    <n v="85234"/>
    <s v="West"/>
    <s v="FUR-FU-10004904"/>
    <x v="0"/>
    <x v="5"/>
    <s v="Eldon &quot;L&quot; Workstation Diamond Chairmat"/>
    <n v="364.70400000000001"/>
    <n v="6"/>
    <n v="0.2"/>
    <x v="3321"/>
  </r>
  <r>
    <n v="3884"/>
    <s v="CA-2015-129896"/>
    <x v="925"/>
    <d v="2015-06-20T00:00:00"/>
    <x v="1"/>
    <s v="PF-19120"/>
    <s v="Peter Fuller"/>
    <x v="0"/>
    <s v="United States"/>
    <x v="23"/>
    <x v="16"/>
    <n v="85234"/>
    <s v="West"/>
    <s v="FUR-FU-10002396"/>
    <x v="0"/>
    <x v="5"/>
    <s v="DAX Copper Panel Document Frame, 5 x 7 Size"/>
    <n v="40.256"/>
    <n v="4"/>
    <n v="0.2"/>
    <x v="3322"/>
  </r>
  <r>
    <n v="3885"/>
    <s v="CA-2014-152849"/>
    <x v="260"/>
    <d v="2014-07-12T00:00:00"/>
    <x v="1"/>
    <s v="DW-13195"/>
    <s v="David Wiener"/>
    <x v="1"/>
    <s v="United States"/>
    <x v="289"/>
    <x v="18"/>
    <n v="37918"/>
    <s v="South"/>
    <s v="OFF-AR-10002833"/>
    <x v="1"/>
    <x v="6"/>
    <s v="Newell 322"/>
    <n v="4.3680000000000003"/>
    <n v="3"/>
    <n v="0.2"/>
    <x v="1574"/>
  </r>
  <r>
    <n v="3886"/>
    <s v="US-2017-127341"/>
    <x v="926"/>
    <d v="2017-02-02T00:00:00"/>
    <x v="1"/>
    <s v="CK-12595"/>
    <s v="Clytie Kelty"/>
    <x v="0"/>
    <s v="United States"/>
    <x v="22"/>
    <x v="10"/>
    <n v="60653"/>
    <s v="Central"/>
    <s v="OFF-BI-10001072"/>
    <x v="1"/>
    <x v="8"/>
    <s v="GBC Clear Cover, 8-1/2 x 11, unpunched, 25 covers per pack"/>
    <n v="12.128"/>
    <n v="4"/>
    <n v="0.8"/>
    <x v="3323"/>
  </r>
  <r>
    <n v="3887"/>
    <s v="CA-2016-167759"/>
    <x v="840"/>
    <d v="2016-03-08T00:00:00"/>
    <x v="0"/>
    <s v="CC-12670"/>
    <s v="Craig Carreira"/>
    <x v="0"/>
    <s v="United States"/>
    <x v="41"/>
    <x v="14"/>
    <n v="47401"/>
    <s v="Central"/>
    <s v="TEC-PH-10003171"/>
    <x v="2"/>
    <x v="7"/>
    <s v="Plantronics Encore H101 Dual Earpieces Headset"/>
    <n v="134.85"/>
    <n v="3"/>
    <n v="0"/>
    <x v="3324"/>
  </r>
  <r>
    <n v="3888"/>
    <s v="CA-2014-100895"/>
    <x v="270"/>
    <d v="2014-06-06T00:00:00"/>
    <x v="1"/>
    <s v="SV-20785"/>
    <s v="Stewart Visinsky"/>
    <x v="0"/>
    <s v="United States"/>
    <x v="185"/>
    <x v="32"/>
    <n v="30076"/>
    <s v="South"/>
    <s v="OFF-AR-10004511"/>
    <x v="1"/>
    <x v="6"/>
    <s v="Sanford Colorific Scented Colored Pencils, 12/Pack"/>
    <n v="8.56"/>
    <n v="2"/>
    <n v="0"/>
    <x v="3325"/>
  </r>
  <r>
    <n v="3889"/>
    <s v="CA-2014-100895"/>
    <x v="270"/>
    <d v="2014-06-06T00:00:00"/>
    <x v="1"/>
    <s v="SV-20785"/>
    <s v="Stewart Visinsky"/>
    <x v="0"/>
    <s v="United States"/>
    <x v="185"/>
    <x v="32"/>
    <n v="30076"/>
    <s v="South"/>
    <s v="TEC-PH-10001425"/>
    <x v="2"/>
    <x v="7"/>
    <s v="Mophie Juice Pack Helium for iPhone"/>
    <n v="239.97"/>
    <n v="3"/>
    <n v="0"/>
    <x v="3326"/>
  </r>
  <r>
    <n v="3890"/>
    <s v="CA-2014-100895"/>
    <x v="270"/>
    <d v="2014-06-06T00:00:00"/>
    <x v="1"/>
    <s v="SV-20785"/>
    <s v="Stewart Visinsky"/>
    <x v="0"/>
    <s v="United States"/>
    <x v="185"/>
    <x v="32"/>
    <n v="30076"/>
    <s v="South"/>
    <s v="OFF-ST-10001490"/>
    <x v="1"/>
    <x v="4"/>
    <s v="Hot File 7-Pocket, Floor Stand"/>
    <n v="356.94"/>
    <n v="2"/>
    <n v="0"/>
    <x v="3327"/>
  </r>
  <r>
    <n v="3891"/>
    <s v="US-2016-163881"/>
    <x v="390"/>
    <d v="2016-11-30T00:00:00"/>
    <x v="1"/>
    <s v="SP-20860"/>
    <s v="Sung Pak"/>
    <x v="1"/>
    <s v="United States"/>
    <x v="1"/>
    <x v="1"/>
    <n v="90036"/>
    <s v="West"/>
    <s v="TEC-AC-10003033"/>
    <x v="2"/>
    <x v="11"/>
    <s v="Plantronics CS510 - Over-the-Head monaural Wireless Headset System"/>
    <n v="659.9"/>
    <n v="2"/>
    <n v="0"/>
    <x v="3328"/>
  </r>
  <r>
    <n v="3892"/>
    <s v="US-2016-163881"/>
    <x v="390"/>
    <d v="2016-11-30T00:00:00"/>
    <x v="1"/>
    <s v="SP-20860"/>
    <s v="Sung Pak"/>
    <x v="1"/>
    <s v="United States"/>
    <x v="1"/>
    <x v="1"/>
    <n v="90036"/>
    <s v="West"/>
    <s v="FUR-CH-10001394"/>
    <x v="0"/>
    <x v="1"/>
    <s v="Global Leather Executive Chair"/>
    <n v="1684.752"/>
    <n v="6"/>
    <n v="0.2"/>
    <x v="3329"/>
  </r>
  <r>
    <n v="3893"/>
    <s v="US-2016-163881"/>
    <x v="390"/>
    <d v="2016-11-30T00:00:00"/>
    <x v="1"/>
    <s v="SP-20860"/>
    <s v="Sung Pak"/>
    <x v="1"/>
    <s v="United States"/>
    <x v="1"/>
    <x v="1"/>
    <n v="90036"/>
    <s v="West"/>
    <s v="TEC-AC-10000420"/>
    <x v="2"/>
    <x v="11"/>
    <s v="Logitech G500s Laser Gaming Mouse with Adjustable Weight Tuning"/>
    <n v="559.91999999999996"/>
    <n v="8"/>
    <n v="0"/>
    <x v="3330"/>
  </r>
  <r>
    <n v="3894"/>
    <s v="US-2016-144547"/>
    <x v="338"/>
    <d v="2016-11-14T00:00:00"/>
    <x v="1"/>
    <s v="MS-17770"/>
    <s v="Maxwell Schwartz"/>
    <x v="0"/>
    <s v="United States"/>
    <x v="12"/>
    <x v="5"/>
    <n v="77036"/>
    <s v="Central"/>
    <s v="TEC-AC-10004901"/>
    <x v="2"/>
    <x v="11"/>
    <s v="Kensington SlimBlade Notebook Wireless Mouse with Nano Receiver "/>
    <n v="279.94400000000002"/>
    <n v="7"/>
    <n v="0.2"/>
    <x v="3331"/>
  </r>
  <r>
    <n v="3895"/>
    <s v="US-2014-112200"/>
    <x v="754"/>
    <d v="2014-11-28T00:00:00"/>
    <x v="1"/>
    <s v="TC-21475"/>
    <s v="Tony Chapman"/>
    <x v="2"/>
    <s v="United States"/>
    <x v="348"/>
    <x v="10"/>
    <n v="60440"/>
    <s v="Central"/>
    <s v="OFF-BI-10002571"/>
    <x v="1"/>
    <x v="8"/>
    <s v="Avery Framed View Binder, EZD Ring (Locking), Navy, 1 1/2&quot;"/>
    <n v="9.98"/>
    <n v="5"/>
    <n v="0.8"/>
    <x v="3332"/>
  </r>
  <r>
    <n v="3896"/>
    <s v="CA-2017-110212"/>
    <x v="927"/>
    <d v="2017-05-05T00:00:00"/>
    <x v="1"/>
    <s v="SJ-20125"/>
    <s v="Sanjit Jacobs"/>
    <x v="2"/>
    <s v="United States"/>
    <x v="379"/>
    <x v="36"/>
    <n v="71854"/>
    <s v="South"/>
    <s v="TEC-AC-10002331"/>
    <x v="2"/>
    <x v="11"/>
    <s v="Maxell 74 Minute CDR, 10/Pack"/>
    <n v="48.9"/>
    <n v="5"/>
    <n v="0"/>
    <x v="3333"/>
  </r>
  <r>
    <n v="3897"/>
    <s v="CA-2017-134285"/>
    <x v="226"/>
    <d v="2017-12-12T00:00:00"/>
    <x v="1"/>
    <s v="DS-13180"/>
    <s v="David Smith"/>
    <x v="1"/>
    <s v="United States"/>
    <x v="52"/>
    <x v="5"/>
    <n v="78207"/>
    <s v="Central"/>
    <s v="OFF-FA-10000611"/>
    <x v="1"/>
    <x v="13"/>
    <s v="Binder Clips by OIC"/>
    <n v="3.552"/>
    <n v="3"/>
    <n v="0.2"/>
    <x v="3334"/>
  </r>
  <r>
    <n v="3898"/>
    <s v="CA-2017-134285"/>
    <x v="226"/>
    <d v="2017-12-12T00:00:00"/>
    <x v="1"/>
    <s v="DS-13180"/>
    <s v="David Smith"/>
    <x v="1"/>
    <s v="United States"/>
    <x v="52"/>
    <x v="5"/>
    <n v="78207"/>
    <s v="Central"/>
    <s v="OFF-PA-10000304"/>
    <x v="1"/>
    <x v="10"/>
    <s v="Xerox 1995"/>
    <n v="15.552"/>
    <n v="3"/>
    <n v="0.2"/>
    <x v="12"/>
  </r>
  <r>
    <n v="3899"/>
    <s v="CA-2017-102267"/>
    <x v="329"/>
    <d v="2017-12-04T00:00:00"/>
    <x v="1"/>
    <s v="SC-20800"/>
    <s v="Stuart Calhoun"/>
    <x v="0"/>
    <s v="United States"/>
    <x v="380"/>
    <x v="5"/>
    <n v="78539"/>
    <s v="Central"/>
    <s v="OFF-FA-10000611"/>
    <x v="1"/>
    <x v="13"/>
    <s v="Binder Clips by OIC"/>
    <n v="2.3679999999999999"/>
    <n v="2"/>
    <n v="0.2"/>
    <x v="3285"/>
  </r>
  <r>
    <n v="3900"/>
    <s v="CA-2017-157980"/>
    <x v="226"/>
    <d v="2017-12-09T00:00:00"/>
    <x v="2"/>
    <s v="SH-20395"/>
    <s v="Shahid Hopkins"/>
    <x v="0"/>
    <s v="United States"/>
    <x v="167"/>
    <x v="24"/>
    <n v="43615"/>
    <s v="East"/>
    <s v="TEC-AC-10002567"/>
    <x v="2"/>
    <x v="11"/>
    <s v="Logitech G602 Wireless Gaming Mouse"/>
    <n v="127.98399999999999"/>
    <n v="2"/>
    <n v="0.2"/>
    <x v="3335"/>
  </r>
  <r>
    <n v="3901"/>
    <s v="CA-2015-121097"/>
    <x v="928"/>
    <d v="2015-01-08T00:00:00"/>
    <x v="1"/>
    <s v="SF-20965"/>
    <s v="Sylvia Foulston"/>
    <x v="1"/>
    <s v="United States"/>
    <x v="381"/>
    <x v="5"/>
    <n v="77520"/>
    <s v="Central"/>
    <s v="OFF-PA-10001937"/>
    <x v="1"/>
    <x v="10"/>
    <s v="Xerox 21"/>
    <n v="10.368"/>
    <n v="2"/>
    <n v="0.2"/>
    <x v="572"/>
  </r>
  <r>
    <n v="3902"/>
    <s v="CA-2015-151043"/>
    <x v="717"/>
    <d v="2015-11-20T00:00:00"/>
    <x v="1"/>
    <s v="MG-17680"/>
    <s v="Maureen Gastineau"/>
    <x v="2"/>
    <s v="United States"/>
    <x v="10"/>
    <x v="9"/>
    <n v="19143"/>
    <s v="East"/>
    <s v="TEC-AC-10001090"/>
    <x v="2"/>
    <x v="11"/>
    <s v="Micro Innovations Wireless Classic Keyboard with Mouse"/>
    <n v="47.984000000000002"/>
    <n v="2"/>
    <n v="0.2"/>
    <x v="3336"/>
  </r>
  <r>
    <n v="3903"/>
    <s v="US-2015-119312"/>
    <x v="653"/>
    <d v="2015-10-07T00:00:00"/>
    <x v="0"/>
    <s v="CS-12400"/>
    <s v="Christopher Schild"/>
    <x v="2"/>
    <s v="United States"/>
    <x v="1"/>
    <x v="1"/>
    <n v="90045"/>
    <s v="West"/>
    <s v="OFF-ST-10000943"/>
    <x v="1"/>
    <x v="4"/>
    <s v="Eldon ProFile File 'N Store Portable File Tub Letter/Legal Size Black"/>
    <n v="270.33999999999997"/>
    <n v="14"/>
    <n v="0"/>
    <x v="3337"/>
  </r>
  <r>
    <n v="3904"/>
    <s v="CA-2015-167010"/>
    <x v="57"/>
    <d v="2015-04-10T00:00:00"/>
    <x v="1"/>
    <s v="VT-21700"/>
    <s v="Valerie Takahito"/>
    <x v="2"/>
    <s v="United States"/>
    <x v="10"/>
    <x v="9"/>
    <n v="19143"/>
    <s v="East"/>
    <s v="OFF-AP-10004036"/>
    <x v="1"/>
    <x v="9"/>
    <s v="Bionaire 99.97% HEPA Air Cleaner"/>
    <n v="98.111999999999995"/>
    <n v="7"/>
    <n v="0.2"/>
    <x v="3338"/>
  </r>
  <r>
    <n v="3905"/>
    <s v="CA-2015-167010"/>
    <x v="57"/>
    <d v="2015-04-10T00:00:00"/>
    <x v="1"/>
    <s v="VT-21700"/>
    <s v="Valerie Takahito"/>
    <x v="2"/>
    <s v="United States"/>
    <x v="10"/>
    <x v="9"/>
    <n v="19143"/>
    <s v="East"/>
    <s v="OFF-ST-10003816"/>
    <x v="1"/>
    <x v="4"/>
    <s v="Fellowes High-Stak Drawer Files"/>
    <n v="563.80799999999999"/>
    <n v="4"/>
    <n v="0.2"/>
    <x v="2734"/>
  </r>
  <r>
    <n v="3906"/>
    <s v="CA-2015-167010"/>
    <x v="57"/>
    <d v="2015-04-10T00:00:00"/>
    <x v="1"/>
    <s v="VT-21700"/>
    <s v="Valerie Takahito"/>
    <x v="2"/>
    <s v="United States"/>
    <x v="10"/>
    <x v="9"/>
    <n v="19143"/>
    <s v="East"/>
    <s v="OFF-BI-10002072"/>
    <x v="1"/>
    <x v="8"/>
    <s v="Cardinal Slant-D Ring Binders"/>
    <n v="10.428000000000001"/>
    <n v="4"/>
    <n v="0.7"/>
    <x v="3339"/>
  </r>
  <r>
    <n v="3907"/>
    <s v="CA-2015-167010"/>
    <x v="57"/>
    <d v="2015-04-10T00:00:00"/>
    <x v="1"/>
    <s v="VT-21700"/>
    <s v="Valerie Takahito"/>
    <x v="2"/>
    <s v="United States"/>
    <x v="10"/>
    <x v="9"/>
    <n v="19143"/>
    <s v="East"/>
    <s v="FUR-FU-10001468"/>
    <x v="0"/>
    <x v="5"/>
    <s v="Tenex Antistatic Computer Chair Mats"/>
    <n v="547.13599999999997"/>
    <n v="4"/>
    <n v="0.2"/>
    <x v="2078"/>
  </r>
  <r>
    <n v="3908"/>
    <s v="CA-2015-167010"/>
    <x v="57"/>
    <d v="2015-04-10T00:00:00"/>
    <x v="1"/>
    <s v="VT-21700"/>
    <s v="Valerie Takahito"/>
    <x v="2"/>
    <s v="United States"/>
    <x v="10"/>
    <x v="9"/>
    <n v="19143"/>
    <s v="East"/>
    <s v="TEC-PH-10000347"/>
    <x v="2"/>
    <x v="7"/>
    <s v="Cush Cases Heavy Duty Rugged Cover Case for Samsung Galaxy S5 - Purple"/>
    <n v="14.85"/>
    <n v="5"/>
    <n v="0.4"/>
    <x v="3340"/>
  </r>
  <r>
    <n v="3909"/>
    <s v="CA-2015-167010"/>
    <x v="57"/>
    <d v="2015-04-10T00:00:00"/>
    <x v="1"/>
    <s v="VT-21700"/>
    <s v="Valerie Takahito"/>
    <x v="2"/>
    <s v="United States"/>
    <x v="10"/>
    <x v="9"/>
    <n v="19143"/>
    <s v="East"/>
    <s v="TEC-PH-10002844"/>
    <x v="2"/>
    <x v="7"/>
    <s v="Speck Products Candyshell Flip Case"/>
    <n v="41.988"/>
    <n v="2"/>
    <n v="0.4"/>
    <x v="3341"/>
  </r>
  <r>
    <n v="3910"/>
    <s v="CA-2015-167010"/>
    <x v="57"/>
    <d v="2015-04-10T00:00:00"/>
    <x v="1"/>
    <s v="VT-21700"/>
    <s v="Valerie Takahito"/>
    <x v="2"/>
    <s v="United States"/>
    <x v="10"/>
    <x v="9"/>
    <n v="19143"/>
    <s v="East"/>
    <s v="FUR-FU-10001037"/>
    <x v="0"/>
    <x v="5"/>
    <s v="DAX Charcoal/Nickel-Tone Document Frame, 5 x 7"/>
    <n v="7.5839999999999996"/>
    <n v="1"/>
    <n v="0.2"/>
    <x v="2566"/>
  </r>
  <r>
    <n v="3911"/>
    <s v="CA-2015-167010"/>
    <x v="57"/>
    <d v="2015-04-10T00:00:00"/>
    <x v="1"/>
    <s v="VT-21700"/>
    <s v="Valerie Takahito"/>
    <x v="2"/>
    <s v="United States"/>
    <x v="10"/>
    <x v="9"/>
    <n v="19143"/>
    <s v="East"/>
    <s v="FUR-BO-10004218"/>
    <x v="0"/>
    <x v="0"/>
    <s v="Bush Heritage Pine Collection 5-Shelf Bookcase, Albany Pine Finish, *Special Order"/>
    <n v="352.45"/>
    <n v="5"/>
    <n v="0.5"/>
    <x v="3342"/>
  </r>
  <r>
    <n v="3912"/>
    <s v="CA-2017-126788"/>
    <x v="929"/>
    <d v="2017-06-06T00:00:00"/>
    <x v="2"/>
    <s v="AB-10105"/>
    <s v="Adrian Barton"/>
    <x v="0"/>
    <s v="United States"/>
    <x v="352"/>
    <x v="5"/>
    <n v="77581"/>
    <s v="Central"/>
    <s v="TEC-PH-10001619"/>
    <x v="2"/>
    <x v="7"/>
    <s v="LG G3"/>
    <n v="470.37599999999998"/>
    <n v="3"/>
    <n v="0.2"/>
    <x v="562"/>
  </r>
  <r>
    <n v="3913"/>
    <s v="CA-2017-148068"/>
    <x v="65"/>
    <d v="2017-09-25T00:00:00"/>
    <x v="1"/>
    <s v="MM-18280"/>
    <s v="Muhammed MacIntyre"/>
    <x v="1"/>
    <s v="United States"/>
    <x v="20"/>
    <x v="15"/>
    <n v="10035"/>
    <s v="East"/>
    <s v="OFF-PA-10001639"/>
    <x v="1"/>
    <x v="10"/>
    <s v="Xerox 203"/>
    <n v="19.440000000000001"/>
    <n v="3"/>
    <n v="0"/>
    <x v="551"/>
  </r>
  <r>
    <n v="3914"/>
    <s v="CA-2017-148068"/>
    <x v="65"/>
    <d v="2017-09-25T00:00:00"/>
    <x v="1"/>
    <s v="MM-18280"/>
    <s v="Muhammed MacIntyre"/>
    <x v="1"/>
    <s v="United States"/>
    <x v="20"/>
    <x v="15"/>
    <n v="10035"/>
    <s v="East"/>
    <s v="FUR-FU-10002268"/>
    <x v="0"/>
    <x v="5"/>
    <s v="Ultra Door Push Plate"/>
    <n v="9.82"/>
    <n v="2"/>
    <n v="0"/>
    <x v="3343"/>
  </r>
  <r>
    <n v="3915"/>
    <s v="US-2017-142573"/>
    <x v="930"/>
    <d v="2017-07-23T00:00:00"/>
    <x v="1"/>
    <s v="ML-17410"/>
    <s v="Maris LaWare"/>
    <x v="0"/>
    <s v="United States"/>
    <x v="42"/>
    <x v="16"/>
    <n v="85023"/>
    <s v="West"/>
    <s v="FUR-TA-10001932"/>
    <x v="0"/>
    <x v="3"/>
    <s v="Chromcraft 48&quot; x 96&quot; Racetrack Double Pedestal Table"/>
    <n v="801.6"/>
    <n v="5"/>
    <n v="0.5"/>
    <x v="3344"/>
  </r>
  <r>
    <n v="3916"/>
    <s v="US-2017-142573"/>
    <x v="930"/>
    <d v="2017-07-23T00:00:00"/>
    <x v="1"/>
    <s v="ML-17410"/>
    <s v="Maris LaWare"/>
    <x v="0"/>
    <s v="United States"/>
    <x v="42"/>
    <x v="16"/>
    <n v="85023"/>
    <s v="West"/>
    <s v="FUR-CH-10004218"/>
    <x v="0"/>
    <x v="1"/>
    <s v="Global Fabric Manager's Chair, Dark Gray"/>
    <n v="161.56800000000001"/>
    <n v="2"/>
    <n v="0.2"/>
    <x v="3345"/>
  </r>
  <r>
    <n v="3917"/>
    <s v="US-2017-142573"/>
    <x v="930"/>
    <d v="2017-07-23T00:00:00"/>
    <x v="1"/>
    <s v="ML-17410"/>
    <s v="Maris LaWare"/>
    <x v="0"/>
    <s v="United States"/>
    <x v="42"/>
    <x v="16"/>
    <n v="85023"/>
    <s v="West"/>
    <s v="OFF-PA-10000246"/>
    <x v="1"/>
    <x v="10"/>
    <s v="Riverleaf Stik-Withit Designer Note Cubes"/>
    <n v="16.096"/>
    <n v="2"/>
    <n v="0.2"/>
    <x v="3346"/>
  </r>
  <r>
    <n v="3918"/>
    <s v="US-2017-142573"/>
    <x v="930"/>
    <d v="2017-07-23T00:00:00"/>
    <x v="1"/>
    <s v="ML-17410"/>
    <s v="Maris LaWare"/>
    <x v="0"/>
    <s v="United States"/>
    <x v="42"/>
    <x v="16"/>
    <n v="85023"/>
    <s v="West"/>
    <s v="OFF-BI-10003350"/>
    <x v="1"/>
    <x v="8"/>
    <s v="Acco Expandable Hanging Binders"/>
    <n v="7.6559999999999997"/>
    <n v="4"/>
    <n v="0.7"/>
    <x v="3347"/>
  </r>
  <r>
    <n v="3919"/>
    <s v="US-2017-142573"/>
    <x v="930"/>
    <d v="2017-07-23T00:00:00"/>
    <x v="1"/>
    <s v="ML-17410"/>
    <s v="Maris LaWare"/>
    <x v="0"/>
    <s v="United States"/>
    <x v="42"/>
    <x v="16"/>
    <n v="85023"/>
    <s v="West"/>
    <s v="FUR-CH-10000513"/>
    <x v="0"/>
    <x v="1"/>
    <s v="High-Back Leather Manager's Chair"/>
    <n v="311.976"/>
    <n v="3"/>
    <n v="0.2"/>
    <x v="3348"/>
  </r>
  <r>
    <n v="3920"/>
    <s v="US-2015-148817"/>
    <x v="494"/>
    <d v="2015-12-07T00:00:00"/>
    <x v="1"/>
    <s v="KD-16495"/>
    <s v="Keith Dawkins"/>
    <x v="1"/>
    <s v="United States"/>
    <x v="269"/>
    <x v="17"/>
    <n v="23320"/>
    <s v="South"/>
    <s v="OFF-ST-10001321"/>
    <x v="1"/>
    <x v="4"/>
    <s v="Decoflex Hanging Personal Folder File, Blue"/>
    <n v="61.68"/>
    <n v="4"/>
    <n v="0"/>
    <x v="3349"/>
  </r>
  <r>
    <n v="3921"/>
    <s v="US-2015-148817"/>
    <x v="494"/>
    <d v="2015-12-07T00:00:00"/>
    <x v="1"/>
    <s v="KD-16495"/>
    <s v="Keith Dawkins"/>
    <x v="1"/>
    <s v="United States"/>
    <x v="269"/>
    <x v="17"/>
    <n v="23320"/>
    <s v="South"/>
    <s v="OFF-BI-10004233"/>
    <x v="1"/>
    <x v="8"/>
    <s v="GBC Pre-Punched Binding Paper, Plastic, White, 8-1/2&quot; x 11&quot;"/>
    <n v="63.96"/>
    <n v="4"/>
    <n v="0"/>
    <x v="3350"/>
  </r>
  <r>
    <n v="3922"/>
    <s v="CA-2016-110044"/>
    <x v="931"/>
    <d v="2016-07-02T00:00:00"/>
    <x v="0"/>
    <s v="RF-19735"/>
    <s v="Roland Fjeld"/>
    <x v="0"/>
    <s v="United States"/>
    <x v="22"/>
    <x v="10"/>
    <n v="60610"/>
    <s v="Central"/>
    <s v="TEC-PH-10001299"/>
    <x v="2"/>
    <x v="7"/>
    <s v="Polycom CX300 Desktop Phone USB VoIP phone"/>
    <n v="359.976"/>
    <n v="3"/>
    <n v="0.2"/>
    <x v="3351"/>
  </r>
  <r>
    <n v="3923"/>
    <s v="CA-2017-146920"/>
    <x v="735"/>
    <d v="2017-09-01T00:00:00"/>
    <x v="1"/>
    <s v="SC-20305"/>
    <s v="Sean Christensen"/>
    <x v="0"/>
    <s v="United States"/>
    <x v="22"/>
    <x v="10"/>
    <n v="60623"/>
    <s v="Central"/>
    <s v="OFF-PA-10002479"/>
    <x v="1"/>
    <x v="10"/>
    <s v="Xerox 4200 Series MultiUse Premium Copy Paper (20Lb. and 84 Bright)"/>
    <n v="25.344000000000001"/>
    <n v="6"/>
    <n v="0.2"/>
    <x v="897"/>
  </r>
  <r>
    <n v="3924"/>
    <s v="CA-2017-146920"/>
    <x v="735"/>
    <d v="2017-09-01T00:00:00"/>
    <x v="1"/>
    <s v="SC-20305"/>
    <s v="Sean Christensen"/>
    <x v="0"/>
    <s v="United States"/>
    <x v="22"/>
    <x v="10"/>
    <n v="60623"/>
    <s v="Central"/>
    <s v="OFF-PA-10001461"/>
    <x v="1"/>
    <x v="10"/>
    <s v="HP Office Paper (20Lb. and 87 Bright)"/>
    <n v="26.72"/>
    <n v="5"/>
    <n v="0.2"/>
    <x v="3352"/>
  </r>
  <r>
    <n v="3925"/>
    <s v="CA-2014-103940"/>
    <x v="328"/>
    <d v="2014-09-21T00:00:00"/>
    <x v="1"/>
    <s v="BN-11515"/>
    <s v="Bradley Nguyen"/>
    <x v="0"/>
    <s v="United States"/>
    <x v="4"/>
    <x v="4"/>
    <n v="98103"/>
    <s v="West"/>
    <s v="OFF-ST-10004963"/>
    <x v="1"/>
    <x v="4"/>
    <s v="Eldon Gobal File Keepers"/>
    <n v="30.28"/>
    <n v="2"/>
    <n v="0"/>
    <x v="3353"/>
  </r>
  <r>
    <n v="3926"/>
    <s v="CA-2014-103940"/>
    <x v="328"/>
    <d v="2014-09-21T00:00:00"/>
    <x v="1"/>
    <s v="BN-11515"/>
    <s v="Bradley Nguyen"/>
    <x v="0"/>
    <s v="United States"/>
    <x v="4"/>
    <x v="4"/>
    <n v="98103"/>
    <s v="West"/>
    <s v="OFF-ST-10000943"/>
    <x v="1"/>
    <x v="4"/>
    <s v="Eldon ProFile File 'N Store Portable File Tub Letter/Legal Size Black"/>
    <n v="57.93"/>
    <n v="3"/>
    <n v="0"/>
    <x v="3354"/>
  </r>
  <r>
    <n v="3927"/>
    <s v="CA-2014-103940"/>
    <x v="328"/>
    <d v="2014-09-21T00:00:00"/>
    <x v="1"/>
    <s v="BN-11515"/>
    <s v="Bradley Nguyen"/>
    <x v="0"/>
    <s v="United States"/>
    <x v="4"/>
    <x v="4"/>
    <n v="98103"/>
    <s v="West"/>
    <s v="FUR-FU-10004671"/>
    <x v="0"/>
    <x v="5"/>
    <s v="Executive Impressions 12&quot; Wall Clock"/>
    <n v="35.340000000000003"/>
    <n v="2"/>
    <n v="0"/>
    <x v="2424"/>
  </r>
  <r>
    <n v="3928"/>
    <s v="CA-2014-103940"/>
    <x v="328"/>
    <d v="2014-09-21T00:00:00"/>
    <x v="1"/>
    <s v="BN-11515"/>
    <s v="Bradley Nguyen"/>
    <x v="0"/>
    <s v="United States"/>
    <x v="4"/>
    <x v="4"/>
    <n v="98103"/>
    <s v="West"/>
    <s v="OFF-BI-10002735"/>
    <x v="1"/>
    <x v="8"/>
    <s v="GBC Prestige Therm-A-Bind Covers"/>
    <n v="137.24"/>
    <n v="5"/>
    <n v="0.2"/>
    <x v="2097"/>
  </r>
  <r>
    <n v="3929"/>
    <s v="CA-2016-162082"/>
    <x v="560"/>
    <d v="2016-03-17T00:00:00"/>
    <x v="2"/>
    <s v="JS-15880"/>
    <s v="John Stevenson"/>
    <x v="0"/>
    <s v="United States"/>
    <x v="92"/>
    <x v="5"/>
    <n v="78550"/>
    <s v="Central"/>
    <s v="FUR-BO-10004409"/>
    <x v="0"/>
    <x v="0"/>
    <s v="Safco Value Mate Series Steel Bookcases, Baked Enamel Finish on Steel, Gray"/>
    <n v="241.33199999999999"/>
    <n v="5"/>
    <n v="0.32"/>
    <x v="3355"/>
  </r>
  <r>
    <n v="3930"/>
    <s v="CA-2016-162082"/>
    <x v="560"/>
    <d v="2016-03-17T00:00:00"/>
    <x v="2"/>
    <s v="JS-15880"/>
    <s v="John Stevenson"/>
    <x v="0"/>
    <s v="United States"/>
    <x v="92"/>
    <x v="5"/>
    <n v="78550"/>
    <s v="Central"/>
    <s v="OFF-PA-10001934"/>
    <x v="1"/>
    <x v="10"/>
    <s v="Xerox 1993"/>
    <n v="5.1840000000000002"/>
    <n v="1"/>
    <n v="0.2"/>
    <x v="3356"/>
  </r>
  <r>
    <n v="3931"/>
    <s v="CA-2016-162082"/>
    <x v="560"/>
    <d v="2016-03-17T00:00:00"/>
    <x v="2"/>
    <s v="JS-15880"/>
    <s v="John Stevenson"/>
    <x v="0"/>
    <s v="United States"/>
    <x v="92"/>
    <x v="5"/>
    <n v="78550"/>
    <s v="Central"/>
    <s v="OFF-AR-10001044"/>
    <x v="1"/>
    <x v="6"/>
    <s v="BOSTON Ranger #55 Pencil Sharpener, Black"/>
    <n v="145.54400000000001"/>
    <n v="7"/>
    <n v="0.2"/>
    <x v="3357"/>
  </r>
  <r>
    <n v="3932"/>
    <s v="CA-2016-132094"/>
    <x v="370"/>
    <d v="2016-09-02T00:00:00"/>
    <x v="1"/>
    <s v="VG-21805"/>
    <s v="Vivek Grady"/>
    <x v="1"/>
    <s v="United States"/>
    <x v="10"/>
    <x v="9"/>
    <n v="19140"/>
    <s v="East"/>
    <s v="OFF-AR-10004165"/>
    <x v="1"/>
    <x v="6"/>
    <s v="Binney &amp; Smith inkTank Erasable Pocket Highlighter, Chisel Tip, Yellow"/>
    <n v="5.4720000000000004"/>
    <n v="3"/>
    <n v="0.2"/>
    <x v="3358"/>
  </r>
  <r>
    <n v="3933"/>
    <s v="CA-2016-132094"/>
    <x v="370"/>
    <d v="2016-09-02T00:00:00"/>
    <x v="1"/>
    <s v="VG-21805"/>
    <s v="Vivek Grady"/>
    <x v="1"/>
    <s v="United States"/>
    <x v="10"/>
    <x v="9"/>
    <n v="19140"/>
    <s v="East"/>
    <s v="TEC-AC-10001109"/>
    <x v="2"/>
    <x v="11"/>
    <s v="Logitech Trackman Marble Mouse"/>
    <n v="47.984000000000002"/>
    <n v="2"/>
    <n v="0.2"/>
    <x v="833"/>
  </r>
  <r>
    <n v="3934"/>
    <s v="CA-2017-123001"/>
    <x v="264"/>
    <d v="2017-09-08T00:00:00"/>
    <x v="1"/>
    <s v="AW-10840"/>
    <s v="Anthony Witt"/>
    <x v="0"/>
    <s v="United States"/>
    <x v="329"/>
    <x v="1"/>
    <n v="93309"/>
    <s v="West"/>
    <s v="OFF-AR-10001919"/>
    <x v="1"/>
    <x v="6"/>
    <s v="OIC #2 Pencils, Medium Soft"/>
    <n v="9.4"/>
    <n v="5"/>
    <n v="0"/>
    <x v="3359"/>
  </r>
  <r>
    <n v="3935"/>
    <s v="CA-2017-123001"/>
    <x v="264"/>
    <d v="2017-09-08T00:00:00"/>
    <x v="1"/>
    <s v="AW-10840"/>
    <s v="Anthony Witt"/>
    <x v="0"/>
    <s v="United States"/>
    <x v="329"/>
    <x v="1"/>
    <n v="93309"/>
    <s v="West"/>
    <s v="OFF-LA-10004544"/>
    <x v="1"/>
    <x v="2"/>
    <s v="Avery 505"/>
    <n v="74"/>
    <n v="5"/>
    <n v="0"/>
    <x v="3360"/>
  </r>
  <r>
    <n v="3936"/>
    <s v="CA-2017-123001"/>
    <x v="264"/>
    <d v="2017-09-08T00:00:00"/>
    <x v="1"/>
    <s v="AW-10840"/>
    <s v="Anthony Witt"/>
    <x v="0"/>
    <s v="United States"/>
    <x v="329"/>
    <x v="1"/>
    <n v="93309"/>
    <s v="West"/>
    <s v="TEC-PH-10003484"/>
    <x v="2"/>
    <x v="7"/>
    <s v="Ooma Telo VoIP Home Phone System"/>
    <n v="201.584"/>
    <n v="2"/>
    <n v="0.2"/>
    <x v="3361"/>
  </r>
  <r>
    <n v="3937"/>
    <s v="CA-2015-118955"/>
    <x v="382"/>
    <d v="2015-06-20T00:00:00"/>
    <x v="1"/>
    <s v="LS-17230"/>
    <s v="Lycoris Saunders"/>
    <x v="0"/>
    <s v="United States"/>
    <x v="55"/>
    <x v="5"/>
    <n v="75051"/>
    <s v="Central"/>
    <s v="OFF-EN-10001028"/>
    <x v="1"/>
    <x v="12"/>
    <s v="Staple envelope"/>
    <n v="28.751999999999999"/>
    <n v="3"/>
    <n v="0.2"/>
    <x v="3362"/>
  </r>
  <r>
    <n v="3938"/>
    <s v="CA-2015-118955"/>
    <x v="382"/>
    <d v="2015-06-20T00:00:00"/>
    <x v="1"/>
    <s v="LS-17230"/>
    <s v="Lycoris Saunders"/>
    <x v="0"/>
    <s v="United States"/>
    <x v="55"/>
    <x v="5"/>
    <n v="75051"/>
    <s v="Central"/>
    <s v="OFF-PA-10004156"/>
    <x v="1"/>
    <x v="10"/>
    <s v="Xerox 188"/>
    <n v="27.216000000000001"/>
    <n v="3"/>
    <n v="0.2"/>
    <x v="2058"/>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x v="3363"/>
  </r>
  <r>
    <n v="3940"/>
    <s v="US-2016-143448"/>
    <x v="107"/>
    <d v="2016-12-10T00:00:00"/>
    <x v="3"/>
    <s v="MH-17455"/>
    <s v="Mark Hamilton"/>
    <x v="0"/>
    <s v="United States"/>
    <x v="382"/>
    <x v="14"/>
    <n v="46142"/>
    <s v="Central"/>
    <s v="FUR-CH-10003379"/>
    <x v="0"/>
    <x v="1"/>
    <s v="Global Commerce Series High-Back Swivel/Tilt Chairs"/>
    <n v="1424.9"/>
    <n v="5"/>
    <n v="0"/>
    <x v="3364"/>
  </r>
  <r>
    <n v="3941"/>
    <s v="CA-2017-117863"/>
    <x v="796"/>
    <d v="2017-05-23T00:00:00"/>
    <x v="1"/>
    <s v="TS-21340"/>
    <s v="Toby Swindell"/>
    <x v="0"/>
    <s v="United States"/>
    <x v="20"/>
    <x v="15"/>
    <n v="10024"/>
    <s v="East"/>
    <s v="FUR-FU-10002456"/>
    <x v="0"/>
    <x v="5"/>
    <s v="Master Caster Door Stop, Large Neon Orange"/>
    <n v="14.56"/>
    <n v="2"/>
    <n v="0"/>
    <x v="3365"/>
  </r>
  <r>
    <n v="3942"/>
    <s v="CA-2017-117863"/>
    <x v="796"/>
    <d v="2017-05-23T00:00:00"/>
    <x v="1"/>
    <s v="TS-21340"/>
    <s v="Toby Swindell"/>
    <x v="0"/>
    <s v="United States"/>
    <x v="20"/>
    <x v="15"/>
    <n v="10024"/>
    <s v="East"/>
    <s v="OFF-BI-10000605"/>
    <x v="1"/>
    <x v="8"/>
    <s v="Acco Pressboard Covers with Storage Hooks, 9 1/2&quot; x 11&quot;, Executive Red"/>
    <n v="3.048"/>
    <n v="1"/>
    <n v="0.2"/>
    <x v="3366"/>
  </r>
  <r>
    <n v="3943"/>
    <s v="CA-2017-160458"/>
    <x v="837"/>
    <d v="2017-05-29T00:00:00"/>
    <x v="0"/>
    <s v="EH-13945"/>
    <s v="Eric Hoffmann"/>
    <x v="0"/>
    <s v="United States"/>
    <x v="26"/>
    <x v="18"/>
    <n v="38109"/>
    <s v="South"/>
    <s v="OFF-PA-10001166"/>
    <x v="1"/>
    <x v="10"/>
    <s v="Xerox 2"/>
    <n v="25.92"/>
    <n v="5"/>
    <n v="0.2"/>
    <x v="1430"/>
  </r>
  <r>
    <n v="3944"/>
    <s v="US-2016-142685"/>
    <x v="661"/>
    <d v="2016-06-30T00:00:00"/>
    <x v="1"/>
    <s v="MG-17695"/>
    <s v="Maureen Gnade"/>
    <x v="0"/>
    <s v="United States"/>
    <x v="198"/>
    <x v="15"/>
    <n v="14215"/>
    <s v="East"/>
    <s v="OFF-SU-10000157"/>
    <x v="1"/>
    <x v="14"/>
    <s v="Compact Automatic Electric Letter Opener"/>
    <n v="835.17"/>
    <n v="7"/>
    <n v="0"/>
    <x v="3367"/>
  </r>
  <r>
    <n v="3945"/>
    <s v="CA-2016-133144"/>
    <x v="458"/>
    <d v="2016-05-21T00:00:00"/>
    <x v="0"/>
    <s v="DO-13435"/>
    <s v="Denny Ordway"/>
    <x v="0"/>
    <s v="United States"/>
    <x v="1"/>
    <x v="1"/>
    <n v="90036"/>
    <s v="West"/>
    <s v="OFF-PA-10004971"/>
    <x v="1"/>
    <x v="10"/>
    <s v="Xerox 196"/>
    <n v="17.34"/>
    <n v="3"/>
    <n v="0"/>
    <x v="707"/>
  </r>
  <r>
    <n v="3946"/>
    <s v="CA-2017-167871"/>
    <x v="551"/>
    <d v="2017-11-23T00:00:00"/>
    <x v="1"/>
    <s v="AF-10870"/>
    <s v="Art Ferguson"/>
    <x v="0"/>
    <s v="United States"/>
    <x v="188"/>
    <x v="2"/>
    <n v="33030"/>
    <s v="South"/>
    <s v="OFF-PA-10001977"/>
    <x v="1"/>
    <x v="10"/>
    <s v="Xerox 194"/>
    <n v="44.384"/>
    <n v="1"/>
    <n v="0.2"/>
    <x v="3368"/>
  </r>
  <r>
    <n v="3947"/>
    <s v="CA-2017-167871"/>
    <x v="551"/>
    <d v="2017-11-23T00:00:00"/>
    <x v="1"/>
    <s v="AF-10870"/>
    <s v="Art Ferguson"/>
    <x v="0"/>
    <s v="United States"/>
    <x v="188"/>
    <x v="2"/>
    <n v="33030"/>
    <s v="South"/>
    <s v="OFF-SU-10001225"/>
    <x v="1"/>
    <x v="14"/>
    <s v="Staple remover"/>
    <n v="2.944"/>
    <n v="1"/>
    <n v="0.2"/>
    <x v="3369"/>
  </r>
  <r>
    <n v="3948"/>
    <s v="CA-2016-119963"/>
    <x v="741"/>
    <d v="2016-11-22T00:00:00"/>
    <x v="1"/>
    <s v="SN-20710"/>
    <s v="Steve Nguyen"/>
    <x v="2"/>
    <s v="United States"/>
    <x v="45"/>
    <x v="5"/>
    <n v="77506"/>
    <s v="Central"/>
    <s v="OFF-AR-10003514"/>
    <x v="1"/>
    <x v="6"/>
    <s v="4009 Highlighters by Sanford"/>
    <n v="6.3680000000000003"/>
    <n v="2"/>
    <n v="0.2"/>
    <x v="3370"/>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x v="3371"/>
  </r>
  <r>
    <n v="3950"/>
    <s v="CA-2016-119963"/>
    <x v="741"/>
    <d v="2016-11-22T00:00:00"/>
    <x v="1"/>
    <s v="SN-20710"/>
    <s v="Steve Nguyen"/>
    <x v="2"/>
    <s v="United States"/>
    <x v="45"/>
    <x v="5"/>
    <n v="77506"/>
    <s v="Central"/>
    <s v="OFF-PA-10001970"/>
    <x v="1"/>
    <x v="10"/>
    <s v="Xerox 1881"/>
    <n v="19.648"/>
    <n v="2"/>
    <n v="0.2"/>
    <x v="3372"/>
  </r>
  <r>
    <n v="3951"/>
    <s v="CA-2016-119963"/>
    <x v="741"/>
    <d v="2016-11-22T00:00:00"/>
    <x v="1"/>
    <s v="SN-20710"/>
    <s v="Steve Nguyen"/>
    <x v="2"/>
    <s v="United States"/>
    <x v="45"/>
    <x v="5"/>
    <n v="77506"/>
    <s v="Central"/>
    <s v="FUR-CH-10003817"/>
    <x v="0"/>
    <x v="1"/>
    <s v="Global Value Steno Chair, Gray"/>
    <n v="255.108"/>
    <n v="6"/>
    <n v="0.3"/>
    <x v="3373"/>
  </r>
  <r>
    <n v="3952"/>
    <s v="CA-2014-121167"/>
    <x v="683"/>
    <d v="2014-11-30T00:00:00"/>
    <x v="0"/>
    <s v="MO-17500"/>
    <s v="Mary O'Rourke"/>
    <x v="0"/>
    <s v="United States"/>
    <x v="210"/>
    <x v="15"/>
    <n v="11520"/>
    <s v="East"/>
    <s v="OFF-BI-10003676"/>
    <x v="1"/>
    <x v="8"/>
    <s v="GBC Standard Recycled Report Covers, Clear Plastic Sheets"/>
    <n v="17.248000000000001"/>
    <n v="2"/>
    <n v="0.2"/>
    <x v="3374"/>
  </r>
  <r>
    <n v="3953"/>
    <s v="US-2016-151862"/>
    <x v="398"/>
    <d v="2016-03-08T00:00:00"/>
    <x v="1"/>
    <s v="ON-18715"/>
    <s v="Odella Nelson"/>
    <x v="1"/>
    <s v="United States"/>
    <x v="60"/>
    <x v="22"/>
    <n v="80219"/>
    <s v="West"/>
    <s v="TEC-PH-10003535"/>
    <x v="2"/>
    <x v="7"/>
    <s v="RCA ViSYS 25423RE1 Corded phone"/>
    <n v="159.98400000000001"/>
    <n v="2"/>
    <n v="0.2"/>
    <x v="3375"/>
  </r>
  <r>
    <n v="3954"/>
    <s v="CA-2017-152961"/>
    <x v="787"/>
    <d v="2017-01-19T00:00:00"/>
    <x v="1"/>
    <s v="SC-20095"/>
    <s v="Sanjit Chand"/>
    <x v="0"/>
    <s v="United States"/>
    <x v="94"/>
    <x v="31"/>
    <n v="2169"/>
    <s v="East"/>
    <s v="OFF-PA-10004675"/>
    <x v="1"/>
    <x v="10"/>
    <s v="Telephone Message Books with Fax/Mobile Section, 5 1/2&quot; x 3 3/16&quot;"/>
    <n v="12.7"/>
    <n v="2"/>
    <n v="0"/>
    <x v="1495"/>
  </r>
  <r>
    <n v="3955"/>
    <s v="CA-2014-133228"/>
    <x v="527"/>
    <d v="2014-04-09T00:00:00"/>
    <x v="1"/>
    <s v="MS-17710"/>
    <s v="Maurice Satty"/>
    <x v="0"/>
    <s v="United States"/>
    <x v="66"/>
    <x v="12"/>
    <n v="48205"/>
    <s v="Central"/>
    <s v="FUR-FU-10004020"/>
    <x v="0"/>
    <x v="5"/>
    <s v="Advantus Panel Wall Acrylic Frame"/>
    <n v="5.47"/>
    <n v="1"/>
    <n v="0"/>
    <x v="3376"/>
  </r>
  <r>
    <n v="3956"/>
    <s v="CA-2014-133228"/>
    <x v="527"/>
    <d v="2014-04-09T00:00:00"/>
    <x v="1"/>
    <s v="MS-17710"/>
    <s v="Maurice Satty"/>
    <x v="0"/>
    <s v="United States"/>
    <x v="66"/>
    <x v="12"/>
    <n v="48205"/>
    <s v="Central"/>
    <s v="OFF-AR-10001955"/>
    <x v="1"/>
    <x v="6"/>
    <s v="Newell 319"/>
    <n v="79.36"/>
    <n v="4"/>
    <n v="0"/>
    <x v="3377"/>
  </r>
  <r>
    <n v="3957"/>
    <s v="CA-2016-114951"/>
    <x v="190"/>
    <d v="2016-07-03T00:00:00"/>
    <x v="1"/>
    <s v="DN-13690"/>
    <s v="Duane Noonan"/>
    <x v="0"/>
    <s v="United States"/>
    <x v="8"/>
    <x v="1"/>
    <n v="94109"/>
    <s v="West"/>
    <s v="FUR-FU-10002364"/>
    <x v="0"/>
    <x v="5"/>
    <s v="Eldon Expressions Wood Desk Accessories, Oak"/>
    <n v="22.14"/>
    <n v="3"/>
    <n v="0"/>
    <x v="1207"/>
  </r>
  <r>
    <n v="3958"/>
    <s v="CA-2016-156573"/>
    <x v="211"/>
    <d v="2016-06-02T00:00:00"/>
    <x v="1"/>
    <s v="RB-19360"/>
    <s v="Raymond Buch"/>
    <x v="0"/>
    <s v="United States"/>
    <x v="316"/>
    <x v="18"/>
    <n v="37211"/>
    <s v="South"/>
    <s v="OFF-BI-10002414"/>
    <x v="1"/>
    <x v="8"/>
    <s v="GBC ProClick Spines for 32-Hole Punch"/>
    <n v="11.276999999999999"/>
    <n v="3"/>
    <n v="0.7"/>
    <x v="3378"/>
  </r>
  <r>
    <n v="3959"/>
    <s v="CA-2016-156573"/>
    <x v="211"/>
    <d v="2016-06-02T00:00:00"/>
    <x v="1"/>
    <s v="RB-19360"/>
    <s v="Raymond Buch"/>
    <x v="0"/>
    <s v="United States"/>
    <x v="316"/>
    <x v="18"/>
    <n v="37211"/>
    <s v="South"/>
    <s v="OFF-AR-10003732"/>
    <x v="1"/>
    <x v="6"/>
    <s v="Newell 333"/>
    <n v="4.4480000000000004"/>
    <n v="2"/>
    <n v="0.2"/>
    <x v="3379"/>
  </r>
  <r>
    <n v="3960"/>
    <s v="CA-2016-156573"/>
    <x v="211"/>
    <d v="2016-06-02T00:00:00"/>
    <x v="1"/>
    <s v="RB-19360"/>
    <s v="Raymond Buch"/>
    <x v="0"/>
    <s v="United States"/>
    <x v="316"/>
    <x v="18"/>
    <n v="37211"/>
    <s v="South"/>
    <s v="FUR-FU-10001085"/>
    <x v="0"/>
    <x v="5"/>
    <s v="3M Polarizing Light Filter Sleeves"/>
    <n v="44.76"/>
    <n v="3"/>
    <n v="0.2"/>
    <x v="3380"/>
  </r>
  <r>
    <n v="3961"/>
    <s v="CA-2015-113901"/>
    <x v="324"/>
    <d v="2015-10-24T00:00:00"/>
    <x v="1"/>
    <s v="NH-18610"/>
    <s v="Nicole Hansen"/>
    <x v="1"/>
    <s v="United States"/>
    <x v="66"/>
    <x v="12"/>
    <n v="48227"/>
    <s v="Central"/>
    <s v="OFF-BI-10001249"/>
    <x v="1"/>
    <x v="8"/>
    <s v="Avery Heavy-Duty EZD View Binder with Locking Rings"/>
    <n v="38.28"/>
    <n v="6"/>
    <n v="0"/>
    <x v="3381"/>
  </r>
  <r>
    <n v="3962"/>
    <s v="CA-2015-113901"/>
    <x v="324"/>
    <d v="2015-10-24T00:00:00"/>
    <x v="1"/>
    <s v="NH-18610"/>
    <s v="Nicole Hansen"/>
    <x v="1"/>
    <s v="United States"/>
    <x v="66"/>
    <x v="12"/>
    <n v="48227"/>
    <s v="Central"/>
    <s v="TEC-PH-10002564"/>
    <x v="2"/>
    <x v="7"/>
    <s v="OtterBox Defender Series Case - Samsung Galaxy S4"/>
    <n v="149.94999999999999"/>
    <n v="5"/>
    <n v="0"/>
    <x v="3382"/>
  </r>
  <r>
    <n v="3963"/>
    <s v="CA-2017-134838"/>
    <x v="600"/>
    <d v="2017-02-20T00:00:00"/>
    <x v="2"/>
    <s v="ED-13885"/>
    <s v="Emily Ducich"/>
    <x v="2"/>
    <s v="United States"/>
    <x v="1"/>
    <x v="1"/>
    <n v="90045"/>
    <s v="West"/>
    <s v="OFF-AR-10000634"/>
    <x v="1"/>
    <x v="6"/>
    <s v="Newell 320"/>
    <n v="12.84"/>
    <n v="3"/>
    <n v="0"/>
    <x v="3383"/>
  </r>
  <r>
    <n v="3964"/>
    <s v="CA-2017-134838"/>
    <x v="600"/>
    <d v="2017-02-20T00:00:00"/>
    <x v="2"/>
    <s v="ED-13885"/>
    <s v="Emily Ducich"/>
    <x v="2"/>
    <s v="United States"/>
    <x v="1"/>
    <x v="1"/>
    <n v="90045"/>
    <s v="West"/>
    <s v="FUR-FU-10004018"/>
    <x v="0"/>
    <x v="5"/>
    <s v="Tensor Computer Mounted Lamp"/>
    <n v="44.67"/>
    <n v="3"/>
    <n v="0"/>
    <x v="3384"/>
  </r>
  <r>
    <n v="3965"/>
    <s v="CA-2016-120257"/>
    <x v="897"/>
    <d v="2016-09-28T00:00:00"/>
    <x v="1"/>
    <s v="PW-19240"/>
    <s v="Pierre Wener"/>
    <x v="0"/>
    <s v="United States"/>
    <x v="10"/>
    <x v="9"/>
    <n v="19140"/>
    <s v="East"/>
    <s v="OFF-AR-10003481"/>
    <x v="1"/>
    <x v="6"/>
    <s v="Newell 348"/>
    <n v="7.8719999999999999"/>
    <n v="3"/>
    <n v="0.2"/>
    <x v="3385"/>
  </r>
  <r>
    <n v="3966"/>
    <s v="CA-2014-164910"/>
    <x v="607"/>
    <d v="2014-11-17T00:00:00"/>
    <x v="0"/>
    <s v="DM-13345"/>
    <s v="Denise Monton"/>
    <x v="1"/>
    <s v="United States"/>
    <x v="153"/>
    <x v="3"/>
    <n v="28806"/>
    <s v="South"/>
    <s v="OFF-AR-10003651"/>
    <x v="1"/>
    <x v="6"/>
    <s v="Newell 350"/>
    <n v="7.8719999999999999"/>
    <n v="3"/>
    <n v="0.2"/>
    <x v="3385"/>
  </r>
  <r>
    <n v="3967"/>
    <s v="CA-2016-149902"/>
    <x v="178"/>
    <d v="2016-04-06T00:00:00"/>
    <x v="1"/>
    <s v="DW-13540"/>
    <s v="Don Weiss"/>
    <x v="0"/>
    <s v="United States"/>
    <x v="20"/>
    <x v="15"/>
    <n v="10024"/>
    <s v="East"/>
    <s v="OFF-AR-10002956"/>
    <x v="1"/>
    <x v="6"/>
    <s v="Boston 16801 Nautilus Battery Pencil Sharpener"/>
    <n v="88.04"/>
    <n v="4"/>
    <n v="0"/>
    <x v="3386"/>
  </r>
  <r>
    <n v="3968"/>
    <s v="CA-2016-146010"/>
    <x v="244"/>
    <d v="2016-05-23T00:00:00"/>
    <x v="2"/>
    <s v="EH-14125"/>
    <s v="Eugene Hildebrand"/>
    <x v="2"/>
    <s v="United States"/>
    <x v="77"/>
    <x v="22"/>
    <n v="80906"/>
    <s v="West"/>
    <s v="OFF-BI-10003638"/>
    <x v="1"/>
    <x v="8"/>
    <s v="GBC Durable Plastic Covers"/>
    <n v="40.634999999999998"/>
    <n v="7"/>
    <n v="0.7"/>
    <x v="3387"/>
  </r>
  <r>
    <n v="3969"/>
    <s v="US-2015-163685"/>
    <x v="932"/>
    <d v="2015-06-05T00:00:00"/>
    <x v="1"/>
    <s v="KE-16420"/>
    <s v="Katrina Edelman"/>
    <x v="1"/>
    <s v="United States"/>
    <x v="52"/>
    <x v="5"/>
    <n v="78207"/>
    <s v="Central"/>
    <s v="OFF-BI-10001890"/>
    <x v="1"/>
    <x v="8"/>
    <s v="Avery Poly Binder Pockets"/>
    <n v="5.7279999999999998"/>
    <n v="8"/>
    <n v="0.8"/>
    <x v="3388"/>
  </r>
  <r>
    <n v="3970"/>
    <s v="US-2015-163685"/>
    <x v="932"/>
    <d v="2015-06-05T00:00:00"/>
    <x v="1"/>
    <s v="KE-16420"/>
    <s v="Katrina Edelman"/>
    <x v="1"/>
    <s v="United States"/>
    <x v="52"/>
    <x v="5"/>
    <n v="78207"/>
    <s v="Central"/>
    <s v="OFF-PA-10002606"/>
    <x v="1"/>
    <x v="10"/>
    <s v="Xerox 1928"/>
    <n v="42.24"/>
    <n v="10"/>
    <n v="0.2"/>
    <x v="3389"/>
  </r>
  <r>
    <n v="3971"/>
    <s v="CA-2014-135090"/>
    <x v="754"/>
    <d v="2014-11-26T00:00:00"/>
    <x v="1"/>
    <s v="SP-20920"/>
    <s v="Susan Pistek"/>
    <x v="0"/>
    <s v="United States"/>
    <x v="1"/>
    <x v="1"/>
    <n v="90036"/>
    <s v="West"/>
    <s v="OFF-PA-10002245"/>
    <x v="1"/>
    <x v="10"/>
    <s v="Xerox 1895"/>
    <n v="53.82"/>
    <n v="9"/>
    <n v="0"/>
    <x v="3390"/>
  </r>
  <r>
    <n v="3972"/>
    <s v="CA-2015-132374"/>
    <x v="933"/>
    <d v="2015-02-24T00:00:00"/>
    <x v="0"/>
    <s v="PS-19045"/>
    <s v="Penelope Sewall"/>
    <x v="2"/>
    <s v="United States"/>
    <x v="341"/>
    <x v="12"/>
    <n v="48310"/>
    <s v="Central"/>
    <s v="OFF-AR-10001615"/>
    <x v="1"/>
    <x v="6"/>
    <s v="Newell 34"/>
    <n v="79.36"/>
    <n v="4"/>
    <n v="0"/>
    <x v="3391"/>
  </r>
  <r>
    <n v="3973"/>
    <s v="CA-2016-167556"/>
    <x v="892"/>
    <d v="2016-04-02T00:00:00"/>
    <x v="1"/>
    <s v="JM-15250"/>
    <s v="Janet Martin"/>
    <x v="0"/>
    <s v="United States"/>
    <x v="20"/>
    <x v="15"/>
    <n v="10009"/>
    <s v="East"/>
    <s v="OFF-PA-10000466"/>
    <x v="1"/>
    <x v="10"/>
    <s v="Memo Book, 100 Message Capacity, 5 3/8” x 11”"/>
    <n v="13.48"/>
    <n v="2"/>
    <n v="0"/>
    <x v="3392"/>
  </r>
  <r>
    <n v="3974"/>
    <s v="CA-2016-167556"/>
    <x v="892"/>
    <d v="2016-04-02T00:00:00"/>
    <x v="1"/>
    <s v="JM-15250"/>
    <s v="Janet Martin"/>
    <x v="0"/>
    <s v="United States"/>
    <x v="20"/>
    <x v="15"/>
    <n v="10009"/>
    <s v="East"/>
    <s v="OFF-BI-10003708"/>
    <x v="1"/>
    <x v="8"/>
    <s v="Acco Four Pocket Poly Ring Binder with Label Holder, Smoke, 1&quot;"/>
    <n v="29.8"/>
    <n v="5"/>
    <n v="0.2"/>
    <x v="1317"/>
  </r>
  <r>
    <n v="3975"/>
    <s v="CA-2016-167556"/>
    <x v="892"/>
    <d v="2016-04-02T00:00:00"/>
    <x v="1"/>
    <s v="JM-15250"/>
    <s v="Janet Martin"/>
    <x v="0"/>
    <s v="United States"/>
    <x v="20"/>
    <x v="15"/>
    <n v="10009"/>
    <s v="East"/>
    <s v="FUR-FU-10004848"/>
    <x v="0"/>
    <x v="5"/>
    <s v="Howard Miller 13-3/4&quot; Diameter Brushed Chrome Round Wall Clock"/>
    <n v="414"/>
    <n v="8"/>
    <n v="0"/>
    <x v="3393"/>
  </r>
  <r>
    <n v="3976"/>
    <s v="CA-2016-167556"/>
    <x v="892"/>
    <d v="2016-04-02T00:00:00"/>
    <x v="1"/>
    <s v="JM-15250"/>
    <s v="Janet Martin"/>
    <x v="0"/>
    <s v="United States"/>
    <x v="20"/>
    <x v="15"/>
    <n v="10009"/>
    <s v="East"/>
    <s v="OFF-BI-10000320"/>
    <x v="1"/>
    <x v="8"/>
    <s v="GBC Plastic Binding Combs"/>
    <n v="41.328000000000003"/>
    <n v="7"/>
    <n v="0.2"/>
    <x v="3394"/>
  </r>
  <r>
    <n v="3977"/>
    <s v="US-2016-116400"/>
    <x v="332"/>
    <d v="2016-10-24T00:00:00"/>
    <x v="2"/>
    <s v="EB-13930"/>
    <s v="Eric Barreto"/>
    <x v="0"/>
    <s v="United States"/>
    <x v="102"/>
    <x v="17"/>
    <n v="23223"/>
    <s v="South"/>
    <s v="FUR-FU-10003731"/>
    <x v="0"/>
    <x v="5"/>
    <s v="Eldon Expressions Wood and Plastic Desk Accessories, Oak"/>
    <n v="39.92"/>
    <n v="4"/>
    <n v="0"/>
    <x v="3395"/>
  </r>
  <r>
    <n v="3978"/>
    <s v="CA-2017-101308"/>
    <x v="280"/>
    <d v="2017-10-07T00:00:00"/>
    <x v="1"/>
    <s v="FG-14260"/>
    <s v="Frank Gastineau"/>
    <x v="2"/>
    <s v="United States"/>
    <x v="4"/>
    <x v="4"/>
    <n v="98105"/>
    <s v="West"/>
    <s v="OFF-FA-10002780"/>
    <x v="1"/>
    <x v="13"/>
    <s v="Staples"/>
    <n v="8.94"/>
    <n v="3"/>
    <n v="0"/>
    <x v="3396"/>
  </r>
  <r>
    <n v="3979"/>
    <s v="CA-2017-101308"/>
    <x v="280"/>
    <d v="2017-10-07T00:00:00"/>
    <x v="1"/>
    <s v="FG-14260"/>
    <s v="Frank Gastineau"/>
    <x v="2"/>
    <s v="United States"/>
    <x v="4"/>
    <x v="4"/>
    <n v="98105"/>
    <s v="West"/>
    <s v="TEC-PH-10003800"/>
    <x v="2"/>
    <x v="7"/>
    <s v="i.Sound Portable Power - 8000 mAh"/>
    <n v="84.784000000000006"/>
    <n v="2"/>
    <n v="0.2"/>
    <x v="569"/>
  </r>
  <r>
    <n v="3980"/>
    <s v="CA-2014-114517"/>
    <x v="851"/>
    <d v="2014-12-27T00:00:00"/>
    <x v="1"/>
    <s v="TH-21235"/>
    <s v="Tiffany House"/>
    <x v="1"/>
    <s v="United States"/>
    <x v="20"/>
    <x v="15"/>
    <n v="10024"/>
    <s v="East"/>
    <s v="FUR-TA-10001676"/>
    <x v="0"/>
    <x v="3"/>
    <s v="Hon 61000 Series Interactive Training Tables"/>
    <n v="53.316000000000003"/>
    <n v="2"/>
    <n v="0.4"/>
    <x v="3397"/>
  </r>
  <r>
    <n v="3981"/>
    <s v="CA-2014-114517"/>
    <x v="851"/>
    <d v="2014-12-27T00:00:00"/>
    <x v="1"/>
    <s v="TH-21235"/>
    <s v="Tiffany House"/>
    <x v="1"/>
    <s v="United States"/>
    <x v="20"/>
    <x v="15"/>
    <n v="10024"/>
    <s v="East"/>
    <s v="OFF-AP-10002350"/>
    <x v="1"/>
    <x v="9"/>
    <s v="Belkin F9H710-06 7 Outlet SurgeMaster Surge Protector"/>
    <n v="56.52"/>
    <n v="3"/>
    <n v="0"/>
    <x v="1673"/>
  </r>
  <r>
    <n v="3982"/>
    <s v="CA-2017-119564"/>
    <x v="934"/>
    <d v="2017-12-20T00:00:00"/>
    <x v="1"/>
    <s v="PL-18925"/>
    <s v="Paul Lucas"/>
    <x v="2"/>
    <s v="United States"/>
    <x v="4"/>
    <x v="4"/>
    <n v="98115"/>
    <s v="West"/>
    <s v="FUR-FU-10003096"/>
    <x v="0"/>
    <x v="5"/>
    <s v="Master Giant Foot Doorstop, Safety Yellow"/>
    <n v="22.77"/>
    <n v="3"/>
    <n v="0"/>
    <x v="3398"/>
  </r>
  <r>
    <n v="3983"/>
    <s v="CA-2016-135265"/>
    <x v="274"/>
    <d v="2016-07-09T00:00:00"/>
    <x v="0"/>
    <s v="CC-12370"/>
    <s v="Christopher Conant"/>
    <x v="0"/>
    <s v="United States"/>
    <x v="1"/>
    <x v="1"/>
    <n v="90045"/>
    <s v="West"/>
    <s v="FUR-CH-10003061"/>
    <x v="0"/>
    <x v="1"/>
    <s v="Global Leather Task Chair, Black"/>
    <n v="287.96800000000002"/>
    <n v="4"/>
    <n v="0.2"/>
    <x v="3399"/>
  </r>
  <r>
    <n v="3984"/>
    <s v="CA-2016-135265"/>
    <x v="274"/>
    <d v="2016-07-09T00:00:00"/>
    <x v="0"/>
    <s v="CC-12370"/>
    <s v="Christopher Conant"/>
    <x v="0"/>
    <s v="United States"/>
    <x v="1"/>
    <x v="1"/>
    <n v="90045"/>
    <s v="West"/>
    <s v="TEC-CO-10003763"/>
    <x v="2"/>
    <x v="16"/>
    <s v="Canon PC1060 Personal Laser Copier"/>
    <n v="2799.96"/>
    <n v="5"/>
    <n v="0.2"/>
    <x v="3400"/>
  </r>
  <r>
    <n v="3985"/>
    <s v="CA-2016-135265"/>
    <x v="274"/>
    <d v="2016-07-09T00:00:00"/>
    <x v="0"/>
    <s v="CC-12370"/>
    <s v="Christopher Conant"/>
    <x v="0"/>
    <s v="United States"/>
    <x v="1"/>
    <x v="1"/>
    <n v="90045"/>
    <s v="West"/>
    <s v="OFF-PA-10002923"/>
    <x v="1"/>
    <x v="10"/>
    <s v="Xerox 1942"/>
    <n v="48.94"/>
    <n v="1"/>
    <n v="0"/>
    <x v="1621"/>
  </r>
  <r>
    <n v="3986"/>
    <s v="CA-2016-108735"/>
    <x v="764"/>
    <d v="2016-04-21T00:00:00"/>
    <x v="1"/>
    <s v="JM-15535"/>
    <s v="Jessica Myrick"/>
    <x v="0"/>
    <s v="United States"/>
    <x v="80"/>
    <x v="1"/>
    <n v="90712"/>
    <s v="West"/>
    <s v="FUR-BO-10003441"/>
    <x v="0"/>
    <x v="0"/>
    <s v="Bush Westfield Collection Bookcases, Fully Assembled"/>
    <n v="257.49900000000002"/>
    <n v="3"/>
    <n v="0.15"/>
    <x v="3401"/>
  </r>
  <r>
    <n v="3987"/>
    <s v="CA-2017-112333"/>
    <x v="798"/>
    <d v="2017-04-14T00:00:00"/>
    <x v="1"/>
    <s v="KF-16285"/>
    <s v="Karen Ferguson"/>
    <x v="2"/>
    <s v="United States"/>
    <x v="135"/>
    <x v="30"/>
    <n v="7060"/>
    <s v="East"/>
    <s v="OFF-ST-10001780"/>
    <x v="1"/>
    <x v="4"/>
    <s v="Tennsco 16-Compartment Lockers with Coat Rack"/>
    <n v="2591.56"/>
    <n v="4"/>
    <n v="0"/>
    <x v="3402"/>
  </r>
  <r>
    <n v="3988"/>
    <s v="CA-2017-112333"/>
    <x v="798"/>
    <d v="2017-04-14T00:00:00"/>
    <x v="1"/>
    <s v="KF-16285"/>
    <s v="Karen Ferguson"/>
    <x v="2"/>
    <s v="United States"/>
    <x v="135"/>
    <x v="30"/>
    <n v="7060"/>
    <s v="East"/>
    <s v="OFF-AP-10001962"/>
    <x v="1"/>
    <x v="9"/>
    <s v="Black &amp; Decker Filter for Double Action Dustbuster Cordless Vac BLDV7210"/>
    <n v="41.95"/>
    <n v="5"/>
    <n v="0"/>
    <x v="3403"/>
  </r>
  <r>
    <n v="3989"/>
    <s v="US-2016-159415"/>
    <x v="764"/>
    <d v="2016-04-22T00:00:00"/>
    <x v="1"/>
    <s v="CS-12175"/>
    <s v="Charles Sheldon"/>
    <x v="1"/>
    <s v="United States"/>
    <x v="29"/>
    <x v="18"/>
    <n v="38401"/>
    <s v="South"/>
    <s v="FUR-FU-10003798"/>
    <x v="0"/>
    <x v="5"/>
    <s v="Ultra Door Kickplate, 8&quot;H x 34&quot;W"/>
    <n v="79.12"/>
    <n v="5"/>
    <n v="0.2"/>
    <x v="3404"/>
  </r>
  <r>
    <n v="3990"/>
    <s v="CA-2014-122588"/>
    <x v="641"/>
    <d v="2014-11-27T00:00:00"/>
    <x v="0"/>
    <s v="AR-10540"/>
    <s v="Andy Reiter"/>
    <x v="0"/>
    <s v="United States"/>
    <x v="383"/>
    <x v="34"/>
    <n v="2895"/>
    <s v="East"/>
    <s v="FUR-FU-10001095"/>
    <x v="0"/>
    <x v="5"/>
    <s v="DAX Black Cherry Wood-Tone Poster Frame"/>
    <n v="52.96"/>
    <n v="2"/>
    <n v="0"/>
    <x v="3405"/>
  </r>
  <r>
    <n v="3991"/>
    <s v="CA-2014-137589"/>
    <x v="935"/>
    <d v="2014-11-08T00:00:00"/>
    <x v="1"/>
    <s v="MS-17770"/>
    <s v="Maxwell Schwartz"/>
    <x v="0"/>
    <s v="United States"/>
    <x v="152"/>
    <x v="9"/>
    <n v="17602"/>
    <s v="East"/>
    <s v="OFF-SU-10000157"/>
    <x v="1"/>
    <x v="14"/>
    <s v="Compact Automatic Electric Letter Opener"/>
    <n v="286.34399999999999"/>
    <n v="3"/>
    <n v="0.2"/>
    <x v="3406"/>
  </r>
  <r>
    <n v="3992"/>
    <s v="CA-2015-161998"/>
    <x v="489"/>
    <d v="2015-05-05T00:00:00"/>
    <x v="1"/>
    <s v="DB-13120"/>
    <s v="David Bremer"/>
    <x v="1"/>
    <s v="United States"/>
    <x v="67"/>
    <x v="2"/>
    <n v="33614"/>
    <s v="South"/>
    <s v="FUR-FU-10001095"/>
    <x v="0"/>
    <x v="5"/>
    <s v="DAX Black Cherry Wood-Tone Poster Frame"/>
    <n v="63.552"/>
    <n v="3"/>
    <n v="0.2"/>
    <x v="3407"/>
  </r>
  <r>
    <n v="3993"/>
    <s v="CA-2015-161998"/>
    <x v="489"/>
    <d v="2015-05-05T00:00:00"/>
    <x v="1"/>
    <s v="DB-13120"/>
    <s v="David Bremer"/>
    <x v="1"/>
    <s v="United States"/>
    <x v="67"/>
    <x v="2"/>
    <n v="33614"/>
    <s v="South"/>
    <s v="OFF-SU-10004261"/>
    <x v="1"/>
    <x v="14"/>
    <s v="Fiskars 8&quot; Scissors, 2/Pack"/>
    <n v="41.375999999999998"/>
    <n v="3"/>
    <n v="0.2"/>
    <x v="3408"/>
  </r>
  <r>
    <n v="3994"/>
    <s v="CA-2015-161998"/>
    <x v="489"/>
    <d v="2015-05-05T00:00:00"/>
    <x v="1"/>
    <s v="DB-13120"/>
    <s v="David Bremer"/>
    <x v="1"/>
    <s v="United States"/>
    <x v="67"/>
    <x v="2"/>
    <n v="33614"/>
    <s v="South"/>
    <s v="OFF-AR-10004022"/>
    <x v="1"/>
    <x v="6"/>
    <s v="Panasonic KP-380BK Classic Electric Pencil Sharpener"/>
    <n v="172.70400000000001"/>
    <n v="6"/>
    <n v="0.2"/>
    <x v="3409"/>
  </r>
  <r>
    <n v="3995"/>
    <s v="CA-2015-105627"/>
    <x v="936"/>
    <d v="2015-03-12T00:00:00"/>
    <x v="1"/>
    <s v="DK-12895"/>
    <s v="Dana Kaydos"/>
    <x v="0"/>
    <s v="United States"/>
    <x v="249"/>
    <x v="6"/>
    <n v="53142"/>
    <s v="Central"/>
    <s v="FUR-BO-10002916"/>
    <x v="0"/>
    <x v="0"/>
    <s v="Rush Hierlooms Collection 1&quot; Thick Stackable Bookcases"/>
    <n v="512.94000000000005"/>
    <n v="3"/>
    <n v="0"/>
    <x v="3410"/>
  </r>
  <r>
    <n v="3996"/>
    <s v="CA-2015-105627"/>
    <x v="936"/>
    <d v="2015-03-12T00:00:00"/>
    <x v="1"/>
    <s v="DK-12895"/>
    <s v="Dana Kaydos"/>
    <x v="0"/>
    <s v="United States"/>
    <x v="249"/>
    <x v="6"/>
    <n v="53142"/>
    <s v="Central"/>
    <s v="FUR-CH-10002084"/>
    <x v="0"/>
    <x v="1"/>
    <s v="Hon Mobius Operator's Chair"/>
    <n v="860.93"/>
    <n v="7"/>
    <n v="0"/>
    <x v="3411"/>
  </r>
  <r>
    <n v="3997"/>
    <s v="CA-2015-105627"/>
    <x v="936"/>
    <d v="2015-03-12T00:00:00"/>
    <x v="1"/>
    <s v="DK-12895"/>
    <s v="Dana Kaydos"/>
    <x v="0"/>
    <s v="United States"/>
    <x v="249"/>
    <x v="6"/>
    <n v="53142"/>
    <s v="Central"/>
    <s v="TEC-PH-10003012"/>
    <x v="2"/>
    <x v="7"/>
    <s v="Nortel Meridian M3904 Professional Digital phone"/>
    <n v="769.95"/>
    <n v="5"/>
    <n v="0"/>
    <x v="3412"/>
  </r>
  <r>
    <n v="3998"/>
    <s v="CA-2015-105627"/>
    <x v="936"/>
    <d v="2015-03-12T00:00:00"/>
    <x v="1"/>
    <s v="DK-12895"/>
    <s v="Dana Kaydos"/>
    <x v="0"/>
    <s v="United States"/>
    <x v="249"/>
    <x v="6"/>
    <n v="53142"/>
    <s v="Central"/>
    <s v="OFF-AR-10002704"/>
    <x v="1"/>
    <x v="6"/>
    <s v="Boston 1900 Electric Pencil Sharpener"/>
    <n v="14.98"/>
    <n v="1"/>
    <n v="0"/>
    <x v="3413"/>
  </r>
  <r>
    <n v="3999"/>
    <s v="CA-2015-105627"/>
    <x v="936"/>
    <d v="2015-03-12T00:00:00"/>
    <x v="1"/>
    <s v="DK-12895"/>
    <s v="Dana Kaydos"/>
    <x v="0"/>
    <s v="United States"/>
    <x v="249"/>
    <x v="6"/>
    <n v="53142"/>
    <s v="Central"/>
    <s v="FUR-FU-10000308"/>
    <x v="0"/>
    <x v="5"/>
    <s v="Deflect-o Glass Clear Studded Chair Mats"/>
    <n v="373.08"/>
    <n v="6"/>
    <n v="0"/>
    <x v="3414"/>
  </r>
  <r>
    <n v="4000"/>
    <s v="US-2015-149629"/>
    <x v="789"/>
    <d v="2015-07-20T00:00:00"/>
    <x v="0"/>
    <s v="MP-17965"/>
    <s v="Michael Paige"/>
    <x v="1"/>
    <s v="United States"/>
    <x v="370"/>
    <x v="2"/>
    <n v="34952"/>
    <s v="South"/>
    <s v="FUR-BO-10004709"/>
    <x v="0"/>
    <x v="0"/>
    <s v="Bush Westfield Collection Bookcases, Medium Cherry Finish"/>
    <n v="231.92"/>
    <n v="5"/>
    <n v="0.2"/>
    <x v="3415"/>
  </r>
  <r>
    <n v="4001"/>
    <s v="CA-2014-116834"/>
    <x v="856"/>
    <d v="2014-10-16T00:00:00"/>
    <x v="1"/>
    <s v="Dp-13240"/>
    <s v="Dean percer"/>
    <x v="2"/>
    <s v="United States"/>
    <x v="4"/>
    <x v="4"/>
    <n v="98115"/>
    <s v="West"/>
    <s v="FUR-FU-10001196"/>
    <x v="0"/>
    <x v="5"/>
    <s v="DAX Cubicle Frames - 8x10"/>
    <n v="63.47"/>
    <n v="11"/>
    <n v="0"/>
    <x v="3416"/>
  </r>
  <r>
    <n v="4002"/>
    <s v="CA-2014-116834"/>
    <x v="856"/>
    <d v="2014-10-16T00:00:00"/>
    <x v="1"/>
    <s v="Dp-13240"/>
    <s v="Dean percer"/>
    <x v="2"/>
    <s v="United States"/>
    <x v="4"/>
    <x v="4"/>
    <n v="98115"/>
    <s v="West"/>
    <s v="TEC-AC-10002942"/>
    <x v="2"/>
    <x v="11"/>
    <s v="WD My Passport Ultra 1TB Portable External Hard Drive"/>
    <n v="345"/>
    <n v="5"/>
    <n v="0"/>
    <x v="3417"/>
  </r>
  <r>
    <n v="4003"/>
    <s v="CA-2016-145730"/>
    <x v="840"/>
    <d v="2016-03-08T00:00:00"/>
    <x v="1"/>
    <s v="CC-12220"/>
    <s v="Chris Cortes"/>
    <x v="0"/>
    <s v="United States"/>
    <x v="52"/>
    <x v="5"/>
    <n v="78207"/>
    <s v="Central"/>
    <s v="FUR-TA-10004915"/>
    <x v="0"/>
    <x v="3"/>
    <s v="Office Impressions End Table, 20-1/2&quot;H x 24&quot;W x 20&quot;D"/>
    <n v="637.89599999999996"/>
    <n v="3"/>
    <n v="0.3"/>
    <x v="3418"/>
  </r>
  <r>
    <n v="4004"/>
    <s v="CA-2016-145730"/>
    <x v="840"/>
    <d v="2016-03-08T00:00:00"/>
    <x v="1"/>
    <s v="CC-12220"/>
    <s v="Chris Cortes"/>
    <x v="0"/>
    <s v="United States"/>
    <x v="52"/>
    <x v="5"/>
    <n v="78207"/>
    <s v="Central"/>
    <s v="TEC-MA-10001016"/>
    <x v="2"/>
    <x v="15"/>
    <s v="Canon PC170 Desktop Personal Copier"/>
    <n v="287.91000000000003"/>
    <n v="3"/>
    <n v="0.4"/>
    <x v="3419"/>
  </r>
  <r>
    <n v="4005"/>
    <s v="CA-2016-145730"/>
    <x v="840"/>
    <d v="2016-03-08T00:00:00"/>
    <x v="1"/>
    <s v="CC-12220"/>
    <s v="Chris Cortes"/>
    <x v="0"/>
    <s v="United States"/>
    <x v="52"/>
    <x v="5"/>
    <n v="78207"/>
    <s v="Central"/>
    <s v="OFF-EN-10000483"/>
    <x v="1"/>
    <x v="12"/>
    <s v="White Envelopes, White Envelopes with Clear Poly Window"/>
    <n v="36.6"/>
    <n v="3"/>
    <n v="0.2"/>
    <x v="3420"/>
  </r>
  <r>
    <n v="4006"/>
    <s v="US-2015-168732"/>
    <x v="895"/>
    <d v="2015-12-16T00:00:00"/>
    <x v="1"/>
    <s v="KM-16660"/>
    <s v="Khloe Miller"/>
    <x v="0"/>
    <s v="United States"/>
    <x v="185"/>
    <x v="32"/>
    <n v="30076"/>
    <s v="South"/>
    <s v="OFF-AR-10003087"/>
    <x v="1"/>
    <x v="6"/>
    <s v="Staples in misc. colors"/>
    <n v="1.78"/>
    <n v="1"/>
    <n v="0"/>
    <x v="3421"/>
  </r>
  <r>
    <n v="4007"/>
    <s v="US-2015-168732"/>
    <x v="895"/>
    <d v="2015-12-16T00:00:00"/>
    <x v="1"/>
    <s v="KM-16660"/>
    <s v="Khloe Miller"/>
    <x v="0"/>
    <s v="United States"/>
    <x v="185"/>
    <x v="32"/>
    <n v="30076"/>
    <s v="South"/>
    <s v="OFF-PA-10000520"/>
    <x v="1"/>
    <x v="10"/>
    <s v="Xerox 201"/>
    <n v="25.92"/>
    <n v="4"/>
    <n v="0"/>
    <x v="245"/>
  </r>
  <r>
    <n v="4008"/>
    <s v="US-2015-168732"/>
    <x v="895"/>
    <d v="2015-12-16T00:00:00"/>
    <x v="1"/>
    <s v="KM-16660"/>
    <s v="Khloe Miller"/>
    <x v="0"/>
    <s v="United States"/>
    <x v="185"/>
    <x v="32"/>
    <n v="30076"/>
    <s v="South"/>
    <s v="TEC-AC-10001553"/>
    <x v="2"/>
    <x v="11"/>
    <s v="Memorex 25GB 6X Branded Blu-Ray Recordable Disc, 15/Pack"/>
    <n v="101.94"/>
    <n v="6"/>
    <n v="0"/>
    <x v="3422"/>
  </r>
  <r>
    <n v="4009"/>
    <s v="CA-2015-107468"/>
    <x v="217"/>
    <d v="2015-12-22T00:00:00"/>
    <x v="1"/>
    <s v="MK-17905"/>
    <s v="Michael Kennedy"/>
    <x v="1"/>
    <s v="United States"/>
    <x v="103"/>
    <x v="22"/>
    <n v="80027"/>
    <s v="West"/>
    <s v="OFF-AR-10000634"/>
    <x v="1"/>
    <x v="6"/>
    <s v="Newell 320"/>
    <n v="6.8479999999999999"/>
    <n v="2"/>
    <n v="0.2"/>
    <x v="1355"/>
  </r>
  <r>
    <n v="4010"/>
    <s v="CA-2017-144463"/>
    <x v="314"/>
    <d v="2017-01-05T00:00:00"/>
    <x v="1"/>
    <s v="SC-20725"/>
    <s v="Steven Cartwright"/>
    <x v="0"/>
    <s v="United States"/>
    <x v="1"/>
    <x v="1"/>
    <n v="90036"/>
    <s v="West"/>
    <s v="FUR-FU-10001215"/>
    <x v="0"/>
    <x v="5"/>
    <s v="Howard Miller 11-1/2&quot; Diameter Brentwood Wall Clock"/>
    <n v="474.43"/>
    <n v="11"/>
    <n v="0"/>
    <x v="3423"/>
  </r>
  <r>
    <n v="4011"/>
    <s v="CA-2017-100811"/>
    <x v="610"/>
    <d v="2017-11-24T00:00:00"/>
    <x v="2"/>
    <s v="CC-12475"/>
    <s v="Cindy Chapman"/>
    <x v="0"/>
    <s v="United States"/>
    <x v="10"/>
    <x v="9"/>
    <n v="19143"/>
    <s v="East"/>
    <s v="OFF-PA-10001204"/>
    <x v="1"/>
    <x v="10"/>
    <s v="Xerox 1972"/>
    <n v="8.4480000000000004"/>
    <n v="2"/>
    <n v="0.2"/>
    <x v="590"/>
  </r>
  <r>
    <n v="4012"/>
    <s v="CA-2017-100811"/>
    <x v="610"/>
    <d v="2017-11-24T00:00:00"/>
    <x v="2"/>
    <s v="CC-12475"/>
    <s v="Cindy Chapman"/>
    <x v="0"/>
    <s v="United States"/>
    <x v="10"/>
    <x v="9"/>
    <n v="19143"/>
    <s v="East"/>
    <s v="OFF-ST-10002444"/>
    <x v="1"/>
    <x v="4"/>
    <s v="Recycled Eldon Regeneration Jumbo File"/>
    <n v="39.295999999999999"/>
    <n v="4"/>
    <n v="0.2"/>
    <x v="3424"/>
  </r>
  <r>
    <n v="4013"/>
    <s v="CA-2015-153612"/>
    <x v="937"/>
    <d v="2015-12-27T00:00:00"/>
    <x v="1"/>
    <s v="BT-11305"/>
    <s v="Beth Thompson"/>
    <x v="2"/>
    <s v="United States"/>
    <x v="384"/>
    <x v="6"/>
    <n v="54880"/>
    <s v="Central"/>
    <s v="OFF-AR-10000203"/>
    <x v="1"/>
    <x v="6"/>
    <s v="Newell 336"/>
    <n v="17.12"/>
    <n v="4"/>
    <n v="0"/>
    <x v="2900"/>
  </r>
  <r>
    <n v="4014"/>
    <s v="CA-2015-165624"/>
    <x v="841"/>
    <d v="2015-08-28T00:00:00"/>
    <x v="1"/>
    <s v="FH-14350"/>
    <s v="Fred Harton"/>
    <x v="0"/>
    <s v="United States"/>
    <x v="118"/>
    <x v="32"/>
    <n v="30318"/>
    <s v="South"/>
    <s v="OFF-AP-10000828"/>
    <x v="1"/>
    <x v="9"/>
    <s v="Avanti 4.4 Cu. Ft. Refrigerator"/>
    <n v="542.94000000000005"/>
    <n v="3"/>
    <n v="0"/>
    <x v="3425"/>
  </r>
  <r>
    <n v="4015"/>
    <s v="CA-2015-165624"/>
    <x v="841"/>
    <d v="2015-08-28T00:00:00"/>
    <x v="1"/>
    <s v="FH-14350"/>
    <s v="Fred Harton"/>
    <x v="0"/>
    <s v="United States"/>
    <x v="118"/>
    <x v="32"/>
    <n v="30318"/>
    <s v="South"/>
    <s v="OFF-LA-10003190"/>
    <x v="1"/>
    <x v="2"/>
    <s v="Avery 474"/>
    <n v="8.64"/>
    <n v="3"/>
    <n v="0"/>
    <x v="910"/>
  </r>
  <r>
    <n v="4016"/>
    <s v="CA-2015-165624"/>
    <x v="841"/>
    <d v="2015-08-28T00:00:00"/>
    <x v="1"/>
    <s v="FH-14350"/>
    <s v="Fred Harton"/>
    <x v="0"/>
    <s v="United States"/>
    <x v="118"/>
    <x v="32"/>
    <n v="30318"/>
    <s v="South"/>
    <s v="OFF-PA-10002319"/>
    <x v="1"/>
    <x v="10"/>
    <s v="Xerox 1944"/>
    <n v="193.8"/>
    <n v="5"/>
    <n v="0"/>
    <x v="3426"/>
  </r>
  <r>
    <n v="4017"/>
    <s v="CA-2015-165624"/>
    <x v="841"/>
    <d v="2015-08-28T00:00:00"/>
    <x v="1"/>
    <s v="FH-14350"/>
    <s v="Fred Harton"/>
    <x v="0"/>
    <s v="United States"/>
    <x v="118"/>
    <x v="32"/>
    <n v="30318"/>
    <s v="South"/>
    <s v="OFF-PA-10003893"/>
    <x v="1"/>
    <x v="10"/>
    <s v="Xerox 1962"/>
    <n v="21.4"/>
    <n v="5"/>
    <n v="0"/>
    <x v="3045"/>
  </r>
  <r>
    <n v="4018"/>
    <s v="CA-2015-165624"/>
    <x v="841"/>
    <d v="2015-08-28T00:00:00"/>
    <x v="1"/>
    <s v="FH-14350"/>
    <s v="Fred Harton"/>
    <x v="0"/>
    <s v="United States"/>
    <x v="118"/>
    <x v="32"/>
    <n v="30318"/>
    <s v="South"/>
    <s v="OFF-PA-10002499"/>
    <x v="1"/>
    <x v="10"/>
    <s v="Xerox 1890"/>
    <n v="97.88"/>
    <n v="2"/>
    <n v="0"/>
    <x v="3427"/>
  </r>
  <r>
    <n v="4019"/>
    <s v="CA-2015-165624"/>
    <x v="841"/>
    <d v="2015-08-28T00:00:00"/>
    <x v="1"/>
    <s v="FH-14350"/>
    <s v="Fred Harton"/>
    <x v="0"/>
    <s v="United States"/>
    <x v="118"/>
    <x v="32"/>
    <n v="30318"/>
    <s v="South"/>
    <s v="TEC-AC-10004568"/>
    <x v="2"/>
    <x v="11"/>
    <s v="Maxell LTO Ultrium - 800 GB"/>
    <n v="251.91"/>
    <n v="9"/>
    <n v="0"/>
    <x v="1863"/>
  </r>
  <r>
    <n v="4020"/>
    <s v="CA-2015-165624"/>
    <x v="841"/>
    <d v="2015-08-28T00:00:00"/>
    <x v="1"/>
    <s v="FH-14350"/>
    <s v="Fred Harton"/>
    <x v="0"/>
    <s v="United States"/>
    <x v="118"/>
    <x v="32"/>
    <n v="30318"/>
    <s v="South"/>
    <s v="OFF-AP-10001492"/>
    <x v="1"/>
    <x v="9"/>
    <s v="Acco Six-Outlet Power Strip, 4' Cord Length"/>
    <n v="25.86"/>
    <n v="3"/>
    <n v="0"/>
    <x v="3428"/>
  </r>
  <r>
    <n v="4021"/>
    <s v="CA-2014-154963"/>
    <x v="169"/>
    <d v="2014-06-27T00:00:00"/>
    <x v="1"/>
    <s v="AA-10645"/>
    <s v="Anna Andreadi"/>
    <x v="0"/>
    <s v="United States"/>
    <x v="142"/>
    <x v="9"/>
    <n v="19013"/>
    <s v="East"/>
    <s v="FUR-CH-10004698"/>
    <x v="0"/>
    <x v="1"/>
    <s v="Padded Folding Chairs, Black, 4/Carton"/>
    <n v="170.05799999999999"/>
    <n v="3"/>
    <n v="0.3"/>
    <x v="348"/>
  </r>
  <r>
    <n v="4022"/>
    <s v="CA-2014-154963"/>
    <x v="169"/>
    <d v="2014-06-27T00:00:00"/>
    <x v="1"/>
    <s v="AA-10645"/>
    <s v="Anna Andreadi"/>
    <x v="0"/>
    <s v="United States"/>
    <x v="142"/>
    <x v="9"/>
    <n v="19013"/>
    <s v="East"/>
    <s v="TEC-PH-10004093"/>
    <x v="2"/>
    <x v="7"/>
    <s v="Panasonic Kx-TS550"/>
    <n v="82.781999999999996"/>
    <n v="3"/>
    <n v="0.4"/>
    <x v="3429"/>
  </r>
  <r>
    <n v="4023"/>
    <s v="CA-2014-154963"/>
    <x v="169"/>
    <d v="2014-06-27T00:00:00"/>
    <x v="1"/>
    <s v="AA-10645"/>
    <s v="Anna Andreadi"/>
    <x v="0"/>
    <s v="United States"/>
    <x v="142"/>
    <x v="9"/>
    <n v="19013"/>
    <s v="East"/>
    <s v="FUR-CH-10000454"/>
    <x v="0"/>
    <x v="1"/>
    <s v="Hon Deluxe Fabric Upholstered Stacking Chairs, Rounded Back"/>
    <n v="853.93"/>
    <n v="5"/>
    <n v="0.3"/>
    <x v="232"/>
  </r>
  <r>
    <n v="4024"/>
    <s v="CA-2017-130764"/>
    <x v="855"/>
    <d v="2017-10-28T00:00:00"/>
    <x v="2"/>
    <s v="JO-15145"/>
    <s v="Jack O'Briant"/>
    <x v="1"/>
    <s v="United States"/>
    <x v="8"/>
    <x v="1"/>
    <n v="94110"/>
    <s v="West"/>
    <s v="FUR-BO-10003034"/>
    <x v="0"/>
    <x v="0"/>
    <s v="O'Sullivan Elevations Bookcase, Cherry Finish"/>
    <n v="556.66499999999996"/>
    <n v="5"/>
    <n v="0.15"/>
    <x v="3430"/>
  </r>
  <r>
    <n v="4025"/>
    <s v="CA-2017-130764"/>
    <x v="855"/>
    <d v="2017-10-28T00:00:00"/>
    <x v="2"/>
    <s v="JO-15145"/>
    <s v="Jack O'Briant"/>
    <x v="1"/>
    <s v="United States"/>
    <x v="8"/>
    <x v="1"/>
    <n v="94110"/>
    <s v="West"/>
    <s v="TEC-PH-10003215"/>
    <x v="2"/>
    <x v="7"/>
    <s v="Jackery Bar Premium Fast-charging Portable Charger"/>
    <n v="95.84"/>
    <n v="4"/>
    <n v="0.2"/>
    <x v="3431"/>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x v="3432"/>
  </r>
  <r>
    <n v="4027"/>
    <s v="CA-2017-139311"/>
    <x v="938"/>
    <d v="2017-08-13T00:00:00"/>
    <x v="2"/>
    <s v="SF-20965"/>
    <s v="Sylvia Foulston"/>
    <x v="1"/>
    <s v="United States"/>
    <x v="385"/>
    <x v="5"/>
    <n v="76021"/>
    <s v="Central"/>
    <s v="OFF-AR-10004582"/>
    <x v="1"/>
    <x v="6"/>
    <s v="BIC Brite Liner Grip Highlighters"/>
    <n v="9.1839999999999993"/>
    <n v="7"/>
    <n v="0.2"/>
    <x v="3433"/>
  </r>
  <r>
    <n v="4028"/>
    <s v="CA-2017-139311"/>
    <x v="938"/>
    <d v="2017-08-13T00:00:00"/>
    <x v="2"/>
    <s v="SF-20965"/>
    <s v="Sylvia Foulston"/>
    <x v="1"/>
    <s v="United States"/>
    <x v="385"/>
    <x v="5"/>
    <n v="76021"/>
    <s v="Central"/>
    <s v="TEC-PH-10001557"/>
    <x v="2"/>
    <x v="7"/>
    <s v="Pyle PMP37LED"/>
    <n v="153.584"/>
    <n v="2"/>
    <n v="0.2"/>
    <x v="3434"/>
  </r>
  <r>
    <n v="4029"/>
    <s v="CA-2017-139311"/>
    <x v="938"/>
    <d v="2017-08-13T00:00:00"/>
    <x v="2"/>
    <s v="SF-20965"/>
    <s v="Sylvia Foulston"/>
    <x v="1"/>
    <s v="United States"/>
    <x v="385"/>
    <x v="5"/>
    <n v="76021"/>
    <s v="Central"/>
    <s v="OFF-BI-10004209"/>
    <x v="1"/>
    <x v="8"/>
    <s v="Fellowes Twister Kit, Gray/Clear, 3/pkg"/>
    <n v="12.864000000000001"/>
    <n v="8"/>
    <n v="0.8"/>
    <x v="3435"/>
  </r>
  <r>
    <n v="4030"/>
    <s v="CA-2017-124296"/>
    <x v="165"/>
    <d v="2017-12-28T00:00:00"/>
    <x v="1"/>
    <s v="CS-12355"/>
    <s v="Christine Sundaresam"/>
    <x v="0"/>
    <s v="United States"/>
    <x v="240"/>
    <x v="28"/>
    <n v="70506"/>
    <s v="South"/>
    <s v="TEC-MA-10003183"/>
    <x v="2"/>
    <x v="15"/>
    <s v="DYMO CardScan Personal V9 Business Card Scanner"/>
    <n v="479.97"/>
    <n v="3"/>
    <n v="0"/>
    <x v="3436"/>
  </r>
  <r>
    <n v="4031"/>
    <s v="CA-2017-124296"/>
    <x v="165"/>
    <d v="2017-12-28T00:00:00"/>
    <x v="1"/>
    <s v="CS-12355"/>
    <s v="Christine Sundaresam"/>
    <x v="0"/>
    <s v="United States"/>
    <x v="240"/>
    <x v="28"/>
    <n v="70506"/>
    <s v="South"/>
    <s v="FUR-CH-10002439"/>
    <x v="0"/>
    <x v="1"/>
    <s v="Iceberg Nesting Folding Chair, 19w x 6d x 43h"/>
    <n v="232.88"/>
    <n v="4"/>
    <n v="0"/>
    <x v="3437"/>
  </r>
  <r>
    <n v="4032"/>
    <s v="CA-2016-169957"/>
    <x v="182"/>
    <d v="2016-09-30T00:00:00"/>
    <x v="1"/>
    <s v="SN-20710"/>
    <s v="Steve Nguyen"/>
    <x v="2"/>
    <s v="United States"/>
    <x v="386"/>
    <x v="4"/>
    <n v="98042"/>
    <s v="West"/>
    <s v="OFF-AP-10000576"/>
    <x v="1"/>
    <x v="9"/>
    <s v="Belkin 7 Outlet SurgeMaster II"/>
    <n v="236.88"/>
    <n v="6"/>
    <n v="0"/>
    <x v="3438"/>
  </r>
  <r>
    <n v="4033"/>
    <s v="CA-2016-169957"/>
    <x v="182"/>
    <d v="2016-09-30T00:00:00"/>
    <x v="1"/>
    <s v="SN-20710"/>
    <s v="Steve Nguyen"/>
    <x v="2"/>
    <s v="United States"/>
    <x v="386"/>
    <x v="4"/>
    <n v="98042"/>
    <s v="West"/>
    <s v="OFF-PA-10004040"/>
    <x v="1"/>
    <x v="10"/>
    <s v="Universal Premium White Copier/Laser Paper (20Lb. and 87 Bright)"/>
    <n v="29.9"/>
    <n v="5"/>
    <n v="0"/>
    <x v="661"/>
  </r>
  <r>
    <n v="4034"/>
    <s v="CA-2016-169957"/>
    <x v="182"/>
    <d v="2016-09-30T00:00:00"/>
    <x v="1"/>
    <s v="SN-20710"/>
    <s v="Steve Nguyen"/>
    <x v="2"/>
    <s v="United States"/>
    <x v="386"/>
    <x v="4"/>
    <n v="98042"/>
    <s v="West"/>
    <s v="TEC-AC-10003063"/>
    <x v="2"/>
    <x v="11"/>
    <s v="Micro Innovations USB RF Wireless Keyboard with Mouse"/>
    <n v="100"/>
    <n v="4"/>
    <n v="0"/>
    <x v="1568"/>
  </r>
  <r>
    <n v="4035"/>
    <s v="US-2016-108777"/>
    <x v="939"/>
    <d v="2016-12-12T00:00:00"/>
    <x v="3"/>
    <s v="JM-15655"/>
    <s v="Jim Mitchum"/>
    <x v="1"/>
    <s v="United States"/>
    <x v="160"/>
    <x v="24"/>
    <n v="44052"/>
    <s v="East"/>
    <s v="OFF-BI-10003982"/>
    <x v="1"/>
    <x v="8"/>
    <s v="Wilson Jones Century Plastic Molded Ring Binders"/>
    <n v="18.693000000000001"/>
    <n v="3"/>
    <n v="0.7"/>
    <x v="3439"/>
  </r>
  <r>
    <n v="4036"/>
    <s v="US-2016-108777"/>
    <x v="939"/>
    <d v="2016-12-12T00:00:00"/>
    <x v="3"/>
    <s v="JM-15655"/>
    <s v="Jim Mitchum"/>
    <x v="1"/>
    <s v="United States"/>
    <x v="160"/>
    <x v="24"/>
    <n v="44052"/>
    <s v="East"/>
    <s v="TEC-AC-10002567"/>
    <x v="2"/>
    <x v="11"/>
    <s v="Logitech G602 Wireless Gaming Mouse"/>
    <n v="383.952"/>
    <n v="6"/>
    <n v="0.2"/>
    <x v="3440"/>
  </r>
  <r>
    <n v="4037"/>
    <s v="CA-2015-148859"/>
    <x v="75"/>
    <d v="2016-01-01T00:00:00"/>
    <x v="1"/>
    <s v="FH-14350"/>
    <s v="Fred Harton"/>
    <x v="0"/>
    <s v="United States"/>
    <x v="22"/>
    <x v="10"/>
    <n v="60623"/>
    <s v="Central"/>
    <s v="OFF-ST-10004950"/>
    <x v="1"/>
    <x v="4"/>
    <s v="Tenex Personal Filing Tote With Secure Closure Lid, Black/Frost"/>
    <n v="24.815999999999999"/>
    <n v="2"/>
    <n v="0.2"/>
    <x v="3441"/>
  </r>
  <r>
    <n v="4038"/>
    <s v="CA-2014-110786"/>
    <x v="282"/>
    <d v="2015-01-02T00:00:00"/>
    <x v="1"/>
    <s v="AJ-10795"/>
    <s v="Anthony Johnson"/>
    <x v="1"/>
    <s v="United States"/>
    <x v="8"/>
    <x v="1"/>
    <n v="94110"/>
    <s v="West"/>
    <s v="FUR-FU-10000550"/>
    <x v="0"/>
    <x v="5"/>
    <s v="Stacking Trays by OIC"/>
    <n v="24.9"/>
    <n v="5"/>
    <n v="0"/>
    <x v="3442"/>
  </r>
  <r>
    <n v="4039"/>
    <s v="CA-2014-110786"/>
    <x v="282"/>
    <d v="2015-01-02T00:00:00"/>
    <x v="1"/>
    <s v="AJ-10795"/>
    <s v="Anthony Johnson"/>
    <x v="1"/>
    <s v="United States"/>
    <x v="8"/>
    <x v="1"/>
    <n v="94110"/>
    <s v="West"/>
    <s v="OFF-PA-10000528"/>
    <x v="1"/>
    <x v="10"/>
    <s v="Xerox 1981"/>
    <n v="21.12"/>
    <n v="4"/>
    <n v="0"/>
    <x v="3443"/>
  </r>
  <r>
    <n v="4040"/>
    <s v="CA-2014-110786"/>
    <x v="282"/>
    <d v="2015-01-02T00:00:00"/>
    <x v="1"/>
    <s v="AJ-10795"/>
    <s v="Anthony Johnson"/>
    <x v="1"/>
    <s v="United States"/>
    <x v="8"/>
    <x v="1"/>
    <n v="94110"/>
    <s v="West"/>
    <s v="TEC-MA-10003183"/>
    <x v="2"/>
    <x v="15"/>
    <s v="DYMO CardScan Personal V9 Business Card Scanner"/>
    <n v="767.952"/>
    <n v="6"/>
    <n v="0.2"/>
    <x v="3444"/>
  </r>
  <r>
    <n v="4041"/>
    <s v="CA-2014-110786"/>
    <x v="282"/>
    <d v="2015-01-02T00:00:00"/>
    <x v="1"/>
    <s v="AJ-10795"/>
    <s v="Anthony Johnson"/>
    <x v="1"/>
    <s v="United States"/>
    <x v="8"/>
    <x v="1"/>
    <n v="94110"/>
    <s v="West"/>
    <s v="OFF-BI-10003305"/>
    <x v="1"/>
    <x v="8"/>
    <s v="Avery Hanging File Binders"/>
    <n v="14.352"/>
    <n v="3"/>
    <n v="0.2"/>
    <x v="657"/>
  </r>
  <r>
    <n v="4042"/>
    <s v="CA-2014-110786"/>
    <x v="282"/>
    <d v="2015-01-02T00:00:00"/>
    <x v="1"/>
    <s v="AJ-10795"/>
    <s v="Anthony Johnson"/>
    <x v="1"/>
    <s v="United States"/>
    <x v="8"/>
    <x v="1"/>
    <n v="94110"/>
    <s v="West"/>
    <s v="TEC-PH-10001425"/>
    <x v="2"/>
    <x v="7"/>
    <s v="Mophie Juice Pack Helium for iPhone"/>
    <n v="191.976"/>
    <n v="3"/>
    <n v="0.2"/>
    <x v="3445"/>
  </r>
  <r>
    <n v="4043"/>
    <s v="CA-2014-110786"/>
    <x v="282"/>
    <d v="2015-01-02T00:00:00"/>
    <x v="1"/>
    <s v="AJ-10795"/>
    <s v="Anthony Johnson"/>
    <x v="1"/>
    <s v="United States"/>
    <x v="8"/>
    <x v="1"/>
    <n v="94110"/>
    <s v="West"/>
    <s v="OFF-LA-10001474"/>
    <x v="1"/>
    <x v="2"/>
    <s v="Avery 477"/>
    <n v="274.77"/>
    <n v="9"/>
    <n v="0"/>
    <x v="3446"/>
  </r>
  <r>
    <n v="4044"/>
    <s v="CA-2014-110786"/>
    <x v="282"/>
    <d v="2015-01-02T00:00:00"/>
    <x v="1"/>
    <s v="AJ-10795"/>
    <s v="Anthony Johnson"/>
    <x v="1"/>
    <s v="United States"/>
    <x v="8"/>
    <x v="1"/>
    <n v="94110"/>
    <s v="West"/>
    <s v="FUR-FU-10000672"/>
    <x v="0"/>
    <x v="5"/>
    <s v="Executive Impressions 10&quot; Spectator Wall Clock"/>
    <n v="70.56"/>
    <n v="6"/>
    <n v="0"/>
    <x v="3447"/>
  </r>
  <r>
    <n v="4045"/>
    <s v="CA-2015-137750"/>
    <x v="608"/>
    <d v="2015-06-30T00:00:00"/>
    <x v="1"/>
    <s v="JF-15565"/>
    <s v="Jill Fjeld"/>
    <x v="0"/>
    <s v="United States"/>
    <x v="8"/>
    <x v="1"/>
    <n v="94110"/>
    <s v="West"/>
    <s v="FUR-FU-10001979"/>
    <x v="0"/>
    <x v="5"/>
    <s v="Dana Halogen Swing-Arm Architect Lamp"/>
    <n v="204.85"/>
    <n v="5"/>
    <n v="0"/>
    <x v="3448"/>
  </r>
  <r>
    <n v="4046"/>
    <s v="CA-2015-136378"/>
    <x v="788"/>
    <d v="2015-04-07T00:00:00"/>
    <x v="1"/>
    <s v="CS-11845"/>
    <s v="Cari Sayre"/>
    <x v="1"/>
    <s v="United States"/>
    <x v="12"/>
    <x v="5"/>
    <n v="77070"/>
    <s v="Central"/>
    <s v="OFF-BI-10003707"/>
    <x v="1"/>
    <x v="8"/>
    <s v="Aluminum Screw Posts"/>
    <n v="9.1560000000000006"/>
    <n v="3"/>
    <n v="0.8"/>
    <x v="3449"/>
  </r>
  <r>
    <n v="4047"/>
    <s v="CA-2017-100356"/>
    <x v="208"/>
    <d v="2017-10-25T00:00:00"/>
    <x v="1"/>
    <s v="SP-20920"/>
    <s v="Susan Pistek"/>
    <x v="0"/>
    <s v="United States"/>
    <x v="22"/>
    <x v="10"/>
    <n v="60653"/>
    <s v="Central"/>
    <s v="OFF-AP-10002191"/>
    <x v="1"/>
    <x v="9"/>
    <s v="Belkin 8 Outlet SurgeMaster II Gold Surge Protector"/>
    <n v="23.992000000000001"/>
    <n v="2"/>
    <n v="0.8"/>
    <x v="3450"/>
  </r>
  <r>
    <n v="4048"/>
    <s v="US-2015-166520"/>
    <x v="747"/>
    <d v="2015-07-19T00:00:00"/>
    <x v="2"/>
    <s v="KE-16420"/>
    <s v="Katrina Edelman"/>
    <x v="1"/>
    <s v="United States"/>
    <x v="20"/>
    <x v="15"/>
    <n v="10035"/>
    <s v="East"/>
    <s v="OFF-PA-10000501"/>
    <x v="1"/>
    <x v="10"/>
    <s v="Petty Cash Envelope"/>
    <n v="80.88"/>
    <n v="3"/>
    <n v="0"/>
    <x v="3451"/>
  </r>
  <r>
    <n v="4049"/>
    <s v="US-2015-166520"/>
    <x v="747"/>
    <d v="2015-07-19T00:00:00"/>
    <x v="2"/>
    <s v="KE-16420"/>
    <s v="Katrina Edelman"/>
    <x v="1"/>
    <s v="United States"/>
    <x v="20"/>
    <x v="15"/>
    <n v="10035"/>
    <s v="East"/>
    <s v="TEC-AC-10001990"/>
    <x v="2"/>
    <x v="11"/>
    <s v="Kensington Orbit Wireless Mobile Trackball for PC and Mac"/>
    <n v="599.9"/>
    <n v="10"/>
    <n v="0"/>
    <x v="3452"/>
  </r>
  <r>
    <n v="4050"/>
    <s v="CA-2017-136350"/>
    <x v="92"/>
    <d v="2017-06-26T00:00:00"/>
    <x v="0"/>
    <s v="GA-14515"/>
    <s v="George Ashbrook"/>
    <x v="0"/>
    <s v="United States"/>
    <x v="20"/>
    <x v="15"/>
    <n v="10011"/>
    <s v="East"/>
    <s v="FUR-FU-10003601"/>
    <x v="0"/>
    <x v="5"/>
    <s v="Deflect-o RollaMat Studded, Beveled Mat for Medium Pile Carpeting"/>
    <n v="276.69"/>
    <n v="3"/>
    <n v="0"/>
    <x v="3453"/>
  </r>
  <r>
    <n v="4051"/>
    <s v="CA-2017-136350"/>
    <x v="92"/>
    <d v="2017-06-26T00:00:00"/>
    <x v="0"/>
    <s v="GA-14515"/>
    <s v="George Ashbrook"/>
    <x v="0"/>
    <s v="United States"/>
    <x v="20"/>
    <x v="15"/>
    <n v="10011"/>
    <s v="East"/>
    <s v="FUR-CH-10001891"/>
    <x v="0"/>
    <x v="1"/>
    <s v="Global Deluxe Office Fabric Chairs"/>
    <n v="172.76400000000001"/>
    <n v="2"/>
    <n v="0.1"/>
    <x v="3099"/>
  </r>
  <r>
    <n v="4052"/>
    <s v="CA-2014-122931"/>
    <x v="411"/>
    <d v="2014-10-03T00:00:00"/>
    <x v="1"/>
    <s v="SM-20950"/>
    <s v="Suzanne McNair"/>
    <x v="1"/>
    <s v="United States"/>
    <x v="10"/>
    <x v="9"/>
    <n v="19134"/>
    <s v="East"/>
    <s v="OFF-AR-10003469"/>
    <x v="1"/>
    <x v="6"/>
    <s v="Nontoxic Chalk"/>
    <n v="4.2240000000000002"/>
    <n v="3"/>
    <n v="0.2"/>
    <x v="1194"/>
  </r>
  <r>
    <n v="4053"/>
    <s v="CA-2014-122931"/>
    <x v="411"/>
    <d v="2014-10-03T00:00:00"/>
    <x v="1"/>
    <s v="SM-20950"/>
    <s v="Suzanne McNair"/>
    <x v="1"/>
    <s v="United States"/>
    <x v="10"/>
    <x v="9"/>
    <n v="19134"/>
    <s v="East"/>
    <s v="FUR-TA-10004175"/>
    <x v="0"/>
    <x v="3"/>
    <s v="Hon 30&quot; x 60&quot; Table with Locking Drawer"/>
    <n v="409.27199999999999"/>
    <n v="2"/>
    <n v="0.4"/>
    <x v="3454"/>
  </r>
  <r>
    <n v="4054"/>
    <s v="CA-2014-122931"/>
    <x v="411"/>
    <d v="2014-10-03T00:00:00"/>
    <x v="1"/>
    <s v="SM-20950"/>
    <s v="Suzanne McNair"/>
    <x v="1"/>
    <s v="United States"/>
    <x v="10"/>
    <x v="9"/>
    <n v="19134"/>
    <s v="East"/>
    <s v="OFF-LA-10002945"/>
    <x v="1"/>
    <x v="2"/>
    <s v="Permanent Self-Adhesive File Folder Labels for Typewriters, 1 1/8 x 3 1/2, White"/>
    <n v="55.44"/>
    <n v="11"/>
    <n v="0.2"/>
    <x v="3455"/>
  </r>
  <r>
    <n v="4055"/>
    <s v="CA-2014-122931"/>
    <x v="411"/>
    <d v="2014-10-03T00:00:00"/>
    <x v="1"/>
    <s v="SM-20950"/>
    <s v="Suzanne McNair"/>
    <x v="1"/>
    <s v="United States"/>
    <x v="10"/>
    <x v="9"/>
    <n v="19134"/>
    <s v="East"/>
    <s v="OFF-PA-10000533"/>
    <x v="1"/>
    <x v="10"/>
    <s v="Southworth Parchment Paper &amp; Envelopes"/>
    <n v="20.928000000000001"/>
    <n v="4"/>
    <n v="0.2"/>
    <x v="3456"/>
  </r>
  <r>
    <n v="4056"/>
    <s v="CA-2014-122931"/>
    <x v="411"/>
    <d v="2014-10-03T00:00:00"/>
    <x v="1"/>
    <s v="SM-20950"/>
    <s v="Suzanne McNair"/>
    <x v="1"/>
    <s v="United States"/>
    <x v="10"/>
    <x v="9"/>
    <n v="19134"/>
    <s v="East"/>
    <s v="OFF-ST-10004459"/>
    <x v="1"/>
    <x v="4"/>
    <s v="Tennsco Single-Tier Lockers"/>
    <n v="1801.6320000000001"/>
    <n v="6"/>
    <n v="0.2"/>
    <x v="2254"/>
  </r>
  <r>
    <n v="4057"/>
    <s v="CA-2014-122931"/>
    <x v="411"/>
    <d v="2014-10-03T00:00:00"/>
    <x v="1"/>
    <s v="SM-20950"/>
    <s v="Suzanne McNair"/>
    <x v="1"/>
    <s v="United States"/>
    <x v="10"/>
    <x v="9"/>
    <n v="19134"/>
    <s v="East"/>
    <s v="FUR-TA-10004147"/>
    <x v="0"/>
    <x v="3"/>
    <s v="Hon 4060 Series Tables"/>
    <n v="67.176000000000002"/>
    <n v="1"/>
    <n v="0.4"/>
    <x v="3457"/>
  </r>
  <r>
    <n v="4058"/>
    <s v="CA-2014-163034"/>
    <x v="156"/>
    <d v="2014-11-28T00:00:00"/>
    <x v="1"/>
    <s v="DK-12985"/>
    <s v="Darren Koutras"/>
    <x v="0"/>
    <s v="United States"/>
    <x v="22"/>
    <x v="10"/>
    <n v="60610"/>
    <s v="Central"/>
    <s v="OFF-ST-10000046"/>
    <x v="1"/>
    <x v="4"/>
    <s v="Fellowes Super Stor/Drawer Files"/>
    <n v="646.20000000000005"/>
    <n v="5"/>
    <n v="0.2"/>
    <x v="3458"/>
  </r>
  <r>
    <n v="4059"/>
    <s v="CA-2015-124058"/>
    <x v="312"/>
    <d v="2015-11-24T00:00:00"/>
    <x v="1"/>
    <s v="LC-16885"/>
    <s v="Lena Creighton"/>
    <x v="0"/>
    <s v="United States"/>
    <x v="182"/>
    <x v="1"/>
    <n v="94601"/>
    <s v="West"/>
    <s v="TEC-PH-10004774"/>
    <x v="2"/>
    <x v="7"/>
    <s v="Gear Head AU3700S Headset"/>
    <n v="72.744"/>
    <n v="7"/>
    <n v="0.2"/>
    <x v="3459"/>
  </r>
  <r>
    <n v="4060"/>
    <s v="CA-2015-124058"/>
    <x v="312"/>
    <d v="2015-11-24T00:00:00"/>
    <x v="1"/>
    <s v="LC-16885"/>
    <s v="Lena Creighton"/>
    <x v="0"/>
    <s v="United States"/>
    <x v="182"/>
    <x v="1"/>
    <n v="94601"/>
    <s v="West"/>
    <s v="FUR-CH-10000595"/>
    <x v="0"/>
    <x v="1"/>
    <s v="Safco Contoured Stacking Chairs"/>
    <n v="572.16"/>
    <n v="3"/>
    <n v="0.2"/>
    <x v="3460"/>
  </r>
  <r>
    <n v="4061"/>
    <s v="CA-2016-129196"/>
    <x v="474"/>
    <d v="2016-11-07T00:00:00"/>
    <x v="1"/>
    <s v="XP-21865"/>
    <s v="Xylona Preis"/>
    <x v="0"/>
    <s v="United States"/>
    <x v="22"/>
    <x v="10"/>
    <n v="60610"/>
    <s v="Central"/>
    <s v="TEC-AC-10002473"/>
    <x v="2"/>
    <x v="11"/>
    <s v="Maxell 4.7GB DVD-R"/>
    <n v="68.111999999999995"/>
    <n v="3"/>
    <n v="0.2"/>
    <x v="3461"/>
  </r>
  <r>
    <n v="4062"/>
    <s v="US-2015-138716"/>
    <x v="14"/>
    <d v="2015-09-20T00:00:00"/>
    <x v="2"/>
    <s v="CS-11845"/>
    <s v="Cari Sayre"/>
    <x v="1"/>
    <s v="United States"/>
    <x v="4"/>
    <x v="4"/>
    <n v="98105"/>
    <s v="West"/>
    <s v="OFF-BI-10001628"/>
    <x v="1"/>
    <x v="8"/>
    <s v="Acco Data Flex Cable Posts For Top &amp; Bottom Load Binders, 6&quot; Capacity"/>
    <n v="25.032"/>
    <n v="3"/>
    <n v="0.2"/>
    <x v="3462"/>
  </r>
  <r>
    <n v="4063"/>
    <s v="US-2016-122182"/>
    <x v="612"/>
    <d v="2016-03-14T00:00:00"/>
    <x v="1"/>
    <s v="BD-11770"/>
    <s v="Bryan Davis"/>
    <x v="0"/>
    <s v="United States"/>
    <x v="10"/>
    <x v="9"/>
    <n v="19143"/>
    <s v="East"/>
    <s v="TEC-AC-10002800"/>
    <x v="2"/>
    <x v="11"/>
    <s v="Plantronics Audio 478 Stereo USB Headset"/>
    <n v="39.991999999999997"/>
    <n v="1"/>
    <n v="0.2"/>
    <x v="3463"/>
  </r>
  <r>
    <n v="4064"/>
    <s v="US-2014-130358"/>
    <x v="670"/>
    <d v="2014-06-26T00:00:00"/>
    <x v="2"/>
    <s v="DL-13330"/>
    <s v="Denise Leinenbach"/>
    <x v="0"/>
    <s v="United States"/>
    <x v="3"/>
    <x v="3"/>
    <n v="28027"/>
    <s v="South"/>
    <s v="OFF-AR-10002766"/>
    <x v="1"/>
    <x v="6"/>
    <s v="Prang Drawing Pencil Set"/>
    <n v="20.015999999999998"/>
    <n v="9"/>
    <n v="0.2"/>
    <x v="3464"/>
  </r>
  <r>
    <n v="4065"/>
    <s v="US-2014-130358"/>
    <x v="670"/>
    <d v="2014-06-26T00:00:00"/>
    <x v="2"/>
    <s v="DL-13330"/>
    <s v="Denise Leinenbach"/>
    <x v="0"/>
    <s v="United States"/>
    <x v="3"/>
    <x v="3"/>
    <n v="28027"/>
    <s v="South"/>
    <s v="OFF-SU-10002522"/>
    <x v="1"/>
    <x v="14"/>
    <s v="Acme Kleen Earth Office Shears"/>
    <n v="3.1040000000000001"/>
    <n v="1"/>
    <n v="0.2"/>
    <x v="3465"/>
  </r>
  <r>
    <n v="4066"/>
    <s v="CA-2014-102673"/>
    <x v="301"/>
    <d v="2014-11-05T00:00:00"/>
    <x v="1"/>
    <s v="KH-16630"/>
    <s v="Ken Heidel"/>
    <x v="1"/>
    <s v="United States"/>
    <x v="35"/>
    <x v="3"/>
    <n v="28205"/>
    <s v="South"/>
    <s v="OFF-FA-10003021"/>
    <x v="1"/>
    <x v="13"/>
    <s v="Staples"/>
    <n v="7.52"/>
    <n v="5"/>
    <n v="0.2"/>
    <x v="3466"/>
  </r>
  <r>
    <n v="4067"/>
    <s v="CA-2014-102673"/>
    <x v="301"/>
    <d v="2014-11-05T00:00:00"/>
    <x v="1"/>
    <s v="KH-16630"/>
    <s v="Ken Heidel"/>
    <x v="1"/>
    <s v="United States"/>
    <x v="35"/>
    <x v="3"/>
    <n v="28205"/>
    <s v="South"/>
    <s v="OFF-AR-10000634"/>
    <x v="1"/>
    <x v="6"/>
    <s v="Newell 320"/>
    <n v="10.272"/>
    <n v="3"/>
    <n v="0.2"/>
    <x v="3301"/>
  </r>
  <r>
    <n v="4068"/>
    <s v="CA-2014-102673"/>
    <x v="301"/>
    <d v="2014-11-05T00:00:00"/>
    <x v="1"/>
    <s v="KH-16630"/>
    <s v="Ken Heidel"/>
    <x v="1"/>
    <s v="United States"/>
    <x v="35"/>
    <x v="3"/>
    <n v="28205"/>
    <s v="South"/>
    <s v="OFF-LA-10001771"/>
    <x v="1"/>
    <x v="2"/>
    <s v="Avery 513"/>
    <n v="47.808"/>
    <n v="12"/>
    <n v="0.2"/>
    <x v="3467"/>
  </r>
  <r>
    <n v="4069"/>
    <s v="CA-2014-102673"/>
    <x v="301"/>
    <d v="2014-11-05T00:00:00"/>
    <x v="1"/>
    <s v="KH-16630"/>
    <s v="Ken Heidel"/>
    <x v="1"/>
    <s v="United States"/>
    <x v="35"/>
    <x v="3"/>
    <n v="28205"/>
    <s v="South"/>
    <s v="TEC-PH-10004434"/>
    <x v="2"/>
    <x v="7"/>
    <s v="Cisco IP Phone 7961G VoIP phone - Dark gray"/>
    <n v="978.84"/>
    <n v="9"/>
    <n v="0.2"/>
    <x v="3468"/>
  </r>
  <r>
    <n v="4070"/>
    <s v="CA-2016-145303"/>
    <x v="770"/>
    <d v="2016-08-31T00:00:00"/>
    <x v="2"/>
    <s v="TP-21415"/>
    <s v="Tom Prescott"/>
    <x v="0"/>
    <s v="United States"/>
    <x v="61"/>
    <x v="5"/>
    <n v="75081"/>
    <s v="Central"/>
    <s v="OFF-BI-10000050"/>
    <x v="1"/>
    <x v="8"/>
    <s v="Angle-D Binders with Locking Rings, Label Holders"/>
    <n v="13.14"/>
    <n v="9"/>
    <n v="0.8"/>
    <x v="3469"/>
  </r>
  <r>
    <n v="4071"/>
    <s v="CA-2016-145303"/>
    <x v="770"/>
    <d v="2016-08-31T00:00:00"/>
    <x v="2"/>
    <s v="TP-21415"/>
    <s v="Tom Prescott"/>
    <x v="0"/>
    <s v="United States"/>
    <x v="61"/>
    <x v="5"/>
    <n v="75081"/>
    <s v="Central"/>
    <s v="OFF-BI-10002414"/>
    <x v="1"/>
    <x v="8"/>
    <s v="GBC ProClick Spines for 32-Hole Punch"/>
    <n v="10.023999999999999"/>
    <n v="4"/>
    <n v="0.8"/>
    <x v="3470"/>
  </r>
  <r>
    <n v="4072"/>
    <s v="CA-2016-145303"/>
    <x v="770"/>
    <d v="2016-08-31T00:00:00"/>
    <x v="2"/>
    <s v="TP-21415"/>
    <s v="Tom Prescott"/>
    <x v="0"/>
    <s v="United States"/>
    <x v="61"/>
    <x v="5"/>
    <n v="75081"/>
    <s v="Central"/>
    <s v="FUR-BO-10003159"/>
    <x v="0"/>
    <x v="0"/>
    <s v="Sauder Camden County Collection Libraries, Planked Cherry Finish"/>
    <n v="156.37280000000001"/>
    <n v="2"/>
    <n v="0.32"/>
    <x v="3471"/>
  </r>
  <r>
    <n v="4073"/>
    <s v="CA-2015-156104"/>
    <x v="401"/>
    <d v="2015-12-08T00:00:00"/>
    <x v="0"/>
    <s v="NP-18685"/>
    <s v="Nora Pelletier"/>
    <x v="2"/>
    <s v="United States"/>
    <x v="245"/>
    <x v="14"/>
    <n v="46203"/>
    <s v="Central"/>
    <s v="TEC-CO-10002095"/>
    <x v="2"/>
    <x v="16"/>
    <s v="Hewlett Packard 610 Color Digital Copier / Printer"/>
    <n v="999.98"/>
    <n v="2"/>
    <n v="0"/>
    <x v="3472"/>
  </r>
  <r>
    <n v="4074"/>
    <s v="US-2015-164308"/>
    <x v="496"/>
    <d v="2015-09-27T00:00:00"/>
    <x v="2"/>
    <s v="SC-20680"/>
    <s v="Steve Carroll"/>
    <x v="2"/>
    <s v="United States"/>
    <x v="387"/>
    <x v="26"/>
    <n v="74012"/>
    <s v="Central"/>
    <s v="TEC-PH-10004120"/>
    <x v="2"/>
    <x v="7"/>
    <s v="AT&amp;T 1080 Phone"/>
    <n v="821.94"/>
    <n v="6"/>
    <n v="0"/>
    <x v="3473"/>
  </r>
  <r>
    <n v="4075"/>
    <s v="CA-2017-108112"/>
    <x v="940"/>
    <d v="2017-11-20T00:00:00"/>
    <x v="1"/>
    <s v="DK-12895"/>
    <s v="Dana Kaydos"/>
    <x v="0"/>
    <s v="United States"/>
    <x v="388"/>
    <x v="2"/>
    <n v="33023"/>
    <s v="South"/>
    <s v="FUR-FU-10003553"/>
    <x v="0"/>
    <x v="5"/>
    <s v="Howard Miller 13-1/2&quot; Diameter Rosebrook Wall Clock"/>
    <n v="220.06399999999999"/>
    <n v="4"/>
    <n v="0.2"/>
    <x v="3474"/>
  </r>
  <r>
    <n v="4076"/>
    <s v="CA-2017-108112"/>
    <x v="940"/>
    <d v="2017-11-20T00:00:00"/>
    <x v="1"/>
    <s v="DK-12895"/>
    <s v="Dana Kaydos"/>
    <x v="0"/>
    <s v="United States"/>
    <x v="388"/>
    <x v="2"/>
    <n v="33023"/>
    <s v="South"/>
    <s v="FUR-FU-10001488"/>
    <x v="0"/>
    <x v="5"/>
    <s v="Tenex 46&quot; x 60&quot; Computer Anti-Static Chairmat, Rectangular Shaped"/>
    <n v="339.13600000000002"/>
    <n v="4"/>
    <n v="0.2"/>
    <x v="232"/>
  </r>
  <r>
    <n v="4077"/>
    <s v="CA-2015-100685"/>
    <x v="546"/>
    <d v="2015-12-21T00:00:00"/>
    <x v="0"/>
    <s v="SM-20950"/>
    <s v="Suzanne McNair"/>
    <x v="1"/>
    <s v="United States"/>
    <x v="155"/>
    <x v="8"/>
    <n v="68104"/>
    <s v="Central"/>
    <s v="OFF-BI-10003094"/>
    <x v="1"/>
    <x v="8"/>
    <s v="Self-Adhesive Ring Binder Labels"/>
    <n v="7.04"/>
    <n v="2"/>
    <n v="0"/>
    <x v="3475"/>
  </r>
  <r>
    <n v="4078"/>
    <s v="CA-2015-100685"/>
    <x v="546"/>
    <d v="2015-12-21T00:00:00"/>
    <x v="0"/>
    <s v="SM-20950"/>
    <s v="Suzanne McNair"/>
    <x v="1"/>
    <s v="United States"/>
    <x v="155"/>
    <x v="8"/>
    <n v="68104"/>
    <s v="Central"/>
    <s v="OFF-FA-10003472"/>
    <x v="1"/>
    <x v="13"/>
    <s v="Bagged Rubber Bands"/>
    <n v="5.04"/>
    <n v="4"/>
    <n v="0"/>
    <x v="2648"/>
  </r>
  <r>
    <n v="4079"/>
    <s v="CA-2015-100685"/>
    <x v="546"/>
    <d v="2015-12-21T00:00:00"/>
    <x v="0"/>
    <s v="SM-20950"/>
    <s v="Suzanne McNair"/>
    <x v="1"/>
    <s v="United States"/>
    <x v="155"/>
    <x v="8"/>
    <n v="68104"/>
    <s v="Central"/>
    <s v="OFF-PA-10001289"/>
    <x v="1"/>
    <x v="10"/>
    <s v="White Computer Printout Paper by Universal"/>
    <n v="116.28"/>
    <n v="3"/>
    <n v="0"/>
    <x v="2393"/>
  </r>
  <r>
    <n v="4080"/>
    <s v="CA-2015-165414"/>
    <x v="379"/>
    <d v="2015-12-24T00:00:00"/>
    <x v="2"/>
    <s v="LS-17245"/>
    <s v="Lynn Smith"/>
    <x v="0"/>
    <s v="United States"/>
    <x v="108"/>
    <x v="3"/>
    <n v="28540"/>
    <s v="South"/>
    <s v="TEC-PH-10002293"/>
    <x v="2"/>
    <x v="7"/>
    <s v="Anker 36W 4-Port USB Wall Charger Travel Power Adapter for iPhone 5s 5c 5"/>
    <n v="47.975999999999999"/>
    <n v="3"/>
    <n v="0.2"/>
    <x v="340"/>
  </r>
  <r>
    <n v="4081"/>
    <s v="CA-2016-140417"/>
    <x v="477"/>
    <d v="2016-09-29T00:00:00"/>
    <x v="1"/>
    <s v="KE-16420"/>
    <s v="Katrina Edelman"/>
    <x v="1"/>
    <s v="United States"/>
    <x v="241"/>
    <x v="21"/>
    <n v="97224"/>
    <s v="West"/>
    <s v="OFF-PA-10000380"/>
    <x v="1"/>
    <x v="10"/>
    <s v="REDIFORM Incoming/Outgoing Call Register, 11&quot; X 8 1/2&quot;, 100 Messages"/>
    <n v="60.048000000000002"/>
    <n v="9"/>
    <n v="0.2"/>
    <x v="3476"/>
  </r>
  <r>
    <n v="4082"/>
    <s v="CA-2016-140417"/>
    <x v="477"/>
    <d v="2016-09-29T00:00:00"/>
    <x v="1"/>
    <s v="KE-16420"/>
    <s v="Katrina Edelman"/>
    <x v="1"/>
    <s v="United States"/>
    <x v="241"/>
    <x v="21"/>
    <n v="97224"/>
    <s v="West"/>
    <s v="OFF-BI-10004828"/>
    <x v="1"/>
    <x v="8"/>
    <s v="GBC Poly Designer Binding Covers"/>
    <n v="5.0220000000000002"/>
    <n v="1"/>
    <n v="0.7"/>
    <x v="3477"/>
  </r>
  <r>
    <n v="4083"/>
    <s v="US-2017-151316"/>
    <x v="92"/>
    <d v="2017-06-30T00:00:00"/>
    <x v="1"/>
    <s v="MC-17635"/>
    <s v="Matthew Clasen"/>
    <x v="1"/>
    <s v="United States"/>
    <x v="27"/>
    <x v="10"/>
    <n v="62521"/>
    <s v="Central"/>
    <s v="OFF-BI-10004632"/>
    <x v="1"/>
    <x v="8"/>
    <s v="Ibico Hi-Tech Manual Binding System"/>
    <n v="182.994"/>
    <n v="3"/>
    <n v="0.8"/>
    <x v="656"/>
  </r>
  <r>
    <n v="4084"/>
    <s v="US-2017-151316"/>
    <x v="92"/>
    <d v="2017-06-30T00:00:00"/>
    <x v="1"/>
    <s v="MC-17635"/>
    <s v="Matthew Clasen"/>
    <x v="1"/>
    <s v="United States"/>
    <x v="27"/>
    <x v="10"/>
    <n v="62521"/>
    <s v="Central"/>
    <s v="OFF-PA-10000327"/>
    <x v="1"/>
    <x v="10"/>
    <s v="Xerox 1971"/>
    <n v="10.272"/>
    <n v="3"/>
    <n v="0.2"/>
    <x v="1583"/>
  </r>
  <r>
    <n v="4085"/>
    <s v="CA-2017-163692"/>
    <x v="210"/>
    <d v="2017-09-09T00:00:00"/>
    <x v="2"/>
    <s v="Dp-13240"/>
    <s v="Dean percer"/>
    <x v="2"/>
    <s v="United States"/>
    <x v="42"/>
    <x v="16"/>
    <n v="85023"/>
    <s v="West"/>
    <s v="OFF-BI-10003291"/>
    <x v="1"/>
    <x v="8"/>
    <s v="Wilson Jones Leather-Like Binders with DublLock Round Rings"/>
    <n v="7.8570000000000002"/>
    <n v="3"/>
    <n v="0.7"/>
    <x v="3478"/>
  </r>
  <r>
    <n v="4086"/>
    <s v="CA-2016-111913"/>
    <x v="578"/>
    <d v="2016-08-06T00:00:00"/>
    <x v="0"/>
    <s v="LC-16930"/>
    <s v="Linda Cazamias"/>
    <x v="1"/>
    <s v="United States"/>
    <x v="301"/>
    <x v="1"/>
    <n v="95823"/>
    <s v="West"/>
    <s v="TEC-PH-10002275"/>
    <x v="2"/>
    <x v="7"/>
    <s v="Mitel 5320 IP Phone VoIP phone"/>
    <n v="302.38400000000001"/>
    <n v="2"/>
    <n v="0.2"/>
    <x v="3479"/>
  </r>
  <r>
    <n v="4087"/>
    <s v="CA-2016-111913"/>
    <x v="578"/>
    <d v="2016-08-06T00:00:00"/>
    <x v="0"/>
    <s v="LC-16930"/>
    <s v="Linda Cazamias"/>
    <x v="1"/>
    <s v="United States"/>
    <x v="301"/>
    <x v="1"/>
    <n v="95823"/>
    <s v="West"/>
    <s v="OFF-BI-10003291"/>
    <x v="1"/>
    <x v="8"/>
    <s v="Wilson Jones Leather-Like Binders with DublLock Round Rings"/>
    <n v="20.952000000000002"/>
    <n v="3"/>
    <n v="0.2"/>
    <x v="3480"/>
  </r>
  <r>
    <n v="4088"/>
    <s v="CA-2016-111913"/>
    <x v="578"/>
    <d v="2016-08-06T00:00:00"/>
    <x v="0"/>
    <s v="LC-16930"/>
    <s v="Linda Cazamias"/>
    <x v="1"/>
    <s v="United States"/>
    <x v="301"/>
    <x v="1"/>
    <n v="95823"/>
    <s v="West"/>
    <s v="OFF-BI-10000343"/>
    <x v="1"/>
    <x v="8"/>
    <s v="Pressboard Covers with Storage Hooks, 9 1/2&quot; x 11&quot;, Light Blue"/>
    <n v="11.784000000000001"/>
    <n v="3"/>
    <n v="0.2"/>
    <x v="3481"/>
  </r>
  <r>
    <n v="4089"/>
    <s v="US-2014-156559"/>
    <x v="710"/>
    <d v="2014-08-26T00:00:00"/>
    <x v="1"/>
    <s v="LH-16900"/>
    <s v="Lena Hernandez"/>
    <x v="0"/>
    <s v="United States"/>
    <x v="186"/>
    <x v="36"/>
    <n v="72401"/>
    <s v="South"/>
    <s v="FUR-BO-10000711"/>
    <x v="0"/>
    <x v="0"/>
    <s v="Hon Metal Bookcases, Gray"/>
    <n v="638.82000000000005"/>
    <n v="9"/>
    <n v="0"/>
    <x v="3482"/>
  </r>
  <r>
    <n v="4090"/>
    <s v="CA-2016-161473"/>
    <x v="178"/>
    <d v="2016-04-05T00:00:00"/>
    <x v="1"/>
    <s v="TB-21175"/>
    <s v="Thomas Boland"/>
    <x v="1"/>
    <s v="United States"/>
    <x v="20"/>
    <x v="15"/>
    <n v="10035"/>
    <s v="East"/>
    <s v="OFF-LA-10001297"/>
    <x v="1"/>
    <x v="2"/>
    <s v="Avery 473"/>
    <n v="20.7"/>
    <n v="2"/>
    <n v="0"/>
    <x v="354"/>
  </r>
  <r>
    <n v="4091"/>
    <s v="CA-2016-161473"/>
    <x v="178"/>
    <d v="2016-04-05T00:00:00"/>
    <x v="1"/>
    <s v="TB-21175"/>
    <s v="Thomas Boland"/>
    <x v="1"/>
    <s v="United States"/>
    <x v="20"/>
    <x v="15"/>
    <n v="10035"/>
    <s v="East"/>
    <s v="OFF-SU-10001574"/>
    <x v="1"/>
    <x v="14"/>
    <s v="Acme Value Line Scissors"/>
    <n v="10.95"/>
    <n v="3"/>
    <n v="0"/>
    <x v="3483"/>
  </r>
  <r>
    <n v="4092"/>
    <s v="CA-2016-161473"/>
    <x v="178"/>
    <d v="2016-04-05T00:00:00"/>
    <x v="1"/>
    <s v="TB-21175"/>
    <s v="Thomas Boland"/>
    <x v="1"/>
    <s v="United States"/>
    <x v="20"/>
    <x v="15"/>
    <n v="10035"/>
    <s v="East"/>
    <s v="OFF-BI-10003305"/>
    <x v="1"/>
    <x v="8"/>
    <s v="Avery Hanging File Binders"/>
    <n v="14.352"/>
    <n v="3"/>
    <n v="0.2"/>
    <x v="657"/>
  </r>
  <r>
    <n v="4093"/>
    <s v="CA-2017-166576"/>
    <x v="941"/>
    <d v="2017-05-18T00:00:00"/>
    <x v="2"/>
    <s v="JM-15865"/>
    <s v="John Murray"/>
    <x v="0"/>
    <s v="United States"/>
    <x v="59"/>
    <x v="24"/>
    <n v="44312"/>
    <s v="East"/>
    <s v="OFF-ST-10002574"/>
    <x v="1"/>
    <x v="4"/>
    <s v="SAFCO Commercial Wire Shelving, Black"/>
    <n v="221.024"/>
    <n v="2"/>
    <n v="0.2"/>
    <x v="3484"/>
  </r>
  <r>
    <n v="4094"/>
    <s v="CA-2015-102491"/>
    <x v="252"/>
    <d v="2015-08-28T00:00:00"/>
    <x v="1"/>
    <s v="KW-16435"/>
    <s v="Katrina Willman"/>
    <x v="0"/>
    <s v="United States"/>
    <x v="159"/>
    <x v="0"/>
    <n v="41042"/>
    <s v="South"/>
    <s v="TEC-MA-10000864"/>
    <x v="2"/>
    <x v="15"/>
    <s v="Cisco 9971 IP Video Phone Charcoal"/>
    <n v="3080"/>
    <n v="7"/>
    <n v="0"/>
    <x v="3485"/>
  </r>
  <r>
    <n v="4095"/>
    <s v="CA-2015-102491"/>
    <x v="252"/>
    <d v="2015-08-28T00:00:00"/>
    <x v="1"/>
    <s v="KW-16435"/>
    <s v="Katrina Willman"/>
    <x v="0"/>
    <s v="United States"/>
    <x v="159"/>
    <x v="0"/>
    <n v="41042"/>
    <s v="South"/>
    <s v="TEC-AC-10003289"/>
    <x v="2"/>
    <x v="11"/>
    <s v="Anker Ultra-Slim Mini Bluetooth 3.0 Wireless Keyboard"/>
    <n v="79.959999999999994"/>
    <n v="4"/>
    <n v="0"/>
    <x v="3486"/>
  </r>
  <r>
    <n v="4096"/>
    <s v="CA-2015-102491"/>
    <x v="252"/>
    <d v="2015-08-28T00:00:00"/>
    <x v="1"/>
    <s v="KW-16435"/>
    <s v="Katrina Willman"/>
    <x v="0"/>
    <s v="United States"/>
    <x v="159"/>
    <x v="0"/>
    <n v="41042"/>
    <s v="South"/>
    <s v="TEC-PH-10001619"/>
    <x v="2"/>
    <x v="7"/>
    <s v="LG G3"/>
    <n v="587.97"/>
    <n v="3"/>
    <n v="0"/>
    <x v="3487"/>
  </r>
  <r>
    <n v="4097"/>
    <s v="CA-2014-116904"/>
    <x v="865"/>
    <d v="2014-09-28T00:00:00"/>
    <x v="1"/>
    <s v="SC-20095"/>
    <s v="Sanjit Chand"/>
    <x v="0"/>
    <s v="United States"/>
    <x v="31"/>
    <x v="11"/>
    <n v="55407"/>
    <s v="Central"/>
    <s v="OFF-PA-10004888"/>
    <x v="1"/>
    <x v="10"/>
    <s v="Xerox 217"/>
    <n v="32.4"/>
    <n v="5"/>
    <n v="0"/>
    <x v="56"/>
  </r>
  <r>
    <n v="4098"/>
    <s v="CA-2014-116904"/>
    <x v="865"/>
    <d v="2014-09-28T00:00:00"/>
    <x v="1"/>
    <s v="SC-20095"/>
    <s v="Sanjit Chand"/>
    <x v="0"/>
    <s v="United States"/>
    <x v="31"/>
    <x v="11"/>
    <n v="55407"/>
    <s v="Central"/>
    <s v="OFF-ST-10000736"/>
    <x v="1"/>
    <x v="4"/>
    <s v="Carina Double Wide Media Storage Towers in Natural &amp; Black"/>
    <n v="404.9"/>
    <n v="5"/>
    <n v="0"/>
    <x v="3488"/>
  </r>
  <r>
    <n v="4099"/>
    <s v="CA-2014-116904"/>
    <x v="865"/>
    <d v="2014-09-28T00:00:00"/>
    <x v="1"/>
    <s v="SC-20095"/>
    <s v="Sanjit Chand"/>
    <x v="0"/>
    <s v="United States"/>
    <x v="31"/>
    <x v="11"/>
    <n v="55407"/>
    <s v="Central"/>
    <s v="OFF-BI-10001120"/>
    <x v="1"/>
    <x v="8"/>
    <s v="Ibico EPK-21 Electric Binding System"/>
    <n v="9449.9500000000007"/>
    <n v="5"/>
    <n v="0"/>
    <x v="3489"/>
  </r>
  <r>
    <n v="4100"/>
    <s v="CA-2014-116904"/>
    <x v="865"/>
    <d v="2014-09-28T00:00:00"/>
    <x v="1"/>
    <s v="SC-20095"/>
    <s v="Sanjit Chand"/>
    <x v="0"/>
    <s v="United States"/>
    <x v="31"/>
    <x v="11"/>
    <n v="55407"/>
    <s v="Central"/>
    <s v="OFF-BI-10000301"/>
    <x v="1"/>
    <x v="8"/>
    <s v="GBC Instant Report Kit"/>
    <n v="12.94"/>
    <n v="2"/>
    <n v="0"/>
    <x v="3490"/>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x v="3491"/>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x v="3492"/>
  </r>
  <r>
    <n v="4103"/>
    <s v="US-2017-102288"/>
    <x v="249"/>
    <d v="2017-06-23T00:00:00"/>
    <x v="1"/>
    <s v="ZC-21910"/>
    <s v="Zuschuss Carroll"/>
    <x v="0"/>
    <s v="United States"/>
    <x v="12"/>
    <x v="5"/>
    <n v="77095"/>
    <s v="Central"/>
    <s v="OFF-PA-10000740"/>
    <x v="1"/>
    <x v="10"/>
    <s v="Xerox 1982"/>
    <n v="146.17599999999999"/>
    <n v="8"/>
    <n v="0.2"/>
    <x v="3493"/>
  </r>
  <r>
    <n v="4104"/>
    <s v="CA-2017-137456"/>
    <x v="202"/>
    <d v="2017-12-21T00:00:00"/>
    <x v="3"/>
    <s v="RB-19465"/>
    <s v="Rick Bensley"/>
    <x v="2"/>
    <s v="United States"/>
    <x v="9"/>
    <x v="8"/>
    <n v="68025"/>
    <s v="Central"/>
    <s v="FUR-FU-10001940"/>
    <x v="0"/>
    <x v="5"/>
    <s v="Staple-based wall hangings"/>
    <n v="15.92"/>
    <n v="2"/>
    <n v="0"/>
    <x v="3494"/>
  </r>
  <r>
    <n v="4105"/>
    <s v="US-2017-155999"/>
    <x v="783"/>
    <d v="2017-08-13T00:00:00"/>
    <x v="1"/>
    <s v="JK-15370"/>
    <s v="Jay Kimmel"/>
    <x v="0"/>
    <s v="United States"/>
    <x v="70"/>
    <x v="1"/>
    <n v="92105"/>
    <s v="West"/>
    <s v="TEC-PH-10000439"/>
    <x v="2"/>
    <x v="7"/>
    <s v="GE DSL Phone Line Filter"/>
    <n v="159.96"/>
    <n v="5"/>
    <n v="0.2"/>
    <x v="3495"/>
  </r>
  <r>
    <n v="4106"/>
    <s v="US-2017-155999"/>
    <x v="783"/>
    <d v="2017-08-13T00:00:00"/>
    <x v="1"/>
    <s v="JK-15370"/>
    <s v="Jay Kimmel"/>
    <x v="0"/>
    <s v="United States"/>
    <x v="70"/>
    <x v="1"/>
    <n v="92105"/>
    <s v="West"/>
    <s v="OFF-BI-10000404"/>
    <x v="1"/>
    <x v="8"/>
    <s v="Avery Printable Repositionable Plastic Tabs"/>
    <n v="13.76"/>
    <n v="2"/>
    <n v="0.2"/>
    <x v="3496"/>
  </r>
  <r>
    <n v="4107"/>
    <s v="US-2016-148334"/>
    <x v="250"/>
    <d v="2016-08-26T00:00:00"/>
    <x v="1"/>
    <s v="DD-13570"/>
    <s v="Dorothy Dickinson"/>
    <x v="0"/>
    <s v="United States"/>
    <x v="12"/>
    <x v="5"/>
    <n v="77041"/>
    <s v="Central"/>
    <s v="OFF-BI-10003676"/>
    <x v="1"/>
    <x v="8"/>
    <s v="GBC Standard Recycled Report Covers, Clear Plastic Sheets"/>
    <n v="4.3120000000000003"/>
    <n v="2"/>
    <n v="0.8"/>
    <x v="3497"/>
  </r>
  <r>
    <n v="4108"/>
    <s v="CA-2015-105599"/>
    <x v="67"/>
    <d v="2015-09-07T00:00:00"/>
    <x v="3"/>
    <s v="MC-17275"/>
    <s v="Marc Crier"/>
    <x v="0"/>
    <s v="United States"/>
    <x v="20"/>
    <x v="15"/>
    <n v="10011"/>
    <s v="East"/>
    <s v="OFF-ST-10002486"/>
    <x v="1"/>
    <x v="4"/>
    <s v="Eldon Shelf Savers Cubes and Bins"/>
    <n v="13.96"/>
    <n v="2"/>
    <n v="0"/>
    <x v="3498"/>
  </r>
  <r>
    <n v="4109"/>
    <s v="CA-2015-105599"/>
    <x v="67"/>
    <d v="2015-09-07T00:00:00"/>
    <x v="3"/>
    <s v="MC-17275"/>
    <s v="Marc Crier"/>
    <x v="0"/>
    <s v="United States"/>
    <x v="20"/>
    <x v="15"/>
    <n v="10011"/>
    <s v="East"/>
    <s v="FUR-TA-10003837"/>
    <x v="0"/>
    <x v="3"/>
    <s v="Anderson Hickey Conga Table Tops &amp; Accessories"/>
    <n v="27.414000000000001"/>
    <n v="3"/>
    <n v="0.4"/>
    <x v="3499"/>
  </r>
  <r>
    <n v="4110"/>
    <s v="CA-2015-153717"/>
    <x v="707"/>
    <d v="2016-01-01T00:00:00"/>
    <x v="1"/>
    <s v="DL-13495"/>
    <s v="Dionis Lloyd"/>
    <x v="1"/>
    <s v="United States"/>
    <x v="66"/>
    <x v="12"/>
    <n v="48227"/>
    <s v="Central"/>
    <s v="TEC-PH-10002923"/>
    <x v="2"/>
    <x v="7"/>
    <s v="Logitech B530 USB Headset - headset - Full size, Binaural"/>
    <n v="73.98"/>
    <n v="2"/>
    <n v="0"/>
    <x v="2415"/>
  </r>
  <r>
    <n v="4111"/>
    <s v="CA-2015-153717"/>
    <x v="707"/>
    <d v="2016-01-01T00:00:00"/>
    <x v="1"/>
    <s v="DL-13495"/>
    <s v="Dionis Lloyd"/>
    <x v="1"/>
    <s v="United States"/>
    <x v="66"/>
    <x v="12"/>
    <n v="48227"/>
    <s v="Central"/>
    <s v="FUR-BO-10004360"/>
    <x v="0"/>
    <x v="0"/>
    <s v="Rush Hierlooms Collection Rich Wood Bookcases"/>
    <n v="160.97999999999999"/>
    <n v="1"/>
    <n v="0"/>
    <x v="3500"/>
  </r>
  <r>
    <n v="4112"/>
    <s v="CA-2015-153717"/>
    <x v="707"/>
    <d v="2016-01-01T00:00:00"/>
    <x v="1"/>
    <s v="DL-13495"/>
    <s v="Dionis Lloyd"/>
    <x v="1"/>
    <s v="United States"/>
    <x v="66"/>
    <x v="12"/>
    <n v="48227"/>
    <s v="Central"/>
    <s v="OFF-PA-10002160"/>
    <x v="1"/>
    <x v="10"/>
    <s v="Xerox 1978"/>
    <n v="17.34"/>
    <n v="3"/>
    <n v="0"/>
    <x v="707"/>
  </r>
  <r>
    <n v="4113"/>
    <s v="CA-2015-153717"/>
    <x v="707"/>
    <d v="2016-01-01T00:00:00"/>
    <x v="1"/>
    <s v="DL-13495"/>
    <s v="Dionis Lloyd"/>
    <x v="1"/>
    <s v="United States"/>
    <x v="66"/>
    <x v="12"/>
    <n v="48227"/>
    <s v="Central"/>
    <s v="OFF-AR-10002375"/>
    <x v="1"/>
    <x v="6"/>
    <s v="Newell 351"/>
    <n v="3.28"/>
    <n v="1"/>
    <n v="0"/>
    <x v="3501"/>
  </r>
  <r>
    <n v="4114"/>
    <s v="CA-2015-116687"/>
    <x v="942"/>
    <d v="2015-05-07T00:00:00"/>
    <x v="1"/>
    <s v="NC-18625"/>
    <s v="Noah Childs"/>
    <x v="1"/>
    <s v="United States"/>
    <x v="12"/>
    <x v="5"/>
    <n v="77095"/>
    <s v="Central"/>
    <s v="OFF-LA-10000443"/>
    <x v="1"/>
    <x v="2"/>
    <s v="Avery 501"/>
    <n v="8.8559999999999999"/>
    <n v="3"/>
    <n v="0.2"/>
    <x v="3502"/>
  </r>
  <r>
    <n v="4115"/>
    <s v="CA-2015-116687"/>
    <x v="942"/>
    <d v="2015-05-07T00:00:00"/>
    <x v="1"/>
    <s v="NC-18625"/>
    <s v="Noah Childs"/>
    <x v="1"/>
    <s v="United States"/>
    <x v="12"/>
    <x v="5"/>
    <n v="77095"/>
    <s v="Central"/>
    <s v="TEC-PH-10001750"/>
    <x v="2"/>
    <x v="7"/>
    <s v="Samsung Rugby III"/>
    <n v="158.376"/>
    <n v="3"/>
    <n v="0.2"/>
    <x v="3503"/>
  </r>
  <r>
    <n v="4116"/>
    <s v="CA-2016-163573"/>
    <x v="390"/>
    <d v="2016-11-27T00:00:00"/>
    <x v="2"/>
    <s v="AC-10450"/>
    <s v="Amy Cox"/>
    <x v="0"/>
    <s v="United States"/>
    <x v="4"/>
    <x v="4"/>
    <n v="98105"/>
    <s v="West"/>
    <s v="OFF-BI-10004632"/>
    <x v="1"/>
    <x v="8"/>
    <s v="Ibico Hi-Tech Manual Binding System"/>
    <n v="1219.96"/>
    <n v="5"/>
    <n v="0.2"/>
    <x v="3504"/>
  </r>
  <r>
    <n v="4117"/>
    <s v="CA-2015-153416"/>
    <x v="27"/>
    <d v="2015-11-29T00:00:00"/>
    <x v="1"/>
    <s v="TS-21340"/>
    <s v="Toby Swindell"/>
    <x v="0"/>
    <s v="United States"/>
    <x v="1"/>
    <x v="1"/>
    <n v="90036"/>
    <s v="West"/>
    <s v="OFF-BI-10002813"/>
    <x v="1"/>
    <x v="8"/>
    <s v="Avery Reinforcements for Hole-Punch Pages"/>
    <n v="3.1680000000000001"/>
    <n v="2"/>
    <n v="0.2"/>
    <x v="3505"/>
  </r>
  <r>
    <n v="4118"/>
    <s v="CA-2015-153416"/>
    <x v="27"/>
    <d v="2015-11-29T00:00:00"/>
    <x v="1"/>
    <s v="TS-21340"/>
    <s v="Toby Swindell"/>
    <x v="0"/>
    <s v="United States"/>
    <x v="1"/>
    <x v="1"/>
    <n v="90036"/>
    <s v="West"/>
    <s v="OFF-PA-10002005"/>
    <x v="1"/>
    <x v="10"/>
    <s v="Xerox 225"/>
    <n v="19.440000000000001"/>
    <n v="3"/>
    <n v="0"/>
    <x v="551"/>
  </r>
  <r>
    <n v="4119"/>
    <s v="CA-2015-153416"/>
    <x v="27"/>
    <d v="2015-11-29T00:00:00"/>
    <x v="1"/>
    <s v="TS-21340"/>
    <s v="Toby Swindell"/>
    <x v="0"/>
    <s v="United States"/>
    <x v="1"/>
    <x v="1"/>
    <n v="90036"/>
    <s v="West"/>
    <s v="OFF-ST-10000060"/>
    <x v="1"/>
    <x v="4"/>
    <s v="Fellowes Bankers Box Staxonsteel Drawer File/Stacking System"/>
    <n v="454.86"/>
    <n v="7"/>
    <n v="0"/>
    <x v="3506"/>
  </r>
  <r>
    <n v="4120"/>
    <s v="CA-2015-153416"/>
    <x v="27"/>
    <d v="2015-11-29T00:00:00"/>
    <x v="1"/>
    <s v="TS-21340"/>
    <s v="Toby Swindell"/>
    <x v="0"/>
    <s v="United States"/>
    <x v="1"/>
    <x v="1"/>
    <n v="90036"/>
    <s v="West"/>
    <s v="OFF-BI-10002706"/>
    <x v="1"/>
    <x v="8"/>
    <s v="Avery Premier Heavy-Duty Binder with Round Locking Rings"/>
    <n v="91.391999999999996"/>
    <n v="8"/>
    <n v="0.2"/>
    <x v="3507"/>
  </r>
  <r>
    <n v="4121"/>
    <s v="CA-2017-117394"/>
    <x v="507"/>
    <d v="2017-09-10T00:00:00"/>
    <x v="1"/>
    <s v="MM-17920"/>
    <s v="Michael Moore"/>
    <x v="0"/>
    <s v="United States"/>
    <x v="10"/>
    <x v="9"/>
    <n v="19120"/>
    <s v="East"/>
    <s v="TEC-AC-10000199"/>
    <x v="2"/>
    <x v="11"/>
    <s v="Kingston Digital DataTraveler 8GB USB 2.0"/>
    <n v="19.04"/>
    <n v="4"/>
    <n v="0.2"/>
    <x v="3508"/>
  </r>
  <r>
    <n v="4122"/>
    <s v="CA-2017-133823"/>
    <x v="943"/>
    <d v="2017-05-12T00:00:00"/>
    <x v="3"/>
    <s v="LP-17080"/>
    <s v="Liz Pelletier"/>
    <x v="0"/>
    <s v="United States"/>
    <x v="4"/>
    <x v="4"/>
    <n v="98103"/>
    <s v="West"/>
    <s v="OFF-PA-10002870"/>
    <x v="1"/>
    <x v="10"/>
    <s v="Ampad Phone Message Book, Recycled, 400 Message Capacity, 5 ¾” x 11”"/>
    <n v="37.44"/>
    <n v="6"/>
    <n v="0"/>
    <x v="1878"/>
  </r>
  <r>
    <n v="4123"/>
    <s v="CA-2017-133823"/>
    <x v="943"/>
    <d v="2017-05-12T00:00:00"/>
    <x v="3"/>
    <s v="LP-17080"/>
    <s v="Liz Pelletier"/>
    <x v="0"/>
    <s v="United States"/>
    <x v="4"/>
    <x v="4"/>
    <n v="98103"/>
    <s v="West"/>
    <s v="OFF-LA-10004545"/>
    <x v="1"/>
    <x v="2"/>
    <s v="Avery 50"/>
    <n v="37.590000000000003"/>
    <n v="3"/>
    <n v="0"/>
    <x v="3509"/>
  </r>
  <r>
    <n v="4124"/>
    <s v="CA-2017-133823"/>
    <x v="943"/>
    <d v="2017-05-12T00:00:00"/>
    <x v="3"/>
    <s v="LP-17080"/>
    <s v="Liz Pelletier"/>
    <x v="0"/>
    <s v="United States"/>
    <x v="4"/>
    <x v="4"/>
    <n v="98103"/>
    <s v="West"/>
    <s v="OFF-BI-10000962"/>
    <x v="1"/>
    <x v="8"/>
    <s v="Acco Flexible ACCOHIDE Square Ring Data Binder, Dark Blue, 11 1/2&quot; X 14&quot; 7/8&quot;"/>
    <n v="26.032"/>
    <n v="2"/>
    <n v="0.2"/>
    <x v="3510"/>
  </r>
  <r>
    <n v="4125"/>
    <s v="CA-2014-127523"/>
    <x v="218"/>
    <d v="2014-05-18T00:00:00"/>
    <x v="1"/>
    <s v="BG-11695"/>
    <s v="Brooke Gillingham"/>
    <x v="1"/>
    <s v="United States"/>
    <x v="232"/>
    <x v="15"/>
    <n v="13601"/>
    <s v="East"/>
    <s v="OFF-AP-10004249"/>
    <x v="1"/>
    <x v="9"/>
    <s v="Staple holder"/>
    <n v="35.909999999999997"/>
    <n v="3"/>
    <n v="0"/>
    <x v="394"/>
  </r>
  <r>
    <n v="4126"/>
    <s v="CA-2017-123239"/>
    <x v="944"/>
    <d v="2017-07-31T00:00:00"/>
    <x v="0"/>
    <s v="MG-18145"/>
    <s v="Mike Gockenbach"/>
    <x v="0"/>
    <s v="United States"/>
    <x v="108"/>
    <x v="2"/>
    <n v="32216"/>
    <s v="South"/>
    <s v="FUR-FU-10001602"/>
    <x v="0"/>
    <x v="5"/>
    <s v="Eldon Delta Triangular Chair Mat, 52&quot; x 58&quot;, Clear"/>
    <n v="91.031999999999996"/>
    <n v="3"/>
    <n v="0.2"/>
    <x v="3511"/>
  </r>
  <r>
    <n v="4127"/>
    <s v="CA-2017-156769"/>
    <x v="636"/>
    <d v="2017-05-09T00:00:00"/>
    <x v="2"/>
    <s v="GZ-14470"/>
    <s v="Gary Zandusky"/>
    <x v="0"/>
    <s v="United States"/>
    <x v="81"/>
    <x v="17"/>
    <n v="22204"/>
    <s v="South"/>
    <s v="OFF-AR-10003179"/>
    <x v="1"/>
    <x v="6"/>
    <s v="Dixon Ticonderoga Core-Lock Colored Pencils"/>
    <n v="54.66"/>
    <n v="6"/>
    <n v="0"/>
    <x v="3512"/>
  </r>
  <r>
    <n v="4128"/>
    <s v="CA-2014-127299"/>
    <x v="111"/>
    <d v="2014-09-24T00:00:00"/>
    <x v="1"/>
    <s v="JL-15835"/>
    <s v="John Lee"/>
    <x v="0"/>
    <s v="United States"/>
    <x v="35"/>
    <x v="3"/>
    <n v="28205"/>
    <s v="South"/>
    <s v="OFF-ST-10003722"/>
    <x v="1"/>
    <x v="4"/>
    <s v="Project Tote Personal File"/>
    <n v="67.343999999999994"/>
    <n v="6"/>
    <n v="0.2"/>
    <x v="3513"/>
  </r>
  <r>
    <n v="4129"/>
    <s v="CA-2014-127299"/>
    <x v="111"/>
    <d v="2014-09-24T00:00:00"/>
    <x v="1"/>
    <s v="JL-15835"/>
    <s v="John Lee"/>
    <x v="0"/>
    <s v="United States"/>
    <x v="35"/>
    <x v="3"/>
    <n v="28205"/>
    <s v="South"/>
    <s v="TEC-MA-10001127"/>
    <x v="2"/>
    <x v="15"/>
    <s v="HP Designjet T520 Inkjet Large Format Printer - 24&quot; Color"/>
    <n v="2624.9850000000001"/>
    <n v="3"/>
    <n v="0.5"/>
    <x v="3514"/>
  </r>
  <r>
    <n v="4130"/>
    <s v="CA-2015-121272"/>
    <x v="368"/>
    <d v="2015-04-04T00:00:00"/>
    <x v="1"/>
    <s v="DO-13435"/>
    <s v="Denny Ordway"/>
    <x v="0"/>
    <s v="United States"/>
    <x v="4"/>
    <x v="4"/>
    <n v="98103"/>
    <s v="West"/>
    <s v="OFF-AP-10001947"/>
    <x v="1"/>
    <x v="9"/>
    <s v="Acco 6 Outlet Guardian Premium Plus Surge Suppressor"/>
    <n v="73.28"/>
    <n v="4"/>
    <n v="0"/>
    <x v="3515"/>
  </r>
  <r>
    <n v="4131"/>
    <s v="CA-2014-115336"/>
    <x v="728"/>
    <d v="2014-11-25T00:00:00"/>
    <x v="1"/>
    <s v="AB-10600"/>
    <s v="Ann Blume"/>
    <x v="1"/>
    <s v="United States"/>
    <x v="22"/>
    <x v="10"/>
    <n v="60623"/>
    <s v="Central"/>
    <s v="OFF-BI-10001107"/>
    <x v="1"/>
    <x v="8"/>
    <s v="GBC White Gloss Covers, Plain Front"/>
    <n v="14.48"/>
    <n v="5"/>
    <n v="0.8"/>
    <x v="3516"/>
  </r>
  <r>
    <n v="4132"/>
    <s v="CA-2015-111703"/>
    <x v="740"/>
    <d v="2015-07-09T00:00:00"/>
    <x v="1"/>
    <s v="KB-16315"/>
    <s v="Karl Braun"/>
    <x v="0"/>
    <s v="United States"/>
    <x v="389"/>
    <x v="2"/>
    <n v="33021"/>
    <s v="South"/>
    <s v="OFF-PA-10000349"/>
    <x v="1"/>
    <x v="10"/>
    <s v="Easy-staple paper"/>
    <n v="11.952"/>
    <n v="3"/>
    <n v="0.2"/>
    <x v="3517"/>
  </r>
  <r>
    <n v="4133"/>
    <s v="CA-2015-111703"/>
    <x v="740"/>
    <d v="2015-07-09T00:00:00"/>
    <x v="1"/>
    <s v="KB-16315"/>
    <s v="Karl Braun"/>
    <x v="0"/>
    <s v="United States"/>
    <x v="389"/>
    <x v="2"/>
    <n v="33021"/>
    <s v="South"/>
    <s v="OFF-PA-10003349"/>
    <x v="1"/>
    <x v="10"/>
    <s v="Xerox 1957"/>
    <n v="15.552"/>
    <n v="3"/>
    <n v="0.2"/>
    <x v="903"/>
  </r>
  <r>
    <n v="4134"/>
    <s v="CA-2014-128839"/>
    <x v="78"/>
    <d v="2014-09-13T00:00:00"/>
    <x v="1"/>
    <s v="TT-21070"/>
    <s v="Ted Trevino"/>
    <x v="0"/>
    <s v="United States"/>
    <x v="269"/>
    <x v="17"/>
    <n v="23320"/>
    <s v="South"/>
    <s v="OFF-FA-10002280"/>
    <x v="1"/>
    <x v="13"/>
    <s v="Advantus Plastic Paper Clips"/>
    <n v="45"/>
    <n v="9"/>
    <n v="0"/>
    <x v="3518"/>
  </r>
  <r>
    <n v="4135"/>
    <s v="CA-2014-128839"/>
    <x v="78"/>
    <d v="2014-09-13T00:00:00"/>
    <x v="1"/>
    <s v="TT-21070"/>
    <s v="Ted Trevino"/>
    <x v="0"/>
    <s v="United States"/>
    <x v="269"/>
    <x v="17"/>
    <n v="23320"/>
    <s v="South"/>
    <s v="TEC-MA-10000029"/>
    <x v="2"/>
    <x v="15"/>
    <s v="Epson WorkForce WF-2530 All-in-One Printer, Copier Scanner"/>
    <n v="209.97"/>
    <n v="3"/>
    <n v="0"/>
    <x v="3519"/>
  </r>
  <r>
    <n v="4136"/>
    <s v="CA-2017-105914"/>
    <x v="280"/>
    <d v="2017-10-08T00:00:00"/>
    <x v="1"/>
    <s v="PV-18985"/>
    <s v="Paul Van Hugh"/>
    <x v="2"/>
    <s v="United States"/>
    <x v="1"/>
    <x v="1"/>
    <n v="90036"/>
    <s v="West"/>
    <s v="OFF-BI-10002854"/>
    <x v="1"/>
    <x v="8"/>
    <s v="Performers Binder/Pad Holder, Black"/>
    <n v="112.12"/>
    <n v="5"/>
    <n v="0.2"/>
    <x v="3167"/>
  </r>
  <r>
    <n v="4137"/>
    <s v="CA-2017-105914"/>
    <x v="280"/>
    <d v="2017-10-08T00:00:00"/>
    <x v="1"/>
    <s v="PV-18985"/>
    <s v="Paul Van Hugh"/>
    <x v="2"/>
    <s v="United States"/>
    <x v="1"/>
    <x v="1"/>
    <n v="90036"/>
    <s v="West"/>
    <s v="OFF-ST-10003716"/>
    <x v="1"/>
    <x v="4"/>
    <s v="Tennsco Double-Tier Lockers"/>
    <n v="1575.14"/>
    <n v="7"/>
    <n v="0"/>
    <x v="3520"/>
  </r>
  <r>
    <n v="4138"/>
    <s v="CA-2017-110926"/>
    <x v="123"/>
    <d v="2017-11-23T00:00:00"/>
    <x v="1"/>
    <s v="DD-13570"/>
    <s v="Dorothy Dickinson"/>
    <x v="0"/>
    <s v="United States"/>
    <x v="166"/>
    <x v="17"/>
    <n v="22304"/>
    <s v="South"/>
    <s v="OFF-FA-10000624"/>
    <x v="1"/>
    <x v="13"/>
    <s v="OIC Binder Clips"/>
    <n v="25.06"/>
    <n v="7"/>
    <n v="0"/>
    <x v="3521"/>
  </r>
  <r>
    <n v="4139"/>
    <s v="CA-2016-117226"/>
    <x v="945"/>
    <d v="2017-01-01T00:00:00"/>
    <x v="2"/>
    <s v="KD-16495"/>
    <s v="Keith Dawkins"/>
    <x v="1"/>
    <s v="United States"/>
    <x v="390"/>
    <x v="5"/>
    <n v="77536"/>
    <s v="Central"/>
    <s v="OFF-BI-10004654"/>
    <x v="1"/>
    <x v="8"/>
    <s v="Avery Binding System Hidden Tab Executive Style Index Sets"/>
    <n v="6.9240000000000004"/>
    <n v="6"/>
    <n v="0.8"/>
    <x v="3522"/>
  </r>
  <r>
    <n v="4140"/>
    <s v="CA-2017-127313"/>
    <x v="96"/>
    <d v="2017-12-04T00:00:00"/>
    <x v="2"/>
    <s v="RA-19285"/>
    <s v="Ralph Arnett"/>
    <x v="0"/>
    <s v="United States"/>
    <x v="10"/>
    <x v="9"/>
    <n v="19120"/>
    <s v="East"/>
    <s v="OFF-ST-10001228"/>
    <x v="1"/>
    <x v="4"/>
    <s v="Personal File Boxes with Fold-Down Carry Handle"/>
    <n v="37.392000000000003"/>
    <n v="3"/>
    <n v="0.2"/>
    <x v="3523"/>
  </r>
  <r>
    <n v="4141"/>
    <s v="CA-2017-127313"/>
    <x v="96"/>
    <d v="2017-12-04T00:00:00"/>
    <x v="2"/>
    <s v="RA-19285"/>
    <s v="Ralph Arnett"/>
    <x v="0"/>
    <s v="United States"/>
    <x v="10"/>
    <x v="9"/>
    <n v="19120"/>
    <s v="East"/>
    <s v="FUR-FU-10003798"/>
    <x v="0"/>
    <x v="5"/>
    <s v="Ultra Door Kickplate, 8&quot;H x 34&quot;W"/>
    <n v="79.12"/>
    <n v="5"/>
    <n v="0.2"/>
    <x v="3404"/>
  </r>
  <r>
    <n v="4142"/>
    <s v="CA-2016-136287"/>
    <x v="900"/>
    <d v="2016-06-17T00:00:00"/>
    <x v="1"/>
    <s v="SS-20590"/>
    <s v="Sonia Sunley"/>
    <x v="0"/>
    <s v="United States"/>
    <x v="391"/>
    <x v="41"/>
    <n v="67212"/>
    <s v="Central"/>
    <s v="OFF-LA-10003148"/>
    <x v="1"/>
    <x v="2"/>
    <s v="Avery 51"/>
    <n v="18.899999999999999"/>
    <n v="3"/>
    <n v="0"/>
    <x v="276"/>
  </r>
  <r>
    <n v="4143"/>
    <s v="US-2014-107699"/>
    <x v="946"/>
    <d v="2014-05-23T00:00:00"/>
    <x v="1"/>
    <s v="JH-15820"/>
    <s v="John Huston"/>
    <x v="0"/>
    <s v="United States"/>
    <x v="297"/>
    <x v="12"/>
    <n v="48640"/>
    <s v="Central"/>
    <s v="OFF-BI-10001249"/>
    <x v="1"/>
    <x v="8"/>
    <s v="Avery Heavy-Duty EZD View Binder with Locking Rings"/>
    <n v="57.42"/>
    <n v="9"/>
    <n v="0"/>
    <x v="3524"/>
  </r>
  <r>
    <n v="4144"/>
    <s v="CA-2017-112725"/>
    <x v="289"/>
    <d v="2017-02-06T00:00:00"/>
    <x v="1"/>
    <s v="EH-14125"/>
    <s v="Eugene Hildebrand"/>
    <x v="2"/>
    <s v="United States"/>
    <x v="8"/>
    <x v="1"/>
    <n v="94110"/>
    <s v="West"/>
    <s v="OFF-AR-10003759"/>
    <x v="1"/>
    <x v="6"/>
    <s v="Crayola Anti Dust Chalk, 12/Pack"/>
    <n v="12.74"/>
    <n v="7"/>
    <n v="0"/>
    <x v="3525"/>
  </r>
  <r>
    <n v="4145"/>
    <s v="CA-2017-112725"/>
    <x v="289"/>
    <d v="2017-02-06T00:00:00"/>
    <x v="1"/>
    <s v="EH-14125"/>
    <s v="Eugene Hildebrand"/>
    <x v="2"/>
    <s v="United States"/>
    <x v="8"/>
    <x v="1"/>
    <n v="94110"/>
    <s v="West"/>
    <s v="OFF-AR-10001227"/>
    <x v="1"/>
    <x v="6"/>
    <s v="Newell 338"/>
    <n v="8.82"/>
    <n v="3"/>
    <n v="0"/>
    <x v="140"/>
  </r>
  <r>
    <n v="4146"/>
    <s v="CA-2017-112725"/>
    <x v="289"/>
    <d v="2017-02-06T00:00:00"/>
    <x v="1"/>
    <s v="EH-14125"/>
    <s v="Eugene Hildebrand"/>
    <x v="2"/>
    <s v="United States"/>
    <x v="8"/>
    <x v="1"/>
    <n v="94110"/>
    <s v="West"/>
    <s v="FUR-CH-10000863"/>
    <x v="0"/>
    <x v="1"/>
    <s v="Novimex Swivel Fabric Task Chair"/>
    <n v="120.78400000000001"/>
    <n v="1"/>
    <n v="0.2"/>
    <x v="3526"/>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x v="832"/>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x v="3527"/>
  </r>
  <r>
    <n v="4149"/>
    <s v="CA-2017-106068"/>
    <x v="436"/>
    <d v="2017-10-28T00:00:00"/>
    <x v="1"/>
    <s v="RB-19330"/>
    <s v="Randy Bradley"/>
    <x v="0"/>
    <s v="United States"/>
    <x v="89"/>
    <x v="5"/>
    <n v="78745"/>
    <s v="Central"/>
    <s v="OFF-ST-10004507"/>
    <x v="1"/>
    <x v="4"/>
    <s v="Advantus Rolling Storage Box"/>
    <n v="13.72"/>
    <n v="1"/>
    <n v="0.2"/>
    <x v="3528"/>
  </r>
  <r>
    <n v="4150"/>
    <s v="CA-2017-106068"/>
    <x v="436"/>
    <d v="2017-10-28T00:00:00"/>
    <x v="1"/>
    <s v="RB-19330"/>
    <s v="Randy Bradley"/>
    <x v="0"/>
    <s v="United States"/>
    <x v="89"/>
    <x v="5"/>
    <n v="78745"/>
    <s v="Central"/>
    <s v="TEC-AC-10002942"/>
    <x v="2"/>
    <x v="11"/>
    <s v="WD My Passport Ultra 1TB Portable External Hard Drive"/>
    <n v="55.2"/>
    <n v="1"/>
    <n v="0.2"/>
    <x v="3529"/>
  </r>
  <r>
    <n v="4151"/>
    <s v="CA-2017-106068"/>
    <x v="436"/>
    <d v="2017-10-28T00:00:00"/>
    <x v="1"/>
    <s v="RB-19330"/>
    <s v="Randy Bradley"/>
    <x v="0"/>
    <s v="United States"/>
    <x v="89"/>
    <x v="5"/>
    <n v="78745"/>
    <s v="Central"/>
    <s v="OFF-ST-10002344"/>
    <x v="1"/>
    <x v="4"/>
    <s v="Carina 42&quot;Hx23 3/4&quot;W Media Storage Unit"/>
    <n v="259.13600000000002"/>
    <n v="4"/>
    <n v="0.2"/>
    <x v="3530"/>
  </r>
  <r>
    <n v="4152"/>
    <s v="CA-2017-100160"/>
    <x v="210"/>
    <d v="2017-09-11T00:00:00"/>
    <x v="1"/>
    <s v="CB-12025"/>
    <s v="Cassandra Brandow"/>
    <x v="0"/>
    <s v="United States"/>
    <x v="10"/>
    <x v="9"/>
    <n v="19134"/>
    <s v="East"/>
    <s v="OFF-LA-10002475"/>
    <x v="1"/>
    <x v="2"/>
    <s v="Avery 519"/>
    <n v="29.24"/>
    <n v="5"/>
    <n v="0.2"/>
    <x v="3531"/>
  </r>
  <r>
    <n v="4153"/>
    <s v="CA-2017-100160"/>
    <x v="210"/>
    <d v="2017-09-11T00:00:00"/>
    <x v="1"/>
    <s v="CB-12025"/>
    <s v="Cassandra Brandow"/>
    <x v="0"/>
    <s v="United States"/>
    <x v="10"/>
    <x v="9"/>
    <n v="19134"/>
    <s v="East"/>
    <s v="OFF-PA-10003072"/>
    <x v="1"/>
    <x v="10"/>
    <s v="Eureka Recycled Copy Paper 8 1/2&quot; x 11&quot;, Ream"/>
    <n v="15.552"/>
    <n v="3"/>
    <n v="0.2"/>
    <x v="12"/>
  </r>
  <r>
    <n v="4154"/>
    <s v="CA-2017-100160"/>
    <x v="210"/>
    <d v="2017-09-11T00:00:00"/>
    <x v="1"/>
    <s v="CB-12025"/>
    <s v="Cassandra Brandow"/>
    <x v="0"/>
    <s v="United States"/>
    <x v="10"/>
    <x v="9"/>
    <n v="19134"/>
    <s v="East"/>
    <s v="OFF-EN-10001509"/>
    <x v="1"/>
    <x v="12"/>
    <s v="Poly String Tie Envelopes"/>
    <n v="4.8959999999999999"/>
    <n v="3"/>
    <n v="0.2"/>
    <x v="3532"/>
  </r>
  <r>
    <n v="4155"/>
    <s v="CA-2016-139689"/>
    <x v="723"/>
    <d v="2017-01-03T00:00:00"/>
    <x v="1"/>
    <s v="MP-17965"/>
    <s v="Michael Paige"/>
    <x v="1"/>
    <s v="United States"/>
    <x v="39"/>
    <x v="18"/>
    <n v="37620"/>
    <s v="South"/>
    <s v="OFF-BI-10004781"/>
    <x v="1"/>
    <x v="8"/>
    <s v="GBC Wire Binding Strips"/>
    <n v="38.088000000000001"/>
    <n v="4"/>
    <n v="0.7"/>
    <x v="1931"/>
  </r>
  <r>
    <n v="4156"/>
    <s v="CA-2016-139689"/>
    <x v="723"/>
    <d v="2017-01-03T00:00:00"/>
    <x v="1"/>
    <s v="MP-17965"/>
    <s v="Michael Paige"/>
    <x v="1"/>
    <s v="United States"/>
    <x v="39"/>
    <x v="18"/>
    <n v="37620"/>
    <s v="South"/>
    <s v="OFF-BI-10000145"/>
    <x v="1"/>
    <x v="8"/>
    <s v="Zipper Ring Binder Pockets"/>
    <n v="2.8079999999999998"/>
    <n v="3"/>
    <n v="0.7"/>
    <x v="1907"/>
  </r>
  <r>
    <n v="4157"/>
    <s v="CA-2015-101091"/>
    <x v="901"/>
    <d v="2015-12-09T00:00:00"/>
    <x v="0"/>
    <s v="SW-20245"/>
    <s v="Scot Wooten"/>
    <x v="0"/>
    <s v="United States"/>
    <x v="10"/>
    <x v="9"/>
    <n v="19140"/>
    <s v="East"/>
    <s v="TEC-AC-10003280"/>
    <x v="2"/>
    <x v="11"/>
    <s v="Belkin F8E887 USB Wired Ergonomic Keyboard"/>
    <n v="47.984000000000002"/>
    <n v="2"/>
    <n v="0.2"/>
    <x v="752"/>
  </r>
  <r>
    <n v="4158"/>
    <s v="CA-2015-101091"/>
    <x v="901"/>
    <d v="2015-12-09T00:00:00"/>
    <x v="0"/>
    <s v="SW-20245"/>
    <s v="Scot Wooten"/>
    <x v="0"/>
    <s v="United States"/>
    <x v="10"/>
    <x v="9"/>
    <n v="19140"/>
    <s v="East"/>
    <s v="OFF-BI-10001107"/>
    <x v="1"/>
    <x v="8"/>
    <s v="GBC White Gloss Covers, Plain Front"/>
    <n v="26.064"/>
    <n v="6"/>
    <n v="0.7"/>
    <x v="3533"/>
  </r>
  <r>
    <n v="4159"/>
    <s v="CA-2014-126907"/>
    <x v="301"/>
    <d v="2014-11-08T00:00:00"/>
    <x v="1"/>
    <s v="SM-20950"/>
    <s v="Suzanne McNair"/>
    <x v="1"/>
    <s v="United States"/>
    <x v="22"/>
    <x v="10"/>
    <n v="60610"/>
    <s v="Central"/>
    <s v="OFF-PA-10000533"/>
    <x v="1"/>
    <x v="10"/>
    <s v="Southworth Parchment Paper &amp; Envelopes"/>
    <n v="15.696"/>
    <n v="3"/>
    <n v="0.2"/>
    <x v="968"/>
  </r>
  <r>
    <n v="4160"/>
    <s v="US-2016-164588"/>
    <x v="947"/>
    <d v="2016-04-23T00:00:00"/>
    <x v="1"/>
    <s v="AP-10915"/>
    <s v="Arthur Prichep"/>
    <x v="0"/>
    <s v="United States"/>
    <x v="38"/>
    <x v="32"/>
    <n v="31907"/>
    <s v="South"/>
    <s v="OFF-AR-10003056"/>
    <x v="1"/>
    <x v="6"/>
    <s v="Newell 341"/>
    <n v="12.84"/>
    <n v="3"/>
    <n v="0"/>
    <x v="1436"/>
  </r>
  <r>
    <n v="4161"/>
    <s v="CA-2017-115546"/>
    <x v="304"/>
    <d v="2017-05-18T00:00:00"/>
    <x v="1"/>
    <s v="AH-10465"/>
    <s v="Amy Hunt"/>
    <x v="0"/>
    <s v="United States"/>
    <x v="20"/>
    <x v="15"/>
    <n v="10035"/>
    <s v="East"/>
    <s v="TEC-PH-10002834"/>
    <x v="2"/>
    <x v="7"/>
    <s v="Google Nexus 5"/>
    <n v="539.97"/>
    <n v="3"/>
    <n v="0"/>
    <x v="2699"/>
  </r>
  <r>
    <n v="4162"/>
    <s v="CA-2017-115546"/>
    <x v="304"/>
    <d v="2017-05-18T00:00:00"/>
    <x v="1"/>
    <s v="AH-10465"/>
    <s v="Amy Hunt"/>
    <x v="0"/>
    <s v="United States"/>
    <x v="20"/>
    <x v="15"/>
    <n v="10035"/>
    <s v="East"/>
    <s v="OFF-ST-10002214"/>
    <x v="1"/>
    <x v="4"/>
    <s v="X-Rack File for Hanging Folders"/>
    <n v="22.58"/>
    <n v="2"/>
    <n v="0"/>
    <x v="2615"/>
  </r>
  <r>
    <n v="4163"/>
    <s v="CA-2015-163587"/>
    <x v="948"/>
    <d v="2015-03-18T00:00:00"/>
    <x v="1"/>
    <s v="EP-13915"/>
    <s v="Emily Phan"/>
    <x v="0"/>
    <s v="United States"/>
    <x v="18"/>
    <x v="38"/>
    <n v="3820"/>
    <s v="East"/>
    <s v="OFF-LA-10004484"/>
    <x v="1"/>
    <x v="2"/>
    <s v="Avery 476"/>
    <n v="16.52"/>
    <n v="4"/>
    <n v="0"/>
    <x v="1984"/>
  </r>
  <r>
    <n v="4164"/>
    <s v="CA-2015-163587"/>
    <x v="948"/>
    <d v="2015-03-18T00:00:00"/>
    <x v="1"/>
    <s v="EP-13915"/>
    <s v="Emily Phan"/>
    <x v="0"/>
    <s v="United States"/>
    <x v="18"/>
    <x v="38"/>
    <n v="3820"/>
    <s v="East"/>
    <s v="OFF-BI-10003091"/>
    <x v="1"/>
    <x v="8"/>
    <s v="GBC DocuBind TL200 Manual Binding Machine"/>
    <n v="671.94"/>
    <n v="3"/>
    <n v="0"/>
    <x v="3534"/>
  </r>
  <r>
    <n v="4165"/>
    <s v="US-2017-106131"/>
    <x v="424"/>
    <d v="2017-01-16T00:00:00"/>
    <x v="2"/>
    <s v="TP-21565"/>
    <s v="Tracy Poddar"/>
    <x v="1"/>
    <s v="United States"/>
    <x v="34"/>
    <x v="22"/>
    <n v="80013"/>
    <s v="West"/>
    <s v="TEC-AC-10003027"/>
    <x v="2"/>
    <x v="11"/>
    <s v="Imation 8GB Mini TravelDrive USB 2.0 Flash Drive"/>
    <n v="169.06399999999999"/>
    <n v="7"/>
    <n v="0.2"/>
    <x v="3535"/>
  </r>
  <r>
    <n v="4166"/>
    <s v="US-2017-106131"/>
    <x v="424"/>
    <d v="2017-01-16T00:00:00"/>
    <x v="2"/>
    <s v="TP-21565"/>
    <s v="Tracy Poddar"/>
    <x v="1"/>
    <s v="United States"/>
    <x v="34"/>
    <x v="22"/>
    <n v="80013"/>
    <s v="West"/>
    <s v="OFF-ST-10003638"/>
    <x v="1"/>
    <x v="4"/>
    <s v="Mobile Personal File Cube"/>
    <n v="168.624"/>
    <n v="9"/>
    <n v="0.2"/>
    <x v="3536"/>
  </r>
  <r>
    <n v="4167"/>
    <s v="CA-2015-160213"/>
    <x v="936"/>
    <d v="2015-03-13T00:00:00"/>
    <x v="1"/>
    <s v="AR-10825"/>
    <s v="Anthony Rawles"/>
    <x v="1"/>
    <s v="United States"/>
    <x v="85"/>
    <x v="15"/>
    <n v="11561"/>
    <s v="East"/>
    <s v="OFF-PA-10003848"/>
    <x v="1"/>
    <x v="10"/>
    <s v="Xerox 1997"/>
    <n v="19.440000000000001"/>
    <n v="3"/>
    <n v="0"/>
    <x v="551"/>
  </r>
  <r>
    <n v="4168"/>
    <s v="CA-2014-157924"/>
    <x v="856"/>
    <d v="2014-10-13T00:00:00"/>
    <x v="2"/>
    <s v="HA-14920"/>
    <s v="Helen Andreada"/>
    <x v="0"/>
    <s v="United States"/>
    <x v="45"/>
    <x v="1"/>
    <n v="91104"/>
    <s v="West"/>
    <s v="OFF-ST-10002352"/>
    <x v="1"/>
    <x v="4"/>
    <s v="Iris Project Case"/>
    <n v="31.92"/>
    <n v="4"/>
    <n v="0"/>
    <x v="1087"/>
  </r>
  <r>
    <n v="4169"/>
    <s v="CA-2014-157924"/>
    <x v="856"/>
    <d v="2014-10-13T00:00:00"/>
    <x v="2"/>
    <s v="HA-14920"/>
    <s v="Helen Andreada"/>
    <x v="0"/>
    <s v="United States"/>
    <x v="45"/>
    <x v="1"/>
    <n v="91104"/>
    <s v="West"/>
    <s v="FUR-CH-10000229"/>
    <x v="0"/>
    <x v="1"/>
    <s v="Global Enterprise Series Seating High-Back Swivel/Tilt Chairs"/>
    <n v="433.56799999999998"/>
    <n v="2"/>
    <n v="0.2"/>
    <x v="3537"/>
  </r>
  <r>
    <n v="4170"/>
    <s v="CA-2015-100216"/>
    <x v="657"/>
    <d v="2015-04-14T00:00:00"/>
    <x v="2"/>
    <s v="HJ-14875"/>
    <s v="Heather Jas"/>
    <x v="2"/>
    <s v="United States"/>
    <x v="123"/>
    <x v="16"/>
    <n v="85204"/>
    <s v="West"/>
    <s v="OFF-PA-10000788"/>
    <x v="1"/>
    <x v="10"/>
    <s v="Xerox 210"/>
    <n v="31.103999999999999"/>
    <n v="6"/>
    <n v="0.2"/>
    <x v="282"/>
  </r>
  <r>
    <n v="4171"/>
    <s v="CA-2015-100216"/>
    <x v="657"/>
    <d v="2015-04-14T00:00:00"/>
    <x v="2"/>
    <s v="HJ-14875"/>
    <s v="Heather Jas"/>
    <x v="2"/>
    <s v="United States"/>
    <x v="123"/>
    <x v="16"/>
    <n v="85204"/>
    <s v="West"/>
    <s v="OFF-PA-10002968"/>
    <x v="1"/>
    <x v="10"/>
    <s v="Xerox 1973"/>
    <n v="54.816000000000003"/>
    <n v="3"/>
    <n v="0.2"/>
    <x v="1641"/>
  </r>
  <r>
    <n v="4172"/>
    <s v="CA-2017-100601"/>
    <x v="673"/>
    <d v="2017-11-20T00:00:00"/>
    <x v="1"/>
    <s v="JK-15370"/>
    <s v="Jay Kimmel"/>
    <x v="0"/>
    <s v="United States"/>
    <x v="201"/>
    <x v="1"/>
    <n v="93727"/>
    <s v="West"/>
    <s v="OFF-ST-10002486"/>
    <x v="1"/>
    <x v="4"/>
    <s v="Eldon Shelf Savers Cubes and Bins"/>
    <n v="48.86"/>
    <n v="7"/>
    <n v="0"/>
    <x v="3538"/>
  </r>
  <r>
    <n v="4173"/>
    <s v="CA-2016-152163"/>
    <x v="949"/>
    <d v="2016-07-01T00:00:00"/>
    <x v="3"/>
    <s v="JF-15355"/>
    <s v="Jay Fein"/>
    <x v="0"/>
    <s v="United States"/>
    <x v="29"/>
    <x v="20"/>
    <n v="29203"/>
    <s v="South"/>
    <s v="OFF-BI-10002215"/>
    <x v="1"/>
    <x v="8"/>
    <s v="Wilson Jones Hanging View Binder, White, 1&quot;"/>
    <n v="14.2"/>
    <n v="2"/>
    <n v="0"/>
    <x v="3539"/>
  </r>
  <r>
    <n v="4174"/>
    <s v="CA-2016-152163"/>
    <x v="949"/>
    <d v="2016-07-01T00:00:00"/>
    <x v="3"/>
    <s v="JF-15355"/>
    <s v="Jay Fein"/>
    <x v="0"/>
    <s v="United States"/>
    <x v="29"/>
    <x v="20"/>
    <n v="29203"/>
    <s v="South"/>
    <s v="OFF-PA-10000788"/>
    <x v="1"/>
    <x v="10"/>
    <s v="Xerox 210"/>
    <n v="12.96"/>
    <n v="2"/>
    <n v="0"/>
    <x v="91"/>
  </r>
  <r>
    <n v="4175"/>
    <s v="CA-2016-152163"/>
    <x v="949"/>
    <d v="2016-07-01T00:00:00"/>
    <x v="3"/>
    <s v="JF-15355"/>
    <s v="Jay Fein"/>
    <x v="0"/>
    <s v="United States"/>
    <x v="29"/>
    <x v="20"/>
    <n v="29203"/>
    <s v="South"/>
    <s v="OFF-BI-10003364"/>
    <x v="1"/>
    <x v="8"/>
    <s v="Binding Machine Supplies"/>
    <n v="58.34"/>
    <n v="2"/>
    <n v="0"/>
    <x v="2698"/>
  </r>
  <r>
    <n v="4176"/>
    <s v="CA-2015-154340"/>
    <x v="239"/>
    <d v="2015-11-30T00:00:00"/>
    <x v="2"/>
    <s v="EK-13795"/>
    <s v="Eileen Kiefer"/>
    <x v="2"/>
    <s v="United States"/>
    <x v="157"/>
    <x v="1"/>
    <n v="92704"/>
    <s v="West"/>
    <s v="OFF-AR-10003582"/>
    <x v="1"/>
    <x v="6"/>
    <s v="Boston Electric Pencil Sharpener, Model 1818, Charcoal Black"/>
    <n v="56.3"/>
    <n v="2"/>
    <n v="0"/>
    <x v="2662"/>
  </r>
  <r>
    <n v="4177"/>
    <s v="CA-2014-128846"/>
    <x v="884"/>
    <d v="2014-04-12T00:00:00"/>
    <x v="1"/>
    <s v="RS-19765"/>
    <s v="Roland Schwarz"/>
    <x v="1"/>
    <s v="United States"/>
    <x v="29"/>
    <x v="20"/>
    <n v="29203"/>
    <s v="South"/>
    <s v="TEC-PH-10003273"/>
    <x v="2"/>
    <x v="7"/>
    <s v="AT&amp;T TR1909W"/>
    <n v="629.95000000000005"/>
    <n v="5"/>
    <n v="0"/>
    <x v="3540"/>
  </r>
  <r>
    <n v="4178"/>
    <s v="CA-2014-128846"/>
    <x v="884"/>
    <d v="2014-04-12T00:00:00"/>
    <x v="1"/>
    <s v="RS-19765"/>
    <s v="Roland Schwarz"/>
    <x v="1"/>
    <s v="United States"/>
    <x v="29"/>
    <x v="20"/>
    <n v="29203"/>
    <s v="South"/>
    <s v="OFF-PA-10000100"/>
    <x v="1"/>
    <x v="10"/>
    <s v="Xerox 1945"/>
    <n v="122.97"/>
    <n v="3"/>
    <n v="0"/>
    <x v="1283"/>
  </r>
  <r>
    <n v="4179"/>
    <s v="CA-2016-148593"/>
    <x v="950"/>
    <d v="2016-06-18T00:00:00"/>
    <x v="0"/>
    <s v="BD-11320"/>
    <s v="Bill Donatelli"/>
    <x v="0"/>
    <s v="United States"/>
    <x v="1"/>
    <x v="1"/>
    <n v="90045"/>
    <s v="West"/>
    <s v="OFF-PA-10001776"/>
    <x v="1"/>
    <x v="10"/>
    <s v="Wirebound Message Books, Four 2 3/4&quot; x 5&quot; Forms per Page, 600 Sets per Book"/>
    <n v="46.35"/>
    <n v="5"/>
    <n v="0"/>
    <x v="3541"/>
  </r>
  <r>
    <n v="4180"/>
    <s v="US-2017-119039"/>
    <x v="904"/>
    <d v="2017-03-10T00:00:00"/>
    <x v="1"/>
    <s v="BF-11170"/>
    <s v="Ben Ferrer"/>
    <x v="2"/>
    <s v="United States"/>
    <x v="8"/>
    <x v="1"/>
    <n v="94109"/>
    <s v="West"/>
    <s v="OFF-BI-10004182"/>
    <x v="1"/>
    <x v="8"/>
    <s v="Economy Binders"/>
    <n v="14.976000000000001"/>
    <n v="9"/>
    <n v="0.2"/>
    <x v="2976"/>
  </r>
  <r>
    <n v="4181"/>
    <s v="CA-2017-128426"/>
    <x v="566"/>
    <d v="2017-10-11T00:00:00"/>
    <x v="1"/>
    <s v="JK-15730"/>
    <s v="Joe Kamberova"/>
    <x v="0"/>
    <s v="United States"/>
    <x v="12"/>
    <x v="5"/>
    <n v="77036"/>
    <s v="Central"/>
    <s v="OFF-BI-10000756"/>
    <x v="1"/>
    <x v="8"/>
    <s v="Storex DuraTech Recycled Plastic Frosted Binders"/>
    <n v="4.24"/>
    <n v="5"/>
    <n v="0.8"/>
    <x v="3542"/>
  </r>
  <r>
    <n v="4182"/>
    <s v="US-2017-136868"/>
    <x v="833"/>
    <d v="2017-10-12T00:00:00"/>
    <x v="1"/>
    <s v="CR-12820"/>
    <s v="Cyra Reiten"/>
    <x v="2"/>
    <s v="United States"/>
    <x v="20"/>
    <x v="15"/>
    <n v="10035"/>
    <s v="East"/>
    <s v="TEC-AC-10001539"/>
    <x v="2"/>
    <x v="11"/>
    <s v="Logitech G430 Surround Sound Gaming Headset with Dolby 7.1 Technology"/>
    <n v="319.95999999999998"/>
    <n v="4"/>
    <n v="0"/>
    <x v="3543"/>
  </r>
  <r>
    <n v="4183"/>
    <s v="US-2017-136868"/>
    <x v="833"/>
    <d v="2017-10-12T00:00:00"/>
    <x v="1"/>
    <s v="CR-12820"/>
    <s v="Cyra Reiten"/>
    <x v="2"/>
    <s v="United States"/>
    <x v="20"/>
    <x v="15"/>
    <n v="10035"/>
    <s v="East"/>
    <s v="OFF-PA-10002377"/>
    <x v="1"/>
    <x v="10"/>
    <s v="Adams Telephone Message Book W/Dividers/Space For Phone Numbers, 5 1/4&quot;X8 1/2&quot;, 200/Messages"/>
    <n v="17.04"/>
    <n v="3"/>
    <n v="0"/>
    <x v="1822"/>
  </r>
  <r>
    <n v="4184"/>
    <s v="US-2017-136868"/>
    <x v="833"/>
    <d v="2017-10-12T00:00:00"/>
    <x v="1"/>
    <s v="CR-12820"/>
    <s v="Cyra Reiten"/>
    <x v="2"/>
    <s v="United States"/>
    <x v="20"/>
    <x v="15"/>
    <n v="10035"/>
    <s v="East"/>
    <s v="OFF-ST-10000991"/>
    <x v="1"/>
    <x v="4"/>
    <s v="Space Solutions HD Industrial Steel Shelving."/>
    <n v="344.91"/>
    <n v="3"/>
    <n v="0"/>
    <x v="3544"/>
  </r>
  <r>
    <n v="4185"/>
    <s v="CA-2016-143749"/>
    <x v="5"/>
    <d v="2016-12-07T00:00:00"/>
    <x v="2"/>
    <s v="AG-10300"/>
    <s v="Aleksandra Gannaway"/>
    <x v="1"/>
    <s v="United States"/>
    <x v="47"/>
    <x v="31"/>
    <n v="2038"/>
    <s v="East"/>
    <s v="FUR-BO-10002853"/>
    <x v="0"/>
    <x v="0"/>
    <s v="O'Sullivan 5-Shelf Heavy-Duty Bookcases"/>
    <n v="81.94"/>
    <n v="1"/>
    <n v="0"/>
    <x v="3545"/>
  </r>
  <r>
    <n v="4186"/>
    <s v="CA-2016-111493"/>
    <x v="147"/>
    <d v="2016-10-22T00:00:00"/>
    <x v="2"/>
    <s v="CM-12160"/>
    <s v="Charles McCrossin"/>
    <x v="0"/>
    <s v="United States"/>
    <x v="248"/>
    <x v="39"/>
    <n v="21215"/>
    <s v="East"/>
    <s v="TEC-AC-10004510"/>
    <x v="2"/>
    <x v="11"/>
    <s v="Logitech Desktop MK120 Mouse and keyboard Combo"/>
    <n v="98.16"/>
    <n v="6"/>
    <n v="0"/>
    <x v="1615"/>
  </r>
  <r>
    <n v="4187"/>
    <s v="CA-2017-112536"/>
    <x v="796"/>
    <d v="2017-05-23T00:00:00"/>
    <x v="1"/>
    <s v="SG-20890"/>
    <s v="Susan Gilcrest"/>
    <x v="1"/>
    <s v="United States"/>
    <x v="392"/>
    <x v="5"/>
    <n v="78501"/>
    <s v="Central"/>
    <s v="OFF-BI-10003712"/>
    <x v="1"/>
    <x v="8"/>
    <s v="Acco Pressboard Covers with Storage Hooks, 14 7/8&quot; x 11&quot;, Light Blue"/>
    <n v="6.8739999999999997"/>
    <n v="7"/>
    <n v="0.8"/>
    <x v="3546"/>
  </r>
  <r>
    <n v="4188"/>
    <s v="CA-2017-112536"/>
    <x v="796"/>
    <d v="2017-05-23T00:00:00"/>
    <x v="1"/>
    <s v="SG-20890"/>
    <s v="Susan Gilcrest"/>
    <x v="1"/>
    <s v="United States"/>
    <x v="392"/>
    <x v="5"/>
    <n v="78501"/>
    <s v="Central"/>
    <s v="OFF-BI-10002571"/>
    <x v="1"/>
    <x v="8"/>
    <s v="Avery Framed View Binder, EZD Ring (Locking), Navy, 1 1/2&quot;"/>
    <n v="1.996"/>
    <n v="1"/>
    <n v="0.8"/>
    <x v="3547"/>
  </r>
  <r>
    <n v="4189"/>
    <s v="CA-2017-112536"/>
    <x v="796"/>
    <d v="2017-05-23T00:00:00"/>
    <x v="1"/>
    <s v="SG-20890"/>
    <s v="Susan Gilcrest"/>
    <x v="1"/>
    <s v="United States"/>
    <x v="392"/>
    <x v="5"/>
    <n v="78501"/>
    <s v="Central"/>
    <s v="OFF-ST-10004835"/>
    <x v="1"/>
    <x v="4"/>
    <s v="Plastic Stacking Crates &amp; Casters"/>
    <n v="8.9280000000000008"/>
    <n v="2"/>
    <n v="0.2"/>
    <x v="2445"/>
  </r>
  <r>
    <n v="4190"/>
    <s v="CA-2016-157714"/>
    <x v="182"/>
    <d v="2016-10-01T00:00:00"/>
    <x v="0"/>
    <s v="CS-12175"/>
    <s v="Charles Sheldon"/>
    <x v="1"/>
    <s v="United States"/>
    <x v="393"/>
    <x v="23"/>
    <n v="52240"/>
    <s v="Central"/>
    <s v="OFF-PA-10004022"/>
    <x v="1"/>
    <x v="10"/>
    <s v="Hammermill Color Copier Paper (28Lb. and 96 Bright)"/>
    <n v="9.99"/>
    <n v="1"/>
    <n v="0"/>
    <x v="3548"/>
  </r>
  <r>
    <n v="4191"/>
    <s v="CA-2017-166709"/>
    <x v="701"/>
    <d v="2017-11-22T00:00:00"/>
    <x v="1"/>
    <s v="HL-15040"/>
    <s v="Hunter Lopez"/>
    <x v="0"/>
    <s v="United States"/>
    <x v="46"/>
    <x v="13"/>
    <n v="19711"/>
    <s v="East"/>
    <s v="TEC-CO-10004722"/>
    <x v="2"/>
    <x v="16"/>
    <s v="Canon imageCLASS 2200 Advanced Copier"/>
    <n v="10499.97"/>
    <n v="3"/>
    <n v="0"/>
    <x v="3549"/>
  </r>
  <r>
    <n v="4192"/>
    <s v="CA-2015-129392"/>
    <x v="951"/>
    <d v="2015-07-08T00:00:00"/>
    <x v="3"/>
    <s v="DM-13015"/>
    <s v="Darrin Martin"/>
    <x v="0"/>
    <s v="United States"/>
    <x v="12"/>
    <x v="5"/>
    <n v="77070"/>
    <s v="Central"/>
    <s v="OFF-PA-10004248"/>
    <x v="1"/>
    <x v="10"/>
    <s v="Xerox 1990"/>
    <n v="21.12"/>
    <n v="5"/>
    <n v="0.2"/>
    <x v="3550"/>
  </r>
  <r>
    <n v="4193"/>
    <s v="CA-2015-150875"/>
    <x v="547"/>
    <d v="2015-11-20T00:00:00"/>
    <x v="1"/>
    <s v="HK-14890"/>
    <s v="Heather Kirkland"/>
    <x v="1"/>
    <s v="United States"/>
    <x v="394"/>
    <x v="45"/>
    <n v="83704"/>
    <s v="West"/>
    <s v="FUR-TA-10000577"/>
    <x v="0"/>
    <x v="3"/>
    <s v="Bretford CR4500 Series Slim Rectangular Table"/>
    <n v="696.42"/>
    <n v="2"/>
    <n v="0"/>
    <x v="3551"/>
  </r>
  <r>
    <n v="4194"/>
    <s v="CA-2015-150875"/>
    <x v="547"/>
    <d v="2015-11-20T00:00:00"/>
    <x v="1"/>
    <s v="HK-14890"/>
    <s v="Heather Kirkland"/>
    <x v="1"/>
    <s v="United States"/>
    <x v="394"/>
    <x v="45"/>
    <n v="83704"/>
    <s v="West"/>
    <s v="TEC-PH-10001254"/>
    <x v="2"/>
    <x v="7"/>
    <s v="Jabra BIZ 2300 Duo QD Duo Corded Headset"/>
    <n v="304.77600000000001"/>
    <n v="3"/>
    <n v="0.2"/>
    <x v="3552"/>
  </r>
  <r>
    <n v="4195"/>
    <s v="CA-2015-154200"/>
    <x v="652"/>
    <d v="2015-06-22T00:00:00"/>
    <x v="1"/>
    <s v="BG-11740"/>
    <s v="Bruce Geld"/>
    <x v="0"/>
    <s v="United States"/>
    <x v="70"/>
    <x v="1"/>
    <n v="92105"/>
    <s v="West"/>
    <s v="OFF-AR-10001044"/>
    <x v="1"/>
    <x v="6"/>
    <s v="BOSTON Ranger #55 Pencil Sharpener, Black"/>
    <n v="51.98"/>
    <n v="2"/>
    <n v="0"/>
    <x v="3553"/>
  </r>
  <r>
    <n v="4196"/>
    <s v="CA-2016-124233"/>
    <x v="143"/>
    <d v="2016-04-14T00:00:00"/>
    <x v="1"/>
    <s v="CK-12595"/>
    <s v="Clytie Kelty"/>
    <x v="0"/>
    <s v="United States"/>
    <x v="1"/>
    <x v="1"/>
    <n v="90032"/>
    <s v="West"/>
    <s v="FUR-FU-10002597"/>
    <x v="0"/>
    <x v="5"/>
    <s v="C-Line Magnetic Cubicle Keepers, Clear Polypropylene"/>
    <n v="24.7"/>
    <n v="5"/>
    <n v="0"/>
    <x v="3554"/>
  </r>
  <r>
    <n v="4197"/>
    <s v="US-2015-134271"/>
    <x v="24"/>
    <d v="2015-04-23T00:00:00"/>
    <x v="0"/>
    <s v="RF-19735"/>
    <s v="Roland Fjeld"/>
    <x v="0"/>
    <s v="United States"/>
    <x v="20"/>
    <x v="15"/>
    <n v="10024"/>
    <s v="East"/>
    <s v="OFF-LA-10004093"/>
    <x v="1"/>
    <x v="2"/>
    <s v="Avery 486"/>
    <n v="21.93"/>
    <n v="3"/>
    <n v="0"/>
    <x v="3555"/>
  </r>
  <r>
    <n v="4198"/>
    <s v="US-2016-161683"/>
    <x v="275"/>
    <d v="2016-12-08T00:00:00"/>
    <x v="1"/>
    <s v="CJ-12010"/>
    <s v="Caroline Jumper"/>
    <x v="0"/>
    <s v="United States"/>
    <x v="10"/>
    <x v="9"/>
    <n v="19134"/>
    <s v="East"/>
    <s v="OFF-AP-10000179"/>
    <x v="1"/>
    <x v="9"/>
    <s v="Honeywell Enviracaire Portable HEPA Air Cleaner for up to 10 x 16 Room"/>
    <n v="394.81599999999997"/>
    <n v="4"/>
    <n v="0.2"/>
    <x v="3556"/>
  </r>
  <r>
    <n v="4199"/>
    <s v="US-2016-161683"/>
    <x v="275"/>
    <d v="2016-12-08T00:00:00"/>
    <x v="1"/>
    <s v="CJ-12010"/>
    <s v="Caroline Jumper"/>
    <x v="0"/>
    <s v="United States"/>
    <x v="10"/>
    <x v="9"/>
    <n v="19134"/>
    <s v="East"/>
    <s v="OFF-BI-10001072"/>
    <x v="1"/>
    <x v="8"/>
    <s v="GBC Clear Cover, 8-1/2 x 11, unpunched, 25 covers per pack"/>
    <n v="18.192"/>
    <n v="4"/>
    <n v="0.7"/>
    <x v="3557"/>
  </r>
  <r>
    <n v="4200"/>
    <s v="CA-2015-143105"/>
    <x v="895"/>
    <d v="2015-12-10T00:00:00"/>
    <x v="3"/>
    <s v="MA-17560"/>
    <s v="Matt Abelman"/>
    <x v="2"/>
    <s v="United States"/>
    <x v="20"/>
    <x v="15"/>
    <n v="10024"/>
    <s v="East"/>
    <s v="OFF-LA-10004093"/>
    <x v="1"/>
    <x v="2"/>
    <s v="Avery 486"/>
    <n v="7.31"/>
    <n v="1"/>
    <n v="0"/>
    <x v="2189"/>
  </r>
  <r>
    <n v="4201"/>
    <s v="CA-2015-143105"/>
    <x v="895"/>
    <d v="2015-12-10T00:00:00"/>
    <x v="3"/>
    <s v="MA-17560"/>
    <s v="Matt Abelman"/>
    <x v="2"/>
    <s v="United States"/>
    <x v="20"/>
    <x v="15"/>
    <n v="10024"/>
    <s v="East"/>
    <s v="TEC-CO-10002095"/>
    <x v="2"/>
    <x v="16"/>
    <s v="Hewlett Packard 610 Color Digital Copier / Printer"/>
    <n v="799.98400000000004"/>
    <n v="2"/>
    <n v="0.2"/>
    <x v="3558"/>
  </r>
  <r>
    <n v="4202"/>
    <s v="CA-2015-143105"/>
    <x v="895"/>
    <d v="2015-12-10T00:00:00"/>
    <x v="3"/>
    <s v="MA-17560"/>
    <s v="Matt Abelman"/>
    <x v="2"/>
    <s v="United States"/>
    <x v="20"/>
    <x v="15"/>
    <n v="10024"/>
    <s v="East"/>
    <s v="OFF-PA-10002713"/>
    <x v="1"/>
    <x v="10"/>
    <s v="Adams Phone Message Book, 200 Message Capacity, 8 1/16” x 11”"/>
    <n v="41.28"/>
    <n v="6"/>
    <n v="0"/>
    <x v="3559"/>
  </r>
  <r>
    <n v="4203"/>
    <s v="CA-2015-143105"/>
    <x v="895"/>
    <d v="2015-12-10T00:00:00"/>
    <x v="3"/>
    <s v="MA-17560"/>
    <s v="Matt Abelman"/>
    <x v="2"/>
    <s v="United States"/>
    <x v="20"/>
    <x v="15"/>
    <n v="10024"/>
    <s v="East"/>
    <s v="OFF-PA-10002254"/>
    <x v="1"/>
    <x v="10"/>
    <s v="Xerox 1883"/>
    <n v="184.66"/>
    <n v="7"/>
    <n v="0"/>
    <x v="2551"/>
  </r>
  <r>
    <n v="4204"/>
    <s v="CA-2014-145387"/>
    <x v="656"/>
    <d v="2014-11-02T00:00:00"/>
    <x v="0"/>
    <s v="AM-10705"/>
    <s v="Anne McFarland"/>
    <x v="0"/>
    <s v="United States"/>
    <x v="395"/>
    <x v="34"/>
    <n v="2920"/>
    <s v="East"/>
    <s v="OFF-AR-10001683"/>
    <x v="1"/>
    <x v="6"/>
    <s v="Lumber Crayons"/>
    <n v="49.25"/>
    <n v="5"/>
    <n v="0"/>
    <x v="3560"/>
  </r>
  <r>
    <n v="4205"/>
    <s v="CA-2014-145387"/>
    <x v="656"/>
    <d v="2014-11-02T00:00:00"/>
    <x v="0"/>
    <s v="AM-10705"/>
    <s v="Anne McFarland"/>
    <x v="0"/>
    <s v="United States"/>
    <x v="395"/>
    <x v="34"/>
    <n v="2920"/>
    <s v="East"/>
    <s v="OFF-PA-10002195"/>
    <x v="1"/>
    <x v="10"/>
    <s v="RSVP Cards &amp; Envelopes, Blank White, 8-1/2&quot; X 11&quot;, 24 Cards/25 Envelopes/Set"/>
    <n v="10.16"/>
    <n v="2"/>
    <n v="0"/>
    <x v="3561"/>
  </r>
  <r>
    <n v="4206"/>
    <s v="CA-2014-145387"/>
    <x v="656"/>
    <d v="2014-11-02T00:00:00"/>
    <x v="0"/>
    <s v="AM-10705"/>
    <s v="Anne McFarland"/>
    <x v="0"/>
    <s v="United States"/>
    <x v="395"/>
    <x v="34"/>
    <n v="2920"/>
    <s v="East"/>
    <s v="FUR-FU-10002364"/>
    <x v="0"/>
    <x v="5"/>
    <s v="Eldon Expressions Wood Desk Accessories, Oak"/>
    <n v="14.76"/>
    <n v="2"/>
    <n v="0"/>
    <x v="960"/>
  </r>
  <r>
    <n v="4207"/>
    <s v="CA-2014-145387"/>
    <x v="656"/>
    <d v="2014-11-02T00:00:00"/>
    <x v="0"/>
    <s v="AM-10705"/>
    <s v="Anne McFarland"/>
    <x v="0"/>
    <s v="United States"/>
    <x v="395"/>
    <x v="34"/>
    <n v="2920"/>
    <s v="East"/>
    <s v="OFF-BI-10004001"/>
    <x v="1"/>
    <x v="8"/>
    <s v="GBC Recycled VeloBinder Covers"/>
    <n v="34.08"/>
    <n v="2"/>
    <n v="0"/>
    <x v="3562"/>
  </r>
  <r>
    <n v="4208"/>
    <s v="CA-2014-145387"/>
    <x v="656"/>
    <d v="2014-11-02T00:00:00"/>
    <x v="0"/>
    <s v="AM-10705"/>
    <s v="Anne McFarland"/>
    <x v="0"/>
    <s v="United States"/>
    <x v="395"/>
    <x v="34"/>
    <n v="2920"/>
    <s v="East"/>
    <s v="FUR-FU-10000023"/>
    <x v="0"/>
    <x v="5"/>
    <s v="Eldon Wave Desk Accessories"/>
    <n v="17.670000000000002"/>
    <n v="3"/>
    <n v="0"/>
    <x v="3563"/>
  </r>
  <r>
    <n v="4209"/>
    <s v="CA-2014-145387"/>
    <x v="656"/>
    <d v="2014-11-02T00:00:00"/>
    <x v="0"/>
    <s v="AM-10705"/>
    <s v="Anne McFarland"/>
    <x v="0"/>
    <s v="United States"/>
    <x v="395"/>
    <x v="34"/>
    <n v="2920"/>
    <s v="East"/>
    <s v="FUR-CH-10002320"/>
    <x v="0"/>
    <x v="1"/>
    <s v="Hon Pagoda Stacking Chairs"/>
    <n v="1604.9"/>
    <n v="5"/>
    <n v="0"/>
    <x v="3564"/>
  </r>
  <r>
    <n v="4210"/>
    <s v="CA-2014-145387"/>
    <x v="656"/>
    <d v="2014-11-02T00:00:00"/>
    <x v="0"/>
    <s v="AM-10705"/>
    <s v="Anne McFarland"/>
    <x v="0"/>
    <s v="United States"/>
    <x v="395"/>
    <x v="34"/>
    <n v="2920"/>
    <s v="East"/>
    <s v="FUR-TA-10003238"/>
    <x v="0"/>
    <x v="3"/>
    <s v="Chromcraft Bull-Nose Wood 48&quot; x 96&quot; Rectangular Conference Tables"/>
    <n v="385.68599999999998"/>
    <n v="1"/>
    <n v="0.3"/>
    <x v="3565"/>
  </r>
  <r>
    <n v="4211"/>
    <s v="CA-2017-109715"/>
    <x v="34"/>
    <d v="2017-12-14T00:00:00"/>
    <x v="1"/>
    <s v="AH-10585"/>
    <s v="Angele Hood"/>
    <x v="0"/>
    <s v="United States"/>
    <x v="22"/>
    <x v="10"/>
    <n v="60623"/>
    <s v="Central"/>
    <s v="OFF-PA-10004965"/>
    <x v="1"/>
    <x v="10"/>
    <s v="Xerox 1921"/>
    <n v="15.984"/>
    <n v="2"/>
    <n v="0.2"/>
    <x v="3269"/>
  </r>
  <r>
    <n v="4212"/>
    <s v="CA-2014-166457"/>
    <x v="952"/>
    <d v="2014-05-09T00:00:00"/>
    <x v="0"/>
    <s v="PF-19120"/>
    <s v="Peter Fuller"/>
    <x v="0"/>
    <s v="United States"/>
    <x v="102"/>
    <x v="0"/>
    <n v="40475"/>
    <s v="South"/>
    <s v="OFF-PA-10003016"/>
    <x v="1"/>
    <x v="10"/>
    <s v="Adams &quot;While You Were Out&quot; Message Pads"/>
    <n v="9.42"/>
    <n v="3"/>
    <n v="0"/>
    <x v="3566"/>
  </r>
  <r>
    <n v="4213"/>
    <s v="CA-2014-166457"/>
    <x v="952"/>
    <d v="2014-05-09T00:00:00"/>
    <x v="0"/>
    <s v="PF-19120"/>
    <s v="Peter Fuller"/>
    <x v="0"/>
    <s v="United States"/>
    <x v="102"/>
    <x v="0"/>
    <n v="40475"/>
    <s v="South"/>
    <s v="OFF-AR-10003651"/>
    <x v="1"/>
    <x v="6"/>
    <s v="Newell 350"/>
    <n v="6.56"/>
    <n v="2"/>
    <n v="0"/>
    <x v="2860"/>
  </r>
  <r>
    <n v="4214"/>
    <s v="CA-2014-166457"/>
    <x v="952"/>
    <d v="2014-05-09T00:00:00"/>
    <x v="0"/>
    <s v="PF-19120"/>
    <s v="Peter Fuller"/>
    <x v="0"/>
    <s v="United States"/>
    <x v="102"/>
    <x v="0"/>
    <n v="40475"/>
    <s v="South"/>
    <s v="OFF-PA-10001363"/>
    <x v="1"/>
    <x v="10"/>
    <s v="Xerox 1933"/>
    <n v="24.56"/>
    <n v="2"/>
    <n v="0"/>
    <x v="342"/>
  </r>
  <r>
    <n v="4215"/>
    <s v="CA-2016-164637"/>
    <x v="758"/>
    <d v="2016-03-08T00:00:00"/>
    <x v="1"/>
    <s v="RD-19480"/>
    <s v="Rick Duston"/>
    <x v="0"/>
    <s v="United States"/>
    <x v="313"/>
    <x v="14"/>
    <n v="46544"/>
    <s v="Central"/>
    <s v="OFF-BI-10003876"/>
    <x v="1"/>
    <x v="8"/>
    <s v="Green Canvas Binder for 8-1/2&quot; x 14&quot; Sheets"/>
    <n v="128.4"/>
    <n v="3"/>
    <n v="0"/>
    <x v="3567"/>
  </r>
  <r>
    <n v="4216"/>
    <s v="CA-2014-103590"/>
    <x v="953"/>
    <d v="2014-12-04T00:00:00"/>
    <x v="1"/>
    <s v="JL-15505"/>
    <s v="Jeremy Lonsdale"/>
    <x v="0"/>
    <s v="United States"/>
    <x v="145"/>
    <x v="15"/>
    <n v="10550"/>
    <s v="East"/>
    <s v="OFF-EN-10004007"/>
    <x v="1"/>
    <x v="12"/>
    <s v="Park Ridge Embossed Executive Business Envelopes"/>
    <n v="62.28"/>
    <n v="4"/>
    <n v="0"/>
    <x v="3568"/>
  </r>
  <r>
    <n v="4217"/>
    <s v="CA-2015-111234"/>
    <x v="954"/>
    <d v="2015-02-22T00:00:00"/>
    <x v="1"/>
    <s v="AB-10600"/>
    <s v="Ann Blume"/>
    <x v="1"/>
    <s v="United States"/>
    <x v="1"/>
    <x v="1"/>
    <n v="90004"/>
    <s v="West"/>
    <s v="OFF-LA-10002271"/>
    <x v="1"/>
    <x v="2"/>
    <s v="Smead Alpha-Z Color-Coded Second Alphabetical Labels and Starter Set"/>
    <n v="9.24"/>
    <n v="3"/>
    <n v="0"/>
    <x v="2739"/>
  </r>
  <r>
    <n v="4218"/>
    <s v="CA-2017-149881"/>
    <x v="719"/>
    <d v="2017-04-03T00:00:00"/>
    <x v="2"/>
    <s v="NC-18535"/>
    <s v="Nick Crebassa"/>
    <x v="1"/>
    <s v="United States"/>
    <x v="8"/>
    <x v="1"/>
    <n v="94110"/>
    <s v="West"/>
    <s v="FUR-BO-10003894"/>
    <x v="0"/>
    <x v="0"/>
    <s v="Safco Value Mate Steel Bookcase, Baked Enamel Finish on Steel, Black"/>
    <n v="482.66399999999999"/>
    <n v="8"/>
    <n v="0.15"/>
    <x v="3569"/>
  </r>
  <r>
    <n v="4219"/>
    <s v="CA-2017-149881"/>
    <x v="719"/>
    <d v="2017-04-03T00:00:00"/>
    <x v="2"/>
    <s v="NC-18535"/>
    <s v="Nick Crebassa"/>
    <x v="1"/>
    <s v="United States"/>
    <x v="8"/>
    <x v="1"/>
    <n v="94110"/>
    <s v="West"/>
    <s v="TEC-MA-10000418"/>
    <x v="2"/>
    <x v="15"/>
    <s v="Cubify CubeX 3D Printer Double Head Print"/>
    <n v="4799.9840000000004"/>
    <n v="2"/>
    <n v="0.2"/>
    <x v="3570"/>
  </r>
  <r>
    <n v="4220"/>
    <s v="CA-2017-134565"/>
    <x v="532"/>
    <d v="2017-06-13T00:00:00"/>
    <x v="0"/>
    <s v="TB-21400"/>
    <s v="Tom Boeckenhauer"/>
    <x v="0"/>
    <s v="United States"/>
    <x v="4"/>
    <x v="4"/>
    <n v="98103"/>
    <s v="West"/>
    <s v="OFF-PA-10004243"/>
    <x v="1"/>
    <x v="10"/>
    <s v="Xerox 1939"/>
    <n v="37.94"/>
    <n v="2"/>
    <n v="0"/>
    <x v="2672"/>
  </r>
  <r>
    <n v="4221"/>
    <s v="CA-2017-134565"/>
    <x v="532"/>
    <d v="2017-06-13T00:00:00"/>
    <x v="0"/>
    <s v="TB-21400"/>
    <s v="Tom Boeckenhauer"/>
    <x v="0"/>
    <s v="United States"/>
    <x v="4"/>
    <x v="4"/>
    <n v="98103"/>
    <s v="West"/>
    <s v="OFF-BI-10001759"/>
    <x v="1"/>
    <x v="8"/>
    <s v="Acco Pressboard Covers with Storage Hooks, 14 7/8&quot; x 11&quot;, Dark Blue"/>
    <n v="18.288"/>
    <n v="6"/>
    <n v="0.2"/>
    <x v="3571"/>
  </r>
  <r>
    <n v="4222"/>
    <s v="CA-2017-134565"/>
    <x v="532"/>
    <d v="2017-06-13T00:00:00"/>
    <x v="0"/>
    <s v="TB-21400"/>
    <s v="Tom Boeckenhauer"/>
    <x v="0"/>
    <s v="United States"/>
    <x v="4"/>
    <x v="4"/>
    <n v="98103"/>
    <s v="West"/>
    <s v="TEC-MA-10001570"/>
    <x v="2"/>
    <x v="15"/>
    <s v="Cisco Desktop Collaboration Experience DX650 IP Video Phone"/>
    <n v="385.8"/>
    <n v="5"/>
    <n v="0.2"/>
    <x v="3572"/>
  </r>
  <r>
    <n v="4223"/>
    <s v="CA-2017-134565"/>
    <x v="532"/>
    <d v="2017-06-13T00:00:00"/>
    <x v="0"/>
    <s v="TB-21400"/>
    <s v="Tom Boeckenhauer"/>
    <x v="0"/>
    <s v="United States"/>
    <x v="4"/>
    <x v="4"/>
    <n v="98103"/>
    <s v="West"/>
    <s v="OFF-ST-10004804"/>
    <x v="1"/>
    <x v="4"/>
    <s v="Belkin 19&quot; Vented Equipment Shelf, Black"/>
    <n v="102.96"/>
    <n v="2"/>
    <n v="0"/>
    <x v="3573"/>
  </r>
  <r>
    <n v="4224"/>
    <s v="CA-2017-134565"/>
    <x v="532"/>
    <d v="2017-06-13T00:00:00"/>
    <x v="0"/>
    <s v="TB-21400"/>
    <s v="Tom Boeckenhauer"/>
    <x v="0"/>
    <s v="United States"/>
    <x v="4"/>
    <x v="4"/>
    <n v="98103"/>
    <s v="West"/>
    <s v="FUR-BO-10001519"/>
    <x v="0"/>
    <x v="0"/>
    <s v="O'Sullivan 3-Shelf Heavy-Duty Bookcases"/>
    <n v="174.42"/>
    <n v="3"/>
    <n v="0"/>
    <x v="3574"/>
  </r>
  <r>
    <n v="4225"/>
    <s v="CA-2016-108644"/>
    <x v="955"/>
    <d v="2016-10-03T00:00:00"/>
    <x v="2"/>
    <s v="SJ-20215"/>
    <s v="Sarah Jordon"/>
    <x v="0"/>
    <s v="United States"/>
    <x v="94"/>
    <x v="10"/>
    <n v="62301"/>
    <s v="Central"/>
    <s v="OFF-BI-10000343"/>
    <x v="1"/>
    <x v="8"/>
    <s v="Pressboard Covers with Storage Hooks, 9 1/2&quot; x 11&quot;, Light Blue"/>
    <n v="1.964"/>
    <n v="2"/>
    <n v="0.8"/>
    <x v="3575"/>
  </r>
  <r>
    <n v="4226"/>
    <s v="US-2014-102631"/>
    <x v="736"/>
    <d v="2014-12-17T00:00:00"/>
    <x v="1"/>
    <s v="EB-13840"/>
    <s v="Ellis Ballard"/>
    <x v="1"/>
    <s v="United States"/>
    <x v="22"/>
    <x v="10"/>
    <n v="60623"/>
    <s v="Central"/>
    <s v="FUR-FU-10003930"/>
    <x v="0"/>
    <x v="5"/>
    <s v="Howard Miller 12-3/4 Diameter Accuwave DS  Wall Clock"/>
    <n v="94.427999999999997"/>
    <n v="3"/>
    <n v="0.6"/>
    <x v="3576"/>
  </r>
  <r>
    <n v="4227"/>
    <s v="CA-2017-120327"/>
    <x v="343"/>
    <d v="2017-11-16T00:00:00"/>
    <x v="1"/>
    <s v="WB-21850"/>
    <s v="William Brown"/>
    <x v="0"/>
    <s v="United States"/>
    <x v="37"/>
    <x v="23"/>
    <n v="50322"/>
    <s v="Central"/>
    <s v="OFF-FA-10004854"/>
    <x v="1"/>
    <x v="13"/>
    <s v="Vinyl Coated Wire Paper Clips in Organizer Box, 800/Box"/>
    <n v="45.92"/>
    <n v="4"/>
    <n v="0"/>
    <x v="2600"/>
  </r>
  <r>
    <n v="4228"/>
    <s v="CA-2015-154970"/>
    <x v="956"/>
    <d v="2015-01-10T00:00:00"/>
    <x v="1"/>
    <s v="SR-20740"/>
    <s v="Steven Roelle"/>
    <x v="2"/>
    <s v="United States"/>
    <x v="4"/>
    <x v="4"/>
    <n v="98103"/>
    <s v="West"/>
    <s v="FUR-CH-10003396"/>
    <x v="0"/>
    <x v="1"/>
    <s v="Global Deluxe Steno Chair"/>
    <n v="61.584000000000003"/>
    <n v="1"/>
    <n v="0.2"/>
    <x v="3577"/>
  </r>
  <r>
    <n v="4229"/>
    <s v="CA-2016-113803"/>
    <x v="830"/>
    <d v="2016-03-26T00:00:00"/>
    <x v="2"/>
    <s v="VG-21805"/>
    <s v="Vivek Grady"/>
    <x v="1"/>
    <s v="United States"/>
    <x v="102"/>
    <x v="14"/>
    <n v="47374"/>
    <s v="Central"/>
    <s v="OFF-PA-10001994"/>
    <x v="1"/>
    <x v="10"/>
    <s v="Ink Jet Note and Greeting Cards, 8-1/2&quot; x 5-1/2&quot; Card Size"/>
    <n v="22.48"/>
    <n v="1"/>
    <n v="0"/>
    <x v="3578"/>
  </r>
  <r>
    <n v="4230"/>
    <s v="CA-2017-100223"/>
    <x v="957"/>
    <d v="2017-07-10T00:00:00"/>
    <x v="1"/>
    <s v="LS-16945"/>
    <s v="Linda Southworth"/>
    <x v="1"/>
    <s v="United States"/>
    <x v="61"/>
    <x v="5"/>
    <n v="75220"/>
    <s v="Central"/>
    <s v="FUR-FU-10003601"/>
    <x v="0"/>
    <x v="5"/>
    <s v="Deflect-o RollaMat Studded, Beveled Mat for Medium Pile Carpeting"/>
    <n v="332.02800000000002"/>
    <n v="9"/>
    <n v="0.6"/>
    <x v="3579"/>
  </r>
  <r>
    <n v="4231"/>
    <s v="CA-2017-100223"/>
    <x v="957"/>
    <d v="2017-07-10T00:00:00"/>
    <x v="1"/>
    <s v="LS-16945"/>
    <s v="Linda Southworth"/>
    <x v="1"/>
    <s v="United States"/>
    <x v="61"/>
    <x v="5"/>
    <n v="75220"/>
    <s v="Central"/>
    <s v="OFF-BI-10003429"/>
    <x v="1"/>
    <x v="8"/>
    <s v="Cardinal HOLDit! Binder Insert Strips,Extra Strips"/>
    <n v="11.394"/>
    <n v="9"/>
    <n v="0.8"/>
    <x v="3580"/>
  </r>
  <r>
    <n v="4232"/>
    <s v="CA-2017-100223"/>
    <x v="957"/>
    <d v="2017-07-10T00:00:00"/>
    <x v="1"/>
    <s v="LS-16945"/>
    <s v="Linda Southworth"/>
    <x v="1"/>
    <s v="United States"/>
    <x v="61"/>
    <x v="5"/>
    <n v="75220"/>
    <s v="Central"/>
    <s v="OFF-PA-10000232"/>
    <x v="1"/>
    <x v="10"/>
    <s v="Xerox 1975"/>
    <n v="15.552"/>
    <n v="3"/>
    <n v="0.2"/>
    <x v="903"/>
  </r>
  <r>
    <n v="4233"/>
    <s v="CA-2017-100223"/>
    <x v="957"/>
    <d v="2017-07-10T00:00:00"/>
    <x v="1"/>
    <s v="LS-16945"/>
    <s v="Linda Southworth"/>
    <x v="1"/>
    <s v="United States"/>
    <x v="61"/>
    <x v="5"/>
    <n v="75220"/>
    <s v="Central"/>
    <s v="OFF-PA-10002195"/>
    <x v="1"/>
    <x v="10"/>
    <s v="Xerox 1966"/>
    <n v="31.103999999999999"/>
    <n v="6"/>
    <n v="0.2"/>
    <x v="3581"/>
  </r>
  <r>
    <n v="4234"/>
    <s v="CA-2017-100223"/>
    <x v="957"/>
    <d v="2017-07-10T00:00:00"/>
    <x v="1"/>
    <s v="LS-16945"/>
    <s v="Linda Southworth"/>
    <x v="1"/>
    <s v="United States"/>
    <x v="61"/>
    <x v="5"/>
    <n v="75220"/>
    <s v="Central"/>
    <s v="OFF-BI-10004492"/>
    <x v="1"/>
    <x v="8"/>
    <s v="Tuf-Vin Binders"/>
    <n v="6.3159999999999998"/>
    <n v="1"/>
    <n v="0.8"/>
    <x v="3582"/>
  </r>
  <r>
    <n v="4235"/>
    <s v="CA-2014-168823"/>
    <x v="158"/>
    <d v="2014-09-24T00:00:00"/>
    <x v="2"/>
    <s v="MA-17560"/>
    <s v="Matt Abelman"/>
    <x v="2"/>
    <s v="United States"/>
    <x v="10"/>
    <x v="9"/>
    <n v="19143"/>
    <s v="East"/>
    <s v="OFF-PA-10004000"/>
    <x v="1"/>
    <x v="10"/>
    <s v="While You Were Out Pads, 50 per Pad, 4 x 5 1/4, Green Cycle"/>
    <n v="11.352"/>
    <n v="3"/>
    <n v="0.2"/>
    <x v="1432"/>
  </r>
  <r>
    <n v="4236"/>
    <s v="CA-2014-168823"/>
    <x v="158"/>
    <d v="2014-09-24T00:00:00"/>
    <x v="2"/>
    <s v="MA-17560"/>
    <s v="Matt Abelman"/>
    <x v="2"/>
    <s v="United States"/>
    <x v="10"/>
    <x v="9"/>
    <n v="19143"/>
    <s v="East"/>
    <s v="OFF-LA-10004425"/>
    <x v="1"/>
    <x v="2"/>
    <s v="Staple-on labels"/>
    <n v="20.808"/>
    <n v="9"/>
    <n v="0.2"/>
    <x v="3583"/>
  </r>
  <r>
    <n v="4237"/>
    <s v="CA-2016-162404"/>
    <x v="310"/>
    <d v="2016-07-27T00:00:00"/>
    <x v="1"/>
    <s v="NF-18475"/>
    <s v="Neil Französisch"/>
    <x v="2"/>
    <s v="United States"/>
    <x v="179"/>
    <x v="10"/>
    <n v="61107"/>
    <s v="Central"/>
    <s v="OFF-BI-10000948"/>
    <x v="1"/>
    <x v="8"/>
    <s v="GBC Laser Imprintable Binding System Covers, Desert Sand"/>
    <n v="11.416"/>
    <n v="4"/>
    <n v="0.8"/>
    <x v="3584"/>
  </r>
  <r>
    <n v="4238"/>
    <s v="CA-2017-104024"/>
    <x v="635"/>
    <d v="2017-09-03T00:00:00"/>
    <x v="0"/>
    <s v="MD-17860"/>
    <s v="Michael Dominguez"/>
    <x v="1"/>
    <s v="United States"/>
    <x v="10"/>
    <x v="9"/>
    <n v="19134"/>
    <s v="East"/>
    <s v="OFF-AR-10001972"/>
    <x v="1"/>
    <x v="6"/>
    <s v="Newell 323"/>
    <n v="9.4079999999999995"/>
    <n v="7"/>
    <n v="0.2"/>
    <x v="3585"/>
  </r>
  <r>
    <n v="4239"/>
    <s v="CA-2017-147144"/>
    <x v="606"/>
    <d v="2017-03-28T00:00:00"/>
    <x v="2"/>
    <s v="MZ-17335"/>
    <s v="Maria Zettner"/>
    <x v="2"/>
    <s v="United States"/>
    <x v="4"/>
    <x v="4"/>
    <n v="98105"/>
    <s v="West"/>
    <s v="OFF-AR-10004587"/>
    <x v="1"/>
    <x v="6"/>
    <s v="Boston 1827 Commercial Additional Cutter, Drive Gear &amp; Gear Rack for 1606"/>
    <n v="19.829999999999998"/>
    <n v="1"/>
    <n v="0"/>
    <x v="3586"/>
  </r>
  <r>
    <n v="4240"/>
    <s v="CA-2017-158673"/>
    <x v="614"/>
    <d v="2018-01-04T00:00:00"/>
    <x v="1"/>
    <s v="KB-16600"/>
    <s v="Ken Brennan"/>
    <x v="1"/>
    <s v="United States"/>
    <x v="354"/>
    <x v="12"/>
    <n v="49505"/>
    <s v="Central"/>
    <s v="OFF-PA-10000994"/>
    <x v="1"/>
    <x v="10"/>
    <s v="Xerox 1915"/>
    <n v="209.7"/>
    <n v="2"/>
    <n v="0"/>
    <x v="1500"/>
  </r>
  <r>
    <n v="4241"/>
    <s v="CA-2014-133704"/>
    <x v="59"/>
    <d v="2014-09-26T00:00:00"/>
    <x v="1"/>
    <s v="MA-17995"/>
    <s v="Michelle Arnett"/>
    <x v="2"/>
    <s v="United States"/>
    <x v="1"/>
    <x v="1"/>
    <n v="90004"/>
    <s v="West"/>
    <s v="OFF-AP-10001366"/>
    <x v="1"/>
    <x v="9"/>
    <s v="Staple holder"/>
    <n v="43.92"/>
    <n v="4"/>
    <n v="0"/>
    <x v="3587"/>
  </r>
  <r>
    <n v="4242"/>
    <s v="CA-2014-133704"/>
    <x v="59"/>
    <d v="2014-09-26T00:00:00"/>
    <x v="1"/>
    <s v="MA-17995"/>
    <s v="Michelle Arnett"/>
    <x v="2"/>
    <s v="United States"/>
    <x v="1"/>
    <x v="1"/>
    <n v="90004"/>
    <s v="West"/>
    <s v="OFF-BI-10001636"/>
    <x v="1"/>
    <x v="8"/>
    <s v="Ibico Plastic and Wire Spiral Binding Combs"/>
    <n v="20.231999999999999"/>
    <n v="3"/>
    <n v="0.2"/>
    <x v="3588"/>
  </r>
  <r>
    <n v="4243"/>
    <s v="CA-2016-159142"/>
    <x v="958"/>
    <d v="2016-04-05T00:00:00"/>
    <x v="2"/>
    <s v="ME-17320"/>
    <s v="Maria Etezadi"/>
    <x v="2"/>
    <s v="United States"/>
    <x v="24"/>
    <x v="17"/>
    <n v="22153"/>
    <s v="South"/>
    <s v="TEC-PH-10001448"/>
    <x v="2"/>
    <x v="7"/>
    <s v="Anker Astro 15000mAh USB Portable Charger"/>
    <n v="149.97"/>
    <n v="3"/>
    <n v="0"/>
    <x v="147"/>
  </r>
  <r>
    <n v="4244"/>
    <s v="CA-2016-159142"/>
    <x v="958"/>
    <d v="2016-04-05T00:00:00"/>
    <x v="2"/>
    <s v="ME-17320"/>
    <s v="Maria Etezadi"/>
    <x v="2"/>
    <s v="United States"/>
    <x v="24"/>
    <x v="17"/>
    <n v="22153"/>
    <s v="South"/>
    <s v="OFF-PA-10001776"/>
    <x v="1"/>
    <x v="10"/>
    <s v="Wirebound Message Books, Four 2 3/4&quot; x 5&quot; Forms per Page, 600 Sets per Book"/>
    <n v="27.81"/>
    <n v="3"/>
    <n v="0"/>
    <x v="3589"/>
  </r>
  <r>
    <n v="4245"/>
    <s v="CA-2014-138436"/>
    <x v="959"/>
    <d v="2014-03-30T00:00:00"/>
    <x v="1"/>
    <s v="JD-15895"/>
    <s v="Jonathan Doherty"/>
    <x v="1"/>
    <s v="United States"/>
    <x v="1"/>
    <x v="1"/>
    <n v="90036"/>
    <s v="West"/>
    <s v="TEC-AC-10002323"/>
    <x v="2"/>
    <x v="11"/>
    <s v="SanDisk Ultra 32 GB MicroSDHC Class 10 Memory Card"/>
    <n v="66.3"/>
    <n v="3"/>
    <n v="0"/>
    <x v="3044"/>
  </r>
  <r>
    <n v="4246"/>
    <s v="CA-2017-117702"/>
    <x v="354"/>
    <d v="2017-12-04T00:00:00"/>
    <x v="1"/>
    <s v="LS-16975"/>
    <s v="Lindsay Shagiari"/>
    <x v="2"/>
    <s v="United States"/>
    <x v="248"/>
    <x v="39"/>
    <n v="21215"/>
    <s v="East"/>
    <s v="OFF-AR-10004582"/>
    <x v="1"/>
    <x v="6"/>
    <s v="BIC Brite Liner Grip Highlighters"/>
    <n v="1.64"/>
    <n v="1"/>
    <n v="0"/>
    <x v="3590"/>
  </r>
  <r>
    <n v="4247"/>
    <s v="CA-2017-117702"/>
    <x v="354"/>
    <d v="2017-12-04T00:00:00"/>
    <x v="1"/>
    <s v="LS-16975"/>
    <s v="Lindsay Shagiari"/>
    <x v="2"/>
    <s v="United States"/>
    <x v="248"/>
    <x v="39"/>
    <n v="21215"/>
    <s v="East"/>
    <s v="FUR-FU-10000576"/>
    <x v="0"/>
    <x v="5"/>
    <s v="Luxo Professional Fluorescent Magnifier Lamp with Clamp-Mount Base"/>
    <n v="1049.2"/>
    <n v="5"/>
    <n v="0"/>
    <x v="616"/>
  </r>
  <r>
    <n v="4248"/>
    <s v="CA-2017-117702"/>
    <x v="354"/>
    <d v="2017-12-04T00:00:00"/>
    <x v="1"/>
    <s v="LS-16975"/>
    <s v="Lindsay Shagiari"/>
    <x v="2"/>
    <s v="United States"/>
    <x v="248"/>
    <x v="39"/>
    <n v="21215"/>
    <s v="East"/>
    <s v="FUR-FU-10004270"/>
    <x v="0"/>
    <x v="5"/>
    <s v="Eldon Image Series Desk Accessories, Burgundy"/>
    <n v="20.9"/>
    <n v="5"/>
    <n v="0"/>
    <x v="3591"/>
  </r>
  <r>
    <n v="4249"/>
    <s v="CA-2016-157336"/>
    <x v="49"/>
    <d v="2016-12-05T00:00:00"/>
    <x v="0"/>
    <s v="SJ-20500"/>
    <s v="Shirley Jackson"/>
    <x v="0"/>
    <s v="United States"/>
    <x v="54"/>
    <x v="29"/>
    <n v="6824"/>
    <s v="East"/>
    <s v="OFF-BI-10004236"/>
    <x v="1"/>
    <x v="8"/>
    <s v="XtraLife ClearVue Slant-D Ring Binder, White, 3&quot;"/>
    <n v="88.08"/>
    <n v="6"/>
    <n v="0"/>
    <x v="3592"/>
  </r>
  <r>
    <n v="4250"/>
    <s v="CA-2016-157336"/>
    <x v="49"/>
    <d v="2016-12-05T00:00:00"/>
    <x v="0"/>
    <s v="SJ-20500"/>
    <s v="Shirley Jackson"/>
    <x v="0"/>
    <s v="United States"/>
    <x v="54"/>
    <x v="29"/>
    <n v="6824"/>
    <s v="East"/>
    <s v="FUR-CH-10004997"/>
    <x v="0"/>
    <x v="1"/>
    <s v="Hon Every-Day Series Multi-Task Chairs"/>
    <n v="751.92"/>
    <n v="4"/>
    <n v="0"/>
    <x v="3593"/>
  </r>
  <r>
    <n v="4251"/>
    <s v="CA-2014-168130"/>
    <x v="111"/>
    <d v="2014-09-19T00:00:00"/>
    <x v="3"/>
    <s v="BS-11365"/>
    <s v="Bill Shonely"/>
    <x v="1"/>
    <s v="United States"/>
    <x v="20"/>
    <x v="15"/>
    <n v="10011"/>
    <s v="East"/>
    <s v="FUR-CH-10000988"/>
    <x v="0"/>
    <x v="1"/>
    <s v="Hon Olson Stacker Stools"/>
    <n v="887.10299999999995"/>
    <n v="7"/>
    <n v="0.1"/>
    <x v="3594"/>
  </r>
  <r>
    <n v="4252"/>
    <s v="CA-2015-155068"/>
    <x v="924"/>
    <d v="2015-10-23T00:00:00"/>
    <x v="3"/>
    <s v="RA-19285"/>
    <s v="Ralph Arnett"/>
    <x v="0"/>
    <s v="United States"/>
    <x v="121"/>
    <x v="2"/>
    <n v="33801"/>
    <s v="South"/>
    <s v="TEC-PH-10004897"/>
    <x v="2"/>
    <x v="7"/>
    <s v="Mediabridge Sport Armband iPhone 5s"/>
    <n v="55.944000000000003"/>
    <n v="7"/>
    <n v="0.2"/>
    <x v="3595"/>
  </r>
  <r>
    <n v="4253"/>
    <s v="CA-2015-155068"/>
    <x v="924"/>
    <d v="2015-10-23T00:00:00"/>
    <x v="3"/>
    <s v="RA-19285"/>
    <s v="Ralph Arnett"/>
    <x v="0"/>
    <s v="United States"/>
    <x v="121"/>
    <x v="2"/>
    <n v="33801"/>
    <s v="South"/>
    <s v="OFF-AR-10002656"/>
    <x v="1"/>
    <x v="6"/>
    <s v="Sanford Liquid Accent Highlighters"/>
    <n v="10.688000000000001"/>
    <n v="2"/>
    <n v="0.2"/>
    <x v="3596"/>
  </r>
  <r>
    <n v="4254"/>
    <s v="CA-2015-155068"/>
    <x v="924"/>
    <d v="2015-10-23T00:00:00"/>
    <x v="3"/>
    <s v="RA-19285"/>
    <s v="Ralph Arnett"/>
    <x v="0"/>
    <s v="United States"/>
    <x v="121"/>
    <x v="2"/>
    <n v="33801"/>
    <s v="South"/>
    <s v="TEC-PH-10004924"/>
    <x v="2"/>
    <x v="7"/>
    <s v="SKILCRAFT Telephone Shoulder Rest, 2&quot; x 6.5&quot; x 2.5&quot;, Black"/>
    <n v="11.824"/>
    <n v="2"/>
    <n v="0.2"/>
    <x v="3597"/>
  </r>
  <r>
    <n v="4255"/>
    <s v="CA-2017-163160"/>
    <x v="119"/>
    <d v="2017-10-16T00:00:00"/>
    <x v="2"/>
    <s v="TS-21610"/>
    <s v="Troy Staebel"/>
    <x v="0"/>
    <s v="United States"/>
    <x v="210"/>
    <x v="10"/>
    <n v="61032"/>
    <s v="Central"/>
    <s v="OFF-PA-10003127"/>
    <x v="1"/>
    <x v="10"/>
    <s v="Easy-staple paper"/>
    <n v="63.311999999999998"/>
    <n v="3"/>
    <n v="0.2"/>
    <x v="961"/>
  </r>
  <r>
    <n v="4256"/>
    <s v="CA-2017-163160"/>
    <x v="119"/>
    <d v="2017-10-16T00:00:00"/>
    <x v="2"/>
    <s v="TS-21610"/>
    <s v="Troy Staebel"/>
    <x v="0"/>
    <s v="United States"/>
    <x v="210"/>
    <x v="10"/>
    <n v="61032"/>
    <s v="Central"/>
    <s v="OFF-BI-10000778"/>
    <x v="1"/>
    <x v="8"/>
    <s v="GBC VeloBinder Electric Binding Machine"/>
    <n v="96.784000000000006"/>
    <n v="4"/>
    <n v="0.8"/>
    <x v="3598"/>
  </r>
  <r>
    <n v="4257"/>
    <s v="CA-2017-163160"/>
    <x v="119"/>
    <d v="2017-10-16T00:00:00"/>
    <x v="2"/>
    <s v="TS-21610"/>
    <s v="Troy Staebel"/>
    <x v="0"/>
    <s v="United States"/>
    <x v="210"/>
    <x v="10"/>
    <n v="61032"/>
    <s v="Central"/>
    <s v="FUR-FU-10001424"/>
    <x v="0"/>
    <x v="5"/>
    <s v="Dax Clear Box Frame"/>
    <n v="10.476000000000001"/>
    <n v="3"/>
    <n v="0.6"/>
    <x v="3599"/>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x v="3600"/>
  </r>
  <r>
    <n v="4259"/>
    <s v="CA-2016-124793"/>
    <x v="560"/>
    <d v="2016-03-16T00:00:00"/>
    <x v="2"/>
    <s v="MM-18280"/>
    <s v="Muhammed MacIntyre"/>
    <x v="1"/>
    <s v="United States"/>
    <x v="4"/>
    <x v="4"/>
    <n v="98103"/>
    <s v="West"/>
    <s v="FUR-CH-10002880"/>
    <x v="0"/>
    <x v="1"/>
    <s v="Global High-Back Leather Tilter, Burgundy"/>
    <n v="196.78399999999999"/>
    <n v="2"/>
    <n v="0.2"/>
    <x v="3601"/>
  </r>
  <r>
    <n v="4260"/>
    <s v="CA-2017-118367"/>
    <x v="960"/>
    <d v="2017-11-02T00:00:00"/>
    <x v="0"/>
    <s v="LO-17170"/>
    <s v="Lori Olson"/>
    <x v="1"/>
    <s v="United States"/>
    <x v="20"/>
    <x v="15"/>
    <n v="10035"/>
    <s v="East"/>
    <s v="OFF-EN-10004386"/>
    <x v="1"/>
    <x v="12"/>
    <s v="Recycled Interoffice Envelopes with String and Button Closure, 10 x 13"/>
    <n v="47.98"/>
    <n v="2"/>
    <n v="0"/>
    <x v="3602"/>
  </r>
  <r>
    <n v="4261"/>
    <s v="CA-2017-164819"/>
    <x v="453"/>
    <d v="2017-10-19T00:00:00"/>
    <x v="0"/>
    <s v="RS-19420"/>
    <s v="Ricardo Sperren"/>
    <x v="1"/>
    <s v="United States"/>
    <x v="54"/>
    <x v="29"/>
    <n v="6824"/>
    <s v="East"/>
    <s v="OFF-LA-10001045"/>
    <x v="1"/>
    <x v="2"/>
    <s v="Permanent Self-Adhesive File Folder Labels for Typewriters by Universal"/>
    <n v="13.05"/>
    <n v="5"/>
    <n v="0"/>
    <x v="1240"/>
  </r>
  <r>
    <n v="4262"/>
    <s v="CA-2017-158344"/>
    <x v="783"/>
    <d v="2017-08-11T00:00:00"/>
    <x v="1"/>
    <s v="CC-12475"/>
    <s v="Cindy Chapman"/>
    <x v="0"/>
    <s v="United States"/>
    <x v="278"/>
    <x v="11"/>
    <n v="56560"/>
    <s v="Central"/>
    <s v="TEC-AC-10002006"/>
    <x v="2"/>
    <x v="11"/>
    <s v="Memorex Micro Travel Drive 16 GB"/>
    <n v="63.96"/>
    <n v="4"/>
    <n v="0"/>
    <x v="1540"/>
  </r>
  <r>
    <n v="4263"/>
    <s v="CA-2017-123351"/>
    <x v="296"/>
    <d v="2017-09-25T00:00:00"/>
    <x v="1"/>
    <s v="KT-16480"/>
    <s v="Kean Thornton"/>
    <x v="0"/>
    <s v="United States"/>
    <x v="38"/>
    <x v="32"/>
    <n v="31907"/>
    <s v="South"/>
    <s v="OFF-AP-10001242"/>
    <x v="1"/>
    <x v="9"/>
    <s v="APC 7 Outlet Network SurgeArrest Surge Protector"/>
    <n v="80.48"/>
    <n v="1"/>
    <n v="0"/>
    <x v="3603"/>
  </r>
  <r>
    <n v="4264"/>
    <s v="CA-2017-110429"/>
    <x v="132"/>
    <d v="2017-11-08T00:00:00"/>
    <x v="1"/>
    <s v="DM-13015"/>
    <s v="Darrin Martin"/>
    <x v="0"/>
    <s v="United States"/>
    <x v="10"/>
    <x v="9"/>
    <n v="19143"/>
    <s v="East"/>
    <s v="OFF-BI-10000216"/>
    <x v="1"/>
    <x v="8"/>
    <s v="Mead 1st Gear 2&quot; Zipper Binder, Asst. Colors"/>
    <n v="11.673"/>
    <n v="3"/>
    <n v="0.7"/>
    <x v="3604"/>
  </r>
  <r>
    <n v="4265"/>
    <s v="US-2016-131611"/>
    <x v="732"/>
    <d v="2016-11-09T00:00:00"/>
    <x v="1"/>
    <s v="EP-13915"/>
    <s v="Emily Phan"/>
    <x v="0"/>
    <s v="United States"/>
    <x v="12"/>
    <x v="5"/>
    <n v="77036"/>
    <s v="Central"/>
    <s v="FUR-TA-10002774"/>
    <x v="0"/>
    <x v="3"/>
    <s v="Laminate Occasional Tables"/>
    <n v="863.12800000000004"/>
    <n v="8"/>
    <n v="0.3"/>
    <x v="3605"/>
  </r>
  <r>
    <n v="4266"/>
    <s v="US-2016-131611"/>
    <x v="732"/>
    <d v="2016-11-09T00:00:00"/>
    <x v="1"/>
    <s v="EP-13915"/>
    <s v="Emily Phan"/>
    <x v="0"/>
    <s v="United States"/>
    <x v="12"/>
    <x v="5"/>
    <n v="77036"/>
    <s v="Central"/>
    <s v="OFF-BI-10004364"/>
    <x v="1"/>
    <x v="8"/>
    <s v="Storex Dura Pro Binders"/>
    <n v="3.5640000000000001"/>
    <n v="3"/>
    <n v="0.8"/>
    <x v="3300"/>
  </r>
  <r>
    <n v="4267"/>
    <s v="US-2016-131611"/>
    <x v="732"/>
    <d v="2016-11-09T00:00:00"/>
    <x v="1"/>
    <s v="EP-13915"/>
    <s v="Emily Phan"/>
    <x v="0"/>
    <s v="United States"/>
    <x v="12"/>
    <x v="5"/>
    <n v="77036"/>
    <s v="Central"/>
    <s v="FUR-BO-10000780"/>
    <x v="0"/>
    <x v="0"/>
    <s v="O'Sullivan Plantations 2-Door Library in Landvery Oak"/>
    <n v="956.66480000000001"/>
    <n v="7"/>
    <n v="0.32"/>
    <x v="2141"/>
  </r>
  <r>
    <n v="4268"/>
    <s v="US-2016-131611"/>
    <x v="732"/>
    <d v="2016-11-09T00:00:00"/>
    <x v="1"/>
    <s v="EP-13915"/>
    <s v="Emily Phan"/>
    <x v="0"/>
    <s v="United States"/>
    <x v="12"/>
    <x v="5"/>
    <n v="77036"/>
    <s v="Central"/>
    <s v="OFF-BI-10001989"/>
    <x v="1"/>
    <x v="8"/>
    <s v="Premium Transparent Presentation Covers by GBC"/>
    <n v="12.587999999999999"/>
    <n v="3"/>
    <n v="0.8"/>
    <x v="3606"/>
  </r>
  <r>
    <n v="4269"/>
    <s v="US-2016-131611"/>
    <x v="732"/>
    <d v="2016-11-09T00:00:00"/>
    <x v="1"/>
    <s v="EP-13915"/>
    <s v="Emily Phan"/>
    <x v="0"/>
    <s v="United States"/>
    <x v="12"/>
    <x v="5"/>
    <n v="77036"/>
    <s v="Central"/>
    <s v="TEC-AC-10004001"/>
    <x v="2"/>
    <x v="11"/>
    <s v="Logitech Wireless Headset H600 Over-The-Head Design"/>
    <n v="171.96"/>
    <n v="5"/>
    <n v="0.2"/>
    <x v="3607"/>
  </r>
  <r>
    <n v="4270"/>
    <s v="US-2017-124821"/>
    <x v="643"/>
    <d v="2017-06-29T00:00:00"/>
    <x v="0"/>
    <s v="AM-10705"/>
    <s v="Anne McFarland"/>
    <x v="0"/>
    <s v="United States"/>
    <x v="4"/>
    <x v="4"/>
    <n v="98115"/>
    <s v="West"/>
    <s v="FUR-TA-10000688"/>
    <x v="0"/>
    <x v="3"/>
    <s v="Chromcraft Bull-Nose Wood Round Conference Table Top, Wood Base"/>
    <n v="871.4"/>
    <n v="4"/>
    <n v="0"/>
    <x v="3608"/>
  </r>
  <r>
    <n v="4271"/>
    <s v="CA-2015-166975"/>
    <x v="650"/>
    <d v="2015-11-30T00:00:00"/>
    <x v="1"/>
    <s v="SH-20635"/>
    <s v="Stefanie Holloman"/>
    <x v="1"/>
    <s v="United States"/>
    <x v="25"/>
    <x v="18"/>
    <n v="38301"/>
    <s v="South"/>
    <s v="FUR-FU-10003930"/>
    <x v="0"/>
    <x v="5"/>
    <s v="Howard Miller 12-3/4 Diameter Accuwave DS  Wall Clock"/>
    <n v="692.47199999999998"/>
    <n v="11"/>
    <n v="0.2"/>
    <x v="3609"/>
  </r>
  <r>
    <n v="4272"/>
    <s v="CA-2016-123806"/>
    <x v="390"/>
    <d v="2016-11-27T00:00:00"/>
    <x v="0"/>
    <s v="LA-16780"/>
    <s v="Laura Armstrong"/>
    <x v="1"/>
    <s v="United States"/>
    <x v="248"/>
    <x v="39"/>
    <n v="21215"/>
    <s v="East"/>
    <s v="FUR-FU-10000965"/>
    <x v="0"/>
    <x v="5"/>
    <s v="Howard Miller 11-1/2&quot; Diameter Ridgewood Wall Clock"/>
    <n v="207.76"/>
    <n v="4"/>
    <n v="0"/>
    <x v="3610"/>
  </r>
  <r>
    <n v="4273"/>
    <s v="US-2017-158505"/>
    <x v="246"/>
    <d v="2017-07-21T00:00:00"/>
    <x v="3"/>
    <s v="SF-20200"/>
    <s v="Sarah Foster"/>
    <x v="0"/>
    <s v="United States"/>
    <x v="208"/>
    <x v="7"/>
    <n v="84107"/>
    <s v="West"/>
    <s v="TEC-PH-10004071"/>
    <x v="2"/>
    <x v="7"/>
    <s v="PayAnywhere Card Reader"/>
    <n v="71.927999999999997"/>
    <n v="9"/>
    <n v="0.2"/>
    <x v="3611"/>
  </r>
  <r>
    <n v="4274"/>
    <s v="US-2017-158505"/>
    <x v="246"/>
    <d v="2017-07-21T00:00:00"/>
    <x v="3"/>
    <s v="SF-20200"/>
    <s v="Sarah Foster"/>
    <x v="0"/>
    <s v="United States"/>
    <x v="208"/>
    <x v="7"/>
    <n v="84107"/>
    <s v="West"/>
    <s v="OFF-AR-10001044"/>
    <x v="1"/>
    <x v="6"/>
    <s v="BOSTON Ranger #55 Pencil Sharpener, Black"/>
    <n v="25.99"/>
    <n v="1"/>
    <n v="0"/>
    <x v="2658"/>
  </r>
  <r>
    <n v="4275"/>
    <s v="CA-2015-142692"/>
    <x v="924"/>
    <d v="2015-10-28T00:00:00"/>
    <x v="1"/>
    <s v="AG-10495"/>
    <s v="Andrew Gjertsen"/>
    <x v="1"/>
    <s v="United States"/>
    <x v="4"/>
    <x v="4"/>
    <n v="98105"/>
    <s v="West"/>
    <s v="OFF-BI-10004140"/>
    <x v="1"/>
    <x v="8"/>
    <s v="Avery Non-Stick Binders"/>
    <n v="3.5920000000000001"/>
    <n v="1"/>
    <n v="0.2"/>
    <x v="3612"/>
  </r>
  <r>
    <n v="4276"/>
    <s v="CA-2015-123456"/>
    <x v="584"/>
    <d v="2015-07-13T00:00:00"/>
    <x v="1"/>
    <s v="KN-16450"/>
    <s v="Kean Nguyen"/>
    <x v="1"/>
    <s v="United States"/>
    <x v="61"/>
    <x v="5"/>
    <n v="75220"/>
    <s v="Central"/>
    <s v="OFF-AP-10002684"/>
    <x v="1"/>
    <x v="9"/>
    <s v="Acco 7-Outlet Masterpiece Power Center, Wihtout Fax/Phone Line Protection"/>
    <n v="48.631999999999998"/>
    <n v="2"/>
    <n v="0.8"/>
    <x v="3613"/>
  </r>
  <r>
    <n v="4277"/>
    <s v="CA-2017-151358"/>
    <x v="238"/>
    <d v="2017-08-22T00:00:00"/>
    <x v="1"/>
    <s v="NF-18595"/>
    <s v="Nicole Fjeld"/>
    <x v="2"/>
    <s v="United States"/>
    <x v="4"/>
    <x v="4"/>
    <n v="98105"/>
    <s v="West"/>
    <s v="OFF-ST-10000046"/>
    <x v="1"/>
    <x v="4"/>
    <s v="Fellowes Super Stor/Drawer Files"/>
    <n v="323.10000000000002"/>
    <n v="2"/>
    <n v="0"/>
    <x v="2278"/>
  </r>
  <r>
    <n v="4278"/>
    <s v="US-2016-107440"/>
    <x v="947"/>
    <d v="2016-04-20T00:00:00"/>
    <x v="1"/>
    <s v="BS-11365"/>
    <s v="Bill Shonely"/>
    <x v="1"/>
    <s v="United States"/>
    <x v="80"/>
    <x v="30"/>
    <n v="8701"/>
    <s v="East"/>
    <s v="TEC-MA-10001047"/>
    <x v="2"/>
    <x v="15"/>
    <s v="3D Systems Cube Printer, 2nd Generation, Magenta"/>
    <n v="9099.93"/>
    <n v="7"/>
    <n v="0"/>
    <x v="3614"/>
  </r>
  <r>
    <n v="4279"/>
    <s v="US-2016-107440"/>
    <x v="947"/>
    <d v="2016-04-20T00:00:00"/>
    <x v="1"/>
    <s v="BS-11365"/>
    <s v="Bill Shonely"/>
    <x v="1"/>
    <s v="United States"/>
    <x v="80"/>
    <x v="30"/>
    <n v="8701"/>
    <s v="East"/>
    <s v="FUR-FU-10000550"/>
    <x v="0"/>
    <x v="5"/>
    <s v="Stacking Trays by OIC"/>
    <n v="9.9600000000000009"/>
    <n v="2"/>
    <n v="0"/>
    <x v="3615"/>
  </r>
  <r>
    <n v="4280"/>
    <s v="US-2016-107440"/>
    <x v="947"/>
    <d v="2016-04-20T00:00:00"/>
    <x v="1"/>
    <s v="BS-11365"/>
    <s v="Bill Shonely"/>
    <x v="1"/>
    <s v="United States"/>
    <x v="80"/>
    <x v="30"/>
    <n v="8701"/>
    <s v="East"/>
    <s v="OFF-BI-10002432"/>
    <x v="1"/>
    <x v="8"/>
    <s v="Wilson Jones Standard D-Ring Binders"/>
    <n v="25.3"/>
    <n v="5"/>
    <n v="0"/>
    <x v="3616"/>
  </r>
  <r>
    <n v="4281"/>
    <s v="CA-2014-166989"/>
    <x v="687"/>
    <d v="2014-11-18T00:00:00"/>
    <x v="1"/>
    <s v="RM-19675"/>
    <s v="Robert Marley"/>
    <x v="2"/>
    <s v="United States"/>
    <x v="20"/>
    <x v="15"/>
    <n v="10011"/>
    <s v="East"/>
    <s v="OFF-PA-10004470"/>
    <x v="1"/>
    <x v="10"/>
    <s v="Adams Write n' Stick Phone Message Book, 11&quot; X 5 1/4&quot;, 200 Messages"/>
    <n v="11.36"/>
    <n v="2"/>
    <n v="0"/>
    <x v="829"/>
  </r>
  <r>
    <n v="4282"/>
    <s v="CA-2014-166989"/>
    <x v="687"/>
    <d v="2014-11-18T00:00:00"/>
    <x v="1"/>
    <s v="RM-19675"/>
    <s v="Robert Marley"/>
    <x v="2"/>
    <s v="United States"/>
    <x v="20"/>
    <x v="15"/>
    <n v="10011"/>
    <s v="East"/>
    <s v="FUR-CH-10001797"/>
    <x v="0"/>
    <x v="1"/>
    <s v="Safco Chair Connectors, 6/Carton"/>
    <n v="69.263999999999996"/>
    <n v="2"/>
    <n v="0.1"/>
    <x v="3617"/>
  </r>
  <r>
    <n v="4283"/>
    <s v="CA-2014-103100"/>
    <x v="414"/>
    <d v="2014-12-23T00:00:00"/>
    <x v="2"/>
    <s v="AB-10105"/>
    <s v="Adrian Barton"/>
    <x v="0"/>
    <s v="United States"/>
    <x v="245"/>
    <x v="14"/>
    <n v="46203"/>
    <s v="Central"/>
    <s v="OFF-LA-10003720"/>
    <x v="1"/>
    <x v="2"/>
    <s v="Avery 487"/>
    <n v="3.69"/>
    <n v="1"/>
    <n v="0"/>
    <x v="1210"/>
  </r>
  <r>
    <n v="4284"/>
    <s v="CA-2014-103100"/>
    <x v="414"/>
    <d v="2014-12-23T00:00:00"/>
    <x v="2"/>
    <s v="AB-10105"/>
    <s v="Adrian Barton"/>
    <x v="0"/>
    <s v="United States"/>
    <x v="245"/>
    <x v="14"/>
    <n v="46203"/>
    <s v="Central"/>
    <s v="OFF-BI-10004600"/>
    <x v="1"/>
    <x v="8"/>
    <s v="Ibico Ibimaster 300 Manual Binding System"/>
    <n v="1103.97"/>
    <n v="3"/>
    <n v="0"/>
    <x v="3618"/>
  </r>
  <r>
    <n v="4285"/>
    <s v="CA-2015-105690"/>
    <x v="82"/>
    <d v="2015-11-26T00:00:00"/>
    <x v="0"/>
    <s v="CA-11965"/>
    <s v="Carol Adams"/>
    <x v="1"/>
    <s v="United States"/>
    <x v="396"/>
    <x v="5"/>
    <n v="77642"/>
    <s v="Central"/>
    <s v="FUR-BO-10003965"/>
    <x v="0"/>
    <x v="0"/>
    <s v="O'Sullivan Manor Hill 2-Door Library in Brianna Oak"/>
    <n v="246.1328"/>
    <n v="2"/>
    <n v="0.32"/>
    <x v="3619"/>
  </r>
  <r>
    <n v="4286"/>
    <s v="CA-2015-105690"/>
    <x v="82"/>
    <d v="2015-11-26T00:00:00"/>
    <x v="0"/>
    <s v="CA-11965"/>
    <s v="Carol Adams"/>
    <x v="1"/>
    <s v="United States"/>
    <x v="396"/>
    <x v="5"/>
    <n v="77642"/>
    <s v="Central"/>
    <s v="OFF-LA-10000240"/>
    <x v="1"/>
    <x v="2"/>
    <s v="Self-Adhesive Address Labels for Typewriters by Universal"/>
    <n v="11.696"/>
    <n v="2"/>
    <n v="0.2"/>
    <x v="3620"/>
  </r>
  <r>
    <n v="4287"/>
    <s v="CA-2015-105690"/>
    <x v="82"/>
    <d v="2015-11-26T00:00:00"/>
    <x v="0"/>
    <s v="CA-11965"/>
    <s v="Carol Adams"/>
    <x v="1"/>
    <s v="United States"/>
    <x v="396"/>
    <x v="5"/>
    <n v="77642"/>
    <s v="Central"/>
    <s v="TEC-CO-10001571"/>
    <x v="2"/>
    <x v="16"/>
    <s v="Sharp 1540cs Digital Laser Copier"/>
    <n v="439.99200000000002"/>
    <n v="1"/>
    <n v="0.2"/>
    <x v="3176"/>
  </r>
  <r>
    <n v="4288"/>
    <s v="CA-2017-127516"/>
    <x v="116"/>
    <d v="2018-01-03T00:00:00"/>
    <x v="1"/>
    <s v="EH-14005"/>
    <s v="Erica Hernandez"/>
    <x v="2"/>
    <s v="United States"/>
    <x v="316"/>
    <x v="18"/>
    <n v="37211"/>
    <s v="South"/>
    <s v="OFF-ST-10000736"/>
    <x v="1"/>
    <x v="4"/>
    <s v="Carina Double Wide Media Storage Towers in Natural &amp; Black"/>
    <n v="64.784000000000006"/>
    <n v="1"/>
    <n v="0.2"/>
    <x v="2515"/>
  </r>
  <r>
    <n v="4289"/>
    <s v="US-2015-117184"/>
    <x v="961"/>
    <d v="2015-05-21T00:00:00"/>
    <x v="1"/>
    <s v="ON-18715"/>
    <s v="Odella Nelson"/>
    <x v="1"/>
    <s v="United States"/>
    <x v="12"/>
    <x v="5"/>
    <n v="77095"/>
    <s v="Central"/>
    <s v="OFF-BI-10002082"/>
    <x v="1"/>
    <x v="8"/>
    <s v="GBC Twin Loop Wire Binding Elements"/>
    <n v="33.28"/>
    <n v="5"/>
    <n v="0.8"/>
    <x v="3621"/>
  </r>
  <r>
    <n v="4290"/>
    <s v="US-2015-117184"/>
    <x v="961"/>
    <d v="2015-05-21T00:00:00"/>
    <x v="1"/>
    <s v="ON-18715"/>
    <s v="Odella Nelson"/>
    <x v="1"/>
    <s v="United States"/>
    <x v="12"/>
    <x v="5"/>
    <n v="77095"/>
    <s v="Central"/>
    <s v="OFF-PA-10002250"/>
    <x v="1"/>
    <x v="10"/>
    <s v="Things To Do Today Pad"/>
    <n v="14.087999999999999"/>
    <n v="3"/>
    <n v="0.2"/>
    <x v="3622"/>
  </r>
  <r>
    <n v="4291"/>
    <s v="CA-2017-102407"/>
    <x v="34"/>
    <d v="2017-12-13T00:00:00"/>
    <x v="0"/>
    <s v="AT-10435"/>
    <s v="Alyssa Tate"/>
    <x v="2"/>
    <s v="United States"/>
    <x v="1"/>
    <x v="1"/>
    <n v="90004"/>
    <s v="West"/>
    <s v="OFF-AR-10000122"/>
    <x v="1"/>
    <x v="6"/>
    <s v="Newell 314"/>
    <n v="11.16"/>
    <n v="2"/>
    <n v="0"/>
    <x v="3206"/>
  </r>
  <r>
    <n v="4292"/>
    <s v="CA-2017-102407"/>
    <x v="34"/>
    <d v="2017-12-13T00:00:00"/>
    <x v="0"/>
    <s v="AT-10435"/>
    <s v="Alyssa Tate"/>
    <x v="2"/>
    <s v="United States"/>
    <x v="1"/>
    <x v="1"/>
    <n v="90004"/>
    <s v="West"/>
    <s v="FUR-TA-10003748"/>
    <x v="0"/>
    <x v="3"/>
    <s v="Bevis 36 x 72 Conference Tables"/>
    <n v="896.32799999999997"/>
    <n v="9"/>
    <n v="0.2"/>
    <x v="3623"/>
  </r>
  <r>
    <n v="4293"/>
    <s v="CA-2017-102407"/>
    <x v="34"/>
    <d v="2017-12-13T00:00:00"/>
    <x v="0"/>
    <s v="AT-10435"/>
    <s v="Alyssa Tate"/>
    <x v="2"/>
    <s v="United States"/>
    <x v="1"/>
    <x v="1"/>
    <n v="90004"/>
    <s v="West"/>
    <s v="OFF-AP-10001394"/>
    <x v="1"/>
    <x v="9"/>
    <s v="Harmony Air Purifier"/>
    <n v="189"/>
    <n v="1"/>
    <n v="0"/>
    <x v="3624"/>
  </r>
  <r>
    <n v="4294"/>
    <s v="CA-2017-130967"/>
    <x v="434"/>
    <d v="2017-03-16T00:00:00"/>
    <x v="1"/>
    <s v="EB-13870"/>
    <s v="Emily Burns"/>
    <x v="0"/>
    <s v="United States"/>
    <x v="10"/>
    <x v="9"/>
    <n v="19140"/>
    <s v="East"/>
    <s v="TEC-PH-10004896"/>
    <x v="2"/>
    <x v="7"/>
    <s v="Nokia Lumia 521 (T-Mobile)"/>
    <n v="53.981999999999999"/>
    <n v="3"/>
    <n v="0.4"/>
    <x v="3625"/>
  </r>
  <r>
    <n v="4295"/>
    <s v="CA-2017-101581"/>
    <x v="760"/>
    <d v="2017-10-27T00:00:00"/>
    <x v="1"/>
    <s v="DW-13195"/>
    <s v="David Wiener"/>
    <x v="1"/>
    <s v="United States"/>
    <x v="252"/>
    <x v="21"/>
    <n v="97756"/>
    <s v="West"/>
    <s v="FUR-TA-10002607"/>
    <x v="0"/>
    <x v="3"/>
    <s v="KI Conference Tables"/>
    <n v="177.22499999999999"/>
    <n v="5"/>
    <n v="0.5"/>
    <x v="239"/>
  </r>
  <r>
    <n v="4296"/>
    <s v="CA-2017-169124"/>
    <x v="445"/>
    <d v="2017-07-10T00:00:00"/>
    <x v="1"/>
    <s v="MB-17305"/>
    <s v="Maria Bertelson"/>
    <x v="0"/>
    <s v="United States"/>
    <x v="397"/>
    <x v="1"/>
    <n v="95610"/>
    <s v="West"/>
    <s v="FUR-FU-10001215"/>
    <x v="0"/>
    <x v="5"/>
    <s v="Howard Miller 11-1/2&quot; Diameter Brentwood Wall Clock"/>
    <n v="129.38999999999999"/>
    <n v="3"/>
    <n v="0"/>
    <x v="3626"/>
  </r>
  <r>
    <n v="4297"/>
    <s v="CA-2017-117261"/>
    <x v="507"/>
    <d v="2017-09-10T00:00:00"/>
    <x v="1"/>
    <s v="TH-21235"/>
    <s v="Tiffany House"/>
    <x v="1"/>
    <s v="United States"/>
    <x v="1"/>
    <x v="1"/>
    <n v="90032"/>
    <s v="West"/>
    <s v="OFF-ST-10000419"/>
    <x v="1"/>
    <x v="4"/>
    <s v="Rogers Jumbo File, Granite"/>
    <n v="54.32"/>
    <n v="4"/>
    <n v="0"/>
    <x v="3627"/>
  </r>
  <r>
    <n v="4298"/>
    <s v="CA-2017-129021"/>
    <x v="962"/>
    <d v="2017-08-26T00:00:00"/>
    <x v="0"/>
    <s v="PO-18850"/>
    <s v="Patrick O'Brill"/>
    <x v="0"/>
    <s v="United States"/>
    <x v="315"/>
    <x v="2"/>
    <n v="32303"/>
    <s v="South"/>
    <s v="TEC-PH-10001459"/>
    <x v="2"/>
    <x v="7"/>
    <s v="Samsung Galaxy Mega 6.3"/>
    <n v="4367.8959999999997"/>
    <n v="13"/>
    <n v="0.2"/>
    <x v="3628"/>
  </r>
  <r>
    <n v="4299"/>
    <s v="CA-2017-129021"/>
    <x v="962"/>
    <d v="2017-08-26T00:00:00"/>
    <x v="0"/>
    <s v="PO-18850"/>
    <s v="Patrick O'Brill"/>
    <x v="0"/>
    <s v="United States"/>
    <x v="315"/>
    <x v="2"/>
    <n v="32303"/>
    <s v="South"/>
    <s v="OFF-PA-10000241"/>
    <x v="1"/>
    <x v="10"/>
    <s v="IBM Multi-Purpose Copy Paper, 8 1/2 x 11&quot;, Case"/>
    <n v="49.567999999999998"/>
    <n v="2"/>
    <n v="0.2"/>
    <x v="2121"/>
  </r>
  <r>
    <n v="4300"/>
    <s v="CA-2017-129021"/>
    <x v="962"/>
    <d v="2017-08-26T00:00:00"/>
    <x v="0"/>
    <s v="PO-18850"/>
    <s v="Patrick O'Brill"/>
    <x v="0"/>
    <s v="United States"/>
    <x v="315"/>
    <x v="2"/>
    <n v="32303"/>
    <s v="South"/>
    <s v="OFF-AP-10003040"/>
    <x v="1"/>
    <x v="9"/>
    <s v="Fellowes 8 Outlet Superior Workstation Surge Protector w/o Phone/Fax/Modem Protection"/>
    <n v="161.376"/>
    <n v="6"/>
    <n v="0.2"/>
    <x v="3629"/>
  </r>
  <r>
    <n v="4301"/>
    <s v="CA-2017-129021"/>
    <x v="962"/>
    <d v="2017-08-26T00:00:00"/>
    <x v="0"/>
    <s v="PO-18850"/>
    <s v="Patrick O'Brill"/>
    <x v="0"/>
    <s v="United States"/>
    <x v="315"/>
    <x v="2"/>
    <n v="32303"/>
    <s v="South"/>
    <s v="FUR-FU-10001852"/>
    <x v="0"/>
    <x v="5"/>
    <s v="Eldon Regeneration Recycled Desk Accessories, Smoke"/>
    <n v="2.7839999999999998"/>
    <n v="2"/>
    <n v="0.2"/>
    <x v="3630"/>
  </r>
  <r>
    <n v="4302"/>
    <s v="CA-2017-129021"/>
    <x v="962"/>
    <d v="2017-08-26T00:00:00"/>
    <x v="0"/>
    <s v="PO-18850"/>
    <s v="Patrick O'Brill"/>
    <x v="0"/>
    <s v="United States"/>
    <x v="315"/>
    <x v="2"/>
    <n v="32303"/>
    <s v="South"/>
    <s v="OFF-PA-10000141"/>
    <x v="1"/>
    <x v="10"/>
    <s v="Ampad Evidence Wirebond Steno Books, 6&quot; x 9&quot;"/>
    <n v="8.7200000000000006"/>
    <n v="5"/>
    <n v="0.2"/>
    <x v="3631"/>
  </r>
  <r>
    <n v="4303"/>
    <s v="CA-2014-123253"/>
    <x v="963"/>
    <d v="2014-08-25T00:00:00"/>
    <x v="0"/>
    <s v="DE-13255"/>
    <s v="Deanra Eno"/>
    <x v="2"/>
    <s v="United States"/>
    <x v="80"/>
    <x v="24"/>
    <n v="44107"/>
    <s v="East"/>
    <s v="OFF-AR-10002804"/>
    <x v="1"/>
    <x v="6"/>
    <s v="Faber Castell Col-Erase Pencils"/>
    <n v="3.9119999999999999"/>
    <n v="1"/>
    <n v="0.2"/>
    <x v="3245"/>
  </r>
  <r>
    <n v="4304"/>
    <s v="CA-2016-121601"/>
    <x v="964"/>
    <d v="2016-10-04T00:00:00"/>
    <x v="3"/>
    <s v="MO-17500"/>
    <s v="Mary O'Rourke"/>
    <x v="0"/>
    <s v="United States"/>
    <x v="398"/>
    <x v="5"/>
    <n v="75056"/>
    <s v="Central"/>
    <s v="OFF-EN-10003862"/>
    <x v="1"/>
    <x v="12"/>
    <s v="Laser &amp; Ink Jet Business Envelopes"/>
    <n v="59.752000000000002"/>
    <n v="7"/>
    <n v="0.2"/>
    <x v="3632"/>
  </r>
  <r>
    <n v="4305"/>
    <s v="CA-2014-162278"/>
    <x v="965"/>
    <d v="2014-10-30T00:00:00"/>
    <x v="0"/>
    <s v="AH-10585"/>
    <s v="Angele Hood"/>
    <x v="0"/>
    <s v="United States"/>
    <x v="4"/>
    <x v="4"/>
    <n v="98105"/>
    <s v="West"/>
    <s v="FUR-FU-10000448"/>
    <x v="0"/>
    <x v="5"/>
    <s v="Tenex Chairmats For Use With Carpeted Floors"/>
    <n v="63.92"/>
    <n v="4"/>
    <n v="0"/>
    <x v="3633"/>
  </r>
  <r>
    <n v="4306"/>
    <s v="CA-2014-162278"/>
    <x v="965"/>
    <d v="2014-10-30T00:00:00"/>
    <x v="0"/>
    <s v="AH-10585"/>
    <s v="Angele Hood"/>
    <x v="0"/>
    <s v="United States"/>
    <x v="4"/>
    <x v="4"/>
    <n v="98105"/>
    <s v="West"/>
    <s v="TEC-PH-10000526"/>
    <x v="2"/>
    <x v="7"/>
    <s v="Vtech CS6719"/>
    <n v="383.96"/>
    <n v="5"/>
    <n v="0.2"/>
    <x v="3634"/>
  </r>
  <r>
    <n v="4307"/>
    <s v="CA-2016-161095"/>
    <x v="931"/>
    <d v="2016-06-28T00:00:00"/>
    <x v="3"/>
    <s v="CS-12250"/>
    <s v="Chris Selesnick"/>
    <x v="1"/>
    <s v="United States"/>
    <x v="1"/>
    <x v="1"/>
    <n v="90032"/>
    <s v="West"/>
    <s v="OFF-BI-10002764"/>
    <x v="1"/>
    <x v="8"/>
    <s v="Recycled Pressboard Report Cover with Reinforced Top Hinge"/>
    <n v="7.7519999999999998"/>
    <n v="3"/>
    <n v="0.2"/>
    <x v="3635"/>
  </r>
  <r>
    <n v="4308"/>
    <s v="CA-2016-161095"/>
    <x v="931"/>
    <d v="2016-06-28T00:00:00"/>
    <x v="3"/>
    <s v="CS-12250"/>
    <s v="Chris Selesnick"/>
    <x v="1"/>
    <s v="United States"/>
    <x v="1"/>
    <x v="1"/>
    <n v="90032"/>
    <s v="West"/>
    <s v="OFF-BI-10001524"/>
    <x v="1"/>
    <x v="8"/>
    <s v="GBC Premium Transparent Covers with Diagonal Lined Pattern"/>
    <n v="33.567999999999998"/>
    <n v="2"/>
    <n v="0.2"/>
    <x v="3636"/>
  </r>
  <r>
    <n v="4309"/>
    <s v="CA-2014-125829"/>
    <x v="130"/>
    <d v="2014-11-11T00:00:00"/>
    <x v="1"/>
    <s v="WB-21850"/>
    <s v="William Brown"/>
    <x v="0"/>
    <s v="United States"/>
    <x v="1"/>
    <x v="1"/>
    <n v="90045"/>
    <s v="West"/>
    <s v="TEC-PH-10001079"/>
    <x v="2"/>
    <x v="7"/>
    <s v="Polycom SoundPoint Pro SE-225 Corded phone"/>
    <n v="666.34400000000005"/>
    <n v="7"/>
    <n v="0.2"/>
    <x v="3637"/>
  </r>
  <r>
    <n v="4310"/>
    <s v="CA-2014-125829"/>
    <x v="130"/>
    <d v="2014-11-11T00:00:00"/>
    <x v="1"/>
    <s v="WB-21850"/>
    <s v="William Brown"/>
    <x v="0"/>
    <s v="United States"/>
    <x v="1"/>
    <x v="1"/>
    <n v="90045"/>
    <s v="West"/>
    <s v="FUR-TA-10002041"/>
    <x v="0"/>
    <x v="3"/>
    <s v="Bevis Round Conference Table Top, X-Base"/>
    <n v="573.72799999999995"/>
    <n v="4"/>
    <n v="0.2"/>
    <x v="3638"/>
  </r>
  <r>
    <n v="4311"/>
    <s v="CA-2014-125829"/>
    <x v="130"/>
    <d v="2014-11-11T00:00:00"/>
    <x v="1"/>
    <s v="WB-21850"/>
    <s v="William Brown"/>
    <x v="0"/>
    <s v="United States"/>
    <x v="1"/>
    <x v="1"/>
    <n v="90045"/>
    <s v="West"/>
    <s v="OFF-BI-10001036"/>
    <x v="1"/>
    <x v="8"/>
    <s v="Cardinal EasyOpen D-Ring Binders"/>
    <n v="21.936"/>
    <n v="3"/>
    <n v="0.2"/>
    <x v="3639"/>
  </r>
  <r>
    <n v="4312"/>
    <s v="CA-2014-125829"/>
    <x v="130"/>
    <d v="2014-11-11T00:00:00"/>
    <x v="1"/>
    <s v="WB-21850"/>
    <s v="William Brown"/>
    <x v="0"/>
    <s v="United States"/>
    <x v="1"/>
    <x v="1"/>
    <n v="90045"/>
    <s v="West"/>
    <s v="OFF-PA-10000223"/>
    <x v="1"/>
    <x v="10"/>
    <s v="Xerox 2000"/>
    <n v="19.440000000000001"/>
    <n v="3"/>
    <n v="0"/>
    <x v="551"/>
  </r>
  <r>
    <n v="4313"/>
    <s v="CA-2014-125829"/>
    <x v="130"/>
    <d v="2014-11-11T00:00:00"/>
    <x v="1"/>
    <s v="WB-21850"/>
    <s v="William Brown"/>
    <x v="0"/>
    <s v="United States"/>
    <x v="1"/>
    <x v="1"/>
    <n v="90045"/>
    <s v="West"/>
    <s v="TEC-MA-10003246"/>
    <x v="2"/>
    <x v="15"/>
    <s v="Hewlett-Packard Deskjet D4360 Printer"/>
    <n v="447.96800000000002"/>
    <n v="4"/>
    <n v="0.2"/>
    <x v="3640"/>
  </r>
  <r>
    <n v="4314"/>
    <s v="CA-2014-123127"/>
    <x v="78"/>
    <d v="2014-09-12T00:00:00"/>
    <x v="1"/>
    <s v="SP-20620"/>
    <s v="Stefania Perrino"/>
    <x v="1"/>
    <s v="United States"/>
    <x v="85"/>
    <x v="15"/>
    <n v="11561"/>
    <s v="East"/>
    <s v="OFF-AP-10001962"/>
    <x v="1"/>
    <x v="9"/>
    <s v="Black &amp; Decker Filter for Double Action Dustbuster Cordless Vac BLDV7210"/>
    <n v="16.78"/>
    <n v="2"/>
    <n v="0"/>
    <x v="3641"/>
  </r>
  <r>
    <n v="4315"/>
    <s v="CA-2015-115945"/>
    <x v="608"/>
    <d v="2015-07-01T00:00:00"/>
    <x v="1"/>
    <s v="AB-10165"/>
    <s v="Alan Barnes"/>
    <x v="0"/>
    <s v="United States"/>
    <x v="1"/>
    <x v="1"/>
    <n v="90045"/>
    <s v="West"/>
    <s v="OFF-AR-10004062"/>
    <x v="1"/>
    <x v="6"/>
    <s v="Staples in misc. colors"/>
    <n v="20.96"/>
    <n v="2"/>
    <n v="0"/>
    <x v="3642"/>
  </r>
  <r>
    <n v="4316"/>
    <s v="CA-2015-115945"/>
    <x v="608"/>
    <d v="2015-07-01T00:00:00"/>
    <x v="1"/>
    <s v="AB-10165"/>
    <s v="Alan Barnes"/>
    <x v="0"/>
    <s v="United States"/>
    <x v="1"/>
    <x v="1"/>
    <n v="90045"/>
    <s v="West"/>
    <s v="OFF-BI-10004330"/>
    <x v="1"/>
    <x v="8"/>
    <s v="GBC Velobind Prepunched Cover Sets, Regency Series"/>
    <n v="88.751999999999995"/>
    <n v="3"/>
    <n v="0.2"/>
    <x v="1511"/>
  </r>
  <r>
    <n v="4317"/>
    <s v="CA-2015-115945"/>
    <x v="608"/>
    <d v="2015-07-01T00:00:00"/>
    <x v="1"/>
    <s v="AB-10165"/>
    <s v="Alan Barnes"/>
    <x v="0"/>
    <s v="United States"/>
    <x v="1"/>
    <x v="1"/>
    <n v="90045"/>
    <s v="West"/>
    <s v="OFF-ST-10001963"/>
    <x v="1"/>
    <x v="4"/>
    <s v="Tennsco Regal Shelving Units"/>
    <n v="304.23"/>
    <n v="3"/>
    <n v="0"/>
    <x v="3643"/>
  </r>
  <r>
    <n v="4318"/>
    <s v="CA-2015-136735"/>
    <x v="353"/>
    <d v="2015-08-02T00:00:00"/>
    <x v="1"/>
    <s v="HA-14920"/>
    <s v="Helen Andreada"/>
    <x v="0"/>
    <s v="United States"/>
    <x v="8"/>
    <x v="1"/>
    <n v="94110"/>
    <s v="West"/>
    <s v="OFF-EN-10002230"/>
    <x v="1"/>
    <x v="12"/>
    <s v="Airmail Envelopes"/>
    <n v="167.86"/>
    <n v="2"/>
    <n v="0"/>
    <x v="3644"/>
  </r>
  <r>
    <n v="4319"/>
    <s v="US-2017-136189"/>
    <x v="226"/>
    <d v="2017-12-11T00:00:00"/>
    <x v="1"/>
    <s v="DC-13285"/>
    <s v="Debra Catini"/>
    <x v="0"/>
    <s v="United States"/>
    <x v="102"/>
    <x v="17"/>
    <n v="23223"/>
    <s v="South"/>
    <s v="FUR-FU-10000175"/>
    <x v="0"/>
    <x v="5"/>
    <s v="DAX Wood Document Frame."/>
    <n v="82.38"/>
    <n v="6"/>
    <n v="0"/>
    <x v="3645"/>
  </r>
  <r>
    <n v="4320"/>
    <s v="CA-2014-152345"/>
    <x v="282"/>
    <d v="2015-01-03T00:00:00"/>
    <x v="0"/>
    <s v="ST-20530"/>
    <s v="Shui Tom"/>
    <x v="0"/>
    <s v="United States"/>
    <x v="305"/>
    <x v="27"/>
    <n v="87105"/>
    <s v="West"/>
    <s v="TEC-PH-10004897"/>
    <x v="2"/>
    <x v="7"/>
    <s v="Mediabridge Sport Armband iPhone 5s"/>
    <n v="23.975999999999999"/>
    <n v="3"/>
    <n v="0.2"/>
    <x v="3646"/>
  </r>
  <r>
    <n v="4321"/>
    <s v="CA-2014-152345"/>
    <x v="282"/>
    <d v="2015-01-03T00:00:00"/>
    <x v="0"/>
    <s v="ST-20530"/>
    <s v="Shui Tom"/>
    <x v="0"/>
    <s v="United States"/>
    <x v="305"/>
    <x v="27"/>
    <n v="87105"/>
    <s v="West"/>
    <s v="OFF-ST-10003123"/>
    <x v="1"/>
    <x v="4"/>
    <s v="Fellowes Bases and Tops For Staxonsteel/High-Stak Systems"/>
    <n v="33.29"/>
    <n v="1"/>
    <n v="0"/>
    <x v="3647"/>
  </r>
  <r>
    <n v="4322"/>
    <s v="US-2015-147662"/>
    <x v="966"/>
    <d v="2015-02-19T00:00:00"/>
    <x v="1"/>
    <s v="KB-16315"/>
    <s v="Karl Braun"/>
    <x v="0"/>
    <s v="United States"/>
    <x v="59"/>
    <x v="24"/>
    <n v="44312"/>
    <s v="East"/>
    <s v="OFF-BI-10001658"/>
    <x v="1"/>
    <x v="8"/>
    <s v="GBC Standard Therm-A-Bind Covers"/>
    <n v="14.952"/>
    <n v="2"/>
    <n v="0.7"/>
    <x v="489"/>
  </r>
  <r>
    <n v="4323"/>
    <s v="US-2015-147662"/>
    <x v="966"/>
    <d v="2015-02-19T00:00:00"/>
    <x v="1"/>
    <s v="KB-16315"/>
    <s v="Karl Braun"/>
    <x v="0"/>
    <s v="United States"/>
    <x v="59"/>
    <x v="24"/>
    <n v="44312"/>
    <s v="East"/>
    <s v="TEC-PH-10002834"/>
    <x v="2"/>
    <x v="7"/>
    <s v="Google Nexus 5"/>
    <n v="323.98200000000003"/>
    <n v="3"/>
    <n v="0.4"/>
    <x v="3648"/>
  </r>
  <r>
    <n v="4324"/>
    <s v="US-2015-147662"/>
    <x v="966"/>
    <d v="2015-02-19T00:00:00"/>
    <x v="1"/>
    <s v="KB-16315"/>
    <s v="Karl Braun"/>
    <x v="0"/>
    <s v="United States"/>
    <x v="59"/>
    <x v="24"/>
    <n v="44312"/>
    <s v="East"/>
    <s v="OFF-BI-10002160"/>
    <x v="1"/>
    <x v="8"/>
    <s v="Acco Hanging Data Binders"/>
    <n v="2.286"/>
    <n v="2"/>
    <n v="0.7"/>
    <x v="3649"/>
  </r>
  <r>
    <n v="4325"/>
    <s v="US-2015-147662"/>
    <x v="966"/>
    <d v="2015-02-19T00:00:00"/>
    <x v="1"/>
    <s v="KB-16315"/>
    <s v="Karl Braun"/>
    <x v="0"/>
    <s v="United States"/>
    <x v="59"/>
    <x v="24"/>
    <n v="44312"/>
    <s v="East"/>
    <s v="OFF-AR-10004999"/>
    <x v="1"/>
    <x v="6"/>
    <s v="Newell 315"/>
    <n v="14.352"/>
    <n v="3"/>
    <n v="0.2"/>
    <x v="3650"/>
  </r>
  <r>
    <n v="4326"/>
    <s v="US-2015-147662"/>
    <x v="966"/>
    <d v="2015-02-19T00:00:00"/>
    <x v="1"/>
    <s v="KB-16315"/>
    <s v="Karl Braun"/>
    <x v="0"/>
    <s v="United States"/>
    <x v="59"/>
    <x v="24"/>
    <n v="44312"/>
    <s v="East"/>
    <s v="TEC-AC-10003280"/>
    <x v="2"/>
    <x v="11"/>
    <s v="Belkin F8E887 USB Wired Ergonomic Keyboard"/>
    <n v="71.975999999999999"/>
    <n v="3"/>
    <n v="0.2"/>
    <x v="3651"/>
  </r>
  <r>
    <n v="4327"/>
    <s v="CA-2016-153346"/>
    <x v="967"/>
    <d v="2016-01-27T00:00:00"/>
    <x v="2"/>
    <s v="TB-21355"/>
    <s v="Todd Boyes"/>
    <x v="1"/>
    <s v="United States"/>
    <x v="135"/>
    <x v="30"/>
    <n v="7060"/>
    <s v="East"/>
    <s v="OFF-AR-10000315"/>
    <x v="1"/>
    <x v="6"/>
    <s v="Dixon Ticonderoga Maple Cedar Pencil, #2"/>
    <n v="9.2100000000000009"/>
    <n v="3"/>
    <n v="0"/>
    <x v="3652"/>
  </r>
  <r>
    <n v="4328"/>
    <s v="CA-2016-153346"/>
    <x v="967"/>
    <d v="2016-01-27T00:00:00"/>
    <x v="2"/>
    <s v="TB-21355"/>
    <s v="Todd Boyes"/>
    <x v="1"/>
    <s v="United States"/>
    <x v="135"/>
    <x v="30"/>
    <n v="7060"/>
    <s v="East"/>
    <s v="OFF-PA-10000007"/>
    <x v="1"/>
    <x v="10"/>
    <s v="Telephone Message Books with Fax/Mobile Section, 4 1/4&quot; x 6&quot;"/>
    <n v="18"/>
    <n v="5"/>
    <n v="0"/>
    <x v="3653"/>
  </r>
  <r>
    <n v="4329"/>
    <s v="CA-2017-118360"/>
    <x v="719"/>
    <d v="2017-04-07T00:00:00"/>
    <x v="1"/>
    <s v="JC-15775"/>
    <s v="John Castell"/>
    <x v="0"/>
    <s v="United States"/>
    <x v="20"/>
    <x v="15"/>
    <n v="10011"/>
    <s v="East"/>
    <s v="OFF-PA-10000791"/>
    <x v="1"/>
    <x v="10"/>
    <s v="Wirebound Message Books, Four 2 3/4 x 5 Forms per Page, 200 Sets per Book"/>
    <n v="42.93"/>
    <n v="9"/>
    <n v="0"/>
    <x v="3654"/>
  </r>
  <r>
    <n v="4330"/>
    <s v="CA-2017-149853"/>
    <x v="621"/>
    <d v="2017-10-09T00:00:00"/>
    <x v="1"/>
    <s v="PO-18850"/>
    <s v="Patrick O'Brill"/>
    <x v="0"/>
    <s v="United States"/>
    <x v="146"/>
    <x v="2"/>
    <n v="33012"/>
    <s v="South"/>
    <s v="OFF-PA-10000556"/>
    <x v="1"/>
    <x v="10"/>
    <s v="Xerox 208"/>
    <n v="15.552"/>
    <n v="3"/>
    <n v="0.2"/>
    <x v="12"/>
  </r>
  <r>
    <n v="4331"/>
    <s v="CA-2017-149853"/>
    <x v="621"/>
    <d v="2017-10-09T00:00:00"/>
    <x v="1"/>
    <s v="PO-18850"/>
    <s v="Patrick O'Brill"/>
    <x v="0"/>
    <s v="United States"/>
    <x v="146"/>
    <x v="2"/>
    <n v="33012"/>
    <s v="South"/>
    <s v="OFF-AP-10000804"/>
    <x v="1"/>
    <x v="9"/>
    <s v="Hoover Portapower Portable Vacuum"/>
    <n v="17.920000000000002"/>
    <n v="5"/>
    <n v="0.2"/>
    <x v="3655"/>
  </r>
  <r>
    <n v="4332"/>
    <s v="CA-2017-107909"/>
    <x v="853"/>
    <d v="2017-09-06T00:00:00"/>
    <x v="1"/>
    <s v="SS-20875"/>
    <s v="Sung Shariari"/>
    <x v="0"/>
    <s v="United States"/>
    <x v="252"/>
    <x v="4"/>
    <n v="98052"/>
    <s v="West"/>
    <s v="TEC-AC-10001998"/>
    <x v="2"/>
    <x v="11"/>
    <s v="Logitech LS21 Speaker System - PC Multimedia - 2.1-CH - Wired"/>
    <n v="19.989999999999998"/>
    <n v="1"/>
    <n v="0"/>
    <x v="86"/>
  </r>
  <r>
    <n v="4333"/>
    <s v="CA-2017-107909"/>
    <x v="853"/>
    <d v="2017-09-06T00:00:00"/>
    <x v="1"/>
    <s v="SS-20875"/>
    <s v="Sung Shariari"/>
    <x v="0"/>
    <s v="United States"/>
    <x v="252"/>
    <x v="4"/>
    <n v="98052"/>
    <s v="West"/>
    <s v="OFF-BI-10003476"/>
    <x v="1"/>
    <x v="8"/>
    <s v="Avery Metallic Poly Binders"/>
    <n v="22.92"/>
    <n v="5"/>
    <n v="0.2"/>
    <x v="3656"/>
  </r>
  <r>
    <n v="4334"/>
    <s v="CA-2015-112375"/>
    <x v="379"/>
    <d v="2015-12-27T00:00:00"/>
    <x v="1"/>
    <s v="RD-19720"/>
    <s v="Roger Demir"/>
    <x v="0"/>
    <s v="United States"/>
    <x v="399"/>
    <x v="2"/>
    <n v="32114"/>
    <s v="South"/>
    <s v="TEC-AC-10003237"/>
    <x v="2"/>
    <x v="11"/>
    <s v="Memorex Micro Travel Drive 4 GB"/>
    <n v="50.88"/>
    <n v="6"/>
    <n v="0.2"/>
    <x v="3657"/>
  </r>
  <r>
    <n v="4335"/>
    <s v="CA-2015-112375"/>
    <x v="379"/>
    <d v="2015-12-27T00:00:00"/>
    <x v="1"/>
    <s v="RD-19720"/>
    <s v="Roger Demir"/>
    <x v="0"/>
    <s v="United States"/>
    <x v="399"/>
    <x v="2"/>
    <n v="32114"/>
    <s v="South"/>
    <s v="OFF-EN-10003798"/>
    <x v="1"/>
    <x v="12"/>
    <s v="Recycled Interoffice Envelopes with Re-Use-A-Seal Closure, 10 x 13"/>
    <n v="27.312000000000001"/>
    <n v="2"/>
    <n v="0.2"/>
    <x v="3658"/>
  </r>
  <r>
    <n v="4336"/>
    <s v="CA-2015-154795"/>
    <x v="139"/>
    <d v="2015-12-24T00:00:00"/>
    <x v="1"/>
    <s v="GZ-14470"/>
    <s v="Gary Zandusky"/>
    <x v="0"/>
    <s v="United States"/>
    <x v="400"/>
    <x v="16"/>
    <n v="86442"/>
    <s v="West"/>
    <s v="OFF-EN-10003068"/>
    <x v="1"/>
    <x v="12"/>
    <s v="#6 3/4 Gummed Flap White Envelopes"/>
    <n v="7.92"/>
    <n v="1"/>
    <n v="0.2"/>
    <x v="2709"/>
  </r>
  <r>
    <n v="4337"/>
    <s v="CA-2015-154795"/>
    <x v="139"/>
    <d v="2015-12-24T00:00:00"/>
    <x v="1"/>
    <s v="GZ-14470"/>
    <s v="Gary Zandusky"/>
    <x v="0"/>
    <s v="United States"/>
    <x v="400"/>
    <x v="16"/>
    <n v="86442"/>
    <s v="West"/>
    <s v="FUR-FU-10002088"/>
    <x v="0"/>
    <x v="5"/>
    <s v="Nu-Dell Float Frame 11 x 14 1/2"/>
    <n v="14.368"/>
    <n v="2"/>
    <n v="0.2"/>
    <x v="2567"/>
  </r>
  <r>
    <n v="4338"/>
    <s v="CA-2015-125234"/>
    <x v="154"/>
    <d v="2015-12-01T00:00:00"/>
    <x v="1"/>
    <s v="SN-20710"/>
    <s v="Steve Nguyen"/>
    <x v="2"/>
    <s v="United States"/>
    <x v="1"/>
    <x v="1"/>
    <n v="90049"/>
    <s v="West"/>
    <s v="TEC-AC-10000158"/>
    <x v="2"/>
    <x v="11"/>
    <s v="Sony 64GB Class 10 Micro SDHC R40 Memory Card"/>
    <n v="107.97"/>
    <n v="3"/>
    <n v="0"/>
    <x v="3659"/>
  </r>
  <r>
    <n v="4339"/>
    <s v="CA-2015-125234"/>
    <x v="154"/>
    <d v="2015-12-01T00:00:00"/>
    <x v="1"/>
    <s v="SN-20710"/>
    <s v="Steve Nguyen"/>
    <x v="2"/>
    <s v="United States"/>
    <x v="1"/>
    <x v="1"/>
    <n v="90049"/>
    <s v="West"/>
    <s v="OFF-PA-10000482"/>
    <x v="1"/>
    <x v="10"/>
    <s v="Snap-A-Way Black Print Carbonless Ruled Speed Letter, Triplicate"/>
    <n v="113.82"/>
    <n v="3"/>
    <n v="0"/>
    <x v="3660"/>
  </r>
  <r>
    <n v="4340"/>
    <s v="CA-2017-133501"/>
    <x v="151"/>
    <d v="2017-09-01T00:00:00"/>
    <x v="1"/>
    <s v="DK-12895"/>
    <s v="Dana Kaydos"/>
    <x v="0"/>
    <s v="United States"/>
    <x v="47"/>
    <x v="18"/>
    <n v="37064"/>
    <s v="South"/>
    <s v="OFF-PA-10004888"/>
    <x v="1"/>
    <x v="10"/>
    <s v="Xerox 217"/>
    <n v="5.1840000000000002"/>
    <n v="1"/>
    <n v="0.2"/>
    <x v="1653"/>
  </r>
  <r>
    <n v="4341"/>
    <s v="US-2014-129609"/>
    <x v="579"/>
    <d v="2014-03-22T00:00:00"/>
    <x v="3"/>
    <s v="VM-21835"/>
    <s v="Vivian Mathis"/>
    <x v="0"/>
    <s v="United States"/>
    <x v="401"/>
    <x v="14"/>
    <n v="46368"/>
    <s v="Central"/>
    <s v="OFF-AR-10003478"/>
    <x v="1"/>
    <x v="6"/>
    <s v="Avery Hi-Liter EverBold Pen Style Fluorescent Highlighters, 4/Pack"/>
    <n v="16.28"/>
    <n v="2"/>
    <n v="0"/>
    <x v="1410"/>
  </r>
  <r>
    <n v="4342"/>
    <s v="CA-2017-130309"/>
    <x v="94"/>
    <d v="2017-12-21T00:00:00"/>
    <x v="1"/>
    <s v="GB-14575"/>
    <s v="Giulietta Baptist"/>
    <x v="0"/>
    <s v="United States"/>
    <x v="81"/>
    <x v="17"/>
    <n v="22204"/>
    <s v="South"/>
    <s v="OFF-ST-10003208"/>
    <x v="1"/>
    <x v="4"/>
    <s v="Adjustable Depth Letter/Legal Cart"/>
    <n v="544.38"/>
    <n v="3"/>
    <n v="0"/>
    <x v="2781"/>
  </r>
  <r>
    <n v="4343"/>
    <s v="CA-2017-105410"/>
    <x v="498"/>
    <d v="2017-03-22T00:00:00"/>
    <x v="2"/>
    <s v="ND-18370"/>
    <s v="Natalie DeCherney"/>
    <x v="0"/>
    <s v="United States"/>
    <x v="8"/>
    <x v="1"/>
    <n v="94110"/>
    <s v="West"/>
    <s v="OFF-BI-10004970"/>
    <x v="1"/>
    <x v="8"/>
    <s v="ACCOHIDE 3-Ring Binder, Blue, 1&quot;"/>
    <n v="19.824000000000002"/>
    <n v="6"/>
    <n v="0.2"/>
    <x v="3661"/>
  </r>
  <r>
    <n v="4344"/>
    <s v="CA-2017-105410"/>
    <x v="498"/>
    <d v="2017-03-22T00:00:00"/>
    <x v="2"/>
    <s v="ND-18370"/>
    <s v="Natalie DeCherney"/>
    <x v="0"/>
    <s v="United States"/>
    <x v="8"/>
    <x v="1"/>
    <n v="94110"/>
    <s v="West"/>
    <s v="TEC-PH-10000038"/>
    <x v="2"/>
    <x v="7"/>
    <s v="Jawbone MINI JAMBOX Wireless Bluetooth Speaker"/>
    <n v="657.50400000000002"/>
    <n v="6"/>
    <n v="0.2"/>
    <x v="3662"/>
  </r>
  <r>
    <n v="4345"/>
    <s v="CA-2017-105410"/>
    <x v="498"/>
    <d v="2017-03-22T00:00:00"/>
    <x v="2"/>
    <s v="ND-18370"/>
    <s v="Natalie DeCherney"/>
    <x v="0"/>
    <s v="United States"/>
    <x v="8"/>
    <x v="1"/>
    <n v="94110"/>
    <s v="West"/>
    <s v="TEC-AC-10001552"/>
    <x v="2"/>
    <x v="11"/>
    <s v="Logitech K350 2.4Ghz Wireless Keyboard"/>
    <n v="99.54"/>
    <n v="2"/>
    <n v="0"/>
    <x v="3663"/>
  </r>
  <r>
    <n v="4346"/>
    <s v="CA-2017-105410"/>
    <x v="498"/>
    <d v="2017-03-22T00:00:00"/>
    <x v="2"/>
    <s v="ND-18370"/>
    <s v="Natalie DeCherney"/>
    <x v="0"/>
    <s v="United States"/>
    <x v="8"/>
    <x v="1"/>
    <n v="94110"/>
    <s v="West"/>
    <s v="TEC-AC-10002926"/>
    <x v="2"/>
    <x v="11"/>
    <s v="Logitech Wireless Marathon Mouse M705"/>
    <n v="199.96"/>
    <n v="4"/>
    <n v="0"/>
    <x v="3664"/>
  </r>
  <r>
    <n v="4347"/>
    <s v="CA-2016-120355"/>
    <x v="31"/>
    <d v="2016-09-25T00:00:00"/>
    <x v="1"/>
    <s v="MM-17260"/>
    <s v="Magdelene Morse"/>
    <x v="0"/>
    <s v="United States"/>
    <x v="106"/>
    <x v="15"/>
    <n v="10801"/>
    <s v="East"/>
    <s v="FUR-CH-10001394"/>
    <x v="0"/>
    <x v="1"/>
    <s v="Global Leather Executive Chair"/>
    <n v="631.78200000000004"/>
    <n v="2"/>
    <n v="0.1"/>
    <x v="3665"/>
  </r>
  <r>
    <n v="4348"/>
    <s v="CA-2016-120355"/>
    <x v="31"/>
    <d v="2016-09-25T00:00:00"/>
    <x v="1"/>
    <s v="MM-17260"/>
    <s v="Magdelene Morse"/>
    <x v="0"/>
    <s v="United States"/>
    <x v="106"/>
    <x v="15"/>
    <n v="10801"/>
    <s v="East"/>
    <s v="FUR-FU-10004053"/>
    <x v="0"/>
    <x v="5"/>
    <s v="DAX Two-Tone Silver Metal Document Frame"/>
    <n v="60.72"/>
    <n v="3"/>
    <n v="0"/>
    <x v="3666"/>
  </r>
  <r>
    <n v="4349"/>
    <s v="CA-2017-169894"/>
    <x v="221"/>
    <d v="2017-11-29T00:00:00"/>
    <x v="0"/>
    <s v="MV-17485"/>
    <s v="Mark Van Huff"/>
    <x v="0"/>
    <s v="United States"/>
    <x v="123"/>
    <x v="16"/>
    <n v="85204"/>
    <s v="West"/>
    <s v="OFF-BI-10004230"/>
    <x v="1"/>
    <x v="8"/>
    <s v="GBC Recycled Grain Textured Covers"/>
    <n v="20.724"/>
    <n v="2"/>
    <n v="0.7"/>
    <x v="3667"/>
  </r>
  <r>
    <n v="4350"/>
    <s v="CA-2017-169894"/>
    <x v="221"/>
    <d v="2017-11-29T00:00:00"/>
    <x v="0"/>
    <s v="MV-17485"/>
    <s v="Mark Van Huff"/>
    <x v="0"/>
    <s v="United States"/>
    <x v="123"/>
    <x v="16"/>
    <n v="85204"/>
    <s v="West"/>
    <s v="OFF-ST-10000060"/>
    <x v="1"/>
    <x v="4"/>
    <s v="Fellowes Bankers Box Staxonsteel Drawer File/Stacking System"/>
    <n v="415.87200000000001"/>
    <n v="8"/>
    <n v="0.2"/>
    <x v="3668"/>
  </r>
  <r>
    <n v="4351"/>
    <s v="US-2017-100482"/>
    <x v="645"/>
    <d v="2017-04-15T00:00:00"/>
    <x v="1"/>
    <s v="JL-15130"/>
    <s v="Jack Lebron"/>
    <x v="0"/>
    <s v="United States"/>
    <x v="152"/>
    <x v="24"/>
    <n v="43130"/>
    <s v="East"/>
    <s v="OFF-ST-10001325"/>
    <x v="1"/>
    <x v="4"/>
    <s v="Sterilite Officeware Hinged File Box"/>
    <n v="16.768000000000001"/>
    <n v="2"/>
    <n v="0.2"/>
    <x v="522"/>
  </r>
  <r>
    <n v="4352"/>
    <s v="US-2017-100482"/>
    <x v="645"/>
    <d v="2017-04-15T00:00:00"/>
    <x v="1"/>
    <s v="JL-15130"/>
    <s v="Jack Lebron"/>
    <x v="0"/>
    <s v="United States"/>
    <x v="152"/>
    <x v="24"/>
    <n v="43130"/>
    <s v="East"/>
    <s v="TEC-AC-10003441"/>
    <x v="2"/>
    <x v="11"/>
    <s v="Kingston Digital DataTraveler 32GB USB 2.0"/>
    <n v="27.12"/>
    <n v="2"/>
    <n v="0.2"/>
    <x v="3669"/>
  </r>
  <r>
    <n v="4353"/>
    <s v="CA-2017-107748"/>
    <x v="389"/>
    <d v="2017-12-12T00:00:00"/>
    <x v="0"/>
    <s v="AG-10330"/>
    <s v="Alex Grayson"/>
    <x v="0"/>
    <s v="United States"/>
    <x v="280"/>
    <x v="1"/>
    <n v="95207"/>
    <s v="West"/>
    <s v="TEC-PH-10003215"/>
    <x v="2"/>
    <x v="7"/>
    <s v="Jackery Bar Premium Fast-charging Portable Charger"/>
    <n v="95.84"/>
    <n v="4"/>
    <n v="0.2"/>
    <x v="3431"/>
  </r>
  <r>
    <n v="4354"/>
    <s v="CA-2017-107748"/>
    <x v="389"/>
    <d v="2017-12-12T00:00:00"/>
    <x v="0"/>
    <s v="AG-10330"/>
    <s v="Alex Grayson"/>
    <x v="0"/>
    <s v="United States"/>
    <x v="280"/>
    <x v="1"/>
    <n v="95207"/>
    <s v="West"/>
    <s v="OFF-PA-10002005"/>
    <x v="1"/>
    <x v="10"/>
    <s v="Xerox 225"/>
    <n v="12.96"/>
    <n v="2"/>
    <n v="0"/>
    <x v="91"/>
  </r>
  <r>
    <n v="4355"/>
    <s v="CA-2017-153654"/>
    <x v="221"/>
    <d v="2017-11-26T00:00:00"/>
    <x v="0"/>
    <s v="MD-17860"/>
    <s v="Michael Dominguez"/>
    <x v="1"/>
    <s v="United States"/>
    <x v="153"/>
    <x v="3"/>
    <n v="28806"/>
    <s v="South"/>
    <s v="OFF-BI-10004465"/>
    <x v="1"/>
    <x v="8"/>
    <s v="Avery Durable Slant Ring Binders"/>
    <n v="19.007999999999999"/>
    <n v="8"/>
    <n v="0.7"/>
    <x v="3670"/>
  </r>
  <r>
    <n v="4356"/>
    <s v="CA-2015-155600"/>
    <x v="784"/>
    <d v="2015-12-07T00:00:00"/>
    <x v="0"/>
    <s v="RO-19780"/>
    <s v="Rose O'Brian"/>
    <x v="0"/>
    <s v="United States"/>
    <x v="300"/>
    <x v="18"/>
    <n v="37042"/>
    <s v="South"/>
    <s v="OFF-BI-10000545"/>
    <x v="1"/>
    <x v="8"/>
    <s v="GBC Ibimaster 500 Manual ProClick Binding System"/>
    <n v="1598.058"/>
    <n v="7"/>
    <n v="0.7"/>
    <x v="3671"/>
  </r>
  <r>
    <n v="4357"/>
    <s v="CA-2015-155600"/>
    <x v="784"/>
    <d v="2015-12-07T00:00:00"/>
    <x v="0"/>
    <s v="RO-19780"/>
    <s v="Rose O'Brian"/>
    <x v="0"/>
    <s v="United States"/>
    <x v="300"/>
    <x v="18"/>
    <n v="37042"/>
    <s v="South"/>
    <s v="OFF-AR-10003752"/>
    <x v="1"/>
    <x v="6"/>
    <s v="Deluxe Chalkboard Eraser Cleaner"/>
    <n v="36.96"/>
    <n v="4"/>
    <n v="0.2"/>
    <x v="3672"/>
  </r>
  <r>
    <n v="4358"/>
    <s v="CA-2017-162565"/>
    <x v="157"/>
    <d v="2017-12-11T00:00:00"/>
    <x v="3"/>
    <s v="RR-19315"/>
    <s v="Ralph Ritter"/>
    <x v="0"/>
    <s v="United States"/>
    <x v="34"/>
    <x v="10"/>
    <n v="60505"/>
    <s v="Central"/>
    <s v="OFF-PA-10001937"/>
    <x v="1"/>
    <x v="10"/>
    <s v="Xerox 21"/>
    <n v="10.368"/>
    <n v="2"/>
    <n v="0.2"/>
    <x v="572"/>
  </r>
  <r>
    <n v="4359"/>
    <s v="CA-2017-162565"/>
    <x v="157"/>
    <d v="2017-12-11T00:00:00"/>
    <x v="3"/>
    <s v="RR-19315"/>
    <s v="Ralph Ritter"/>
    <x v="0"/>
    <s v="United States"/>
    <x v="34"/>
    <x v="10"/>
    <n v="60505"/>
    <s v="Central"/>
    <s v="FUR-FU-10004306"/>
    <x v="0"/>
    <x v="5"/>
    <s v="Electrix Halogen Magnifier Lamp"/>
    <n v="77.72"/>
    <n v="1"/>
    <n v="0.6"/>
    <x v="3673"/>
  </r>
  <r>
    <n v="4360"/>
    <s v="CA-2017-162565"/>
    <x v="157"/>
    <d v="2017-12-11T00:00:00"/>
    <x v="3"/>
    <s v="RR-19315"/>
    <s v="Ralph Ritter"/>
    <x v="0"/>
    <s v="United States"/>
    <x v="34"/>
    <x v="10"/>
    <n v="60505"/>
    <s v="Central"/>
    <s v="FUR-CH-10003973"/>
    <x v="0"/>
    <x v="1"/>
    <s v="GuestStacker Chair with Chrome Finish Legs"/>
    <n v="520.46400000000006"/>
    <n v="2"/>
    <n v="0.3"/>
    <x v="3674"/>
  </r>
  <r>
    <n v="4361"/>
    <s v="CA-2016-127642"/>
    <x v="206"/>
    <d v="2016-05-23T00:00:00"/>
    <x v="2"/>
    <s v="CP-12340"/>
    <s v="Christine Phan"/>
    <x v="1"/>
    <s v="United States"/>
    <x v="99"/>
    <x v="34"/>
    <n v="2886"/>
    <s v="East"/>
    <s v="OFF-PA-10000565"/>
    <x v="1"/>
    <x v="10"/>
    <s v="Easy-staple paper"/>
    <n v="111.96"/>
    <n v="2"/>
    <n v="0"/>
    <x v="1422"/>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x v="3675"/>
  </r>
  <r>
    <n v="4363"/>
    <s v="CA-2017-111332"/>
    <x v="968"/>
    <d v="2017-05-22T00:00:00"/>
    <x v="0"/>
    <s v="NC-18340"/>
    <s v="Nat Carroll"/>
    <x v="0"/>
    <s v="United States"/>
    <x v="402"/>
    <x v="46"/>
    <n v="58103"/>
    <s v="Central"/>
    <s v="OFF-AR-10001953"/>
    <x v="1"/>
    <x v="6"/>
    <s v="Boston 1645 Deluxe Heavier-Duty Electric Pencil Sharpener"/>
    <n v="131.94"/>
    <n v="3"/>
    <n v="0"/>
    <x v="3676"/>
  </r>
  <r>
    <n v="4364"/>
    <s v="CA-2017-111332"/>
    <x v="968"/>
    <d v="2017-05-22T00:00:00"/>
    <x v="0"/>
    <s v="NC-18340"/>
    <s v="Nat Carroll"/>
    <x v="0"/>
    <s v="United States"/>
    <x v="402"/>
    <x v="46"/>
    <n v="58103"/>
    <s v="Central"/>
    <s v="OFF-AR-10001374"/>
    <x v="1"/>
    <x v="6"/>
    <s v="BIC Brite Liner Highlighters, Chisel Tip"/>
    <n v="25.92"/>
    <n v="4"/>
    <n v="0"/>
    <x v="3677"/>
  </r>
  <r>
    <n v="4365"/>
    <s v="CA-2017-111332"/>
    <x v="968"/>
    <d v="2017-05-22T00:00:00"/>
    <x v="0"/>
    <s v="NC-18340"/>
    <s v="Nat Carroll"/>
    <x v="0"/>
    <s v="United States"/>
    <x v="402"/>
    <x v="46"/>
    <n v="58103"/>
    <s v="Central"/>
    <s v="OFF-ST-10003816"/>
    <x v="1"/>
    <x v="4"/>
    <s v="Fellowes High-Stak Drawer Files"/>
    <n v="704.76"/>
    <n v="4"/>
    <n v="0"/>
    <x v="3678"/>
  </r>
  <r>
    <n v="4366"/>
    <s v="CA-2017-111332"/>
    <x v="968"/>
    <d v="2017-05-22T00:00:00"/>
    <x v="0"/>
    <s v="NC-18340"/>
    <s v="Nat Carroll"/>
    <x v="0"/>
    <s v="United States"/>
    <x v="402"/>
    <x v="46"/>
    <n v="58103"/>
    <s v="Central"/>
    <s v="OFF-FA-10001843"/>
    <x v="1"/>
    <x v="13"/>
    <s v="Staples"/>
    <n v="7.41"/>
    <n v="3"/>
    <n v="0"/>
    <x v="3679"/>
  </r>
  <r>
    <n v="4367"/>
    <s v="CA-2017-111332"/>
    <x v="968"/>
    <d v="2017-05-22T00:00:00"/>
    <x v="0"/>
    <s v="NC-18340"/>
    <s v="Nat Carroll"/>
    <x v="0"/>
    <s v="United States"/>
    <x v="402"/>
    <x v="46"/>
    <n v="58103"/>
    <s v="Central"/>
    <s v="OFF-AR-10000657"/>
    <x v="1"/>
    <x v="6"/>
    <s v="Binney &amp; Smith inkTank Desk Highlighter, Chisel Tip, Yellow, 12/Box"/>
    <n v="21.5"/>
    <n v="10"/>
    <n v="0"/>
    <x v="3680"/>
  </r>
  <r>
    <n v="4368"/>
    <s v="CA-2017-117044"/>
    <x v="220"/>
    <d v="2017-09-13T00:00:00"/>
    <x v="0"/>
    <s v="HA-14920"/>
    <s v="Helen Andreada"/>
    <x v="0"/>
    <s v="United States"/>
    <x v="22"/>
    <x v="10"/>
    <n v="60623"/>
    <s v="Central"/>
    <s v="OFF-FA-10000936"/>
    <x v="1"/>
    <x v="13"/>
    <s v="Acco Hot Clips Clips to Go"/>
    <n v="10.528"/>
    <n v="4"/>
    <n v="0.2"/>
    <x v="3681"/>
  </r>
  <r>
    <n v="4369"/>
    <s v="CA-2017-117044"/>
    <x v="220"/>
    <d v="2017-09-13T00:00:00"/>
    <x v="0"/>
    <s v="HA-14920"/>
    <s v="Helen Andreada"/>
    <x v="0"/>
    <s v="United States"/>
    <x v="22"/>
    <x v="10"/>
    <n v="60623"/>
    <s v="Central"/>
    <s v="OFF-PA-10003657"/>
    <x v="1"/>
    <x v="10"/>
    <s v="Xerox 1927"/>
    <n v="20.544"/>
    <n v="6"/>
    <n v="0.2"/>
    <x v="3682"/>
  </r>
  <r>
    <n v="4370"/>
    <s v="US-2016-165078"/>
    <x v="732"/>
    <d v="2016-11-10T00:00:00"/>
    <x v="1"/>
    <s v="MA-17995"/>
    <s v="Michelle Arnett"/>
    <x v="2"/>
    <s v="United States"/>
    <x v="104"/>
    <x v="14"/>
    <n v="46226"/>
    <s v="Central"/>
    <s v="OFF-BI-10001989"/>
    <x v="1"/>
    <x v="8"/>
    <s v="Premium Transparent Presentation Covers by GBC"/>
    <n v="104.9"/>
    <n v="5"/>
    <n v="0"/>
    <x v="3683"/>
  </r>
  <r>
    <n v="4371"/>
    <s v="US-2016-165078"/>
    <x v="732"/>
    <d v="2016-11-10T00:00:00"/>
    <x v="1"/>
    <s v="MA-17995"/>
    <s v="Michelle Arnett"/>
    <x v="2"/>
    <s v="United States"/>
    <x v="104"/>
    <x v="14"/>
    <n v="46226"/>
    <s v="Central"/>
    <s v="OFF-AR-10002987"/>
    <x v="1"/>
    <x v="6"/>
    <s v="Prismacolor Color Pencil Set"/>
    <n v="39.68"/>
    <n v="2"/>
    <n v="0"/>
    <x v="3684"/>
  </r>
  <r>
    <n v="4372"/>
    <s v="US-2016-165078"/>
    <x v="732"/>
    <d v="2016-11-10T00:00:00"/>
    <x v="1"/>
    <s v="MA-17995"/>
    <s v="Michelle Arnett"/>
    <x v="2"/>
    <s v="United States"/>
    <x v="104"/>
    <x v="14"/>
    <n v="46226"/>
    <s v="Central"/>
    <s v="OFF-LA-10000414"/>
    <x v="1"/>
    <x v="2"/>
    <s v="Avery 503"/>
    <n v="51.75"/>
    <n v="5"/>
    <n v="0"/>
    <x v="2906"/>
  </r>
  <r>
    <n v="4373"/>
    <s v="US-2017-169320"/>
    <x v="283"/>
    <d v="2017-07-25T00:00:00"/>
    <x v="0"/>
    <s v="LH-16900"/>
    <s v="Lena Hernandez"/>
    <x v="0"/>
    <s v="United States"/>
    <x v="403"/>
    <x v="14"/>
    <n v="46514"/>
    <s v="Central"/>
    <s v="OFF-AR-10003602"/>
    <x v="1"/>
    <x v="6"/>
    <s v="Quartet Omega Colored Chalk, 12/Pack"/>
    <n v="11.68"/>
    <n v="2"/>
    <n v="0"/>
    <x v="3089"/>
  </r>
  <r>
    <n v="4374"/>
    <s v="US-2017-169320"/>
    <x v="283"/>
    <d v="2017-07-25T00:00:00"/>
    <x v="0"/>
    <s v="LH-16900"/>
    <s v="Lena Hernandez"/>
    <x v="0"/>
    <s v="United States"/>
    <x v="403"/>
    <x v="14"/>
    <n v="46514"/>
    <s v="Central"/>
    <s v="TEC-AC-10002550"/>
    <x v="2"/>
    <x v="11"/>
    <s v="Memorex 25GB 6X Branded Blu-Ray Recordable Disc, 30/Pack"/>
    <n v="159.75"/>
    <n v="5"/>
    <n v="0"/>
    <x v="3685"/>
  </r>
  <r>
    <n v="4375"/>
    <s v="CA-2016-158575"/>
    <x v="741"/>
    <d v="2016-11-24T00:00:00"/>
    <x v="1"/>
    <s v="SB-20290"/>
    <s v="Sean Braxton"/>
    <x v="1"/>
    <s v="United States"/>
    <x v="239"/>
    <x v="24"/>
    <n v="44240"/>
    <s v="East"/>
    <s v="OFF-AP-10002998"/>
    <x v="1"/>
    <x v="9"/>
    <s v="Holmes 99% HEPA Air Purifier"/>
    <n v="103.968"/>
    <n v="6"/>
    <n v="0.2"/>
    <x v="3686"/>
  </r>
  <r>
    <n v="4376"/>
    <s v="CA-2014-166954"/>
    <x v="573"/>
    <d v="2014-04-30T00:00:00"/>
    <x v="1"/>
    <s v="BT-11305"/>
    <s v="Beth Thompson"/>
    <x v="2"/>
    <s v="United States"/>
    <x v="404"/>
    <x v="1"/>
    <n v="91776"/>
    <s v="West"/>
    <s v="FUR-FU-10003708"/>
    <x v="0"/>
    <x v="5"/>
    <s v="Tenex Traditional Chairmats for Medium Pile Carpet, Standard Lip, 36&quot; x 48&quot;"/>
    <n v="303.25"/>
    <n v="5"/>
    <n v="0"/>
    <x v="3687"/>
  </r>
  <r>
    <n v="4377"/>
    <s v="CA-2014-166954"/>
    <x v="573"/>
    <d v="2014-04-30T00:00:00"/>
    <x v="1"/>
    <s v="BT-11305"/>
    <s v="Beth Thompson"/>
    <x v="2"/>
    <s v="United States"/>
    <x v="404"/>
    <x v="1"/>
    <n v="91776"/>
    <s v="West"/>
    <s v="OFF-AP-10001391"/>
    <x v="1"/>
    <x v="9"/>
    <s v="Kensington 6 Outlet MasterPiece HOMEOFFICE Power Control Center"/>
    <n v="270.72000000000003"/>
    <n v="3"/>
    <n v="0"/>
    <x v="3688"/>
  </r>
  <r>
    <n v="4378"/>
    <s v="CA-2014-166954"/>
    <x v="573"/>
    <d v="2014-04-30T00:00:00"/>
    <x v="1"/>
    <s v="BT-11305"/>
    <s v="Beth Thompson"/>
    <x v="2"/>
    <s v="United States"/>
    <x v="404"/>
    <x v="1"/>
    <n v="91776"/>
    <s v="West"/>
    <s v="FUR-CH-10003973"/>
    <x v="0"/>
    <x v="1"/>
    <s v="GuestStacker Chair with Chrome Finish Legs"/>
    <n v="1487.04"/>
    <n v="5"/>
    <n v="0.2"/>
    <x v="3689"/>
  </r>
  <r>
    <n v="4379"/>
    <s v="CA-2015-140830"/>
    <x v="672"/>
    <d v="2015-12-02T00:00:00"/>
    <x v="0"/>
    <s v="PS-18970"/>
    <s v="Paul Stevenson"/>
    <x v="2"/>
    <s v="United States"/>
    <x v="0"/>
    <x v="0"/>
    <n v="42420"/>
    <s v="South"/>
    <s v="OFF-EN-10000461"/>
    <x v="1"/>
    <x v="12"/>
    <s v="#10- 4 1/8&quot; x 9 1/2&quot; Recycled Envelopes"/>
    <n v="17.48"/>
    <n v="2"/>
    <n v="0"/>
    <x v="2179"/>
  </r>
  <r>
    <n v="4380"/>
    <s v="CA-2015-140830"/>
    <x v="672"/>
    <d v="2015-12-02T00:00:00"/>
    <x v="0"/>
    <s v="PS-18970"/>
    <s v="Paul Stevenson"/>
    <x v="2"/>
    <s v="United States"/>
    <x v="0"/>
    <x v="0"/>
    <n v="42420"/>
    <s v="South"/>
    <s v="OFF-EN-10002831"/>
    <x v="1"/>
    <x v="12"/>
    <s v="Tyvek  Top-Opening Peel &amp; Seel  Envelopes, Gray"/>
    <n v="71.88"/>
    <n v="2"/>
    <n v="0"/>
    <x v="3690"/>
  </r>
  <r>
    <n v="4381"/>
    <s v="CA-2015-152891"/>
    <x v="969"/>
    <d v="2015-10-30T00:00:00"/>
    <x v="1"/>
    <s v="TB-21625"/>
    <s v="Trudy Brown"/>
    <x v="0"/>
    <s v="United States"/>
    <x v="8"/>
    <x v="1"/>
    <n v="94110"/>
    <s v="West"/>
    <s v="OFF-AR-10004648"/>
    <x v="1"/>
    <x v="6"/>
    <s v="Boston 19500 Mighty Mite Electric Pencil Sharpener"/>
    <n v="60.45"/>
    <n v="3"/>
    <n v="0"/>
    <x v="801"/>
  </r>
  <r>
    <n v="4382"/>
    <s v="CA-2015-152891"/>
    <x v="969"/>
    <d v="2015-10-30T00:00:00"/>
    <x v="1"/>
    <s v="TB-21625"/>
    <s v="Trudy Brown"/>
    <x v="0"/>
    <s v="United States"/>
    <x v="8"/>
    <x v="1"/>
    <n v="94110"/>
    <s v="West"/>
    <s v="FUR-TA-10001857"/>
    <x v="0"/>
    <x v="3"/>
    <s v="Balt Solid Wood Rectangular Table"/>
    <n v="253.17599999999999"/>
    <n v="3"/>
    <n v="0.2"/>
    <x v="3691"/>
  </r>
  <r>
    <n v="4383"/>
    <s v="US-2015-122784"/>
    <x v="603"/>
    <d v="2015-07-27T00:00:00"/>
    <x v="1"/>
    <s v="RA-19915"/>
    <s v="Russell Applegate"/>
    <x v="0"/>
    <s v="United States"/>
    <x v="336"/>
    <x v="10"/>
    <n v="60035"/>
    <s v="Central"/>
    <s v="OFF-BI-10000546"/>
    <x v="1"/>
    <x v="8"/>
    <s v="Avery Durable Binders"/>
    <n v="2.88"/>
    <n v="5"/>
    <n v="0.8"/>
    <x v="3692"/>
  </r>
  <r>
    <n v="4384"/>
    <s v="US-2015-122784"/>
    <x v="603"/>
    <d v="2015-07-27T00:00:00"/>
    <x v="1"/>
    <s v="RA-19915"/>
    <s v="Russell Applegate"/>
    <x v="0"/>
    <s v="United States"/>
    <x v="336"/>
    <x v="10"/>
    <n v="60035"/>
    <s v="Central"/>
    <s v="FUR-BO-10004690"/>
    <x v="0"/>
    <x v="0"/>
    <s v="O'Sullivan Cherrywood Estates Traditional Barrister Bookcase"/>
    <n v="384.94400000000002"/>
    <n v="4"/>
    <n v="0.3"/>
    <x v="3693"/>
  </r>
  <r>
    <n v="4385"/>
    <s v="US-2015-122784"/>
    <x v="603"/>
    <d v="2015-07-27T00:00:00"/>
    <x v="1"/>
    <s v="RA-19915"/>
    <s v="Russell Applegate"/>
    <x v="0"/>
    <s v="United States"/>
    <x v="336"/>
    <x v="10"/>
    <n v="60035"/>
    <s v="Central"/>
    <s v="TEC-PH-10001557"/>
    <x v="2"/>
    <x v="7"/>
    <s v="Pyle PMP37LED"/>
    <n v="153.584"/>
    <n v="2"/>
    <n v="0.2"/>
    <x v="3434"/>
  </r>
  <r>
    <n v="4386"/>
    <s v="US-2015-122784"/>
    <x v="603"/>
    <d v="2015-07-27T00:00:00"/>
    <x v="1"/>
    <s v="RA-19915"/>
    <s v="Russell Applegate"/>
    <x v="0"/>
    <s v="United States"/>
    <x v="336"/>
    <x v="10"/>
    <n v="60035"/>
    <s v="Central"/>
    <s v="FUR-BO-10002545"/>
    <x v="0"/>
    <x v="0"/>
    <s v="Atlantic Metals Mobile 3-Shelf Bookcases, Custom Colors"/>
    <n v="913.43"/>
    <n v="5"/>
    <n v="0.3"/>
    <x v="3694"/>
  </r>
  <r>
    <n v="4387"/>
    <s v="CA-2016-156811"/>
    <x v="189"/>
    <d v="2016-11-02T00:00:00"/>
    <x v="1"/>
    <s v="BP-11095"/>
    <s v="Bart Pistole"/>
    <x v="1"/>
    <s v="United States"/>
    <x v="8"/>
    <x v="1"/>
    <n v="94122"/>
    <s v="West"/>
    <s v="OFF-AP-10001366"/>
    <x v="1"/>
    <x v="9"/>
    <s v="Staple holder"/>
    <n v="43.92"/>
    <n v="4"/>
    <n v="0"/>
    <x v="3587"/>
  </r>
  <r>
    <n v="4388"/>
    <s v="CA-2016-156811"/>
    <x v="189"/>
    <d v="2016-11-02T00:00:00"/>
    <x v="1"/>
    <s v="BP-11095"/>
    <s v="Bart Pistole"/>
    <x v="1"/>
    <s v="United States"/>
    <x v="8"/>
    <x v="1"/>
    <n v="94122"/>
    <s v="West"/>
    <s v="OFF-BI-10001628"/>
    <x v="1"/>
    <x v="8"/>
    <s v="Acco Data Flex Cable Posts For Top &amp; Bottom Load Binders, 6&quot; Capacity"/>
    <n v="25.032"/>
    <n v="3"/>
    <n v="0.2"/>
    <x v="3462"/>
  </r>
  <r>
    <n v="4389"/>
    <s v="CA-2017-111556"/>
    <x v="225"/>
    <d v="2017-11-22T00:00:00"/>
    <x v="2"/>
    <s v="CD-11920"/>
    <s v="Carlos Daly"/>
    <x v="0"/>
    <s v="United States"/>
    <x v="20"/>
    <x v="15"/>
    <n v="10035"/>
    <s v="East"/>
    <s v="OFF-PA-10003651"/>
    <x v="1"/>
    <x v="10"/>
    <s v="Xerox 1968"/>
    <n v="46.76"/>
    <n v="7"/>
    <n v="0"/>
    <x v="1206"/>
  </r>
  <r>
    <n v="4390"/>
    <s v="CA-2017-111556"/>
    <x v="225"/>
    <d v="2017-11-22T00:00:00"/>
    <x v="2"/>
    <s v="CD-11920"/>
    <s v="Carlos Daly"/>
    <x v="0"/>
    <s v="United States"/>
    <x v="20"/>
    <x v="15"/>
    <n v="10035"/>
    <s v="East"/>
    <s v="FUR-BO-10003159"/>
    <x v="0"/>
    <x v="0"/>
    <s v="Sauder Camden County Collection Libraries, Planked Cherry Finish"/>
    <n v="183.96799999999999"/>
    <n v="2"/>
    <n v="0.2"/>
    <x v="3695"/>
  </r>
  <r>
    <n v="4391"/>
    <s v="CA-2017-111556"/>
    <x v="225"/>
    <d v="2017-11-22T00:00:00"/>
    <x v="2"/>
    <s v="CD-11920"/>
    <s v="Carlos Daly"/>
    <x v="0"/>
    <s v="United States"/>
    <x v="20"/>
    <x v="15"/>
    <n v="10035"/>
    <s v="East"/>
    <s v="TEC-PH-10001459"/>
    <x v="2"/>
    <x v="7"/>
    <s v="Samsung Galaxy Mega 6.3"/>
    <n v="1259.97"/>
    <n v="3"/>
    <n v="0"/>
    <x v="3628"/>
  </r>
  <r>
    <n v="4392"/>
    <s v="CA-2017-111556"/>
    <x v="225"/>
    <d v="2017-11-22T00:00:00"/>
    <x v="2"/>
    <s v="CD-11920"/>
    <s v="Carlos Daly"/>
    <x v="0"/>
    <s v="United States"/>
    <x v="20"/>
    <x v="15"/>
    <n v="10035"/>
    <s v="East"/>
    <s v="OFF-AR-10004602"/>
    <x v="1"/>
    <x v="6"/>
    <s v="Boston KS Multi-Size Manual Pencil Sharpener"/>
    <n v="68.97"/>
    <n v="3"/>
    <n v="0"/>
    <x v="3696"/>
  </r>
  <r>
    <n v="4393"/>
    <s v="CA-2016-108868"/>
    <x v="162"/>
    <d v="2016-09-12T00:00:00"/>
    <x v="1"/>
    <s v="KB-16585"/>
    <s v="Ken Black"/>
    <x v="1"/>
    <s v="United States"/>
    <x v="61"/>
    <x v="5"/>
    <n v="75081"/>
    <s v="Central"/>
    <s v="OFF-AR-10001953"/>
    <x v="1"/>
    <x v="6"/>
    <s v="Boston 1645 Deluxe Heavier-Duty Electric Pencil Sharpener"/>
    <n v="70.367999999999995"/>
    <n v="2"/>
    <n v="0.2"/>
    <x v="478"/>
  </r>
  <r>
    <n v="4394"/>
    <s v="CA-2016-108868"/>
    <x v="162"/>
    <d v="2016-09-12T00:00:00"/>
    <x v="1"/>
    <s v="KB-16585"/>
    <s v="Ken Black"/>
    <x v="1"/>
    <s v="United States"/>
    <x v="61"/>
    <x v="5"/>
    <n v="75081"/>
    <s v="Central"/>
    <s v="TEC-PH-10000923"/>
    <x v="2"/>
    <x v="7"/>
    <s v="Belkin SportFit Armband For iPhone 5s/5c, Fuchsia"/>
    <n v="59.96"/>
    <n v="5"/>
    <n v="0.2"/>
    <x v="3697"/>
  </r>
  <r>
    <n v="4395"/>
    <s v="CA-2014-142965"/>
    <x v="836"/>
    <d v="2014-07-20T00:00:00"/>
    <x v="3"/>
    <s v="SW-20245"/>
    <s v="Scot Wooten"/>
    <x v="0"/>
    <s v="United States"/>
    <x v="24"/>
    <x v="24"/>
    <n v="45503"/>
    <s v="East"/>
    <s v="OFF-ST-10002583"/>
    <x v="1"/>
    <x v="4"/>
    <s v="Fellowes Neat Ideas Storage Cubes"/>
    <n v="25.984000000000002"/>
    <n v="1"/>
    <n v="0.2"/>
    <x v="3698"/>
  </r>
  <r>
    <n v="4396"/>
    <s v="CA-2014-142965"/>
    <x v="836"/>
    <d v="2014-07-20T00:00:00"/>
    <x v="3"/>
    <s v="SW-20245"/>
    <s v="Scot Wooten"/>
    <x v="0"/>
    <s v="United States"/>
    <x v="24"/>
    <x v="24"/>
    <n v="45503"/>
    <s v="East"/>
    <s v="OFF-BI-10000977"/>
    <x v="1"/>
    <x v="8"/>
    <s v="Ibico Plastic Spiral Binding Combs"/>
    <n v="27.36"/>
    <n v="3"/>
    <n v="0.7"/>
    <x v="3699"/>
  </r>
  <r>
    <n v="4397"/>
    <s v="CA-2016-148740"/>
    <x v="625"/>
    <d v="2016-11-19T00:00:00"/>
    <x v="1"/>
    <s v="AH-10690"/>
    <s v="Anna Häberlin"/>
    <x v="1"/>
    <s v="United States"/>
    <x v="70"/>
    <x v="1"/>
    <n v="92024"/>
    <s v="West"/>
    <s v="TEC-PH-10002549"/>
    <x v="2"/>
    <x v="7"/>
    <s v="Polycom SoundPoint IP 450 VoIP phone"/>
    <n v="361.37599999999998"/>
    <n v="2"/>
    <n v="0.2"/>
    <x v="3700"/>
  </r>
  <r>
    <n v="4398"/>
    <s v="US-2014-138758"/>
    <x v="970"/>
    <d v="2014-07-11T00:00:00"/>
    <x v="1"/>
    <s v="JL-15835"/>
    <s v="John Lee"/>
    <x v="0"/>
    <s v="United States"/>
    <x v="10"/>
    <x v="9"/>
    <n v="19120"/>
    <s v="East"/>
    <s v="FUR-CH-10002880"/>
    <x v="0"/>
    <x v="1"/>
    <s v="Global High-Back Leather Tilter, Burgundy"/>
    <n v="172.18600000000001"/>
    <n v="2"/>
    <n v="0.3"/>
    <x v="3701"/>
  </r>
  <r>
    <n v="4399"/>
    <s v="US-2014-138758"/>
    <x v="970"/>
    <d v="2014-07-11T00:00:00"/>
    <x v="1"/>
    <s v="JL-15835"/>
    <s v="John Lee"/>
    <x v="0"/>
    <s v="United States"/>
    <x v="10"/>
    <x v="9"/>
    <n v="19120"/>
    <s v="East"/>
    <s v="FUR-FU-10003039"/>
    <x v="0"/>
    <x v="5"/>
    <s v="Howard Miller 11-1/2&quot; Diameter Grantwood Wall Clock"/>
    <n v="69.007999999999996"/>
    <n v="2"/>
    <n v="0.2"/>
    <x v="3702"/>
  </r>
  <r>
    <n v="4400"/>
    <s v="CA-2016-131737"/>
    <x v="716"/>
    <d v="2016-03-17T00:00:00"/>
    <x v="3"/>
    <s v="GZ-14470"/>
    <s v="Gary Zandusky"/>
    <x v="0"/>
    <s v="United States"/>
    <x v="29"/>
    <x v="39"/>
    <n v="21044"/>
    <s v="East"/>
    <s v="OFF-EN-10003055"/>
    <x v="1"/>
    <x v="12"/>
    <s v="Blue String-Tie &amp; Button Interoffice Envelopes, 10 x 13"/>
    <n v="199.9"/>
    <n v="5"/>
    <n v="0"/>
    <x v="3703"/>
  </r>
  <r>
    <n v="4401"/>
    <s v="CA-2016-131737"/>
    <x v="716"/>
    <d v="2016-03-17T00:00:00"/>
    <x v="3"/>
    <s v="GZ-14470"/>
    <s v="Gary Zandusky"/>
    <x v="0"/>
    <s v="United States"/>
    <x v="29"/>
    <x v="39"/>
    <n v="21044"/>
    <s v="East"/>
    <s v="OFF-AP-10002945"/>
    <x v="1"/>
    <x v="9"/>
    <s v="Honeywell Enviracaire Portable HEPA Air Cleaner for 17' x 22' Room"/>
    <n v="901.95"/>
    <n v="3"/>
    <n v="0"/>
    <x v="3704"/>
  </r>
  <r>
    <n v="4402"/>
    <s v="CA-2016-131737"/>
    <x v="716"/>
    <d v="2016-03-17T00:00:00"/>
    <x v="3"/>
    <s v="GZ-14470"/>
    <s v="Gary Zandusky"/>
    <x v="0"/>
    <s v="United States"/>
    <x v="29"/>
    <x v="39"/>
    <n v="21044"/>
    <s v="East"/>
    <s v="FUR-FU-10004306"/>
    <x v="0"/>
    <x v="5"/>
    <s v="Electrix Halogen Magnifier Lamp"/>
    <n v="971.5"/>
    <n v="5"/>
    <n v="0"/>
    <x v="3705"/>
  </r>
  <r>
    <n v="4403"/>
    <s v="CA-2016-114538"/>
    <x v="482"/>
    <d v="2016-12-27T00:00:00"/>
    <x v="2"/>
    <s v="RC-19825"/>
    <s v="Roy Collins"/>
    <x v="0"/>
    <s v="United States"/>
    <x v="77"/>
    <x v="22"/>
    <n v="80906"/>
    <s v="West"/>
    <s v="OFF-AR-10002445"/>
    <x v="1"/>
    <x v="6"/>
    <s v="SANFORD Major Accent Highlighters"/>
    <n v="11.327999999999999"/>
    <n v="2"/>
    <n v="0.2"/>
    <x v="3706"/>
  </r>
  <r>
    <n v="4404"/>
    <s v="CA-2014-127936"/>
    <x v="814"/>
    <d v="2014-09-04T00:00:00"/>
    <x v="2"/>
    <s v="CL-12565"/>
    <s v="Clay Ludtke"/>
    <x v="0"/>
    <s v="United States"/>
    <x v="20"/>
    <x v="15"/>
    <n v="10009"/>
    <s v="East"/>
    <s v="OFF-AR-10002445"/>
    <x v="1"/>
    <x v="6"/>
    <s v="SANFORD Major Accent Highlighters"/>
    <n v="21.24"/>
    <n v="3"/>
    <n v="0"/>
    <x v="3707"/>
  </r>
  <r>
    <n v="4405"/>
    <s v="CA-2015-164336"/>
    <x v="761"/>
    <d v="2015-07-10T00:00:00"/>
    <x v="1"/>
    <s v="MW-18220"/>
    <s v="Mitch Webber"/>
    <x v="0"/>
    <s v="United States"/>
    <x v="10"/>
    <x v="9"/>
    <n v="19140"/>
    <s v="East"/>
    <s v="TEC-AC-10002345"/>
    <x v="2"/>
    <x v="11"/>
    <s v="HP Standard 104 key PS/2 Keyboard"/>
    <n v="34.799999999999997"/>
    <n v="3"/>
    <n v="0.2"/>
    <x v="3708"/>
  </r>
  <r>
    <n v="4406"/>
    <s v="CA-2015-164336"/>
    <x v="761"/>
    <d v="2015-07-10T00:00:00"/>
    <x v="1"/>
    <s v="MW-18220"/>
    <s v="Mitch Webber"/>
    <x v="0"/>
    <s v="United States"/>
    <x v="10"/>
    <x v="9"/>
    <n v="19140"/>
    <s v="East"/>
    <s v="OFF-ST-10001558"/>
    <x v="1"/>
    <x v="4"/>
    <s v="Acco Perma 4000 Stacking Storage Drawers"/>
    <n v="38.975999999999999"/>
    <n v="3"/>
    <n v="0.2"/>
    <x v="2528"/>
  </r>
  <r>
    <n v="4407"/>
    <s v="CA-2016-100041"/>
    <x v="73"/>
    <d v="2016-11-25T00:00:00"/>
    <x v="1"/>
    <s v="BF-10975"/>
    <s v="Barbara Fisher"/>
    <x v="1"/>
    <s v="United States"/>
    <x v="38"/>
    <x v="14"/>
    <n v="47201"/>
    <s v="Central"/>
    <s v="OFF-PA-10001622"/>
    <x v="1"/>
    <x v="10"/>
    <s v="Ampad Poly Cover Wirebound Steno Book, 6&quot; x 9&quot; Assorted Colors, Gregg Ruled"/>
    <n v="9.08"/>
    <n v="2"/>
    <n v="0"/>
    <x v="3709"/>
  </r>
  <r>
    <n v="4408"/>
    <s v="CA-2016-100041"/>
    <x v="73"/>
    <d v="2016-11-25T00:00:00"/>
    <x v="1"/>
    <s v="BF-10975"/>
    <s v="Barbara Fisher"/>
    <x v="1"/>
    <s v="United States"/>
    <x v="38"/>
    <x v="14"/>
    <n v="47201"/>
    <s v="Central"/>
    <s v="OFF-PA-10000418"/>
    <x v="1"/>
    <x v="10"/>
    <s v="Xerox 189"/>
    <n v="314.55"/>
    <n v="3"/>
    <n v="0"/>
    <x v="1945"/>
  </r>
  <r>
    <n v="4409"/>
    <s v="CA-2016-100041"/>
    <x v="73"/>
    <d v="2016-11-25T00:00:00"/>
    <x v="1"/>
    <s v="BF-10975"/>
    <s v="Barbara Fisher"/>
    <x v="1"/>
    <s v="United States"/>
    <x v="38"/>
    <x v="14"/>
    <n v="47201"/>
    <s v="Central"/>
    <s v="OFF-BI-10000343"/>
    <x v="1"/>
    <x v="8"/>
    <s v="Pressboard Covers with Storage Hooks, 9 1/2&quot; x 11&quot;, Light Blue"/>
    <n v="4.91"/>
    <n v="1"/>
    <n v="0"/>
    <x v="3710"/>
  </r>
  <r>
    <n v="4410"/>
    <s v="US-2014-154879"/>
    <x v="457"/>
    <d v="2014-05-11T00:00:00"/>
    <x v="1"/>
    <s v="SN-20710"/>
    <s v="Steve Nguyen"/>
    <x v="2"/>
    <s v="United States"/>
    <x v="1"/>
    <x v="1"/>
    <n v="90004"/>
    <s v="West"/>
    <s v="OFF-LA-10004425"/>
    <x v="1"/>
    <x v="2"/>
    <s v="Staple-on labels"/>
    <n v="5.78"/>
    <n v="2"/>
    <n v="0"/>
    <x v="2323"/>
  </r>
  <r>
    <n v="4411"/>
    <s v="US-2014-154879"/>
    <x v="457"/>
    <d v="2014-05-11T00:00:00"/>
    <x v="1"/>
    <s v="SN-20710"/>
    <s v="Steve Nguyen"/>
    <x v="2"/>
    <s v="United States"/>
    <x v="1"/>
    <x v="1"/>
    <n v="90004"/>
    <s v="West"/>
    <s v="OFF-AR-10001897"/>
    <x v="1"/>
    <x v="6"/>
    <s v="Model L Table or Wall-Mount Pencil Sharpener"/>
    <n v="107.94"/>
    <n v="6"/>
    <n v="0"/>
    <x v="3711"/>
  </r>
  <r>
    <n v="4412"/>
    <s v="CA-2014-130624"/>
    <x v="261"/>
    <d v="2014-06-24T00:00:00"/>
    <x v="2"/>
    <s v="TB-21280"/>
    <s v="Toby Braunhardt"/>
    <x v="0"/>
    <s v="United States"/>
    <x v="20"/>
    <x v="15"/>
    <n v="10024"/>
    <s v="East"/>
    <s v="OFF-PA-10003883"/>
    <x v="1"/>
    <x v="10"/>
    <s v="Message Book, Phone, Wirebound Standard Line Memo, 2 3/4&quot; X 5&quot;"/>
    <n v="19.649999999999999"/>
    <n v="3"/>
    <n v="0"/>
    <x v="1918"/>
  </r>
  <r>
    <n v="4413"/>
    <s v="CA-2014-130624"/>
    <x v="261"/>
    <d v="2014-06-24T00:00:00"/>
    <x v="2"/>
    <s v="TB-21280"/>
    <s v="Toby Braunhardt"/>
    <x v="0"/>
    <s v="United States"/>
    <x v="20"/>
    <x v="15"/>
    <n v="10024"/>
    <s v="East"/>
    <s v="TEC-PH-10003963"/>
    <x v="2"/>
    <x v="7"/>
    <s v="GE 2-Jack Phone Line Splitter"/>
    <n v="617.97"/>
    <n v="3"/>
    <n v="0"/>
    <x v="371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x v="3713"/>
  </r>
  <r>
    <n v="4415"/>
    <s v="CA-2017-132339"/>
    <x v="971"/>
    <d v="2017-08-23T00:00:00"/>
    <x v="1"/>
    <s v="JB-15400"/>
    <s v="Jennifer Braxton"/>
    <x v="1"/>
    <s v="United States"/>
    <x v="104"/>
    <x v="31"/>
    <n v="1841"/>
    <s v="East"/>
    <s v="OFF-BI-10003925"/>
    <x v="1"/>
    <x v="8"/>
    <s v="Fellowes PB300 Plastic Comb Binding Machine"/>
    <n v="387.99"/>
    <n v="1"/>
    <n v="0"/>
    <x v="3714"/>
  </r>
  <r>
    <n v="4416"/>
    <s v="CA-2014-153983"/>
    <x v="503"/>
    <d v="2014-12-06T00:00:00"/>
    <x v="1"/>
    <s v="AH-10210"/>
    <s v="Alan Hwang"/>
    <x v="0"/>
    <s v="United States"/>
    <x v="8"/>
    <x v="1"/>
    <n v="94122"/>
    <s v="West"/>
    <s v="TEC-PH-10004586"/>
    <x v="2"/>
    <x v="7"/>
    <s v="Wilson SignalBoost 841262 DB PRO Amplifier Kit"/>
    <n v="575.91999999999996"/>
    <n v="2"/>
    <n v="0.2"/>
    <x v="1216"/>
  </r>
  <r>
    <n v="4417"/>
    <s v="CA-2014-153983"/>
    <x v="503"/>
    <d v="2014-12-06T00:00:00"/>
    <x v="1"/>
    <s v="AH-10210"/>
    <s v="Alan Hwang"/>
    <x v="0"/>
    <s v="United States"/>
    <x v="8"/>
    <x v="1"/>
    <n v="94122"/>
    <s v="West"/>
    <s v="OFF-FA-10003495"/>
    <x v="1"/>
    <x v="13"/>
    <s v="Staples"/>
    <n v="30.4"/>
    <n v="5"/>
    <n v="0"/>
    <x v="3715"/>
  </r>
  <r>
    <n v="4418"/>
    <s v="CA-2017-112900"/>
    <x v="359"/>
    <d v="2017-04-12T00:00:00"/>
    <x v="0"/>
    <s v="KL-16645"/>
    <s v="Ken Lonsdale"/>
    <x v="0"/>
    <s v="United States"/>
    <x v="66"/>
    <x v="12"/>
    <n v="48205"/>
    <s v="Central"/>
    <s v="OFF-BI-10002867"/>
    <x v="1"/>
    <x v="8"/>
    <s v="GBC Recycled Regency Composition Covers"/>
    <n v="478.24"/>
    <n v="8"/>
    <n v="0"/>
    <x v="3716"/>
  </r>
  <r>
    <n v="4419"/>
    <s v="CA-2014-160157"/>
    <x v="414"/>
    <d v="2014-12-27T00:00:00"/>
    <x v="1"/>
    <s v="MH-17455"/>
    <s v="Mark Hamilton"/>
    <x v="0"/>
    <s v="United States"/>
    <x v="57"/>
    <x v="24"/>
    <n v="45011"/>
    <s v="East"/>
    <s v="FUR-FU-10003773"/>
    <x v="0"/>
    <x v="5"/>
    <s v="Eldon Cleatmat Plus Chair Mats for High Pile Carpets"/>
    <n v="190.84800000000001"/>
    <n v="3"/>
    <n v="0.2"/>
    <x v="3717"/>
  </r>
  <r>
    <n v="4420"/>
    <s v="CA-2014-139633"/>
    <x v="506"/>
    <d v="2014-12-24T00:00:00"/>
    <x v="1"/>
    <s v="EC-14050"/>
    <s v="Erin Creighton"/>
    <x v="0"/>
    <s v="United States"/>
    <x v="38"/>
    <x v="24"/>
    <n v="43229"/>
    <s v="East"/>
    <s v="OFF-BI-10002954"/>
    <x v="1"/>
    <x v="8"/>
    <s v="Newell 3-Hole Punched Plastic Slotted Magazine Holders for Binders"/>
    <n v="5.484"/>
    <n v="4"/>
    <n v="0.7"/>
    <x v="3718"/>
  </r>
  <r>
    <n v="4421"/>
    <s v="CA-2015-163090"/>
    <x v="972"/>
    <d v="2015-11-21T00:00:00"/>
    <x v="0"/>
    <s v="GH-14665"/>
    <s v="Greg Hansen"/>
    <x v="0"/>
    <s v="United States"/>
    <x v="22"/>
    <x v="10"/>
    <n v="60610"/>
    <s v="Central"/>
    <s v="OFF-SU-10002537"/>
    <x v="1"/>
    <x v="14"/>
    <s v="Acme Box Cutter Scissors"/>
    <n v="40.92"/>
    <n v="5"/>
    <n v="0.2"/>
    <x v="3719"/>
  </r>
  <r>
    <n v="4422"/>
    <s v="CA-2014-117016"/>
    <x v="530"/>
    <d v="2014-03-09T00:00:00"/>
    <x v="1"/>
    <s v="SC-20095"/>
    <s v="Sanjit Chand"/>
    <x v="0"/>
    <s v="United States"/>
    <x v="405"/>
    <x v="2"/>
    <n v="33063"/>
    <s v="South"/>
    <s v="OFF-AR-10001374"/>
    <x v="1"/>
    <x v="6"/>
    <s v="BIC Brite Liner Highlighters, Chisel Tip"/>
    <n v="15.552"/>
    <n v="3"/>
    <n v="0.2"/>
    <x v="3233"/>
  </r>
  <r>
    <n v="4423"/>
    <s v="CA-2017-159464"/>
    <x v="796"/>
    <d v="2017-05-19T00:00:00"/>
    <x v="2"/>
    <s v="TB-21355"/>
    <s v="Todd Boyes"/>
    <x v="1"/>
    <s v="United States"/>
    <x v="406"/>
    <x v="32"/>
    <n v="30328"/>
    <s v="South"/>
    <s v="OFF-AP-10001492"/>
    <x v="1"/>
    <x v="9"/>
    <s v="Acco Six-Outlet Power Strip, 4' Cord Length"/>
    <n v="17.239999999999998"/>
    <n v="2"/>
    <n v="0"/>
    <x v="3720"/>
  </r>
  <r>
    <n v="4424"/>
    <s v="CA-2017-159464"/>
    <x v="796"/>
    <d v="2017-05-19T00:00:00"/>
    <x v="2"/>
    <s v="TB-21355"/>
    <s v="Todd Boyes"/>
    <x v="1"/>
    <s v="United States"/>
    <x v="406"/>
    <x v="32"/>
    <n v="30328"/>
    <s v="South"/>
    <s v="FUR-BO-10003546"/>
    <x v="0"/>
    <x v="0"/>
    <s v="Hon 4-Shelf Metal Bookcases"/>
    <n v="302.94"/>
    <n v="3"/>
    <n v="0"/>
    <x v="3721"/>
  </r>
  <r>
    <n v="4425"/>
    <s v="CA-2017-159464"/>
    <x v="796"/>
    <d v="2017-05-19T00:00:00"/>
    <x v="2"/>
    <s v="TB-21355"/>
    <s v="Todd Boyes"/>
    <x v="1"/>
    <s v="United States"/>
    <x v="406"/>
    <x v="32"/>
    <n v="30328"/>
    <s v="South"/>
    <s v="TEC-PH-10002185"/>
    <x v="2"/>
    <x v="7"/>
    <s v="QVS USB Car Charger 2-Port 2.1Amp for iPod/iPhone/iPad/iPad 2/iPad 3"/>
    <n v="34.75"/>
    <n v="5"/>
    <n v="0"/>
    <x v="3722"/>
  </r>
  <r>
    <n v="4426"/>
    <s v="CA-2017-159464"/>
    <x v="796"/>
    <d v="2017-05-19T00:00:00"/>
    <x v="2"/>
    <s v="TB-21355"/>
    <s v="Todd Boyes"/>
    <x v="1"/>
    <s v="United States"/>
    <x v="406"/>
    <x v="32"/>
    <n v="30328"/>
    <s v="South"/>
    <s v="OFF-BI-10000315"/>
    <x v="1"/>
    <x v="8"/>
    <s v="Poly Designer Cover &amp; Back"/>
    <n v="113.94"/>
    <n v="6"/>
    <n v="0"/>
    <x v="3723"/>
  </r>
  <r>
    <n v="4427"/>
    <s v="CA-2017-159464"/>
    <x v="796"/>
    <d v="2017-05-19T00:00:00"/>
    <x v="2"/>
    <s v="TB-21355"/>
    <s v="Todd Boyes"/>
    <x v="1"/>
    <s v="United States"/>
    <x v="406"/>
    <x v="32"/>
    <n v="30328"/>
    <s v="South"/>
    <s v="TEC-PH-10002350"/>
    <x v="2"/>
    <x v="7"/>
    <s v="Apple EarPods with Remote and Mic"/>
    <n v="55.98"/>
    <n v="2"/>
    <n v="0"/>
    <x v="3724"/>
  </r>
  <r>
    <n v="4428"/>
    <s v="US-2017-103226"/>
    <x v="585"/>
    <d v="2017-09-28T00:00:00"/>
    <x v="1"/>
    <s v="DW-13195"/>
    <s v="David Wiener"/>
    <x v="1"/>
    <s v="United States"/>
    <x v="305"/>
    <x v="27"/>
    <n v="87105"/>
    <s v="West"/>
    <s v="OFF-PA-10002666"/>
    <x v="1"/>
    <x v="10"/>
    <s v="Southworth 25% Cotton Linen-Finish Paper &amp; Envelopes"/>
    <n v="27.18"/>
    <n v="3"/>
    <n v="0"/>
    <x v="3725"/>
  </r>
  <r>
    <n v="4429"/>
    <s v="CA-2017-119452"/>
    <x v="708"/>
    <d v="2017-03-27T00:00:00"/>
    <x v="1"/>
    <s v="CL-12565"/>
    <s v="Clay Ludtke"/>
    <x v="0"/>
    <s v="United States"/>
    <x v="251"/>
    <x v="26"/>
    <n v="74133"/>
    <s v="Central"/>
    <s v="FUR-CH-10004495"/>
    <x v="0"/>
    <x v="1"/>
    <s v="Global Leather and Oak Executive Chair, Black"/>
    <n v="1805.88"/>
    <n v="6"/>
    <n v="0"/>
    <x v="3726"/>
  </r>
  <r>
    <n v="4430"/>
    <s v="CA-2017-147725"/>
    <x v="32"/>
    <d v="2017-09-14T00:00:00"/>
    <x v="3"/>
    <s v="LT-17110"/>
    <s v="Liz Thompson"/>
    <x v="0"/>
    <s v="United States"/>
    <x v="334"/>
    <x v="30"/>
    <n v="7050"/>
    <s v="East"/>
    <s v="OFF-AR-10001725"/>
    <x v="1"/>
    <x v="6"/>
    <s v="Boston Home &amp; Office Model 2000 Electric Pencil Sharpeners"/>
    <n v="70.95"/>
    <n v="3"/>
    <n v="0"/>
    <x v="3727"/>
  </r>
  <r>
    <n v="4431"/>
    <s v="CA-2016-168893"/>
    <x v="54"/>
    <d v="2016-11-08T00:00:00"/>
    <x v="0"/>
    <s v="AP-10915"/>
    <s v="Arthur Prichep"/>
    <x v="0"/>
    <s v="United States"/>
    <x v="0"/>
    <x v="0"/>
    <n v="42420"/>
    <s v="South"/>
    <s v="OFF-FA-10002280"/>
    <x v="1"/>
    <x v="13"/>
    <s v="Advantus Plastic Paper Clips"/>
    <n v="20"/>
    <n v="4"/>
    <n v="0"/>
    <x v="3728"/>
  </r>
  <r>
    <n v="4432"/>
    <s v="CA-2016-168893"/>
    <x v="54"/>
    <d v="2016-11-08T00:00:00"/>
    <x v="0"/>
    <s v="AP-10915"/>
    <s v="Arthur Prichep"/>
    <x v="0"/>
    <s v="United States"/>
    <x v="0"/>
    <x v="0"/>
    <n v="42420"/>
    <s v="South"/>
    <s v="OFF-AR-10001770"/>
    <x v="1"/>
    <x v="6"/>
    <s v="Economy #2 Pencils"/>
    <n v="7.98"/>
    <n v="3"/>
    <n v="0"/>
    <x v="3729"/>
  </r>
  <r>
    <n v="4433"/>
    <s v="CA-2016-168893"/>
    <x v="54"/>
    <d v="2016-11-08T00:00:00"/>
    <x v="0"/>
    <s v="AP-10915"/>
    <s v="Arthur Prichep"/>
    <x v="0"/>
    <s v="United States"/>
    <x v="0"/>
    <x v="0"/>
    <n v="42420"/>
    <s v="South"/>
    <s v="FUR-FU-10002885"/>
    <x v="0"/>
    <x v="5"/>
    <s v="Magna Visual Magnetic Picture Hangers"/>
    <n v="24.1"/>
    <n v="5"/>
    <n v="0"/>
    <x v="936"/>
  </r>
  <r>
    <n v="4434"/>
    <s v="CA-2016-168893"/>
    <x v="54"/>
    <d v="2016-11-08T00:00:00"/>
    <x v="0"/>
    <s v="AP-10915"/>
    <s v="Arthur Prichep"/>
    <x v="0"/>
    <s v="United States"/>
    <x v="0"/>
    <x v="0"/>
    <n v="42420"/>
    <s v="South"/>
    <s v="OFF-AR-10003772"/>
    <x v="1"/>
    <x v="6"/>
    <s v="Boston 16750 Black Compact Battery Pencil Sharpener"/>
    <n v="8.75"/>
    <n v="1"/>
    <n v="0"/>
    <x v="3730"/>
  </r>
  <r>
    <n v="4435"/>
    <s v="CA-2016-168893"/>
    <x v="54"/>
    <d v="2016-11-08T00:00:00"/>
    <x v="0"/>
    <s v="AP-10915"/>
    <s v="Arthur Prichep"/>
    <x v="0"/>
    <s v="United States"/>
    <x v="0"/>
    <x v="0"/>
    <n v="42420"/>
    <s v="South"/>
    <s v="FUR-TA-10003392"/>
    <x v="0"/>
    <x v="3"/>
    <s v="Global Adaptabilities Conference Tables"/>
    <n v="842.94"/>
    <n v="3"/>
    <n v="0"/>
    <x v="3731"/>
  </r>
  <r>
    <n v="4436"/>
    <s v="CA-2016-163398"/>
    <x v="973"/>
    <d v="2016-05-08T00:00:00"/>
    <x v="1"/>
    <s v="CB-12415"/>
    <s v="Christy Brittain"/>
    <x v="0"/>
    <s v="United States"/>
    <x v="22"/>
    <x v="10"/>
    <n v="60653"/>
    <s v="Central"/>
    <s v="OFF-BI-10000014"/>
    <x v="1"/>
    <x v="8"/>
    <s v="Heavy-Duty E-Z-D Binders"/>
    <n v="2.1819999999999999"/>
    <n v="1"/>
    <n v="0.8"/>
    <x v="3732"/>
  </r>
  <r>
    <n v="4437"/>
    <s v="CA-2016-163398"/>
    <x v="973"/>
    <d v="2016-05-08T00:00:00"/>
    <x v="1"/>
    <s v="CB-12415"/>
    <s v="Christy Brittain"/>
    <x v="0"/>
    <s v="United States"/>
    <x v="22"/>
    <x v="10"/>
    <n v="60653"/>
    <s v="Central"/>
    <s v="OFF-AR-10003217"/>
    <x v="1"/>
    <x v="6"/>
    <s v="Newell 316"/>
    <n v="27.384"/>
    <n v="7"/>
    <n v="0.2"/>
    <x v="3733"/>
  </r>
  <r>
    <n v="4438"/>
    <s v="CA-2016-163398"/>
    <x v="973"/>
    <d v="2016-05-08T00:00:00"/>
    <x v="1"/>
    <s v="CB-12415"/>
    <s v="Christy Brittain"/>
    <x v="0"/>
    <s v="United States"/>
    <x v="22"/>
    <x v="10"/>
    <n v="60653"/>
    <s v="Central"/>
    <s v="OFF-AP-10002403"/>
    <x v="1"/>
    <x v="9"/>
    <s v="Acco Smartsocket Color-Coded Six-Outlet AC Adapter Model Surge Protectors"/>
    <n v="26.405999999999999"/>
    <n v="3"/>
    <n v="0.8"/>
    <x v="3734"/>
  </r>
  <r>
    <n v="4439"/>
    <s v="CA-2016-162726"/>
    <x v="797"/>
    <d v="2017-01-02T00:00:00"/>
    <x v="1"/>
    <s v="MT-17815"/>
    <s v="Meg Tillman"/>
    <x v="0"/>
    <s v="United States"/>
    <x v="396"/>
    <x v="5"/>
    <n v="77642"/>
    <s v="Central"/>
    <s v="OFF-PA-10001972"/>
    <x v="1"/>
    <x v="10"/>
    <s v="Xerox 214"/>
    <n v="10.368"/>
    <n v="2"/>
    <n v="0.2"/>
    <x v="572"/>
  </r>
  <r>
    <n v="4440"/>
    <s v="CA-2016-162726"/>
    <x v="797"/>
    <d v="2017-01-02T00:00:00"/>
    <x v="1"/>
    <s v="MT-17815"/>
    <s v="Meg Tillman"/>
    <x v="0"/>
    <s v="United States"/>
    <x v="396"/>
    <x v="5"/>
    <n v="77642"/>
    <s v="Central"/>
    <s v="OFF-PA-10004041"/>
    <x v="1"/>
    <x v="10"/>
    <s v="It's Hot Message Books with Stickers, 2 3/4&quot; x 5&quot;"/>
    <n v="23.68"/>
    <n v="4"/>
    <n v="0.2"/>
    <x v="1256"/>
  </r>
  <r>
    <n v="4441"/>
    <s v="US-2016-111290"/>
    <x v="405"/>
    <d v="2016-07-26T00:00:00"/>
    <x v="1"/>
    <s v="DK-13375"/>
    <s v="Dennis Kane"/>
    <x v="0"/>
    <s v="United States"/>
    <x v="17"/>
    <x v="12"/>
    <n v="48185"/>
    <s v="Central"/>
    <s v="TEC-AC-10004975"/>
    <x v="2"/>
    <x v="11"/>
    <s v="Plantronics Audio 995 Wireless Stereo Headset"/>
    <n v="109.95"/>
    <n v="1"/>
    <n v="0"/>
    <x v="3735"/>
  </r>
  <r>
    <n v="4442"/>
    <s v="US-2016-111290"/>
    <x v="405"/>
    <d v="2016-07-26T00:00:00"/>
    <x v="1"/>
    <s v="DK-13375"/>
    <s v="Dennis Kane"/>
    <x v="0"/>
    <s v="United States"/>
    <x v="17"/>
    <x v="12"/>
    <n v="48185"/>
    <s v="Central"/>
    <s v="OFF-ST-10001932"/>
    <x v="1"/>
    <x v="4"/>
    <s v="Fellowes Staxonsteel Drawer Files"/>
    <n v="965.85"/>
    <n v="5"/>
    <n v="0"/>
    <x v="3736"/>
  </r>
  <r>
    <n v="4443"/>
    <s v="US-2016-111290"/>
    <x v="405"/>
    <d v="2016-07-26T00:00:00"/>
    <x v="1"/>
    <s v="DK-13375"/>
    <s v="Dennis Kane"/>
    <x v="0"/>
    <s v="United States"/>
    <x v="17"/>
    <x v="12"/>
    <n v="48185"/>
    <s v="Central"/>
    <s v="OFF-AR-10001761"/>
    <x v="1"/>
    <x v="6"/>
    <s v="Avery Hi-Liter Smear-Safe Highlighters"/>
    <n v="29.2"/>
    <n v="5"/>
    <n v="0"/>
    <x v="3737"/>
  </r>
  <r>
    <n v="4444"/>
    <s v="US-2016-111290"/>
    <x v="405"/>
    <d v="2016-07-26T00:00:00"/>
    <x v="1"/>
    <s v="DK-13375"/>
    <s v="Dennis Kane"/>
    <x v="0"/>
    <s v="United States"/>
    <x v="17"/>
    <x v="12"/>
    <n v="48185"/>
    <s v="Central"/>
    <s v="OFF-PA-10002262"/>
    <x v="1"/>
    <x v="10"/>
    <s v="Xerox 192"/>
    <n v="32.4"/>
    <n v="5"/>
    <n v="0"/>
    <x v="56"/>
  </r>
  <r>
    <n v="4445"/>
    <s v="US-2014-147704"/>
    <x v="912"/>
    <d v="2014-11-21T00:00:00"/>
    <x v="1"/>
    <s v="SR-20740"/>
    <s v="Steven Roelle"/>
    <x v="2"/>
    <s v="United States"/>
    <x v="41"/>
    <x v="14"/>
    <n v="47401"/>
    <s v="Central"/>
    <s v="OFF-EN-10004483"/>
    <x v="1"/>
    <x v="12"/>
    <s v="#10 White Business Envelopes,4 1/8 x 9 1/2"/>
    <n v="78.349999999999994"/>
    <n v="5"/>
    <n v="0"/>
    <x v="2764"/>
  </r>
  <r>
    <n v="4446"/>
    <s v="US-2014-147704"/>
    <x v="912"/>
    <d v="2014-11-21T00:00:00"/>
    <x v="1"/>
    <s v="SR-20740"/>
    <s v="Steven Roelle"/>
    <x v="2"/>
    <s v="United States"/>
    <x v="41"/>
    <x v="14"/>
    <n v="47401"/>
    <s v="Central"/>
    <s v="OFF-PA-10003270"/>
    <x v="1"/>
    <x v="10"/>
    <s v="Xerox 1954"/>
    <n v="31.68"/>
    <n v="6"/>
    <n v="0"/>
    <x v="3738"/>
  </r>
  <r>
    <n v="4447"/>
    <s v="US-2014-147704"/>
    <x v="912"/>
    <d v="2014-11-21T00:00:00"/>
    <x v="1"/>
    <s v="SR-20740"/>
    <s v="Steven Roelle"/>
    <x v="2"/>
    <s v="United States"/>
    <x v="41"/>
    <x v="14"/>
    <n v="47401"/>
    <s v="Central"/>
    <s v="OFF-BI-10001634"/>
    <x v="1"/>
    <x v="8"/>
    <s v="Wilson Jones Active Use Binders"/>
    <n v="29.12"/>
    <n v="4"/>
    <n v="0"/>
    <x v="3739"/>
  </r>
  <r>
    <n v="4448"/>
    <s v="US-2014-147704"/>
    <x v="912"/>
    <d v="2014-11-21T00:00:00"/>
    <x v="1"/>
    <s v="SR-20740"/>
    <s v="Steven Roelle"/>
    <x v="2"/>
    <s v="United States"/>
    <x v="41"/>
    <x v="14"/>
    <n v="47401"/>
    <s v="Central"/>
    <s v="OFF-ST-10000675"/>
    <x v="1"/>
    <x v="4"/>
    <s v="File Shuttle II and Handi-File, Black"/>
    <n v="169.45"/>
    <n v="5"/>
    <n v="0"/>
    <x v="3740"/>
  </r>
  <r>
    <n v="4449"/>
    <s v="CA-2015-121965"/>
    <x v="974"/>
    <d v="2015-06-23T00:00:00"/>
    <x v="1"/>
    <s v="LH-17155"/>
    <s v="Logan Haushalter"/>
    <x v="0"/>
    <s v="United States"/>
    <x v="1"/>
    <x v="1"/>
    <n v="90032"/>
    <s v="West"/>
    <s v="FUR-FU-10000732"/>
    <x v="0"/>
    <x v="5"/>
    <s v="Eldon 200 Class Desk Accessories"/>
    <n v="12.56"/>
    <n v="2"/>
    <n v="0"/>
    <x v="3741"/>
  </r>
  <r>
    <n v="4450"/>
    <s v="CA-2015-121965"/>
    <x v="974"/>
    <d v="2015-06-23T00:00:00"/>
    <x v="1"/>
    <s v="LH-17155"/>
    <s v="Logan Haushalter"/>
    <x v="0"/>
    <s v="United States"/>
    <x v="1"/>
    <x v="1"/>
    <n v="90032"/>
    <s v="West"/>
    <s v="OFF-PA-10004355"/>
    <x v="1"/>
    <x v="10"/>
    <s v="Xerox 231"/>
    <n v="6.48"/>
    <n v="1"/>
    <n v="0"/>
    <x v="90"/>
  </r>
  <r>
    <n v="4451"/>
    <s v="CA-2015-121965"/>
    <x v="974"/>
    <d v="2015-06-23T00:00:00"/>
    <x v="1"/>
    <s v="LH-17155"/>
    <s v="Logan Haushalter"/>
    <x v="0"/>
    <s v="United States"/>
    <x v="1"/>
    <x v="1"/>
    <n v="90032"/>
    <s v="West"/>
    <s v="OFF-EN-10000056"/>
    <x v="1"/>
    <x v="12"/>
    <s v="Cameo Buff Policy Envelopes"/>
    <n v="186.69"/>
    <n v="3"/>
    <n v="0"/>
    <x v="753"/>
  </r>
  <r>
    <n v="4452"/>
    <s v="CA-2016-147137"/>
    <x v="975"/>
    <d v="2016-07-06T00:00:00"/>
    <x v="2"/>
    <s v="AA-10645"/>
    <s v="Anna Andreadi"/>
    <x v="0"/>
    <s v="United States"/>
    <x v="8"/>
    <x v="1"/>
    <n v="94109"/>
    <s v="West"/>
    <s v="FUR-FU-10000221"/>
    <x v="0"/>
    <x v="5"/>
    <s v="Master Caster Door Stop, Brown"/>
    <n v="25.4"/>
    <n v="5"/>
    <n v="0"/>
    <x v="3742"/>
  </r>
  <r>
    <n v="4453"/>
    <s v="CA-2016-147137"/>
    <x v="975"/>
    <d v="2016-07-06T00:00:00"/>
    <x v="2"/>
    <s v="AA-10645"/>
    <s v="Anna Andreadi"/>
    <x v="0"/>
    <s v="United States"/>
    <x v="8"/>
    <x v="1"/>
    <n v="94109"/>
    <s v="West"/>
    <s v="OFF-EN-10003567"/>
    <x v="1"/>
    <x v="12"/>
    <s v="Inter-Office Recycled Envelopes, Brown Kraft, Button-String,10&quot; x 13&quot; , 100/Box"/>
    <n v="43.96"/>
    <n v="2"/>
    <n v="0"/>
    <x v="3743"/>
  </r>
  <r>
    <n v="4454"/>
    <s v="CA-2016-147137"/>
    <x v="975"/>
    <d v="2016-07-06T00:00:00"/>
    <x v="2"/>
    <s v="AA-10645"/>
    <s v="Anna Andreadi"/>
    <x v="0"/>
    <s v="United States"/>
    <x v="8"/>
    <x v="1"/>
    <n v="94109"/>
    <s v="West"/>
    <s v="FUR-BO-10001811"/>
    <x v="0"/>
    <x v="0"/>
    <s v="Atlantic Metals Mobile 5-Shelf Bookcases, Custom Colors"/>
    <n v="1279.165"/>
    <n v="5"/>
    <n v="0.15"/>
    <x v="3744"/>
  </r>
  <r>
    <n v="4455"/>
    <s v="CA-2016-147137"/>
    <x v="975"/>
    <d v="2016-07-06T00:00:00"/>
    <x v="2"/>
    <s v="AA-10645"/>
    <s v="Anna Andreadi"/>
    <x v="0"/>
    <s v="United States"/>
    <x v="8"/>
    <x v="1"/>
    <n v="94109"/>
    <s v="West"/>
    <s v="OFF-ST-10002486"/>
    <x v="1"/>
    <x v="4"/>
    <s v="Eldon Shelf Savers Cubes and Bins"/>
    <n v="27.92"/>
    <n v="4"/>
    <n v="0"/>
    <x v="3745"/>
  </r>
  <r>
    <n v="4456"/>
    <s v="US-2015-146745"/>
    <x v="37"/>
    <d v="2015-09-08T00:00:00"/>
    <x v="1"/>
    <s v="AS-10630"/>
    <s v="Ann Steele"/>
    <x v="2"/>
    <s v="United States"/>
    <x v="8"/>
    <x v="1"/>
    <n v="94110"/>
    <s v="West"/>
    <s v="FUR-CH-10002372"/>
    <x v="0"/>
    <x v="1"/>
    <s v="Office Star - Ergonomically Designed Knee Chair"/>
    <n v="129.56800000000001"/>
    <n v="2"/>
    <n v="0.2"/>
    <x v="2515"/>
  </r>
  <r>
    <n v="4457"/>
    <s v="US-2015-146745"/>
    <x v="37"/>
    <d v="2015-09-08T00:00:00"/>
    <x v="1"/>
    <s v="AS-10630"/>
    <s v="Ann Steele"/>
    <x v="2"/>
    <s v="United States"/>
    <x v="8"/>
    <x v="1"/>
    <n v="94110"/>
    <s v="West"/>
    <s v="OFF-BI-10003274"/>
    <x v="1"/>
    <x v="8"/>
    <s v="Avery Durable Slant Ring Binders, No Labels"/>
    <n v="6.3680000000000003"/>
    <n v="2"/>
    <n v="0.2"/>
    <x v="3746"/>
  </r>
  <r>
    <n v="4458"/>
    <s v="CA-2017-115175"/>
    <x v="783"/>
    <d v="2017-08-12T00:00:00"/>
    <x v="1"/>
    <s v="MC-17575"/>
    <s v="Matt Collins"/>
    <x v="0"/>
    <s v="United States"/>
    <x v="49"/>
    <x v="1"/>
    <n v="95123"/>
    <s v="West"/>
    <s v="OFF-PA-10001878"/>
    <x v="1"/>
    <x v="10"/>
    <s v="Xerox 1891"/>
    <n v="244.55"/>
    <n v="5"/>
    <n v="0"/>
    <x v="1749"/>
  </r>
  <r>
    <n v="4459"/>
    <s v="CA-2017-105851"/>
    <x v="677"/>
    <d v="2017-03-20T00:00:00"/>
    <x v="1"/>
    <s v="SE-20110"/>
    <s v="Sanjit Engle"/>
    <x v="0"/>
    <s v="United States"/>
    <x v="60"/>
    <x v="22"/>
    <n v="80219"/>
    <s v="West"/>
    <s v="OFF-SU-10002881"/>
    <x v="1"/>
    <x v="14"/>
    <s v="Martin Yale Chadless Opener Electric Letter Opener"/>
    <n v="1332.4960000000001"/>
    <n v="2"/>
    <n v="0.2"/>
    <x v="3747"/>
  </r>
  <r>
    <n v="4460"/>
    <s v="US-2017-125717"/>
    <x v="394"/>
    <d v="2017-10-01T00:00:00"/>
    <x v="2"/>
    <s v="DS-13030"/>
    <s v="Darrin Sayre"/>
    <x v="2"/>
    <s v="United States"/>
    <x v="34"/>
    <x v="22"/>
    <n v="80013"/>
    <s v="West"/>
    <s v="FUR-FU-10001979"/>
    <x v="0"/>
    <x v="5"/>
    <s v="Dana Halogen Swing-Arm Architect Lamp"/>
    <n v="32.776000000000003"/>
    <n v="1"/>
    <n v="0.2"/>
    <x v="3748"/>
  </r>
  <r>
    <n v="4461"/>
    <s v="US-2017-125717"/>
    <x v="394"/>
    <d v="2017-10-01T00:00:00"/>
    <x v="2"/>
    <s v="DS-13030"/>
    <s v="Darrin Sayre"/>
    <x v="2"/>
    <s v="United States"/>
    <x v="34"/>
    <x v="22"/>
    <n v="80013"/>
    <s v="West"/>
    <s v="OFF-ST-10001522"/>
    <x v="1"/>
    <x v="4"/>
    <s v="Gould Plastics 18-Pocket Panel Bin, 34w x 5-1/4d x 20-1/2h"/>
    <n v="147.184"/>
    <n v="2"/>
    <n v="0.2"/>
    <x v="3023"/>
  </r>
  <r>
    <n v="4462"/>
    <s v="US-2017-125717"/>
    <x v="394"/>
    <d v="2017-10-01T00:00:00"/>
    <x v="2"/>
    <s v="DS-13030"/>
    <s v="Darrin Sayre"/>
    <x v="2"/>
    <s v="United States"/>
    <x v="34"/>
    <x v="22"/>
    <n v="80013"/>
    <s v="West"/>
    <s v="TEC-AC-10003657"/>
    <x v="2"/>
    <x v="11"/>
    <s v="Lenovo 17-Key USB Numeric Keypad"/>
    <n v="54.384"/>
    <n v="2"/>
    <n v="0.2"/>
    <x v="159"/>
  </r>
  <r>
    <n v="4463"/>
    <s v="US-2017-125717"/>
    <x v="394"/>
    <d v="2017-10-01T00:00:00"/>
    <x v="2"/>
    <s v="DS-13030"/>
    <s v="Darrin Sayre"/>
    <x v="2"/>
    <s v="United States"/>
    <x v="34"/>
    <x v="22"/>
    <n v="80013"/>
    <s v="West"/>
    <s v="OFF-BI-10001718"/>
    <x v="1"/>
    <x v="8"/>
    <s v="GBC DocuBind P50 Personal Binding Machine"/>
    <n v="76.775999999999996"/>
    <n v="4"/>
    <n v="0.7"/>
    <x v="2117"/>
  </r>
  <r>
    <n v="4464"/>
    <s v="US-2017-125717"/>
    <x v="394"/>
    <d v="2017-10-01T00:00:00"/>
    <x v="2"/>
    <s v="DS-13030"/>
    <s v="Darrin Sayre"/>
    <x v="2"/>
    <s v="United States"/>
    <x v="34"/>
    <x v="22"/>
    <n v="80013"/>
    <s v="West"/>
    <s v="OFF-PA-10003022"/>
    <x v="1"/>
    <x v="10"/>
    <s v="Xerox 1992"/>
    <n v="14.352"/>
    <n v="3"/>
    <n v="0.2"/>
    <x v="1177"/>
  </r>
  <r>
    <n v="4465"/>
    <s v="US-2017-125717"/>
    <x v="394"/>
    <d v="2017-10-01T00:00:00"/>
    <x v="2"/>
    <s v="DS-13030"/>
    <s v="Darrin Sayre"/>
    <x v="2"/>
    <s v="United States"/>
    <x v="34"/>
    <x v="22"/>
    <n v="80013"/>
    <s v="West"/>
    <s v="OFF-AP-10000891"/>
    <x v="1"/>
    <x v="9"/>
    <s v="Kensington 7 Outlet MasterPiece HOMEOFFICE Power Control Center"/>
    <n v="209.792"/>
    <n v="2"/>
    <n v="0.2"/>
    <x v="3749"/>
  </r>
  <r>
    <n v="4466"/>
    <s v="CA-2015-163895"/>
    <x v="976"/>
    <d v="2015-08-11T00:00:00"/>
    <x v="1"/>
    <s v="NS-18640"/>
    <s v="Noel Staavos"/>
    <x v="1"/>
    <s v="United States"/>
    <x v="394"/>
    <x v="45"/>
    <n v="83704"/>
    <s v="West"/>
    <s v="OFF-BI-10004970"/>
    <x v="1"/>
    <x v="8"/>
    <s v="ACCOHIDE 3-Ring Binder, Blue, 1&quot;"/>
    <n v="3.3039999999999998"/>
    <n v="1"/>
    <n v="0.2"/>
    <x v="3750"/>
  </r>
  <r>
    <n v="4467"/>
    <s v="CA-2017-168641"/>
    <x v="221"/>
    <d v="2017-12-01T00:00:00"/>
    <x v="1"/>
    <s v="KA-16525"/>
    <s v="Kelly Andreada"/>
    <x v="0"/>
    <s v="United States"/>
    <x v="20"/>
    <x v="15"/>
    <n v="10035"/>
    <s v="East"/>
    <s v="OFF-AR-10003759"/>
    <x v="1"/>
    <x v="6"/>
    <s v="Crayola Anti Dust Chalk, 12/Pack"/>
    <n v="16.38"/>
    <n v="9"/>
    <n v="0"/>
    <x v="3751"/>
  </r>
  <r>
    <n v="4468"/>
    <s v="CA-2017-168641"/>
    <x v="221"/>
    <d v="2017-12-01T00:00:00"/>
    <x v="1"/>
    <s v="KA-16525"/>
    <s v="Kelly Andreada"/>
    <x v="0"/>
    <s v="United States"/>
    <x v="20"/>
    <x v="15"/>
    <n v="10035"/>
    <s v="East"/>
    <s v="OFF-EN-10003001"/>
    <x v="1"/>
    <x v="12"/>
    <s v="Ames Color-File Green Diamond Border X-ray Mailers"/>
    <n v="167.96"/>
    <n v="2"/>
    <n v="0"/>
    <x v="1280"/>
  </r>
  <r>
    <n v="4469"/>
    <s v="CA-2017-168641"/>
    <x v="221"/>
    <d v="2017-12-01T00:00:00"/>
    <x v="1"/>
    <s v="KA-16525"/>
    <s v="Kelly Andreada"/>
    <x v="0"/>
    <s v="United States"/>
    <x v="20"/>
    <x v="15"/>
    <n v="10035"/>
    <s v="East"/>
    <s v="FUR-BO-10000780"/>
    <x v="0"/>
    <x v="0"/>
    <s v="O'Sullivan Plantations 2-Door Library in Landvery Oak"/>
    <n v="321.56799999999998"/>
    <n v="2"/>
    <n v="0.2"/>
    <x v="3752"/>
  </r>
  <r>
    <n v="4470"/>
    <s v="CA-2017-168641"/>
    <x v="221"/>
    <d v="2017-12-01T00:00:00"/>
    <x v="1"/>
    <s v="KA-16525"/>
    <s v="Kelly Andreada"/>
    <x v="0"/>
    <s v="United States"/>
    <x v="20"/>
    <x v="15"/>
    <n v="10035"/>
    <s v="East"/>
    <s v="OFF-PA-10001972"/>
    <x v="1"/>
    <x v="10"/>
    <s v="Xerox 214"/>
    <n v="12.96"/>
    <n v="2"/>
    <n v="0"/>
    <x v="91"/>
  </r>
  <r>
    <n v="4471"/>
    <s v="CA-2017-156895"/>
    <x v="540"/>
    <d v="2017-05-12T00:00:00"/>
    <x v="1"/>
    <s v="DJ-13510"/>
    <s v="Don Jones"/>
    <x v="1"/>
    <s v="United States"/>
    <x v="10"/>
    <x v="9"/>
    <n v="19140"/>
    <s v="East"/>
    <s v="FUR-CH-10003535"/>
    <x v="0"/>
    <x v="1"/>
    <s v="Global Armless Task Chair, Royal Blue"/>
    <n v="128.05799999999999"/>
    <n v="3"/>
    <n v="0.3"/>
    <x v="3753"/>
  </r>
  <r>
    <n v="4472"/>
    <s v="CA-2017-121300"/>
    <x v="365"/>
    <d v="2017-09-29T00:00:00"/>
    <x v="3"/>
    <s v="MG-17680"/>
    <s v="Maureen Gastineau"/>
    <x v="2"/>
    <s v="United States"/>
    <x v="407"/>
    <x v="24"/>
    <n v="44060"/>
    <s v="East"/>
    <s v="FUR-CH-10003774"/>
    <x v="0"/>
    <x v="1"/>
    <s v="Global Wood Trimmed Manager's Task Chair, Khaki"/>
    <n v="63.686"/>
    <n v="1"/>
    <n v="0.3"/>
    <x v="3754"/>
  </r>
  <r>
    <n v="4473"/>
    <s v="CA-2017-121300"/>
    <x v="365"/>
    <d v="2017-09-29T00:00:00"/>
    <x v="3"/>
    <s v="MG-17680"/>
    <s v="Maureen Gastineau"/>
    <x v="2"/>
    <s v="United States"/>
    <x v="407"/>
    <x v="24"/>
    <n v="44060"/>
    <s v="East"/>
    <s v="TEC-AC-10004571"/>
    <x v="2"/>
    <x v="11"/>
    <s v="Logitech G700s Rechargeable Gaming Mouse"/>
    <n v="239.976"/>
    <n v="3"/>
    <n v="0.2"/>
    <x v="3755"/>
  </r>
  <r>
    <n v="4474"/>
    <s v="CA-2017-121300"/>
    <x v="365"/>
    <d v="2017-09-29T00:00:00"/>
    <x v="3"/>
    <s v="MG-17680"/>
    <s v="Maureen Gastineau"/>
    <x v="2"/>
    <s v="United States"/>
    <x v="407"/>
    <x v="24"/>
    <n v="44060"/>
    <s v="East"/>
    <s v="FUR-TA-10004442"/>
    <x v="0"/>
    <x v="3"/>
    <s v="Riverside Furniture Stanwyck Manor Table Series"/>
    <n v="344.22"/>
    <n v="2"/>
    <n v="0.4"/>
    <x v="3756"/>
  </r>
  <r>
    <n v="4475"/>
    <s v="CA-2017-121300"/>
    <x v="365"/>
    <d v="2017-09-29T00:00:00"/>
    <x v="3"/>
    <s v="MG-17680"/>
    <s v="Maureen Gastineau"/>
    <x v="2"/>
    <s v="United States"/>
    <x v="407"/>
    <x v="24"/>
    <n v="44060"/>
    <s v="East"/>
    <s v="OFF-PA-10002787"/>
    <x v="1"/>
    <x v="10"/>
    <s v="Xerox 227"/>
    <n v="15.552"/>
    <n v="3"/>
    <n v="0.2"/>
    <x v="12"/>
  </r>
  <r>
    <n v="4476"/>
    <s v="CA-2017-121300"/>
    <x v="365"/>
    <d v="2017-09-29T00:00:00"/>
    <x v="3"/>
    <s v="MG-17680"/>
    <s v="Maureen Gastineau"/>
    <x v="2"/>
    <s v="United States"/>
    <x v="407"/>
    <x v="24"/>
    <n v="44060"/>
    <s v="East"/>
    <s v="FUR-FU-10004586"/>
    <x v="0"/>
    <x v="5"/>
    <s v="G.E. Longer-Life Indoor Recessed Floodlight Bulbs"/>
    <n v="21.248000000000001"/>
    <n v="4"/>
    <n v="0.2"/>
    <x v="3757"/>
  </r>
  <r>
    <n v="4477"/>
    <s v="CA-2017-121300"/>
    <x v="365"/>
    <d v="2017-09-29T00:00:00"/>
    <x v="3"/>
    <s v="MG-17680"/>
    <s v="Maureen Gastineau"/>
    <x v="2"/>
    <s v="United States"/>
    <x v="407"/>
    <x v="24"/>
    <n v="44060"/>
    <s v="East"/>
    <s v="OFF-PA-10002606"/>
    <x v="1"/>
    <x v="10"/>
    <s v="Xerox 1928"/>
    <n v="8.4480000000000004"/>
    <n v="2"/>
    <n v="0.2"/>
    <x v="590"/>
  </r>
  <r>
    <n v="4478"/>
    <s v="CA-2017-130211"/>
    <x v="760"/>
    <d v="2017-10-22T00:00:00"/>
    <x v="3"/>
    <s v="BD-11620"/>
    <s v="Brian DeCherney"/>
    <x v="0"/>
    <s v="United States"/>
    <x v="408"/>
    <x v="26"/>
    <n v="73505"/>
    <s v="Central"/>
    <s v="OFF-ST-10000129"/>
    <x v="1"/>
    <x v="4"/>
    <s v="Fellowes Recycled Storage Drawers"/>
    <n v="333.09"/>
    <n v="3"/>
    <n v="0"/>
    <x v="3758"/>
  </r>
  <r>
    <n v="4479"/>
    <s v="CA-2017-130211"/>
    <x v="760"/>
    <d v="2017-10-22T00:00:00"/>
    <x v="3"/>
    <s v="BD-11620"/>
    <s v="Brian DeCherney"/>
    <x v="0"/>
    <s v="United States"/>
    <x v="408"/>
    <x v="26"/>
    <n v="73505"/>
    <s v="Central"/>
    <s v="FUR-TA-10003748"/>
    <x v="0"/>
    <x v="3"/>
    <s v="Bevis 36 x 72 Conference Tables"/>
    <n v="248.98"/>
    <n v="2"/>
    <n v="0"/>
    <x v="3759"/>
  </r>
  <r>
    <n v="4480"/>
    <s v="CA-2014-147235"/>
    <x v="977"/>
    <d v="2014-03-28T00:00:00"/>
    <x v="1"/>
    <s v="CD-11920"/>
    <s v="Carlos Daly"/>
    <x v="0"/>
    <s v="United States"/>
    <x v="20"/>
    <x v="15"/>
    <n v="10024"/>
    <s v="East"/>
    <s v="OFF-PA-10004948"/>
    <x v="1"/>
    <x v="10"/>
    <s v="Xerox 190"/>
    <n v="24.9"/>
    <n v="5"/>
    <n v="0"/>
    <x v="1771"/>
  </r>
  <r>
    <n v="4481"/>
    <s v="CA-2016-109365"/>
    <x v="54"/>
    <d v="2016-11-08T00:00:00"/>
    <x v="1"/>
    <s v="XP-21865"/>
    <s v="Xylona Preis"/>
    <x v="0"/>
    <s v="United States"/>
    <x v="1"/>
    <x v="1"/>
    <n v="90049"/>
    <s v="West"/>
    <s v="OFF-FA-10001561"/>
    <x v="1"/>
    <x v="13"/>
    <s v="Stockwell Push Pins"/>
    <n v="15.26"/>
    <n v="7"/>
    <n v="0"/>
    <x v="3760"/>
  </r>
  <r>
    <n v="4482"/>
    <s v="CA-2016-109365"/>
    <x v="54"/>
    <d v="2016-11-08T00:00:00"/>
    <x v="1"/>
    <s v="XP-21865"/>
    <s v="Xylona Preis"/>
    <x v="0"/>
    <s v="United States"/>
    <x v="1"/>
    <x v="1"/>
    <n v="90049"/>
    <s v="West"/>
    <s v="OFF-AP-10002998"/>
    <x v="1"/>
    <x v="9"/>
    <s v="Holmes 99% HEPA Air Purifier"/>
    <n v="43.32"/>
    <n v="2"/>
    <n v="0"/>
    <x v="3761"/>
  </r>
  <r>
    <n v="4483"/>
    <s v="CA-2016-109365"/>
    <x v="54"/>
    <d v="2016-11-08T00:00:00"/>
    <x v="1"/>
    <s v="XP-21865"/>
    <s v="Xylona Preis"/>
    <x v="0"/>
    <s v="United States"/>
    <x v="1"/>
    <x v="1"/>
    <n v="90049"/>
    <s v="West"/>
    <s v="OFF-BI-10003981"/>
    <x v="1"/>
    <x v="8"/>
    <s v="Avery Durable Plastic 1&quot; Binders"/>
    <n v="43.584000000000003"/>
    <n v="12"/>
    <n v="0.2"/>
    <x v="3762"/>
  </r>
  <r>
    <n v="4484"/>
    <s v="CA-2016-109365"/>
    <x v="54"/>
    <d v="2016-11-08T00:00:00"/>
    <x v="1"/>
    <s v="XP-21865"/>
    <s v="Xylona Preis"/>
    <x v="0"/>
    <s v="United States"/>
    <x v="1"/>
    <x v="1"/>
    <n v="90049"/>
    <s v="West"/>
    <s v="OFF-PA-10001725"/>
    <x v="1"/>
    <x v="10"/>
    <s v="Xerox 1892"/>
    <n v="116.28"/>
    <n v="3"/>
    <n v="0"/>
    <x v="2393"/>
  </r>
  <r>
    <n v="4485"/>
    <s v="CA-2016-109365"/>
    <x v="54"/>
    <d v="2016-11-08T00:00:00"/>
    <x v="1"/>
    <s v="XP-21865"/>
    <s v="Xylona Preis"/>
    <x v="0"/>
    <s v="United States"/>
    <x v="1"/>
    <x v="1"/>
    <n v="90049"/>
    <s v="West"/>
    <s v="OFF-BI-10002071"/>
    <x v="1"/>
    <x v="8"/>
    <s v="Fellowes Black Plastic Comb Bindings"/>
    <n v="9.2959999999999994"/>
    <n v="2"/>
    <n v="0.2"/>
    <x v="3763"/>
  </r>
  <r>
    <n v="4486"/>
    <s v="CA-2016-109365"/>
    <x v="54"/>
    <d v="2016-11-08T00:00:00"/>
    <x v="1"/>
    <s v="XP-21865"/>
    <s v="Xylona Preis"/>
    <x v="0"/>
    <s v="United States"/>
    <x v="1"/>
    <x v="1"/>
    <n v="90049"/>
    <s v="West"/>
    <s v="OFF-PA-10000477"/>
    <x v="1"/>
    <x v="10"/>
    <s v="Xerox 22"/>
    <n v="19.440000000000001"/>
    <n v="3"/>
    <n v="0"/>
    <x v="551"/>
  </r>
  <r>
    <n v="4487"/>
    <s v="CA-2016-109365"/>
    <x v="54"/>
    <d v="2016-11-08T00:00:00"/>
    <x v="1"/>
    <s v="XP-21865"/>
    <s v="Xylona Preis"/>
    <x v="0"/>
    <s v="United States"/>
    <x v="1"/>
    <x v="1"/>
    <n v="90049"/>
    <s v="West"/>
    <s v="OFF-PA-10004359"/>
    <x v="1"/>
    <x v="10"/>
    <s v="Multicolor Computer Printout Paper"/>
    <n v="314.55"/>
    <n v="3"/>
    <n v="0"/>
    <x v="1945"/>
  </r>
  <r>
    <n v="4488"/>
    <s v="CA-2015-162621"/>
    <x v="577"/>
    <d v="2015-09-11T00:00:00"/>
    <x v="1"/>
    <s v="CA-12055"/>
    <s v="Cathy Armstrong"/>
    <x v="2"/>
    <s v="United States"/>
    <x v="12"/>
    <x v="5"/>
    <n v="77036"/>
    <s v="Central"/>
    <s v="OFF-BI-10000962"/>
    <x v="1"/>
    <x v="8"/>
    <s v="Acco Flexible ACCOHIDE Square Ring Data Binder, Dark Blue, 11 1/2&quot; X 14&quot; 7/8&quot;"/>
    <n v="16.27"/>
    <n v="5"/>
    <n v="0.8"/>
    <x v="3764"/>
  </r>
  <r>
    <n v="4489"/>
    <s v="CA-2015-162621"/>
    <x v="577"/>
    <d v="2015-09-11T00:00:00"/>
    <x v="1"/>
    <s v="CA-12055"/>
    <s v="Cathy Armstrong"/>
    <x v="2"/>
    <s v="United States"/>
    <x v="12"/>
    <x v="5"/>
    <n v="77036"/>
    <s v="Central"/>
    <s v="OFF-SU-10003567"/>
    <x v="1"/>
    <x v="14"/>
    <s v="Stiletto Hand Letter Openers"/>
    <n v="69.12"/>
    <n v="9"/>
    <n v="0.2"/>
    <x v="3765"/>
  </r>
  <r>
    <n v="4490"/>
    <s v="CA-2015-162621"/>
    <x v="577"/>
    <d v="2015-09-11T00:00:00"/>
    <x v="1"/>
    <s v="CA-12055"/>
    <s v="Cathy Armstrong"/>
    <x v="2"/>
    <s v="United States"/>
    <x v="12"/>
    <x v="5"/>
    <n v="77036"/>
    <s v="Central"/>
    <s v="OFF-BI-10003708"/>
    <x v="1"/>
    <x v="8"/>
    <s v="Acco Four Pocket Poly Ring Binder with Label Holder, Smoke, 1&quot;"/>
    <n v="4.47"/>
    <n v="3"/>
    <n v="0.8"/>
    <x v="3766"/>
  </r>
  <r>
    <n v="4491"/>
    <s v="CA-2017-105921"/>
    <x v="718"/>
    <d v="2017-08-21T00:00:00"/>
    <x v="1"/>
    <s v="JM-15250"/>
    <s v="Janet Martin"/>
    <x v="0"/>
    <s v="United States"/>
    <x v="1"/>
    <x v="1"/>
    <n v="90032"/>
    <s v="West"/>
    <s v="FUR-TA-10001095"/>
    <x v="0"/>
    <x v="3"/>
    <s v="Chromcraft Round Conference Tables"/>
    <n v="418.29599999999999"/>
    <n v="3"/>
    <n v="0.2"/>
    <x v="3767"/>
  </r>
  <r>
    <n v="4492"/>
    <s v="CA-2014-150798"/>
    <x v="588"/>
    <d v="2014-12-03T00:00:00"/>
    <x v="0"/>
    <s v="JK-15730"/>
    <s v="Joe Kamberova"/>
    <x v="0"/>
    <s v="United States"/>
    <x v="38"/>
    <x v="24"/>
    <n v="43229"/>
    <s v="East"/>
    <s v="TEC-CO-10001571"/>
    <x v="2"/>
    <x v="16"/>
    <s v="Sharp 1540cs Digital Laser Copier"/>
    <n v="659.98800000000006"/>
    <n v="2"/>
    <n v="0.4"/>
    <x v="3768"/>
  </r>
  <r>
    <n v="4493"/>
    <s v="CA-2014-150798"/>
    <x v="588"/>
    <d v="2014-12-03T00:00:00"/>
    <x v="0"/>
    <s v="JK-15730"/>
    <s v="Joe Kamberova"/>
    <x v="0"/>
    <s v="United States"/>
    <x v="38"/>
    <x v="24"/>
    <n v="43229"/>
    <s v="East"/>
    <s v="FUR-FU-10000221"/>
    <x v="0"/>
    <x v="5"/>
    <s v="Master Caster Door Stop, Brown"/>
    <n v="8.1280000000000001"/>
    <n v="2"/>
    <n v="0.2"/>
    <x v="3769"/>
  </r>
  <r>
    <n v="4494"/>
    <s v="CA-2014-150798"/>
    <x v="588"/>
    <d v="2014-12-03T00:00:00"/>
    <x v="0"/>
    <s v="JK-15730"/>
    <s v="Joe Kamberova"/>
    <x v="0"/>
    <s v="United States"/>
    <x v="38"/>
    <x v="24"/>
    <n v="43229"/>
    <s v="East"/>
    <s v="OFF-PA-10001972"/>
    <x v="1"/>
    <x v="10"/>
    <s v="Xerox 214"/>
    <n v="36.287999999999997"/>
    <n v="7"/>
    <n v="0.2"/>
    <x v="1663"/>
  </r>
  <r>
    <n v="4495"/>
    <s v="CA-2014-150798"/>
    <x v="588"/>
    <d v="2014-12-03T00:00:00"/>
    <x v="0"/>
    <s v="JK-15730"/>
    <s v="Joe Kamberova"/>
    <x v="0"/>
    <s v="United States"/>
    <x v="38"/>
    <x v="24"/>
    <n v="43229"/>
    <s v="East"/>
    <s v="FUR-CH-10000015"/>
    <x v="0"/>
    <x v="1"/>
    <s v="Hon Multipurpose Stacking Arm Chairs"/>
    <n v="909.72"/>
    <n v="6"/>
    <n v="0.3"/>
    <x v="3770"/>
  </r>
  <r>
    <n v="4496"/>
    <s v="CA-2017-112753"/>
    <x v="978"/>
    <d v="2017-06-23T00:00:00"/>
    <x v="1"/>
    <s v="CC-12670"/>
    <s v="Craig Carreira"/>
    <x v="0"/>
    <s v="United States"/>
    <x v="1"/>
    <x v="1"/>
    <n v="90032"/>
    <s v="West"/>
    <s v="FUR-BO-10004015"/>
    <x v="0"/>
    <x v="0"/>
    <s v="Bush Andora Bookcase, Maple/Graphite Gray Finish"/>
    <n v="917.92349999999999"/>
    <n v="9"/>
    <n v="0.15"/>
    <x v="3771"/>
  </r>
  <r>
    <n v="4497"/>
    <s v="CA-2017-112753"/>
    <x v="978"/>
    <d v="2017-06-23T00:00:00"/>
    <x v="1"/>
    <s v="CC-12670"/>
    <s v="Craig Carreira"/>
    <x v="0"/>
    <s v="United States"/>
    <x v="1"/>
    <x v="1"/>
    <n v="90032"/>
    <s v="West"/>
    <s v="OFF-PA-10002036"/>
    <x v="1"/>
    <x v="10"/>
    <s v="Xerox 1930"/>
    <n v="38.880000000000003"/>
    <n v="6"/>
    <n v="0"/>
    <x v="3772"/>
  </r>
  <r>
    <n v="4498"/>
    <s v="CA-2017-155075"/>
    <x v="574"/>
    <d v="2017-12-09T00:00:00"/>
    <x v="1"/>
    <s v="GW-14605"/>
    <s v="Giulietta Weimer"/>
    <x v="0"/>
    <s v="United States"/>
    <x v="10"/>
    <x v="9"/>
    <n v="19140"/>
    <s v="East"/>
    <s v="OFF-BI-10003650"/>
    <x v="1"/>
    <x v="8"/>
    <s v="GBC DocuBind 300 Electric Binding Machine"/>
    <n v="631.17600000000004"/>
    <n v="4"/>
    <n v="0.7"/>
    <x v="3773"/>
  </r>
  <r>
    <n v="4499"/>
    <s v="CA-2014-103401"/>
    <x v="871"/>
    <d v="2014-11-26T00:00:00"/>
    <x v="1"/>
    <s v="GR-14560"/>
    <s v="Georgia Rosenberg"/>
    <x v="1"/>
    <s v="United States"/>
    <x v="8"/>
    <x v="1"/>
    <n v="94110"/>
    <s v="West"/>
    <s v="OFF-PA-10003309"/>
    <x v="1"/>
    <x v="10"/>
    <s v="Xerox 211"/>
    <n v="12.96"/>
    <n v="2"/>
    <n v="0"/>
    <x v="91"/>
  </r>
  <r>
    <n v="4500"/>
    <s v="CA-2016-124814"/>
    <x v="342"/>
    <d v="2016-04-16T00:00:00"/>
    <x v="1"/>
    <s v="FM-14215"/>
    <s v="Filia McAdams"/>
    <x v="1"/>
    <s v="United States"/>
    <x v="329"/>
    <x v="1"/>
    <n v="93309"/>
    <s v="West"/>
    <s v="OFF-PA-10002787"/>
    <x v="1"/>
    <x v="10"/>
    <s v="Xerox 227"/>
    <n v="12.96"/>
    <n v="2"/>
    <n v="0"/>
    <x v="91"/>
  </r>
  <r>
    <n v="4501"/>
    <s v="CA-2016-124814"/>
    <x v="342"/>
    <d v="2016-04-16T00:00:00"/>
    <x v="1"/>
    <s v="FM-14215"/>
    <s v="Filia McAdams"/>
    <x v="1"/>
    <s v="United States"/>
    <x v="329"/>
    <x v="1"/>
    <n v="93309"/>
    <s v="West"/>
    <s v="OFF-BI-10000174"/>
    <x v="1"/>
    <x v="8"/>
    <s v="Wilson Jones Clip &amp; Carry Folder Binder Tool for Ring Binders, Clear"/>
    <n v="23.2"/>
    <n v="5"/>
    <n v="0.2"/>
    <x v="3774"/>
  </r>
  <r>
    <n v="4502"/>
    <s v="CA-2014-116757"/>
    <x v="479"/>
    <d v="2014-07-04T00:00:00"/>
    <x v="1"/>
    <s v="MS-17980"/>
    <s v="Michael Stewart"/>
    <x v="1"/>
    <s v="United States"/>
    <x v="12"/>
    <x v="5"/>
    <n v="77095"/>
    <s v="Central"/>
    <s v="OFF-PA-10002005"/>
    <x v="1"/>
    <x v="10"/>
    <s v="Xerox 225"/>
    <n v="25.92"/>
    <n v="5"/>
    <n v="0.2"/>
    <x v="1430"/>
  </r>
  <r>
    <n v="4503"/>
    <s v="CA-2014-116757"/>
    <x v="479"/>
    <d v="2014-07-04T00:00:00"/>
    <x v="1"/>
    <s v="MS-17980"/>
    <s v="Michael Stewart"/>
    <x v="1"/>
    <s v="United States"/>
    <x v="12"/>
    <x v="5"/>
    <n v="77095"/>
    <s v="Central"/>
    <s v="OFF-FA-10002815"/>
    <x v="1"/>
    <x v="13"/>
    <s v="Staples"/>
    <n v="21.312000000000001"/>
    <n v="6"/>
    <n v="0.2"/>
    <x v="3775"/>
  </r>
  <r>
    <n v="4504"/>
    <s v="US-2014-138247"/>
    <x v="163"/>
    <d v="2014-12-29T00:00:00"/>
    <x v="1"/>
    <s v="BF-11170"/>
    <s v="Ben Ferrer"/>
    <x v="2"/>
    <s v="United States"/>
    <x v="1"/>
    <x v="1"/>
    <n v="90045"/>
    <s v="West"/>
    <s v="TEC-PH-10000213"/>
    <x v="2"/>
    <x v="7"/>
    <s v="Seidio BD2-HK3IPH5-BK DILEX Case and Holster Combo for Apple iPhone 5/5s - Black"/>
    <n v="173.65600000000001"/>
    <n v="7"/>
    <n v="0.2"/>
    <x v="3776"/>
  </r>
  <r>
    <n v="4505"/>
    <s v="US-2014-138247"/>
    <x v="163"/>
    <d v="2014-12-29T00:00:00"/>
    <x v="1"/>
    <s v="BF-11170"/>
    <s v="Ben Ferrer"/>
    <x v="2"/>
    <s v="United States"/>
    <x v="1"/>
    <x v="1"/>
    <n v="90045"/>
    <s v="West"/>
    <s v="OFF-AP-10000828"/>
    <x v="1"/>
    <x v="9"/>
    <s v="Avanti 4.4 Cu. Ft. Refrigerator"/>
    <n v="361.96"/>
    <n v="2"/>
    <n v="0"/>
    <x v="3777"/>
  </r>
  <r>
    <n v="4506"/>
    <s v="US-2014-138247"/>
    <x v="163"/>
    <d v="2014-12-29T00:00:00"/>
    <x v="1"/>
    <s v="BF-11170"/>
    <s v="Ben Ferrer"/>
    <x v="2"/>
    <s v="United States"/>
    <x v="1"/>
    <x v="1"/>
    <n v="90045"/>
    <s v="West"/>
    <s v="TEC-AC-10004708"/>
    <x v="2"/>
    <x v="11"/>
    <s v="Sony 32GB Class 10 Micro SDHC R40 Memory Card"/>
    <n v="62.85"/>
    <n v="3"/>
    <n v="0"/>
    <x v="3778"/>
  </r>
  <r>
    <n v="4507"/>
    <s v="US-2014-138247"/>
    <x v="163"/>
    <d v="2014-12-29T00:00:00"/>
    <x v="1"/>
    <s v="BF-11170"/>
    <s v="Ben Ferrer"/>
    <x v="2"/>
    <s v="United States"/>
    <x v="1"/>
    <x v="1"/>
    <n v="90045"/>
    <s v="West"/>
    <s v="TEC-PH-10001530"/>
    <x v="2"/>
    <x v="7"/>
    <s v="Cisco Unified IP Phone 7945G VoIP phone"/>
    <n v="818.37599999999998"/>
    <n v="3"/>
    <n v="0.2"/>
    <x v="3779"/>
  </r>
  <r>
    <n v="4508"/>
    <s v="US-2014-138247"/>
    <x v="163"/>
    <d v="2014-12-29T00:00:00"/>
    <x v="1"/>
    <s v="BF-11170"/>
    <s v="Ben Ferrer"/>
    <x v="2"/>
    <s v="United States"/>
    <x v="1"/>
    <x v="1"/>
    <n v="90045"/>
    <s v="West"/>
    <s v="OFF-ST-10002301"/>
    <x v="1"/>
    <x v="4"/>
    <s v="Tennsco Commercial Shelving"/>
    <n v="20.34"/>
    <n v="1"/>
    <n v="0"/>
    <x v="3780"/>
  </r>
  <r>
    <n v="4509"/>
    <s v="US-2014-138247"/>
    <x v="163"/>
    <d v="2014-12-29T00:00:00"/>
    <x v="1"/>
    <s v="BF-11170"/>
    <s v="Ben Ferrer"/>
    <x v="2"/>
    <s v="United States"/>
    <x v="1"/>
    <x v="1"/>
    <n v="90045"/>
    <s v="West"/>
    <s v="FUR-FU-10002554"/>
    <x v="0"/>
    <x v="5"/>
    <s v="Westinghouse Floor Lamp with Metal Mesh Shade, Black"/>
    <n v="23.99"/>
    <n v="1"/>
    <n v="0"/>
    <x v="1203"/>
  </r>
  <r>
    <n v="4510"/>
    <s v="CA-2017-167003"/>
    <x v="979"/>
    <d v="2017-05-29T00:00:00"/>
    <x v="1"/>
    <s v="VS-21820"/>
    <s v="Vivek Sundaresam"/>
    <x v="0"/>
    <s v="United States"/>
    <x v="1"/>
    <x v="1"/>
    <n v="90036"/>
    <s v="West"/>
    <s v="FUR-TA-10001520"/>
    <x v="0"/>
    <x v="3"/>
    <s v="Lesro Sheffield Collection Coffee Table, End Table, Center Table, Corner Table"/>
    <n v="171.28800000000001"/>
    <n v="3"/>
    <n v="0.2"/>
    <x v="2664"/>
  </r>
  <r>
    <n v="4511"/>
    <s v="CA-2016-119935"/>
    <x v="338"/>
    <d v="2016-11-14T00:00:00"/>
    <x v="1"/>
    <s v="KM-16225"/>
    <s v="Kalyca Meade"/>
    <x v="1"/>
    <s v="United States"/>
    <x v="24"/>
    <x v="25"/>
    <n v="65807"/>
    <s v="Central"/>
    <s v="FUR-FU-10001085"/>
    <x v="0"/>
    <x v="5"/>
    <s v="3M Polarizing Light Filter Sleeves"/>
    <n v="37.299999999999997"/>
    <n v="2"/>
    <n v="0"/>
    <x v="3781"/>
  </r>
  <r>
    <n v="4512"/>
    <s v="CA-2016-119935"/>
    <x v="338"/>
    <d v="2016-11-14T00:00:00"/>
    <x v="1"/>
    <s v="KM-16225"/>
    <s v="Kalyca Meade"/>
    <x v="1"/>
    <s v="United States"/>
    <x v="24"/>
    <x v="25"/>
    <n v="65807"/>
    <s v="Central"/>
    <s v="OFF-BI-10001597"/>
    <x v="1"/>
    <x v="8"/>
    <s v="Wilson Jones Ledger-Size, Piano-Hinge Binder, 2&quot;, Blue"/>
    <n v="81.96"/>
    <n v="2"/>
    <n v="0"/>
    <x v="3782"/>
  </r>
  <r>
    <n v="4513"/>
    <s v="CA-2016-118969"/>
    <x v="824"/>
    <d v="2016-10-03T00:00:00"/>
    <x v="2"/>
    <s v="LP-17095"/>
    <s v="Liz Preis"/>
    <x v="0"/>
    <s v="United States"/>
    <x v="42"/>
    <x v="16"/>
    <n v="85023"/>
    <s v="West"/>
    <s v="OFF-BI-10002429"/>
    <x v="1"/>
    <x v="8"/>
    <s v="Premier Elliptical Ring Binder, Black"/>
    <n v="54.792000000000002"/>
    <n v="6"/>
    <n v="0.7"/>
    <x v="3783"/>
  </r>
  <r>
    <n v="4514"/>
    <s v="CA-2016-145240"/>
    <x v="47"/>
    <d v="2016-09-08T00:00:00"/>
    <x v="2"/>
    <s v="BG-11740"/>
    <s v="Bruce Geld"/>
    <x v="0"/>
    <s v="United States"/>
    <x v="12"/>
    <x v="5"/>
    <n v="77070"/>
    <s v="Central"/>
    <s v="OFF-ST-10001590"/>
    <x v="1"/>
    <x v="4"/>
    <s v="Tenex Personal Project File with Scoop Front Design, Black"/>
    <n v="10.784000000000001"/>
    <n v="1"/>
    <n v="0.2"/>
    <x v="672"/>
  </r>
  <r>
    <n v="4515"/>
    <s v="CA-2016-120873"/>
    <x v="189"/>
    <d v="2016-11-01T00:00:00"/>
    <x v="0"/>
    <s v="BW-11200"/>
    <s v="Ben Wallace"/>
    <x v="0"/>
    <s v="United States"/>
    <x v="409"/>
    <x v="17"/>
    <n v="23666"/>
    <s v="South"/>
    <s v="FUR-CH-10000847"/>
    <x v="0"/>
    <x v="1"/>
    <s v="Global Executive Mid-Back Manager's Chair"/>
    <n v="290.98"/>
    <n v="1"/>
    <n v="0"/>
    <x v="3784"/>
  </r>
  <r>
    <n v="4516"/>
    <s v="US-2017-111920"/>
    <x v="760"/>
    <d v="2017-10-26T00:00:00"/>
    <x v="1"/>
    <s v="PS-18970"/>
    <s v="Paul Stevenson"/>
    <x v="2"/>
    <s v="United States"/>
    <x v="251"/>
    <x v="26"/>
    <n v="74133"/>
    <s v="Central"/>
    <s v="OFF-AR-10003179"/>
    <x v="1"/>
    <x v="6"/>
    <s v="Dixon Ticonderoga Core-Lock Colored Pencils"/>
    <n v="36.44"/>
    <n v="4"/>
    <n v="0"/>
    <x v="3252"/>
  </r>
  <r>
    <n v="4517"/>
    <s v="US-2016-128678"/>
    <x v="306"/>
    <d v="2016-09-20T00:00:00"/>
    <x v="1"/>
    <s v="RB-19570"/>
    <s v="Rob Beeghly"/>
    <x v="0"/>
    <s v="United States"/>
    <x v="4"/>
    <x v="4"/>
    <n v="98105"/>
    <s v="West"/>
    <s v="OFF-PA-10000807"/>
    <x v="1"/>
    <x v="10"/>
    <s v="TOPS &quot;Important Message&quot; Pads, Canary, 4-1/4 x 5-1/2, 50 Sheets per Pad"/>
    <n v="21.4"/>
    <n v="5"/>
    <n v="0"/>
    <x v="3785"/>
  </r>
  <r>
    <n v="4518"/>
    <s v="US-2016-128678"/>
    <x v="306"/>
    <d v="2016-09-20T00:00:00"/>
    <x v="1"/>
    <s v="RB-19570"/>
    <s v="Rob Beeghly"/>
    <x v="0"/>
    <s v="United States"/>
    <x v="4"/>
    <x v="4"/>
    <n v="98105"/>
    <s v="West"/>
    <s v="OFF-BI-10002103"/>
    <x v="1"/>
    <x v="8"/>
    <s v="Cardinal Slant-D Ring Binder, Heavy Gauge Vinyl"/>
    <n v="48.664000000000001"/>
    <n v="7"/>
    <n v="0.2"/>
    <x v="3786"/>
  </r>
  <r>
    <n v="4519"/>
    <s v="CA-2016-101385"/>
    <x v="477"/>
    <d v="2016-10-01T00:00:00"/>
    <x v="1"/>
    <s v="JW-16075"/>
    <s v="Julia West"/>
    <x v="0"/>
    <s v="United States"/>
    <x v="8"/>
    <x v="1"/>
    <n v="94109"/>
    <s v="West"/>
    <s v="OFF-AR-10004441"/>
    <x v="1"/>
    <x v="6"/>
    <s v="BIC Brite Liner Highlighters"/>
    <n v="16.559999999999999"/>
    <n v="4"/>
    <n v="0"/>
    <x v="3787"/>
  </r>
  <r>
    <n v="4520"/>
    <s v="CA-2017-107167"/>
    <x v="193"/>
    <d v="2017-06-14T00:00:00"/>
    <x v="1"/>
    <s v="ND-18460"/>
    <s v="Neil Ducich"/>
    <x v="1"/>
    <s v="United States"/>
    <x v="108"/>
    <x v="2"/>
    <n v="32216"/>
    <s v="South"/>
    <s v="OFF-ST-10003805"/>
    <x v="1"/>
    <x v="4"/>
    <s v="24 Capacity Maxi Data Binder Racks, Pearl"/>
    <n v="1347.52"/>
    <n v="8"/>
    <n v="0.2"/>
    <x v="3788"/>
  </r>
  <r>
    <n v="4521"/>
    <s v="CA-2014-109491"/>
    <x v="980"/>
    <d v="2014-02-26T00:00:00"/>
    <x v="1"/>
    <s v="LC-16930"/>
    <s v="Linda Cazamias"/>
    <x v="1"/>
    <s v="United States"/>
    <x v="102"/>
    <x v="14"/>
    <n v="47374"/>
    <s v="Central"/>
    <s v="TEC-AC-10001284"/>
    <x v="2"/>
    <x v="11"/>
    <s v="Enermax Briskie RF Wireless Keyboard and Mouse Combo"/>
    <n v="62.31"/>
    <n v="3"/>
    <n v="0"/>
    <x v="3789"/>
  </r>
  <r>
    <n v="4522"/>
    <s v="CA-2014-109491"/>
    <x v="980"/>
    <d v="2014-02-26T00:00:00"/>
    <x v="1"/>
    <s v="LC-16930"/>
    <s v="Linda Cazamias"/>
    <x v="1"/>
    <s v="United States"/>
    <x v="102"/>
    <x v="14"/>
    <n v="47374"/>
    <s v="Central"/>
    <s v="FUR-FU-10000221"/>
    <x v="0"/>
    <x v="5"/>
    <s v="Master Caster Door Stop, Brown"/>
    <n v="20.32"/>
    <n v="4"/>
    <n v="0"/>
    <x v="2518"/>
  </r>
  <r>
    <n v="4523"/>
    <s v="CA-2017-105445"/>
    <x v="297"/>
    <d v="2017-02-25T00:00:00"/>
    <x v="0"/>
    <s v="BP-11095"/>
    <s v="Bart Pistole"/>
    <x v="1"/>
    <s v="United States"/>
    <x v="103"/>
    <x v="22"/>
    <n v="80027"/>
    <s v="West"/>
    <s v="OFF-FA-10001229"/>
    <x v="1"/>
    <x v="13"/>
    <s v="Staples"/>
    <n v="9.4320000000000004"/>
    <n v="3"/>
    <n v="0.2"/>
    <x v="3790"/>
  </r>
  <r>
    <n v="4524"/>
    <s v="CA-2014-107454"/>
    <x v="981"/>
    <d v="2014-11-06T00:00:00"/>
    <x v="1"/>
    <s v="RD-19720"/>
    <s v="Roger Demir"/>
    <x v="0"/>
    <s v="United States"/>
    <x v="20"/>
    <x v="15"/>
    <n v="10024"/>
    <s v="East"/>
    <s v="OFF-LA-10001569"/>
    <x v="1"/>
    <x v="2"/>
    <s v="Avery 499"/>
    <n v="34.86"/>
    <n v="7"/>
    <n v="0"/>
    <x v="3791"/>
  </r>
  <r>
    <n v="4525"/>
    <s v="CA-2014-107454"/>
    <x v="981"/>
    <d v="2014-11-06T00:00:00"/>
    <x v="1"/>
    <s v="RD-19720"/>
    <s v="Roger Demir"/>
    <x v="0"/>
    <s v="United States"/>
    <x v="20"/>
    <x v="15"/>
    <n v="10024"/>
    <s v="East"/>
    <s v="FUR-FU-10004018"/>
    <x v="0"/>
    <x v="5"/>
    <s v="Tensor Computer Mounted Lamp"/>
    <n v="89.34"/>
    <n v="6"/>
    <n v="0"/>
    <x v="3792"/>
  </r>
  <r>
    <n v="4526"/>
    <s v="US-2017-105046"/>
    <x v="729"/>
    <d v="2017-07-23T00:00:00"/>
    <x v="1"/>
    <s v="BE-11335"/>
    <s v="Bill Eplett"/>
    <x v="2"/>
    <s v="United States"/>
    <x v="410"/>
    <x v="15"/>
    <n v="13440"/>
    <s v="East"/>
    <s v="TEC-PH-10004536"/>
    <x v="2"/>
    <x v="7"/>
    <s v="Avaya 5420 Digital phone"/>
    <n v="269.98"/>
    <n v="2"/>
    <n v="0"/>
    <x v="3793"/>
  </r>
  <r>
    <n v="4527"/>
    <s v="US-2017-105046"/>
    <x v="729"/>
    <d v="2017-07-23T00:00:00"/>
    <x v="1"/>
    <s v="BE-11335"/>
    <s v="Bill Eplett"/>
    <x v="2"/>
    <s v="United States"/>
    <x v="410"/>
    <x v="15"/>
    <n v="13440"/>
    <s v="East"/>
    <s v="OFF-PA-10004353"/>
    <x v="1"/>
    <x v="10"/>
    <s v="Southworth 25% Cotton Premium Laser Paper and Envelopes"/>
    <n v="99.9"/>
    <n v="5"/>
    <n v="0"/>
    <x v="3794"/>
  </r>
  <r>
    <n v="4528"/>
    <s v="US-2017-105046"/>
    <x v="729"/>
    <d v="2017-07-23T00:00:00"/>
    <x v="1"/>
    <s v="BE-11335"/>
    <s v="Bill Eplett"/>
    <x v="2"/>
    <s v="United States"/>
    <x v="410"/>
    <x v="15"/>
    <n v="13440"/>
    <s v="East"/>
    <s v="FUR-FU-10004848"/>
    <x v="0"/>
    <x v="5"/>
    <s v="DAX Solid Wood Frames"/>
    <n v="39.08"/>
    <n v="4"/>
    <n v="0"/>
    <x v="3795"/>
  </r>
  <r>
    <n v="4529"/>
    <s v="CA-2017-152856"/>
    <x v="565"/>
    <d v="2017-09-10T00:00:00"/>
    <x v="0"/>
    <s v="RS-19765"/>
    <s v="Roland Schwarz"/>
    <x v="1"/>
    <s v="United States"/>
    <x v="292"/>
    <x v="24"/>
    <n v="43302"/>
    <s v="East"/>
    <s v="TEC-AC-10004864"/>
    <x v="2"/>
    <x v="11"/>
    <s v="Memorex Micro Travel Drive 32 GB"/>
    <n v="116.83199999999999"/>
    <n v="4"/>
    <n v="0.2"/>
    <x v="3796"/>
  </r>
  <r>
    <n v="4530"/>
    <s v="CA-2016-134691"/>
    <x v="696"/>
    <d v="2016-11-18T00:00:00"/>
    <x v="1"/>
    <s v="KC-16540"/>
    <s v="Kelly Collister"/>
    <x v="0"/>
    <s v="United States"/>
    <x v="12"/>
    <x v="5"/>
    <n v="77041"/>
    <s v="Central"/>
    <s v="OFF-BI-10002393"/>
    <x v="1"/>
    <x v="8"/>
    <s v="Binder Posts"/>
    <n v="2.2959999999999998"/>
    <n v="2"/>
    <n v="0.8"/>
    <x v="3797"/>
  </r>
  <r>
    <n v="4531"/>
    <s v="CA-2016-118759"/>
    <x v="696"/>
    <d v="2016-11-17T00:00:00"/>
    <x v="2"/>
    <s v="MB-17305"/>
    <s v="Maria Bertelson"/>
    <x v="0"/>
    <s v="United States"/>
    <x v="20"/>
    <x v="15"/>
    <n v="10009"/>
    <s v="East"/>
    <s v="FUR-CH-10002335"/>
    <x v="0"/>
    <x v="1"/>
    <s v="Hon GuestStacker Chair"/>
    <n v="408.00599999999997"/>
    <n v="2"/>
    <n v="0.1"/>
    <x v="1300"/>
  </r>
  <r>
    <n v="4532"/>
    <s v="CA-2016-118759"/>
    <x v="696"/>
    <d v="2016-11-17T00:00:00"/>
    <x v="2"/>
    <s v="MB-17305"/>
    <s v="Maria Bertelson"/>
    <x v="0"/>
    <s v="United States"/>
    <x v="20"/>
    <x v="15"/>
    <n v="10009"/>
    <s v="East"/>
    <s v="OFF-ST-10001590"/>
    <x v="1"/>
    <x v="4"/>
    <s v="Tenex Personal Project File with Scoop Front Design, Black"/>
    <n v="40.44"/>
    <n v="3"/>
    <n v="0"/>
    <x v="3798"/>
  </r>
  <r>
    <n v="4533"/>
    <s v="CA-2014-140403"/>
    <x v="982"/>
    <d v="2014-10-10T00:00:00"/>
    <x v="3"/>
    <s v="TN-21040"/>
    <s v="Tanja Norvell"/>
    <x v="2"/>
    <s v="United States"/>
    <x v="286"/>
    <x v="1"/>
    <n v="95336"/>
    <s v="West"/>
    <s v="FUR-CH-10002774"/>
    <x v="0"/>
    <x v="1"/>
    <s v="Global Deluxe Stacking Chair, Gray"/>
    <n v="122.352"/>
    <n v="3"/>
    <n v="0.2"/>
    <x v="2034"/>
  </r>
  <r>
    <n v="4534"/>
    <s v="CA-2014-140403"/>
    <x v="982"/>
    <d v="2014-10-10T00:00:00"/>
    <x v="3"/>
    <s v="TN-21040"/>
    <s v="Tanja Norvell"/>
    <x v="2"/>
    <s v="United States"/>
    <x v="286"/>
    <x v="1"/>
    <n v="95336"/>
    <s v="West"/>
    <s v="OFF-EN-10001219"/>
    <x v="1"/>
    <x v="12"/>
    <s v="#10- 4 1/8&quot; x 9 1/2&quot; Security-Tint Envelopes"/>
    <n v="15.28"/>
    <n v="2"/>
    <n v="0"/>
    <x v="790"/>
  </r>
  <r>
    <n v="4535"/>
    <s v="CA-2015-163104"/>
    <x v="531"/>
    <d v="2015-03-26T00:00:00"/>
    <x v="1"/>
    <s v="MC-18130"/>
    <s v="Mike Caudle"/>
    <x v="1"/>
    <s v="United States"/>
    <x v="1"/>
    <x v="1"/>
    <n v="90004"/>
    <s v="West"/>
    <s v="OFF-PA-10001947"/>
    <x v="1"/>
    <x v="10"/>
    <s v="Xerox 1974"/>
    <n v="11.96"/>
    <n v="2"/>
    <n v="0"/>
    <x v="1452"/>
  </r>
  <r>
    <n v="4536"/>
    <s v="CA-2017-138464"/>
    <x v="141"/>
    <d v="2017-07-12T00:00:00"/>
    <x v="1"/>
    <s v="VF-21715"/>
    <s v="Vicky Freymann"/>
    <x v="2"/>
    <s v="United States"/>
    <x v="4"/>
    <x v="4"/>
    <n v="98115"/>
    <s v="West"/>
    <s v="FUR-FU-10003142"/>
    <x v="0"/>
    <x v="5"/>
    <s v="Master Big Foot Doorstop, Beige"/>
    <n v="15.84"/>
    <n v="3"/>
    <n v="0"/>
    <x v="930"/>
  </r>
  <r>
    <n v="4537"/>
    <s v="CA-2017-138464"/>
    <x v="141"/>
    <d v="2017-07-12T00:00:00"/>
    <x v="1"/>
    <s v="VF-21715"/>
    <s v="Vicky Freymann"/>
    <x v="2"/>
    <s v="United States"/>
    <x v="4"/>
    <x v="4"/>
    <n v="98115"/>
    <s v="West"/>
    <s v="OFF-BI-10001543"/>
    <x v="1"/>
    <x v="8"/>
    <s v="GBC VeloBinder Manual Binding System"/>
    <n v="86.376000000000005"/>
    <n v="3"/>
    <n v="0.2"/>
    <x v="3799"/>
  </r>
  <r>
    <n v="4538"/>
    <s v="CA-2017-138464"/>
    <x v="141"/>
    <d v="2017-07-12T00:00:00"/>
    <x v="1"/>
    <s v="VF-21715"/>
    <s v="Vicky Freymann"/>
    <x v="2"/>
    <s v="United States"/>
    <x v="4"/>
    <x v="4"/>
    <n v="98115"/>
    <s v="West"/>
    <s v="OFF-AR-10003560"/>
    <x v="1"/>
    <x v="6"/>
    <s v="Zebra Zazzle Fluorescent Highlighters"/>
    <n v="18.239999999999998"/>
    <n v="3"/>
    <n v="0"/>
    <x v="3800"/>
  </r>
  <r>
    <n v="4539"/>
    <s v="CA-2017-138464"/>
    <x v="141"/>
    <d v="2017-07-12T00:00:00"/>
    <x v="1"/>
    <s v="VF-21715"/>
    <s v="Vicky Freymann"/>
    <x v="2"/>
    <s v="United States"/>
    <x v="4"/>
    <x v="4"/>
    <n v="98115"/>
    <s v="West"/>
    <s v="OFF-AR-10004757"/>
    <x v="1"/>
    <x v="6"/>
    <s v="Crayola Colored Pencils"/>
    <n v="13.12"/>
    <n v="4"/>
    <n v="0"/>
    <x v="2617"/>
  </r>
  <r>
    <n v="4540"/>
    <s v="CA-2015-104129"/>
    <x v="914"/>
    <d v="2015-03-02T00:00:00"/>
    <x v="1"/>
    <s v="ES-14080"/>
    <s v="Erin Smith"/>
    <x v="1"/>
    <s v="United States"/>
    <x v="205"/>
    <x v="34"/>
    <n v="2908"/>
    <s v="East"/>
    <s v="TEC-PH-10003800"/>
    <x v="2"/>
    <x v="7"/>
    <s v="i.Sound Portable Power - 8000 mAh"/>
    <n v="105.98"/>
    <n v="2"/>
    <n v="0"/>
    <x v="3801"/>
  </r>
  <r>
    <n v="4541"/>
    <s v="CA-2015-104129"/>
    <x v="914"/>
    <d v="2015-03-02T00:00:00"/>
    <x v="1"/>
    <s v="ES-14080"/>
    <s v="Erin Smith"/>
    <x v="1"/>
    <s v="United States"/>
    <x v="205"/>
    <x v="34"/>
    <n v="2908"/>
    <s v="East"/>
    <s v="FUR-TA-10004152"/>
    <x v="0"/>
    <x v="3"/>
    <s v="Barricks 18&quot; x 48&quot; Non-Folding Utility Table with Bottom Storage Shelf"/>
    <n v="493.92"/>
    <n v="7"/>
    <n v="0.3"/>
    <x v="3802"/>
  </r>
  <r>
    <n v="4542"/>
    <s v="US-2017-132206"/>
    <x v="114"/>
    <d v="2017-06-21T00:00:00"/>
    <x v="1"/>
    <s v="MK-17905"/>
    <s v="Michael Kennedy"/>
    <x v="1"/>
    <s v="United States"/>
    <x v="22"/>
    <x v="10"/>
    <n v="60653"/>
    <s v="Central"/>
    <s v="OFF-BI-10000756"/>
    <x v="1"/>
    <x v="8"/>
    <s v="Storex DuraTech Recycled Plastic Frosted Binders"/>
    <n v="5.9359999999999999"/>
    <n v="7"/>
    <n v="0.8"/>
    <x v="3803"/>
  </r>
  <r>
    <n v="4543"/>
    <s v="CA-2017-113474"/>
    <x v="983"/>
    <d v="2017-03-31T00:00:00"/>
    <x v="2"/>
    <s v="TM-21490"/>
    <s v="Tony Molinari"/>
    <x v="0"/>
    <s v="United States"/>
    <x v="268"/>
    <x v="26"/>
    <n v="73120"/>
    <s v="Central"/>
    <s v="OFF-EN-10004206"/>
    <x v="1"/>
    <x v="12"/>
    <s v="Multimedia Mailers"/>
    <n v="325.86"/>
    <n v="2"/>
    <n v="0"/>
    <x v="3804"/>
  </r>
  <r>
    <n v="4544"/>
    <s v="CA-2015-126557"/>
    <x v="984"/>
    <d v="2015-07-17T00:00:00"/>
    <x v="0"/>
    <s v="RL-19615"/>
    <s v="Rob Lucas"/>
    <x v="0"/>
    <s v="United States"/>
    <x v="22"/>
    <x v="10"/>
    <n v="60610"/>
    <s v="Central"/>
    <s v="FUR-CH-10004477"/>
    <x v="0"/>
    <x v="1"/>
    <s v="Global Push Button Manager's Chair, Indigo"/>
    <n v="383.60700000000003"/>
    <n v="9"/>
    <n v="0.3"/>
    <x v="3805"/>
  </r>
  <r>
    <n v="4545"/>
    <s v="CA-2015-126557"/>
    <x v="984"/>
    <d v="2015-07-17T00:00:00"/>
    <x v="0"/>
    <s v="RL-19615"/>
    <s v="Rob Lucas"/>
    <x v="0"/>
    <s v="United States"/>
    <x v="22"/>
    <x v="10"/>
    <n v="60610"/>
    <s v="Central"/>
    <s v="TEC-PH-10003505"/>
    <x v="2"/>
    <x v="7"/>
    <s v="Geemarc AmpliPOWER60"/>
    <n v="148.47999999999999"/>
    <n v="2"/>
    <n v="0.2"/>
    <x v="1551"/>
  </r>
  <r>
    <n v="4546"/>
    <s v="CA-2015-126557"/>
    <x v="984"/>
    <d v="2015-07-17T00:00:00"/>
    <x v="0"/>
    <s v="RL-19615"/>
    <s v="Rob Lucas"/>
    <x v="0"/>
    <s v="United States"/>
    <x v="22"/>
    <x v="10"/>
    <n v="60610"/>
    <s v="Central"/>
    <s v="TEC-PH-10000526"/>
    <x v="2"/>
    <x v="7"/>
    <s v="Vtech CS6719"/>
    <n v="537.54399999999998"/>
    <n v="7"/>
    <n v="0.2"/>
    <x v="3806"/>
  </r>
  <r>
    <n v="4547"/>
    <s v="CA-2015-126557"/>
    <x v="984"/>
    <d v="2015-07-17T00:00:00"/>
    <x v="0"/>
    <s v="RL-19615"/>
    <s v="Rob Lucas"/>
    <x v="0"/>
    <s v="United States"/>
    <x v="22"/>
    <x v="10"/>
    <n v="60610"/>
    <s v="Central"/>
    <s v="OFF-BI-10003314"/>
    <x v="1"/>
    <x v="8"/>
    <s v="Tuff Stuff Recycled Round Ring Binders"/>
    <n v="1.9279999999999999"/>
    <n v="2"/>
    <n v="0.8"/>
    <x v="3807"/>
  </r>
  <r>
    <n v="4548"/>
    <s v="CA-2015-126557"/>
    <x v="984"/>
    <d v="2015-07-17T00:00:00"/>
    <x v="0"/>
    <s v="RL-19615"/>
    <s v="Rob Lucas"/>
    <x v="0"/>
    <s v="United States"/>
    <x v="22"/>
    <x v="10"/>
    <n v="60610"/>
    <s v="Central"/>
    <s v="OFF-AR-10003190"/>
    <x v="1"/>
    <x v="6"/>
    <s v="Newell 32"/>
    <n v="6.9119999999999999"/>
    <n v="3"/>
    <n v="0.2"/>
    <x v="3808"/>
  </r>
  <r>
    <n v="4549"/>
    <s v="CA-2015-126557"/>
    <x v="984"/>
    <d v="2015-07-17T00:00:00"/>
    <x v="0"/>
    <s v="RL-19615"/>
    <s v="Rob Lucas"/>
    <x v="0"/>
    <s v="United States"/>
    <x v="22"/>
    <x v="10"/>
    <n v="60610"/>
    <s v="Central"/>
    <s v="FUR-FU-10001861"/>
    <x v="0"/>
    <x v="5"/>
    <s v="Floodlight Indoor Halogen Bulbs, 1 Bulb per Pack, 60 Watts"/>
    <n v="7.76"/>
    <n v="1"/>
    <n v="0.6"/>
    <x v="3809"/>
  </r>
  <r>
    <n v="4550"/>
    <s v="CA-2015-126557"/>
    <x v="984"/>
    <d v="2015-07-17T00:00:00"/>
    <x v="0"/>
    <s v="RL-19615"/>
    <s v="Rob Lucas"/>
    <x v="0"/>
    <s v="United States"/>
    <x v="22"/>
    <x v="10"/>
    <n v="60610"/>
    <s v="Central"/>
    <s v="TEC-PH-10003963"/>
    <x v="2"/>
    <x v="7"/>
    <s v="GE 2-Jack Phone Line Splitter"/>
    <n v="659.16800000000001"/>
    <n v="4"/>
    <n v="0.2"/>
    <x v="2862"/>
  </r>
  <r>
    <n v="4551"/>
    <s v="US-2017-107636"/>
    <x v="504"/>
    <d v="2017-05-02T00:00:00"/>
    <x v="2"/>
    <s v="NM-18520"/>
    <s v="Neoma Murray"/>
    <x v="0"/>
    <s v="United States"/>
    <x v="91"/>
    <x v="29"/>
    <n v="6040"/>
    <s v="East"/>
    <s v="OFF-LA-10003388"/>
    <x v="1"/>
    <x v="2"/>
    <s v="Avery 5"/>
    <n v="5.76"/>
    <n v="2"/>
    <n v="0"/>
    <x v="2136"/>
  </r>
  <r>
    <n v="4552"/>
    <s v="US-2014-165862"/>
    <x v="985"/>
    <d v="2014-07-17T00:00:00"/>
    <x v="1"/>
    <s v="GK-14620"/>
    <s v="Grace Kelly"/>
    <x v="1"/>
    <s v="United States"/>
    <x v="1"/>
    <x v="1"/>
    <n v="90049"/>
    <s v="West"/>
    <s v="FUR-TA-10002855"/>
    <x v="0"/>
    <x v="3"/>
    <s v="Bevis Round Conference Table Top &amp; Single Column Base"/>
    <n v="351.21600000000001"/>
    <n v="3"/>
    <n v="0.2"/>
    <x v="3810"/>
  </r>
  <r>
    <n v="4553"/>
    <s v="US-2014-106334"/>
    <x v="422"/>
    <d v="2015-01-02T00:00:00"/>
    <x v="1"/>
    <s v="JF-15490"/>
    <s v="Jeremy Farry"/>
    <x v="0"/>
    <s v="United States"/>
    <x v="8"/>
    <x v="1"/>
    <n v="94122"/>
    <s v="West"/>
    <s v="FUR-CH-10004886"/>
    <x v="0"/>
    <x v="1"/>
    <s v="Bevis Steel Folding Chairs"/>
    <n v="230.28"/>
    <n v="3"/>
    <n v="0.2"/>
    <x v="2321"/>
  </r>
  <r>
    <n v="4554"/>
    <s v="US-2014-106334"/>
    <x v="422"/>
    <d v="2015-01-02T00:00:00"/>
    <x v="1"/>
    <s v="JF-15490"/>
    <s v="Jeremy Farry"/>
    <x v="0"/>
    <s v="United States"/>
    <x v="8"/>
    <x v="1"/>
    <n v="94122"/>
    <s v="West"/>
    <s v="OFF-PA-10003657"/>
    <x v="1"/>
    <x v="10"/>
    <s v="Xerox 1927"/>
    <n v="12.84"/>
    <n v="3"/>
    <n v="0"/>
    <x v="2475"/>
  </r>
  <r>
    <n v="4555"/>
    <s v="CA-2016-101448"/>
    <x v="535"/>
    <d v="2016-03-01T00:00:00"/>
    <x v="0"/>
    <s v="EB-13930"/>
    <s v="Eric Barreto"/>
    <x v="0"/>
    <s v="United States"/>
    <x v="411"/>
    <x v="6"/>
    <n v="54601"/>
    <s v="Central"/>
    <s v="OFF-BI-10004738"/>
    <x v="1"/>
    <x v="8"/>
    <s v="Flexible Leather- Look Classic Collection Ring Binder"/>
    <n v="56.82"/>
    <n v="3"/>
    <n v="0"/>
    <x v="3811"/>
  </r>
  <r>
    <n v="4556"/>
    <s v="CA-2015-130218"/>
    <x v="391"/>
    <d v="2015-03-26T00:00:00"/>
    <x v="2"/>
    <s v="SG-20470"/>
    <s v="Sheri Gordon"/>
    <x v="0"/>
    <s v="United States"/>
    <x v="159"/>
    <x v="20"/>
    <n v="29501"/>
    <s v="South"/>
    <s v="OFF-FA-10003112"/>
    <x v="1"/>
    <x v="13"/>
    <s v="Staples"/>
    <n v="31.56"/>
    <n v="4"/>
    <n v="0"/>
    <x v="3812"/>
  </r>
  <r>
    <n v="4557"/>
    <s v="CA-2015-130218"/>
    <x v="391"/>
    <d v="2015-03-26T00:00:00"/>
    <x v="2"/>
    <s v="SG-20470"/>
    <s v="Sheri Gordon"/>
    <x v="0"/>
    <s v="United States"/>
    <x v="159"/>
    <x v="20"/>
    <n v="29501"/>
    <s v="South"/>
    <s v="OFF-ST-10002486"/>
    <x v="1"/>
    <x v="4"/>
    <s v="Eldon Shelf Savers Cubes and Bins"/>
    <n v="27.92"/>
    <n v="4"/>
    <n v="0"/>
    <x v="3745"/>
  </r>
  <r>
    <n v="4558"/>
    <s v="US-2017-117331"/>
    <x v="208"/>
    <d v="2017-10-28T00:00:00"/>
    <x v="1"/>
    <s v="ND-18370"/>
    <s v="Natalie DeCherney"/>
    <x v="0"/>
    <s v="United States"/>
    <x v="220"/>
    <x v="16"/>
    <n v="85301"/>
    <s v="West"/>
    <s v="OFF-BI-10003984"/>
    <x v="1"/>
    <x v="8"/>
    <s v="Lock-Up Easel 'Spel-Binder'"/>
    <n v="8.5589999999999993"/>
    <n v="1"/>
    <n v="0.7"/>
    <x v="3813"/>
  </r>
  <r>
    <n v="4559"/>
    <s v="CA-2014-127383"/>
    <x v="520"/>
    <d v="2015-01-05T00:00:00"/>
    <x v="1"/>
    <s v="CM-11815"/>
    <s v="Candace McMahon"/>
    <x v="1"/>
    <s v="United States"/>
    <x v="236"/>
    <x v="5"/>
    <n v="79907"/>
    <s v="Central"/>
    <s v="OFF-EN-10004773"/>
    <x v="1"/>
    <x v="12"/>
    <s v="Staple envelope"/>
    <n v="49.567999999999998"/>
    <n v="2"/>
    <n v="0.2"/>
    <x v="3814"/>
  </r>
  <r>
    <n v="4560"/>
    <s v="CA-2014-110219"/>
    <x v="952"/>
    <d v="2014-05-08T00:00:00"/>
    <x v="2"/>
    <s v="EB-13870"/>
    <s v="Emily Burns"/>
    <x v="0"/>
    <s v="United States"/>
    <x v="52"/>
    <x v="5"/>
    <n v="78207"/>
    <s v="Central"/>
    <s v="FUR-CH-10001146"/>
    <x v="0"/>
    <x v="1"/>
    <s v="Global Value Mid-Back Manager's Chair, Gray"/>
    <n v="127.869"/>
    <n v="3"/>
    <n v="0.3"/>
    <x v="3815"/>
  </r>
  <r>
    <n v="4561"/>
    <s v="CA-2015-118871"/>
    <x v="784"/>
    <d v="2015-12-09T00:00:00"/>
    <x v="0"/>
    <s v="HM-14860"/>
    <s v="Harry Marie"/>
    <x v="1"/>
    <s v="United States"/>
    <x v="1"/>
    <x v="1"/>
    <n v="90049"/>
    <s v="West"/>
    <s v="OFF-EN-10003296"/>
    <x v="1"/>
    <x v="12"/>
    <s v="Tyvek Side-Opening Peel &amp; Seel Expanding Envelopes"/>
    <n v="271.44"/>
    <n v="3"/>
    <n v="0"/>
    <x v="3816"/>
  </r>
  <r>
    <n v="4562"/>
    <s v="CA-2015-118871"/>
    <x v="784"/>
    <d v="2015-12-09T00:00:00"/>
    <x v="0"/>
    <s v="HM-14860"/>
    <s v="Harry Marie"/>
    <x v="1"/>
    <s v="United States"/>
    <x v="1"/>
    <x v="1"/>
    <n v="90049"/>
    <s v="West"/>
    <s v="TEC-PH-10000193"/>
    <x v="2"/>
    <x v="7"/>
    <s v="Jensen SMPS-640 - speaker phone"/>
    <n v="110.352"/>
    <n v="3"/>
    <n v="0.2"/>
    <x v="3817"/>
  </r>
  <r>
    <n v="4563"/>
    <s v="CA-2015-118871"/>
    <x v="784"/>
    <d v="2015-12-09T00:00:00"/>
    <x v="0"/>
    <s v="HM-14860"/>
    <s v="Harry Marie"/>
    <x v="1"/>
    <s v="United States"/>
    <x v="1"/>
    <x v="1"/>
    <n v="90049"/>
    <s v="West"/>
    <s v="FUR-FU-10002111"/>
    <x v="0"/>
    <x v="5"/>
    <s v="Master Caster Door Stop, Large Brown"/>
    <n v="36.4"/>
    <n v="5"/>
    <n v="0"/>
    <x v="3818"/>
  </r>
  <r>
    <n v="4564"/>
    <s v="CA-2017-129490"/>
    <x v="986"/>
    <d v="2017-09-30T00:00:00"/>
    <x v="1"/>
    <s v="SJ-20125"/>
    <s v="Sanjit Jacobs"/>
    <x v="2"/>
    <s v="United States"/>
    <x v="388"/>
    <x v="2"/>
    <n v="33023"/>
    <s v="South"/>
    <s v="FUR-CH-10003298"/>
    <x v="0"/>
    <x v="1"/>
    <s v="Office Star - Contemporary Task Swivel chair with Loop Arms, Charcoal"/>
    <n v="419.13600000000002"/>
    <n v="4"/>
    <n v="0.2"/>
    <x v="3819"/>
  </r>
  <r>
    <n v="4565"/>
    <s v="CA-2014-101175"/>
    <x v="337"/>
    <d v="2014-12-14T00:00:00"/>
    <x v="1"/>
    <s v="DM-12955"/>
    <s v="Dario Medina"/>
    <x v="1"/>
    <s v="United States"/>
    <x v="123"/>
    <x v="16"/>
    <n v="85204"/>
    <s v="West"/>
    <s v="OFF-ST-10004950"/>
    <x v="1"/>
    <x v="4"/>
    <s v="Acco Perma 3000 Stacking Storage Drawers"/>
    <n v="100.70399999999999"/>
    <n v="6"/>
    <n v="0.2"/>
    <x v="3820"/>
  </r>
  <r>
    <n v="4566"/>
    <s v="US-2017-149510"/>
    <x v="734"/>
    <d v="2017-12-10T00:00:00"/>
    <x v="1"/>
    <s v="MC-17575"/>
    <s v="Matt Collins"/>
    <x v="0"/>
    <s v="United States"/>
    <x v="115"/>
    <x v="3"/>
    <n v="28314"/>
    <s v="South"/>
    <s v="OFF-AP-10002350"/>
    <x v="1"/>
    <x v="9"/>
    <s v="Belkin F9H710-06 7 Outlet SurgeMaster Surge Protector"/>
    <n v="45.216000000000001"/>
    <n v="3"/>
    <n v="0.2"/>
    <x v="993"/>
  </r>
  <r>
    <n v="4567"/>
    <s v="US-2017-149510"/>
    <x v="734"/>
    <d v="2017-12-10T00:00:00"/>
    <x v="1"/>
    <s v="MC-17575"/>
    <s v="Matt Collins"/>
    <x v="0"/>
    <s v="United States"/>
    <x v="115"/>
    <x v="3"/>
    <n v="28314"/>
    <s v="South"/>
    <s v="OFF-BI-10004233"/>
    <x v="1"/>
    <x v="8"/>
    <s v="GBC Pre-Punched Binding Paper, Plastic, White, 8-1/2&quot; x 11&quot;"/>
    <n v="28.782"/>
    <n v="6"/>
    <n v="0.7"/>
    <x v="3821"/>
  </r>
  <r>
    <n v="4568"/>
    <s v="US-2017-149510"/>
    <x v="734"/>
    <d v="2017-12-10T00:00:00"/>
    <x v="1"/>
    <s v="MC-17575"/>
    <s v="Matt Collins"/>
    <x v="0"/>
    <s v="United States"/>
    <x v="115"/>
    <x v="3"/>
    <n v="28314"/>
    <s v="South"/>
    <s v="OFF-PA-10001892"/>
    <x v="1"/>
    <x v="10"/>
    <s v="Rediform Wirebound &quot;Phone Memo&quot; Message Book, 11 x 5-3/4"/>
    <n v="24.448"/>
    <n v="4"/>
    <n v="0.2"/>
    <x v="682"/>
  </r>
  <r>
    <n v="4569"/>
    <s v="CA-2015-111990"/>
    <x v="627"/>
    <d v="2015-11-13T00:00:00"/>
    <x v="1"/>
    <s v="DB-13660"/>
    <s v="Duane Benoit"/>
    <x v="0"/>
    <s v="United States"/>
    <x v="12"/>
    <x v="5"/>
    <n v="77095"/>
    <s v="Central"/>
    <s v="OFF-BI-10003291"/>
    <x v="1"/>
    <x v="8"/>
    <s v="Wilson Jones Leather-Like Binders with DublLock Round Rings"/>
    <n v="10.476000000000001"/>
    <n v="6"/>
    <n v="0.8"/>
    <x v="3822"/>
  </r>
  <r>
    <n v="4570"/>
    <s v="CA-2014-169460"/>
    <x v="987"/>
    <d v="2014-04-21T00:00:00"/>
    <x v="0"/>
    <s v="NF-18595"/>
    <s v="Nicole Fjeld"/>
    <x v="2"/>
    <s v="United States"/>
    <x v="49"/>
    <x v="1"/>
    <n v="95123"/>
    <s v="West"/>
    <s v="FUR-FU-10004017"/>
    <x v="0"/>
    <x v="5"/>
    <s v="Executive Impressions 13&quot; Chairman Wall Clock"/>
    <n v="76.14"/>
    <n v="3"/>
    <n v="0"/>
    <x v="3281"/>
  </r>
  <r>
    <n v="4571"/>
    <s v="US-2015-152128"/>
    <x v="442"/>
    <d v="2015-05-27T00:00:00"/>
    <x v="0"/>
    <s v="NM-18445"/>
    <s v="Nathan Mautz"/>
    <x v="2"/>
    <s v="United States"/>
    <x v="391"/>
    <x v="41"/>
    <n v="67212"/>
    <s v="Central"/>
    <s v="OFF-AR-10002445"/>
    <x v="1"/>
    <x v="6"/>
    <s v="SANFORD Major Accent Highlighters"/>
    <n v="21.24"/>
    <n v="3"/>
    <n v="0"/>
    <x v="3707"/>
  </r>
  <r>
    <n v="4572"/>
    <s v="US-2015-152128"/>
    <x v="442"/>
    <d v="2015-05-27T00:00:00"/>
    <x v="0"/>
    <s v="NM-18445"/>
    <s v="Nathan Mautz"/>
    <x v="2"/>
    <s v="United States"/>
    <x v="391"/>
    <x v="41"/>
    <n v="67212"/>
    <s v="Central"/>
    <s v="OFF-BI-10001718"/>
    <x v="1"/>
    <x v="8"/>
    <s v="GBC DocuBind P50 Personal Binding Machine"/>
    <n v="127.96"/>
    <n v="2"/>
    <n v="0"/>
    <x v="3823"/>
  </r>
  <r>
    <n v="4573"/>
    <s v="CA-2017-126662"/>
    <x v="729"/>
    <d v="2017-07-21T00:00:00"/>
    <x v="1"/>
    <s v="AB-10255"/>
    <s v="Alejandro Ballentine"/>
    <x v="2"/>
    <s v="United States"/>
    <x v="1"/>
    <x v="1"/>
    <n v="90036"/>
    <s v="West"/>
    <s v="TEC-CO-10004202"/>
    <x v="2"/>
    <x v="16"/>
    <s v="Brother DCP1000 Digital 3 in 1 Multifunction Machine"/>
    <n v="479.98399999999998"/>
    <n v="2"/>
    <n v="0.2"/>
    <x v="3824"/>
  </r>
  <r>
    <n v="4574"/>
    <s v="CA-2016-139395"/>
    <x v="939"/>
    <d v="2016-12-18T00:00:00"/>
    <x v="1"/>
    <s v="MG-17650"/>
    <s v="Matthew Grinstein"/>
    <x v="2"/>
    <s v="United States"/>
    <x v="25"/>
    <x v="12"/>
    <n v="49201"/>
    <s v="Central"/>
    <s v="TEC-PH-10002103"/>
    <x v="2"/>
    <x v="7"/>
    <s v="Jabra SPEAK 410"/>
    <n v="657.93"/>
    <n v="7"/>
    <n v="0"/>
    <x v="3825"/>
  </r>
  <r>
    <n v="4575"/>
    <s v="CA-2016-139395"/>
    <x v="939"/>
    <d v="2016-12-18T00:00:00"/>
    <x v="1"/>
    <s v="MG-17650"/>
    <s v="Matthew Grinstein"/>
    <x v="2"/>
    <s v="United States"/>
    <x v="25"/>
    <x v="12"/>
    <n v="49201"/>
    <s v="Central"/>
    <s v="FUR-FU-10003724"/>
    <x v="0"/>
    <x v="5"/>
    <s v="Westinghouse Clip-On Gooseneck Lamps"/>
    <n v="33.479999999999997"/>
    <n v="4"/>
    <n v="0"/>
    <x v="3826"/>
  </r>
  <r>
    <n v="4576"/>
    <s v="CA-2016-139395"/>
    <x v="939"/>
    <d v="2016-12-18T00:00:00"/>
    <x v="1"/>
    <s v="MG-17650"/>
    <s v="Matthew Grinstein"/>
    <x v="2"/>
    <s v="United States"/>
    <x v="25"/>
    <x v="12"/>
    <n v="49201"/>
    <s v="Central"/>
    <s v="OFF-AR-10003732"/>
    <x v="1"/>
    <x v="6"/>
    <s v="Newell 333"/>
    <n v="13.9"/>
    <n v="5"/>
    <n v="0"/>
    <x v="2669"/>
  </r>
  <r>
    <n v="4577"/>
    <s v="CA-2016-139395"/>
    <x v="939"/>
    <d v="2016-12-18T00:00:00"/>
    <x v="1"/>
    <s v="MG-17650"/>
    <s v="Matthew Grinstein"/>
    <x v="2"/>
    <s v="United States"/>
    <x v="25"/>
    <x v="12"/>
    <n v="49201"/>
    <s v="Central"/>
    <s v="OFF-ST-10000885"/>
    <x v="1"/>
    <x v="4"/>
    <s v="Fellowes Desktop Hanging File Manager"/>
    <n v="26.86"/>
    <n v="2"/>
    <n v="0"/>
    <x v="3827"/>
  </r>
  <r>
    <n v="4578"/>
    <s v="US-2014-121734"/>
    <x v="909"/>
    <d v="2014-04-16T00:00:00"/>
    <x v="1"/>
    <s v="SE-20110"/>
    <s v="Sanjit Engle"/>
    <x v="0"/>
    <s v="United States"/>
    <x v="412"/>
    <x v="45"/>
    <n v="83501"/>
    <s v="West"/>
    <s v="OFF-BI-10004817"/>
    <x v="1"/>
    <x v="8"/>
    <s v="GBC Personal VeloBind Strips"/>
    <n v="9.5839999999999996"/>
    <n v="1"/>
    <n v="0.2"/>
    <x v="2226"/>
  </r>
  <r>
    <n v="4579"/>
    <s v="CA-2015-110947"/>
    <x v="988"/>
    <d v="2015-06-15T00:00:00"/>
    <x v="1"/>
    <s v="AG-10765"/>
    <s v="Anthony Garverick"/>
    <x v="2"/>
    <s v="United States"/>
    <x v="409"/>
    <x v="17"/>
    <n v="23666"/>
    <s v="South"/>
    <s v="OFF-BI-10001670"/>
    <x v="1"/>
    <x v="8"/>
    <s v="Vinyl Sectional Post Binders"/>
    <n v="113.1"/>
    <n v="3"/>
    <n v="0"/>
    <x v="3828"/>
  </r>
  <r>
    <n v="4580"/>
    <s v="US-2014-150126"/>
    <x v="923"/>
    <d v="2014-08-02T00:00:00"/>
    <x v="1"/>
    <s v="AS-10045"/>
    <s v="Aaron Smayling"/>
    <x v="1"/>
    <s v="United States"/>
    <x v="20"/>
    <x v="15"/>
    <n v="10035"/>
    <s v="East"/>
    <s v="OFF-PA-10002709"/>
    <x v="1"/>
    <x v="10"/>
    <s v="Xerox 1956"/>
    <n v="65.78"/>
    <n v="11"/>
    <n v="0"/>
    <x v="3829"/>
  </r>
  <r>
    <n v="4581"/>
    <s v="CA-2015-164427"/>
    <x v="374"/>
    <d v="2015-08-06T00:00:00"/>
    <x v="1"/>
    <s v="AR-10405"/>
    <s v="Allen Rosenblatt"/>
    <x v="1"/>
    <s v="United States"/>
    <x v="413"/>
    <x v="35"/>
    <n v="39401"/>
    <s v="South"/>
    <s v="TEC-AC-10004469"/>
    <x v="2"/>
    <x v="11"/>
    <s v="Microsoft Sculpt Comfort Mouse"/>
    <n v="239.7"/>
    <n v="6"/>
    <n v="0"/>
    <x v="3830"/>
  </r>
  <r>
    <n v="4582"/>
    <s v="CA-2016-120250"/>
    <x v="251"/>
    <d v="2016-09-22T00:00:00"/>
    <x v="2"/>
    <s v="AP-10720"/>
    <s v="Anne Pryor"/>
    <x v="2"/>
    <s v="United States"/>
    <x v="10"/>
    <x v="9"/>
    <n v="19140"/>
    <s v="East"/>
    <s v="FUR-FU-10003424"/>
    <x v="0"/>
    <x v="5"/>
    <s v="Nu-Dell Oak Frame"/>
    <n v="25.632000000000001"/>
    <n v="3"/>
    <n v="0.2"/>
    <x v="3831"/>
  </r>
  <r>
    <n v="4583"/>
    <s v="CA-2016-121993"/>
    <x v="224"/>
    <d v="2016-06-12T00:00:00"/>
    <x v="2"/>
    <s v="JB-16000"/>
    <s v="Joy Bell-"/>
    <x v="0"/>
    <s v="United States"/>
    <x v="10"/>
    <x v="9"/>
    <n v="19140"/>
    <s v="East"/>
    <s v="OFF-LA-10003720"/>
    <x v="1"/>
    <x v="2"/>
    <s v="Avery 487"/>
    <n v="23.616"/>
    <n v="8"/>
    <n v="0.2"/>
    <x v="3832"/>
  </r>
  <r>
    <n v="4584"/>
    <s v="US-2016-100405"/>
    <x v="370"/>
    <d v="2016-08-28T00:00:00"/>
    <x v="0"/>
    <s v="TS-21430"/>
    <s v="Tom Stivers"/>
    <x v="1"/>
    <s v="United States"/>
    <x v="1"/>
    <x v="1"/>
    <n v="90045"/>
    <s v="West"/>
    <s v="OFF-AR-10000390"/>
    <x v="1"/>
    <x v="6"/>
    <s v="Newell Chalk Holder"/>
    <n v="8.26"/>
    <n v="2"/>
    <n v="0"/>
    <x v="349"/>
  </r>
  <r>
    <n v="4585"/>
    <s v="US-2017-163790"/>
    <x v="808"/>
    <d v="2017-11-04T00:00:00"/>
    <x v="0"/>
    <s v="NL-18310"/>
    <s v="Nancy Lomonaco"/>
    <x v="2"/>
    <s v="United States"/>
    <x v="414"/>
    <x v="1"/>
    <n v="94526"/>
    <s v="West"/>
    <s v="OFF-EN-10001335"/>
    <x v="1"/>
    <x v="12"/>
    <s v="White Business Envelopes with Contemporary Seam, Recycled White Business Envelopes"/>
    <n v="76.58"/>
    <n v="7"/>
    <n v="0"/>
    <x v="3833"/>
  </r>
  <r>
    <n v="4586"/>
    <s v="US-2017-163790"/>
    <x v="808"/>
    <d v="2017-11-04T00:00:00"/>
    <x v="0"/>
    <s v="NL-18310"/>
    <s v="Nancy Lomonaco"/>
    <x v="2"/>
    <s v="United States"/>
    <x v="414"/>
    <x v="1"/>
    <n v="94526"/>
    <s v="West"/>
    <s v="OFF-AR-10003469"/>
    <x v="1"/>
    <x v="6"/>
    <s v="Nontoxic Chalk"/>
    <n v="8.8000000000000007"/>
    <n v="5"/>
    <n v="0"/>
    <x v="3834"/>
  </r>
  <r>
    <n v="4587"/>
    <s v="US-2017-163790"/>
    <x v="808"/>
    <d v="2017-11-04T00:00:00"/>
    <x v="0"/>
    <s v="NL-18310"/>
    <s v="Nancy Lomonaco"/>
    <x v="2"/>
    <s v="United States"/>
    <x v="414"/>
    <x v="1"/>
    <n v="94526"/>
    <s v="West"/>
    <s v="OFF-BI-10003718"/>
    <x v="1"/>
    <x v="8"/>
    <s v="GBC Therma-A-Bind 250T Electric Binding System"/>
    <n v="590.35199999999998"/>
    <n v="6"/>
    <n v="0.2"/>
    <x v="3835"/>
  </r>
  <r>
    <n v="4588"/>
    <s v="US-2017-163790"/>
    <x v="808"/>
    <d v="2017-11-04T00:00:00"/>
    <x v="0"/>
    <s v="NL-18310"/>
    <s v="Nancy Lomonaco"/>
    <x v="2"/>
    <s v="United States"/>
    <x v="414"/>
    <x v="1"/>
    <n v="94526"/>
    <s v="West"/>
    <s v="OFF-FA-10004838"/>
    <x v="1"/>
    <x v="13"/>
    <s v="Super Bands, 12/Pack"/>
    <n v="5.58"/>
    <n v="3"/>
    <n v="0"/>
    <x v="3836"/>
  </r>
  <r>
    <n v="4589"/>
    <s v="US-2017-163790"/>
    <x v="808"/>
    <d v="2017-11-04T00:00:00"/>
    <x v="0"/>
    <s v="NL-18310"/>
    <s v="Nancy Lomonaco"/>
    <x v="2"/>
    <s v="United States"/>
    <x v="414"/>
    <x v="1"/>
    <n v="94526"/>
    <s v="West"/>
    <s v="FUR-FU-10002508"/>
    <x v="0"/>
    <x v="5"/>
    <s v="Document Clip Frames"/>
    <n v="25.02"/>
    <n v="3"/>
    <n v="0"/>
    <x v="3837"/>
  </r>
  <r>
    <n v="4590"/>
    <s v="US-2017-163790"/>
    <x v="808"/>
    <d v="2017-11-04T00:00:00"/>
    <x v="0"/>
    <s v="NL-18310"/>
    <s v="Nancy Lomonaco"/>
    <x v="2"/>
    <s v="United States"/>
    <x v="414"/>
    <x v="1"/>
    <n v="94526"/>
    <s v="West"/>
    <s v="OFF-ST-10001511"/>
    <x v="1"/>
    <x v="4"/>
    <s v="Space Solutions Commercial Steel Shelving"/>
    <n v="452.55"/>
    <n v="7"/>
    <n v="0"/>
    <x v="3838"/>
  </r>
  <r>
    <n v="4591"/>
    <s v="CA-2016-129868"/>
    <x v="482"/>
    <d v="2016-12-31T00:00:00"/>
    <x v="1"/>
    <s v="MC-18130"/>
    <s v="Mike Caudle"/>
    <x v="1"/>
    <s v="United States"/>
    <x v="1"/>
    <x v="1"/>
    <n v="90004"/>
    <s v="West"/>
    <s v="OFF-SU-10000952"/>
    <x v="1"/>
    <x v="14"/>
    <s v="Fiskars Home &amp; Office Scissors"/>
    <n v="17.760000000000002"/>
    <n v="2"/>
    <n v="0"/>
    <x v="3839"/>
  </r>
  <r>
    <n v="4592"/>
    <s v="CA-2016-129868"/>
    <x v="482"/>
    <d v="2016-12-31T00:00:00"/>
    <x v="1"/>
    <s v="MC-18130"/>
    <s v="Mike Caudle"/>
    <x v="1"/>
    <s v="United States"/>
    <x v="1"/>
    <x v="1"/>
    <n v="90004"/>
    <s v="West"/>
    <s v="TEC-PH-10002275"/>
    <x v="2"/>
    <x v="7"/>
    <s v="Mitel 5320 IP Phone VoIP phone"/>
    <n v="302.38400000000001"/>
    <n v="2"/>
    <n v="0.2"/>
    <x v="3479"/>
  </r>
  <r>
    <n v="4593"/>
    <s v="CA-2016-129868"/>
    <x v="482"/>
    <d v="2016-12-31T00:00:00"/>
    <x v="1"/>
    <s v="MC-18130"/>
    <s v="Mike Caudle"/>
    <x v="1"/>
    <s v="United States"/>
    <x v="1"/>
    <x v="1"/>
    <n v="90004"/>
    <s v="West"/>
    <s v="FUR-CH-10003535"/>
    <x v="0"/>
    <x v="1"/>
    <s v="Global Armless Task Chair, Royal Blue"/>
    <n v="146.352"/>
    <n v="3"/>
    <n v="0.2"/>
    <x v="3840"/>
  </r>
  <r>
    <n v="4594"/>
    <s v="CA-2016-129868"/>
    <x v="482"/>
    <d v="2016-12-31T00:00:00"/>
    <x v="1"/>
    <s v="MC-18130"/>
    <s v="Mike Caudle"/>
    <x v="1"/>
    <s v="United States"/>
    <x v="1"/>
    <x v="1"/>
    <n v="90004"/>
    <s v="West"/>
    <s v="OFF-AP-10004052"/>
    <x v="1"/>
    <x v="9"/>
    <s v="Hoover Replacement Belts For Soft Guard &amp; Commercial Ltweight Upright Vacs, 2/Pk"/>
    <n v="7.9"/>
    <n v="2"/>
    <n v="0"/>
    <x v="3841"/>
  </r>
  <r>
    <n v="4595"/>
    <s v="CA-2016-129868"/>
    <x v="482"/>
    <d v="2016-12-31T00:00:00"/>
    <x v="1"/>
    <s v="MC-18130"/>
    <s v="Mike Caudle"/>
    <x v="1"/>
    <s v="United States"/>
    <x v="1"/>
    <x v="1"/>
    <n v="90004"/>
    <s v="West"/>
    <s v="FUR-TA-10003473"/>
    <x v="0"/>
    <x v="3"/>
    <s v="Bretford Rectangular Conference Table Tops"/>
    <n v="902.71199999999999"/>
    <n v="3"/>
    <n v="0.2"/>
    <x v="3842"/>
  </r>
  <r>
    <n v="4596"/>
    <s v="CA-2016-129868"/>
    <x v="482"/>
    <d v="2016-12-31T00:00:00"/>
    <x v="1"/>
    <s v="MC-18130"/>
    <s v="Mike Caudle"/>
    <x v="1"/>
    <s v="United States"/>
    <x v="1"/>
    <x v="1"/>
    <n v="90004"/>
    <s v="West"/>
    <s v="OFF-AR-10001897"/>
    <x v="1"/>
    <x v="6"/>
    <s v="Model L Table or Wall-Mount Pencil Sharpener"/>
    <n v="53.97"/>
    <n v="3"/>
    <n v="0"/>
    <x v="2697"/>
  </r>
  <r>
    <n v="4597"/>
    <s v="CA-2016-140564"/>
    <x v="5"/>
    <d v="2016-12-10T00:00:00"/>
    <x v="0"/>
    <s v="TC-21475"/>
    <s v="Tony Chapman"/>
    <x v="2"/>
    <s v="United States"/>
    <x v="176"/>
    <x v="40"/>
    <n v="20016"/>
    <s v="East"/>
    <s v="OFF-AR-10000034"/>
    <x v="1"/>
    <x v="6"/>
    <s v="BIC Brite Liner Grip Highlighters, Assorted, 5/Pack"/>
    <n v="33.92"/>
    <n v="8"/>
    <n v="0"/>
    <x v="3843"/>
  </r>
  <r>
    <n v="4598"/>
    <s v="US-2017-169502"/>
    <x v="735"/>
    <d v="2017-09-01T00:00:00"/>
    <x v="1"/>
    <s v="MG-17650"/>
    <s v="Matthew Grinstein"/>
    <x v="2"/>
    <s v="United States"/>
    <x v="158"/>
    <x v="6"/>
    <n v="53209"/>
    <s v="Central"/>
    <s v="OFF-SU-10004115"/>
    <x v="1"/>
    <x v="14"/>
    <s v="Acme Stainless Steel Office Snips"/>
    <n v="21.81"/>
    <n v="3"/>
    <n v="0"/>
    <x v="3844"/>
  </r>
  <r>
    <n v="4599"/>
    <s v="US-2017-169502"/>
    <x v="735"/>
    <d v="2017-09-01T00:00:00"/>
    <x v="1"/>
    <s v="MG-17650"/>
    <s v="Matthew Grinstein"/>
    <x v="2"/>
    <s v="United States"/>
    <x v="158"/>
    <x v="6"/>
    <n v="53209"/>
    <s v="Central"/>
    <s v="OFF-AP-10001947"/>
    <x v="1"/>
    <x v="9"/>
    <s v="Acco 6 Outlet Guardian Premium Plus Surge Suppressor"/>
    <n v="91.6"/>
    <n v="5"/>
    <n v="0"/>
    <x v="3845"/>
  </r>
  <r>
    <n v="4600"/>
    <s v="CA-2015-146948"/>
    <x v="747"/>
    <d v="2015-07-20T00:00:00"/>
    <x v="1"/>
    <s v="MG-17890"/>
    <s v="Michael Granlund"/>
    <x v="2"/>
    <s v="United States"/>
    <x v="248"/>
    <x v="39"/>
    <n v="21215"/>
    <s v="East"/>
    <s v="FUR-CH-10004853"/>
    <x v="0"/>
    <x v="1"/>
    <s v="Global Manager's Adjustable Task Chair, Storm"/>
    <n v="150.97999999999999"/>
    <n v="1"/>
    <n v="0"/>
    <x v="3846"/>
  </r>
  <r>
    <n v="4601"/>
    <s v="CA-2015-146948"/>
    <x v="747"/>
    <d v="2015-07-20T00:00:00"/>
    <x v="1"/>
    <s v="MG-17890"/>
    <s v="Michael Granlund"/>
    <x v="2"/>
    <s v="United States"/>
    <x v="248"/>
    <x v="39"/>
    <n v="21215"/>
    <s v="East"/>
    <s v="OFF-EN-10000483"/>
    <x v="1"/>
    <x v="12"/>
    <s v="White Envelopes, White Envelopes with Clear Poly Window"/>
    <n v="137.25"/>
    <n v="9"/>
    <n v="0"/>
    <x v="3847"/>
  </r>
  <r>
    <n v="4602"/>
    <s v="CA-2015-146948"/>
    <x v="747"/>
    <d v="2015-07-20T00:00:00"/>
    <x v="1"/>
    <s v="MG-17890"/>
    <s v="Michael Granlund"/>
    <x v="2"/>
    <s v="United States"/>
    <x v="248"/>
    <x v="39"/>
    <n v="21215"/>
    <s v="East"/>
    <s v="OFF-FA-10001332"/>
    <x v="1"/>
    <x v="13"/>
    <s v="Acco Banker's Clasps, 5 3/4&quot;-Long"/>
    <n v="11.52"/>
    <n v="4"/>
    <n v="0"/>
    <x v="3848"/>
  </r>
  <r>
    <n v="4603"/>
    <s v="US-2015-113327"/>
    <x v="989"/>
    <d v="2015-05-29T00:00:00"/>
    <x v="0"/>
    <s v="BF-11170"/>
    <s v="Ben Ferrer"/>
    <x v="2"/>
    <s v="United States"/>
    <x v="108"/>
    <x v="3"/>
    <n v="28540"/>
    <s v="South"/>
    <s v="OFF-PA-10003790"/>
    <x v="1"/>
    <x v="10"/>
    <s v="Xerox 1991"/>
    <n v="18.271999999999998"/>
    <n v="1"/>
    <n v="0.2"/>
    <x v="3849"/>
  </r>
  <r>
    <n v="4604"/>
    <s v="US-2015-113327"/>
    <x v="989"/>
    <d v="2015-05-29T00:00:00"/>
    <x v="0"/>
    <s v="BF-11170"/>
    <s v="Ben Ferrer"/>
    <x v="2"/>
    <s v="United States"/>
    <x v="108"/>
    <x v="3"/>
    <n v="28540"/>
    <s v="South"/>
    <s v="OFF-PA-10003134"/>
    <x v="1"/>
    <x v="10"/>
    <s v="Xerox 1937"/>
    <n v="153.72800000000001"/>
    <n v="4"/>
    <n v="0.2"/>
    <x v="3850"/>
  </r>
  <r>
    <n v="4605"/>
    <s v="US-2015-113327"/>
    <x v="989"/>
    <d v="2015-05-29T00:00:00"/>
    <x v="0"/>
    <s v="BF-11170"/>
    <s v="Ben Ferrer"/>
    <x v="2"/>
    <s v="United States"/>
    <x v="108"/>
    <x v="3"/>
    <n v="28540"/>
    <s v="South"/>
    <s v="OFF-EN-10004459"/>
    <x v="1"/>
    <x v="12"/>
    <s v="Security-Tint Envelopes"/>
    <n v="12.224"/>
    <n v="2"/>
    <n v="0.2"/>
    <x v="2228"/>
  </r>
  <r>
    <n v="4606"/>
    <s v="US-2015-113327"/>
    <x v="989"/>
    <d v="2015-05-29T00:00:00"/>
    <x v="0"/>
    <s v="BF-11170"/>
    <s v="Ben Ferrer"/>
    <x v="2"/>
    <s v="United States"/>
    <x v="108"/>
    <x v="3"/>
    <n v="28540"/>
    <s v="South"/>
    <s v="TEC-AC-10003628"/>
    <x v="2"/>
    <x v="11"/>
    <s v="Logitech 910-002974 M325 Wireless Mouse for Web Scrolling"/>
    <n v="167.94399999999999"/>
    <n v="7"/>
    <n v="0.2"/>
    <x v="3851"/>
  </r>
  <r>
    <n v="4607"/>
    <s v="CA-2015-135020"/>
    <x v="71"/>
    <d v="2015-06-02T00:00:00"/>
    <x v="1"/>
    <s v="MS-17770"/>
    <s v="Maxwell Schwartz"/>
    <x v="0"/>
    <s v="United States"/>
    <x v="30"/>
    <x v="15"/>
    <n v="14609"/>
    <s v="East"/>
    <s v="TEC-PH-10004093"/>
    <x v="2"/>
    <x v="7"/>
    <s v="Panasonic Kx-TS550"/>
    <n v="45.99"/>
    <n v="1"/>
    <n v="0"/>
    <x v="3852"/>
  </r>
  <r>
    <n v="4608"/>
    <s v="CA-2015-135020"/>
    <x v="71"/>
    <d v="2015-06-02T00:00:00"/>
    <x v="1"/>
    <s v="MS-17770"/>
    <s v="Maxwell Schwartz"/>
    <x v="0"/>
    <s v="United States"/>
    <x v="30"/>
    <x v="15"/>
    <n v="14609"/>
    <s v="East"/>
    <s v="OFF-ST-10001490"/>
    <x v="1"/>
    <x v="4"/>
    <s v="Hot File 7-Pocket, Floor Stand"/>
    <n v="535.41"/>
    <n v="3"/>
    <n v="0"/>
    <x v="3853"/>
  </r>
  <r>
    <n v="4609"/>
    <s v="CA-2015-135020"/>
    <x v="71"/>
    <d v="2015-06-02T00:00:00"/>
    <x v="1"/>
    <s v="MS-17770"/>
    <s v="Maxwell Schwartz"/>
    <x v="0"/>
    <s v="United States"/>
    <x v="30"/>
    <x v="15"/>
    <n v="14609"/>
    <s v="East"/>
    <s v="OFF-BI-10000605"/>
    <x v="1"/>
    <x v="8"/>
    <s v="Acco Pressboard Covers with Storage Hooks, 9 1/2&quot; x 11&quot;, Executive Red"/>
    <n v="6.0960000000000001"/>
    <n v="2"/>
    <n v="0.2"/>
    <x v="3854"/>
  </r>
  <r>
    <n v="4610"/>
    <s v="CA-2015-135020"/>
    <x v="71"/>
    <d v="2015-06-02T00:00:00"/>
    <x v="1"/>
    <s v="MS-17770"/>
    <s v="Maxwell Schwartz"/>
    <x v="0"/>
    <s v="United States"/>
    <x v="30"/>
    <x v="15"/>
    <n v="14609"/>
    <s v="East"/>
    <s v="OFF-PA-10004255"/>
    <x v="1"/>
    <x v="10"/>
    <s v="Xerox 219"/>
    <n v="45.36"/>
    <n v="7"/>
    <n v="0"/>
    <x v="1637"/>
  </r>
  <r>
    <n v="4611"/>
    <s v="US-2017-141852"/>
    <x v="45"/>
    <d v="2017-11-14T00:00:00"/>
    <x v="1"/>
    <s v="JE-15745"/>
    <s v="Joel Eaton"/>
    <x v="0"/>
    <s v="United States"/>
    <x v="147"/>
    <x v="1"/>
    <n v="92054"/>
    <s v="West"/>
    <s v="FUR-FU-10000023"/>
    <x v="0"/>
    <x v="5"/>
    <s v="Eldon Wave Desk Accessories"/>
    <n v="47.12"/>
    <n v="8"/>
    <n v="0"/>
    <x v="357"/>
  </r>
  <r>
    <n v="4612"/>
    <s v="CA-2016-109407"/>
    <x v="990"/>
    <d v="2016-01-26T00:00:00"/>
    <x v="0"/>
    <s v="HG-14965"/>
    <s v="Henry Goldwyn"/>
    <x v="1"/>
    <s v="United States"/>
    <x v="200"/>
    <x v="35"/>
    <n v="39503"/>
    <s v="South"/>
    <s v="OFF-BI-10000285"/>
    <x v="1"/>
    <x v="8"/>
    <s v="XtraLife ClearVue Slant-D Ring Binders by Cardinal"/>
    <n v="31.36"/>
    <n v="4"/>
    <n v="0"/>
    <x v="3855"/>
  </r>
  <r>
    <n v="4613"/>
    <s v="US-2017-165953"/>
    <x v="413"/>
    <d v="2017-01-06T00:00:00"/>
    <x v="1"/>
    <s v="EP-13915"/>
    <s v="Emily Phan"/>
    <x v="0"/>
    <s v="United States"/>
    <x v="108"/>
    <x v="2"/>
    <n v="32216"/>
    <s v="South"/>
    <s v="OFF-AR-10000588"/>
    <x v="1"/>
    <x v="6"/>
    <s v="Newell 345"/>
    <n v="47.616"/>
    <n v="3"/>
    <n v="0.2"/>
    <x v="1739"/>
  </r>
  <r>
    <n v="4614"/>
    <s v="US-2017-165953"/>
    <x v="413"/>
    <d v="2017-01-06T00:00:00"/>
    <x v="1"/>
    <s v="EP-13915"/>
    <s v="Emily Phan"/>
    <x v="0"/>
    <s v="United States"/>
    <x v="108"/>
    <x v="2"/>
    <n v="32216"/>
    <s v="South"/>
    <s v="OFF-PA-10002250"/>
    <x v="1"/>
    <x v="10"/>
    <s v="Things To Do Today Pad"/>
    <n v="23.48"/>
    <n v="5"/>
    <n v="0.2"/>
    <x v="3856"/>
  </r>
  <r>
    <n v="4615"/>
    <s v="CA-2016-144540"/>
    <x v="64"/>
    <d v="2016-09-10T00:00:00"/>
    <x v="1"/>
    <s v="GH-14410"/>
    <s v="Gary Hansen"/>
    <x v="2"/>
    <s v="United States"/>
    <x v="12"/>
    <x v="5"/>
    <n v="77070"/>
    <s v="Central"/>
    <s v="OFF-AP-10002457"/>
    <x v="1"/>
    <x v="9"/>
    <s v="Eureka The Boss Plus 12-Amp Hard Box Upright Vacuum, Red"/>
    <n v="62.79"/>
    <n v="3"/>
    <n v="0.8"/>
    <x v="3857"/>
  </r>
  <r>
    <n v="4616"/>
    <s v="CA-2016-144540"/>
    <x v="64"/>
    <d v="2016-09-10T00:00:00"/>
    <x v="1"/>
    <s v="GH-14410"/>
    <s v="Gary Hansen"/>
    <x v="2"/>
    <s v="United States"/>
    <x v="12"/>
    <x v="5"/>
    <n v="77070"/>
    <s v="Central"/>
    <s v="OFF-FA-10002763"/>
    <x v="1"/>
    <x v="13"/>
    <s v="Advantus Map Pennant Flags and Round Head Tacks"/>
    <n v="28.44"/>
    <n v="9"/>
    <n v="0.2"/>
    <x v="3858"/>
  </r>
  <r>
    <n v="4617"/>
    <s v="CA-2015-159863"/>
    <x v="406"/>
    <d v="2015-09-07T00:00:00"/>
    <x v="0"/>
    <s v="DS-13180"/>
    <s v="David Smith"/>
    <x v="1"/>
    <s v="United States"/>
    <x v="12"/>
    <x v="5"/>
    <n v="77095"/>
    <s v="Central"/>
    <s v="TEC-AC-10000109"/>
    <x v="2"/>
    <x v="11"/>
    <s v="Sony Micro Vault Click 16 GB USB 2.0 Flash Drive"/>
    <n v="134.376"/>
    <n v="3"/>
    <n v="0.2"/>
    <x v="3859"/>
  </r>
  <r>
    <n v="4618"/>
    <s v="CA-2015-117800"/>
    <x v="481"/>
    <d v="2015-09-26T00:00:00"/>
    <x v="1"/>
    <s v="TH-21550"/>
    <s v="Tracy Hopkins"/>
    <x v="2"/>
    <s v="United States"/>
    <x v="231"/>
    <x v="31"/>
    <n v="2149"/>
    <s v="East"/>
    <s v="TEC-PH-10002415"/>
    <x v="2"/>
    <x v="7"/>
    <s v="Polycom VoiceStation 500 Conference phone"/>
    <n v="589.9"/>
    <n v="2"/>
    <n v="0"/>
    <x v="3860"/>
  </r>
  <r>
    <n v="4619"/>
    <s v="CA-2015-117800"/>
    <x v="481"/>
    <d v="2015-09-26T00:00:00"/>
    <x v="1"/>
    <s v="TH-21550"/>
    <s v="Tracy Hopkins"/>
    <x v="2"/>
    <s v="United States"/>
    <x v="231"/>
    <x v="31"/>
    <n v="2149"/>
    <s v="East"/>
    <s v="FUR-CH-10000785"/>
    <x v="0"/>
    <x v="1"/>
    <s v="Global Ergonomic Managers Chair"/>
    <n v="542.94000000000005"/>
    <n v="3"/>
    <n v="0"/>
    <x v="3861"/>
  </r>
  <r>
    <n v="4620"/>
    <s v="CA-2017-145219"/>
    <x v="165"/>
    <d v="2017-12-25T00:00:00"/>
    <x v="2"/>
    <s v="RM-19675"/>
    <s v="Robert Marley"/>
    <x v="2"/>
    <s v="United States"/>
    <x v="1"/>
    <x v="1"/>
    <n v="90049"/>
    <s v="West"/>
    <s v="TEC-CO-10001449"/>
    <x v="2"/>
    <x v="16"/>
    <s v="Hewlett Packard LaserJet 3310 Copier"/>
    <n v="2879.9520000000002"/>
    <n v="6"/>
    <n v="0.2"/>
    <x v="3862"/>
  </r>
  <r>
    <n v="4621"/>
    <s v="CA-2017-145219"/>
    <x v="165"/>
    <d v="2017-12-25T00:00:00"/>
    <x v="2"/>
    <s v="RM-19675"/>
    <s v="Robert Marley"/>
    <x v="2"/>
    <s v="United States"/>
    <x v="1"/>
    <x v="1"/>
    <n v="90049"/>
    <s v="West"/>
    <s v="OFF-BI-10001670"/>
    <x v="1"/>
    <x v="8"/>
    <s v="Vinyl Sectional Post Binders"/>
    <n v="90.48"/>
    <n v="3"/>
    <n v="0.2"/>
    <x v="3863"/>
  </r>
  <r>
    <n v="4622"/>
    <s v="CA-2015-161214"/>
    <x v="348"/>
    <d v="2015-10-08T00:00:00"/>
    <x v="0"/>
    <s v="SF-20965"/>
    <s v="Sylvia Foulston"/>
    <x v="1"/>
    <s v="United States"/>
    <x v="40"/>
    <x v="13"/>
    <n v="19805"/>
    <s v="East"/>
    <s v="OFF-ST-10001328"/>
    <x v="1"/>
    <x v="4"/>
    <s v="Personal Filing Tote with Lid, Black/Gray"/>
    <n v="77.55"/>
    <n v="5"/>
    <n v="0"/>
    <x v="3864"/>
  </r>
  <r>
    <n v="4623"/>
    <s v="CA-2017-147228"/>
    <x v="428"/>
    <d v="2017-09-14T00:00:00"/>
    <x v="1"/>
    <s v="SO-20335"/>
    <s v="Sean O'Donnell"/>
    <x v="0"/>
    <s v="United States"/>
    <x v="29"/>
    <x v="18"/>
    <n v="38401"/>
    <s v="South"/>
    <s v="OFF-SU-10001225"/>
    <x v="1"/>
    <x v="14"/>
    <s v="Staple remover"/>
    <n v="8.8320000000000007"/>
    <n v="3"/>
    <n v="0.2"/>
    <x v="3865"/>
  </r>
  <r>
    <n v="4624"/>
    <s v="CA-2017-147228"/>
    <x v="428"/>
    <d v="2017-09-14T00:00:00"/>
    <x v="1"/>
    <s v="SO-20335"/>
    <s v="Sean O'Donnell"/>
    <x v="0"/>
    <s v="United States"/>
    <x v="29"/>
    <x v="18"/>
    <n v="38401"/>
    <s v="South"/>
    <s v="OFF-PA-10000357"/>
    <x v="1"/>
    <x v="10"/>
    <s v="Xerox 1888"/>
    <n v="177.536"/>
    <n v="4"/>
    <n v="0.2"/>
    <x v="3866"/>
  </r>
  <r>
    <n v="4625"/>
    <s v="CA-2017-147228"/>
    <x v="428"/>
    <d v="2017-09-14T00:00:00"/>
    <x v="1"/>
    <s v="SO-20335"/>
    <s v="Sean O'Donnell"/>
    <x v="0"/>
    <s v="United States"/>
    <x v="29"/>
    <x v="18"/>
    <n v="38401"/>
    <s v="South"/>
    <s v="OFF-ST-10000046"/>
    <x v="1"/>
    <x v="4"/>
    <s v="Fellowes Super Stor/Drawer Files"/>
    <n v="258.48"/>
    <n v="2"/>
    <n v="0.2"/>
    <x v="3867"/>
  </r>
  <r>
    <n v="4626"/>
    <s v="CA-2017-147228"/>
    <x v="428"/>
    <d v="2017-09-14T00:00:00"/>
    <x v="1"/>
    <s v="SO-20335"/>
    <s v="Sean O'Donnell"/>
    <x v="0"/>
    <s v="United States"/>
    <x v="29"/>
    <x v="18"/>
    <n v="38401"/>
    <s v="South"/>
    <s v="FUR-FU-10000023"/>
    <x v="0"/>
    <x v="5"/>
    <s v="Eldon Wave Desk Accessories"/>
    <n v="14.135999999999999"/>
    <n v="3"/>
    <n v="0.2"/>
    <x v="3868"/>
  </r>
  <r>
    <n v="4627"/>
    <s v="CA-2016-101336"/>
    <x v="373"/>
    <d v="2016-11-18T00:00:00"/>
    <x v="1"/>
    <s v="CK-12760"/>
    <s v="Cyma Kinney"/>
    <x v="1"/>
    <s v="United States"/>
    <x v="20"/>
    <x v="15"/>
    <n v="10011"/>
    <s v="East"/>
    <s v="OFF-ST-10003455"/>
    <x v="1"/>
    <x v="4"/>
    <s v="Tenex File Box, Personal Filing Tote with Lid, Black"/>
    <n v="77.55"/>
    <n v="5"/>
    <n v="0"/>
    <x v="3869"/>
  </r>
  <r>
    <n v="4628"/>
    <s v="CA-2016-101336"/>
    <x v="373"/>
    <d v="2016-11-18T00:00:00"/>
    <x v="1"/>
    <s v="CK-12760"/>
    <s v="Cyma Kinney"/>
    <x v="1"/>
    <s v="United States"/>
    <x v="20"/>
    <x v="15"/>
    <n v="10011"/>
    <s v="East"/>
    <s v="OFF-ST-10000876"/>
    <x v="1"/>
    <x v="4"/>
    <s v="Eldon Simplefile Box Office"/>
    <n v="24.88"/>
    <n v="2"/>
    <n v="0"/>
    <x v="3870"/>
  </r>
  <r>
    <n v="4629"/>
    <s v="CA-2016-101336"/>
    <x v="373"/>
    <d v="2016-11-18T00:00:00"/>
    <x v="1"/>
    <s v="CK-12760"/>
    <s v="Cyma Kinney"/>
    <x v="1"/>
    <s v="United States"/>
    <x v="20"/>
    <x v="15"/>
    <n v="10011"/>
    <s v="East"/>
    <s v="OFF-AR-10003582"/>
    <x v="1"/>
    <x v="6"/>
    <s v="Boston Electric Pencil Sharpener, Model 1818, Charcoal Black"/>
    <n v="140.75"/>
    <n v="5"/>
    <n v="0"/>
    <x v="3871"/>
  </r>
  <r>
    <n v="4630"/>
    <s v="CA-2016-101336"/>
    <x v="373"/>
    <d v="2016-11-18T00:00:00"/>
    <x v="1"/>
    <s v="CK-12760"/>
    <s v="Cyma Kinney"/>
    <x v="1"/>
    <s v="United States"/>
    <x v="20"/>
    <x v="15"/>
    <n v="10011"/>
    <s v="East"/>
    <s v="OFF-ST-10004258"/>
    <x v="1"/>
    <x v="4"/>
    <s v="Portable Personal File Box"/>
    <n v="36.630000000000003"/>
    <n v="3"/>
    <n v="0"/>
    <x v="935"/>
  </r>
  <r>
    <n v="4631"/>
    <s v="US-2015-126235"/>
    <x v="52"/>
    <d v="2015-10-15T00:00:00"/>
    <x v="3"/>
    <s v="GA-14725"/>
    <s v="Guy Armstrong"/>
    <x v="0"/>
    <s v="United States"/>
    <x v="340"/>
    <x v="12"/>
    <n v="48858"/>
    <s v="Central"/>
    <s v="FUR-FU-10000719"/>
    <x v="0"/>
    <x v="5"/>
    <s v="DAX Cubicle Frames, 8-1/2 x 11"/>
    <n v="17.14"/>
    <n v="2"/>
    <n v="0"/>
    <x v="3872"/>
  </r>
  <r>
    <n v="4632"/>
    <s v="CA-2017-168396"/>
    <x v="646"/>
    <d v="2017-08-08T00:00:00"/>
    <x v="0"/>
    <s v="BD-11725"/>
    <s v="Bruce Degenhardt"/>
    <x v="0"/>
    <s v="United States"/>
    <x v="8"/>
    <x v="1"/>
    <n v="94122"/>
    <s v="West"/>
    <s v="OFF-LA-10001297"/>
    <x v="1"/>
    <x v="2"/>
    <s v="Avery 473"/>
    <n v="51.75"/>
    <n v="5"/>
    <n v="0"/>
    <x v="2906"/>
  </r>
  <r>
    <n v="4633"/>
    <s v="CA-2017-168396"/>
    <x v="646"/>
    <d v="2017-08-08T00:00:00"/>
    <x v="0"/>
    <s v="BD-11725"/>
    <s v="Bruce Degenhardt"/>
    <x v="0"/>
    <s v="United States"/>
    <x v="8"/>
    <x v="1"/>
    <n v="94122"/>
    <s v="West"/>
    <s v="FUR-FU-10000723"/>
    <x v="0"/>
    <x v="5"/>
    <s v="Deflect-o EconoMat Studded, No Bevel Mat for Low Pile Carpeting"/>
    <n v="123.96"/>
    <n v="3"/>
    <n v="0"/>
    <x v="3873"/>
  </r>
  <r>
    <n v="4634"/>
    <s v="CA-2015-130456"/>
    <x v="291"/>
    <d v="2015-08-26T00:00:00"/>
    <x v="1"/>
    <s v="DS-13180"/>
    <s v="David Smith"/>
    <x v="1"/>
    <s v="United States"/>
    <x v="8"/>
    <x v="1"/>
    <n v="94122"/>
    <s v="West"/>
    <s v="FUR-BO-10003893"/>
    <x v="0"/>
    <x v="0"/>
    <s v="Sauder Camden County Collection Library"/>
    <n v="586.39800000000002"/>
    <n v="6"/>
    <n v="0.15"/>
    <x v="3874"/>
  </r>
  <r>
    <n v="4635"/>
    <s v="CA-2015-130456"/>
    <x v="291"/>
    <d v="2015-08-26T00:00:00"/>
    <x v="1"/>
    <s v="DS-13180"/>
    <s v="David Smith"/>
    <x v="1"/>
    <s v="United States"/>
    <x v="8"/>
    <x v="1"/>
    <n v="94122"/>
    <s v="West"/>
    <s v="OFF-ST-10000736"/>
    <x v="1"/>
    <x v="4"/>
    <s v="Carina Double Wide Media Storage Towers in Natural &amp; Black"/>
    <n v="80.98"/>
    <n v="1"/>
    <n v="0"/>
    <x v="3875"/>
  </r>
  <r>
    <n v="4636"/>
    <s v="CA-2017-116288"/>
    <x v="846"/>
    <d v="2017-03-17T00:00:00"/>
    <x v="1"/>
    <s v="BS-11380"/>
    <s v="Bill Stewart"/>
    <x v="1"/>
    <s v="United States"/>
    <x v="8"/>
    <x v="1"/>
    <n v="94122"/>
    <s v="West"/>
    <s v="OFF-ST-10000736"/>
    <x v="1"/>
    <x v="4"/>
    <s v="Carina Double Wide Media Storage Towers in Natural &amp; Black"/>
    <n v="242.94"/>
    <n v="3"/>
    <n v="0"/>
    <x v="702"/>
  </r>
  <r>
    <n v="4637"/>
    <s v="CA-2017-168228"/>
    <x v="842"/>
    <d v="2017-04-29T00:00:00"/>
    <x v="2"/>
    <s v="AP-10915"/>
    <s v="Arthur Prichep"/>
    <x v="0"/>
    <s v="United States"/>
    <x v="1"/>
    <x v="1"/>
    <n v="90045"/>
    <s v="West"/>
    <s v="OFF-AR-10003373"/>
    <x v="1"/>
    <x v="6"/>
    <s v="Boston School Pro Electric Pencil Sharpener, 1670"/>
    <n v="123.92"/>
    <n v="4"/>
    <n v="0"/>
    <x v="3876"/>
  </r>
  <r>
    <n v="4638"/>
    <s v="CA-2017-168228"/>
    <x v="842"/>
    <d v="2017-04-29T00:00:00"/>
    <x v="2"/>
    <s v="AP-10915"/>
    <s v="Arthur Prichep"/>
    <x v="0"/>
    <s v="United States"/>
    <x v="1"/>
    <x v="1"/>
    <n v="90045"/>
    <s v="West"/>
    <s v="OFF-AR-10000390"/>
    <x v="1"/>
    <x v="6"/>
    <s v="Newell Chalk Holder"/>
    <n v="12.39"/>
    <n v="3"/>
    <n v="0"/>
    <x v="730"/>
  </r>
  <r>
    <n v="4639"/>
    <s v="CA-2017-168228"/>
    <x v="842"/>
    <d v="2017-04-29T00:00:00"/>
    <x v="2"/>
    <s v="AP-10915"/>
    <s v="Arthur Prichep"/>
    <x v="0"/>
    <s v="United States"/>
    <x v="1"/>
    <x v="1"/>
    <n v="90045"/>
    <s v="West"/>
    <s v="OFF-AR-10001725"/>
    <x v="1"/>
    <x v="6"/>
    <s v="Boston Home &amp; Office Model 2000 Electric Pencil Sharpeners"/>
    <n v="47.3"/>
    <n v="2"/>
    <n v="0"/>
    <x v="3143"/>
  </r>
  <r>
    <n v="4640"/>
    <s v="CA-2016-102162"/>
    <x v="108"/>
    <d v="2016-09-16T00:00:00"/>
    <x v="1"/>
    <s v="JF-15565"/>
    <s v="Jill Fjeld"/>
    <x v="0"/>
    <s v="United States"/>
    <x v="311"/>
    <x v="17"/>
    <n v="23602"/>
    <s v="South"/>
    <s v="TEC-CO-10001943"/>
    <x v="2"/>
    <x v="16"/>
    <s v="Canon PC-428 Personal Copier"/>
    <n v="1599.92"/>
    <n v="8"/>
    <n v="0"/>
    <x v="3877"/>
  </r>
  <r>
    <n v="4641"/>
    <s v="CA-2016-102162"/>
    <x v="108"/>
    <d v="2016-09-16T00:00:00"/>
    <x v="1"/>
    <s v="JF-15565"/>
    <s v="Jill Fjeld"/>
    <x v="0"/>
    <s v="United States"/>
    <x v="311"/>
    <x v="17"/>
    <n v="23602"/>
    <s v="South"/>
    <s v="OFF-EN-10002312"/>
    <x v="1"/>
    <x v="12"/>
    <s v="#10 Self-Seal White Envelopes"/>
    <n v="11.09"/>
    <n v="1"/>
    <n v="0"/>
    <x v="3878"/>
  </r>
  <r>
    <n v="4642"/>
    <s v="CA-2017-130141"/>
    <x v="760"/>
    <d v="2017-10-24T00:00:00"/>
    <x v="0"/>
    <s v="HA-14905"/>
    <s v="Helen Abelman"/>
    <x v="0"/>
    <s v="United States"/>
    <x v="299"/>
    <x v="22"/>
    <n v="80525"/>
    <s v="West"/>
    <s v="OFF-BI-10000831"/>
    <x v="1"/>
    <x v="8"/>
    <s v="Storex Flexible Poly Binders with Double Pockets"/>
    <n v="3.1680000000000001"/>
    <n v="4"/>
    <n v="0.7"/>
    <x v="3879"/>
  </r>
  <r>
    <n v="4643"/>
    <s v="CA-2017-130141"/>
    <x v="760"/>
    <d v="2017-10-24T00:00:00"/>
    <x v="0"/>
    <s v="HA-14905"/>
    <s v="Helen Abelman"/>
    <x v="0"/>
    <s v="United States"/>
    <x v="299"/>
    <x v="22"/>
    <n v="80525"/>
    <s v="West"/>
    <s v="FUR-CH-10000749"/>
    <x v="0"/>
    <x v="1"/>
    <s v="Office Star - Ergonomic Mid Back Chair with 2-Way Adjustable Arms"/>
    <n v="579.13599999999997"/>
    <n v="4"/>
    <n v="0.2"/>
    <x v="3880"/>
  </r>
  <r>
    <n v="4644"/>
    <s v="CA-2015-147501"/>
    <x v="991"/>
    <d v="2015-08-06T00:00:00"/>
    <x v="1"/>
    <s v="Co-12640"/>
    <s v="Corey-Lock"/>
    <x v="0"/>
    <s v="United States"/>
    <x v="4"/>
    <x v="4"/>
    <n v="98105"/>
    <s v="West"/>
    <s v="OFF-BI-10002003"/>
    <x v="1"/>
    <x v="8"/>
    <s v="Ibico Presentation Index for Binding Systems"/>
    <n v="6.3680000000000003"/>
    <n v="2"/>
    <n v="0.2"/>
    <x v="3746"/>
  </r>
  <r>
    <n v="4645"/>
    <s v="CA-2015-147501"/>
    <x v="991"/>
    <d v="2015-08-06T00:00:00"/>
    <x v="1"/>
    <s v="Co-12640"/>
    <s v="Corey-Lock"/>
    <x v="0"/>
    <s v="United States"/>
    <x v="4"/>
    <x v="4"/>
    <n v="98105"/>
    <s v="West"/>
    <s v="TEC-MA-10001972"/>
    <x v="2"/>
    <x v="15"/>
    <s v="Okidata C331dn Printer"/>
    <n v="558.4"/>
    <n v="2"/>
    <n v="0.2"/>
    <x v="2967"/>
  </r>
  <r>
    <n v="4646"/>
    <s v="CA-2016-143910"/>
    <x v="399"/>
    <d v="2016-08-16T00:00:00"/>
    <x v="1"/>
    <s v="BC-11125"/>
    <s v="Becky Castell"/>
    <x v="2"/>
    <s v="United States"/>
    <x v="20"/>
    <x v="15"/>
    <n v="10011"/>
    <s v="East"/>
    <s v="FUR-CH-10000225"/>
    <x v="0"/>
    <x v="1"/>
    <s v="Global Geo Office Task Chair, Gray"/>
    <n v="145.76400000000001"/>
    <n v="2"/>
    <n v="0.1"/>
    <x v="3881"/>
  </r>
  <r>
    <n v="4647"/>
    <s v="CA-2014-146885"/>
    <x v="992"/>
    <d v="2014-06-05T00:00:00"/>
    <x v="1"/>
    <s v="EB-13840"/>
    <s v="Ellis Ballard"/>
    <x v="1"/>
    <s v="United States"/>
    <x v="102"/>
    <x v="17"/>
    <n v="23223"/>
    <s v="South"/>
    <s v="OFF-PA-10001622"/>
    <x v="1"/>
    <x v="10"/>
    <s v="Ampad Poly Cover Wirebound Steno Book, 6&quot; x 9&quot; Assorted Colors, Gregg Ruled"/>
    <n v="13.62"/>
    <n v="3"/>
    <n v="0"/>
    <x v="3882"/>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x v="3883"/>
  </r>
  <r>
    <n v="4649"/>
    <s v="CA-2017-129357"/>
    <x v="304"/>
    <d v="2017-05-19T00:00:00"/>
    <x v="1"/>
    <s v="KB-16585"/>
    <s v="Ken Black"/>
    <x v="1"/>
    <s v="United States"/>
    <x v="4"/>
    <x v="4"/>
    <n v="98103"/>
    <s v="West"/>
    <s v="OFF-PA-10003228"/>
    <x v="1"/>
    <x v="10"/>
    <s v="Xerox 1917"/>
    <n v="440.19"/>
    <n v="9"/>
    <n v="0"/>
    <x v="3884"/>
  </r>
  <r>
    <n v="4650"/>
    <s v="CA-2017-129357"/>
    <x v="304"/>
    <d v="2017-05-19T00:00:00"/>
    <x v="1"/>
    <s v="KB-16585"/>
    <s v="Ken Black"/>
    <x v="1"/>
    <s v="United States"/>
    <x v="4"/>
    <x v="4"/>
    <n v="98103"/>
    <s v="West"/>
    <s v="OFF-SU-10004498"/>
    <x v="1"/>
    <x v="14"/>
    <s v="Martin-Yale Premier Letter Opener"/>
    <n v="64.400000000000006"/>
    <n v="5"/>
    <n v="0"/>
    <x v="3885"/>
  </r>
  <r>
    <n v="4651"/>
    <s v="CA-2017-150987"/>
    <x v="798"/>
    <d v="2017-04-12T00:00:00"/>
    <x v="1"/>
    <s v="AH-10120"/>
    <s v="Adrian Hane"/>
    <x v="2"/>
    <s v="United States"/>
    <x v="8"/>
    <x v="1"/>
    <n v="94110"/>
    <s v="West"/>
    <s v="OFF-PA-10001878"/>
    <x v="1"/>
    <x v="10"/>
    <s v="Xerox 1891"/>
    <n v="244.55"/>
    <n v="5"/>
    <n v="0"/>
    <x v="1749"/>
  </r>
  <r>
    <n v="4652"/>
    <s v="CA-2017-150987"/>
    <x v="798"/>
    <d v="2017-04-12T00:00:00"/>
    <x v="1"/>
    <s v="AH-10120"/>
    <s v="Adrian Hane"/>
    <x v="2"/>
    <s v="United States"/>
    <x v="8"/>
    <x v="1"/>
    <n v="94110"/>
    <s v="West"/>
    <s v="OFF-PA-10002923"/>
    <x v="1"/>
    <x v="10"/>
    <s v="Xerox 1942"/>
    <n v="195.76"/>
    <n v="4"/>
    <n v="0"/>
    <x v="3886"/>
  </r>
  <r>
    <n v="4653"/>
    <s v="CA-2017-132647"/>
    <x v="922"/>
    <d v="2017-02-23T00:00:00"/>
    <x v="1"/>
    <s v="GH-14410"/>
    <s v="Gary Hansen"/>
    <x v="2"/>
    <s v="United States"/>
    <x v="275"/>
    <x v="30"/>
    <n v="8861"/>
    <s v="East"/>
    <s v="OFF-PA-10001838"/>
    <x v="1"/>
    <x v="10"/>
    <s v="Adams Telephone Message Book W/Dividers/Space For Phone Numbers, 5 1/4&quot;X8 1/2&quot;, 300/Messages"/>
    <n v="11.76"/>
    <n v="2"/>
    <n v="0"/>
    <x v="3887"/>
  </r>
  <r>
    <n v="4654"/>
    <s v="CA-2017-132647"/>
    <x v="922"/>
    <d v="2017-02-23T00:00:00"/>
    <x v="1"/>
    <s v="GH-14410"/>
    <s v="Gary Hansen"/>
    <x v="2"/>
    <s v="United States"/>
    <x v="275"/>
    <x v="30"/>
    <n v="8861"/>
    <s v="East"/>
    <s v="OFF-ST-10003123"/>
    <x v="1"/>
    <x v="4"/>
    <s v="Fellowes Bases and Tops For Staxonsteel/High-Stak Systems"/>
    <n v="166.45"/>
    <n v="5"/>
    <n v="0"/>
    <x v="3888"/>
  </r>
  <r>
    <n v="4655"/>
    <s v="CA-2017-159107"/>
    <x v="92"/>
    <d v="2017-06-26T00:00:00"/>
    <x v="0"/>
    <s v="KT-16480"/>
    <s v="Kean Thornton"/>
    <x v="0"/>
    <s v="United States"/>
    <x v="8"/>
    <x v="1"/>
    <n v="94110"/>
    <s v="West"/>
    <s v="OFF-FA-10001332"/>
    <x v="1"/>
    <x v="13"/>
    <s v="Acco Banker's Clasps, 5 3/4&quot;-Long"/>
    <n v="2.88"/>
    <n v="1"/>
    <n v="0"/>
    <x v="3889"/>
  </r>
  <r>
    <n v="4656"/>
    <s v="CA-2014-160738"/>
    <x v="952"/>
    <d v="2014-05-10T00:00:00"/>
    <x v="1"/>
    <s v="KH-16330"/>
    <s v="Katharine Harms"/>
    <x v="1"/>
    <s v="United States"/>
    <x v="210"/>
    <x v="10"/>
    <n v="61032"/>
    <s v="Central"/>
    <s v="OFF-ST-10003442"/>
    <x v="1"/>
    <x v="4"/>
    <s v="Eldon Portable Mobile Manager"/>
    <n v="45.247999999999998"/>
    <n v="2"/>
    <n v="0.2"/>
    <x v="3890"/>
  </r>
  <r>
    <n v="4657"/>
    <s v="CA-2015-112130"/>
    <x v="910"/>
    <d v="2015-05-07T00:00:00"/>
    <x v="1"/>
    <s v="SV-20785"/>
    <s v="Stewart Visinsky"/>
    <x v="0"/>
    <s v="United States"/>
    <x v="10"/>
    <x v="9"/>
    <n v="19140"/>
    <s v="East"/>
    <s v="OFF-AR-10001468"/>
    <x v="1"/>
    <x v="6"/>
    <s v="Sanford Prismacolor Professional Thick Lead Art Pencils, 36-Color Set"/>
    <n v="59.904000000000003"/>
    <n v="2"/>
    <n v="0.2"/>
    <x v="3891"/>
  </r>
  <r>
    <n v="4658"/>
    <s v="CA-2015-112130"/>
    <x v="910"/>
    <d v="2015-05-07T00:00:00"/>
    <x v="1"/>
    <s v="SV-20785"/>
    <s v="Stewart Visinsky"/>
    <x v="0"/>
    <s v="United States"/>
    <x v="10"/>
    <x v="9"/>
    <n v="19140"/>
    <s v="East"/>
    <s v="OFF-AP-10003266"/>
    <x v="1"/>
    <x v="9"/>
    <s v="Holmes Replacement Filter for HEPA Air Cleaner, Large Room"/>
    <n v="23.696000000000002"/>
    <n v="2"/>
    <n v="0.2"/>
    <x v="796"/>
  </r>
  <r>
    <n v="4659"/>
    <s v="CA-2015-112130"/>
    <x v="910"/>
    <d v="2015-05-07T00:00:00"/>
    <x v="1"/>
    <s v="SV-20785"/>
    <s v="Stewart Visinsky"/>
    <x v="0"/>
    <s v="United States"/>
    <x v="10"/>
    <x v="9"/>
    <n v="19140"/>
    <s v="East"/>
    <s v="OFF-PA-10002230"/>
    <x v="1"/>
    <x v="10"/>
    <s v="Xerox 1897"/>
    <n v="7.968"/>
    <n v="2"/>
    <n v="0.2"/>
    <x v="2250"/>
  </r>
  <r>
    <n v="4660"/>
    <s v="CA-2015-112130"/>
    <x v="910"/>
    <d v="2015-05-07T00:00:00"/>
    <x v="1"/>
    <s v="SV-20785"/>
    <s v="Stewart Visinsky"/>
    <x v="0"/>
    <s v="United States"/>
    <x v="10"/>
    <x v="9"/>
    <n v="19140"/>
    <s v="East"/>
    <s v="OFF-AP-10003622"/>
    <x v="1"/>
    <x v="9"/>
    <s v="Bravo II Megaboss 12-Amp Hard Body Upright, Replacement Belts, 2 Belts per Pack"/>
    <n v="18.2"/>
    <n v="7"/>
    <n v="0.2"/>
    <x v="3892"/>
  </r>
  <r>
    <n v="4661"/>
    <s v="CA-2015-112130"/>
    <x v="910"/>
    <d v="2015-05-07T00:00:00"/>
    <x v="1"/>
    <s v="SV-20785"/>
    <s v="Stewart Visinsky"/>
    <x v="0"/>
    <s v="United States"/>
    <x v="10"/>
    <x v="9"/>
    <n v="19140"/>
    <s v="East"/>
    <s v="TEC-AC-10001542"/>
    <x v="2"/>
    <x v="11"/>
    <s v="SanDisk Cruzer 16 GB USB Flash Drive"/>
    <n v="27.552"/>
    <n v="3"/>
    <n v="0.2"/>
    <x v="3893"/>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x v="3073"/>
  </r>
  <r>
    <n v="4663"/>
    <s v="CA-2015-112130"/>
    <x v="910"/>
    <d v="2015-05-07T00:00:00"/>
    <x v="1"/>
    <s v="SV-20785"/>
    <s v="Stewart Visinsky"/>
    <x v="0"/>
    <s v="United States"/>
    <x v="10"/>
    <x v="9"/>
    <n v="19140"/>
    <s v="East"/>
    <s v="OFF-ST-10000563"/>
    <x v="1"/>
    <x v="4"/>
    <s v="Fellowes Bankers Box Stor/Drawer Steel Plus"/>
    <n v="76.751999999999995"/>
    <n v="3"/>
    <n v="0.2"/>
    <x v="3894"/>
  </r>
  <r>
    <n v="4664"/>
    <s v="CA-2016-111409"/>
    <x v="31"/>
    <d v="2016-09-22T00:00:00"/>
    <x v="1"/>
    <s v="PO-18850"/>
    <s v="Patrick O'Brill"/>
    <x v="0"/>
    <s v="United States"/>
    <x v="108"/>
    <x v="2"/>
    <n v="32216"/>
    <s v="South"/>
    <s v="OFF-LA-10002787"/>
    <x v="1"/>
    <x v="2"/>
    <s v="Avery 480"/>
    <n v="3"/>
    <n v="1"/>
    <n v="0.2"/>
    <x v="3895"/>
  </r>
  <r>
    <n v="4665"/>
    <s v="CA-2016-116232"/>
    <x v="897"/>
    <d v="2016-09-26T00:00:00"/>
    <x v="1"/>
    <s v="AC-10450"/>
    <s v="Amy Cox"/>
    <x v="0"/>
    <s v="United States"/>
    <x v="95"/>
    <x v="2"/>
    <n v="33024"/>
    <s v="South"/>
    <s v="OFF-BI-10004022"/>
    <x v="1"/>
    <x v="8"/>
    <s v="Acco Suede Grain Vinyl Round Ring Binder"/>
    <n v="7.5060000000000002"/>
    <n v="9"/>
    <n v="0.7"/>
    <x v="3896"/>
  </r>
  <r>
    <n v="4666"/>
    <s v="CA-2016-116232"/>
    <x v="897"/>
    <d v="2016-09-26T00:00:00"/>
    <x v="1"/>
    <s v="AC-10450"/>
    <s v="Amy Cox"/>
    <x v="0"/>
    <s v="United States"/>
    <x v="95"/>
    <x v="2"/>
    <n v="33024"/>
    <s v="South"/>
    <s v="OFF-LA-10001158"/>
    <x v="1"/>
    <x v="2"/>
    <s v="Avery Address/Shipping Labels for Typewriters, 4&quot; x 2&quot;"/>
    <n v="16.559999999999999"/>
    <n v="2"/>
    <n v="0.2"/>
    <x v="3897"/>
  </r>
  <r>
    <n v="4667"/>
    <s v="CA-2016-116547"/>
    <x v="994"/>
    <d v="2016-01-17T00:00:00"/>
    <x v="1"/>
    <s v="KB-16585"/>
    <s v="Ken Black"/>
    <x v="1"/>
    <s v="United States"/>
    <x v="4"/>
    <x v="4"/>
    <n v="98115"/>
    <s v="West"/>
    <s v="FUR-FU-10000076"/>
    <x v="0"/>
    <x v="5"/>
    <s v="24-Hour Round Wall Clock"/>
    <n v="79.92"/>
    <n v="4"/>
    <n v="0"/>
    <x v="3898"/>
  </r>
  <r>
    <n v="4668"/>
    <s v="CA-2016-116547"/>
    <x v="994"/>
    <d v="2016-01-17T00:00:00"/>
    <x v="1"/>
    <s v="KB-16585"/>
    <s v="Ken Black"/>
    <x v="1"/>
    <s v="United States"/>
    <x v="4"/>
    <x v="4"/>
    <n v="98115"/>
    <s v="West"/>
    <s v="TEC-AC-10002335"/>
    <x v="2"/>
    <x v="11"/>
    <s v="Logitech Media Keyboard K200"/>
    <n v="69.98"/>
    <n v="2"/>
    <n v="0"/>
    <x v="3899"/>
  </r>
  <r>
    <n v="4669"/>
    <s v="US-2017-133200"/>
    <x v="636"/>
    <d v="2017-05-11T00:00:00"/>
    <x v="1"/>
    <s v="DB-13555"/>
    <s v="Dorothy Badders"/>
    <x v="1"/>
    <s v="United States"/>
    <x v="5"/>
    <x v="5"/>
    <n v="76106"/>
    <s v="Central"/>
    <s v="OFF-BI-10002827"/>
    <x v="1"/>
    <x v="8"/>
    <s v="Avery Durable Poly Binders"/>
    <n v="11.06"/>
    <n v="10"/>
    <n v="0.8"/>
    <x v="3900"/>
  </r>
  <r>
    <n v="4670"/>
    <s v="US-2017-133200"/>
    <x v="636"/>
    <d v="2017-05-11T00:00:00"/>
    <x v="1"/>
    <s v="DB-13555"/>
    <s v="Dorothy Badders"/>
    <x v="1"/>
    <s v="United States"/>
    <x v="5"/>
    <x v="5"/>
    <n v="76106"/>
    <s v="Central"/>
    <s v="FUR-BO-10001601"/>
    <x v="0"/>
    <x v="0"/>
    <s v="Sauder Mission Library with Doors, Fruitwood Finish"/>
    <n v="623.46479999999997"/>
    <n v="7"/>
    <n v="0.32"/>
    <x v="3901"/>
  </r>
  <r>
    <n v="4671"/>
    <s v="US-2017-133200"/>
    <x v="636"/>
    <d v="2017-05-11T00:00:00"/>
    <x v="1"/>
    <s v="DB-13555"/>
    <s v="Dorothy Badders"/>
    <x v="1"/>
    <s v="United States"/>
    <x v="5"/>
    <x v="5"/>
    <n v="76106"/>
    <s v="Central"/>
    <s v="OFF-ST-10001932"/>
    <x v="1"/>
    <x v="4"/>
    <s v="Fellowes Staxonsteel Drawer Files"/>
    <n v="772.68"/>
    <n v="5"/>
    <n v="0.2"/>
    <x v="3902"/>
  </r>
  <r>
    <n v="4672"/>
    <s v="CA-2016-133550"/>
    <x v="995"/>
    <d v="2016-08-06T00:00:00"/>
    <x v="1"/>
    <s v="KL-16645"/>
    <s v="Ken Lonsdale"/>
    <x v="0"/>
    <s v="United States"/>
    <x v="66"/>
    <x v="12"/>
    <n v="48205"/>
    <s v="Central"/>
    <s v="OFF-AP-10001005"/>
    <x v="1"/>
    <x v="9"/>
    <s v="Honeywell Quietcare HEPA Air Cleaner"/>
    <n v="283.14"/>
    <n v="4"/>
    <n v="0.1"/>
    <x v="3903"/>
  </r>
  <r>
    <n v="4673"/>
    <s v="CA-2016-133550"/>
    <x v="995"/>
    <d v="2016-08-06T00:00:00"/>
    <x v="1"/>
    <s v="KL-16645"/>
    <s v="Ken Lonsdale"/>
    <x v="0"/>
    <s v="United States"/>
    <x v="66"/>
    <x v="12"/>
    <n v="48205"/>
    <s v="Central"/>
    <s v="TEC-PH-10004042"/>
    <x v="2"/>
    <x v="7"/>
    <s v="ClearOne Communications CHAT 70 OC Speaker Phone"/>
    <n v="635.96"/>
    <n v="4"/>
    <n v="0"/>
    <x v="3904"/>
  </r>
  <r>
    <n v="4674"/>
    <s v="CA-2016-133550"/>
    <x v="995"/>
    <d v="2016-08-06T00:00:00"/>
    <x v="1"/>
    <s v="KL-16645"/>
    <s v="Ken Lonsdale"/>
    <x v="0"/>
    <s v="United States"/>
    <x v="66"/>
    <x v="12"/>
    <n v="48205"/>
    <s v="Central"/>
    <s v="TEC-PH-10001079"/>
    <x v="2"/>
    <x v="7"/>
    <s v="Polycom SoundPoint Pro SE-225 Corded phone"/>
    <n v="118.99"/>
    <n v="1"/>
    <n v="0"/>
    <x v="3905"/>
  </r>
  <r>
    <n v="4675"/>
    <s v="CA-2016-133550"/>
    <x v="995"/>
    <d v="2016-08-06T00:00:00"/>
    <x v="1"/>
    <s v="KL-16645"/>
    <s v="Ken Lonsdale"/>
    <x v="0"/>
    <s v="United States"/>
    <x v="66"/>
    <x v="12"/>
    <n v="48205"/>
    <s v="Central"/>
    <s v="FUR-FU-10002918"/>
    <x v="0"/>
    <x v="5"/>
    <s v="Eldon ClusterMat Chair Mat with Cordless Antistatic Protection"/>
    <n v="272.94"/>
    <n v="3"/>
    <n v="0"/>
    <x v="3906"/>
  </r>
  <r>
    <n v="4676"/>
    <s v="CA-2017-139416"/>
    <x v="996"/>
    <d v="2017-03-29T00:00:00"/>
    <x v="0"/>
    <s v="AG-10270"/>
    <s v="Alejandro Grove"/>
    <x v="0"/>
    <s v="United States"/>
    <x v="10"/>
    <x v="9"/>
    <n v="19120"/>
    <s v="East"/>
    <s v="FUR-FU-10003832"/>
    <x v="0"/>
    <x v="5"/>
    <s v="Eldon Expressions Punched Metal &amp; Wood Desk Accessories, Black &amp; Cherry"/>
    <n v="15.007999999999999"/>
    <n v="2"/>
    <n v="0.2"/>
    <x v="1737"/>
  </r>
  <r>
    <n v="4677"/>
    <s v="CA-2014-114510"/>
    <x v="619"/>
    <d v="2014-03-19T00:00:00"/>
    <x v="1"/>
    <s v="JF-15295"/>
    <s v="Jason Fortune-"/>
    <x v="0"/>
    <s v="United States"/>
    <x v="415"/>
    <x v="7"/>
    <n v="84321"/>
    <s v="West"/>
    <s v="OFF-BI-10001617"/>
    <x v="1"/>
    <x v="8"/>
    <s v="GBC Wire Binding Combs"/>
    <n v="33.088000000000001"/>
    <n v="4"/>
    <n v="0.2"/>
    <x v="3907"/>
  </r>
  <r>
    <n v="4678"/>
    <s v="CA-2014-114510"/>
    <x v="619"/>
    <d v="2014-03-19T00:00:00"/>
    <x v="1"/>
    <s v="JF-15295"/>
    <s v="Jason Fortune-"/>
    <x v="0"/>
    <s v="United States"/>
    <x v="415"/>
    <x v="7"/>
    <n v="84321"/>
    <s v="West"/>
    <s v="OFF-ST-10000736"/>
    <x v="1"/>
    <x v="4"/>
    <s v="Carina Double Wide Media Storage Towers in Natural &amp; Black"/>
    <n v="80.98"/>
    <n v="1"/>
    <n v="0"/>
    <x v="3875"/>
  </r>
  <r>
    <n v="4679"/>
    <s v="CA-2014-114510"/>
    <x v="619"/>
    <d v="2014-03-19T00:00:00"/>
    <x v="1"/>
    <s v="JF-15295"/>
    <s v="Jason Fortune-"/>
    <x v="0"/>
    <s v="United States"/>
    <x v="415"/>
    <x v="7"/>
    <n v="84321"/>
    <s v="West"/>
    <s v="TEC-AC-10004877"/>
    <x v="2"/>
    <x v="11"/>
    <s v="Imation 30456 USB Flash Drive 8GB"/>
    <n v="82.8"/>
    <n v="12"/>
    <n v="0"/>
    <x v="3908"/>
  </r>
  <r>
    <n v="4680"/>
    <s v="CA-2014-114510"/>
    <x v="619"/>
    <d v="2014-03-19T00:00:00"/>
    <x v="1"/>
    <s v="JF-15295"/>
    <s v="Jason Fortune-"/>
    <x v="0"/>
    <s v="United States"/>
    <x v="415"/>
    <x v="7"/>
    <n v="84321"/>
    <s v="West"/>
    <s v="OFF-ST-10003221"/>
    <x v="1"/>
    <x v="4"/>
    <s v="Staple magnet"/>
    <n v="21.36"/>
    <n v="2"/>
    <n v="0"/>
    <x v="817"/>
  </r>
  <r>
    <n v="4681"/>
    <s v="CA-2014-114510"/>
    <x v="619"/>
    <d v="2014-03-19T00:00:00"/>
    <x v="1"/>
    <s v="JF-15295"/>
    <s v="Jason Fortune-"/>
    <x v="0"/>
    <s v="United States"/>
    <x v="415"/>
    <x v="7"/>
    <n v="84321"/>
    <s v="West"/>
    <s v="OFF-BI-10003007"/>
    <x v="1"/>
    <x v="8"/>
    <s v="Premium Transparent Presentation Covers, No Pattern/Clear, 8 1/2&quot; x 11&quot;"/>
    <n v="62.048000000000002"/>
    <n v="2"/>
    <n v="0.2"/>
    <x v="3909"/>
  </r>
  <r>
    <n v="4682"/>
    <s v="CA-2016-169215"/>
    <x v="216"/>
    <d v="2016-07-18T00:00:00"/>
    <x v="0"/>
    <s v="RE-19450"/>
    <s v="Richard Eichhorn"/>
    <x v="0"/>
    <s v="United States"/>
    <x v="109"/>
    <x v="15"/>
    <n v="13021"/>
    <s v="East"/>
    <s v="OFF-FA-10000936"/>
    <x v="1"/>
    <x v="13"/>
    <s v="Acco Hot Clips Clips to Go"/>
    <n v="29.61"/>
    <n v="9"/>
    <n v="0"/>
    <x v="3910"/>
  </r>
  <r>
    <n v="4683"/>
    <s v="CA-2016-127698"/>
    <x v="49"/>
    <d v="2016-12-01T00:00:00"/>
    <x v="3"/>
    <s v="MV-18190"/>
    <s v="Mike Vittorini"/>
    <x v="0"/>
    <s v="United States"/>
    <x v="253"/>
    <x v="3"/>
    <n v="27604"/>
    <s v="South"/>
    <s v="TEC-PH-10003811"/>
    <x v="2"/>
    <x v="7"/>
    <s v="Jabra Supreme Plus Driver Edition Headset"/>
    <n v="863.928"/>
    <n v="9"/>
    <n v="0.2"/>
    <x v="3911"/>
  </r>
  <r>
    <n v="4684"/>
    <s v="CA-2016-159912"/>
    <x v="48"/>
    <d v="2016-09-03T00:00:00"/>
    <x v="1"/>
    <s v="GB-14530"/>
    <s v="George Bell"/>
    <x v="1"/>
    <s v="United States"/>
    <x v="10"/>
    <x v="9"/>
    <n v="19120"/>
    <s v="East"/>
    <s v="FUR-TA-10004152"/>
    <x v="0"/>
    <x v="3"/>
    <s v="Barricks 18&quot; x 48&quot; Non-Folding Utility Table with Bottom Storage Shelf"/>
    <n v="241.92"/>
    <n v="4"/>
    <n v="0.4"/>
    <x v="3912"/>
  </r>
  <r>
    <n v="4685"/>
    <s v="CA-2016-159912"/>
    <x v="48"/>
    <d v="2016-09-03T00:00:00"/>
    <x v="1"/>
    <s v="GB-14530"/>
    <s v="George Bell"/>
    <x v="1"/>
    <s v="United States"/>
    <x v="10"/>
    <x v="9"/>
    <n v="19120"/>
    <s v="East"/>
    <s v="FUR-BO-10002853"/>
    <x v="0"/>
    <x v="0"/>
    <s v="O'Sullivan 5-Shelf Heavy-Duty Bookcases"/>
    <n v="163.88"/>
    <n v="4"/>
    <n v="0.5"/>
    <x v="3913"/>
  </r>
  <r>
    <n v="4686"/>
    <s v="CA-2016-159912"/>
    <x v="48"/>
    <d v="2016-09-03T00:00:00"/>
    <x v="1"/>
    <s v="GB-14530"/>
    <s v="George Bell"/>
    <x v="1"/>
    <s v="United States"/>
    <x v="10"/>
    <x v="9"/>
    <n v="19120"/>
    <s v="East"/>
    <s v="OFF-BI-10002071"/>
    <x v="1"/>
    <x v="8"/>
    <s v="Fellowes Black Plastic Comb Bindings"/>
    <n v="3.4860000000000002"/>
    <n v="2"/>
    <n v="0.7"/>
    <x v="3914"/>
  </r>
  <r>
    <n v="4687"/>
    <s v="CA-2016-159912"/>
    <x v="48"/>
    <d v="2016-09-03T00:00:00"/>
    <x v="1"/>
    <s v="GB-14530"/>
    <s v="George Bell"/>
    <x v="1"/>
    <s v="United States"/>
    <x v="10"/>
    <x v="9"/>
    <n v="19120"/>
    <s v="East"/>
    <s v="OFF-FA-10000053"/>
    <x v="1"/>
    <x v="13"/>
    <s v="Revere Boxed Rubber Bands by Revere"/>
    <n v="10.584"/>
    <n v="7"/>
    <n v="0.2"/>
    <x v="1920"/>
  </r>
  <r>
    <n v="4688"/>
    <s v="CA-2016-101987"/>
    <x v="890"/>
    <d v="2016-06-30T00:00:00"/>
    <x v="1"/>
    <s v="HL-15040"/>
    <s v="Hunter Lopez"/>
    <x v="0"/>
    <s v="United States"/>
    <x v="102"/>
    <x v="14"/>
    <n v="47374"/>
    <s v="Central"/>
    <s v="TEC-PH-10001305"/>
    <x v="2"/>
    <x v="7"/>
    <s v="Panasonic KX TS208W Corded phone"/>
    <n v="440.91"/>
    <n v="9"/>
    <n v="0"/>
    <x v="3915"/>
  </r>
  <r>
    <n v="4689"/>
    <s v="US-2017-154851"/>
    <x v="983"/>
    <d v="2017-04-03T00:00:00"/>
    <x v="1"/>
    <s v="BP-11155"/>
    <s v="Becky Pak"/>
    <x v="0"/>
    <s v="United States"/>
    <x v="152"/>
    <x v="9"/>
    <n v="17602"/>
    <s v="East"/>
    <s v="OFF-BI-10001525"/>
    <x v="1"/>
    <x v="8"/>
    <s v="Acco Pressboard Covers with Storage Hooks, 14 7/8&quot; x 11&quot;, Executive Red"/>
    <n v="5.7149999999999999"/>
    <n v="5"/>
    <n v="0.7"/>
    <x v="3916"/>
  </r>
  <r>
    <n v="4690"/>
    <s v="CA-2014-138681"/>
    <x v="414"/>
    <d v="2014-12-22T00:00:00"/>
    <x v="2"/>
    <s v="CT-11995"/>
    <s v="Carol Triggs"/>
    <x v="0"/>
    <s v="United States"/>
    <x v="93"/>
    <x v="16"/>
    <n v="85705"/>
    <s v="West"/>
    <s v="FUR-FU-10001876"/>
    <x v="0"/>
    <x v="5"/>
    <s v="Computer Room Manger, 14&quot;"/>
    <n v="51.968000000000004"/>
    <n v="2"/>
    <n v="0.2"/>
    <x v="2902"/>
  </r>
  <r>
    <n v="4691"/>
    <s v="CA-2014-138681"/>
    <x v="414"/>
    <d v="2014-12-22T00:00:00"/>
    <x v="2"/>
    <s v="CT-11995"/>
    <s v="Carol Triggs"/>
    <x v="0"/>
    <s v="United States"/>
    <x v="93"/>
    <x v="16"/>
    <n v="85705"/>
    <s v="West"/>
    <s v="TEC-AC-10003628"/>
    <x v="2"/>
    <x v="11"/>
    <s v="Logitech 910-002974 M325 Wireless Mouse for Web Scrolling"/>
    <n v="71.975999999999999"/>
    <n v="3"/>
    <n v="0.2"/>
    <x v="3917"/>
  </r>
  <r>
    <n v="4692"/>
    <s v="CA-2014-138681"/>
    <x v="414"/>
    <d v="2014-12-22T00:00:00"/>
    <x v="2"/>
    <s v="CT-11995"/>
    <s v="Carol Triggs"/>
    <x v="0"/>
    <s v="United States"/>
    <x v="93"/>
    <x v="16"/>
    <n v="85705"/>
    <s v="West"/>
    <s v="FUR-CH-10004860"/>
    <x v="0"/>
    <x v="1"/>
    <s v="Global Low Back Tilter Chair"/>
    <n v="242.352"/>
    <n v="3"/>
    <n v="0.2"/>
    <x v="3918"/>
  </r>
  <r>
    <n v="4693"/>
    <s v="CA-2014-138681"/>
    <x v="414"/>
    <d v="2014-12-22T00:00:00"/>
    <x v="2"/>
    <s v="CT-11995"/>
    <s v="Carol Triggs"/>
    <x v="0"/>
    <s v="United States"/>
    <x v="93"/>
    <x v="16"/>
    <n v="85705"/>
    <s v="West"/>
    <s v="OFF-PA-10000357"/>
    <x v="1"/>
    <x v="10"/>
    <s v="Xerox 1888"/>
    <n v="221.92"/>
    <n v="5"/>
    <n v="0.2"/>
    <x v="3919"/>
  </r>
  <r>
    <n v="4694"/>
    <s v="CA-2014-138681"/>
    <x v="414"/>
    <d v="2014-12-22T00:00:00"/>
    <x v="2"/>
    <s v="CT-11995"/>
    <s v="Carol Triggs"/>
    <x v="0"/>
    <s v="United States"/>
    <x v="93"/>
    <x v="16"/>
    <n v="85705"/>
    <s v="West"/>
    <s v="OFF-PA-10003270"/>
    <x v="1"/>
    <x v="10"/>
    <s v="Xerox 1954"/>
    <n v="8.4480000000000004"/>
    <n v="2"/>
    <n v="0.2"/>
    <x v="590"/>
  </r>
  <r>
    <n v="4695"/>
    <s v="US-2015-138121"/>
    <x v="997"/>
    <d v="2015-12-17T00:00:00"/>
    <x v="3"/>
    <s v="JL-15835"/>
    <s v="John Lee"/>
    <x v="0"/>
    <s v="United States"/>
    <x v="66"/>
    <x v="12"/>
    <n v="48205"/>
    <s v="Central"/>
    <s v="OFF-BI-10000320"/>
    <x v="1"/>
    <x v="8"/>
    <s v="GBC Plastic Binding Combs"/>
    <n v="29.52"/>
    <n v="4"/>
    <n v="0"/>
    <x v="3920"/>
  </r>
  <r>
    <n v="4696"/>
    <s v="US-2015-138121"/>
    <x v="997"/>
    <d v="2015-12-17T00:00:00"/>
    <x v="3"/>
    <s v="JL-15835"/>
    <s v="John Lee"/>
    <x v="0"/>
    <s v="United States"/>
    <x v="66"/>
    <x v="12"/>
    <n v="48205"/>
    <s v="Central"/>
    <s v="FUR-CH-10003846"/>
    <x v="0"/>
    <x v="1"/>
    <s v="Hon Valutask Swivel Chairs"/>
    <n v="302.94"/>
    <n v="3"/>
    <n v="0"/>
    <x v="3921"/>
  </r>
  <r>
    <n v="4697"/>
    <s v="US-2015-138121"/>
    <x v="997"/>
    <d v="2015-12-17T00:00:00"/>
    <x v="3"/>
    <s v="JL-15835"/>
    <s v="John Lee"/>
    <x v="0"/>
    <s v="United States"/>
    <x v="66"/>
    <x v="12"/>
    <n v="48205"/>
    <s v="Central"/>
    <s v="FUR-CH-10004875"/>
    <x v="0"/>
    <x v="1"/>
    <s v="Harbour Creations 67200 Series Stacking Chairs"/>
    <n v="142.36000000000001"/>
    <n v="2"/>
    <n v="0"/>
    <x v="3922"/>
  </r>
  <r>
    <n v="4698"/>
    <s v="US-2015-138121"/>
    <x v="997"/>
    <d v="2015-12-17T00:00:00"/>
    <x v="3"/>
    <s v="JL-15835"/>
    <s v="John Lee"/>
    <x v="0"/>
    <s v="United States"/>
    <x v="66"/>
    <x v="12"/>
    <n v="48205"/>
    <s v="Central"/>
    <s v="FUR-CH-10003817"/>
    <x v="0"/>
    <x v="1"/>
    <s v="Global Value Steno Chair, Gray"/>
    <n v="546.66"/>
    <n v="9"/>
    <n v="0"/>
    <x v="3923"/>
  </r>
  <r>
    <n v="4699"/>
    <s v="US-2015-138121"/>
    <x v="997"/>
    <d v="2015-12-17T00:00:00"/>
    <x v="3"/>
    <s v="JL-15835"/>
    <s v="John Lee"/>
    <x v="0"/>
    <s v="United States"/>
    <x v="66"/>
    <x v="12"/>
    <n v="48205"/>
    <s v="Central"/>
    <s v="FUR-FU-10002116"/>
    <x v="0"/>
    <x v="5"/>
    <s v="Tenex Carpeted, Granite-Look or Clear Contemporary Contour Shape Chair Mats"/>
    <n v="212.13"/>
    <n v="3"/>
    <n v="0"/>
    <x v="3924"/>
  </r>
  <r>
    <n v="4700"/>
    <s v="CA-2017-140298"/>
    <x v="943"/>
    <d v="2017-05-17T00:00:00"/>
    <x v="1"/>
    <s v="JK-16120"/>
    <s v="Julie Kriz"/>
    <x v="2"/>
    <s v="United States"/>
    <x v="89"/>
    <x v="5"/>
    <n v="78745"/>
    <s v="Central"/>
    <s v="OFF-AR-10003481"/>
    <x v="1"/>
    <x v="6"/>
    <s v="Newell 348"/>
    <n v="5.2480000000000002"/>
    <n v="2"/>
    <n v="0.2"/>
    <x v="820"/>
  </r>
  <r>
    <n v="4701"/>
    <s v="CA-2017-140298"/>
    <x v="943"/>
    <d v="2017-05-17T00:00:00"/>
    <x v="1"/>
    <s v="JK-16120"/>
    <s v="Julie Kriz"/>
    <x v="2"/>
    <s v="United States"/>
    <x v="89"/>
    <x v="5"/>
    <n v="78745"/>
    <s v="Central"/>
    <s v="OFF-ST-10004180"/>
    <x v="1"/>
    <x v="4"/>
    <s v="Safco Commercial Shelving"/>
    <n v="74.415999999999997"/>
    <n v="2"/>
    <n v="0.2"/>
    <x v="3925"/>
  </r>
  <r>
    <n v="4702"/>
    <s v="CA-2017-140298"/>
    <x v="943"/>
    <d v="2017-05-17T00:00:00"/>
    <x v="1"/>
    <s v="JK-16120"/>
    <s v="Julie Kriz"/>
    <x v="2"/>
    <s v="United States"/>
    <x v="89"/>
    <x v="5"/>
    <n v="78745"/>
    <s v="Central"/>
    <s v="OFF-PA-10003657"/>
    <x v="1"/>
    <x v="10"/>
    <s v="Xerox 1927"/>
    <n v="6.8479999999999999"/>
    <n v="2"/>
    <n v="0.2"/>
    <x v="2945"/>
  </r>
  <r>
    <n v="4703"/>
    <s v="CA-2017-140298"/>
    <x v="943"/>
    <d v="2017-05-17T00:00:00"/>
    <x v="1"/>
    <s v="JK-16120"/>
    <s v="Julie Kriz"/>
    <x v="2"/>
    <s v="United States"/>
    <x v="89"/>
    <x v="5"/>
    <n v="78745"/>
    <s v="Central"/>
    <s v="FUR-FU-10001967"/>
    <x v="0"/>
    <x v="5"/>
    <s v="Telescoping Adjustable Floor Lamp"/>
    <n v="7.9960000000000004"/>
    <n v="1"/>
    <n v="0.6"/>
    <x v="3926"/>
  </r>
  <r>
    <n v="4704"/>
    <s v="CA-2016-166240"/>
    <x v="890"/>
    <d v="2016-06-28T00:00:00"/>
    <x v="1"/>
    <s v="DH-13075"/>
    <s v="Dave Hallsten"/>
    <x v="1"/>
    <s v="United States"/>
    <x v="12"/>
    <x v="5"/>
    <n v="77095"/>
    <s v="Central"/>
    <s v="OFF-AP-10002082"/>
    <x v="1"/>
    <x v="9"/>
    <s v="Holmes HEPA Air Purifier"/>
    <n v="8.7119999999999997"/>
    <n v="2"/>
    <n v="0.8"/>
    <x v="3927"/>
  </r>
  <r>
    <n v="4705"/>
    <s v="CA-2016-158435"/>
    <x v="624"/>
    <d v="2016-05-18T00:00:00"/>
    <x v="2"/>
    <s v="AG-10900"/>
    <s v="Arthur Gainer"/>
    <x v="0"/>
    <s v="United States"/>
    <x v="416"/>
    <x v="29"/>
    <n v="6708"/>
    <s v="East"/>
    <s v="OFF-SU-10000381"/>
    <x v="1"/>
    <x v="14"/>
    <s v="Acme Forged Steel Scissors with Black Enamel Handles"/>
    <n v="65.17"/>
    <n v="7"/>
    <n v="0"/>
    <x v="3928"/>
  </r>
  <r>
    <n v="4706"/>
    <s v="CA-2016-158435"/>
    <x v="624"/>
    <d v="2016-05-18T00:00:00"/>
    <x v="2"/>
    <s v="AG-10900"/>
    <s v="Arthur Gainer"/>
    <x v="0"/>
    <s v="United States"/>
    <x v="416"/>
    <x v="29"/>
    <n v="6708"/>
    <s v="East"/>
    <s v="OFF-LA-10002475"/>
    <x v="1"/>
    <x v="2"/>
    <s v="Avery 519"/>
    <n v="14.62"/>
    <n v="2"/>
    <n v="0"/>
    <x v="2"/>
  </r>
  <r>
    <n v="4707"/>
    <s v="CA-2016-158435"/>
    <x v="624"/>
    <d v="2016-05-18T00:00:00"/>
    <x v="2"/>
    <s v="AG-10900"/>
    <s v="Arthur Gainer"/>
    <x v="0"/>
    <s v="United States"/>
    <x v="416"/>
    <x v="29"/>
    <n v="6708"/>
    <s v="East"/>
    <s v="FUR-FU-10003975"/>
    <x v="0"/>
    <x v="5"/>
    <s v="Eldon Advantage Chair Mats for Low to Medium Pile Carpets"/>
    <n v="173.24"/>
    <n v="4"/>
    <n v="0"/>
    <x v="3929"/>
  </r>
  <r>
    <n v="4708"/>
    <s v="CA-2017-138149"/>
    <x v="222"/>
    <d v="2017-06-30T00:00:00"/>
    <x v="2"/>
    <s v="WB-21850"/>
    <s v="William Brown"/>
    <x v="0"/>
    <s v="United States"/>
    <x v="1"/>
    <x v="1"/>
    <n v="90049"/>
    <s v="West"/>
    <s v="OFF-BI-10003091"/>
    <x v="1"/>
    <x v="8"/>
    <s v="GBC DocuBind TL200 Manual Binding Machine"/>
    <n v="895.92"/>
    <n v="5"/>
    <n v="0.2"/>
    <x v="1735"/>
  </r>
  <r>
    <n v="4709"/>
    <s v="CA-2017-138149"/>
    <x v="222"/>
    <d v="2017-06-30T00:00:00"/>
    <x v="2"/>
    <s v="WB-21850"/>
    <s v="William Brown"/>
    <x v="0"/>
    <s v="United States"/>
    <x v="1"/>
    <x v="1"/>
    <n v="90049"/>
    <s v="West"/>
    <s v="OFF-ST-10002974"/>
    <x v="1"/>
    <x v="4"/>
    <s v="Trav-L-File Heavy-Duty Shuttle II, Black"/>
    <n v="130.71"/>
    <n v="3"/>
    <n v="0"/>
    <x v="3930"/>
  </r>
  <r>
    <n v="4710"/>
    <s v="CA-2017-138149"/>
    <x v="222"/>
    <d v="2017-06-30T00:00:00"/>
    <x v="2"/>
    <s v="WB-21850"/>
    <s v="William Brown"/>
    <x v="0"/>
    <s v="United States"/>
    <x v="1"/>
    <x v="1"/>
    <n v="90049"/>
    <s v="West"/>
    <s v="OFF-AR-10000255"/>
    <x v="1"/>
    <x v="6"/>
    <s v="Newell 328"/>
    <n v="11.68"/>
    <n v="2"/>
    <n v="0"/>
    <x v="3931"/>
  </r>
  <r>
    <n v="4711"/>
    <s v="CA-2017-138149"/>
    <x v="222"/>
    <d v="2017-06-30T00:00:00"/>
    <x v="2"/>
    <s v="WB-21850"/>
    <s v="William Brown"/>
    <x v="0"/>
    <s v="United States"/>
    <x v="1"/>
    <x v="1"/>
    <n v="90049"/>
    <s v="West"/>
    <s v="TEC-AC-10001284"/>
    <x v="2"/>
    <x v="11"/>
    <s v="Enermax Briskie RF Wireless Keyboard and Mouse Combo"/>
    <n v="62.31"/>
    <n v="3"/>
    <n v="0"/>
    <x v="3789"/>
  </r>
  <r>
    <n v="4712"/>
    <s v="CA-2014-112403"/>
    <x v="691"/>
    <d v="2014-03-31T00:00:00"/>
    <x v="3"/>
    <s v="JO-15280"/>
    <s v="Jas O'Carroll"/>
    <x v="0"/>
    <s v="United States"/>
    <x v="10"/>
    <x v="9"/>
    <n v="19120"/>
    <s v="East"/>
    <s v="OFF-BI-10003529"/>
    <x v="1"/>
    <x v="8"/>
    <s v="Avery Round Ring Poly Binders"/>
    <n v="0.85199999999999998"/>
    <n v="1"/>
    <n v="0.7"/>
    <x v="3932"/>
  </r>
  <r>
    <n v="4713"/>
    <s v="CA-2014-108273"/>
    <x v="757"/>
    <d v="2014-12-21T00:00:00"/>
    <x v="1"/>
    <s v="EJ-13720"/>
    <s v="Ed Jacobs"/>
    <x v="0"/>
    <s v="United States"/>
    <x v="114"/>
    <x v="5"/>
    <n v="77340"/>
    <s v="Central"/>
    <s v="OFF-PA-10000029"/>
    <x v="1"/>
    <x v="10"/>
    <s v="Xerox 224"/>
    <n v="36.287999999999997"/>
    <n v="7"/>
    <n v="0.2"/>
    <x v="1663"/>
  </r>
  <r>
    <n v="4714"/>
    <s v="CA-2014-108273"/>
    <x v="757"/>
    <d v="2014-12-21T00:00:00"/>
    <x v="1"/>
    <s v="EJ-13720"/>
    <s v="Ed Jacobs"/>
    <x v="0"/>
    <s v="United States"/>
    <x v="114"/>
    <x v="5"/>
    <n v="77340"/>
    <s v="Central"/>
    <s v="FUR-FU-10002116"/>
    <x v="0"/>
    <x v="5"/>
    <s v="Tenex Carpeted, Granite-Look or Clear Contemporary Contour Shape Chair Mats"/>
    <n v="56.567999999999998"/>
    <n v="2"/>
    <n v="0.6"/>
    <x v="3933"/>
  </r>
  <r>
    <n v="4715"/>
    <s v="CA-2017-121643"/>
    <x v="796"/>
    <d v="2017-05-20T00:00:00"/>
    <x v="2"/>
    <s v="AB-10105"/>
    <s v="Adrian Barton"/>
    <x v="0"/>
    <s v="United States"/>
    <x v="32"/>
    <x v="21"/>
    <n v="97206"/>
    <s v="West"/>
    <s v="TEC-PH-10002200"/>
    <x v="2"/>
    <x v="7"/>
    <s v="Aastra 6757i CT Wireless VoIP phone"/>
    <n v="344.70400000000001"/>
    <n v="2"/>
    <n v="0.2"/>
    <x v="3934"/>
  </r>
  <r>
    <n v="4716"/>
    <s v="US-2015-122910"/>
    <x v="793"/>
    <d v="2015-05-16T00:00:00"/>
    <x v="1"/>
    <s v="LT-16765"/>
    <s v="Larry Tron"/>
    <x v="0"/>
    <s v="United States"/>
    <x v="103"/>
    <x v="22"/>
    <n v="80027"/>
    <s v="West"/>
    <s v="TEC-PH-10000441"/>
    <x v="2"/>
    <x v="7"/>
    <s v="VTech DS6151"/>
    <n v="201.584"/>
    <n v="2"/>
    <n v="0.2"/>
    <x v="1470"/>
  </r>
  <r>
    <n v="4717"/>
    <s v="CA-2017-143126"/>
    <x v="734"/>
    <d v="2017-12-07T00:00:00"/>
    <x v="0"/>
    <s v="CM-12655"/>
    <s v="Corinna Mitchell"/>
    <x v="2"/>
    <s v="United States"/>
    <x v="4"/>
    <x v="4"/>
    <n v="98115"/>
    <s v="West"/>
    <s v="FUR-TA-10002958"/>
    <x v="0"/>
    <x v="3"/>
    <s v="Bevis Oval Conference Table, Walnut"/>
    <n v="521.96"/>
    <n v="2"/>
    <n v="0"/>
    <x v="3935"/>
  </r>
  <r>
    <n v="4718"/>
    <s v="CA-2015-129042"/>
    <x v="295"/>
    <d v="2015-12-17T00:00:00"/>
    <x v="1"/>
    <s v="EM-13960"/>
    <s v="Eric Murdock"/>
    <x v="0"/>
    <s v="United States"/>
    <x v="248"/>
    <x v="39"/>
    <n v="21215"/>
    <s v="East"/>
    <s v="OFF-AR-10001662"/>
    <x v="1"/>
    <x v="6"/>
    <s v="Rogers Handheld Barrel Pencil Sharpener"/>
    <n v="8.2200000000000006"/>
    <n v="3"/>
    <n v="0"/>
    <x v="3936"/>
  </r>
  <r>
    <n v="4719"/>
    <s v="CA-2015-109736"/>
    <x v="998"/>
    <d v="2015-10-11T00:00:00"/>
    <x v="2"/>
    <s v="DJ-13420"/>
    <s v="Denny Joy"/>
    <x v="1"/>
    <s v="United States"/>
    <x v="8"/>
    <x v="1"/>
    <n v="94109"/>
    <s v="West"/>
    <s v="OFF-PA-10004101"/>
    <x v="1"/>
    <x v="10"/>
    <s v="Xerox 1894"/>
    <n v="45.36"/>
    <n v="7"/>
    <n v="0"/>
    <x v="1637"/>
  </r>
  <r>
    <n v="4720"/>
    <s v="CA-2015-142601"/>
    <x v="24"/>
    <d v="2015-04-20T00:00:00"/>
    <x v="0"/>
    <s v="DE-13255"/>
    <s v="Deanra Eno"/>
    <x v="2"/>
    <s v="United States"/>
    <x v="1"/>
    <x v="1"/>
    <n v="90004"/>
    <s v="West"/>
    <s v="OFF-ST-10002756"/>
    <x v="1"/>
    <x v="4"/>
    <s v="Tennsco Stur-D-Stor Boltless Shelving, 5 Shelves, 24&quot; Deep, Sand"/>
    <n v="947.17"/>
    <n v="7"/>
    <n v="0"/>
    <x v="3937"/>
  </r>
  <r>
    <n v="4721"/>
    <s v="CA-2015-142601"/>
    <x v="24"/>
    <d v="2015-04-20T00:00:00"/>
    <x v="0"/>
    <s v="DE-13255"/>
    <s v="Deanra Eno"/>
    <x v="2"/>
    <s v="United States"/>
    <x v="1"/>
    <x v="1"/>
    <n v="90004"/>
    <s v="West"/>
    <s v="OFF-PA-10000483"/>
    <x v="1"/>
    <x v="10"/>
    <s v="Xerox 19"/>
    <n v="61.96"/>
    <n v="2"/>
    <n v="0"/>
    <x v="3938"/>
  </r>
  <r>
    <n v="4722"/>
    <s v="CA-2014-106229"/>
    <x v="159"/>
    <d v="2014-06-11T00:00:00"/>
    <x v="0"/>
    <s v="NR-18550"/>
    <s v="Nick Radford"/>
    <x v="0"/>
    <s v="United States"/>
    <x v="34"/>
    <x v="10"/>
    <n v="60505"/>
    <s v="Central"/>
    <s v="FUR-TA-10002041"/>
    <x v="0"/>
    <x v="3"/>
    <s v="Bevis Round Conference Table Top, X-Base"/>
    <n v="268.935"/>
    <n v="3"/>
    <n v="0.5"/>
    <x v="3939"/>
  </r>
  <r>
    <n v="4723"/>
    <s v="US-2017-135230"/>
    <x v="853"/>
    <d v="2017-09-07T00:00:00"/>
    <x v="1"/>
    <s v="CK-12325"/>
    <s v="Christine Kargatis"/>
    <x v="2"/>
    <s v="United States"/>
    <x v="4"/>
    <x v="4"/>
    <n v="98103"/>
    <s v="West"/>
    <s v="OFF-AR-10001166"/>
    <x v="1"/>
    <x v="6"/>
    <s v="Staples in misc. colors"/>
    <n v="7.58"/>
    <n v="1"/>
    <n v="0"/>
    <x v="3940"/>
  </r>
  <r>
    <n v="4724"/>
    <s v="CA-2016-159653"/>
    <x v="730"/>
    <d v="2016-05-22T00:00:00"/>
    <x v="3"/>
    <s v="JF-15490"/>
    <s v="Jeremy Farry"/>
    <x v="0"/>
    <s v="United States"/>
    <x v="417"/>
    <x v="32"/>
    <n v="30605"/>
    <s v="South"/>
    <s v="OFF-LA-10004345"/>
    <x v="1"/>
    <x v="2"/>
    <s v="Avery 493"/>
    <n v="14.73"/>
    <n v="3"/>
    <n v="0"/>
    <x v="3941"/>
  </r>
  <r>
    <n v="4725"/>
    <s v="CA-2016-131968"/>
    <x v="583"/>
    <d v="2016-11-15T00:00:00"/>
    <x v="1"/>
    <s v="LB-16795"/>
    <s v="Laurel Beltran"/>
    <x v="2"/>
    <s v="United States"/>
    <x v="264"/>
    <x v="2"/>
    <n v="32712"/>
    <s v="South"/>
    <s v="OFF-BI-10002852"/>
    <x v="1"/>
    <x v="8"/>
    <s v="Ibico Standard Transparent Covers"/>
    <n v="9.8879999999999999"/>
    <n v="2"/>
    <n v="0.7"/>
    <x v="3942"/>
  </r>
  <r>
    <n v="4726"/>
    <s v="CA-2016-131968"/>
    <x v="583"/>
    <d v="2016-11-15T00:00:00"/>
    <x v="1"/>
    <s v="LB-16795"/>
    <s v="Laurel Beltran"/>
    <x v="2"/>
    <s v="United States"/>
    <x v="264"/>
    <x v="2"/>
    <n v="32712"/>
    <s v="South"/>
    <s v="OFF-AP-10001058"/>
    <x v="1"/>
    <x v="9"/>
    <s v="Sanyo 2.5 Cubic Foot Mid-Size Office Refrigerators"/>
    <n v="671.54399999999998"/>
    <n v="3"/>
    <n v="0.2"/>
    <x v="3943"/>
  </r>
  <r>
    <n v="4727"/>
    <s v="CA-2014-119151"/>
    <x v="641"/>
    <d v="2014-11-29T00:00:00"/>
    <x v="0"/>
    <s v="MP-18175"/>
    <s v="Mike Pelletier"/>
    <x v="2"/>
    <s v="United States"/>
    <x v="20"/>
    <x v="15"/>
    <n v="10009"/>
    <s v="East"/>
    <s v="OFF-ST-10003470"/>
    <x v="1"/>
    <x v="4"/>
    <s v="Tennsco Snap-Together Open Shelving Units, Starter Sets and Add-On Units"/>
    <n v="1117.92"/>
    <n v="4"/>
    <n v="0"/>
    <x v="2237"/>
  </r>
  <r>
    <n v="4728"/>
    <s v="CA-2014-119151"/>
    <x v="641"/>
    <d v="2014-11-29T00:00:00"/>
    <x v="0"/>
    <s v="MP-18175"/>
    <s v="Mike Pelletier"/>
    <x v="2"/>
    <s v="United States"/>
    <x v="20"/>
    <x v="15"/>
    <n v="10009"/>
    <s v="East"/>
    <s v="FUR-BO-10003159"/>
    <x v="0"/>
    <x v="0"/>
    <s v="Sauder Camden County Collection Libraries, Planked Cherry Finish"/>
    <n v="275.952"/>
    <n v="3"/>
    <n v="0.2"/>
    <x v="3944"/>
  </r>
  <r>
    <n v="4729"/>
    <s v="CA-2014-123323"/>
    <x v="845"/>
    <d v="2014-11-12T00:00:00"/>
    <x v="1"/>
    <s v="LH-16900"/>
    <s v="Lena Hernandez"/>
    <x v="0"/>
    <s v="United States"/>
    <x v="8"/>
    <x v="1"/>
    <n v="94110"/>
    <s v="West"/>
    <s v="OFF-BI-10003684"/>
    <x v="1"/>
    <x v="8"/>
    <s v="Wilson Jones Legal Size Ring Binders"/>
    <n v="123.14400000000001"/>
    <n v="7"/>
    <n v="0.2"/>
    <x v="3945"/>
  </r>
  <r>
    <n v="4730"/>
    <s v="CA-2016-124681"/>
    <x v="427"/>
    <d v="2016-07-23T00:00:00"/>
    <x v="0"/>
    <s v="SV-20935"/>
    <s v="Susan Vittorini"/>
    <x v="0"/>
    <s v="United States"/>
    <x v="61"/>
    <x v="5"/>
    <n v="75217"/>
    <s v="Central"/>
    <s v="TEC-AC-10000487"/>
    <x v="2"/>
    <x v="11"/>
    <s v="SanDisk Cruzer 4 GB USB Flash Drive"/>
    <n v="15.576000000000001"/>
    <n v="3"/>
    <n v="0.2"/>
    <x v="3946"/>
  </r>
  <r>
    <n v="4731"/>
    <s v="US-2015-103996"/>
    <x v="368"/>
    <d v="2015-03-31T00:00:00"/>
    <x v="0"/>
    <s v="RB-19435"/>
    <s v="Richard Bierner"/>
    <x v="0"/>
    <s v="United States"/>
    <x v="70"/>
    <x v="1"/>
    <n v="92105"/>
    <s v="West"/>
    <s v="OFF-PA-10001736"/>
    <x v="1"/>
    <x v="10"/>
    <s v="Xerox 1880"/>
    <n v="212.64"/>
    <n v="6"/>
    <n v="0"/>
    <x v="3947"/>
  </r>
  <r>
    <n v="4732"/>
    <s v="US-2015-103996"/>
    <x v="368"/>
    <d v="2015-03-31T00:00:00"/>
    <x v="0"/>
    <s v="RB-19435"/>
    <s v="Richard Bierner"/>
    <x v="0"/>
    <s v="United States"/>
    <x v="70"/>
    <x v="1"/>
    <n v="92105"/>
    <s v="West"/>
    <s v="OFF-PA-10001609"/>
    <x v="1"/>
    <x v="10"/>
    <s v="Tops Wirebound Message Log Books"/>
    <n v="9.8699999999999992"/>
    <n v="3"/>
    <n v="0"/>
    <x v="3948"/>
  </r>
  <r>
    <n v="4733"/>
    <s v="US-2015-103996"/>
    <x v="368"/>
    <d v="2015-03-31T00:00:00"/>
    <x v="0"/>
    <s v="RB-19435"/>
    <s v="Richard Bierner"/>
    <x v="0"/>
    <s v="United States"/>
    <x v="70"/>
    <x v="1"/>
    <n v="92105"/>
    <s v="West"/>
    <s v="TEC-AC-10003116"/>
    <x v="2"/>
    <x v="11"/>
    <s v="Memorex Froggy Flash Drive 8 GB"/>
    <n v="53.25"/>
    <n v="3"/>
    <n v="0"/>
    <x v="3949"/>
  </r>
  <r>
    <n v="4734"/>
    <s v="US-2015-103996"/>
    <x v="368"/>
    <d v="2015-03-31T00:00:00"/>
    <x v="0"/>
    <s v="RB-19435"/>
    <s v="Richard Bierner"/>
    <x v="0"/>
    <s v="United States"/>
    <x v="70"/>
    <x v="1"/>
    <n v="92105"/>
    <s v="West"/>
    <s v="FUR-FU-10004586"/>
    <x v="0"/>
    <x v="5"/>
    <s v="G.E. Longer-Life Indoor Recessed Floodlight Bulbs"/>
    <n v="19.920000000000002"/>
    <n v="3"/>
    <n v="0"/>
    <x v="43"/>
  </r>
  <r>
    <n v="4735"/>
    <s v="CA-2016-120530"/>
    <x v="281"/>
    <d v="2016-04-12T00:00:00"/>
    <x v="1"/>
    <s v="Dl-13600"/>
    <s v="Dorris liebe"/>
    <x v="1"/>
    <s v="United States"/>
    <x v="20"/>
    <x v="15"/>
    <n v="10035"/>
    <s v="East"/>
    <s v="FUR-CH-10000454"/>
    <x v="0"/>
    <x v="1"/>
    <s v="Hon Deluxe Fabric Upholstered Stacking Chairs, Rounded Back"/>
    <n v="658.74599999999998"/>
    <n v="3"/>
    <n v="0.1"/>
    <x v="3950"/>
  </r>
  <r>
    <n v="4736"/>
    <s v="CA-2015-155054"/>
    <x v="385"/>
    <d v="2015-06-19T00:00:00"/>
    <x v="1"/>
    <s v="PS-19045"/>
    <s v="Penelope Sewall"/>
    <x v="2"/>
    <s v="United States"/>
    <x v="412"/>
    <x v="43"/>
    <n v="4240"/>
    <s v="East"/>
    <s v="OFF-BI-10004970"/>
    <x v="1"/>
    <x v="8"/>
    <s v="ACCOHIDE 3-Ring Binder, Blue, 1&quot;"/>
    <n v="8.26"/>
    <n v="2"/>
    <n v="0"/>
    <x v="1835"/>
  </r>
  <r>
    <n v="4737"/>
    <s v="CA-2015-155054"/>
    <x v="385"/>
    <d v="2015-06-19T00:00:00"/>
    <x v="1"/>
    <s v="PS-19045"/>
    <s v="Penelope Sewall"/>
    <x v="2"/>
    <s v="United States"/>
    <x v="412"/>
    <x v="43"/>
    <n v="4240"/>
    <s v="East"/>
    <s v="OFF-BI-10002824"/>
    <x v="1"/>
    <x v="8"/>
    <s v="Recycled Easel Ring Binders"/>
    <n v="29.84"/>
    <n v="2"/>
    <n v="0"/>
    <x v="3951"/>
  </r>
  <r>
    <n v="4738"/>
    <s v="CA-2015-155054"/>
    <x v="385"/>
    <d v="2015-06-19T00:00:00"/>
    <x v="1"/>
    <s v="PS-19045"/>
    <s v="Penelope Sewall"/>
    <x v="2"/>
    <s v="United States"/>
    <x v="412"/>
    <x v="43"/>
    <n v="4240"/>
    <s v="East"/>
    <s v="TEC-AC-10003657"/>
    <x v="2"/>
    <x v="11"/>
    <s v="Lenovo 17-Key USB Numeric Keypad"/>
    <n v="67.98"/>
    <n v="2"/>
    <n v="0"/>
    <x v="3952"/>
  </r>
  <r>
    <n v="4739"/>
    <s v="CA-2015-105725"/>
    <x v="954"/>
    <d v="2015-02-24T00:00:00"/>
    <x v="1"/>
    <s v="GT-14755"/>
    <s v="Guy Thornton"/>
    <x v="0"/>
    <s v="United States"/>
    <x v="85"/>
    <x v="1"/>
    <n v="90805"/>
    <s v="West"/>
    <s v="OFF-LA-10003510"/>
    <x v="1"/>
    <x v="2"/>
    <s v="Avery 4027 File Folder Labels for Dot Matrix Printers, 5000 Labels per Box, White"/>
    <n v="61.06"/>
    <n v="2"/>
    <n v="0"/>
    <x v="3953"/>
  </r>
  <r>
    <n v="4740"/>
    <s v="CA-2015-105725"/>
    <x v="954"/>
    <d v="2015-02-24T00:00:00"/>
    <x v="1"/>
    <s v="GT-14755"/>
    <s v="Guy Thornton"/>
    <x v="0"/>
    <s v="United States"/>
    <x v="85"/>
    <x v="1"/>
    <n v="90805"/>
    <s v="West"/>
    <s v="FUR-TA-10001676"/>
    <x v="0"/>
    <x v="3"/>
    <s v="Hon 61000 Series Interactive Training Tables"/>
    <n v="35.543999999999997"/>
    <n v="1"/>
    <n v="0.2"/>
    <x v="3954"/>
  </r>
  <r>
    <n v="4741"/>
    <s v="CA-2017-164364"/>
    <x v="105"/>
    <d v="2017-11-16T00:00:00"/>
    <x v="1"/>
    <s v="CS-12355"/>
    <s v="Christine Sundaresam"/>
    <x v="0"/>
    <s v="United States"/>
    <x v="4"/>
    <x v="4"/>
    <n v="98115"/>
    <s v="West"/>
    <s v="OFF-LA-10004853"/>
    <x v="1"/>
    <x v="2"/>
    <s v="Avery 483"/>
    <n v="9.9600000000000009"/>
    <n v="2"/>
    <n v="0"/>
    <x v="761"/>
  </r>
  <r>
    <n v="4742"/>
    <s v="CA-2017-164364"/>
    <x v="105"/>
    <d v="2017-11-16T00:00:00"/>
    <x v="1"/>
    <s v="CS-12355"/>
    <s v="Christine Sundaresam"/>
    <x v="0"/>
    <s v="United States"/>
    <x v="4"/>
    <x v="4"/>
    <n v="98115"/>
    <s v="West"/>
    <s v="OFF-AR-10000315"/>
    <x v="1"/>
    <x v="6"/>
    <s v="Dixon Ticonderoga Maple Cedar Pencil, #2"/>
    <n v="9.2100000000000009"/>
    <n v="3"/>
    <n v="0"/>
    <x v="3652"/>
  </r>
  <r>
    <n v="4743"/>
    <s v="CA-2017-164364"/>
    <x v="105"/>
    <d v="2017-11-16T00:00:00"/>
    <x v="1"/>
    <s v="CS-12355"/>
    <s v="Christine Sundaresam"/>
    <x v="0"/>
    <s v="United States"/>
    <x v="4"/>
    <x v="4"/>
    <n v="98115"/>
    <s v="West"/>
    <s v="OFF-SU-10000381"/>
    <x v="1"/>
    <x v="14"/>
    <s v="Acme Forged Steel Scissors with Black Enamel Handles"/>
    <n v="27.93"/>
    <n v="3"/>
    <n v="0"/>
    <x v="1092"/>
  </r>
  <r>
    <n v="4744"/>
    <s v="CA-2017-168123"/>
    <x v="916"/>
    <d v="2017-03-05T00:00:00"/>
    <x v="3"/>
    <s v="JD-16060"/>
    <s v="Julia Dunbar"/>
    <x v="0"/>
    <s v="United States"/>
    <x v="30"/>
    <x v="11"/>
    <n v="55901"/>
    <s v="Central"/>
    <s v="OFF-FA-10002763"/>
    <x v="1"/>
    <x v="13"/>
    <s v="Advantus Map Pennant Flags and Round Head Tacks"/>
    <n v="7.9"/>
    <n v="2"/>
    <n v="0"/>
    <x v="2462"/>
  </r>
  <r>
    <n v="4745"/>
    <s v="CA-2017-168123"/>
    <x v="916"/>
    <d v="2017-03-05T00:00:00"/>
    <x v="3"/>
    <s v="JD-16060"/>
    <s v="Julia Dunbar"/>
    <x v="0"/>
    <s v="United States"/>
    <x v="30"/>
    <x v="11"/>
    <n v="55901"/>
    <s v="Central"/>
    <s v="OFF-ST-10000877"/>
    <x v="1"/>
    <x v="4"/>
    <s v="Recycled Steel Personal File for Standard File Folders"/>
    <n v="221.16"/>
    <n v="4"/>
    <n v="0"/>
    <x v="3955"/>
  </r>
  <r>
    <n v="4746"/>
    <s v="CA-2017-168123"/>
    <x v="916"/>
    <d v="2017-03-05T00:00:00"/>
    <x v="3"/>
    <s v="JD-16060"/>
    <s v="Julia Dunbar"/>
    <x v="0"/>
    <s v="United States"/>
    <x v="30"/>
    <x v="11"/>
    <n v="55901"/>
    <s v="Central"/>
    <s v="OFF-BI-10001071"/>
    <x v="1"/>
    <x v="8"/>
    <s v="GBC ProClick Punch Binding System"/>
    <n v="127.96"/>
    <n v="2"/>
    <n v="0"/>
    <x v="3956"/>
  </r>
  <r>
    <n v="4747"/>
    <s v="CA-2017-168123"/>
    <x v="916"/>
    <d v="2017-03-05T00:00:00"/>
    <x v="3"/>
    <s v="JD-16060"/>
    <s v="Julia Dunbar"/>
    <x v="0"/>
    <s v="United States"/>
    <x v="30"/>
    <x v="11"/>
    <n v="55901"/>
    <s v="Central"/>
    <s v="OFF-BI-10001097"/>
    <x v="1"/>
    <x v="8"/>
    <s v="Avery Hole Reinforcements"/>
    <n v="18.690000000000001"/>
    <n v="3"/>
    <n v="0"/>
    <x v="3957"/>
  </r>
  <r>
    <n v="4748"/>
    <s v="CA-2016-120005"/>
    <x v="840"/>
    <d v="2016-03-03T00:00:00"/>
    <x v="3"/>
    <s v="TS-21160"/>
    <s v="Theresa Swint"/>
    <x v="1"/>
    <s v="United States"/>
    <x v="8"/>
    <x v="1"/>
    <n v="94110"/>
    <s v="West"/>
    <s v="OFF-SU-10004782"/>
    <x v="1"/>
    <x v="14"/>
    <s v="Elite 5&quot; Scissors"/>
    <n v="25.35"/>
    <n v="3"/>
    <n v="0"/>
    <x v="3958"/>
  </r>
  <r>
    <n v="4749"/>
    <s v="CA-2016-120005"/>
    <x v="840"/>
    <d v="2016-03-03T00:00:00"/>
    <x v="3"/>
    <s v="TS-21160"/>
    <s v="Theresa Swint"/>
    <x v="1"/>
    <s v="United States"/>
    <x v="8"/>
    <x v="1"/>
    <n v="94110"/>
    <s v="West"/>
    <s v="FUR-FU-10000672"/>
    <x v="0"/>
    <x v="5"/>
    <s v="Executive Impressions 10&quot; Spectator Wall Clock"/>
    <n v="35.28"/>
    <n v="3"/>
    <n v="0"/>
    <x v="2922"/>
  </r>
  <r>
    <n v="4750"/>
    <s v="CA-2016-123526"/>
    <x v="435"/>
    <d v="2016-12-25T00:00:00"/>
    <x v="2"/>
    <s v="BV-11245"/>
    <s v="Benjamin Venier"/>
    <x v="1"/>
    <s v="United States"/>
    <x v="4"/>
    <x v="4"/>
    <n v="98103"/>
    <s v="West"/>
    <s v="OFF-PA-10002986"/>
    <x v="1"/>
    <x v="10"/>
    <s v="Xerox 1898"/>
    <n v="33.4"/>
    <n v="5"/>
    <n v="0"/>
    <x v="668"/>
  </r>
  <r>
    <n v="4751"/>
    <s v="CA-2016-127649"/>
    <x v="877"/>
    <d v="2016-10-09T00:00:00"/>
    <x v="2"/>
    <s v="DL-13495"/>
    <s v="Dionis Lloyd"/>
    <x v="1"/>
    <s v="United States"/>
    <x v="258"/>
    <x v="4"/>
    <n v="99207"/>
    <s v="West"/>
    <s v="TEC-MA-10001972"/>
    <x v="2"/>
    <x v="15"/>
    <s v="Okidata C331dn Printer"/>
    <n v="837.6"/>
    <n v="3"/>
    <n v="0.2"/>
    <x v="2723"/>
  </r>
  <r>
    <n v="4752"/>
    <s v="CA-2016-159989"/>
    <x v="10"/>
    <d v="2016-12-13T00:00:00"/>
    <x v="1"/>
    <s v="EB-13870"/>
    <s v="Emily Burns"/>
    <x v="0"/>
    <s v="United States"/>
    <x v="47"/>
    <x v="18"/>
    <n v="37064"/>
    <s v="South"/>
    <s v="TEC-PH-10000169"/>
    <x v="2"/>
    <x v="7"/>
    <s v="ARKON Windshield Dashboard Air Vent Car Mount Holder"/>
    <n v="40.68"/>
    <n v="3"/>
    <n v="0.2"/>
    <x v="1441"/>
  </r>
  <r>
    <n v="4753"/>
    <s v="CA-2017-103499"/>
    <x v="225"/>
    <d v="2017-11-24T00:00:00"/>
    <x v="1"/>
    <s v="ES-14020"/>
    <s v="Erica Smith"/>
    <x v="0"/>
    <s v="United States"/>
    <x v="25"/>
    <x v="18"/>
    <n v="38301"/>
    <s v="South"/>
    <s v="FUR-CH-10001482"/>
    <x v="0"/>
    <x v="1"/>
    <s v="Office Star - Mesh Screen back chair with Vinyl seat"/>
    <n v="209.56800000000001"/>
    <n v="2"/>
    <n v="0.2"/>
    <x v="3959"/>
  </r>
  <r>
    <n v="4754"/>
    <s v="US-2015-167220"/>
    <x v="295"/>
    <d v="2015-12-16T00:00:00"/>
    <x v="1"/>
    <s v="JB-15925"/>
    <s v="Joni Blumstein"/>
    <x v="0"/>
    <s v="United States"/>
    <x v="89"/>
    <x v="5"/>
    <n v="78745"/>
    <s v="Central"/>
    <s v="TEC-AC-10002018"/>
    <x v="2"/>
    <x v="11"/>
    <s v="AmazonBasics 3-Button USB Wired Mouse"/>
    <n v="22.367999999999999"/>
    <n v="4"/>
    <n v="0.2"/>
    <x v="3960"/>
  </r>
  <r>
    <n v="4755"/>
    <s v="CA-2017-126354"/>
    <x v="447"/>
    <d v="2017-02-08T00:00:00"/>
    <x v="1"/>
    <s v="SC-20380"/>
    <s v="Shahid Collister"/>
    <x v="0"/>
    <s v="United States"/>
    <x v="95"/>
    <x v="2"/>
    <n v="33024"/>
    <s v="South"/>
    <s v="OFF-BI-10000301"/>
    <x v="1"/>
    <x v="8"/>
    <s v="GBC Instant Report Kit"/>
    <n v="3.8820000000000001"/>
    <n v="2"/>
    <n v="0.7"/>
    <x v="3961"/>
  </r>
  <r>
    <n v="4756"/>
    <s v="CA-2017-126354"/>
    <x v="447"/>
    <d v="2017-02-08T00:00:00"/>
    <x v="1"/>
    <s v="SC-20380"/>
    <s v="Shahid Collister"/>
    <x v="0"/>
    <s v="United States"/>
    <x v="95"/>
    <x v="2"/>
    <n v="33024"/>
    <s v="South"/>
    <s v="OFF-PA-10004381"/>
    <x v="1"/>
    <x v="10"/>
    <s v="14-7/8 x 11 Blue Bar Computer Printout Paper"/>
    <n v="115.29600000000001"/>
    <n v="3"/>
    <n v="0.2"/>
    <x v="942"/>
  </r>
  <r>
    <n v="4757"/>
    <s v="CA-2017-169817"/>
    <x v="296"/>
    <d v="2017-09-25T00:00:00"/>
    <x v="1"/>
    <s v="EB-13870"/>
    <s v="Emily Burns"/>
    <x v="0"/>
    <s v="United States"/>
    <x v="10"/>
    <x v="9"/>
    <n v="19143"/>
    <s v="East"/>
    <s v="OFF-BI-10004141"/>
    <x v="1"/>
    <x v="8"/>
    <s v="Insertable Tab Indexes For Data Binders"/>
    <n v="1.9079999999999999"/>
    <n v="2"/>
    <n v="0.7"/>
    <x v="3962"/>
  </r>
  <r>
    <n v="4758"/>
    <s v="US-2017-144582"/>
    <x v="504"/>
    <d v="2017-05-05T00:00:00"/>
    <x v="1"/>
    <s v="TC-21475"/>
    <s v="Tony Chapman"/>
    <x v="2"/>
    <s v="United States"/>
    <x v="414"/>
    <x v="10"/>
    <n v="61832"/>
    <s v="Central"/>
    <s v="OFF-BI-10001575"/>
    <x v="1"/>
    <x v="8"/>
    <s v="GBC Linen Binding Covers"/>
    <n v="43.372"/>
    <n v="7"/>
    <n v="0.8"/>
    <x v="3963"/>
  </r>
  <r>
    <n v="4759"/>
    <s v="CA-2014-121573"/>
    <x v="935"/>
    <d v="2014-11-07T00:00:00"/>
    <x v="1"/>
    <s v="SG-20605"/>
    <s v="Speros Goranitis"/>
    <x v="0"/>
    <s v="United States"/>
    <x v="20"/>
    <x v="15"/>
    <n v="10009"/>
    <s v="East"/>
    <s v="TEC-PH-10000984"/>
    <x v="2"/>
    <x v="7"/>
    <s v="Panasonic KX-TG9471B"/>
    <n v="783.96"/>
    <n v="4"/>
    <n v="0"/>
    <x v="3964"/>
  </r>
  <r>
    <n v="4760"/>
    <s v="CA-2014-121573"/>
    <x v="935"/>
    <d v="2014-11-07T00:00:00"/>
    <x v="1"/>
    <s v="SG-20605"/>
    <s v="Speros Goranitis"/>
    <x v="0"/>
    <s v="United States"/>
    <x v="20"/>
    <x v="15"/>
    <n v="10009"/>
    <s v="East"/>
    <s v="OFF-BI-10000666"/>
    <x v="1"/>
    <x v="8"/>
    <s v="Surelock Post Binders"/>
    <n v="48.896000000000001"/>
    <n v="2"/>
    <n v="0.2"/>
    <x v="3965"/>
  </r>
  <r>
    <n v="4761"/>
    <s v="CA-2014-121573"/>
    <x v="935"/>
    <d v="2014-11-07T00:00:00"/>
    <x v="1"/>
    <s v="SG-20605"/>
    <s v="Speros Goranitis"/>
    <x v="0"/>
    <s v="United States"/>
    <x v="20"/>
    <x v="15"/>
    <n v="10009"/>
    <s v="East"/>
    <s v="OFF-BI-10003712"/>
    <x v="1"/>
    <x v="8"/>
    <s v="Acco Pressboard Covers with Storage Hooks, 14 7/8&quot; x 11&quot;, Light Blue"/>
    <n v="7.8559999999999999"/>
    <n v="2"/>
    <n v="0.2"/>
    <x v="3966"/>
  </r>
  <r>
    <n v="4762"/>
    <s v="CA-2016-117660"/>
    <x v="945"/>
    <d v="2017-01-04T00:00:00"/>
    <x v="1"/>
    <s v="BM-11785"/>
    <s v="Bryan Mills"/>
    <x v="0"/>
    <s v="United States"/>
    <x v="38"/>
    <x v="24"/>
    <n v="43229"/>
    <s v="East"/>
    <s v="OFF-LA-10003720"/>
    <x v="1"/>
    <x v="2"/>
    <s v="Avery 487"/>
    <n v="5.9039999999999999"/>
    <n v="2"/>
    <n v="0.2"/>
    <x v="2318"/>
  </r>
  <r>
    <n v="4763"/>
    <s v="CA-2016-117660"/>
    <x v="945"/>
    <d v="2017-01-04T00:00:00"/>
    <x v="1"/>
    <s v="BM-11785"/>
    <s v="Bryan Mills"/>
    <x v="0"/>
    <s v="United States"/>
    <x v="38"/>
    <x v="24"/>
    <n v="43229"/>
    <s v="East"/>
    <s v="OFF-SU-10001664"/>
    <x v="1"/>
    <x v="14"/>
    <s v="Acme Office Executive Series Stainless Steel Trimmers"/>
    <n v="13.712"/>
    <n v="2"/>
    <n v="0.2"/>
    <x v="3967"/>
  </r>
  <r>
    <n v="4764"/>
    <s v="CA-2014-112851"/>
    <x v="328"/>
    <d v="2014-09-21T00:00:00"/>
    <x v="1"/>
    <s v="NR-18550"/>
    <s v="Nick Radford"/>
    <x v="0"/>
    <s v="United States"/>
    <x v="374"/>
    <x v="1"/>
    <n v="91911"/>
    <s v="West"/>
    <s v="OFF-EN-10001453"/>
    <x v="1"/>
    <x v="12"/>
    <s v="Tyvek Interoffice Envelopes, 9 1/2&quot; x 12 1/2&quot;, 100/Box"/>
    <n v="182.94"/>
    <n v="3"/>
    <n v="0"/>
    <x v="3968"/>
  </r>
  <r>
    <n v="4765"/>
    <s v="CA-2017-123701"/>
    <x v="221"/>
    <d v="2017-11-27T00:00:00"/>
    <x v="2"/>
    <s v="PG-18820"/>
    <s v="Patrick Gardner"/>
    <x v="0"/>
    <s v="United States"/>
    <x v="8"/>
    <x v="1"/>
    <n v="94110"/>
    <s v="West"/>
    <s v="OFF-AR-10001860"/>
    <x v="1"/>
    <x v="6"/>
    <s v="BIC Liqua Brite Liner"/>
    <n v="27.76"/>
    <n v="4"/>
    <n v="0"/>
    <x v="3969"/>
  </r>
  <r>
    <n v="4766"/>
    <s v="CA-2015-118227"/>
    <x v="999"/>
    <d v="2015-04-28T00:00:00"/>
    <x v="1"/>
    <s v="DB-13270"/>
    <s v="Deborah Brumfield"/>
    <x v="2"/>
    <s v="United States"/>
    <x v="20"/>
    <x v="15"/>
    <n v="10009"/>
    <s v="East"/>
    <s v="OFF-AR-10001044"/>
    <x v="1"/>
    <x v="6"/>
    <s v="BOSTON Ranger #55 Pencil Sharpener, Black"/>
    <n v="25.99"/>
    <n v="1"/>
    <n v="0"/>
    <x v="2658"/>
  </r>
  <r>
    <n v="4767"/>
    <s v="CA-2015-123155"/>
    <x v="1000"/>
    <d v="2015-03-12T00:00:00"/>
    <x v="2"/>
    <s v="NS-18640"/>
    <s v="Noel Staavos"/>
    <x v="1"/>
    <s v="United States"/>
    <x v="52"/>
    <x v="5"/>
    <n v="78207"/>
    <s v="Central"/>
    <s v="TEC-AC-10002473"/>
    <x v="2"/>
    <x v="11"/>
    <s v="Maxell 4.7GB DVD-R"/>
    <n v="113.52"/>
    <n v="5"/>
    <n v="0.2"/>
    <x v="3970"/>
  </r>
  <r>
    <n v="4768"/>
    <s v="CA-2015-123155"/>
    <x v="1000"/>
    <d v="2015-03-12T00:00:00"/>
    <x v="2"/>
    <s v="NS-18640"/>
    <s v="Noel Staavos"/>
    <x v="1"/>
    <s v="United States"/>
    <x v="52"/>
    <x v="5"/>
    <n v="78207"/>
    <s v="Central"/>
    <s v="TEC-PH-10001809"/>
    <x v="2"/>
    <x v="7"/>
    <s v="Panasonic KX T7736-B Digital phone"/>
    <n v="359.88"/>
    <n v="3"/>
    <n v="0.2"/>
    <x v="3971"/>
  </r>
  <r>
    <n v="4769"/>
    <s v="CA-2017-158883"/>
    <x v="455"/>
    <d v="2017-06-03T00:00:00"/>
    <x v="3"/>
    <s v="CS-11860"/>
    <s v="Cari Schnelling"/>
    <x v="0"/>
    <s v="United States"/>
    <x v="108"/>
    <x v="3"/>
    <n v="28540"/>
    <s v="South"/>
    <s v="OFF-PA-10004733"/>
    <x v="1"/>
    <x v="10"/>
    <s v="Things To Do Today Spiral Book"/>
    <n v="25.344000000000001"/>
    <n v="4"/>
    <n v="0.2"/>
    <x v="3972"/>
  </r>
  <r>
    <n v="4770"/>
    <s v="US-2016-114888"/>
    <x v="251"/>
    <d v="2016-09-24T00:00:00"/>
    <x v="0"/>
    <s v="CC-12430"/>
    <s v="Chuck Clark"/>
    <x v="2"/>
    <s v="United States"/>
    <x v="8"/>
    <x v="1"/>
    <n v="94109"/>
    <s v="West"/>
    <s v="OFF-BI-10003355"/>
    <x v="1"/>
    <x v="8"/>
    <s v="Cardinal Holdit Business Card Pockets"/>
    <n v="11.952"/>
    <n v="3"/>
    <n v="0.2"/>
    <x v="3973"/>
  </r>
  <r>
    <n v="4771"/>
    <s v="US-2016-114888"/>
    <x v="251"/>
    <d v="2016-09-24T00:00:00"/>
    <x v="0"/>
    <s v="CC-12430"/>
    <s v="Chuck Clark"/>
    <x v="2"/>
    <s v="United States"/>
    <x v="8"/>
    <x v="1"/>
    <n v="94109"/>
    <s v="West"/>
    <s v="OFF-SU-10001212"/>
    <x v="1"/>
    <x v="14"/>
    <s v="Kleencut Forged Office Shears by Acme United Corporation"/>
    <n v="6.24"/>
    <n v="3"/>
    <n v="0"/>
    <x v="3974"/>
  </r>
  <r>
    <n v="4772"/>
    <s v="US-2014-167262"/>
    <x v="656"/>
    <d v="2014-11-03T00:00:00"/>
    <x v="0"/>
    <s v="AC-10450"/>
    <s v="Amy Cox"/>
    <x v="0"/>
    <s v="United States"/>
    <x v="418"/>
    <x v="16"/>
    <n v="85323"/>
    <s v="West"/>
    <s v="TEC-PH-10000486"/>
    <x v="2"/>
    <x v="7"/>
    <s v="Plantronics HL10 Handset Lifter"/>
    <n v="742.33600000000001"/>
    <n v="8"/>
    <n v="0.2"/>
    <x v="3975"/>
  </r>
  <r>
    <n v="4773"/>
    <s v="CA-2017-119746"/>
    <x v="51"/>
    <d v="2017-11-27T00:00:00"/>
    <x v="1"/>
    <s v="CM-12385"/>
    <s v="Christopher Martinez"/>
    <x v="0"/>
    <s v="United States"/>
    <x v="22"/>
    <x v="10"/>
    <n v="60610"/>
    <s v="Central"/>
    <s v="FUR-FU-10004909"/>
    <x v="0"/>
    <x v="5"/>
    <s v="Contemporary Wood/Metal Frame"/>
    <n v="6.4640000000000004"/>
    <n v="1"/>
    <n v="0.6"/>
    <x v="3976"/>
  </r>
  <r>
    <n v="4774"/>
    <s v="CA-2017-119746"/>
    <x v="51"/>
    <d v="2017-11-27T00:00:00"/>
    <x v="1"/>
    <s v="CM-12385"/>
    <s v="Christopher Martinez"/>
    <x v="0"/>
    <s v="United States"/>
    <x v="22"/>
    <x v="10"/>
    <n v="60610"/>
    <s v="Central"/>
    <s v="OFF-LA-10001613"/>
    <x v="1"/>
    <x v="2"/>
    <s v="Avery File Folder Labels"/>
    <n v="11.52"/>
    <n v="5"/>
    <n v="0.2"/>
    <x v="2016"/>
  </r>
  <r>
    <n v="4775"/>
    <s v="CA-2017-119746"/>
    <x v="51"/>
    <d v="2017-11-27T00:00:00"/>
    <x v="1"/>
    <s v="CM-12385"/>
    <s v="Christopher Martinez"/>
    <x v="0"/>
    <s v="United States"/>
    <x v="22"/>
    <x v="10"/>
    <n v="60610"/>
    <s v="Central"/>
    <s v="TEC-PH-10004447"/>
    <x v="2"/>
    <x v="7"/>
    <s v="Toshiba IPT2010-SD IP Telephone"/>
    <n v="222.38399999999999"/>
    <n v="2"/>
    <n v="0.2"/>
    <x v="2943"/>
  </r>
  <r>
    <n v="4776"/>
    <s v="CA-2017-108091"/>
    <x v="673"/>
    <d v="2017-11-21T00:00:00"/>
    <x v="1"/>
    <s v="EK-13795"/>
    <s v="Eileen Kiefer"/>
    <x v="2"/>
    <s v="United States"/>
    <x v="194"/>
    <x v="1"/>
    <n v="92025"/>
    <s v="West"/>
    <s v="OFF-AR-10000255"/>
    <x v="1"/>
    <x v="6"/>
    <s v="Newell 328"/>
    <n v="23.36"/>
    <n v="4"/>
    <n v="0"/>
    <x v="3977"/>
  </r>
  <r>
    <n v="4777"/>
    <s v="CA-2016-101630"/>
    <x v="317"/>
    <d v="2016-02-23T00:00:00"/>
    <x v="0"/>
    <s v="CK-12760"/>
    <s v="Cyma Kinney"/>
    <x v="1"/>
    <s v="United States"/>
    <x v="85"/>
    <x v="15"/>
    <n v="11561"/>
    <s v="East"/>
    <s v="OFF-LA-10004425"/>
    <x v="1"/>
    <x v="2"/>
    <s v="Staple-on labels"/>
    <n v="8.67"/>
    <n v="3"/>
    <n v="0"/>
    <x v="1356"/>
  </r>
  <r>
    <n v="4778"/>
    <s v="CA-2016-101630"/>
    <x v="317"/>
    <d v="2016-02-23T00:00:00"/>
    <x v="0"/>
    <s v="CK-12760"/>
    <s v="Cyma Kinney"/>
    <x v="1"/>
    <s v="United States"/>
    <x v="85"/>
    <x v="15"/>
    <n v="11561"/>
    <s v="East"/>
    <s v="OFF-SU-10001664"/>
    <x v="1"/>
    <x v="14"/>
    <s v="Acme Office Executive Series Stainless Steel Trimmers"/>
    <n v="25.71"/>
    <n v="3"/>
    <n v="0"/>
    <x v="3978"/>
  </r>
  <r>
    <n v="4779"/>
    <s v="CA-2017-132346"/>
    <x v="659"/>
    <d v="2017-11-11T00:00:00"/>
    <x v="1"/>
    <s v="PK-19075"/>
    <s v="Pete Kriz"/>
    <x v="0"/>
    <s v="United States"/>
    <x v="46"/>
    <x v="13"/>
    <n v="19711"/>
    <s v="East"/>
    <s v="OFF-AP-10000696"/>
    <x v="1"/>
    <x v="9"/>
    <s v="Holmes Odor Grabber"/>
    <n v="100.94"/>
    <n v="7"/>
    <n v="0"/>
    <x v="3979"/>
  </r>
  <r>
    <n v="4780"/>
    <s v="CA-2014-150301"/>
    <x v="1001"/>
    <d v="2014-07-10T00:00:00"/>
    <x v="2"/>
    <s v="MH-18025"/>
    <s v="Michelle Huthwaite"/>
    <x v="0"/>
    <s v="United States"/>
    <x v="198"/>
    <x v="15"/>
    <n v="14215"/>
    <s v="East"/>
    <s v="FUR-CH-10002647"/>
    <x v="0"/>
    <x v="1"/>
    <s v="Situations Contoured Folding Chairs, 4/Set"/>
    <n v="63.881999999999998"/>
    <n v="1"/>
    <n v="0.1"/>
    <x v="3291"/>
  </r>
  <r>
    <n v="4781"/>
    <s v="CA-2014-159310"/>
    <x v="845"/>
    <d v="2014-11-12T00:00:00"/>
    <x v="1"/>
    <s v="SC-20725"/>
    <s v="Steven Cartwright"/>
    <x v="0"/>
    <s v="United States"/>
    <x v="12"/>
    <x v="5"/>
    <n v="77070"/>
    <s v="Central"/>
    <s v="FUR-CH-10002758"/>
    <x v="0"/>
    <x v="1"/>
    <s v="Hon Deluxe Fabric Upholstered Stacking Chairs, Squared Back"/>
    <n v="683.14400000000001"/>
    <n v="4"/>
    <n v="0.3"/>
    <x v="232"/>
  </r>
  <r>
    <n v="4782"/>
    <s v="CA-2014-159310"/>
    <x v="845"/>
    <d v="2014-11-12T00:00:00"/>
    <x v="1"/>
    <s v="SC-20725"/>
    <s v="Steven Cartwright"/>
    <x v="0"/>
    <s v="United States"/>
    <x v="12"/>
    <x v="5"/>
    <n v="77070"/>
    <s v="Central"/>
    <s v="OFF-BI-10000201"/>
    <x v="1"/>
    <x v="8"/>
    <s v="Avery Triangle Shaped Sheet Lifters, Black, 2/Pack"/>
    <n v="1.476"/>
    <n v="3"/>
    <n v="0.8"/>
    <x v="3980"/>
  </r>
  <r>
    <n v="4783"/>
    <s v="CA-2014-159310"/>
    <x v="845"/>
    <d v="2014-11-12T00:00:00"/>
    <x v="1"/>
    <s v="SC-20725"/>
    <s v="Steven Cartwright"/>
    <x v="0"/>
    <s v="United States"/>
    <x v="12"/>
    <x v="5"/>
    <n v="77070"/>
    <s v="Central"/>
    <s v="OFF-SU-10004115"/>
    <x v="1"/>
    <x v="14"/>
    <s v="Acme Stainless Steel Office Snips"/>
    <n v="40.712000000000003"/>
    <n v="7"/>
    <n v="0.2"/>
    <x v="3981"/>
  </r>
  <r>
    <n v="4784"/>
    <s v="US-2017-147984"/>
    <x v="480"/>
    <d v="2017-02-01T00:00:00"/>
    <x v="1"/>
    <s v="GB-14575"/>
    <s v="Giulietta Baptist"/>
    <x v="0"/>
    <s v="United States"/>
    <x v="391"/>
    <x v="41"/>
    <n v="67212"/>
    <s v="Central"/>
    <s v="OFF-PA-10000806"/>
    <x v="1"/>
    <x v="10"/>
    <s v="Xerox 1934"/>
    <n v="279.89999999999998"/>
    <n v="5"/>
    <n v="0"/>
    <x v="1042"/>
  </r>
  <r>
    <n v="4785"/>
    <s v="CA-2015-104346"/>
    <x v="555"/>
    <d v="2015-12-16T00:00:00"/>
    <x v="1"/>
    <s v="IM-15070"/>
    <s v="Irene Maddox"/>
    <x v="0"/>
    <s v="United States"/>
    <x v="77"/>
    <x v="22"/>
    <n v="80906"/>
    <s v="West"/>
    <s v="OFF-AR-10001473"/>
    <x v="1"/>
    <x v="6"/>
    <s v="Newell 313"/>
    <n v="13.12"/>
    <n v="5"/>
    <n v="0.2"/>
    <x v="2118"/>
  </r>
  <r>
    <n v="4786"/>
    <s v="CA-2015-104346"/>
    <x v="555"/>
    <d v="2015-12-16T00:00:00"/>
    <x v="1"/>
    <s v="IM-15070"/>
    <s v="Irene Maddox"/>
    <x v="0"/>
    <s v="United States"/>
    <x v="77"/>
    <x v="22"/>
    <n v="80906"/>
    <s v="West"/>
    <s v="FUR-BO-10003450"/>
    <x v="0"/>
    <x v="0"/>
    <s v="Bush Westfield Collection Bookcases, Dark Cherry Finish"/>
    <n v="69.575999999999993"/>
    <n v="4"/>
    <n v="0.7"/>
    <x v="3982"/>
  </r>
  <r>
    <n v="4787"/>
    <s v="CA-2015-104346"/>
    <x v="555"/>
    <d v="2015-12-16T00:00:00"/>
    <x v="1"/>
    <s v="IM-15070"/>
    <s v="Irene Maddox"/>
    <x v="0"/>
    <s v="United States"/>
    <x v="77"/>
    <x v="22"/>
    <n v="80906"/>
    <s v="West"/>
    <s v="OFF-AR-10001545"/>
    <x v="1"/>
    <x v="6"/>
    <s v="Newell 326"/>
    <n v="4.2240000000000002"/>
    <n v="3"/>
    <n v="0.2"/>
    <x v="1811"/>
  </r>
  <r>
    <n v="4788"/>
    <s v="CA-2015-104346"/>
    <x v="555"/>
    <d v="2015-12-16T00:00:00"/>
    <x v="1"/>
    <s v="IM-15070"/>
    <s v="Irene Maddox"/>
    <x v="0"/>
    <s v="United States"/>
    <x v="77"/>
    <x v="22"/>
    <n v="80906"/>
    <s v="West"/>
    <s v="TEC-AC-10004396"/>
    <x v="2"/>
    <x v="11"/>
    <s v="Logitech Keyboard K120"/>
    <n v="58.08"/>
    <n v="4"/>
    <n v="0.2"/>
    <x v="3983"/>
  </r>
  <r>
    <n v="4789"/>
    <s v="CA-2015-104346"/>
    <x v="555"/>
    <d v="2015-12-16T00:00:00"/>
    <x v="1"/>
    <s v="IM-15070"/>
    <s v="Irene Maddox"/>
    <x v="0"/>
    <s v="United States"/>
    <x v="77"/>
    <x v="22"/>
    <n v="80906"/>
    <s v="West"/>
    <s v="FUR-FU-10002456"/>
    <x v="0"/>
    <x v="5"/>
    <s v="Master Caster Door Stop, Large Neon Orange"/>
    <n v="52.415999999999997"/>
    <n v="9"/>
    <n v="0.2"/>
    <x v="3984"/>
  </r>
  <r>
    <n v="4790"/>
    <s v="CA-2015-104346"/>
    <x v="555"/>
    <d v="2015-12-16T00:00:00"/>
    <x v="1"/>
    <s v="IM-15070"/>
    <s v="Irene Maddox"/>
    <x v="0"/>
    <s v="United States"/>
    <x v="77"/>
    <x v="22"/>
    <n v="80906"/>
    <s v="West"/>
    <s v="FUR-FU-10001473"/>
    <x v="0"/>
    <x v="5"/>
    <s v="DAX Wood Document Frame"/>
    <n v="54.92"/>
    <n v="5"/>
    <n v="0.2"/>
    <x v="3985"/>
  </r>
  <r>
    <n v="4791"/>
    <s v="CA-2015-104346"/>
    <x v="555"/>
    <d v="2015-12-16T00:00:00"/>
    <x v="1"/>
    <s v="IM-15070"/>
    <s v="Irene Maddox"/>
    <x v="0"/>
    <s v="United States"/>
    <x v="77"/>
    <x v="22"/>
    <n v="80906"/>
    <s v="West"/>
    <s v="FUR-TA-10000849"/>
    <x v="0"/>
    <x v="3"/>
    <s v="Bevis Rectangular Conference Tables"/>
    <n v="364.95"/>
    <n v="5"/>
    <n v="0.5"/>
    <x v="3986"/>
  </r>
  <r>
    <n v="4792"/>
    <s v="CA-2015-104346"/>
    <x v="555"/>
    <d v="2015-12-16T00:00:00"/>
    <x v="1"/>
    <s v="IM-15070"/>
    <s v="Irene Maddox"/>
    <x v="0"/>
    <s v="United States"/>
    <x v="77"/>
    <x v="22"/>
    <n v="80906"/>
    <s v="West"/>
    <s v="OFF-PA-10001166"/>
    <x v="1"/>
    <x v="10"/>
    <s v="Xerox 1932"/>
    <n v="85.055999999999997"/>
    <n v="3"/>
    <n v="0.2"/>
    <x v="643"/>
  </r>
  <r>
    <n v="4793"/>
    <s v="CA-2015-104346"/>
    <x v="555"/>
    <d v="2015-12-16T00:00:00"/>
    <x v="1"/>
    <s v="IM-15070"/>
    <s v="Irene Maddox"/>
    <x v="0"/>
    <s v="United States"/>
    <x v="77"/>
    <x v="22"/>
    <n v="80906"/>
    <s v="West"/>
    <s v="OFF-PA-10003256"/>
    <x v="1"/>
    <x v="10"/>
    <s v="Avery Personal Creations Heavyweight Cards"/>
    <n v="27.696000000000002"/>
    <n v="3"/>
    <n v="0.2"/>
    <x v="3987"/>
  </r>
  <r>
    <n v="4794"/>
    <s v="US-2015-141684"/>
    <x v="685"/>
    <d v="2015-07-04T00:00:00"/>
    <x v="1"/>
    <s v="MM-18055"/>
    <s v="Michelle Moray"/>
    <x v="0"/>
    <s v="United States"/>
    <x v="20"/>
    <x v="15"/>
    <n v="10011"/>
    <s v="East"/>
    <s v="OFF-PA-10002870"/>
    <x v="1"/>
    <x v="10"/>
    <s v="Ampad Phone Message Book, Recycled, 400 Message Capacity, 5 ¾” x 11”"/>
    <n v="24.96"/>
    <n v="4"/>
    <n v="0"/>
    <x v="3988"/>
  </r>
  <r>
    <n v="4795"/>
    <s v="CA-2015-144722"/>
    <x v="199"/>
    <d v="2015-03-23T00:00:00"/>
    <x v="1"/>
    <s v="MF-18250"/>
    <s v="Monica Federle"/>
    <x v="1"/>
    <s v="United States"/>
    <x v="1"/>
    <x v="1"/>
    <n v="90036"/>
    <s v="West"/>
    <s v="FUR-FU-10001215"/>
    <x v="0"/>
    <x v="5"/>
    <s v="Howard Miller 11-1/2&quot; Diameter Brentwood Wall Clock"/>
    <n v="43.13"/>
    <n v="1"/>
    <n v="0"/>
    <x v="3989"/>
  </r>
  <r>
    <n v="4796"/>
    <s v="CA-2015-120516"/>
    <x v="863"/>
    <d v="2015-08-17T00:00:00"/>
    <x v="1"/>
    <s v="CK-12595"/>
    <s v="Clytie Kelty"/>
    <x v="0"/>
    <s v="United States"/>
    <x v="419"/>
    <x v="32"/>
    <n v="30062"/>
    <s v="South"/>
    <s v="OFF-BI-10004187"/>
    <x v="1"/>
    <x v="8"/>
    <s v="3-ring staple pack"/>
    <n v="5.64"/>
    <n v="3"/>
    <n v="0"/>
    <x v="735"/>
  </r>
  <r>
    <n v="4797"/>
    <s v="US-2016-148901"/>
    <x v="675"/>
    <d v="2016-05-19T00:00:00"/>
    <x v="1"/>
    <s v="MK-17905"/>
    <s v="Michael Kennedy"/>
    <x v="1"/>
    <s v="United States"/>
    <x v="108"/>
    <x v="2"/>
    <n v="32216"/>
    <s v="South"/>
    <s v="OFF-BI-10001718"/>
    <x v="1"/>
    <x v="8"/>
    <s v="GBC DocuBind P50 Personal Binding Machine"/>
    <n v="57.582000000000001"/>
    <n v="3"/>
    <n v="0.7"/>
    <x v="3990"/>
  </r>
  <r>
    <n v="4798"/>
    <s v="US-2016-148901"/>
    <x v="675"/>
    <d v="2016-05-19T00:00:00"/>
    <x v="1"/>
    <s v="MK-17905"/>
    <s v="Michael Kennedy"/>
    <x v="1"/>
    <s v="United States"/>
    <x v="108"/>
    <x v="2"/>
    <n v="32216"/>
    <s v="South"/>
    <s v="OFF-PA-10004983"/>
    <x v="1"/>
    <x v="10"/>
    <s v="Xerox 23"/>
    <n v="31.103999999999999"/>
    <n v="6"/>
    <n v="0.2"/>
    <x v="282"/>
  </r>
  <r>
    <n v="4799"/>
    <s v="US-2016-148901"/>
    <x v="675"/>
    <d v="2016-05-19T00:00:00"/>
    <x v="1"/>
    <s v="MK-17905"/>
    <s v="Michael Kennedy"/>
    <x v="1"/>
    <s v="United States"/>
    <x v="108"/>
    <x v="2"/>
    <n v="32216"/>
    <s v="South"/>
    <s v="FUR-FU-10002396"/>
    <x v="0"/>
    <x v="5"/>
    <s v="DAX Copper Panel Document Frame, 5 x 7 Size"/>
    <n v="30.192"/>
    <n v="3"/>
    <n v="0.2"/>
    <x v="3991"/>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x v="3992"/>
  </r>
  <r>
    <n v="4801"/>
    <s v="US-2016-148901"/>
    <x v="675"/>
    <d v="2016-05-19T00:00:00"/>
    <x v="1"/>
    <s v="MK-17905"/>
    <s v="Michael Kennedy"/>
    <x v="1"/>
    <s v="United States"/>
    <x v="108"/>
    <x v="2"/>
    <n v="32216"/>
    <s v="South"/>
    <s v="OFF-AR-10002467"/>
    <x v="1"/>
    <x v="6"/>
    <s v="Dixon Ticonderoga Pencils"/>
    <n v="4.7679999999999998"/>
    <n v="2"/>
    <n v="0.2"/>
    <x v="3993"/>
  </r>
  <r>
    <n v="4802"/>
    <s v="US-2016-148901"/>
    <x v="675"/>
    <d v="2016-05-19T00:00:00"/>
    <x v="1"/>
    <s v="MK-17905"/>
    <s v="Michael Kennedy"/>
    <x v="1"/>
    <s v="United States"/>
    <x v="108"/>
    <x v="2"/>
    <n v="32216"/>
    <s v="South"/>
    <s v="OFF-BI-10004002"/>
    <x v="1"/>
    <x v="8"/>
    <s v="Wilson Jones International Size A4 Ring Binders"/>
    <n v="10.38"/>
    <n v="2"/>
    <n v="0.7"/>
    <x v="3994"/>
  </r>
  <r>
    <n v="4803"/>
    <s v="US-2016-148901"/>
    <x v="675"/>
    <d v="2016-05-19T00:00:00"/>
    <x v="1"/>
    <s v="MK-17905"/>
    <s v="Michael Kennedy"/>
    <x v="1"/>
    <s v="United States"/>
    <x v="108"/>
    <x v="2"/>
    <n v="32216"/>
    <s v="South"/>
    <s v="OFF-BI-10002309"/>
    <x v="1"/>
    <x v="8"/>
    <s v="Avery Heavy-Duty EZD  Binder With Locking Rings"/>
    <n v="13.391999999999999"/>
    <n v="8"/>
    <n v="0.7"/>
    <x v="3995"/>
  </r>
  <r>
    <n v="4804"/>
    <s v="CA-2017-136364"/>
    <x v="1002"/>
    <d v="2017-07-17T00:00:00"/>
    <x v="0"/>
    <s v="MH-17455"/>
    <s v="Mark Hamilton"/>
    <x v="0"/>
    <s v="United States"/>
    <x v="10"/>
    <x v="9"/>
    <n v="19140"/>
    <s v="East"/>
    <s v="TEC-PH-10003885"/>
    <x v="2"/>
    <x v="7"/>
    <s v="Cisco SPA508G"/>
    <n v="39.594000000000001"/>
    <n v="1"/>
    <n v="0.4"/>
    <x v="3996"/>
  </r>
  <r>
    <n v="4805"/>
    <s v="CA-2017-136364"/>
    <x v="1002"/>
    <d v="2017-07-17T00:00:00"/>
    <x v="0"/>
    <s v="MH-17455"/>
    <s v="Mark Hamilton"/>
    <x v="0"/>
    <s v="United States"/>
    <x v="10"/>
    <x v="9"/>
    <n v="19140"/>
    <s v="East"/>
    <s v="FUR-FU-10002501"/>
    <x v="0"/>
    <x v="5"/>
    <s v="Nu-Dell Executive Frame"/>
    <n v="91.007999999999996"/>
    <n v="9"/>
    <n v="0.2"/>
    <x v="3997"/>
  </r>
  <r>
    <n v="4806"/>
    <s v="CA-2015-137708"/>
    <x v="6"/>
    <d v="2015-11-25T00:00:00"/>
    <x v="0"/>
    <s v="NG-18430"/>
    <s v="Nathan Gelder"/>
    <x v="0"/>
    <s v="United States"/>
    <x v="1"/>
    <x v="1"/>
    <n v="90008"/>
    <s v="West"/>
    <s v="OFF-PA-10000176"/>
    <x v="1"/>
    <x v="10"/>
    <s v="Xerox 1887"/>
    <n v="37.94"/>
    <n v="2"/>
    <n v="0"/>
    <x v="2672"/>
  </r>
  <r>
    <n v="4807"/>
    <s v="CA-2015-137708"/>
    <x v="6"/>
    <d v="2015-11-25T00:00:00"/>
    <x v="0"/>
    <s v="NG-18430"/>
    <s v="Nathan Gelder"/>
    <x v="0"/>
    <s v="United States"/>
    <x v="1"/>
    <x v="1"/>
    <n v="90008"/>
    <s v="West"/>
    <s v="OFF-PA-10000327"/>
    <x v="1"/>
    <x v="10"/>
    <s v="Xerox 1971"/>
    <n v="42.8"/>
    <n v="10"/>
    <n v="0"/>
    <x v="3998"/>
  </r>
  <r>
    <n v="4808"/>
    <s v="CA-2015-137708"/>
    <x v="6"/>
    <d v="2015-11-25T00:00:00"/>
    <x v="0"/>
    <s v="NG-18430"/>
    <s v="Nathan Gelder"/>
    <x v="0"/>
    <s v="United States"/>
    <x v="1"/>
    <x v="1"/>
    <n v="90008"/>
    <s v="West"/>
    <s v="OFF-ST-10004634"/>
    <x v="1"/>
    <x v="4"/>
    <s v="Personal Folder Holder, Ebony"/>
    <n v="33.630000000000003"/>
    <n v="3"/>
    <n v="0"/>
    <x v="699"/>
  </r>
  <r>
    <n v="4809"/>
    <s v="CA-2014-149055"/>
    <x v="533"/>
    <d v="2014-11-28T00:00:00"/>
    <x v="1"/>
    <s v="PB-19210"/>
    <s v="Phillip Breyer"/>
    <x v="1"/>
    <s v="United States"/>
    <x v="10"/>
    <x v="9"/>
    <n v="19134"/>
    <s v="East"/>
    <s v="OFF-EN-10003040"/>
    <x v="1"/>
    <x v="12"/>
    <s v="Quality Park Security Envelopes"/>
    <n v="62.808"/>
    <n v="3"/>
    <n v="0.2"/>
    <x v="3999"/>
  </r>
  <r>
    <n v="4810"/>
    <s v="CA-2015-151589"/>
    <x v="17"/>
    <d v="2015-12-30T00:00:00"/>
    <x v="2"/>
    <s v="RE-19450"/>
    <s v="Richard Eichhorn"/>
    <x v="0"/>
    <s v="United States"/>
    <x v="342"/>
    <x v="6"/>
    <n v="54703"/>
    <s v="Central"/>
    <s v="OFF-PA-10003228"/>
    <x v="1"/>
    <x v="10"/>
    <s v="Xerox 1917"/>
    <n v="195.64"/>
    <n v="4"/>
    <n v="0"/>
    <x v="4000"/>
  </r>
  <r>
    <n v="4811"/>
    <s v="CA-2015-151589"/>
    <x v="17"/>
    <d v="2015-12-30T00:00:00"/>
    <x v="2"/>
    <s v="RE-19450"/>
    <s v="Richard Eichhorn"/>
    <x v="0"/>
    <s v="United States"/>
    <x v="342"/>
    <x v="6"/>
    <n v="54703"/>
    <s v="Central"/>
    <s v="TEC-PH-10004345"/>
    <x v="2"/>
    <x v="7"/>
    <s v="Cisco SPA 502G IP Phone"/>
    <n v="239.9"/>
    <n v="2"/>
    <n v="0"/>
    <x v="4001"/>
  </r>
  <r>
    <n v="4812"/>
    <s v="CA-2016-121370"/>
    <x v="696"/>
    <d v="2016-11-19T00:00:00"/>
    <x v="0"/>
    <s v="EB-14110"/>
    <s v="Eugene Barchas"/>
    <x v="0"/>
    <s v="United States"/>
    <x v="10"/>
    <x v="9"/>
    <n v="19134"/>
    <s v="East"/>
    <s v="FUR-CH-10000785"/>
    <x v="0"/>
    <x v="1"/>
    <s v="Global Ergonomic Managers Chair"/>
    <n v="380.05799999999999"/>
    <n v="3"/>
    <n v="0.3"/>
    <x v="4002"/>
  </r>
  <r>
    <n v="4813"/>
    <s v="CA-2016-121370"/>
    <x v="696"/>
    <d v="2016-11-19T00:00:00"/>
    <x v="0"/>
    <s v="EB-14110"/>
    <s v="Eugene Barchas"/>
    <x v="0"/>
    <s v="United States"/>
    <x v="10"/>
    <x v="9"/>
    <n v="19134"/>
    <s v="East"/>
    <s v="TEC-CO-10004115"/>
    <x v="2"/>
    <x v="16"/>
    <s v="Sharp AL-1530CS Digital Copier"/>
    <n v="1199.9760000000001"/>
    <n v="4"/>
    <n v="0.4"/>
    <x v="4003"/>
  </r>
  <r>
    <n v="4814"/>
    <s v="CA-2016-121370"/>
    <x v="696"/>
    <d v="2016-11-19T00:00:00"/>
    <x v="0"/>
    <s v="EB-14110"/>
    <s v="Eugene Barchas"/>
    <x v="0"/>
    <s v="United States"/>
    <x v="10"/>
    <x v="9"/>
    <n v="19134"/>
    <s v="East"/>
    <s v="FUR-FU-10002813"/>
    <x v="0"/>
    <x v="5"/>
    <s v="DAX Contemporary Wood Frame with Silver Metal Mat, Desktop, 11 x 14 Size"/>
    <n v="48.576000000000001"/>
    <n v="3"/>
    <n v="0.2"/>
    <x v="4004"/>
  </r>
  <r>
    <n v="4815"/>
    <s v="CA-2016-111696"/>
    <x v="541"/>
    <d v="2016-05-10T00:00:00"/>
    <x v="2"/>
    <s v="TB-21625"/>
    <s v="Trudy Brown"/>
    <x v="0"/>
    <s v="United States"/>
    <x v="1"/>
    <x v="1"/>
    <n v="90004"/>
    <s v="West"/>
    <s v="OFF-PA-10002751"/>
    <x v="1"/>
    <x v="10"/>
    <s v="Xerox 1920"/>
    <n v="17.940000000000001"/>
    <n v="3"/>
    <n v="0"/>
    <x v="2653"/>
  </r>
  <r>
    <n v="4816"/>
    <s v="CA-2014-139598"/>
    <x v="58"/>
    <d v="2014-12-31T00:00:00"/>
    <x v="1"/>
    <s v="MG-17695"/>
    <s v="Maureen Gnade"/>
    <x v="0"/>
    <s v="United States"/>
    <x v="10"/>
    <x v="9"/>
    <n v="19134"/>
    <s v="East"/>
    <s v="OFF-PA-10004569"/>
    <x v="1"/>
    <x v="10"/>
    <s v="Wirebound Message Books, Two 4 1/4&quot; x 5&quot; Forms per Page"/>
    <n v="18.263999999999999"/>
    <n v="3"/>
    <n v="0.2"/>
    <x v="4005"/>
  </r>
  <r>
    <n v="4817"/>
    <s v="CA-2014-139598"/>
    <x v="58"/>
    <d v="2014-12-31T00:00:00"/>
    <x v="1"/>
    <s v="MG-17695"/>
    <s v="Maureen Gnade"/>
    <x v="0"/>
    <s v="United States"/>
    <x v="10"/>
    <x v="9"/>
    <n v="19134"/>
    <s v="East"/>
    <s v="OFF-AP-10002998"/>
    <x v="1"/>
    <x v="9"/>
    <s v="Holmes 99% HEPA Air Purifier"/>
    <n v="34.655999999999999"/>
    <n v="2"/>
    <n v="0.2"/>
    <x v="4006"/>
  </r>
  <r>
    <n v="4818"/>
    <s v="CA-2014-139598"/>
    <x v="58"/>
    <d v="2014-12-31T00:00:00"/>
    <x v="1"/>
    <s v="MG-17695"/>
    <s v="Maureen Gnade"/>
    <x v="0"/>
    <s v="United States"/>
    <x v="10"/>
    <x v="9"/>
    <n v="19134"/>
    <s v="East"/>
    <s v="OFF-AP-10003287"/>
    <x v="1"/>
    <x v="9"/>
    <s v="Tripp Lite TLP810NET Broadband Surge for Modem/Fax"/>
    <n v="81.552000000000007"/>
    <n v="2"/>
    <n v="0.2"/>
    <x v="4007"/>
  </r>
  <r>
    <n v="4819"/>
    <s v="CA-2014-139598"/>
    <x v="58"/>
    <d v="2014-12-31T00:00:00"/>
    <x v="1"/>
    <s v="MG-17695"/>
    <s v="Maureen Gnade"/>
    <x v="0"/>
    <s v="United States"/>
    <x v="10"/>
    <x v="9"/>
    <n v="19134"/>
    <s v="East"/>
    <s v="OFF-ST-10001370"/>
    <x v="1"/>
    <x v="4"/>
    <s v="Sensible Storage WireTech Storage Systems"/>
    <n v="227.136"/>
    <n v="4"/>
    <n v="0.2"/>
    <x v="4008"/>
  </r>
  <r>
    <n v="4820"/>
    <s v="CA-2017-117436"/>
    <x v="110"/>
    <d v="2017-06-14T00:00:00"/>
    <x v="1"/>
    <s v="LW-17125"/>
    <s v="Liz Willingham"/>
    <x v="0"/>
    <s v="United States"/>
    <x v="165"/>
    <x v="29"/>
    <n v="6360"/>
    <s v="East"/>
    <s v="OFF-BI-10004040"/>
    <x v="1"/>
    <x v="8"/>
    <s v="Wilson Jones Impact Binders"/>
    <n v="10.36"/>
    <n v="2"/>
    <n v="0"/>
    <x v="4009"/>
  </r>
  <r>
    <n v="4821"/>
    <s v="CA-2015-140025"/>
    <x v="1003"/>
    <d v="2015-04-11T00:00:00"/>
    <x v="1"/>
    <s v="PF-19120"/>
    <s v="Peter Fuller"/>
    <x v="0"/>
    <s v="United States"/>
    <x v="52"/>
    <x v="5"/>
    <n v="78207"/>
    <s v="Central"/>
    <s v="OFF-AP-10002651"/>
    <x v="1"/>
    <x v="9"/>
    <s v="Hoover Upright Vacuum With Dirt Cup"/>
    <n v="463.24799999999999"/>
    <n v="8"/>
    <n v="0.8"/>
    <x v="4010"/>
  </r>
  <r>
    <n v="4822"/>
    <s v="CA-2015-140025"/>
    <x v="1003"/>
    <d v="2015-04-11T00:00:00"/>
    <x v="1"/>
    <s v="PF-19120"/>
    <s v="Peter Fuller"/>
    <x v="0"/>
    <s v="United States"/>
    <x v="52"/>
    <x v="5"/>
    <n v="78207"/>
    <s v="Central"/>
    <s v="TEC-AC-10002402"/>
    <x v="2"/>
    <x v="11"/>
    <s v="Razer Kraken PRO Over Ear PC and Music Headset"/>
    <n v="383.952"/>
    <n v="6"/>
    <n v="0.2"/>
    <x v="4011"/>
  </r>
  <r>
    <n v="4823"/>
    <s v="CA-2016-134222"/>
    <x v="212"/>
    <d v="2016-07-11T00:00:00"/>
    <x v="3"/>
    <s v="NZ-18565"/>
    <s v="Nick Zandusky"/>
    <x v="2"/>
    <s v="United States"/>
    <x v="420"/>
    <x v="16"/>
    <n v="85364"/>
    <s v="West"/>
    <s v="OFF-BI-10001658"/>
    <x v="1"/>
    <x v="8"/>
    <s v="GBC Standard Therm-A-Bind Covers"/>
    <n v="44.856000000000002"/>
    <n v="6"/>
    <n v="0.7"/>
    <x v="4012"/>
  </r>
  <r>
    <n v="4824"/>
    <s v="CA-2016-140018"/>
    <x v="831"/>
    <d v="2016-11-26T00:00:00"/>
    <x v="1"/>
    <s v="CK-12205"/>
    <s v="Chloris Kastensmidt"/>
    <x v="0"/>
    <s v="United States"/>
    <x v="38"/>
    <x v="24"/>
    <n v="43229"/>
    <s v="East"/>
    <s v="TEC-MA-10000752"/>
    <x v="2"/>
    <x v="15"/>
    <s v="Texas Instrument TI-15 Fraction Calculator"/>
    <n v="30.344999999999999"/>
    <n v="7"/>
    <n v="0.7"/>
    <x v="4013"/>
  </r>
  <r>
    <n v="4825"/>
    <s v="CA-2016-140018"/>
    <x v="831"/>
    <d v="2016-11-26T00:00:00"/>
    <x v="1"/>
    <s v="CK-12205"/>
    <s v="Chloris Kastensmidt"/>
    <x v="0"/>
    <s v="United States"/>
    <x v="38"/>
    <x v="24"/>
    <n v="43229"/>
    <s v="East"/>
    <s v="FUR-CH-10003817"/>
    <x v="0"/>
    <x v="1"/>
    <s v="Global Value Steno Chair, Gray"/>
    <n v="127.554"/>
    <n v="3"/>
    <n v="0.3"/>
    <x v="4014"/>
  </r>
  <r>
    <n v="4826"/>
    <s v="CA-2016-140018"/>
    <x v="831"/>
    <d v="2016-11-26T00:00:00"/>
    <x v="1"/>
    <s v="CK-12205"/>
    <s v="Chloris Kastensmidt"/>
    <x v="0"/>
    <s v="United States"/>
    <x v="38"/>
    <x v="24"/>
    <n v="43229"/>
    <s v="East"/>
    <s v="FUR-FU-10001876"/>
    <x v="0"/>
    <x v="5"/>
    <s v="Computer Room Manger, 14&quot;"/>
    <n v="77.951999999999998"/>
    <n v="3"/>
    <n v="0.2"/>
    <x v="4015"/>
  </r>
  <r>
    <n v="4827"/>
    <s v="US-2017-136707"/>
    <x v="105"/>
    <d v="2017-11-15T00:00:00"/>
    <x v="2"/>
    <s v="JE-15610"/>
    <s v="Jim Epp"/>
    <x v="1"/>
    <s v="United States"/>
    <x v="1"/>
    <x v="1"/>
    <n v="90036"/>
    <s v="West"/>
    <s v="OFF-BI-10003460"/>
    <x v="1"/>
    <x v="8"/>
    <s v="Acco 3-Hole Punch"/>
    <n v="14.016"/>
    <n v="4"/>
    <n v="0.2"/>
    <x v="4016"/>
  </r>
  <r>
    <n v="4828"/>
    <s v="CA-2014-152562"/>
    <x v="301"/>
    <d v="2014-11-08T00:00:00"/>
    <x v="1"/>
    <s v="JO-15145"/>
    <s v="Jack O'Briant"/>
    <x v="1"/>
    <s v="United States"/>
    <x v="102"/>
    <x v="0"/>
    <n v="40475"/>
    <s v="South"/>
    <s v="OFF-ST-10000464"/>
    <x v="1"/>
    <x v="4"/>
    <s v="Multi-Use Personal File Cart and Caster Set, Three Stacking Bins"/>
    <n v="69.52"/>
    <n v="2"/>
    <n v="0"/>
    <x v="3134"/>
  </r>
  <r>
    <n v="4829"/>
    <s v="CA-2014-152562"/>
    <x v="301"/>
    <d v="2014-11-08T00:00:00"/>
    <x v="1"/>
    <s v="JO-15145"/>
    <s v="Jack O'Briant"/>
    <x v="1"/>
    <s v="United States"/>
    <x v="102"/>
    <x v="0"/>
    <n v="40475"/>
    <s v="South"/>
    <s v="OFF-AR-10001919"/>
    <x v="1"/>
    <x v="6"/>
    <s v="OIC #2 Pencils, Medium Soft"/>
    <n v="5.64"/>
    <n v="3"/>
    <n v="0"/>
    <x v="4017"/>
  </r>
  <r>
    <n v="4830"/>
    <s v="CA-2016-152408"/>
    <x v="666"/>
    <d v="2016-05-21T00:00:00"/>
    <x v="1"/>
    <s v="TT-21220"/>
    <s v="Thomas Thornton"/>
    <x v="0"/>
    <s v="United States"/>
    <x v="20"/>
    <x v="15"/>
    <n v="10035"/>
    <s v="East"/>
    <s v="OFF-BI-10002393"/>
    <x v="1"/>
    <x v="8"/>
    <s v="Binder Posts"/>
    <n v="13.776"/>
    <n v="3"/>
    <n v="0.2"/>
    <x v="4018"/>
  </r>
  <r>
    <n v="4831"/>
    <s v="CA-2014-120278"/>
    <x v="845"/>
    <d v="2014-11-12T00:00:00"/>
    <x v="1"/>
    <s v="MS-17365"/>
    <s v="Maribeth Schnelling"/>
    <x v="0"/>
    <s v="United States"/>
    <x v="421"/>
    <x v="6"/>
    <n v="54401"/>
    <s v="Central"/>
    <s v="OFF-AP-10001293"/>
    <x v="1"/>
    <x v="9"/>
    <s v="Belkin 8 Outlet Surge Protector"/>
    <n v="245.88"/>
    <n v="6"/>
    <n v="0"/>
    <x v="4019"/>
  </r>
  <r>
    <n v="4832"/>
    <s v="CA-2014-120278"/>
    <x v="845"/>
    <d v="2014-11-12T00:00:00"/>
    <x v="1"/>
    <s v="MS-17365"/>
    <s v="Maribeth Schnelling"/>
    <x v="0"/>
    <s v="United States"/>
    <x v="421"/>
    <x v="6"/>
    <n v="54401"/>
    <s v="Central"/>
    <s v="OFF-ST-10004258"/>
    <x v="1"/>
    <x v="4"/>
    <s v="Portable Personal File Box"/>
    <n v="36.630000000000003"/>
    <n v="3"/>
    <n v="0"/>
    <x v="935"/>
  </r>
  <r>
    <n v="4833"/>
    <s v="CA-2014-120278"/>
    <x v="845"/>
    <d v="2014-11-12T00:00:00"/>
    <x v="1"/>
    <s v="MS-17365"/>
    <s v="Maribeth Schnelling"/>
    <x v="0"/>
    <s v="United States"/>
    <x v="421"/>
    <x v="6"/>
    <n v="54401"/>
    <s v="Central"/>
    <s v="OFF-ST-10002214"/>
    <x v="1"/>
    <x v="4"/>
    <s v="X-Rack File for Hanging Folders"/>
    <n v="22.58"/>
    <n v="2"/>
    <n v="0"/>
    <x v="2615"/>
  </r>
  <r>
    <n v="4834"/>
    <s v="CA-2014-120278"/>
    <x v="845"/>
    <d v="2014-11-12T00:00:00"/>
    <x v="1"/>
    <s v="MS-17365"/>
    <s v="Maribeth Schnelling"/>
    <x v="0"/>
    <s v="United States"/>
    <x v="421"/>
    <x v="6"/>
    <n v="54401"/>
    <s v="Central"/>
    <s v="OFF-BI-10004970"/>
    <x v="1"/>
    <x v="8"/>
    <s v="ACCOHIDE 3-Ring Binder, Blue, 1&quot;"/>
    <n v="12.39"/>
    <n v="3"/>
    <n v="0"/>
    <x v="4020"/>
  </r>
  <r>
    <n v="4835"/>
    <s v="CA-2017-167661"/>
    <x v="361"/>
    <d v="2017-10-10T00:00:00"/>
    <x v="1"/>
    <s v="MP-18175"/>
    <s v="Mike Pelletier"/>
    <x v="2"/>
    <s v="United States"/>
    <x v="8"/>
    <x v="1"/>
    <n v="94110"/>
    <s v="West"/>
    <s v="OFF-BI-10002571"/>
    <x v="1"/>
    <x v="8"/>
    <s v="Avery Framed View Binder, EZD Ring (Locking), Navy, 1 1/2&quot;"/>
    <n v="39.92"/>
    <n v="5"/>
    <n v="0.2"/>
    <x v="4021"/>
  </r>
  <r>
    <n v="4836"/>
    <s v="CA-2017-167661"/>
    <x v="361"/>
    <d v="2017-10-10T00:00:00"/>
    <x v="1"/>
    <s v="MP-18175"/>
    <s v="Mike Pelletier"/>
    <x v="2"/>
    <s v="United States"/>
    <x v="8"/>
    <x v="1"/>
    <n v="94110"/>
    <s v="West"/>
    <s v="OFF-PA-10002581"/>
    <x v="1"/>
    <x v="10"/>
    <s v="Xerox 1951"/>
    <n v="61.96"/>
    <n v="2"/>
    <n v="0"/>
    <x v="3938"/>
  </r>
  <r>
    <n v="4837"/>
    <s v="CA-2017-167661"/>
    <x v="361"/>
    <d v="2017-10-10T00:00:00"/>
    <x v="1"/>
    <s v="MP-18175"/>
    <s v="Mike Pelletier"/>
    <x v="2"/>
    <s v="United States"/>
    <x v="8"/>
    <x v="1"/>
    <n v="94110"/>
    <s v="West"/>
    <s v="OFF-BI-10001097"/>
    <x v="1"/>
    <x v="8"/>
    <s v="Avery Hole Reinforcements"/>
    <n v="19.936"/>
    <n v="4"/>
    <n v="0.2"/>
    <x v="989"/>
  </r>
  <r>
    <n v="4838"/>
    <s v="CA-2017-106831"/>
    <x v="702"/>
    <d v="2017-06-03T00:00:00"/>
    <x v="2"/>
    <s v="FH-14350"/>
    <s v="Fred Harton"/>
    <x v="0"/>
    <s v="United States"/>
    <x v="65"/>
    <x v="24"/>
    <n v="43017"/>
    <s v="East"/>
    <s v="OFF-BI-10003429"/>
    <x v="1"/>
    <x v="8"/>
    <s v="Cardinal HOLDit! Binder Insert Strips,Extra Strips"/>
    <n v="3.798"/>
    <n v="2"/>
    <n v="0.7"/>
    <x v="4022"/>
  </r>
  <r>
    <n v="4839"/>
    <s v="CA-2017-106831"/>
    <x v="702"/>
    <d v="2017-06-03T00:00:00"/>
    <x v="2"/>
    <s v="FH-14350"/>
    <s v="Fred Harton"/>
    <x v="0"/>
    <s v="United States"/>
    <x v="65"/>
    <x v="24"/>
    <n v="43017"/>
    <s v="East"/>
    <s v="OFF-PA-10000682"/>
    <x v="1"/>
    <x v="10"/>
    <s v="Xerox 1924"/>
    <n v="27.744"/>
    <n v="6"/>
    <n v="0.2"/>
    <x v="4023"/>
  </r>
  <r>
    <n v="4840"/>
    <s v="CA-2017-106831"/>
    <x v="702"/>
    <d v="2017-06-03T00:00:00"/>
    <x v="2"/>
    <s v="FH-14350"/>
    <s v="Fred Harton"/>
    <x v="0"/>
    <s v="United States"/>
    <x v="65"/>
    <x v="24"/>
    <n v="43017"/>
    <s v="East"/>
    <s v="TEC-PH-10001700"/>
    <x v="2"/>
    <x v="7"/>
    <s v="Panasonic KX-TG6844B Expandable Digital Cordless Telephone"/>
    <n v="158.376"/>
    <n v="4"/>
    <n v="0.4"/>
    <x v="4024"/>
  </r>
  <r>
    <n v="4841"/>
    <s v="CA-2017-154123"/>
    <x v="225"/>
    <d v="2017-11-25T00:00:00"/>
    <x v="1"/>
    <s v="SC-20050"/>
    <s v="Sample Company A"/>
    <x v="2"/>
    <s v="United States"/>
    <x v="0"/>
    <x v="0"/>
    <n v="42420"/>
    <s v="South"/>
    <s v="FUR-FU-10000629"/>
    <x v="0"/>
    <x v="5"/>
    <s v="9-3/4 Diameter Round Wall Clock"/>
    <n v="27.58"/>
    <n v="2"/>
    <n v="0"/>
    <x v="4025"/>
  </r>
  <r>
    <n v="4842"/>
    <s v="CA-2016-136049"/>
    <x v="443"/>
    <d v="2016-12-28T00:00:00"/>
    <x v="1"/>
    <s v="NM-18520"/>
    <s v="Neoma Murray"/>
    <x v="0"/>
    <s v="United States"/>
    <x v="256"/>
    <x v="24"/>
    <n v="43402"/>
    <s v="East"/>
    <s v="OFF-BI-10001267"/>
    <x v="1"/>
    <x v="8"/>
    <s v="Universal Recycled Hanging Pressboard Report Binders, Letter Size"/>
    <n v="5.5529999999999999"/>
    <n v="3"/>
    <n v="0.7"/>
    <x v="4026"/>
  </r>
  <r>
    <n v="4843"/>
    <s v="CA-2017-118402"/>
    <x v="365"/>
    <d v="2017-10-04T00:00:00"/>
    <x v="1"/>
    <s v="JO-15280"/>
    <s v="Jas O'Carroll"/>
    <x v="0"/>
    <s v="United States"/>
    <x v="26"/>
    <x v="18"/>
    <n v="38109"/>
    <s v="South"/>
    <s v="OFF-ST-10001418"/>
    <x v="1"/>
    <x v="4"/>
    <s v="Carina Media Storage Towers in Natural &amp; Black"/>
    <n v="243.92"/>
    <n v="5"/>
    <n v="0.2"/>
    <x v="4027"/>
  </r>
  <r>
    <n v="4844"/>
    <s v="US-2016-139388"/>
    <x v="77"/>
    <d v="2016-11-09T00:00:00"/>
    <x v="2"/>
    <s v="CC-12475"/>
    <s v="Cindy Chapman"/>
    <x v="0"/>
    <s v="United States"/>
    <x v="80"/>
    <x v="30"/>
    <n v="8701"/>
    <s v="East"/>
    <s v="OFF-FA-10004968"/>
    <x v="1"/>
    <x v="13"/>
    <s v="Rubber Band Ball"/>
    <n v="14.96"/>
    <n v="4"/>
    <n v="0"/>
    <x v="4028"/>
  </r>
  <r>
    <n v="4845"/>
    <s v="US-2014-128685"/>
    <x v="527"/>
    <d v="2014-04-05T00:00:00"/>
    <x v="2"/>
    <s v="MZ-17515"/>
    <s v="Mary Zewe"/>
    <x v="1"/>
    <s v="United States"/>
    <x v="1"/>
    <x v="1"/>
    <n v="90008"/>
    <s v="West"/>
    <s v="OFF-BI-10004140"/>
    <x v="1"/>
    <x v="8"/>
    <s v="Avery Non-Stick Binders"/>
    <n v="7.1840000000000002"/>
    <n v="2"/>
    <n v="0.2"/>
    <x v="1675"/>
  </r>
  <r>
    <n v="4846"/>
    <s v="CA-2015-124044"/>
    <x v="862"/>
    <d v="2015-07-26T00:00:00"/>
    <x v="0"/>
    <s v="MS-17830"/>
    <s v="Melanie Seite"/>
    <x v="0"/>
    <s v="United States"/>
    <x v="30"/>
    <x v="15"/>
    <n v="14609"/>
    <s v="East"/>
    <s v="OFF-BI-10003460"/>
    <x v="1"/>
    <x v="8"/>
    <s v="Acco 3-Hole Punch"/>
    <n v="10.512"/>
    <n v="3"/>
    <n v="0.2"/>
    <x v="4029"/>
  </r>
  <r>
    <n v="4847"/>
    <s v="CA-2014-164469"/>
    <x v="402"/>
    <d v="2014-06-27T00:00:00"/>
    <x v="0"/>
    <s v="GK-14620"/>
    <s v="Grace Kelly"/>
    <x v="1"/>
    <s v="United States"/>
    <x v="127"/>
    <x v="21"/>
    <n v="97301"/>
    <s v="West"/>
    <s v="TEC-PH-10002115"/>
    <x v="2"/>
    <x v="7"/>
    <s v="Plantronics 81402"/>
    <n v="263.95999999999998"/>
    <n v="5"/>
    <n v="0.2"/>
    <x v="4030"/>
  </r>
  <r>
    <n v="4848"/>
    <s v="CA-2014-164469"/>
    <x v="402"/>
    <d v="2014-06-27T00:00:00"/>
    <x v="0"/>
    <s v="GK-14620"/>
    <s v="Grace Kelly"/>
    <x v="1"/>
    <s v="United States"/>
    <x v="127"/>
    <x v="21"/>
    <n v="97301"/>
    <s v="West"/>
    <s v="OFF-AR-10003478"/>
    <x v="1"/>
    <x v="6"/>
    <s v="Avery Hi-Liter EverBold Pen Style Fluorescent Highlighters, 4/Pack"/>
    <n v="71.632000000000005"/>
    <n v="11"/>
    <n v="0.2"/>
    <x v="4031"/>
  </r>
  <r>
    <n v="4849"/>
    <s v="CA-2014-164469"/>
    <x v="402"/>
    <d v="2014-06-27T00:00:00"/>
    <x v="0"/>
    <s v="GK-14620"/>
    <s v="Grace Kelly"/>
    <x v="1"/>
    <s v="United States"/>
    <x v="127"/>
    <x v="21"/>
    <n v="97301"/>
    <s v="West"/>
    <s v="OFF-AR-10000475"/>
    <x v="1"/>
    <x v="6"/>
    <s v="Hunt BOSTON Vista Battery-Operated Pencil Sharpener, Black"/>
    <n v="9.3279999999999994"/>
    <n v="1"/>
    <n v="0.2"/>
    <x v="1834"/>
  </r>
  <r>
    <n v="4850"/>
    <s v="CA-2014-107818"/>
    <x v="78"/>
    <d v="2014-09-14T00:00:00"/>
    <x v="1"/>
    <s v="MC-17275"/>
    <s v="Marc Crier"/>
    <x v="0"/>
    <s v="United States"/>
    <x v="422"/>
    <x v="4"/>
    <n v="99301"/>
    <s v="West"/>
    <s v="OFF-AR-10003045"/>
    <x v="1"/>
    <x v="6"/>
    <s v="Prang Colored Pencils"/>
    <n v="5.88"/>
    <n v="2"/>
    <n v="0"/>
    <x v="1056"/>
  </r>
  <r>
    <n v="4851"/>
    <s v="CA-2014-107818"/>
    <x v="78"/>
    <d v="2014-09-14T00:00:00"/>
    <x v="1"/>
    <s v="MC-17275"/>
    <s v="Marc Crier"/>
    <x v="0"/>
    <s v="United States"/>
    <x v="422"/>
    <x v="4"/>
    <n v="99301"/>
    <s v="West"/>
    <s v="FUR-CH-10000454"/>
    <x v="0"/>
    <x v="1"/>
    <s v="Hon Deluxe Fabric Upholstered Stacking Chairs, Rounded Back"/>
    <n v="975.92"/>
    <n v="5"/>
    <n v="0.2"/>
    <x v="4032"/>
  </r>
  <r>
    <n v="4852"/>
    <s v="CA-2014-107818"/>
    <x v="78"/>
    <d v="2014-09-14T00:00:00"/>
    <x v="1"/>
    <s v="MC-17275"/>
    <s v="Marc Crier"/>
    <x v="0"/>
    <s v="United States"/>
    <x v="422"/>
    <x v="4"/>
    <n v="99301"/>
    <s v="West"/>
    <s v="OFF-AR-10000380"/>
    <x v="1"/>
    <x v="6"/>
    <s v="Hunt PowerHouse Electric Pencil Sharpener, Blue"/>
    <n v="303.83999999999997"/>
    <n v="8"/>
    <n v="0"/>
    <x v="4033"/>
  </r>
  <r>
    <n v="4853"/>
    <s v="CA-2014-107818"/>
    <x v="78"/>
    <d v="2014-09-14T00:00:00"/>
    <x v="1"/>
    <s v="MC-17275"/>
    <s v="Marc Crier"/>
    <x v="0"/>
    <s v="United States"/>
    <x v="422"/>
    <x v="4"/>
    <n v="99301"/>
    <s v="West"/>
    <s v="OFF-ST-10000736"/>
    <x v="1"/>
    <x v="4"/>
    <s v="Carina Double Wide Media Storage Towers in Natural &amp; Black"/>
    <n v="485.88"/>
    <n v="6"/>
    <n v="0"/>
    <x v="4034"/>
  </r>
  <r>
    <n v="4854"/>
    <s v="CA-2014-113320"/>
    <x v="432"/>
    <d v="2014-12-15T00:00:00"/>
    <x v="0"/>
    <s v="LH-17155"/>
    <s v="Logan Haushalter"/>
    <x v="0"/>
    <s v="United States"/>
    <x v="182"/>
    <x v="1"/>
    <n v="94601"/>
    <s v="West"/>
    <s v="FUR-FU-10004270"/>
    <x v="0"/>
    <x v="5"/>
    <s v="Eldon Image Series Desk Accessories, Burgundy"/>
    <n v="12.54"/>
    <n v="3"/>
    <n v="0"/>
    <x v="4035"/>
  </r>
  <r>
    <n v="4855"/>
    <s v="CA-2014-113320"/>
    <x v="432"/>
    <d v="2014-12-15T00:00:00"/>
    <x v="0"/>
    <s v="LH-17155"/>
    <s v="Logan Haushalter"/>
    <x v="0"/>
    <s v="United States"/>
    <x v="182"/>
    <x v="1"/>
    <n v="94601"/>
    <s v="West"/>
    <s v="OFF-ST-10000617"/>
    <x v="1"/>
    <x v="4"/>
    <s v="Woodgrain Magazine Files by Perma"/>
    <n v="8.94"/>
    <n v="3"/>
    <n v="0"/>
    <x v="4036"/>
  </r>
  <r>
    <n v="4856"/>
    <s v="CA-2014-113320"/>
    <x v="432"/>
    <d v="2014-12-15T00:00:00"/>
    <x v="0"/>
    <s v="LH-17155"/>
    <s v="Logan Haushalter"/>
    <x v="0"/>
    <s v="United States"/>
    <x v="182"/>
    <x v="1"/>
    <n v="94601"/>
    <s v="West"/>
    <s v="FUR-FU-10001706"/>
    <x v="0"/>
    <x v="5"/>
    <s v="Longer-Life Soft White Bulbs"/>
    <n v="9.24"/>
    <n v="3"/>
    <n v="0"/>
    <x v="2739"/>
  </r>
  <r>
    <n v="4857"/>
    <s v="CA-2015-137526"/>
    <x v="1004"/>
    <d v="2015-01-17T00:00:00"/>
    <x v="1"/>
    <s v="PB-19150"/>
    <s v="Philip Brown"/>
    <x v="0"/>
    <s v="United States"/>
    <x v="1"/>
    <x v="1"/>
    <n v="90004"/>
    <s v="West"/>
    <s v="OFF-BI-10003364"/>
    <x v="1"/>
    <x v="8"/>
    <s v="Binding Machine Supplies"/>
    <n v="70.007999999999996"/>
    <n v="3"/>
    <n v="0.2"/>
    <x v="851"/>
  </r>
  <r>
    <n v="4858"/>
    <s v="CA-2015-137526"/>
    <x v="1004"/>
    <d v="2015-01-17T00:00:00"/>
    <x v="1"/>
    <s v="PB-19150"/>
    <s v="Philip Brown"/>
    <x v="0"/>
    <s v="United States"/>
    <x v="1"/>
    <x v="1"/>
    <n v="90004"/>
    <s v="West"/>
    <s v="FUR-FU-10001861"/>
    <x v="0"/>
    <x v="5"/>
    <s v="Floodlight Indoor Halogen Bulbs, 1 Bulb per Pack, 60 Watts"/>
    <n v="77.599999999999994"/>
    <n v="4"/>
    <n v="0"/>
    <x v="297"/>
  </r>
  <r>
    <n v="4859"/>
    <s v="CA-2015-137526"/>
    <x v="1004"/>
    <d v="2015-01-17T00:00:00"/>
    <x v="1"/>
    <s v="PB-19150"/>
    <s v="Philip Brown"/>
    <x v="0"/>
    <s v="United States"/>
    <x v="1"/>
    <x v="1"/>
    <n v="90004"/>
    <s v="West"/>
    <s v="FUR-FU-10004845"/>
    <x v="0"/>
    <x v="5"/>
    <s v="Deflect-o EconoMat Nonstudded, No Bevel Mat"/>
    <n v="464.85"/>
    <n v="9"/>
    <n v="0"/>
    <x v="4037"/>
  </r>
  <r>
    <n v="4860"/>
    <s v="CA-2017-136063"/>
    <x v="934"/>
    <d v="2017-12-19T00:00:00"/>
    <x v="1"/>
    <s v="SS-20140"/>
    <s v="Saphhira Shifley"/>
    <x v="1"/>
    <s v="United States"/>
    <x v="423"/>
    <x v="10"/>
    <n v="60302"/>
    <s v="Central"/>
    <s v="OFF-AR-10000823"/>
    <x v="1"/>
    <x v="6"/>
    <s v="Newell 307"/>
    <n v="10.192"/>
    <n v="7"/>
    <n v="0.2"/>
    <x v="4038"/>
  </r>
  <r>
    <n v="4861"/>
    <s v="CA-2016-101546"/>
    <x v="122"/>
    <d v="2016-12-24T00:00:00"/>
    <x v="1"/>
    <s v="GK-14620"/>
    <s v="Grace Kelly"/>
    <x v="1"/>
    <s v="United States"/>
    <x v="73"/>
    <x v="30"/>
    <n v="7960"/>
    <s v="East"/>
    <s v="OFF-BI-10001359"/>
    <x v="1"/>
    <x v="8"/>
    <s v="GBC DocuBind TL300 Electric Binding System"/>
    <n v="1793.98"/>
    <n v="2"/>
    <n v="0"/>
    <x v="1715"/>
  </r>
  <r>
    <n v="4862"/>
    <s v="CA-2014-138940"/>
    <x v="909"/>
    <d v="2014-04-16T00:00:00"/>
    <x v="0"/>
    <s v="GM-14455"/>
    <s v="Gary Mitchum"/>
    <x v="2"/>
    <s v="United States"/>
    <x v="89"/>
    <x v="5"/>
    <n v="78745"/>
    <s v="Central"/>
    <s v="TEC-PH-10001835"/>
    <x v="2"/>
    <x v="7"/>
    <s v="Jawbone JAMBOX Wireless Bluetooth Speaker"/>
    <n v="758.35199999999998"/>
    <n v="6"/>
    <n v="0.2"/>
    <x v="4039"/>
  </r>
  <r>
    <n v="4863"/>
    <s v="CA-2016-125164"/>
    <x v="338"/>
    <d v="2016-11-14T00:00:00"/>
    <x v="1"/>
    <s v="SH-19975"/>
    <s v="Sally Hughsby"/>
    <x v="1"/>
    <s v="United States"/>
    <x v="20"/>
    <x v="15"/>
    <n v="10011"/>
    <s v="East"/>
    <s v="OFF-BI-10001191"/>
    <x v="1"/>
    <x v="8"/>
    <s v="Canvas Sectional Post Binders"/>
    <n v="20.367999999999999"/>
    <n v="1"/>
    <n v="0.2"/>
    <x v="4040"/>
  </r>
  <r>
    <n v="4864"/>
    <s v="CA-2016-125164"/>
    <x v="338"/>
    <d v="2016-11-14T00:00:00"/>
    <x v="1"/>
    <s v="SH-19975"/>
    <s v="Sally Hughsby"/>
    <x v="1"/>
    <s v="United States"/>
    <x v="20"/>
    <x v="15"/>
    <n v="10011"/>
    <s v="East"/>
    <s v="OFF-BI-10003982"/>
    <x v="1"/>
    <x v="8"/>
    <s v="Wilson Jones Century Plastic Molded Ring Binders"/>
    <n v="49.847999999999999"/>
    <n v="3"/>
    <n v="0.2"/>
    <x v="4041"/>
  </r>
  <r>
    <n v="4865"/>
    <s v="CA-2017-163531"/>
    <x v="335"/>
    <d v="2017-06-30T00:00:00"/>
    <x v="1"/>
    <s v="SC-20725"/>
    <s v="Steven Cartwright"/>
    <x v="0"/>
    <s v="United States"/>
    <x v="20"/>
    <x v="15"/>
    <n v="10024"/>
    <s v="East"/>
    <s v="TEC-PH-10001425"/>
    <x v="2"/>
    <x v="7"/>
    <s v="Mophie Juice Pack Helium for iPhone"/>
    <n v="239.97"/>
    <n v="3"/>
    <n v="0"/>
    <x v="3326"/>
  </r>
  <r>
    <n v="4866"/>
    <s v="CA-2017-122490"/>
    <x v="38"/>
    <d v="2017-11-18T00:00:00"/>
    <x v="1"/>
    <s v="TT-21070"/>
    <s v="Ted Trevino"/>
    <x v="0"/>
    <s v="United States"/>
    <x v="4"/>
    <x v="4"/>
    <n v="98103"/>
    <s v="West"/>
    <s v="FUR-CH-10001215"/>
    <x v="0"/>
    <x v="1"/>
    <s v="Global Troy Executive Leather Low-Back Tilter"/>
    <n v="2404.7040000000002"/>
    <n v="6"/>
    <n v="0.2"/>
    <x v="4042"/>
  </r>
  <r>
    <n v="4867"/>
    <s v="CA-2017-122490"/>
    <x v="38"/>
    <d v="2017-11-18T00:00:00"/>
    <x v="1"/>
    <s v="TT-21070"/>
    <s v="Ted Trevino"/>
    <x v="0"/>
    <s v="United States"/>
    <x v="4"/>
    <x v="4"/>
    <n v="98103"/>
    <s v="West"/>
    <s v="OFF-BI-10001718"/>
    <x v="1"/>
    <x v="8"/>
    <s v="GBC DocuBind P50 Personal Binding Machine"/>
    <n v="563.024"/>
    <n v="11"/>
    <n v="0.2"/>
    <x v="4043"/>
  </r>
  <r>
    <n v="4868"/>
    <s v="CA-2017-122490"/>
    <x v="38"/>
    <d v="2017-11-18T00:00:00"/>
    <x v="1"/>
    <s v="TT-21070"/>
    <s v="Ted Trevino"/>
    <x v="0"/>
    <s v="United States"/>
    <x v="4"/>
    <x v="4"/>
    <n v="98103"/>
    <s v="West"/>
    <s v="OFF-ST-10000991"/>
    <x v="1"/>
    <x v="4"/>
    <s v="Space Solutions HD Industrial Steel Shelving."/>
    <n v="344.91"/>
    <n v="3"/>
    <n v="0"/>
    <x v="3544"/>
  </r>
  <r>
    <n v="4869"/>
    <s v="CA-2017-122490"/>
    <x v="38"/>
    <d v="2017-11-18T00:00:00"/>
    <x v="1"/>
    <s v="TT-21070"/>
    <s v="Ted Trevino"/>
    <x v="0"/>
    <s v="United States"/>
    <x v="4"/>
    <x v="4"/>
    <n v="98103"/>
    <s v="West"/>
    <s v="OFF-LA-10001613"/>
    <x v="1"/>
    <x v="2"/>
    <s v="Avery File Folder Labels"/>
    <n v="8.64"/>
    <n v="3"/>
    <n v="0"/>
    <x v="910"/>
  </r>
  <r>
    <n v="4870"/>
    <s v="CA-2017-131366"/>
    <x v="221"/>
    <d v="2017-11-29T00:00:00"/>
    <x v="1"/>
    <s v="SC-20440"/>
    <s v="Shaun Chance"/>
    <x v="1"/>
    <s v="United States"/>
    <x v="152"/>
    <x v="9"/>
    <n v="17602"/>
    <s v="East"/>
    <s v="TEC-PH-10003437"/>
    <x v="2"/>
    <x v="7"/>
    <s v="Blue Parrot B250XT Professional Grade Wireless Bluetooth Headset with"/>
    <n v="89.988"/>
    <n v="2"/>
    <n v="0.4"/>
    <x v="4044"/>
  </r>
  <r>
    <n v="4871"/>
    <s v="CA-2017-131366"/>
    <x v="221"/>
    <d v="2017-11-29T00:00:00"/>
    <x v="1"/>
    <s v="SC-20440"/>
    <s v="Shaun Chance"/>
    <x v="1"/>
    <s v="United States"/>
    <x v="152"/>
    <x v="9"/>
    <n v="17602"/>
    <s v="East"/>
    <s v="OFF-PA-10000675"/>
    <x v="1"/>
    <x v="10"/>
    <s v="Xerox 1919"/>
    <n v="229.54400000000001"/>
    <n v="7"/>
    <n v="0.2"/>
    <x v="2506"/>
  </r>
  <r>
    <n v="4872"/>
    <s v="CA-2017-164042"/>
    <x v="979"/>
    <d v="2017-05-27T00:00:00"/>
    <x v="1"/>
    <s v="KL-16645"/>
    <s v="Ken Lonsdale"/>
    <x v="0"/>
    <s v="United States"/>
    <x v="12"/>
    <x v="5"/>
    <n v="77095"/>
    <s v="Central"/>
    <s v="OFF-FA-10000840"/>
    <x v="1"/>
    <x v="13"/>
    <s v="OIC Thumb-Tacks"/>
    <n v="1.8240000000000001"/>
    <n v="2"/>
    <n v="0.2"/>
    <x v="4045"/>
  </r>
  <r>
    <n v="4873"/>
    <s v="CA-2017-164042"/>
    <x v="979"/>
    <d v="2017-05-27T00:00:00"/>
    <x v="1"/>
    <s v="KL-16645"/>
    <s v="Ken Lonsdale"/>
    <x v="0"/>
    <s v="United States"/>
    <x v="12"/>
    <x v="5"/>
    <n v="77095"/>
    <s v="Central"/>
    <s v="OFF-AP-10001947"/>
    <x v="1"/>
    <x v="9"/>
    <s v="Acco 6 Outlet Guardian Premium Plus Surge Suppressor"/>
    <n v="18.32"/>
    <n v="5"/>
    <n v="0.8"/>
    <x v="4046"/>
  </r>
  <r>
    <n v="4874"/>
    <s v="CA-2017-164042"/>
    <x v="979"/>
    <d v="2017-05-27T00:00:00"/>
    <x v="1"/>
    <s v="KL-16645"/>
    <s v="Ken Lonsdale"/>
    <x v="0"/>
    <s v="United States"/>
    <x v="12"/>
    <x v="5"/>
    <n v="77095"/>
    <s v="Central"/>
    <s v="OFF-ST-10002301"/>
    <x v="1"/>
    <x v="4"/>
    <s v="Tennsco Commercial Shelving"/>
    <n v="48.816000000000003"/>
    <n v="3"/>
    <n v="0.2"/>
    <x v="4047"/>
  </r>
  <r>
    <n v="4875"/>
    <s v="CA-2017-164042"/>
    <x v="979"/>
    <d v="2017-05-27T00:00:00"/>
    <x v="1"/>
    <s v="KL-16645"/>
    <s v="Ken Lonsdale"/>
    <x v="0"/>
    <s v="United States"/>
    <x v="12"/>
    <x v="5"/>
    <n v="77095"/>
    <s v="Central"/>
    <s v="OFF-BI-10001922"/>
    <x v="1"/>
    <x v="8"/>
    <s v="Storex Dura Pro Binders"/>
    <n v="1.1879999999999999"/>
    <n v="1"/>
    <n v="0.8"/>
    <x v="4048"/>
  </r>
  <r>
    <n v="4876"/>
    <s v="CA-2014-132864"/>
    <x v="266"/>
    <d v="2014-12-07T00:00:00"/>
    <x v="1"/>
    <s v="KN-16390"/>
    <s v="Katherine Nockton"/>
    <x v="1"/>
    <s v="United States"/>
    <x v="38"/>
    <x v="24"/>
    <n v="43229"/>
    <s v="East"/>
    <s v="TEC-AC-10001267"/>
    <x v="2"/>
    <x v="11"/>
    <s v="Imation 32GB Pocket Pro USB 3.0 Flash Drive - 32 GB - Black - 1 P ..."/>
    <n v="119.8"/>
    <n v="5"/>
    <n v="0.2"/>
    <x v="609"/>
  </r>
  <r>
    <n v="4877"/>
    <s v="US-2014-155817"/>
    <x v="462"/>
    <d v="2014-10-09T00:00:00"/>
    <x v="1"/>
    <s v="SL-20155"/>
    <s v="Sara Luxemburg"/>
    <x v="2"/>
    <s v="United States"/>
    <x v="28"/>
    <x v="3"/>
    <n v="27707"/>
    <s v="South"/>
    <s v="OFF-ST-10000532"/>
    <x v="1"/>
    <x v="4"/>
    <s v="Advantus Rolling Drawer Organizers"/>
    <n v="61.567999999999998"/>
    <n v="2"/>
    <n v="0.2"/>
    <x v="4049"/>
  </r>
  <r>
    <n v="4878"/>
    <s v="US-2014-155817"/>
    <x v="462"/>
    <d v="2014-10-09T00:00:00"/>
    <x v="1"/>
    <s v="SL-20155"/>
    <s v="Sara Luxemburg"/>
    <x v="2"/>
    <s v="United States"/>
    <x v="28"/>
    <x v="3"/>
    <n v="27707"/>
    <s v="South"/>
    <s v="OFF-AR-10002335"/>
    <x v="1"/>
    <x v="6"/>
    <s v="DIXON Oriole Pencils"/>
    <n v="6.1920000000000002"/>
    <n v="3"/>
    <n v="0.2"/>
    <x v="4050"/>
  </r>
  <r>
    <n v="4879"/>
    <s v="US-2016-131891"/>
    <x v="875"/>
    <d v="2016-07-31T00:00:00"/>
    <x v="2"/>
    <s v="PW-19240"/>
    <s v="Pierre Wener"/>
    <x v="0"/>
    <s v="United States"/>
    <x v="424"/>
    <x v="2"/>
    <n v="32503"/>
    <s v="South"/>
    <s v="OFF-BI-10000201"/>
    <x v="1"/>
    <x v="8"/>
    <s v="Avery Triangle Shaped Sheet Lifters, Black, 2/Pack"/>
    <n v="2.214"/>
    <n v="3"/>
    <n v="0.7"/>
    <x v="4051"/>
  </r>
  <r>
    <n v="4880"/>
    <s v="CA-2017-143567"/>
    <x v="808"/>
    <d v="2017-11-05T00:00:00"/>
    <x v="0"/>
    <s v="TB-21175"/>
    <s v="Thomas Boland"/>
    <x v="1"/>
    <s v="United States"/>
    <x v="0"/>
    <x v="0"/>
    <n v="42420"/>
    <s v="South"/>
    <s v="OFF-EN-10004846"/>
    <x v="1"/>
    <x v="12"/>
    <s v="Letter or Legal Size Expandable Poly String Tie Envelopes"/>
    <n v="5.32"/>
    <n v="2"/>
    <n v="0"/>
    <x v="4052"/>
  </r>
  <r>
    <n v="4881"/>
    <s v="CA-2017-143567"/>
    <x v="808"/>
    <d v="2017-11-05T00:00:00"/>
    <x v="0"/>
    <s v="TB-21175"/>
    <s v="Thomas Boland"/>
    <x v="1"/>
    <s v="United States"/>
    <x v="0"/>
    <x v="0"/>
    <n v="42420"/>
    <s v="South"/>
    <s v="FUR-CH-10000454"/>
    <x v="0"/>
    <x v="1"/>
    <s v="Hon Deluxe Fabric Upholstered Stacking Chairs, Rounded Back"/>
    <n v="975.92"/>
    <n v="4"/>
    <n v="0"/>
    <x v="4053"/>
  </r>
  <r>
    <n v="4882"/>
    <s v="CA-2017-143567"/>
    <x v="808"/>
    <d v="2017-11-05T00:00:00"/>
    <x v="0"/>
    <s v="TB-21175"/>
    <s v="Thomas Boland"/>
    <x v="1"/>
    <s v="United States"/>
    <x v="0"/>
    <x v="0"/>
    <n v="42420"/>
    <s v="South"/>
    <s v="TEC-AC-10004145"/>
    <x v="2"/>
    <x v="11"/>
    <s v="Logitech diNovo Edge Keyboard"/>
    <n v="2249.91"/>
    <n v="9"/>
    <n v="0"/>
    <x v="4054"/>
  </r>
  <r>
    <n v="4883"/>
    <s v="CA-2017-143567"/>
    <x v="808"/>
    <d v="2017-11-05T00:00:00"/>
    <x v="0"/>
    <s v="TB-21175"/>
    <s v="Thomas Boland"/>
    <x v="1"/>
    <s v="United States"/>
    <x v="0"/>
    <x v="0"/>
    <n v="42420"/>
    <s v="South"/>
    <s v="OFF-ST-10001580"/>
    <x v="1"/>
    <x v="4"/>
    <s v="Super Decoflex Portable Personal File"/>
    <n v="59.92"/>
    <n v="4"/>
    <n v="0"/>
    <x v="4055"/>
  </r>
  <r>
    <n v="4884"/>
    <s v="CA-2017-104080"/>
    <x v="144"/>
    <d v="2017-03-15T00:00:00"/>
    <x v="1"/>
    <s v="AH-10210"/>
    <s v="Alan Hwang"/>
    <x v="0"/>
    <s v="United States"/>
    <x v="125"/>
    <x v="1"/>
    <n v="92804"/>
    <s v="West"/>
    <s v="OFF-BI-10003876"/>
    <x v="1"/>
    <x v="8"/>
    <s v="Green Canvas Binder for 8-1/2&quot; x 14&quot; Sheets"/>
    <n v="171.2"/>
    <n v="5"/>
    <n v="0.2"/>
    <x v="3567"/>
  </r>
  <r>
    <n v="4885"/>
    <s v="CA-2017-104080"/>
    <x v="144"/>
    <d v="2017-03-15T00:00:00"/>
    <x v="1"/>
    <s v="AH-10210"/>
    <s v="Alan Hwang"/>
    <x v="0"/>
    <s v="United States"/>
    <x v="125"/>
    <x v="1"/>
    <n v="92804"/>
    <s v="West"/>
    <s v="OFF-AR-10001972"/>
    <x v="1"/>
    <x v="6"/>
    <s v="Newell 323"/>
    <n v="3.36"/>
    <n v="2"/>
    <n v="0"/>
    <x v="4056"/>
  </r>
  <r>
    <n v="4886"/>
    <s v="CA-2014-151379"/>
    <x v="757"/>
    <d v="2014-12-20T00:00:00"/>
    <x v="1"/>
    <s v="SC-20695"/>
    <s v="Steve Chapman"/>
    <x v="1"/>
    <s v="United States"/>
    <x v="66"/>
    <x v="12"/>
    <n v="48227"/>
    <s v="Central"/>
    <s v="OFF-PA-10000595"/>
    <x v="1"/>
    <x v="10"/>
    <s v="Xerox 1929"/>
    <n v="114.2"/>
    <n v="5"/>
    <n v="0"/>
    <x v="1193"/>
  </r>
  <r>
    <n v="4887"/>
    <s v="CA-2016-163167"/>
    <x v="85"/>
    <d v="2016-12-01T00:00:00"/>
    <x v="0"/>
    <s v="RF-19345"/>
    <s v="Randy Ferguson"/>
    <x v="1"/>
    <s v="United States"/>
    <x v="419"/>
    <x v="32"/>
    <n v="30062"/>
    <s v="South"/>
    <s v="FUR-CH-10004477"/>
    <x v="0"/>
    <x v="1"/>
    <s v="Global Push Button Manager's Chair, Indigo"/>
    <n v="182.67"/>
    <n v="3"/>
    <n v="0"/>
    <x v="4057"/>
  </r>
  <r>
    <n v="4888"/>
    <s v="CA-2016-163167"/>
    <x v="85"/>
    <d v="2016-12-01T00:00:00"/>
    <x v="0"/>
    <s v="RF-19345"/>
    <s v="Randy Ferguson"/>
    <x v="1"/>
    <s v="United States"/>
    <x v="419"/>
    <x v="32"/>
    <n v="30062"/>
    <s v="South"/>
    <s v="TEC-AC-10003441"/>
    <x v="2"/>
    <x v="11"/>
    <s v="Kingston Digital DataTraveler 32GB USB 2.0"/>
    <n v="101.7"/>
    <n v="6"/>
    <n v="0"/>
    <x v="4058"/>
  </r>
  <r>
    <n v="4889"/>
    <s v="CA-2016-163167"/>
    <x v="85"/>
    <d v="2016-12-01T00:00:00"/>
    <x v="0"/>
    <s v="RF-19345"/>
    <s v="Randy Ferguson"/>
    <x v="1"/>
    <s v="United States"/>
    <x v="419"/>
    <x v="32"/>
    <n v="30062"/>
    <s v="South"/>
    <s v="OFF-ST-10004459"/>
    <x v="1"/>
    <x v="4"/>
    <s v="Tennsco Single-Tier Lockers"/>
    <n v="1126.02"/>
    <n v="3"/>
    <n v="0"/>
    <x v="505"/>
  </r>
  <r>
    <n v="4890"/>
    <s v="CA-2016-163167"/>
    <x v="85"/>
    <d v="2016-12-01T00:00:00"/>
    <x v="0"/>
    <s v="RF-19345"/>
    <s v="Randy Ferguson"/>
    <x v="1"/>
    <s v="United States"/>
    <x v="419"/>
    <x v="32"/>
    <n v="30062"/>
    <s v="South"/>
    <s v="OFF-ST-10003805"/>
    <x v="1"/>
    <x v="4"/>
    <s v="24 Capacity Maxi Data Binder Racks, Pearl"/>
    <n v="1263.3"/>
    <n v="6"/>
    <n v="0"/>
    <x v="4059"/>
  </r>
  <r>
    <n v="4891"/>
    <s v="CA-2016-135776"/>
    <x v="443"/>
    <d v="2016-12-30T00:00:00"/>
    <x v="1"/>
    <s v="EH-13765"/>
    <s v="Edward Hooks"/>
    <x v="1"/>
    <s v="United States"/>
    <x v="4"/>
    <x v="4"/>
    <n v="98103"/>
    <s v="West"/>
    <s v="OFF-AR-10001246"/>
    <x v="1"/>
    <x v="6"/>
    <s v="Newell 317"/>
    <n v="8.82"/>
    <n v="3"/>
    <n v="0"/>
    <x v="4060"/>
  </r>
  <r>
    <n v="4892"/>
    <s v="CA-2016-135776"/>
    <x v="443"/>
    <d v="2016-12-30T00:00:00"/>
    <x v="1"/>
    <s v="EH-13765"/>
    <s v="Edward Hooks"/>
    <x v="1"/>
    <s v="United States"/>
    <x v="4"/>
    <x v="4"/>
    <n v="98103"/>
    <s v="West"/>
    <s v="OFF-PA-10001295"/>
    <x v="1"/>
    <x v="10"/>
    <s v="Computer Printout Paper with Letter-Trim Perforations"/>
    <n v="37.94"/>
    <n v="2"/>
    <n v="0"/>
    <x v="2672"/>
  </r>
  <r>
    <n v="4893"/>
    <s v="CA-2016-135776"/>
    <x v="443"/>
    <d v="2016-12-30T00:00:00"/>
    <x v="1"/>
    <s v="EH-13765"/>
    <s v="Edward Hooks"/>
    <x v="1"/>
    <s v="United States"/>
    <x v="4"/>
    <x v="4"/>
    <n v="98103"/>
    <s v="West"/>
    <s v="OFF-AR-10001231"/>
    <x v="1"/>
    <x v="6"/>
    <s v="Sanford EarthWrite Recycled Pencils, Medium Soft, #2"/>
    <n v="4.2"/>
    <n v="2"/>
    <n v="0"/>
    <x v="4061"/>
  </r>
  <r>
    <n v="4894"/>
    <s v="CA-2016-135776"/>
    <x v="443"/>
    <d v="2016-12-30T00:00:00"/>
    <x v="1"/>
    <s v="EH-13765"/>
    <s v="Edward Hooks"/>
    <x v="1"/>
    <s v="United States"/>
    <x v="4"/>
    <x v="4"/>
    <n v="98103"/>
    <s v="West"/>
    <s v="OFF-ST-10002743"/>
    <x v="1"/>
    <x v="4"/>
    <s v="SAFCO Boltless Steel Shelving"/>
    <n v="227.28"/>
    <n v="2"/>
    <n v="0"/>
    <x v="4062"/>
  </r>
  <r>
    <n v="4895"/>
    <s v="CA-2016-135776"/>
    <x v="443"/>
    <d v="2016-12-30T00:00:00"/>
    <x v="1"/>
    <s v="EH-13765"/>
    <s v="Edward Hooks"/>
    <x v="1"/>
    <s v="United States"/>
    <x v="4"/>
    <x v="4"/>
    <n v="98103"/>
    <s v="West"/>
    <s v="OFF-PA-10004327"/>
    <x v="1"/>
    <x v="10"/>
    <s v="Xerox 1911"/>
    <n v="47.9"/>
    <n v="1"/>
    <n v="0"/>
    <x v="4063"/>
  </r>
  <r>
    <n v="4896"/>
    <s v="CA-2016-135776"/>
    <x v="443"/>
    <d v="2016-12-30T00:00:00"/>
    <x v="1"/>
    <s v="EH-13765"/>
    <s v="Edward Hooks"/>
    <x v="1"/>
    <s v="United States"/>
    <x v="4"/>
    <x v="4"/>
    <n v="98103"/>
    <s v="West"/>
    <s v="OFF-EN-10004773"/>
    <x v="1"/>
    <x v="12"/>
    <s v="Staple envelope"/>
    <n v="61.96"/>
    <n v="2"/>
    <n v="0"/>
    <x v="4064"/>
  </r>
  <r>
    <n v="4897"/>
    <s v="CA-2016-135776"/>
    <x v="443"/>
    <d v="2016-12-30T00:00:00"/>
    <x v="1"/>
    <s v="EH-13765"/>
    <s v="Edward Hooks"/>
    <x v="1"/>
    <s v="United States"/>
    <x v="4"/>
    <x v="4"/>
    <n v="98103"/>
    <s v="West"/>
    <s v="OFF-ST-10003470"/>
    <x v="1"/>
    <x v="4"/>
    <s v="Tennsco Snap-Together Open Shelving Units, Starter Sets and Add-On Units"/>
    <n v="1117.92"/>
    <n v="4"/>
    <n v="0"/>
    <x v="2237"/>
  </r>
  <r>
    <n v="4898"/>
    <s v="US-2014-122021"/>
    <x v="771"/>
    <d v="2014-10-17T00:00:00"/>
    <x v="2"/>
    <s v="AC-10660"/>
    <s v="Anna Chung"/>
    <x v="0"/>
    <s v="United States"/>
    <x v="215"/>
    <x v="24"/>
    <n v="44134"/>
    <s v="East"/>
    <s v="FUR-CH-10003761"/>
    <x v="0"/>
    <x v="1"/>
    <s v="Global Italian Leather Office Chair"/>
    <n v="183.37200000000001"/>
    <n v="2"/>
    <n v="0.3"/>
    <x v="4065"/>
  </r>
  <r>
    <n v="4899"/>
    <s v="US-2014-122021"/>
    <x v="771"/>
    <d v="2014-10-17T00:00:00"/>
    <x v="2"/>
    <s v="AC-10660"/>
    <s v="Anna Chung"/>
    <x v="0"/>
    <s v="United States"/>
    <x v="215"/>
    <x v="24"/>
    <n v="44134"/>
    <s v="East"/>
    <s v="OFF-PA-10002230"/>
    <x v="1"/>
    <x v="10"/>
    <s v="Xerox 1897"/>
    <n v="7.968"/>
    <n v="2"/>
    <n v="0.2"/>
    <x v="2250"/>
  </r>
  <r>
    <n v="4900"/>
    <s v="CA-2016-130484"/>
    <x v="250"/>
    <d v="2016-08-27T00:00:00"/>
    <x v="1"/>
    <s v="SG-20470"/>
    <s v="Sheri Gordon"/>
    <x v="0"/>
    <s v="United States"/>
    <x v="345"/>
    <x v="21"/>
    <n v="97030"/>
    <s v="West"/>
    <s v="OFF-BI-10000088"/>
    <x v="1"/>
    <x v="8"/>
    <s v="GBC Imprintable Covers"/>
    <n v="26.352"/>
    <n v="8"/>
    <n v="0.7"/>
    <x v="4066"/>
  </r>
  <r>
    <n v="4901"/>
    <s v="CA-2017-120936"/>
    <x v="94"/>
    <d v="2017-12-21T00:00:00"/>
    <x v="1"/>
    <s v="CA-12310"/>
    <s v="Christine Abelman"/>
    <x v="1"/>
    <s v="United States"/>
    <x v="125"/>
    <x v="1"/>
    <n v="92804"/>
    <s v="West"/>
    <s v="OFF-ST-10001526"/>
    <x v="1"/>
    <x v="4"/>
    <s v="Iceberg Mobile Mega Data/Printer Cart "/>
    <n v="481.32"/>
    <n v="4"/>
    <n v="0"/>
    <x v="2439"/>
  </r>
  <r>
    <n v="4902"/>
    <s v="CA-2017-120936"/>
    <x v="94"/>
    <d v="2017-12-21T00:00:00"/>
    <x v="1"/>
    <s v="CA-12310"/>
    <s v="Christine Abelman"/>
    <x v="1"/>
    <s v="United States"/>
    <x v="125"/>
    <x v="1"/>
    <n v="92804"/>
    <s v="West"/>
    <s v="OFF-SU-10002557"/>
    <x v="1"/>
    <x v="14"/>
    <s v="Fiskars Spring-Action Scissors"/>
    <n v="13.98"/>
    <n v="1"/>
    <n v="0"/>
    <x v="4067"/>
  </r>
  <r>
    <n v="4903"/>
    <s v="CA-2017-110884"/>
    <x v="469"/>
    <d v="2017-03-12T00:00:00"/>
    <x v="1"/>
    <s v="SH-20395"/>
    <s v="Shahid Hopkins"/>
    <x v="0"/>
    <s v="United States"/>
    <x v="20"/>
    <x v="15"/>
    <n v="10035"/>
    <s v="East"/>
    <s v="OFF-BI-10003669"/>
    <x v="1"/>
    <x v="8"/>
    <s v="3M Organizer Strips"/>
    <n v="25.92"/>
    <n v="6"/>
    <n v="0.2"/>
    <x v="1430"/>
  </r>
  <r>
    <n v="4904"/>
    <s v="CA-2017-110884"/>
    <x v="469"/>
    <d v="2017-03-12T00:00:00"/>
    <x v="1"/>
    <s v="SH-20395"/>
    <s v="Shahid Hopkins"/>
    <x v="0"/>
    <s v="United States"/>
    <x v="20"/>
    <x v="15"/>
    <n v="10035"/>
    <s v="East"/>
    <s v="OFF-LA-10003510"/>
    <x v="1"/>
    <x v="2"/>
    <s v="Avery 4027 File Folder Labels for Dot Matrix Printers, 5000 Labels per Box, White"/>
    <n v="91.59"/>
    <n v="3"/>
    <n v="0"/>
    <x v="4068"/>
  </r>
  <r>
    <n v="4905"/>
    <s v="US-2014-161613"/>
    <x v="588"/>
    <d v="2014-12-03T00:00:00"/>
    <x v="0"/>
    <s v="MC-17605"/>
    <s v="Matt Connell"/>
    <x v="1"/>
    <s v="United States"/>
    <x v="12"/>
    <x v="5"/>
    <n v="77070"/>
    <s v="Central"/>
    <s v="FUR-CH-10003746"/>
    <x v="0"/>
    <x v="1"/>
    <s v="Hon 4070 Series Pagoda Round Back Stacking Chairs"/>
    <n v="674.05799999999999"/>
    <n v="3"/>
    <n v="0.3"/>
    <x v="4069"/>
  </r>
  <r>
    <n v="4906"/>
    <s v="US-2014-146353"/>
    <x v="1005"/>
    <d v="2014-10-16T00:00:00"/>
    <x v="0"/>
    <s v="JE-15610"/>
    <s v="Jim Epp"/>
    <x v="1"/>
    <s v="United States"/>
    <x v="3"/>
    <x v="38"/>
    <n v="3301"/>
    <s v="East"/>
    <s v="OFF-BI-10003476"/>
    <x v="1"/>
    <x v="8"/>
    <s v="Avery Metallic Poly Binders"/>
    <n v="22.92"/>
    <n v="4"/>
    <n v="0"/>
    <x v="4070"/>
  </r>
  <r>
    <n v="4907"/>
    <s v="US-2014-146353"/>
    <x v="1005"/>
    <d v="2014-10-16T00:00:00"/>
    <x v="0"/>
    <s v="JE-15610"/>
    <s v="Jim Epp"/>
    <x v="1"/>
    <s v="United States"/>
    <x v="3"/>
    <x v="38"/>
    <n v="3301"/>
    <s v="East"/>
    <s v="OFF-ST-10001469"/>
    <x v="1"/>
    <x v="4"/>
    <s v="Fellowes Bankers Box Recycled Super Stor/Drawer"/>
    <n v="269.89999999999998"/>
    <n v="5"/>
    <n v="0"/>
    <x v="4071"/>
  </r>
  <r>
    <n v="4908"/>
    <s v="CA-2014-133809"/>
    <x v="728"/>
    <d v="2014-11-23T00:00:00"/>
    <x v="0"/>
    <s v="MS-17530"/>
    <s v="MaryBeth Skach"/>
    <x v="0"/>
    <s v="United States"/>
    <x v="54"/>
    <x v="24"/>
    <n v="45014"/>
    <s v="East"/>
    <s v="OFF-BI-10001757"/>
    <x v="1"/>
    <x v="8"/>
    <s v="Pressboard Hanging Data Binders for Unburst Sheets"/>
    <n v="11.808"/>
    <n v="8"/>
    <n v="0.7"/>
    <x v="4072"/>
  </r>
  <r>
    <n v="4909"/>
    <s v="CA-2014-133809"/>
    <x v="728"/>
    <d v="2014-11-23T00:00:00"/>
    <x v="0"/>
    <s v="MS-17530"/>
    <s v="MaryBeth Skach"/>
    <x v="0"/>
    <s v="United States"/>
    <x v="54"/>
    <x v="24"/>
    <n v="45014"/>
    <s v="East"/>
    <s v="TEC-PH-10004875"/>
    <x v="2"/>
    <x v="7"/>
    <s v="PNY Rapid USB Car Charger - Black"/>
    <n v="9.5879999999999992"/>
    <n v="2"/>
    <n v="0.4"/>
    <x v="4073"/>
  </r>
  <r>
    <n v="4910"/>
    <s v="CA-2017-127306"/>
    <x v="424"/>
    <d v="2017-01-18T00:00:00"/>
    <x v="1"/>
    <s v="BH-11710"/>
    <s v="Brosina Hoffman"/>
    <x v="0"/>
    <s v="United States"/>
    <x v="271"/>
    <x v="18"/>
    <n v="37604"/>
    <s v="South"/>
    <s v="OFF-EN-10001219"/>
    <x v="1"/>
    <x v="12"/>
    <s v="#10- 4 1/8&quot; x 9 1/2&quot; Security-Tint Envelopes"/>
    <n v="18.335999999999999"/>
    <n v="3"/>
    <n v="0.2"/>
    <x v="4074"/>
  </r>
  <r>
    <n v="4911"/>
    <s v="CA-2017-127306"/>
    <x v="424"/>
    <d v="2017-01-18T00:00:00"/>
    <x v="1"/>
    <s v="BH-11710"/>
    <s v="Brosina Hoffman"/>
    <x v="0"/>
    <s v="United States"/>
    <x v="271"/>
    <x v="18"/>
    <n v="37604"/>
    <s v="South"/>
    <s v="OFF-PA-10000019"/>
    <x v="1"/>
    <x v="10"/>
    <s v="Xerox 1931"/>
    <n v="36.287999999999997"/>
    <n v="7"/>
    <n v="0.2"/>
    <x v="1663"/>
  </r>
  <r>
    <n v="4912"/>
    <s v="CA-2017-127306"/>
    <x v="424"/>
    <d v="2017-01-18T00:00:00"/>
    <x v="1"/>
    <s v="BH-11710"/>
    <s v="Brosina Hoffman"/>
    <x v="0"/>
    <s v="United States"/>
    <x v="271"/>
    <x v="18"/>
    <n v="37604"/>
    <s v="South"/>
    <s v="TEC-PH-10001924"/>
    <x v="2"/>
    <x v="7"/>
    <s v="iHome FM Clock Radio with Lightning Dock"/>
    <n v="111.98399999999999"/>
    <n v="2"/>
    <n v="0.2"/>
    <x v="4075"/>
  </r>
  <r>
    <n v="4913"/>
    <s v="CA-2017-127306"/>
    <x v="424"/>
    <d v="2017-01-18T00:00:00"/>
    <x v="1"/>
    <s v="BH-11710"/>
    <s v="Brosina Hoffman"/>
    <x v="0"/>
    <s v="United States"/>
    <x v="271"/>
    <x v="18"/>
    <n v="37604"/>
    <s v="South"/>
    <s v="OFF-BI-10002003"/>
    <x v="1"/>
    <x v="8"/>
    <s v="Ibico Presentation Index for Binding Systems"/>
    <n v="5.97"/>
    <n v="5"/>
    <n v="0.7"/>
    <x v="4076"/>
  </r>
  <r>
    <n v="4914"/>
    <s v="CA-2017-127306"/>
    <x v="424"/>
    <d v="2017-01-18T00:00:00"/>
    <x v="1"/>
    <s v="BH-11710"/>
    <s v="Brosina Hoffman"/>
    <x v="0"/>
    <s v="United States"/>
    <x v="271"/>
    <x v="18"/>
    <n v="37604"/>
    <s v="South"/>
    <s v="OFF-BI-10003727"/>
    <x v="1"/>
    <x v="8"/>
    <s v="Avery Durable Slant Ring Binders With Label Holder"/>
    <n v="2.508"/>
    <n v="2"/>
    <n v="0.7"/>
    <x v="4077"/>
  </r>
  <r>
    <n v="4915"/>
    <s v="CA-2015-161830"/>
    <x v="496"/>
    <d v="2015-09-26T00:00:00"/>
    <x v="0"/>
    <s v="ME-17725"/>
    <s v="Max Engle"/>
    <x v="0"/>
    <s v="United States"/>
    <x v="4"/>
    <x v="4"/>
    <n v="98105"/>
    <s v="West"/>
    <s v="OFF-AR-10004042"/>
    <x v="1"/>
    <x v="6"/>
    <s v="BOSTON Model 1800 Electric Pencil Sharpeners, Putty/Woodgrain"/>
    <n v="35.96"/>
    <n v="2"/>
    <n v="0"/>
    <x v="4078"/>
  </r>
  <r>
    <n v="4916"/>
    <s v="CA-2015-161830"/>
    <x v="496"/>
    <d v="2015-09-26T00:00:00"/>
    <x v="0"/>
    <s v="ME-17725"/>
    <s v="Max Engle"/>
    <x v="0"/>
    <s v="United States"/>
    <x v="4"/>
    <x v="4"/>
    <n v="98105"/>
    <s v="West"/>
    <s v="OFF-BI-10001097"/>
    <x v="1"/>
    <x v="8"/>
    <s v="Avery Hole Reinforcements"/>
    <n v="14.952"/>
    <n v="3"/>
    <n v="0.2"/>
    <x v="4079"/>
  </r>
  <r>
    <n v="4917"/>
    <s v="CA-2017-163125"/>
    <x v="449"/>
    <d v="2017-10-11T00:00:00"/>
    <x v="0"/>
    <s v="MB-17305"/>
    <s v="Maria Bertelson"/>
    <x v="0"/>
    <s v="United States"/>
    <x v="425"/>
    <x v="5"/>
    <n v="77573"/>
    <s v="Central"/>
    <s v="OFF-AR-10004344"/>
    <x v="1"/>
    <x v="6"/>
    <s v="Bulldog Vacuum Base Pencil Sharpener"/>
    <n v="67.144000000000005"/>
    <n v="7"/>
    <n v="0.2"/>
    <x v="4080"/>
  </r>
  <r>
    <n v="4918"/>
    <s v="CA-2017-163125"/>
    <x v="449"/>
    <d v="2017-10-11T00:00:00"/>
    <x v="0"/>
    <s v="MB-17305"/>
    <s v="Maria Bertelson"/>
    <x v="0"/>
    <s v="United States"/>
    <x v="425"/>
    <x v="5"/>
    <n v="77573"/>
    <s v="Central"/>
    <s v="FUR-CH-10001802"/>
    <x v="0"/>
    <x v="1"/>
    <s v="Hon Every-Day Chair Series Swivel Task Chairs"/>
    <n v="254.05799999999999"/>
    <n v="3"/>
    <n v="0.3"/>
    <x v="4081"/>
  </r>
  <r>
    <n v="4919"/>
    <s v="CA-2016-160304"/>
    <x v="1006"/>
    <d v="2016-01-07T00:00:00"/>
    <x v="1"/>
    <s v="BM-11575"/>
    <s v="Brendan Murry"/>
    <x v="1"/>
    <s v="United States"/>
    <x v="426"/>
    <x v="39"/>
    <n v="20877"/>
    <s v="East"/>
    <s v="FUR-BO-10004709"/>
    <x v="0"/>
    <x v="0"/>
    <s v="Bush Westfield Collection Bookcases, Medium Cherry Finish"/>
    <n v="173.94"/>
    <n v="3"/>
    <n v="0"/>
    <x v="4082"/>
  </r>
  <r>
    <n v="4920"/>
    <s v="CA-2016-160304"/>
    <x v="1006"/>
    <d v="2016-01-07T00:00:00"/>
    <x v="1"/>
    <s v="BM-11575"/>
    <s v="Brendan Murry"/>
    <x v="1"/>
    <s v="United States"/>
    <x v="426"/>
    <x v="39"/>
    <n v="20877"/>
    <s v="East"/>
    <s v="TEC-PH-10000455"/>
    <x v="2"/>
    <x v="7"/>
    <s v="GE 30522EE2"/>
    <n v="231.98"/>
    <n v="2"/>
    <n v="0"/>
    <x v="4083"/>
  </r>
  <r>
    <n v="4921"/>
    <s v="CA-2017-101728"/>
    <x v="971"/>
    <d v="2017-08-23T00:00:00"/>
    <x v="1"/>
    <s v="SC-20575"/>
    <s v="Sonia Cooley"/>
    <x v="0"/>
    <s v="United States"/>
    <x v="22"/>
    <x v="10"/>
    <n v="60653"/>
    <s v="Central"/>
    <s v="OFF-BI-10002393"/>
    <x v="1"/>
    <x v="8"/>
    <s v="Binder Posts"/>
    <n v="2.2959999999999998"/>
    <n v="2"/>
    <n v="0.8"/>
    <x v="3797"/>
  </r>
  <r>
    <n v="4922"/>
    <s v="CA-2017-114055"/>
    <x v="53"/>
    <d v="2017-12-29T00:00:00"/>
    <x v="0"/>
    <s v="MH-18115"/>
    <s v="Mick Hernandez"/>
    <x v="2"/>
    <s v="United States"/>
    <x v="114"/>
    <x v="19"/>
    <n v="35810"/>
    <s v="South"/>
    <s v="OFF-PA-10004381"/>
    <x v="1"/>
    <x v="10"/>
    <s v="14-7/8 x 11 Blue Bar Computer Printout Paper"/>
    <n v="96.08"/>
    <n v="2"/>
    <n v="0"/>
    <x v="4084"/>
  </r>
  <r>
    <n v="4923"/>
    <s v="CA-2017-114055"/>
    <x v="53"/>
    <d v="2017-12-29T00:00:00"/>
    <x v="0"/>
    <s v="MH-18115"/>
    <s v="Mick Hernandez"/>
    <x v="2"/>
    <s v="United States"/>
    <x v="114"/>
    <x v="19"/>
    <n v="35810"/>
    <s v="South"/>
    <s v="OFF-FA-10003059"/>
    <x v="1"/>
    <x v="13"/>
    <s v="Assorted Color Push Pins"/>
    <n v="3.62"/>
    <n v="2"/>
    <n v="0"/>
    <x v="4085"/>
  </r>
  <r>
    <n v="4924"/>
    <s v="CA-2017-114055"/>
    <x v="53"/>
    <d v="2017-12-29T00:00:00"/>
    <x v="0"/>
    <s v="MH-18115"/>
    <s v="Mick Hernandez"/>
    <x v="2"/>
    <s v="United States"/>
    <x v="114"/>
    <x v="19"/>
    <n v="35810"/>
    <s v="South"/>
    <s v="OFF-PA-10000994"/>
    <x v="1"/>
    <x v="10"/>
    <s v="Xerox 1915"/>
    <n v="629.1"/>
    <n v="6"/>
    <n v="0"/>
    <x v="2952"/>
  </r>
  <r>
    <n v="4925"/>
    <s v="CA-2017-114055"/>
    <x v="53"/>
    <d v="2017-12-29T00:00:00"/>
    <x v="0"/>
    <s v="MH-18115"/>
    <s v="Mick Hernandez"/>
    <x v="2"/>
    <s v="United States"/>
    <x v="114"/>
    <x v="19"/>
    <n v="35810"/>
    <s v="South"/>
    <s v="TEC-PH-10002890"/>
    <x v="2"/>
    <x v="7"/>
    <s v="AT&amp;T 17929 Lendline Telephone"/>
    <n v="90.48"/>
    <n v="2"/>
    <n v="0"/>
    <x v="4086"/>
  </r>
  <r>
    <n v="4926"/>
    <s v="CA-2017-126438"/>
    <x v="18"/>
    <d v="2017-09-13T00:00:00"/>
    <x v="2"/>
    <s v="AR-10345"/>
    <s v="Alex Russell"/>
    <x v="1"/>
    <s v="United States"/>
    <x v="104"/>
    <x v="31"/>
    <n v="1841"/>
    <s v="East"/>
    <s v="OFF-AR-10003338"/>
    <x v="1"/>
    <x v="6"/>
    <s v="Eberhard Faber 3 1/2&quot; Golf Pencils"/>
    <n v="14.88"/>
    <n v="2"/>
    <n v="0"/>
    <x v="4087"/>
  </r>
  <r>
    <n v="4927"/>
    <s v="CA-2017-117653"/>
    <x v="15"/>
    <d v="2017-10-23T00:00:00"/>
    <x v="1"/>
    <s v="MO-17500"/>
    <s v="Mary O'Rourke"/>
    <x v="0"/>
    <s v="United States"/>
    <x v="22"/>
    <x v="10"/>
    <n v="60623"/>
    <s v="Central"/>
    <s v="FUR-TA-10003008"/>
    <x v="0"/>
    <x v="3"/>
    <s v="Lesro Round Back Collection Coffee Table, End Table"/>
    <n v="91.275000000000006"/>
    <n v="1"/>
    <n v="0.5"/>
    <x v="4088"/>
  </r>
  <r>
    <n v="4928"/>
    <s v="CA-2017-143245"/>
    <x v="96"/>
    <d v="2017-12-06T00:00:00"/>
    <x v="1"/>
    <s v="AD-10180"/>
    <s v="Alan Dominguez"/>
    <x v="2"/>
    <s v="United States"/>
    <x v="54"/>
    <x v="29"/>
    <n v="6824"/>
    <s v="East"/>
    <s v="OFF-PA-10001972"/>
    <x v="1"/>
    <x v="10"/>
    <s v="Xerox 214"/>
    <n v="19.440000000000001"/>
    <n v="3"/>
    <n v="0"/>
    <x v="551"/>
  </r>
  <r>
    <n v="4929"/>
    <s v="CA-2017-143245"/>
    <x v="96"/>
    <d v="2017-12-06T00:00:00"/>
    <x v="1"/>
    <s v="AD-10180"/>
    <s v="Alan Dominguez"/>
    <x v="2"/>
    <s v="United States"/>
    <x v="54"/>
    <x v="29"/>
    <n v="6824"/>
    <s v="East"/>
    <s v="FUR-CH-10000155"/>
    <x v="0"/>
    <x v="1"/>
    <s v="Global Comet Stacking Armless Chair"/>
    <n v="897.15"/>
    <n v="3"/>
    <n v="0"/>
    <x v="4089"/>
  </r>
  <r>
    <n v="4930"/>
    <s v="US-2014-138828"/>
    <x v="814"/>
    <d v="2014-09-03T00:00:00"/>
    <x v="2"/>
    <s v="KD-16345"/>
    <s v="Katherine Ducich"/>
    <x v="0"/>
    <s v="United States"/>
    <x v="20"/>
    <x v="15"/>
    <n v="10009"/>
    <s v="East"/>
    <s v="OFF-AR-10000658"/>
    <x v="1"/>
    <x v="6"/>
    <s v="Newell 324"/>
    <n v="57.75"/>
    <n v="5"/>
    <n v="0"/>
    <x v="4090"/>
  </r>
  <r>
    <n v="4931"/>
    <s v="US-2014-138828"/>
    <x v="814"/>
    <d v="2014-09-03T00:00:00"/>
    <x v="2"/>
    <s v="KD-16345"/>
    <s v="Katherine Ducich"/>
    <x v="0"/>
    <s v="United States"/>
    <x v="20"/>
    <x v="15"/>
    <n v="10009"/>
    <s v="East"/>
    <s v="OFF-PA-10000349"/>
    <x v="1"/>
    <x v="10"/>
    <s v="Easy-staple paper"/>
    <n v="14.94"/>
    <n v="3"/>
    <n v="0"/>
    <x v="1937"/>
  </r>
  <r>
    <n v="4932"/>
    <s v="CA-2017-143651"/>
    <x v="613"/>
    <d v="2017-03-30T00:00:00"/>
    <x v="1"/>
    <s v="FM-14215"/>
    <s v="Filia McAdams"/>
    <x v="1"/>
    <s v="United States"/>
    <x v="4"/>
    <x v="4"/>
    <n v="98103"/>
    <s v="West"/>
    <s v="OFF-AR-10001446"/>
    <x v="1"/>
    <x v="6"/>
    <s v="Newell 309"/>
    <n v="23.1"/>
    <n v="2"/>
    <n v="0"/>
    <x v="4091"/>
  </r>
  <r>
    <n v="4933"/>
    <s v="CA-2015-106978"/>
    <x v="694"/>
    <d v="2015-10-04T00:00:00"/>
    <x v="1"/>
    <s v="ZC-21910"/>
    <s v="Zuschuss Carroll"/>
    <x v="0"/>
    <s v="United States"/>
    <x v="34"/>
    <x v="22"/>
    <n v="80013"/>
    <s v="West"/>
    <s v="OFF-EN-10004483"/>
    <x v="1"/>
    <x v="12"/>
    <s v="#10 White Business Envelopes,4 1/8 x 9 1/2"/>
    <n v="12.536"/>
    <n v="1"/>
    <n v="0.2"/>
    <x v="4092"/>
  </r>
  <r>
    <n v="4934"/>
    <s v="CA-2015-106978"/>
    <x v="694"/>
    <d v="2015-10-04T00:00:00"/>
    <x v="1"/>
    <s v="ZC-21910"/>
    <s v="Zuschuss Carroll"/>
    <x v="0"/>
    <s v="United States"/>
    <x v="34"/>
    <x v="22"/>
    <n v="80013"/>
    <s v="West"/>
    <s v="OFF-BI-10002012"/>
    <x v="1"/>
    <x v="8"/>
    <s v="Wilson Jones Easy Flow II Sheet Lifters"/>
    <n v="1.08"/>
    <n v="2"/>
    <n v="0.7"/>
    <x v="915"/>
  </r>
  <r>
    <n v="4935"/>
    <s v="CA-2015-106978"/>
    <x v="694"/>
    <d v="2015-10-04T00:00:00"/>
    <x v="1"/>
    <s v="ZC-21910"/>
    <s v="Zuschuss Carroll"/>
    <x v="0"/>
    <s v="United States"/>
    <x v="34"/>
    <x v="22"/>
    <n v="80013"/>
    <s v="West"/>
    <s v="OFF-FA-10003021"/>
    <x v="1"/>
    <x v="13"/>
    <s v="Staples"/>
    <n v="4.5119999999999996"/>
    <n v="3"/>
    <n v="0.2"/>
    <x v="4093"/>
  </r>
  <r>
    <n v="4936"/>
    <s v="CA-2015-155124"/>
    <x v="1007"/>
    <d v="2015-03-21T00:00:00"/>
    <x v="1"/>
    <s v="KS-16300"/>
    <s v="Karen Seio"/>
    <x v="1"/>
    <s v="United States"/>
    <x v="427"/>
    <x v="7"/>
    <n v="84043"/>
    <s v="West"/>
    <s v="TEC-PH-10003356"/>
    <x v="2"/>
    <x v="7"/>
    <s v="SmartStand Mobile Device Holder, Assorted Colors"/>
    <n v="16.776"/>
    <n v="3"/>
    <n v="0.2"/>
    <x v="4094"/>
  </r>
  <r>
    <n v="4937"/>
    <s v="CA-2017-150931"/>
    <x v="1008"/>
    <d v="2017-01-13T00:00:00"/>
    <x v="1"/>
    <s v="DP-13390"/>
    <s v="Dennis Pardue"/>
    <x v="2"/>
    <s v="United States"/>
    <x v="428"/>
    <x v="19"/>
    <n v="35401"/>
    <s v="South"/>
    <s v="OFF-BI-10004728"/>
    <x v="1"/>
    <x v="8"/>
    <s v="Wilson Jones Turn Tabs Binder Tool for Ring Binders"/>
    <n v="33.74"/>
    <n v="7"/>
    <n v="0"/>
    <x v="4095"/>
  </r>
  <r>
    <n v="4938"/>
    <s v="CA-2014-157147"/>
    <x v="286"/>
    <d v="2014-01-18T00:00:00"/>
    <x v="1"/>
    <s v="BD-11605"/>
    <s v="Brian Dahlen"/>
    <x v="0"/>
    <s v="United States"/>
    <x v="8"/>
    <x v="1"/>
    <n v="94109"/>
    <s v="West"/>
    <s v="OFF-ST-10000078"/>
    <x v="1"/>
    <x v="4"/>
    <s v="Tennsco 6- and 18-Compartment Lockers"/>
    <n v="1325.85"/>
    <n v="5"/>
    <n v="0"/>
    <x v="2366"/>
  </r>
  <r>
    <n v="4939"/>
    <s v="CA-2014-157147"/>
    <x v="286"/>
    <d v="2014-01-18T00:00:00"/>
    <x v="1"/>
    <s v="BD-11605"/>
    <s v="Brian Dahlen"/>
    <x v="0"/>
    <s v="United States"/>
    <x v="8"/>
    <x v="1"/>
    <n v="94109"/>
    <s v="West"/>
    <s v="FUR-BO-10003034"/>
    <x v="0"/>
    <x v="0"/>
    <s v="O'Sullivan Elevations Bookcase, Cherry Finish"/>
    <n v="333.99900000000002"/>
    <n v="3"/>
    <n v="0.15"/>
    <x v="4096"/>
  </r>
  <r>
    <n v="4940"/>
    <s v="CA-2014-157147"/>
    <x v="286"/>
    <d v="2014-01-18T00:00:00"/>
    <x v="1"/>
    <s v="BD-11605"/>
    <s v="Brian Dahlen"/>
    <x v="0"/>
    <s v="United States"/>
    <x v="8"/>
    <x v="1"/>
    <n v="94109"/>
    <s v="West"/>
    <s v="OFF-AR-10003514"/>
    <x v="1"/>
    <x v="6"/>
    <s v="4009 Highlighters by Sanford"/>
    <n v="19.899999999999999"/>
    <n v="5"/>
    <n v="0"/>
    <x v="191"/>
  </r>
  <r>
    <n v="4941"/>
    <s v="CA-2015-156482"/>
    <x v="525"/>
    <d v="2015-02-13T00:00:00"/>
    <x v="1"/>
    <s v="IL-15100"/>
    <s v="Ivan Liston"/>
    <x v="0"/>
    <s v="United States"/>
    <x v="40"/>
    <x v="13"/>
    <n v="19805"/>
    <s v="East"/>
    <s v="FUR-CH-10001708"/>
    <x v="0"/>
    <x v="1"/>
    <s v="Office Star - Contemporary Swivel Chair with Padded Adjustable Arms and Flex Back"/>
    <n v="1268.82"/>
    <n v="9"/>
    <n v="0"/>
    <x v="4097"/>
  </r>
  <r>
    <n v="4942"/>
    <s v="CA-2015-156482"/>
    <x v="525"/>
    <d v="2015-02-13T00:00:00"/>
    <x v="1"/>
    <s v="IL-15100"/>
    <s v="Ivan Liston"/>
    <x v="0"/>
    <s v="United States"/>
    <x v="40"/>
    <x v="13"/>
    <n v="19805"/>
    <s v="East"/>
    <s v="FUR-BO-10002598"/>
    <x v="0"/>
    <x v="0"/>
    <s v="Hon Metal Bookcases, Putty"/>
    <n v="283.92"/>
    <n v="4"/>
    <n v="0"/>
    <x v="4098"/>
  </r>
  <r>
    <n v="4943"/>
    <s v="CA-2015-156482"/>
    <x v="525"/>
    <d v="2015-02-13T00:00:00"/>
    <x v="1"/>
    <s v="IL-15100"/>
    <s v="Ivan Liston"/>
    <x v="0"/>
    <s v="United States"/>
    <x v="40"/>
    <x v="13"/>
    <n v="19805"/>
    <s v="East"/>
    <s v="OFF-AR-10001022"/>
    <x v="1"/>
    <x v="6"/>
    <s v="SANFORD Liquid Accent Tank-Style Highlighters"/>
    <n v="5.68"/>
    <n v="2"/>
    <n v="0"/>
    <x v="1138"/>
  </r>
  <r>
    <n v="4944"/>
    <s v="CA-2017-106782"/>
    <x v="202"/>
    <d v="2017-12-27T00:00:00"/>
    <x v="1"/>
    <s v="LP-17095"/>
    <s v="Liz Preis"/>
    <x v="0"/>
    <s v="United States"/>
    <x v="240"/>
    <x v="14"/>
    <n v="47905"/>
    <s v="Central"/>
    <s v="OFF-ST-10004459"/>
    <x v="1"/>
    <x v="4"/>
    <s v="Tennsco Single-Tier Lockers"/>
    <n v="375.34"/>
    <n v="1"/>
    <n v="0"/>
    <x v="2817"/>
  </r>
  <r>
    <n v="4945"/>
    <s v="CA-2016-151372"/>
    <x v="64"/>
    <d v="2016-09-06T00:00:00"/>
    <x v="2"/>
    <s v="JH-15985"/>
    <s v="Joseph Holt"/>
    <x v="0"/>
    <s v="United States"/>
    <x v="332"/>
    <x v="1"/>
    <n v="90278"/>
    <s v="West"/>
    <s v="OFF-PA-10004381"/>
    <x v="1"/>
    <x v="10"/>
    <s v="14-7/8 x 11 Blue Bar Computer Printout Paper"/>
    <n v="96.08"/>
    <n v="2"/>
    <n v="0"/>
    <x v="4084"/>
  </r>
  <r>
    <n v="4946"/>
    <s v="CA-2016-151372"/>
    <x v="64"/>
    <d v="2016-09-06T00:00:00"/>
    <x v="2"/>
    <s v="JH-15985"/>
    <s v="Joseph Holt"/>
    <x v="0"/>
    <s v="United States"/>
    <x v="332"/>
    <x v="1"/>
    <n v="90278"/>
    <s v="West"/>
    <s v="OFF-BI-10000050"/>
    <x v="1"/>
    <x v="8"/>
    <s v="Angle-D Binders with Locking Rings, Label Holders"/>
    <n v="11.68"/>
    <n v="2"/>
    <n v="0.2"/>
    <x v="4099"/>
  </r>
  <r>
    <n v="4947"/>
    <s v="CA-2016-151372"/>
    <x v="64"/>
    <d v="2016-09-06T00:00:00"/>
    <x v="2"/>
    <s v="JH-15985"/>
    <s v="Joseph Holt"/>
    <x v="0"/>
    <s v="United States"/>
    <x v="332"/>
    <x v="1"/>
    <n v="90278"/>
    <s v="West"/>
    <s v="OFF-FA-10000304"/>
    <x v="1"/>
    <x v="13"/>
    <s v="Advantus Push Pins"/>
    <n v="4.3600000000000003"/>
    <n v="2"/>
    <n v="0"/>
    <x v="4100"/>
  </r>
  <r>
    <n v="4948"/>
    <s v="CA-2014-102085"/>
    <x v="777"/>
    <d v="2014-10-09T00:00:00"/>
    <x v="1"/>
    <s v="JD-16015"/>
    <s v="Joy Daniels"/>
    <x v="0"/>
    <s v="United States"/>
    <x v="4"/>
    <x v="4"/>
    <n v="98115"/>
    <s v="West"/>
    <s v="OFF-LA-10002475"/>
    <x v="1"/>
    <x v="2"/>
    <s v="Avery 519"/>
    <n v="29.24"/>
    <n v="4"/>
    <n v="0"/>
    <x v="4101"/>
  </r>
  <r>
    <n v="4949"/>
    <s v="CA-2017-107125"/>
    <x v="344"/>
    <d v="2017-12-02T00:00:00"/>
    <x v="1"/>
    <s v="BD-11320"/>
    <s v="Bill Donatelli"/>
    <x v="0"/>
    <s v="United States"/>
    <x v="1"/>
    <x v="1"/>
    <n v="90045"/>
    <s v="West"/>
    <s v="OFF-BI-10001989"/>
    <x v="1"/>
    <x v="8"/>
    <s v="Premium Transparent Presentation Covers by GBC"/>
    <n v="117.488"/>
    <n v="7"/>
    <n v="0.2"/>
    <x v="4102"/>
  </r>
  <r>
    <n v="4950"/>
    <s v="CA-2017-107125"/>
    <x v="344"/>
    <d v="2017-12-02T00:00:00"/>
    <x v="1"/>
    <s v="BD-11320"/>
    <s v="Bill Donatelli"/>
    <x v="0"/>
    <s v="United States"/>
    <x v="1"/>
    <x v="1"/>
    <n v="90045"/>
    <s v="West"/>
    <s v="FUR-FU-10000732"/>
    <x v="0"/>
    <x v="5"/>
    <s v="Eldon 200 Class Desk Accessories"/>
    <n v="18.84"/>
    <n v="3"/>
    <n v="0"/>
    <x v="618"/>
  </r>
  <r>
    <n v="4951"/>
    <s v="CA-2016-125815"/>
    <x v="99"/>
    <d v="2016-11-01T00:00:00"/>
    <x v="0"/>
    <s v="DL-13330"/>
    <s v="Denise Leinenbach"/>
    <x v="0"/>
    <s v="United States"/>
    <x v="20"/>
    <x v="15"/>
    <n v="10009"/>
    <s v="East"/>
    <s v="OFF-AR-10004441"/>
    <x v="1"/>
    <x v="6"/>
    <s v="BIC Brite Liner Highlighters"/>
    <n v="12.42"/>
    <n v="3"/>
    <n v="0"/>
    <x v="1856"/>
  </r>
  <r>
    <n v="4952"/>
    <s v="CA-2015-144190"/>
    <x v="988"/>
    <d v="2015-06-13T00:00:00"/>
    <x v="1"/>
    <s v="NC-18415"/>
    <s v="Nathan Cano"/>
    <x v="0"/>
    <s v="United States"/>
    <x v="195"/>
    <x v="12"/>
    <n v="48073"/>
    <s v="Central"/>
    <s v="OFF-PA-10000304"/>
    <x v="1"/>
    <x v="10"/>
    <s v="Xerox 1995"/>
    <n v="12.96"/>
    <n v="2"/>
    <n v="0"/>
    <x v="91"/>
  </r>
  <r>
    <n v="4953"/>
    <s v="CA-2017-117926"/>
    <x v="166"/>
    <d v="2017-12-12T00:00:00"/>
    <x v="0"/>
    <s v="AS-10225"/>
    <s v="Alan Schoenberger"/>
    <x v="1"/>
    <s v="United States"/>
    <x v="8"/>
    <x v="1"/>
    <n v="94109"/>
    <s v="West"/>
    <s v="OFF-AP-10002670"/>
    <x v="1"/>
    <x v="9"/>
    <s v="Belkin 8-Outlet Premiere SurgeMaster II Surge Protectors"/>
    <n v="69.48"/>
    <n v="1"/>
    <n v="0"/>
    <x v="4103"/>
  </r>
  <r>
    <n v="4954"/>
    <s v="CA-2015-153906"/>
    <x v="199"/>
    <d v="2015-03-20T00:00:00"/>
    <x v="1"/>
    <s v="MS-17980"/>
    <s v="Michael Stewart"/>
    <x v="1"/>
    <s v="United States"/>
    <x v="20"/>
    <x v="15"/>
    <n v="10009"/>
    <s v="East"/>
    <s v="TEC-PH-10001527"/>
    <x v="2"/>
    <x v="7"/>
    <s v="Plantronics MX500i Earset"/>
    <n v="85.9"/>
    <n v="2"/>
    <n v="0"/>
    <x v="4104"/>
  </r>
  <r>
    <n v="4955"/>
    <s v="CA-2014-160262"/>
    <x v="3"/>
    <d v="2014-06-13T00:00:00"/>
    <x v="0"/>
    <s v="TS-21205"/>
    <s v="Thomas Seio"/>
    <x v="1"/>
    <s v="United States"/>
    <x v="226"/>
    <x v="33"/>
    <n v="89031"/>
    <s v="West"/>
    <s v="OFF-AR-10002335"/>
    <x v="1"/>
    <x v="6"/>
    <s v="DIXON Oriole Pencils"/>
    <n v="18.059999999999999"/>
    <n v="7"/>
    <n v="0"/>
    <x v="4105"/>
  </r>
  <r>
    <n v="4956"/>
    <s v="CA-2014-160262"/>
    <x v="3"/>
    <d v="2014-06-13T00:00:00"/>
    <x v="0"/>
    <s v="TS-21205"/>
    <s v="Thomas Seio"/>
    <x v="1"/>
    <s v="United States"/>
    <x v="226"/>
    <x v="33"/>
    <n v="89031"/>
    <s v="West"/>
    <s v="OFF-PA-10003641"/>
    <x v="1"/>
    <x v="10"/>
    <s v="Xerox 1909"/>
    <n v="79.14"/>
    <n v="3"/>
    <n v="0"/>
    <x v="1253"/>
  </r>
  <r>
    <n v="4957"/>
    <s v="CA-2014-160262"/>
    <x v="3"/>
    <d v="2014-06-13T00:00:00"/>
    <x v="0"/>
    <s v="TS-21205"/>
    <s v="Thomas Seio"/>
    <x v="1"/>
    <s v="United States"/>
    <x v="226"/>
    <x v="33"/>
    <n v="89031"/>
    <s v="West"/>
    <s v="FUR-FU-10002685"/>
    <x v="0"/>
    <x v="5"/>
    <s v="Executive Impressions 13-1/2&quot; Indoor/Outdoor Wall Clock"/>
    <n v="37.4"/>
    <n v="2"/>
    <n v="0"/>
    <x v="4106"/>
  </r>
  <r>
    <n v="4958"/>
    <s v="CA-2015-127607"/>
    <x v="305"/>
    <d v="2015-03-26T00:00:00"/>
    <x v="1"/>
    <s v="JK-15730"/>
    <s v="Joe Kamberova"/>
    <x v="0"/>
    <s v="United States"/>
    <x v="238"/>
    <x v="5"/>
    <n v="75007"/>
    <s v="Central"/>
    <s v="OFF-BI-10001308"/>
    <x v="1"/>
    <x v="8"/>
    <s v="GBC Standard Plastic Binding Systems' Combs"/>
    <n v="2.512"/>
    <n v="2"/>
    <n v="0.8"/>
    <x v="4107"/>
  </r>
  <r>
    <n v="4959"/>
    <s v="CA-2015-127607"/>
    <x v="305"/>
    <d v="2015-03-26T00:00:00"/>
    <x v="1"/>
    <s v="JK-15730"/>
    <s v="Joe Kamberova"/>
    <x v="0"/>
    <s v="United States"/>
    <x v="238"/>
    <x v="5"/>
    <n v="75007"/>
    <s v="Central"/>
    <s v="OFF-FA-10003485"/>
    <x v="1"/>
    <x v="13"/>
    <s v="Staples"/>
    <n v="18.864000000000001"/>
    <n v="9"/>
    <n v="0.2"/>
    <x v="4108"/>
  </r>
  <r>
    <n v="4960"/>
    <s v="CA-2016-166226"/>
    <x v="741"/>
    <d v="2016-11-22T00:00:00"/>
    <x v="1"/>
    <s v="TC-21535"/>
    <s v="Tracy Collins"/>
    <x v="2"/>
    <s v="United States"/>
    <x v="1"/>
    <x v="1"/>
    <n v="90008"/>
    <s v="West"/>
    <s v="TEC-PH-10003357"/>
    <x v="2"/>
    <x v="7"/>
    <s v="Grandstream GXP2100 Mainstream Business Phone"/>
    <n v="61.192"/>
    <n v="1"/>
    <n v="0.2"/>
    <x v="4109"/>
  </r>
  <r>
    <n v="4961"/>
    <s v="CA-2016-166226"/>
    <x v="741"/>
    <d v="2016-11-22T00:00:00"/>
    <x v="1"/>
    <s v="TC-21535"/>
    <s v="Tracy Collins"/>
    <x v="2"/>
    <s v="United States"/>
    <x v="1"/>
    <x v="1"/>
    <n v="90008"/>
    <s v="West"/>
    <s v="OFF-AP-10002867"/>
    <x v="1"/>
    <x v="9"/>
    <s v="Fellowes Command Center 5-outlet power strip"/>
    <n v="67.84"/>
    <n v="1"/>
    <n v="0"/>
    <x v="4110"/>
  </r>
  <r>
    <n v="4962"/>
    <s v="CA-2014-156587"/>
    <x v="1009"/>
    <d v="2014-03-08T00:00:00"/>
    <x v="2"/>
    <s v="AB-10015"/>
    <s v="Aaron Bergman"/>
    <x v="0"/>
    <s v="United States"/>
    <x v="4"/>
    <x v="4"/>
    <n v="98103"/>
    <s v="West"/>
    <s v="FUR-CH-10004477"/>
    <x v="0"/>
    <x v="1"/>
    <s v="Global Push Button Manager's Chair, Indigo"/>
    <n v="48.712000000000003"/>
    <n v="1"/>
    <n v="0.2"/>
    <x v="4111"/>
  </r>
  <r>
    <n v="4963"/>
    <s v="CA-2014-156587"/>
    <x v="1009"/>
    <d v="2014-03-08T00:00:00"/>
    <x v="2"/>
    <s v="AB-10015"/>
    <s v="Aaron Bergman"/>
    <x v="0"/>
    <s v="United States"/>
    <x v="4"/>
    <x v="4"/>
    <n v="98103"/>
    <s v="West"/>
    <s v="OFF-AR-10001427"/>
    <x v="1"/>
    <x v="6"/>
    <s v="Newell 330"/>
    <n v="17.940000000000001"/>
    <n v="3"/>
    <n v="0"/>
    <x v="657"/>
  </r>
  <r>
    <n v="4964"/>
    <s v="CA-2014-156587"/>
    <x v="1009"/>
    <d v="2014-03-08T00:00:00"/>
    <x v="2"/>
    <s v="AB-10015"/>
    <s v="Aaron Bergman"/>
    <x v="0"/>
    <s v="United States"/>
    <x v="4"/>
    <x v="4"/>
    <n v="98103"/>
    <s v="West"/>
    <s v="OFF-ST-10002344"/>
    <x v="1"/>
    <x v="4"/>
    <s v="Carina 42&quot;Hx23 3/4&quot;W Media Storage Unit"/>
    <n v="242.94"/>
    <n v="3"/>
    <n v="0"/>
    <x v="2719"/>
  </r>
  <r>
    <n v="4965"/>
    <s v="CA-2016-141180"/>
    <x v="666"/>
    <d v="2016-05-19T00:00:00"/>
    <x v="0"/>
    <s v="DP-13000"/>
    <s v="Darren Powers"/>
    <x v="0"/>
    <s v="United States"/>
    <x v="2"/>
    <x v="2"/>
    <n v="33311"/>
    <s v="South"/>
    <s v="OFF-BI-10000301"/>
    <x v="1"/>
    <x v="8"/>
    <s v="GBC Instant Report Kit"/>
    <n v="7.7640000000000002"/>
    <n v="4"/>
    <n v="0.7"/>
    <x v="4112"/>
  </r>
  <r>
    <n v="4966"/>
    <s v="CA-2015-109708"/>
    <x v="442"/>
    <d v="2015-05-28T00:00:00"/>
    <x v="0"/>
    <s v="CY-12745"/>
    <s v="Craig Yedwab"/>
    <x v="1"/>
    <s v="United States"/>
    <x v="29"/>
    <x v="18"/>
    <n v="38401"/>
    <s v="South"/>
    <s v="TEC-PH-10001944"/>
    <x v="2"/>
    <x v="7"/>
    <s v="Wi-Ex zBoost YX540 Cellular Phone Signal Booster"/>
    <n v="467.04"/>
    <n v="4"/>
    <n v="0.2"/>
    <x v="4113"/>
  </r>
  <r>
    <n v="4967"/>
    <s v="CA-2015-122406"/>
    <x v="991"/>
    <d v="2015-08-05T00:00:00"/>
    <x v="0"/>
    <s v="BE-11455"/>
    <s v="Brad Eason"/>
    <x v="2"/>
    <s v="United States"/>
    <x v="205"/>
    <x v="34"/>
    <n v="2908"/>
    <s v="East"/>
    <s v="TEC-PH-10001527"/>
    <x v="2"/>
    <x v="7"/>
    <s v="Plantronics MX500i Earset"/>
    <n v="128.85"/>
    <n v="3"/>
    <n v="0"/>
    <x v="4114"/>
  </r>
  <r>
    <n v="4968"/>
    <s v="CA-2015-122406"/>
    <x v="991"/>
    <d v="2015-08-05T00:00:00"/>
    <x v="0"/>
    <s v="BE-11455"/>
    <s v="Brad Eason"/>
    <x v="2"/>
    <s v="United States"/>
    <x v="205"/>
    <x v="34"/>
    <n v="2908"/>
    <s v="East"/>
    <s v="OFF-PA-10001307"/>
    <x v="1"/>
    <x v="10"/>
    <s v="Important Message Pads, 50 4-1/4 x 5-1/2 Forms per Pad"/>
    <n v="8.4"/>
    <n v="2"/>
    <n v="0"/>
    <x v="4115"/>
  </r>
  <r>
    <n v="4969"/>
    <s v="CA-2015-122406"/>
    <x v="991"/>
    <d v="2015-08-05T00:00:00"/>
    <x v="0"/>
    <s v="BE-11455"/>
    <s v="Brad Eason"/>
    <x v="2"/>
    <s v="United States"/>
    <x v="205"/>
    <x v="34"/>
    <n v="2908"/>
    <s v="East"/>
    <s v="TEC-AC-10004571"/>
    <x v="2"/>
    <x v="11"/>
    <s v="Logitech G700s Rechargeable Gaming Mouse"/>
    <n v="199.98"/>
    <n v="2"/>
    <n v="0"/>
    <x v="4116"/>
  </r>
  <r>
    <n v="4970"/>
    <s v="CA-2015-122406"/>
    <x v="991"/>
    <d v="2015-08-05T00:00:00"/>
    <x v="0"/>
    <s v="BE-11455"/>
    <s v="Brad Eason"/>
    <x v="2"/>
    <s v="United States"/>
    <x v="205"/>
    <x v="34"/>
    <n v="2908"/>
    <s v="East"/>
    <s v="FUR-CH-10001973"/>
    <x v="0"/>
    <x v="1"/>
    <s v="Office Star Flex Back Scooter Chair with White Frame"/>
    <n v="110.98"/>
    <n v="1"/>
    <n v="0"/>
    <x v="4117"/>
  </r>
  <r>
    <n v="4971"/>
    <s v="US-2016-153815"/>
    <x v="61"/>
    <d v="2016-11-09T00:00:00"/>
    <x v="2"/>
    <s v="KL-16555"/>
    <s v="Kelly Lampkin"/>
    <x v="1"/>
    <s v="United States"/>
    <x v="108"/>
    <x v="2"/>
    <n v="32216"/>
    <s v="South"/>
    <s v="FUR-CH-10000513"/>
    <x v="0"/>
    <x v="1"/>
    <s v="High-Back Leather Manager's Chair"/>
    <n v="207.98400000000001"/>
    <n v="2"/>
    <n v="0.2"/>
    <x v="4118"/>
  </r>
  <r>
    <n v="4972"/>
    <s v="US-2016-153815"/>
    <x v="61"/>
    <d v="2016-11-09T00:00:00"/>
    <x v="2"/>
    <s v="KL-16555"/>
    <s v="Kelly Lampkin"/>
    <x v="1"/>
    <s v="United States"/>
    <x v="108"/>
    <x v="2"/>
    <n v="32216"/>
    <s v="South"/>
    <s v="OFF-PA-10002421"/>
    <x v="1"/>
    <x v="10"/>
    <s v="Embossed Ink Jet Note Cards"/>
    <n v="36.112000000000002"/>
    <n v="2"/>
    <n v="0.2"/>
    <x v="4119"/>
  </r>
  <r>
    <n v="4973"/>
    <s v="US-2016-153815"/>
    <x v="61"/>
    <d v="2016-11-09T00:00:00"/>
    <x v="2"/>
    <s v="KL-16555"/>
    <s v="Kelly Lampkin"/>
    <x v="1"/>
    <s v="United States"/>
    <x v="108"/>
    <x v="2"/>
    <n v="32216"/>
    <s v="South"/>
    <s v="FUR-FU-10004090"/>
    <x v="0"/>
    <x v="5"/>
    <s v="Executive Impressions 14&quot; Contract Wall Clock"/>
    <n v="35.567999999999998"/>
    <n v="2"/>
    <n v="0.2"/>
    <x v="4120"/>
  </r>
  <r>
    <n v="4974"/>
    <s v="US-2016-153815"/>
    <x v="61"/>
    <d v="2016-11-09T00:00:00"/>
    <x v="2"/>
    <s v="KL-16555"/>
    <s v="Kelly Lampkin"/>
    <x v="1"/>
    <s v="United States"/>
    <x v="108"/>
    <x v="2"/>
    <n v="32216"/>
    <s v="South"/>
    <s v="OFF-PA-10004071"/>
    <x v="1"/>
    <x v="10"/>
    <s v="Eaton Premium Continuous-Feed Paper, 25% Cotton, Letter Size, White, 1000 Shts/Box"/>
    <n v="88.768000000000001"/>
    <n v="2"/>
    <n v="0.2"/>
    <x v="1743"/>
  </r>
  <r>
    <n v="4975"/>
    <s v="CA-2016-164896"/>
    <x v="77"/>
    <d v="2016-11-12T00:00:00"/>
    <x v="1"/>
    <s v="PS-19045"/>
    <s v="Penelope Sewall"/>
    <x v="2"/>
    <s v="United States"/>
    <x v="147"/>
    <x v="1"/>
    <n v="92054"/>
    <s v="West"/>
    <s v="OFF-PA-10002246"/>
    <x v="1"/>
    <x v="10"/>
    <s v="Wirebound Four 2-3/4 x 5 Forms per Page, 400 Sets per Book"/>
    <n v="12.9"/>
    <n v="2"/>
    <n v="0"/>
    <x v="4121"/>
  </r>
  <r>
    <n v="4976"/>
    <s v="CA-2015-142202"/>
    <x v="227"/>
    <d v="2015-09-23T00:00:00"/>
    <x v="0"/>
    <s v="JR-16210"/>
    <s v="Justin Ritter"/>
    <x v="1"/>
    <s v="United States"/>
    <x v="108"/>
    <x v="2"/>
    <n v="32216"/>
    <s v="South"/>
    <s v="TEC-AC-10003198"/>
    <x v="2"/>
    <x v="11"/>
    <s v="Enermax Acrylux Wireless Keyboard"/>
    <n v="717.12"/>
    <n v="9"/>
    <n v="0.2"/>
    <x v="4122"/>
  </r>
  <r>
    <n v="4977"/>
    <s v="CA-2015-165050"/>
    <x v="214"/>
    <d v="2015-12-09T00:00:00"/>
    <x v="2"/>
    <s v="AH-10210"/>
    <s v="Alan Hwang"/>
    <x v="0"/>
    <s v="United States"/>
    <x v="20"/>
    <x v="15"/>
    <n v="10024"/>
    <s v="East"/>
    <s v="OFF-BI-10001031"/>
    <x v="1"/>
    <x v="8"/>
    <s v="Pressboard Data Binders by Wilson Jones"/>
    <n v="21.36"/>
    <n v="5"/>
    <n v="0.2"/>
    <x v="4123"/>
  </r>
  <r>
    <n v="4978"/>
    <s v="CA-2015-165050"/>
    <x v="214"/>
    <d v="2015-12-09T00:00:00"/>
    <x v="2"/>
    <s v="AH-10210"/>
    <s v="Alan Hwang"/>
    <x v="0"/>
    <s v="United States"/>
    <x v="20"/>
    <x v="15"/>
    <n v="10024"/>
    <s v="East"/>
    <s v="OFF-BI-10003727"/>
    <x v="1"/>
    <x v="8"/>
    <s v="Avery Durable Slant Ring Binders With Label Holder"/>
    <n v="6.6879999999999997"/>
    <n v="2"/>
    <n v="0.2"/>
    <x v="4124"/>
  </r>
  <r>
    <n v="4979"/>
    <s v="CA-2015-165050"/>
    <x v="214"/>
    <d v="2015-12-09T00:00:00"/>
    <x v="2"/>
    <s v="AH-10210"/>
    <s v="Alan Hwang"/>
    <x v="0"/>
    <s v="United States"/>
    <x v="20"/>
    <x v="15"/>
    <n v="10024"/>
    <s v="East"/>
    <s v="TEC-PH-10001336"/>
    <x v="2"/>
    <x v="7"/>
    <s v="Digium D40 VoIP phone"/>
    <n v="773.94"/>
    <n v="6"/>
    <n v="0"/>
    <x v="4125"/>
  </r>
  <r>
    <n v="4980"/>
    <s v="US-2016-131114"/>
    <x v="10"/>
    <d v="2016-12-13T00:00:00"/>
    <x v="0"/>
    <s v="RW-19630"/>
    <s v="Rob Williams"/>
    <x v="1"/>
    <s v="United States"/>
    <x v="22"/>
    <x v="10"/>
    <n v="60610"/>
    <s v="Central"/>
    <s v="OFF-SU-10001664"/>
    <x v="1"/>
    <x v="14"/>
    <s v="Acme Office Executive Series Stainless Steel Trimmers"/>
    <n v="20.568000000000001"/>
    <n v="3"/>
    <n v="0.2"/>
    <x v="4126"/>
  </r>
  <r>
    <n v="4981"/>
    <s v="US-2016-131114"/>
    <x v="10"/>
    <d v="2016-12-13T00:00:00"/>
    <x v="0"/>
    <s v="RW-19630"/>
    <s v="Rob Williams"/>
    <x v="1"/>
    <s v="United States"/>
    <x v="22"/>
    <x v="10"/>
    <n v="60610"/>
    <s v="Central"/>
    <s v="OFF-AP-10003971"/>
    <x v="1"/>
    <x v="9"/>
    <s v="Belkin 6 Outlet Metallic Surge Strip"/>
    <n v="4.3559999999999999"/>
    <n v="2"/>
    <n v="0.8"/>
    <x v="4127"/>
  </r>
  <r>
    <n v="4982"/>
    <s v="US-2016-131114"/>
    <x v="10"/>
    <d v="2016-12-13T00:00:00"/>
    <x v="0"/>
    <s v="RW-19630"/>
    <s v="Rob Williams"/>
    <x v="1"/>
    <s v="United States"/>
    <x v="22"/>
    <x v="10"/>
    <n v="60610"/>
    <s v="Central"/>
    <s v="TEC-AC-10000199"/>
    <x v="2"/>
    <x v="11"/>
    <s v="Kingston Digital DataTraveler 8GB USB 2.0"/>
    <n v="19.04"/>
    <n v="4"/>
    <n v="0.2"/>
    <x v="3508"/>
  </r>
  <r>
    <n v="4983"/>
    <s v="CA-2014-160066"/>
    <x v="912"/>
    <d v="2014-11-22T00:00:00"/>
    <x v="1"/>
    <s v="AH-10075"/>
    <s v="Adam Hart"/>
    <x v="1"/>
    <s v="United States"/>
    <x v="101"/>
    <x v="1"/>
    <n v="92646"/>
    <s v="West"/>
    <s v="OFF-LA-10001045"/>
    <x v="1"/>
    <x v="2"/>
    <s v="Permanent Self-Adhesive File Folder Labels for Typewriters by Universal"/>
    <n v="5.22"/>
    <n v="2"/>
    <n v="0"/>
    <x v="4128"/>
  </r>
  <r>
    <n v="4984"/>
    <s v="CA-2016-109925"/>
    <x v="61"/>
    <d v="2016-11-10T00:00:00"/>
    <x v="0"/>
    <s v="IM-15070"/>
    <s v="Irene Maddox"/>
    <x v="0"/>
    <s v="United States"/>
    <x v="70"/>
    <x v="1"/>
    <n v="92105"/>
    <s v="West"/>
    <s v="OFF-ST-10003442"/>
    <x v="1"/>
    <x v="4"/>
    <s v="Eldon Portable Mobile Manager"/>
    <n v="84.84"/>
    <n v="3"/>
    <n v="0"/>
    <x v="4129"/>
  </r>
  <r>
    <n v="4985"/>
    <s v="CA-2015-160696"/>
    <x v="684"/>
    <d v="2015-09-10T00:00:00"/>
    <x v="1"/>
    <s v="CK-12760"/>
    <s v="Cyma Kinney"/>
    <x v="1"/>
    <s v="United States"/>
    <x v="316"/>
    <x v="18"/>
    <n v="37211"/>
    <s v="South"/>
    <s v="OFF-FA-10003059"/>
    <x v="1"/>
    <x v="13"/>
    <s v="Assorted Color Push Pins"/>
    <n v="7.24"/>
    <n v="5"/>
    <n v="0.2"/>
    <x v="4130"/>
  </r>
  <r>
    <n v="4986"/>
    <s v="CA-2014-125171"/>
    <x v="1010"/>
    <d v="2014-09-03T00:00:00"/>
    <x v="3"/>
    <s v="AG-10390"/>
    <s v="Allen Goldenen"/>
    <x v="0"/>
    <s v="United States"/>
    <x v="20"/>
    <x v="15"/>
    <n v="10009"/>
    <s v="East"/>
    <s v="OFF-LA-10001175"/>
    <x v="1"/>
    <x v="2"/>
    <s v="Avery 514"/>
    <n v="14.4"/>
    <n v="5"/>
    <n v="0"/>
    <x v="967"/>
  </r>
  <r>
    <n v="4987"/>
    <s v="CA-2016-149279"/>
    <x v="423"/>
    <d v="2016-04-28T00:00:00"/>
    <x v="1"/>
    <s v="CL-12700"/>
    <s v="Craig Leslie"/>
    <x v="2"/>
    <s v="United States"/>
    <x v="77"/>
    <x v="22"/>
    <n v="80906"/>
    <s v="West"/>
    <s v="OFF-PA-10003441"/>
    <x v="1"/>
    <x v="10"/>
    <s v="Xerox 226"/>
    <n v="15.552"/>
    <n v="3"/>
    <n v="0.2"/>
    <x v="12"/>
  </r>
  <r>
    <n v="4988"/>
    <s v="CA-2016-149279"/>
    <x v="423"/>
    <d v="2016-04-28T00:00:00"/>
    <x v="1"/>
    <s v="CL-12700"/>
    <s v="Craig Leslie"/>
    <x v="2"/>
    <s v="United States"/>
    <x v="77"/>
    <x v="22"/>
    <n v="80906"/>
    <s v="West"/>
    <s v="FUR-CH-10004287"/>
    <x v="0"/>
    <x v="1"/>
    <s v="SAFCO Arco Folding Chair"/>
    <n v="1325.76"/>
    <n v="6"/>
    <n v="0.2"/>
    <x v="4131"/>
  </r>
  <r>
    <n v="4989"/>
    <s v="CA-2016-149279"/>
    <x v="423"/>
    <d v="2016-04-28T00:00:00"/>
    <x v="1"/>
    <s v="CL-12700"/>
    <s v="Craig Leslie"/>
    <x v="2"/>
    <s v="United States"/>
    <x v="77"/>
    <x v="22"/>
    <n v="80906"/>
    <s v="West"/>
    <s v="OFF-BI-10004040"/>
    <x v="1"/>
    <x v="8"/>
    <s v="Wilson Jones Impact Binders"/>
    <n v="3.1080000000000001"/>
    <n v="2"/>
    <n v="0.7"/>
    <x v="4132"/>
  </r>
  <r>
    <n v="4990"/>
    <s v="CA-2017-107321"/>
    <x v="515"/>
    <d v="2017-09-04T00:00:00"/>
    <x v="1"/>
    <s v="AW-10930"/>
    <s v="Arthur Wiediger"/>
    <x v="2"/>
    <s v="United States"/>
    <x v="8"/>
    <x v="1"/>
    <n v="94110"/>
    <s v="West"/>
    <s v="OFF-BI-10004022"/>
    <x v="1"/>
    <x v="8"/>
    <s v="Acco Suede Grain Vinyl Round Ring Binder"/>
    <n v="6.6719999999999997"/>
    <n v="3"/>
    <n v="0.2"/>
    <x v="495"/>
  </r>
  <r>
    <n v="4991"/>
    <s v="CA-2017-107321"/>
    <x v="515"/>
    <d v="2017-09-04T00:00:00"/>
    <x v="1"/>
    <s v="AW-10930"/>
    <s v="Arthur Wiediger"/>
    <x v="2"/>
    <s v="United States"/>
    <x v="8"/>
    <x v="1"/>
    <n v="94110"/>
    <s v="West"/>
    <s v="TEC-PH-10002200"/>
    <x v="2"/>
    <x v="7"/>
    <s v="Aastra 6757i CT Wireless VoIP phone"/>
    <n v="689.40800000000002"/>
    <n v="4"/>
    <n v="0.2"/>
    <x v="4133"/>
  </r>
  <r>
    <n v="4992"/>
    <s v="US-2017-122714"/>
    <x v="226"/>
    <d v="2017-12-13T00:00:00"/>
    <x v="1"/>
    <s v="HG-14965"/>
    <s v="Henry Goldwyn"/>
    <x v="1"/>
    <s v="United States"/>
    <x v="22"/>
    <x v="10"/>
    <n v="60653"/>
    <s v="Central"/>
    <s v="OFF-BI-10001120"/>
    <x v="1"/>
    <x v="8"/>
    <s v="Ibico EPK-21 Electric Binding System"/>
    <n v="1889.99"/>
    <n v="5"/>
    <n v="0.8"/>
    <x v="4134"/>
  </r>
  <r>
    <n v="4993"/>
    <s v="CA-2015-153038"/>
    <x v="217"/>
    <d v="2015-12-25T00:00:00"/>
    <x v="1"/>
    <s v="RB-19645"/>
    <s v="Robert Barroso"/>
    <x v="1"/>
    <s v="United States"/>
    <x v="26"/>
    <x v="18"/>
    <n v="38109"/>
    <s v="South"/>
    <s v="OFF-EN-10000461"/>
    <x v="1"/>
    <x v="12"/>
    <s v="#10- 4 1/8&quot; x 9 1/2&quot; Recycled Envelopes"/>
    <n v="55.936"/>
    <n v="8"/>
    <n v="0.2"/>
    <x v="4135"/>
  </r>
  <r>
    <n v="4994"/>
    <s v="CA-2015-153038"/>
    <x v="217"/>
    <d v="2015-12-25T00:00:00"/>
    <x v="1"/>
    <s v="RB-19645"/>
    <s v="Robert Barroso"/>
    <x v="1"/>
    <s v="United States"/>
    <x v="26"/>
    <x v="18"/>
    <n v="38109"/>
    <s v="South"/>
    <s v="OFF-LA-10004008"/>
    <x v="1"/>
    <x v="2"/>
    <s v="Avery 507"/>
    <n v="18.431999999999999"/>
    <n v="8"/>
    <n v="0.2"/>
    <x v="4136"/>
  </r>
  <r>
    <n v="4995"/>
    <s v="CA-2015-153038"/>
    <x v="217"/>
    <d v="2015-12-25T00:00:00"/>
    <x v="1"/>
    <s v="RB-19645"/>
    <s v="Robert Barroso"/>
    <x v="1"/>
    <s v="United States"/>
    <x v="26"/>
    <x v="18"/>
    <n v="38109"/>
    <s v="South"/>
    <s v="FUR-FU-10000221"/>
    <x v="0"/>
    <x v="5"/>
    <s v="Master Caster Door Stop, Brown"/>
    <n v="20.32"/>
    <n v="5"/>
    <n v="0.2"/>
    <x v="4137"/>
  </r>
  <r>
    <n v="4996"/>
    <s v="CA-2014-132227"/>
    <x v="130"/>
    <d v="2014-11-10T00:00:00"/>
    <x v="1"/>
    <s v="SZ-20035"/>
    <s v="Sam Zeldin"/>
    <x v="2"/>
    <s v="United States"/>
    <x v="20"/>
    <x v="15"/>
    <n v="10011"/>
    <s v="East"/>
    <s v="OFF-BI-10000962"/>
    <x v="1"/>
    <x v="8"/>
    <s v="Acco Flexible ACCOHIDE Square Ring Data Binder, Dark Blue, 11 1/2&quot; X 14&quot; 7/8&quot;"/>
    <n v="52.064"/>
    <n v="4"/>
    <n v="0.2"/>
    <x v="4138"/>
  </r>
  <r>
    <n v="4997"/>
    <s v="CA-2017-155824"/>
    <x v="434"/>
    <d v="2017-03-15T00:00:00"/>
    <x v="1"/>
    <s v="KS-16300"/>
    <s v="Karen Seio"/>
    <x v="1"/>
    <s v="United States"/>
    <x v="253"/>
    <x v="3"/>
    <n v="27604"/>
    <s v="South"/>
    <s v="OFF-AP-10000390"/>
    <x v="1"/>
    <x v="9"/>
    <s v="Euro Pro Shark Stick Mini Vacuum"/>
    <n v="48.783999999999999"/>
    <n v="1"/>
    <n v="0.2"/>
    <x v="1135"/>
  </r>
  <r>
    <n v="4998"/>
    <s v="CA-2017-155824"/>
    <x v="434"/>
    <d v="2017-03-15T00:00:00"/>
    <x v="1"/>
    <s v="KS-16300"/>
    <s v="Karen Seio"/>
    <x v="1"/>
    <s v="United States"/>
    <x v="253"/>
    <x v="3"/>
    <n v="27604"/>
    <s v="South"/>
    <s v="OFF-BI-10000014"/>
    <x v="1"/>
    <x v="8"/>
    <s v="Heavy-Duty E-Z-D Binders"/>
    <n v="13.092000000000001"/>
    <n v="4"/>
    <n v="0.7"/>
    <x v="4139"/>
  </r>
  <r>
    <n v="4999"/>
    <s v="CA-2016-129238"/>
    <x v="1011"/>
    <d v="2016-02-04T00:00:00"/>
    <x v="1"/>
    <s v="SC-20050"/>
    <s v="Sample Company A"/>
    <x v="2"/>
    <s v="United States"/>
    <x v="1"/>
    <x v="1"/>
    <n v="90045"/>
    <s v="West"/>
    <s v="TEC-PH-10004120"/>
    <x v="2"/>
    <x v="7"/>
    <s v="AT&amp;T 1080 Phone"/>
    <n v="109.592"/>
    <n v="1"/>
    <n v="0.2"/>
    <x v="4140"/>
  </r>
  <r>
    <n v="5000"/>
    <s v="CA-2016-129238"/>
    <x v="1011"/>
    <d v="2016-02-04T00:00:00"/>
    <x v="1"/>
    <s v="SC-20050"/>
    <s v="Sample Company A"/>
    <x v="2"/>
    <s v="United States"/>
    <x v="1"/>
    <x v="1"/>
    <n v="90045"/>
    <s v="West"/>
    <s v="OFF-PA-10002764"/>
    <x v="1"/>
    <x v="10"/>
    <s v="Easy-staple paper"/>
    <n v="56.7"/>
    <n v="5"/>
    <n v="0"/>
    <x v="4141"/>
  </r>
  <r>
    <n v="5001"/>
    <s v="CA-2017-159688"/>
    <x v="917"/>
    <d v="2017-05-12T00:00:00"/>
    <x v="1"/>
    <s v="AB-10060"/>
    <s v="Adam Bellavance"/>
    <x v="2"/>
    <s v="United States"/>
    <x v="1"/>
    <x v="1"/>
    <n v="90004"/>
    <s v="West"/>
    <s v="TEC-AC-10000736"/>
    <x v="2"/>
    <x v="11"/>
    <s v="Logitech G600 MMO Gaming Mouse"/>
    <n v="79.989999999999995"/>
    <n v="1"/>
    <n v="0"/>
    <x v="4142"/>
  </r>
  <r>
    <n v="5002"/>
    <s v="CA-2016-136126"/>
    <x v="1012"/>
    <d v="2016-05-24T00:00:00"/>
    <x v="3"/>
    <s v="EH-14125"/>
    <s v="Eugene Hildebrand"/>
    <x v="2"/>
    <s v="United States"/>
    <x v="311"/>
    <x v="17"/>
    <n v="23602"/>
    <s v="South"/>
    <s v="OFF-SU-10000898"/>
    <x v="1"/>
    <x v="14"/>
    <s v="Acme Hot Forged Carbon Steel Scissors with Nickel-Plated Handles, 3 7/8&quot; Cut, 8&quot;L"/>
    <n v="69.5"/>
    <n v="5"/>
    <n v="0"/>
    <x v="1775"/>
  </r>
  <r>
    <n v="5003"/>
    <s v="CA-2016-136126"/>
    <x v="1012"/>
    <d v="2016-05-24T00:00:00"/>
    <x v="3"/>
    <s v="EH-14125"/>
    <s v="Eugene Hildebrand"/>
    <x v="2"/>
    <s v="United States"/>
    <x v="311"/>
    <x v="17"/>
    <n v="23602"/>
    <s v="South"/>
    <s v="OFF-PA-10004327"/>
    <x v="1"/>
    <x v="10"/>
    <s v="Xerox 1911"/>
    <n v="191.6"/>
    <n v="4"/>
    <n v="0"/>
    <x v="909"/>
  </r>
  <r>
    <n v="5004"/>
    <s v="CA-2016-155033"/>
    <x v="877"/>
    <d v="2016-10-12T00:00:00"/>
    <x v="1"/>
    <s v="CC-12475"/>
    <s v="Cindy Chapman"/>
    <x v="0"/>
    <s v="United States"/>
    <x v="1"/>
    <x v="1"/>
    <n v="90032"/>
    <s v="West"/>
    <s v="OFF-PA-10000143"/>
    <x v="1"/>
    <x v="10"/>
    <s v="Astroparche Fine Business Paper"/>
    <n v="10.56"/>
    <n v="2"/>
    <n v="0"/>
    <x v="4143"/>
  </r>
  <r>
    <n v="5005"/>
    <s v="CA-2014-156006"/>
    <x v="1013"/>
    <d v="2014-05-02T00:00:00"/>
    <x v="0"/>
    <s v="TM-21010"/>
    <s v="Tamara Manning"/>
    <x v="0"/>
    <s v="United States"/>
    <x v="25"/>
    <x v="35"/>
    <n v="39212"/>
    <s v="South"/>
    <s v="TEC-AC-10002550"/>
    <x v="2"/>
    <x v="11"/>
    <s v="Maxell 4.7GB DVD-RW 3/Pack"/>
    <n v="47.79"/>
    <n v="3"/>
    <n v="0"/>
    <x v="4144"/>
  </r>
  <r>
    <n v="5006"/>
    <s v="CA-2015-158659"/>
    <x v="113"/>
    <d v="2015-11-14T00:00:00"/>
    <x v="0"/>
    <s v="SC-20695"/>
    <s v="Steve Chapman"/>
    <x v="1"/>
    <s v="United States"/>
    <x v="102"/>
    <x v="14"/>
    <n v="47374"/>
    <s v="Central"/>
    <s v="OFF-ST-10003306"/>
    <x v="1"/>
    <x v="4"/>
    <s v="Letter Size Cart"/>
    <n v="714.3"/>
    <n v="5"/>
    <n v="0"/>
    <x v="422"/>
  </r>
  <r>
    <n v="5007"/>
    <s v="CA-2015-169796"/>
    <x v="529"/>
    <d v="2015-11-14T00:00:00"/>
    <x v="1"/>
    <s v="Dp-13240"/>
    <s v="Dean percer"/>
    <x v="2"/>
    <s v="United States"/>
    <x v="20"/>
    <x v="15"/>
    <n v="10035"/>
    <s v="East"/>
    <s v="TEC-MA-10000045"/>
    <x v="2"/>
    <x v="15"/>
    <s v="Zebra ZM400 Thermal Label Printer"/>
    <n v="2321.9"/>
    <n v="2"/>
    <n v="0"/>
    <x v="4145"/>
  </r>
  <r>
    <n v="5008"/>
    <s v="CA-2015-169796"/>
    <x v="529"/>
    <d v="2015-11-14T00:00:00"/>
    <x v="1"/>
    <s v="Dp-13240"/>
    <s v="Dean percer"/>
    <x v="2"/>
    <s v="United States"/>
    <x v="20"/>
    <x v="15"/>
    <n v="10035"/>
    <s v="East"/>
    <s v="OFF-ST-10001505"/>
    <x v="1"/>
    <x v="4"/>
    <s v="Perma STOR-ALL Hanging File Box, 13 1/8&quot;W x 12 1/4&quot;D x 10 1/2&quot;H"/>
    <n v="17.940000000000001"/>
    <n v="3"/>
    <n v="0"/>
    <x v="4146"/>
  </r>
  <r>
    <n v="5009"/>
    <s v="CA-2015-102876"/>
    <x v="67"/>
    <d v="2015-09-14T00:00:00"/>
    <x v="1"/>
    <s v="LR-17035"/>
    <s v="Lisa Ryan"/>
    <x v="1"/>
    <s v="United States"/>
    <x v="10"/>
    <x v="9"/>
    <n v="19134"/>
    <s v="East"/>
    <s v="OFF-BI-10004781"/>
    <x v="1"/>
    <x v="8"/>
    <s v="GBC Wire Binding Strips"/>
    <n v="9.5220000000000002"/>
    <n v="1"/>
    <n v="0.7"/>
    <x v="4147"/>
  </r>
  <r>
    <n v="5010"/>
    <s v="CA-2015-102876"/>
    <x v="67"/>
    <d v="2015-09-14T00:00:00"/>
    <x v="1"/>
    <s v="LR-17035"/>
    <s v="Lisa Ryan"/>
    <x v="1"/>
    <s v="United States"/>
    <x v="10"/>
    <x v="9"/>
    <n v="19134"/>
    <s v="East"/>
    <s v="TEC-PH-10002680"/>
    <x v="2"/>
    <x v="7"/>
    <s v="Samsung Galaxy Note 3"/>
    <n v="791.96400000000006"/>
    <n v="6"/>
    <n v="0.4"/>
    <x v="4148"/>
  </r>
  <r>
    <n v="5011"/>
    <s v="CA-2015-102876"/>
    <x v="67"/>
    <d v="2015-09-14T00:00:00"/>
    <x v="1"/>
    <s v="LR-17035"/>
    <s v="Lisa Ryan"/>
    <x v="1"/>
    <s v="United States"/>
    <x v="10"/>
    <x v="9"/>
    <n v="19134"/>
    <s v="East"/>
    <s v="OFF-BI-10000848"/>
    <x v="1"/>
    <x v="8"/>
    <s v="Angle-D Ring Binders"/>
    <n v="4.923"/>
    <n v="3"/>
    <n v="0.7"/>
    <x v="4149"/>
  </r>
  <r>
    <n v="5012"/>
    <s v="US-2017-139647"/>
    <x v="943"/>
    <d v="2017-05-13T00:00:00"/>
    <x v="2"/>
    <s v="TS-21370"/>
    <s v="Todd Sumrall"/>
    <x v="1"/>
    <s v="United States"/>
    <x v="42"/>
    <x v="16"/>
    <n v="85023"/>
    <s v="West"/>
    <s v="FUR-BO-10004467"/>
    <x v="0"/>
    <x v="0"/>
    <s v="Bestar Classic Bookcase"/>
    <n v="209.97900000000001"/>
    <n v="7"/>
    <n v="0.7"/>
    <x v="4150"/>
  </r>
  <r>
    <n v="5013"/>
    <s v="US-2017-160465"/>
    <x v="246"/>
    <d v="2017-07-26T00:00:00"/>
    <x v="1"/>
    <s v="SW-20350"/>
    <s v="Sean Wendt"/>
    <x v="2"/>
    <s v="United States"/>
    <x v="138"/>
    <x v="24"/>
    <n v="44105"/>
    <s v="East"/>
    <s v="OFF-BI-10001670"/>
    <x v="1"/>
    <x v="8"/>
    <s v="Vinyl Sectional Post Binders"/>
    <n v="33.93"/>
    <n v="3"/>
    <n v="0.7"/>
    <x v="2977"/>
  </r>
  <r>
    <n v="5014"/>
    <s v="US-2017-160465"/>
    <x v="246"/>
    <d v="2017-07-26T00:00:00"/>
    <x v="1"/>
    <s v="SW-20350"/>
    <s v="Sean Wendt"/>
    <x v="2"/>
    <s v="United States"/>
    <x v="138"/>
    <x v="24"/>
    <n v="44105"/>
    <s v="East"/>
    <s v="OFF-ST-10000136"/>
    <x v="1"/>
    <x v="4"/>
    <s v="Letter Size File"/>
    <n v="222.32"/>
    <n v="7"/>
    <n v="0.2"/>
    <x v="4151"/>
  </r>
  <r>
    <n v="5015"/>
    <s v="US-2017-160465"/>
    <x v="246"/>
    <d v="2017-07-26T00:00:00"/>
    <x v="1"/>
    <s v="SW-20350"/>
    <s v="Sean Wendt"/>
    <x v="2"/>
    <s v="United States"/>
    <x v="138"/>
    <x v="24"/>
    <n v="44105"/>
    <s v="East"/>
    <s v="TEC-PH-10004522"/>
    <x v="2"/>
    <x v="7"/>
    <s v="Dexim XPower Skin Super-Thin Power Case for iPhone 5 - Black"/>
    <n v="210.56399999999999"/>
    <n v="6"/>
    <n v="0.4"/>
    <x v="4152"/>
  </r>
  <r>
    <n v="5016"/>
    <s v="CA-2014-153850"/>
    <x v="156"/>
    <d v="2014-11-29T00:00:00"/>
    <x v="1"/>
    <s v="TH-21100"/>
    <s v="Thea Hendricks"/>
    <x v="0"/>
    <s v="United States"/>
    <x v="167"/>
    <x v="24"/>
    <n v="43615"/>
    <s v="East"/>
    <s v="FUR-FU-10002960"/>
    <x v="0"/>
    <x v="5"/>
    <s v="Eldon 200 Class Desk Accessories, Burgundy"/>
    <n v="35.167999999999999"/>
    <n v="7"/>
    <n v="0.2"/>
    <x v="202"/>
  </r>
  <r>
    <n v="5017"/>
    <s v="CA-2014-153850"/>
    <x v="156"/>
    <d v="2014-11-29T00:00:00"/>
    <x v="1"/>
    <s v="TH-21100"/>
    <s v="Thea Hendricks"/>
    <x v="0"/>
    <s v="United States"/>
    <x v="167"/>
    <x v="24"/>
    <n v="43615"/>
    <s v="East"/>
    <s v="TEC-PH-10002584"/>
    <x v="2"/>
    <x v="7"/>
    <s v="Samsung Galaxy S4"/>
    <n v="1502.376"/>
    <n v="4"/>
    <n v="0.4"/>
    <x v="4153"/>
  </r>
  <r>
    <n v="5018"/>
    <s v="CA-2014-127558"/>
    <x v="647"/>
    <d v="2014-11-18T00:00:00"/>
    <x v="2"/>
    <s v="SS-20410"/>
    <s v="Shahid Shariari"/>
    <x v="0"/>
    <s v="United States"/>
    <x v="1"/>
    <x v="1"/>
    <n v="90008"/>
    <s v="West"/>
    <s v="FUR-FU-10002505"/>
    <x v="0"/>
    <x v="5"/>
    <s v="Eldon 100 Class Desk Accessories"/>
    <n v="10.11"/>
    <n v="3"/>
    <n v="0"/>
    <x v="4154"/>
  </r>
  <r>
    <n v="5019"/>
    <s v="CA-2014-127558"/>
    <x v="647"/>
    <d v="2014-11-18T00:00:00"/>
    <x v="2"/>
    <s v="SS-20410"/>
    <s v="Shahid Shariari"/>
    <x v="0"/>
    <s v="United States"/>
    <x v="1"/>
    <x v="1"/>
    <n v="90008"/>
    <s v="West"/>
    <s v="TEC-AC-10003832"/>
    <x v="2"/>
    <x v="11"/>
    <s v="Logitech P710e Mobile Speakerphone"/>
    <n v="772.47"/>
    <n v="3"/>
    <n v="0"/>
    <x v="4155"/>
  </r>
  <r>
    <n v="5020"/>
    <s v="CA-2014-127558"/>
    <x v="647"/>
    <d v="2014-11-18T00:00:00"/>
    <x v="2"/>
    <s v="SS-20410"/>
    <s v="Shahid Shariari"/>
    <x v="0"/>
    <s v="United States"/>
    <x v="1"/>
    <x v="1"/>
    <n v="90008"/>
    <s v="West"/>
    <s v="OFF-SU-10002537"/>
    <x v="1"/>
    <x v="14"/>
    <s v="Acme Box Cutter Scissors"/>
    <n v="20.46"/>
    <n v="2"/>
    <n v="0"/>
    <x v="4156"/>
  </r>
  <r>
    <n v="5021"/>
    <s v="CA-2017-136511"/>
    <x v="721"/>
    <d v="2017-03-25T00:00:00"/>
    <x v="0"/>
    <s v="MZ-17515"/>
    <s v="Mary Zewe"/>
    <x v="1"/>
    <s v="United States"/>
    <x v="20"/>
    <x v="15"/>
    <n v="10011"/>
    <s v="East"/>
    <s v="OFF-SU-10003505"/>
    <x v="1"/>
    <x v="14"/>
    <s v="Premier Electric Letter Opener"/>
    <n v="347.58"/>
    <n v="3"/>
    <n v="0"/>
    <x v="4157"/>
  </r>
  <r>
    <n v="5022"/>
    <s v="CA-2016-133795"/>
    <x v="122"/>
    <d v="2016-12-24T00:00:00"/>
    <x v="1"/>
    <s v="JE-15475"/>
    <s v="Jeremy Ellison"/>
    <x v="0"/>
    <s v="United States"/>
    <x v="70"/>
    <x v="1"/>
    <n v="92037"/>
    <s v="West"/>
    <s v="TEC-AC-10001465"/>
    <x v="2"/>
    <x v="11"/>
    <s v="SanDisk Cruzer 64 GB USB Flash Drive"/>
    <n v="72.64"/>
    <n v="2"/>
    <n v="0"/>
    <x v="4158"/>
  </r>
  <r>
    <n v="5023"/>
    <s v="CA-2016-133795"/>
    <x v="122"/>
    <d v="2016-12-24T00:00:00"/>
    <x v="1"/>
    <s v="JE-15475"/>
    <s v="Jeremy Ellison"/>
    <x v="0"/>
    <s v="United States"/>
    <x v="70"/>
    <x v="1"/>
    <n v="92037"/>
    <s v="West"/>
    <s v="TEC-AC-10003832"/>
    <x v="2"/>
    <x v="11"/>
    <s v="Logitech P710e Mobile Speakerphone"/>
    <n v="772.47"/>
    <n v="3"/>
    <n v="0"/>
    <x v="4155"/>
  </r>
  <r>
    <n v="5024"/>
    <s v="CA-2016-133795"/>
    <x v="122"/>
    <d v="2016-12-24T00:00:00"/>
    <x v="1"/>
    <s v="JE-15475"/>
    <s v="Jeremy Ellison"/>
    <x v="0"/>
    <s v="United States"/>
    <x v="70"/>
    <x v="1"/>
    <n v="92037"/>
    <s v="West"/>
    <s v="FUR-FU-10003731"/>
    <x v="0"/>
    <x v="5"/>
    <s v="Eldon Expressions Wood and Plastic Desk Accessories, Oak"/>
    <n v="39.92"/>
    <n v="4"/>
    <n v="0"/>
    <x v="3395"/>
  </r>
  <r>
    <n v="5025"/>
    <s v="US-2017-130953"/>
    <x v="570"/>
    <d v="2017-08-03T00:00:00"/>
    <x v="1"/>
    <s v="RF-19735"/>
    <s v="Roland Fjeld"/>
    <x v="0"/>
    <s v="United States"/>
    <x v="268"/>
    <x v="26"/>
    <n v="73120"/>
    <s v="Central"/>
    <s v="OFF-BI-10004828"/>
    <x v="1"/>
    <x v="8"/>
    <s v="GBC Poly Designer Binding Covers"/>
    <n v="33.479999999999997"/>
    <n v="2"/>
    <n v="0"/>
    <x v="4159"/>
  </r>
  <r>
    <n v="5026"/>
    <s v="US-2017-130953"/>
    <x v="570"/>
    <d v="2017-08-03T00:00:00"/>
    <x v="1"/>
    <s v="RF-19735"/>
    <s v="Roland Fjeld"/>
    <x v="0"/>
    <s v="United States"/>
    <x v="268"/>
    <x v="26"/>
    <n v="73120"/>
    <s v="Central"/>
    <s v="TEC-PH-10003012"/>
    <x v="2"/>
    <x v="7"/>
    <s v="Nortel Meridian M3904 Professional Digital phone"/>
    <n v="461.97"/>
    <n v="3"/>
    <n v="0"/>
    <x v="4160"/>
  </r>
  <r>
    <n v="5027"/>
    <s v="US-2017-130953"/>
    <x v="570"/>
    <d v="2017-08-03T00:00:00"/>
    <x v="1"/>
    <s v="RF-19735"/>
    <s v="Roland Fjeld"/>
    <x v="0"/>
    <s v="United States"/>
    <x v="268"/>
    <x v="26"/>
    <n v="73120"/>
    <s v="Central"/>
    <s v="OFF-AP-10002311"/>
    <x v="1"/>
    <x v="9"/>
    <s v="Holmes Replacement Filter for HEPA Air Cleaner, Very Large Room, HEPA Filter"/>
    <n v="137.62"/>
    <n v="2"/>
    <n v="0"/>
    <x v="1684"/>
  </r>
  <r>
    <n v="5028"/>
    <s v="US-2017-130953"/>
    <x v="570"/>
    <d v="2017-08-03T00:00:00"/>
    <x v="1"/>
    <s v="RF-19735"/>
    <s v="Roland Fjeld"/>
    <x v="0"/>
    <s v="United States"/>
    <x v="268"/>
    <x v="26"/>
    <n v="73120"/>
    <s v="Central"/>
    <s v="FUR-CH-10004626"/>
    <x v="0"/>
    <x v="1"/>
    <s v="Office Star Flex Back Scooter Chair with Aluminum Finish Frame"/>
    <n v="302.67"/>
    <n v="3"/>
    <n v="0"/>
    <x v="4161"/>
  </r>
  <r>
    <n v="5029"/>
    <s v="CA-2014-151792"/>
    <x v="814"/>
    <d v="2014-09-07T00:00:00"/>
    <x v="0"/>
    <s v="CV-12295"/>
    <s v="Christina VanderZanden"/>
    <x v="0"/>
    <s v="United States"/>
    <x v="22"/>
    <x v="10"/>
    <n v="60653"/>
    <s v="Central"/>
    <s v="TEC-AC-10001606"/>
    <x v="2"/>
    <x v="11"/>
    <s v="Logitech Wireless Performance Mouse MX for PC and Mac"/>
    <n v="239.976"/>
    <n v="3"/>
    <n v="0.2"/>
    <x v="4162"/>
  </r>
  <r>
    <n v="5030"/>
    <s v="CA-2017-139304"/>
    <x v="926"/>
    <d v="2017-02-02T00:00:00"/>
    <x v="1"/>
    <s v="VG-21790"/>
    <s v="Vivek Gonzalez"/>
    <x v="0"/>
    <s v="United States"/>
    <x v="8"/>
    <x v="1"/>
    <n v="94109"/>
    <s v="West"/>
    <s v="OFF-AR-10001216"/>
    <x v="1"/>
    <x v="6"/>
    <s v="Newell 339"/>
    <n v="8.34"/>
    <n v="3"/>
    <n v="0"/>
    <x v="495"/>
  </r>
  <r>
    <n v="5031"/>
    <s v="CA-2017-139304"/>
    <x v="926"/>
    <d v="2017-02-02T00:00:00"/>
    <x v="1"/>
    <s v="VG-21790"/>
    <s v="Vivek Gonzalez"/>
    <x v="0"/>
    <s v="United States"/>
    <x v="8"/>
    <x v="1"/>
    <n v="94109"/>
    <s v="West"/>
    <s v="OFF-SU-10001664"/>
    <x v="1"/>
    <x v="14"/>
    <s v="Acme Office Executive Series Stainless Steel Trimmers"/>
    <n v="8.57"/>
    <n v="1"/>
    <n v="0"/>
    <x v="4163"/>
  </r>
  <r>
    <n v="5032"/>
    <s v="CA-2017-139304"/>
    <x v="926"/>
    <d v="2017-02-02T00:00:00"/>
    <x v="1"/>
    <s v="VG-21790"/>
    <s v="Vivek Gonzalez"/>
    <x v="0"/>
    <s v="United States"/>
    <x v="8"/>
    <x v="1"/>
    <n v="94109"/>
    <s v="West"/>
    <s v="OFF-BI-10002498"/>
    <x v="1"/>
    <x v="8"/>
    <s v="Clear Mylar Reinforcing Strips"/>
    <n v="119.616"/>
    <n v="8"/>
    <n v="0.2"/>
    <x v="484"/>
  </r>
  <r>
    <n v="5033"/>
    <s v="CA-2016-155166"/>
    <x v="482"/>
    <d v="2017-01-02T00:00:00"/>
    <x v="1"/>
    <s v="BB-11545"/>
    <s v="Brenda Bowman"/>
    <x v="1"/>
    <s v="United States"/>
    <x v="219"/>
    <x v="30"/>
    <n v="8360"/>
    <s v="East"/>
    <s v="FUR-CH-10003968"/>
    <x v="0"/>
    <x v="1"/>
    <s v="Novimex Turbo Task Chair"/>
    <n v="212.94"/>
    <n v="3"/>
    <n v="0"/>
    <x v="4164"/>
  </r>
  <r>
    <n v="5034"/>
    <s v="CA-2016-155166"/>
    <x v="482"/>
    <d v="2017-01-02T00:00:00"/>
    <x v="1"/>
    <s v="BB-11545"/>
    <s v="Brenda Bowman"/>
    <x v="1"/>
    <s v="United States"/>
    <x v="219"/>
    <x v="30"/>
    <n v="8360"/>
    <s v="East"/>
    <s v="OFF-AP-10002765"/>
    <x v="1"/>
    <x v="9"/>
    <s v="Fellowes Advanced Computer Series Surge Protectors"/>
    <n v="26.49"/>
    <n v="1"/>
    <n v="0"/>
    <x v="4165"/>
  </r>
  <r>
    <n v="5035"/>
    <s v="CA-2015-103954"/>
    <x v="101"/>
    <d v="2015-08-13T00:00:00"/>
    <x v="0"/>
    <s v="HR-14770"/>
    <s v="Hallie Redmond"/>
    <x v="2"/>
    <s v="United States"/>
    <x v="158"/>
    <x v="6"/>
    <n v="53209"/>
    <s v="Central"/>
    <s v="FUR-BO-10004690"/>
    <x v="0"/>
    <x v="0"/>
    <s v="O'Sullivan Cherrywood Estates Traditional Barrister Bookcase"/>
    <n v="687.4"/>
    <n v="5"/>
    <n v="0"/>
    <x v="4166"/>
  </r>
  <r>
    <n v="5036"/>
    <s v="CA-2014-169803"/>
    <x v="322"/>
    <d v="2014-04-12T00:00:00"/>
    <x v="1"/>
    <s v="SC-20260"/>
    <s v="Scott Cohen"/>
    <x v="1"/>
    <s v="United States"/>
    <x v="4"/>
    <x v="4"/>
    <n v="98115"/>
    <s v="West"/>
    <s v="FUR-TA-10000688"/>
    <x v="0"/>
    <x v="3"/>
    <s v="Chromcraft Bull-Nose Wood Round Conference Table Top, Wood Base"/>
    <n v="653.54999999999995"/>
    <n v="3"/>
    <n v="0"/>
    <x v="2485"/>
  </r>
  <r>
    <n v="5037"/>
    <s v="CA-2014-169803"/>
    <x v="322"/>
    <d v="2014-04-12T00:00:00"/>
    <x v="1"/>
    <s v="SC-20260"/>
    <s v="Scott Cohen"/>
    <x v="1"/>
    <s v="United States"/>
    <x v="4"/>
    <x v="4"/>
    <n v="98115"/>
    <s v="West"/>
    <s v="TEC-AC-10003441"/>
    <x v="2"/>
    <x v="11"/>
    <s v="Kingston Digital DataTraveler 32GB USB 2.0"/>
    <n v="33.9"/>
    <n v="2"/>
    <n v="0"/>
    <x v="4167"/>
  </r>
  <r>
    <n v="5038"/>
    <s v="CA-2017-141719"/>
    <x v="701"/>
    <d v="2017-11-21T00:00:00"/>
    <x v="0"/>
    <s v="EG-13900"/>
    <s v="Emily Grady"/>
    <x v="0"/>
    <s v="United States"/>
    <x v="14"/>
    <x v="10"/>
    <n v="60540"/>
    <s v="Central"/>
    <s v="TEC-AC-10003610"/>
    <x v="2"/>
    <x v="11"/>
    <s v="Logitech Illuminated - Keyboard"/>
    <n v="239.96"/>
    <n v="5"/>
    <n v="0.2"/>
    <x v="4168"/>
  </r>
  <r>
    <n v="5039"/>
    <s v="CA-2015-136469"/>
    <x v="655"/>
    <d v="2015-07-12T00:00:00"/>
    <x v="2"/>
    <s v="TS-21370"/>
    <s v="Todd Sumrall"/>
    <x v="1"/>
    <s v="United States"/>
    <x v="40"/>
    <x v="13"/>
    <n v="19805"/>
    <s v="East"/>
    <s v="FUR-TA-10001520"/>
    <x v="0"/>
    <x v="3"/>
    <s v="Lesro Sheffield Collection Coffee Table, End Table, Center Table, Corner Table"/>
    <n v="199.83600000000001"/>
    <n v="4"/>
    <n v="0.3"/>
    <x v="4169"/>
  </r>
  <r>
    <n v="5040"/>
    <s v="CA-2015-136469"/>
    <x v="655"/>
    <d v="2015-07-12T00:00:00"/>
    <x v="2"/>
    <s v="TS-21370"/>
    <s v="Todd Sumrall"/>
    <x v="1"/>
    <s v="United States"/>
    <x v="40"/>
    <x v="13"/>
    <n v="19805"/>
    <s v="East"/>
    <s v="TEC-PH-10001817"/>
    <x v="2"/>
    <x v="7"/>
    <s v="Wilson Electronics DB Pro Signal Booster"/>
    <n v="716"/>
    <n v="2"/>
    <n v="0"/>
    <x v="4170"/>
  </r>
  <r>
    <n v="5041"/>
    <s v="CA-2015-136469"/>
    <x v="655"/>
    <d v="2015-07-12T00:00:00"/>
    <x v="2"/>
    <s v="TS-21370"/>
    <s v="Todd Sumrall"/>
    <x v="1"/>
    <s v="United States"/>
    <x v="40"/>
    <x v="13"/>
    <n v="19805"/>
    <s v="East"/>
    <s v="OFF-BI-10004492"/>
    <x v="1"/>
    <x v="8"/>
    <s v="Tuf-Vin Binders"/>
    <n v="221.06"/>
    <n v="7"/>
    <n v="0"/>
    <x v="4171"/>
  </r>
  <r>
    <n v="5042"/>
    <s v="CA-2016-158694"/>
    <x v="338"/>
    <d v="2016-11-13T00:00:00"/>
    <x v="0"/>
    <s v="AI-10855"/>
    <s v="Arianne Irving"/>
    <x v="0"/>
    <s v="United States"/>
    <x v="1"/>
    <x v="1"/>
    <n v="90036"/>
    <s v="West"/>
    <s v="OFF-PA-10002421"/>
    <x v="1"/>
    <x v="10"/>
    <s v="Embossed Ink Jet Note Cards"/>
    <n v="67.709999999999994"/>
    <n v="3"/>
    <n v="0"/>
    <x v="4172"/>
  </r>
  <r>
    <n v="5043"/>
    <s v="CA-2016-158694"/>
    <x v="338"/>
    <d v="2016-11-13T00:00:00"/>
    <x v="0"/>
    <s v="AI-10855"/>
    <s v="Arianne Irving"/>
    <x v="0"/>
    <s v="United States"/>
    <x v="1"/>
    <x v="1"/>
    <n v="90036"/>
    <s v="West"/>
    <s v="OFF-AP-10000055"/>
    <x v="1"/>
    <x v="9"/>
    <s v="Belkin F9S820V06 8 Outlet Surge"/>
    <n v="129.91999999999999"/>
    <n v="4"/>
    <n v="0"/>
    <x v="4173"/>
  </r>
  <r>
    <n v="5044"/>
    <s v="CA-2016-158694"/>
    <x v="338"/>
    <d v="2016-11-13T00:00:00"/>
    <x v="0"/>
    <s v="AI-10855"/>
    <s v="Arianne Irving"/>
    <x v="0"/>
    <s v="United States"/>
    <x v="1"/>
    <x v="1"/>
    <n v="90036"/>
    <s v="West"/>
    <s v="FUR-FU-10000965"/>
    <x v="0"/>
    <x v="5"/>
    <s v="Howard Miller 11-1/2&quot; Diameter Ridgewood Wall Clock"/>
    <n v="467.46"/>
    <n v="9"/>
    <n v="0"/>
    <x v="4174"/>
  </r>
  <r>
    <n v="5045"/>
    <s v="CA-2016-158694"/>
    <x v="338"/>
    <d v="2016-11-13T00:00:00"/>
    <x v="0"/>
    <s v="AI-10855"/>
    <s v="Arianne Irving"/>
    <x v="0"/>
    <s v="United States"/>
    <x v="1"/>
    <x v="1"/>
    <n v="90036"/>
    <s v="West"/>
    <s v="OFF-PA-10001363"/>
    <x v="1"/>
    <x v="10"/>
    <s v="Xerox 1933"/>
    <n v="61.4"/>
    <n v="5"/>
    <n v="0"/>
    <x v="4175"/>
  </r>
  <r>
    <n v="5046"/>
    <s v="CA-2016-158694"/>
    <x v="338"/>
    <d v="2016-11-13T00:00:00"/>
    <x v="0"/>
    <s v="AI-10855"/>
    <s v="Arianne Irving"/>
    <x v="0"/>
    <s v="United States"/>
    <x v="1"/>
    <x v="1"/>
    <n v="90036"/>
    <s v="West"/>
    <s v="OFF-ST-10001496"/>
    <x v="1"/>
    <x v="4"/>
    <s v="Standard Rollaway File with Lock"/>
    <n v="720.76"/>
    <n v="4"/>
    <n v="0"/>
    <x v="4176"/>
  </r>
  <r>
    <n v="5047"/>
    <s v="CA-2016-158694"/>
    <x v="338"/>
    <d v="2016-11-13T00:00:00"/>
    <x v="0"/>
    <s v="AI-10855"/>
    <s v="Arianne Irving"/>
    <x v="0"/>
    <s v="United States"/>
    <x v="1"/>
    <x v="1"/>
    <n v="90036"/>
    <s v="West"/>
    <s v="OFF-BI-10004656"/>
    <x v="1"/>
    <x v="8"/>
    <s v="Peel &amp; Stick Add-On Corner Pockets"/>
    <n v="5.1840000000000002"/>
    <n v="3"/>
    <n v="0.2"/>
    <x v="1653"/>
  </r>
  <r>
    <n v="5048"/>
    <s v="CA-2016-158694"/>
    <x v="338"/>
    <d v="2016-11-13T00:00:00"/>
    <x v="0"/>
    <s v="AI-10855"/>
    <s v="Arianne Irving"/>
    <x v="0"/>
    <s v="United States"/>
    <x v="1"/>
    <x v="1"/>
    <n v="90036"/>
    <s v="West"/>
    <s v="OFF-AR-10001227"/>
    <x v="1"/>
    <x v="6"/>
    <s v="Newell 338"/>
    <n v="14.7"/>
    <n v="5"/>
    <n v="0"/>
    <x v="4177"/>
  </r>
  <r>
    <n v="5049"/>
    <s v="US-2014-104759"/>
    <x v="691"/>
    <d v="2014-04-04T00:00:00"/>
    <x v="1"/>
    <s v="DD-13570"/>
    <s v="Dorothy Dickinson"/>
    <x v="0"/>
    <s v="United States"/>
    <x v="22"/>
    <x v="10"/>
    <n v="60610"/>
    <s v="Central"/>
    <s v="OFF-BI-10002071"/>
    <x v="1"/>
    <x v="8"/>
    <s v="Fellowes Black Plastic Comb Bindings"/>
    <n v="8.1340000000000003"/>
    <n v="7"/>
    <n v="0.8"/>
    <x v="4178"/>
  </r>
  <r>
    <n v="5050"/>
    <s v="US-2014-104759"/>
    <x v="691"/>
    <d v="2014-04-04T00:00:00"/>
    <x v="1"/>
    <s v="DD-13570"/>
    <s v="Dorothy Dickinson"/>
    <x v="0"/>
    <s v="United States"/>
    <x v="22"/>
    <x v="10"/>
    <n v="60610"/>
    <s v="Central"/>
    <s v="TEC-AC-10004901"/>
    <x v="2"/>
    <x v="11"/>
    <s v="Kensington SlimBlade Notebook Wireless Mouse with Nano Receiver "/>
    <n v="79.983999999999995"/>
    <n v="2"/>
    <n v="0.2"/>
    <x v="4179"/>
  </r>
  <r>
    <n v="5051"/>
    <s v="CA-2015-150511"/>
    <x v="227"/>
    <d v="2015-09-24T00:00:00"/>
    <x v="1"/>
    <s v="AB-10060"/>
    <s v="Adam Bellavance"/>
    <x v="2"/>
    <s v="United States"/>
    <x v="96"/>
    <x v="4"/>
    <n v="98198"/>
    <s v="West"/>
    <s v="OFF-PA-10001776"/>
    <x v="1"/>
    <x v="10"/>
    <s v="Wirebound Message Books, Four 2 3/4&quot; x 5&quot; Forms per Page, 600 Sets per Book"/>
    <n v="18.54"/>
    <n v="2"/>
    <n v="0"/>
    <x v="2022"/>
  </r>
  <r>
    <n v="5052"/>
    <s v="CA-2015-134922"/>
    <x v="209"/>
    <d v="2015-11-11T00:00:00"/>
    <x v="1"/>
    <s v="KB-16240"/>
    <s v="Karen Bern"/>
    <x v="1"/>
    <s v="United States"/>
    <x v="10"/>
    <x v="9"/>
    <n v="19140"/>
    <s v="East"/>
    <s v="OFF-EN-10000483"/>
    <x v="1"/>
    <x v="12"/>
    <s v="White Envelopes, White Envelopes with Clear Poly Window"/>
    <n v="24.4"/>
    <n v="2"/>
    <n v="0.2"/>
    <x v="4180"/>
  </r>
  <r>
    <n v="5053"/>
    <s v="US-2017-120607"/>
    <x v="240"/>
    <d v="2017-05-19T00:00:00"/>
    <x v="3"/>
    <s v="JC-15775"/>
    <s v="John Castell"/>
    <x v="0"/>
    <s v="United States"/>
    <x v="118"/>
    <x v="32"/>
    <n v="30318"/>
    <s v="South"/>
    <s v="OFF-PA-10003129"/>
    <x v="1"/>
    <x v="10"/>
    <s v="Tops White Computer Printout Paper"/>
    <n v="195.64"/>
    <n v="4"/>
    <n v="0"/>
    <x v="4000"/>
  </r>
  <r>
    <n v="5054"/>
    <s v="CA-2015-141243"/>
    <x v="928"/>
    <d v="2015-01-08T00:00:00"/>
    <x v="0"/>
    <s v="AH-10465"/>
    <s v="Amy Hunt"/>
    <x v="0"/>
    <s v="United States"/>
    <x v="61"/>
    <x v="5"/>
    <n v="75217"/>
    <s v="Central"/>
    <s v="TEC-AC-10003198"/>
    <x v="2"/>
    <x v="11"/>
    <s v="Enermax Acrylux Wireless Keyboard"/>
    <n v="398.4"/>
    <n v="5"/>
    <n v="0.2"/>
    <x v="4181"/>
  </r>
  <r>
    <n v="5055"/>
    <s v="CA-2015-141243"/>
    <x v="928"/>
    <d v="2015-01-08T00:00:00"/>
    <x v="0"/>
    <s v="AH-10465"/>
    <s v="Amy Hunt"/>
    <x v="0"/>
    <s v="United States"/>
    <x v="61"/>
    <x v="5"/>
    <n v="75217"/>
    <s v="Central"/>
    <s v="OFF-AR-10001246"/>
    <x v="1"/>
    <x v="6"/>
    <s v="Newell 317"/>
    <n v="7.056"/>
    <n v="3"/>
    <n v="0.2"/>
    <x v="4182"/>
  </r>
  <r>
    <n v="5056"/>
    <s v="CA-2015-141243"/>
    <x v="928"/>
    <d v="2015-01-08T00:00:00"/>
    <x v="0"/>
    <s v="AH-10465"/>
    <s v="Amy Hunt"/>
    <x v="0"/>
    <s v="United States"/>
    <x v="61"/>
    <x v="5"/>
    <n v="75217"/>
    <s v="Central"/>
    <s v="FUR-BO-10003272"/>
    <x v="0"/>
    <x v="0"/>
    <s v="O'Sullivan Living Dimensions 5-Shelf Bookcases"/>
    <n v="1352.3976"/>
    <n v="9"/>
    <n v="0.32"/>
    <x v="4183"/>
  </r>
  <r>
    <n v="5057"/>
    <s v="CA-2015-162166"/>
    <x v="1014"/>
    <d v="2015-09-11T00:00:00"/>
    <x v="2"/>
    <s v="NM-18520"/>
    <s v="Neoma Murray"/>
    <x v="0"/>
    <s v="United States"/>
    <x v="429"/>
    <x v="1"/>
    <n v="92553"/>
    <s v="West"/>
    <s v="OFF-PA-10002606"/>
    <x v="1"/>
    <x v="10"/>
    <s v="Xerox 1928"/>
    <n v="26.4"/>
    <n v="5"/>
    <n v="0"/>
    <x v="1678"/>
  </r>
  <r>
    <n v="5058"/>
    <s v="CA-2015-162166"/>
    <x v="1014"/>
    <d v="2015-09-11T00:00:00"/>
    <x v="2"/>
    <s v="NM-18520"/>
    <s v="Neoma Murray"/>
    <x v="0"/>
    <s v="United States"/>
    <x v="429"/>
    <x v="1"/>
    <n v="92553"/>
    <s v="West"/>
    <s v="OFF-ST-10002486"/>
    <x v="1"/>
    <x v="4"/>
    <s v="Eldon Shelf Savers Cubes and Bins"/>
    <n v="41.88"/>
    <n v="6"/>
    <n v="0"/>
    <x v="4184"/>
  </r>
  <r>
    <n v="5059"/>
    <s v="CA-2016-120796"/>
    <x v="1015"/>
    <d v="2016-04-07T00:00:00"/>
    <x v="1"/>
    <s v="CS-11950"/>
    <s v="Carlos Soltero"/>
    <x v="0"/>
    <s v="United States"/>
    <x v="10"/>
    <x v="9"/>
    <n v="19140"/>
    <s v="East"/>
    <s v="OFF-BI-10004330"/>
    <x v="1"/>
    <x v="8"/>
    <s v="GBC Velobind Prepunched Cover Sets, Regency Series"/>
    <n v="99.846000000000004"/>
    <n v="9"/>
    <n v="0.7"/>
    <x v="4185"/>
  </r>
  <r>
    <n v="5060"/>
    <s v="CA-2016-109722"/>
    <x v="5"/>
    <d v="2016-12-07T00:00:00"/>
    <x v="0"/>
    <s v="TP-21130"/>
    <s v="Theone Pippenger"/>
    <x v="0"/>
    <s v="United States"/>
    <x v="430"/>
    <x v="0"/>
    <n v="40324"/>
    <s v="South"/>
    <s v="TEC-PH-10000560"/>
    <x v="2"/>
    <x v="7"/>
    <s v="Samsung Galaxy S III - 16GB - pebble blue (T-Mobile)"/>
    <n v="699.98"/>
    <n v="2"/>
    <n v="0"/>
    <x v="1619"/>
  </r>
  <r>
    <n v="5061"/>
    <s v="CA-2016-109722"/>
    <x v="5"/>
    <d v="2016-12-07T00:00:00"/>
    <x v="0"/>
    <s v="TP-21130"/>
    <s v="Theone Pippenger"/>
    <x v="0"/>
    <s v="United States"/>
    <x v="430"/>
    <x v="0"/>
    <n v="40324"/>
    <s v="South"/>
    <s v="OFF-ST-10000060"/>
    <x v="1"/>
    <x v="4"/>
    <s v="Fellowes Bankers Box Staxonsteel Drawer File/Stacking System"/>
    <n v="584.82000000000005"/>
    <n v="9"/>
    <n v="0"/>
    <x v="4186"/>
  </r>
  <r>
    <n v="5062"/>
    <s v="CA-2015-136798"/>
    <x v="412"/>
    <d v="2015-05-12T00:00:00"/>
    <x v="1"/>
    <s v="DL-12925"/>
    <s v="Daniel Lacy"/>
    <x v="0"/>
    <s v="United States"/>
    <x v="31"/>
    <x v="11"/>
    <n v="55407"/>
    <s v="Central"/>
    <s v="OFF-BI-10003684"/>
    <x v="1"/>
    <x v="8"/>
    <s v="Wilson Jones Legal Size Ring Binders"/>
    <n v="43.98"/>
    <n v="2"/>
    <n v="0"/>
    <x v="4187"/>
  </r>
  <r>
    <n v="5063"/>
    <s v="CA-2015-136798"/>
    <x v="412"/>
    <d v="2015-05-12T00:00:00"/>
    <x v="1"/>
    <s v="DL-12925"/>
    <s v="Daniel Lacy"/>
    <x v="0"/>
    <s v="United States"/>
    <x v="31"/>
    <x v="11"/>
    <n v="55407"/>
    <s v="Central"/>
    <s v="TEC-PH-10000441"/>
    <x v="2"/>
    <x v="7"/>
    <s v="VTech DS6151"/>
    <n v="377.97"/>
    <n v="3"/>
    <n v="0"/>
    <x v="4188"/>
  </r>
  <r>
    <n v="5064"/>
    <s v="CA-2015-136798"/>
    <x v="412"/>
    <d v="2015-05-12T00:00:00"/>
    <x v="1"/>
    <s v="DL-12925"/>
    <s v="Daniel Lacy"/>
    <x v="0"/>
    <s v="United States"/>
    <x v="31"/>
    <x v="11"/>
    <n v="55407"/>
    <s v="Central"/>
    <s v="FUR-FU-10000723"/>
    <x v="0"/>
    <x v="5"/>
    <s v="Deflect-o EconoMat Studded, No Bevel Mat for Low Pile Carpeting"/>
    <n v="123.96"/>
    <n v="3"/>
    <n v="0"/>
    <x v="3873"/>
  </r>
  <r>
    <n v="5065"/>
    <s v="CA-2017-122196"/>
    <x v="585"/>
    <d v="2017-09-24T00:00:00"/>
    <x v="2"/>
    <s v="CA-12265"/>
    <s v="Christina Anderson"/>
    <x v="0"/>
    <s v="United States"/>
    <x v="40"/>
    <x v="13"/>
    <n v="19805"/>
    <s v="East"/>
    <s v="TEC-PH-10004977"/>
    <x v="2"/>
    <x v="7"/>
    <s v="GE 30524EE4"/>
    <n v="391.98"/>
    <n v="2"/>
    <n v="0"/>
    <x v="4189"/>
  </r>
  <r>
    <n v="5066"/>
    <s v="CA-2017-142090"/>
    <x v="329"/>
    <d v="2017-12-07T00:00:00"/>
    <x v="1"/>
    <s v="SC-20380"/>
    <s v="Shahid Collister"/>
    <x v="0"/>
    <s v="United States"/>
    <x v="140"/>
    <x v="3"/>
    <n v="27217"/>
    <s v="South"/>
    <s v="TEC-AC-10002001"/>
    <x v="2"/>
    <x v="11"/>
    <s v="Logitech Wireless Gaming Headset G930"/>
    <n v="383.976"/>
    <n v="3"/>
    <n v="0.2"/>
    <x v="3234"/>
  </r>
  <r>
    <n v="5067"/>
    <s v="CA-2017-142090"/>
    <x v="329"/>
    <d v="2017-12-07T00:00:00"/>
    <x v="1"/>
    <s v="SC-20380"/>
    <s v="Shahid Collister"/>
    <x v="0"/>
    <s v="United States"/>
    <x v="140"/>
    <x v="3"/>
    <n v="27217"/>
    <s v="South"/>
    <s v="FUR-TA-10001889"/>
    <x v="0"/>
    <x v="3"/>
    <s v="Bush Advantage Collection Racetrack Conference Table"/>
    <n v="1781.682"/>
    <n v="7"/>
    <n v="0.4"/>
    <x v="4190"/>
  </r>
  <r>
    <n v="5068"/>
    <s v="CA-2017-160934"/>
    <x v="787"/>
    <d v="2017-01-19T00:00:00"/>
    <x v="1"/>
    <s v="TT-21460"/>
    <s v="Tonja Turnell"/>
    <x v="2"/>
    <s v="United States"/>
    <x v="1"/>
    <x v="1"/>
    <n v="90008"/>
    <s v="West"/>
    <s v="OFF-AR-10003504"/>
    <x v="1"/>
    <x v="6"/>
    <s v="Newell 347"/>
    <n v="21.4"/>
    <n v="5"/>
    <n v="0"/>
    <x v="1664"/>
  </r>
  <r>
    <n v="5069"/>
    <s v="CA-2014-124478"/>
    <x v="233"/>
    <d v="2014-08-12T00:00:00"/>
    <x v="1"/>
    <s v="MA-17560"/>
    <s v="Matt Abelman"/>
    <x v="2"/>
    <s v="United States"/>
    <x v="149"/>
    <x v="12"/>
    <n v="48183"/>
    <s v="Central"/>
    <s v="TEC-CO-10001571"/>
    <x v="2"/>
    <x v="16"/>
    <s v="Sharp 1540cs Digital Laser Copier"/>
    <n v="549.99"/>
    <n v="1"/>
    <n v="0"/>
    <x v="4191"/>
  </r>
  <r>
    <n v="5070"/>
    <s v="CA-2014-124478"/>
    <x v="233"/>
    <d v="2014-08-12T00:00:00"/>
    <x v="1"/>
    <s v="MA-17560"/>
    <s v="Matt Abelman"/>
    <x v="2"/>
    <s v="United States"/>
    <x v="149"/>
    <x v="12"/>
    <n v="48183"/>
    <s v="Central"/>
    <s v="OFF-AP-10002495"/>
    <x v="1"/>
    <x v="9"/>
    <s v="Acco Smartsocket Table Surge Protector, 6 Color-Coded Adapter Outlets"/>
    <n v="167.535"/>
    <n v="3"/>
    <n v="0.1"/>
    <x v="4192"/>
  </r>
  <r>
    <n v="5071"/>
    <s v="CA-2014-124478"/>
    <x v="233"/>
    <d v="2014-08-12T00:00:00"/>
    <x v="1"/>
    <s v="MA-17560"/>
    <s v="Matt Abelman"/>
    <x v="2"/>
    <s v="United States"/>
    <x v="149"/>
    <x v="12"/>
    <n v="48183"/>
    <s v="Central"/>
    <s v="OFF-EN-10002500"/>
    <x v="1"/>
    <x v="12"/>
    <s v="Globe Weis Peel &amp; Seel First Class Envelopes"/>
    <n v="38.340000000000003"/>
    <n v="3"/>
    <n v="0"/>
    <x v="4193"/>
  </r>
  <r>
    <n v="5072"/>
    <s v="CA-2014-124478"/>
    <x v="233"/>
    <d v="2014-08-12T00:00:00"/>
    <x v="1"/>
    <s v="MA-17560"/>
    <s v="Matt Abelman"/>
    <x v="2"/>
    <s v="United States"/>
    <x v="149"/>
    <x v="12"/>
    <n v="48183"/>
    <s v="Central"/>
    <s v="FUR-FU-10002088"/>
    <x v="0"/>
    <x v="5"/>
    <s v="Nu-Dell Float Frame 11 x 14 1/2"/>
    <n v="53.88"/>
    <n v="6"/>
    <n v="0"/>
    <x v="4194"/>
  </r>
  <r>
    <n v="5073"/>
    <s v="CA-2014-124478"/>
    <x v="233"/>
    <d v="2014-08-12T00:00:00"/>
    <x v="1"/>
    <s v="MA-17560"/>
    <s v="Matt Abelman"/>
    <x v="2"/>
    <s v="United States"/>
    <x v="149"/>
    <x v="12"/>
    <n v="48183"/>
    <s v="Central"/>
    <s v="TEC-PH-10001128"/>
    <x v="2"/>
    <x v="7"/>
    <s v="Motorola Droid Maxx"/>
    <n v="299.98"/>
    <n v="2"/>
    <n v="0"/>
    <x v="4195"/>
  </r>
  <r>
    <n v="5074"/>
    <s v="CA-2015-145485"/>
    <x v="599"/>
    <d v="2015-11-05T00:00:00"/>
    <x v="3"/>
    <s v="JM-16195"/>
    <s v="Justin MacKendrick"/>
    <x v="0"/>
    <s v="United States"/>
    <x v="8"/>
    <x v="1"/>
    <n v="94109"/>
    <s v="West"/>
    <s v="OFF-ST-10000649"/>
    <x v="1"/>
    <x v="4"/>
    <s v="Hanging Personal Folder File"/>
    <n v="62.8"/>
    <n v="4"/>
    <n v="0"/>
    <x v="4196"/>
  </r>
  <r>
    <n v="5075"/>
    <s v="CA-2017-151071"/>
    <x v="1016"/>
    <d v="2017-04-29T00:00:00"/>
    <x v="0"/>
    <s v="MB-18085"/>
    <s v="Mick Brown"/>
    <x v="0"/>
    <s v="United States"/>
    <x v="1"/>
    <x v="1"/>
    <n v="90049"/>
    <s v="West"/>
    <s v="OFF-BI-10002103"/>
    <x v="1"/>
    <x v="8"/>
    <s v="Cardinal Slant-D Ring Binder, Heavy Gauge Vinyl"/>
    <n v="13.904"/>
    <n v="2"/>
    <n v="0.2"/>
    <x v="1196"/>
  </r>
  <r>
    <n v="5076"/>
    <s v="CA-2014-134572"/>
    <x v="1017"/>
    <d v="2014-04-22T00:00:00"/>
    <x v="0"/>
    <s v="SV-20365"/>
    <s v="Seth Vernon"/>
    <x v="0"/>
    <s v="United States"/>
    <x v="12"/>
    <x v="5"/>
    <n v="77070"/>
    <s v="Central"/>
    <s v="FUR-TA-10001705"/>
    <x v="0"/>
    <x v="3"/>
    <s v="Bush Advantage Collection Round Conference Table"/>
    <n v="744.1"/>
    <n v="5"/>
    <n v="0.3"/>
    <x v="4197"/>
  </r>
  <r>
    <n v="5077"/>
    <s v="CA-2014-134572"/>
    <x v="1017"/>
    <d v="2014-04-22T00:00:00"/>
    <x v="0"/>
    <s v="SV-20365"/>
    <s v="Seth Vernon"/>
    <x v="0"/>
    <s v="United States"/>
    <x v="12"/>
    <x v="5"/>
    <n v="77070"/>
    <s v="Central"/>
    <s v="OFF-ST-10004634"/>
    <x v="1"/>
    <x v="4"/>
    <s v="Personal Folder Holder, Ebony"/>
    <n v="44.84"/>
    <n v="5"/>
    <n v="0.2"/>
    <x v="4198"/>
  </r>
  <r>
    <n v="5078"/>
    <s v="CA-2014-134572"/>
    <x v="1017"/>
    <d v="2014-04-22T00:00:00"/>
    <x v="0"/>
    <s v="SV-20365"/>
    <s v="Seth Vernon"/>
    <x v="0"/>
    <s v="United States"/>
    <x v="12"/>
    <x v="5"/>
    <n v="77070"/>
    <s v="Central"/>
    <s v="FUR-TA-10004442"/>
    <x v="0"/>
    <x v="3"/>
    <s v="Riverside Furniture Stanwyck Manor Table Series"/>
    <n v="401.59"/>
    <n v="2"/>
    <n v="0.3"/>
    <x v="4199"/>
  </r>
  <r>
    <n v="5079"/>
    <s v="CA-2017-143217"/>
    <x v="343"/>
    <d v="2017-11-17T00:00:00"/>
    <x v="1"/>
    <s v="CG-12040"/>
    <s v="Catherine Glotzbach"/>
    <x v="2"/>
    <s v="United States"/>
    <x v="158"/>
    <x v="6"/>
    <n v="53209"/>
    <s v="Central"/>
    <s v="OFF-BI-10002949"/>
    <x v="1"/>
    <x v="8"/>
    <s v="Prestige Round Ring Binders"/>
    <n v="18.239999999999998"/>
    <n v="3"/>
    <n v="0"/>
    <x v="4200"/>
  </r>
  <r>
    <n v="5080"/>
    <s v="US-2017-133312"/>
    <x v="920"/>
    <d v="2017-11-29T00:00:00"/>
    <x v="1"/>
    <s v="BD-11500"/>
    <s v="Bradley Drucker"/>
    <x v="0"/>
    <s v="United States"/>
    <x v="8"/>
    <x v="1"/>
    <n v="94122"/>
    <s v="West"/>
    <s v="FUR-BO-10002213"/>
    <x v="0"/>
    <x v="0"/>
    <s v="Sauder Forest Hills Library, Woodland Oak Finish"/>
    <n v="359.49900000000002"/>
    <n v="3"/>
    <n v="0.15"/>
    <x v="4201"/>
  </r>
  <r>
    <n v="5081"/>
    <s v="US-2017-133312"/>
    <x v="920"/>
    <d v="2017-11-29T00:00:00"/>
    <x v="1"/>
    <s v="BD-11500"/>
    <s v="Bradley Drucker"/>
    <x v="0"/>
    <s v="United States"/>
    <x v="8"/>
    <x v="1"/>
    <n v="94122"/>
    <s v="West"/>
    <s v="OFF-ST-10001325"/>
    <x v="1"/>
    <x v="4"/>
    <s v="Sterilite Officeware Hinged File Box"/>
    <n v="10.48"/>
    <n v="1"/>
    <n v="0"/>
    <x v="4202"/>
  </r>
  <r>
    <n v="5082"/>
    <s v="US-2015-137533"/>
    <x v="217"/>
    <d v="2015-12-18T00:00:00"/>
    <x v="3"/>
    <s v="JK-15640"/>
    <s v="Jim Kriz"/>
    <x v="2"/>
    <s v="United States"/>
    <x v="138"/>
    <x v="24"/>
    <n v="44105"/>
    <s v="East"/>
    <s v="OFF-PA-10003441"/>
    <x v="1"/>
    <x v="10"/>
    <s v="Xerox 226"/>
    <n v="20.736000000000001"/>
    <n v="4"/>
    <n v="0.2"/>
    <x v="570"/>
  </r>
  <r>
    <n v="5083"/>
    <s v="CA-2016-155138"/>
    <x v="162"/>
    <d v="2016-09-12T00:00:00"/>
    <x v="1"/>
    <s v="JM-15580"/>
    <s v="Jill Matthias"/>
    <x v="0"/>
    <s v="United States"/>
    <x v="53"/>
    <x v="3"/>
    <n v="28110"/>
    <s v="South"/>
    <s v="TEC-AC-10004209"/>
    <x v="2"/>
    <x v="11"/>
    <s v="Memorex Froggy Flash Drive 4 GB"/>
    <n v="35.167999999999999"/>
    <n v="4"/>
    <n v="0.2"/>
    <x v="4203"/>
  </r>
  <r>
    <n v="5084"/>
    <s v="CA-2016-155138"/>
    <x v="162"/>
    <d v="2016-09-12T00:00:00"/>
    <x v="1"/>
    <s v="JM-15580"/>
    <s v="Jill Matthias"/>
    <x v="0"/>
    <s v="United States"/>
    <x v="53"/>
    <x v="3"/>
    <n v="28110"/>
    <s v="South"/>
    <s v="OFF-PA-10000501"/>
    <x v="1"/>
    <x v="10"/>
    <s v="Petty Cash Envelope"/>
    <n v="64.703999999999994"/>
    <n v="3"/>
    <n v="0.2"/>
    <x v="4204"/>
  </r>
  <r>
    <n v="5085"/>
    <s v="CA-2016-108350"/>
    <x v="112"/>
    <d v="2016-06-09T00:00:00"/>
    <x v="0"/>
    <s v="SC-20230"/>
    <s v="Scot Coram"/>
    <x v="1"/>
    <s v="United States"/>
    <x v="90"/>
    <x v="31"/>
    <n v="1852"/>
    <s v="East"/>
    <s v="OFF-PA-10003656"/>
    <x v="1"/>
    <x v="10"/>
    <s v="Xerox 1935"/>
    <n v="105.52"/>
    <n v="4"/>
    <n v="0"/>
    <x v="153"/>
  </r>
  <r>
    <n v="5086"/>
    <s v="CA-2015-144302"/>
    <x v="974"/>
    <d v="2015-06-23T00:00:00"/>
    <x v="1"/>
    <s v="ME-17320"/>
    <s v="Maria Etezadi"/>
    <x v="2"/>
    <s v="United States"/>
    <x v="61"/>
    <x v="5"/>
    <n v="75081"/>
    <s v="Central"/>
    <s v="OFF-BI-10001107"/>
    <x v="1"/>
    <x v="8"/>
    <s v="GBC White Gloss Covers, Plain Front"/>
    <n v="5.7919999999999998"/>
    <n v="2"/>
    <n v="0.8"/>
    <x v="4205"/>
  </r>
  <r>
    <n v="5087"/>
    <s v="CA-2015-109001"/>
    <x v="616"/>
    <d v="2015-03-09T00:00:00"/>
    <x v="1"/>
    <s v="KN-16390"/>
    <s v="Katherine Nockton"/>
    <x v="1"/>
    <s v="United States"/>
    <x v="10"/>
    <x v="9"/>
    <n v="19120"/>
    <s v="East"/>
    <s v="TEC-PH-10000562"/>
    <x v="2"/>
    <x v="7"/>
    <s v="Samsung Convoy 3"/>
    <n v="466.15800000000002"/>
    <n v="7"/>
    <n v="0.4"/>
    <x v="4206"/>
  </r>
  <r>
    <n v="5088"/>
    <s v="CA-2015-109001"/>
    <x v="616"/>
    <d v="2015-03-09T00:00:00"/>
    <x v="1"/>
    <s v="KN-16390"/>
    <s v="Katherine Nockton"/>
    <x v="1"/>
    <s v="United States"/>
    <x v="10"/>
    <x v="9"/>
    <n v="19120"/>
    <s v="East"/>
    <s v="TEC-AC-10001101"/>
    <x v="2"/>
    <x v="11"/>
    <s v="Sony 16GB Class 10 Micro SDHC R40 Memory Card"/>
    <n v="10.311999999999999"/>
    <n v="1"/>
    <n v="0.2"/>
    <x v="4207"/>
  </r>
  <r>
    <n v="5089"/>
    <s v="CA-2015-109001"/>
    <x v="616"/>
    <d v="2015-03-09T00:00:00"/>
    <x v="1"/>
    <s v="KN-16390"/>
    <s v="Katherine Nockton"/>
    <x v="1"/>
    <s v="United States"/>
    <x v="10"/>
    <x v="9"/>
    <n v="19120"/>
    <s v="East"/>
    <s v="OFF-BI-10003529"/>
    <x v="1"/>
    <x v="8"/>
    <s v="Avery Round Ring Poly Binders"/>
    <n v="2.556"/>
    <n v="3"/>
    <n v="0.7"/>
    <x v="4208"/>
  </r>
  <r>
    <n v="5090"/>
    <s v="CA-2017-132738"/>
    <x v="1018"/>
    <d v="2017-08-07T00:00:00"/>
    <x v="2"/>
    <s v="HM-14860"/>
    <s v="Harry Marie"/>
    <x v="1"/>
    <s v="United States"/>
    <x v="431"/>
    <x v="22"/>
    <n v="80538"/>
    <s v="West"/>
    <s v="OFF-PA-10001752"/>
    <x v="1"/>
    <x v="10"/>
    <s v="Hammermill CopyPlus Copy Paper (20Lb. and 84 Bright)"/>
    <n v="7.968"/>
    <n v="2"/>
    <n v="0.2"/>
    <x v="2250"/>
  </r>
  <r>
    <n v="5091"/>
    <s v="CA-2017-132738"/>
    <x v="1018"/>
    <d v="2017-08-07T00:00:00"/>
    <x v="2"/>
    <s v="HM-14860"/>
    <s v="Harry Marie"/>
    <x v="1"/>
    <s v="United States"/>
    <x v="431"/>
    <x v="22"/>
    <n v="80538"/>
    <s v="West"/>
    <s v="OFF-EN-10001141"/>
    <x v="1"/>
    <x v="12"/>
    <s v="Manila Recycled Extra-Heavyweight Clasp Envelopes, 6&quot; x 9&quot;"/>
    <n v="8.7840000000000007"/>
    <n v="1"/>
    <n v="0.2"/>
    <x v="4209"/>
  </r>
  <r>
    <n v="5092"/>
    <s v="CA-2017-156720"/>
    <x v="247"/>
    <d v="2018-01-03T00:00:00"/>
    <x v="1"/>
    <s v="JM-15580"/>
    <s v="Jill Matthias"/>
    <x v="0"/>
    <s v="United States"/>
    <x v="431"/>
    <x v="22"/>
    <n v="80538"/>
    <s v="West"/>
    <s v="OFF-FA-10003472"/>
    <x v="1"/>
    <x v="13"/>
    <s v="Bagged Rubber Bands"/>
    <n v="3.024"/>
    <n v="3"/>
    <n v="0.2"/>
    <x v="4210"/>
  </r>
  <r>
    <n v="5093"/>
    <s v="CA-2015-119102"/>
    <x v="293"/>
    <d v="2015-05-27T00:00:00"/>
    <x v="1"/>
    <s v="KH-16690"/>
    <s v="Kristen Hastings"/>
    <x v="1"/>
    <s v="United States"/>
    <x v="383"/>
    <x v="34"/>
    <n v="2895"/>
    <s v="East"/>
    <s v="OFF-ST-10004507"/>
    <x v="1"/>
    <x v="4"/>
    <s v="Advantus Rolling Storage Box"/>
    <n v="51.45"/>
    <n v="3"/>
    <n v="0"/>
    <x v="503"/>
  </r>
  <r>
    <n v="5094"/>
    <s v="US-2014-140452"/>
    <x v="776"/>
    <d v="2014-12-10T00:00:00"/>
    <x v="1"/>
    <s v="BK-11260"/>
    <s v="Berenike Kampe"/>
    <x v="0"/>
    <s v="United States"/>
    <x v="22"/>
    <x v="10"/>
    <n v="60610"/>
    <s v="Central"/>
    <s v="OFF-AP-10004036"/>
    <x v="1"/>
    <x v="9"/>
    <s v="Bionaire 99.97% HEPA Air Cleaner"/>
    <n v="14.016"/>
    <n v="4"/>
    <n v="0.8"/>
    <x v="4211"/>
  </r>
  <r>
    <n v="5095"/>
    <s v="US-2014-140452"/>
    <x v="776"/>
    <d v="2014-12-10T00:00:00"/>
    <x v="1"/>
    <s v="BK-11260"/>
    <s v="Berenike Kampe"/>
    <x v="0"/>
    <s v="United States"/>
    <x v="22"/>
    <x v="10"/>
    <n v="60610"/>
    <s v="Central"/>
    <s v="FUR-TA-10004086"/>
    <x v="0"/>
    <x v="3"/>
    <s v="KI Adjustable-Height Table"/>
    <n v="214.95"/>
    <n v="5"/>
    <n v="0.5"/>
    <x v="4212"/>
  </r>
  <r>
    <n v="5096"/>
    <s v="US-2014-140452"/>
    <x v="776"/>
    <d v="2014-12-10T00:00:00"/>
    <x v="1"/>
    <s v="BK-11260"/>
    <s v="Berenike Kampe"/>
    <x v="0"/>
    <s v="United States"/>
    <x v="22"/>
    <x v="10"/>
    <n v="60610"/>
    <s v="Central"/>
    <s v="TEC-PH-10000307"/>
    <x v="2"/>
    <x v="7"/>
    <s v="Shocksock Galaxy S4 Armband"/>
    <n v="35.04"/>
    <n v="4"/>
    <n v="0.2"/>
    <x v="4213"/>
  </r>
  <r>
    <n v="5097"/>
    <s v="US-2014-140452"/>
    <x v="776"/>
    <d v="2014-12-10T00:00:00"/>
    <x v="1"/>
    <s v="BK-11260"/>
    <s v="Berenike Kampe"/>
    <x v="0"/>
    <s v="United States"/>
    <x v="22"/>
    <x v="10"/>
    <n v="60610"/>
    <s v="Central"/>
    <s v="FUR-FU-10002088"/>
    <x v="0"/>
    <x v="5"/>
    <s v="Nu-Dell Float Frame 11 x 14 1/2"/>
    <n v="10.776"/>
    <n v="3"/>
    <n v="0.6"/>
    <x v="4214"/>
  </r>
  <r>
    <n v="5098"/>
    <s v="US-2014-140452"/>
    <x v="776"/>
    <d v="2014-12-10T00:00:00"/>
    <x v="1"/>
    <s v="BK-11260"/>
    <s v="Berenike Kampe"/>
    <x v="0"/>
    <s v="United States"/>
    <x v="22"/>
    <x v="10"/>
    <n v="60610"/>
    <s v="Central"/>
    <s v="OFF-BI-10004965"/>
    <x v="1"/>
    <x v="8"/>
    <s v="Ibico Covers for Plastic or Wire Binding Elements"/>
    <n v="4.5999999999999996"/>
    <n v="2"/>
    <n v="0.8"/>
    <x v="4215"/>
  </r>
  <r>
    <n v="5099"/>
    <s v="US-2014-140452"/>
    <x v="776"/>
    <d v="2014-12-10T00:00:00"/>
    <x v="1"/>
    <s v="BK-11260"/>
    <s v="Berenike Kampe"/>
    <x v="0"/>
    <s v="United States"/>
    <x v="22"/>
    <x v="10"/>
    <n v="60610"/>
    <s v="Central"/>
    <s v="OFF-ST-10002485"/>
    <x v="1"/>
    <x v="4"/>
    <s v="Rogers Deluxe File Chest"/>
    <n v="35.167999999999999"/>
    <n v="2"/>
    <n v="0.2"/>
    <x v="4216"/>
  </r>
  <r>
    <n v="5100"/>
    <s v="CA-2015-141936"/>
    <x v="976"/>
    <d v="2015-08-12T00:00:00"/>
    <x v="1"/>
    <s v="PN-18775"/>
    <s v="Parhena Norris"/>
    <x v="2"/>
    <s v="United States"/>
    <x v="329"/>
    <x v="1"/>
    <n v="93309"/>
    <s v="West"/>
    <s v="OFF-BI-10002194"/>
    <x v="1"/>
    <x v="8"/>
    <s v="Cardinal Hold-It CD Pocket"/>
    <n v="19.152000000000001"/>
    <n v="3"/>
    <n v="0.2"/>
    <x v="4217"/>
  </r>
  <r>
    <n v="5101"/>
    <s v="CA-2014-158442"/>
    <x v="461"/>
    <d v="2014-03-17T00:00:00"/>
    <x v="3"/>
    <s v="AZ-10750"/>
    <s v="Annie Zypern"/>
    <x v="0"/>
    <s v="United States"/>
    <x v="61"/>
    <x v="5"/>
    <n v="75217"/>
    <s v="Central"/>
    <s v="OFF-AR-10003732"/>
    <x v="1"/>
    <x v="6"/>
    <s v="Newell 333"/>
    <n v="4.4480000000000004"/>
    <n v="2"/>
    <n v="0.2"/>
    <x v="3379"/>
  </r>
  <r>
    <n v="5102"/>
    <s v="CA-2014-158442"/>
    <x v="461"/>
    <d v="2014-03-17T00:00:00"/>
    <x v="3"/>
    <s v="AZ-10750"/>
    <s v="Annie Zypern"/>
    <x v="0"/>
    <s v="United States"/>
    <x v="61"/>
    <x v="5"/>
    <n v="75217"/>
    <s v="Central"/>
    <s v="OFF-PA-10002195"/>
    <x v="1"/>
    <x v="10"/>
    <s v="Xerox 1966"/>
    <n v="5.1840000000000002"/>
    <n v="1"/>
    <n v="0.2"/>
    <x v="3356"/>
  </r>
  <r>
    <n v="5103"/>
    <s v="CA-2014-158442"/>
    <x v="461"/>
    <d v="2014-03-17T00:00:00"/>
    <x v="3"/>
    <s v="AZ-10750"/>
    <s v="Annie Zypern"/>
    <x v="0"/>
    <s v="United States"/>
    <x v="61"/>
    <x v="5"/>
    <n v="75217"/>
    <s v="Central"/>
    <s v="OFF-PA-10002365"/>
    <x v="1"/>
    <x v="10"/>
    <s v="Xerox 1967"/>
    <n v="15.552"/>
    <n v="3"/>
    <n v="0.2"/>
    <x v="12"/>
  </r>
  <r>
    <n v="5104"/>
    <s v="CA-2015-167374"/>
    <x v="514"/>
    <d v="2015-03-30T00:00:00"/>
    <x v="0"/>
    <s v="GM-14500"/>
    <s v="Gene McClure"/>
    <x v="0"/>
    <s v="United States"/>
    <x v="10"/>
    <x v="9"/>
    <n v="19140"/>
    <s v="East"/>
    <s v="OFF-PA-10001950"/>
    <x v="1"/>
    <x v="10"/>
    <s v="Southworth 25% Cotton Antique Laid Paper &amp; Envelopes"/>
    <n v="40.031999999999996"/>
    <n v="6"/>
    <n v="0.2"/>
    <x v="4218"/>
  </r>
  <r>
    <n v="5105"/>
    <s v="CA-2015-167374"/>
    <x v="514"/>
    <d v="2015-03-30T00:00:00"/>
    <x v="0"/>
    <s v="GM-14500"/>
    <s v="Gene McClure"/>
    <x v="0"/>
    <s v="United States"/>
    <x v="10"/>
    <x v="9"/>
    <n v="19140"/>
    <s v="East"/>
    <s v="TEC-AC-10004633"/>
    <x v="2"/>
    <x v="11"/>
    <s v="Verbatim 25 GB 6x Blu-ray Single Layer Recordable Disc, 3/Pack"/>
    <n v="16.776"/>
    <n v="3"/>
    <n v="0.2"/>
    <x v="4219"/>
  </r>
  <r>
    <n v="5106"/>
    <s v="CA-2014-116568"/>
    <x v="637"/>
    <d v="2014-12-20T00:00:00"/>
    <x v="1"/>
    <s v="BM-11785"/>
    <s v="Bryan Mills"/>
    <x v="0"/>
    <s v="United States"/>
    <x v="207"/>
    <x v="2"/>
    <n v="32725"/>
    <s v="South"/>
    <s v="FUR-CH-10002439"/>
    <x v="0"/>
    <x v="1"/>
    <s v="Iceberg Nesting Folding Chair, 19w x 6d x 43h"/>
    <n v="186.304"/>
    <n v="4"/>
    <n v="0.2"/>
    <x v="4220"/>
  </r>
  <r>
    <n v="5107"/>
    <s v="CA-2015-147102"/>
    <x v="444"/>
    <d v="2015-09-26T00:00:00"/>
    <x v="1"/>
    <s v="NH-18610"/>
    <s v="Nicole Hansen"/>
    <x v="1"/>
    <s v="United States"/>
    <x v="38"/>
    <x v="32"/>
    <n v="31907"/>
    <s v="South"/>
    <s v="TEC-AC-10000682"/>
    <x v="2"/>
    <x v="11"/>
    <s v="Kensington K72356US Mouse-in-a-Box USB Desktop Mouse"/>
    <n v="66.36"/>
    <n v="4"/>
    <n v="0"/>
    <x v="4221"/>
  </r>
  <r>
    <n v="5108"/>
    <s v="CA-2017-132213"/>
    <x v="1016"/>
    <d v="2017-04-26T00:00:00"/>
    <x v="2"/>
    <s v="PN-18775"/>
    <s v="Parhena Norris"/>
    <x v="2"/>
    <s v="United States"/>
    <x v="316"/>
    <x v="18"/>
    <n v="37211"/>
    <s v="South"/>
    <s v="OFF-AR-10004078"/>
    <x v="1"/>
    <x v="6"/>
    <s v="Newell 312"/>
    <n v="42.048000000000002"/>
    <n v="9"/>
    <n v="0.2"/>
    <x v="2247"/>
  </r>
  <r>
    <n v="5109"/>
    <s v="CA-2017-132213"/>
    <x v="1016"/>
    <d v="2017-04-26T00:00:00"/>
    <x v="2"/>
    <s v="PN-18775"/>
    <s v="Parhena Norris"/>
    <x v="2"/>
    <s v="United States"/>
    <x v="316"/>
    <x v="18"/>
    <n v="37211"/>
    <s v="South"/>
    <s v="OFF-AR-10001958"/>
    <x v="1"/>
    <x v="6"/>
    <s v="Stanley Bostitch Contemporary Electric Pencil Sharpeners"/>
    <n v="67.92"/>
    <n v="5"/>
    <n v="0.2"/>
    <x v="4222"/>
  </r>
  <r>
    <n v="5110"/>
    <s v="CA-2014-138450"/>
    <x v="638"/>
    <d v="2014-10-22T00:00:00"/>
    <x v="1"/>
    <s v="EH-13765"/>
    <s v="Edward Hooks"/>
    <x v="1"/>
    <s v="United States"/>
    <x v="10"/>
    <x v="9"/>
    <n v="19134"/>
    <s v="East"/>
    <s v="OFF-EN-10001335"/>
    <x v="1"/>
    <x v="12"/>
    <s v="White Business Envelopes with Contemporary Seam, Recycled White Business Envelopes"/>
    <n v="52.512"/>
    <n v="6"/>
    <n v="0.2"/>
    <x v="517"/>
  </r>
  <r>
    <n v="5111"/>
    <s v="CA-2014-138450"/>
    <x v="638"/>
    <d v="2014-10-22T00:00:00"/>
    <x v="1"/>
    <s v="EH-13765"/>
    <s v="Edward Hooks"/>
    <x v="1"/>
    <s v="United States"/>
    <x v="10"/>
    <x v="9"/>
    <n v="19134"/>
    <s v="East"/>
    <s v="OFF-ST-10003479"/>
    <x v="1"/>
    <x v="4"/>
    <s v="Eldon Base for stackable storage shelf, platinum"/>
    <n v="186.91200000000001"/>
    <n v="6"/>
    <n v="0.2"/>
    <x v="4223"/>
  </r>
  <r>
    <n v="5112"/>
    <s v="CA-2014-138450"/>
    <x v="638"/>
    <d v="2014-10-22T00:00:00"/>
    <x v="1"/>
    <s v="EH-13765"/>
    <s v="Edward Hooks"/>
    <x v="1"/>
    <s v="United States"/>
    <x v="10"/>
    <x v="9"/>
    <n v="19134"/>
    <s v="East"/>
    <s v="OFF-PA-10003016"/>
    <x v="1"/>
    <x v="10"/>
    <s v="Adams &quot;While You Were Out&quot; Message Pads"/>
    <n v="10.048"/>
    <n v="4"/>
    <n v="0.2"/>
    <x v="4224"/>
  </r>
  <r>
    <n v="5113"/>
    <s v="CA-2015-153073"/>
    <x v="50"/>
    <d v="2015-11-13T00:00:00"/>
    <x v="3"/>
    <s v="HA-14905"/>
    <s v="Helen Abelman"/>
    <x v="0"/>
    <s v="United States"/>
    <x v="22"/>
    <x v="10"/>
    <n v="60610"/>
    <s v="Central"/>
    <s v="FUR-FU-10001025"/>
    <x v="0"/>
    <x v="5"/>
    <s v="Eldon Imàge Series Desk Accessories, Clear"/>
    <n v="17.495999999999999"/>
    <n v="9"/>
    <n v="0.6"/>
    <x v="4225"/>
  </r>
  <r>
    <n v="5114"/>
    <s v="CA-2016-147970"/>
    <x v="1011"/>
    <d v="2016-02-02T00:00:00"/>
    <x v="0"/>
    <s v="AB-10150"/>
    <s v="Aimee Bixby"/>
    <x v="0"/>
    <s v="United States"/>
    <x v="61"/>
    <x v="5"/>
    <n v="75220"/>
    <s v="Central"/>
    <s v="OFF-PA-10003936"/>
    <x v="1"/>
    <x v="10"/>
    <s v="Xerox 1994"/>
    <n v="15.552"/>
    <n v="3"/>
    <n v="0.2"/>
    <x v="12"/>
  </r>
  <r>
    <n v="5115"/>
    <s v="CA-2016-150658"/>
    <x v="1019"/>
    <d v="2016-11-22T00:00:00"/>
    <x v="1"/>
    <s v="MS-17365"/>
    <s v="Maribeth Schnelling"/>
    <x v="0"/>
    <s v="United States"/>
    <x v="51"/>
    <x v="27"/>
    <n v="88220"/>
    <s v="West"/>
    <s v="OFF-BI-10004140"/>
    <x v="1"/>
    <x v="8"/>
    <s v="Avery Non-Stick Binders"/>
    <n v="10.776"/>
    <n v="3"/>
    <n v="0.2"/>
    <x v="4226"/>
  </r>
  <r>
    <n v="5116"/>
    <s v="CA-2017-125640"/>
    <x v="800"/>
    <d v="2017-07-29T00:00:00"/>
    <x v="1"/>
    <s v="DD-13570"/>
    <s v="Dorothy Dickinson"/>
    <x v="0"/>
    <s v="United States"/>
    <x v="10"/>
    <x v="9"/>
    <n v="19134"/>
    <s v="East"/>
    <s v="OFF-LA-10004178"/>
    <x v="1"/>
    <x v="2"/>
    <s v="Avery 491"/>
    <n v="3.3039999999999998"/>
    <n v="1"/>
    <n v="0.2"/>
    <x v="107"/>
  </r>
  <r>
    <n v="5117"/>
    <s v="CA-2017-154137"/>
    <x v="343"/>
    <d v="2017-11-17T00:00:00"/>
    <x v="1"/>
    <s v="MT-17815"/>
    <s v="Meg Tillman"/>
    <x v="0"/>
    <s v="United States"/>
    <x v="20"/>
    <x v="15"/>
    <n v="10009"/>
    <s v="East"/>
    <s v="OFF-ST-10003324"/>
    <x v="1"/>
    <x v="4"/>
    <s v="Belkin OmniView SE Rackmount Kit"/>
    <n v="35.479999999999997"/>
    <n v="1"/>
    <n v="0"/>
    <x v="232"/>
  </r>
  <r>
    <n v="5118"/>
    <s v="CA-2015-127173"/>
    <x v="120"/>
    <d v="2015-10-03T00:00:00"/>
    <x v="1"/>
    <s v="GM-14500"/>
    <s v="Gene McClure"/>
    <x v="0"/>
    <s v="United States"/>
    <x v="147"/>
    <x v="15"/>
    <n v="11572"/>
    <s v="East"/>
    <s v="OFF-FA-10004854"/>
    <x v="1"/>
    <x v="13"/>
    <s v="Vinyl Coated Wire Paper Clips in Organizer Box, 800/Box"/>
    <n v="34.44"/>
    <n v="3"/>
    <n v="0"/>
    <x v="4227"/>
  </r>
  <r>
    <n v="5119"/>
    <s v="CA-2015-127173"/>
    <x v="120"/>
    <d v="2015-10-03T00:00:00"/>
    <x v="1"/>
    <s v="GM-14500"/>
    <s v="Gene McClure"/>
    <x v="0"/>
    <s v="United States"/>
    <x v="147"/>
    <x v="15"/>
    <n v="11572"/>
    <s v="East"/>
    <s v="TEC-MA-10002859"/>
    <x v="2"/>
    <x v="15"/>
    <s v="Ativa MDM8000 8-Sheet Micro-Cut Shredder"/>
    <n v="629.92999999999995"/>
    <n v="7"/>
    <n v="0"/>
    <x v="4228"/>
  </r>
  <r>
    <n v="5120"/>
    <s v="CA-2015-127173"/>
    <x v="120"/>
    <d v="2015-10-03T00:00:00"/>
    <x v="1"/>
    <s v="GM-14500"/>
    <s v="Gene McClure"/>
    <x v="0"/>
    <s v="United States"/>
    <x v="147"/>
    <x v="15"/>
    <n v="11572"/>
    <s v="East"/>
    <s v="OFF-BI-10000088"/>
    <x v="1"/>
    <x v="8"/>
    <s v="GBC Imprintable Covers"/>
    <n v="79.055999999999997"/>
    <n v="9"/>
    <n v="0.2"/>
    <x v="4229"/>
  </r>
  <r>
    <n v="5121"/>
    <s v="CA-2014-149538"/>
    <x v="527"/>
    <d v="2014-04-08T00:00:00"/>
    <x v="1"/>
    <s v="KB-16585"/>
    <s v="Ken Black"/>
    <x v="1"/>
    <s v="United States"/>
    <x v="240"/>
    <x v="28"/>
    <n v="70506"/>
    <s v="South"/>
    <s v="OFF-ST-10004180"/>
    <x v="1"/>
    <x v="4"/>
    <s v="Safco Commercial Shelving"/>
    <n v="232.55"/>
    <n v="5"/>
    <n v="0"/>
    <x v="4230"/>
  </r>
  <r>
    <n v="5122"/>
    <s v="CA-2014-149538"/>
    <x v="527"/>
    <d v="2014-04-08T00:00:00"/>
    <x v="1"/>
    <s v="KB-16585"/>
    <s v="Ken Black"/>
    <x v="1"/>
    <s v="United States"/>
    <x v="240"/>
    <x v="28"/>
    <n v="70506"/>
    <s v="South"/>
    <s v="TEC-AC-10002926"/>
    <x v="2"/>
    <x v="11"/>
    <s v="Logitech Wireless Marathon Mouse M705"/>
    <n v="99.98"/>
    <n v="2"/>
    <n v="0"/>
    <x v="3012"/>
  </r>
  <r>
    <n v="5123"/>
    <s v="CA-2014-149538"/>
    <x v="527"/>
    <d v="2014-04-08T00:00:00"/>
    <x v="1"/>
    <s v="KB-16585"/>
    <s v="Ken Black"/>
    <x v="1"/>
    <s v="United States"/>
    <x v="240"/>
    <x v="28"/>
    <n v="70506"/>
    <s v="South"/>
    <s v="OFF-PA-10003797"/>
    <x v="1"/>
    <x v="10"/>
    <s v="Xerox 209"/>
    <n v="19.440000000000001"/>
    <n v="3"/>
    <n v="0"/>
    <x v="551"/>
  </r>
  <r>
    <n v="5124"/>
    <s v="CA-2014-149538"/>
    <x v="527"/>
    <d v="2014-04-08T00:00:00"/>
    <x v="1"/>
    <s v="KB-16585"/>
    <s v="Ken Black"/>
    <x v="1"/>
    <s v="United States"/>
    <x v="240"/>
    <x v="28"/>
    <n v="70506"/>
    <s v="South"/>
    <s v="OFF-PA-10002195"/>
    <x v="1"/>
    <x v="10"/>
    <s v="Xerox 1966"/>
    <n v="12.96"/>
    <n v="2"/>
    <n v="0"/>
    <x v="2027"/>
  </r>
  <r>
    <n v="5125"/>
    <s v="CA-2014-160766"/>
    <x v="80"/>
    <d v="2014-09-14T00:00:00"/>
    <x v="3"/>
    <s v="DM-13015"/>
    <s v="Darrin Martin"/>
    <x v="0"/>
    <s v="United States"/>
    <x v="20"/>
    <x v="15"/>
    <n v="10009"/>
    <s v="East"/>
    <s v="FUR-TA-10001039"/>
    <x v="0"/>
    <x v="3"/>
    <s v="KI Adjustable-Height Table"/>
    <n v="464.29199999999997"/>
    <n v="9"/>
    <n v="0.4"/>
    <x v="4231"/>
  </r>
  <r>
    <n v="5126"/>
    <s v="CA-2014-160766"/>
    <x v="80"/>
    <d v="2014-09-14T00:00:00"/>
    <x v="3"/>
    <s v="DM-13015"/>
    <s v="Darrin Martin"/>
    <x v="0"/>
    <s v="United States"/>
    <x v="20"/>
    <x v="15"/>
    <n v="10009"/>
    <s v="East"/>
    <s v="OFF-EN-10001099"/>
    <x v="1"/>
    <x v="12"/>
    <s v="Staple envelope"/>
    <n v="68.459999999999994"/>
    <n v="7"/>
    <n v="0"/>
    <x v="4232"/>
  </r>
  <r>
    <n v="5127"/>
    <s v="CA-2014-160766"/>
    <x v="80"/>
    <d v="2014-09-14T00:00:00"/>
    <x v="3"/>
    <s v="DM-13015"/>
    <s v="Darrin Martin"/>
    <x v="0"/>
    <s v="United States"/>
    <x v="20"/>
    <x v="15"/>
    <n v="10009"/>
    <s v="East"/>
    <s v="TEC-MA-10003979"/>
    <x v="2"/>
    <x v="15"/>
    <s v="Ativa V4110MDD Micro-Cut Shredder"/>
    <n v="2799.96"/>
    <n v="4"/>
    <n v="0"/>
    <x v="4233"/>
  </r>
  <r>
    <n v="5128"/>
    <s v="CA-2014-160766"/>
    <x v="80"/>
    <d v="2014-09-14T00:00:00"/>
    <x v="3"/>
    <s v="DM-13015"/>
    <s v="Darrin Martin"/>
    <x v="0"/>
    <s v="United States"/>
    <x v="20"/>
    <x v="15"/>
    <n v="10009"/>
    <s v="East"/>
    <s v="OFF-AP-10002945"/>
    <x v="1"/>
    <x v="9"/>
    <s v="Honeywell Enviracaire Portable HEPA Air Cleaner for 17' x 22' Room"/>
    <n v="601.29999999999995"/>
    <n v="2"/>
    <n v="0"/>
    <x v="4234"/>
  </r>
  <r>
    <n v="5129"/>
    <s v="CA-2014-160766"/>
    <x v="80"/>
    <d v="2014-09-14T00:00:00"/>
    <x v="3"/>
    <s v="DM-13015"/>
    <s v="Darrin Martin"/>
    <x v="0"/>
    <s v="United States"/>
    <x v="20"/>
    <x v="15"/>
    <n v="10009"/>
    <s v="East"/>
    <s v="TEC-PH-10001536"/>
    <x v="2"/>
    <x v="7"/>
    <s v="Spigen Samsung Galaxy S5 Case Wallet"/>
    <n v="16.989999999999998"/>
    <n v="1"/>
    <n v="0"/>
    <x v="4235"/>
  </r>
  <r>
    <n v="5130"/>
    <s v="CA-2014-160766"/>
    <x v="80"/>
    <d v="2014-09-14T00:00:00"/>
    <x v="3"/>
    <s v="DM-13015"/>
    <s v="Darrin Martin"/>
    <x v="0"/>
    <s v="United States"/>
    <x v="20"/>
    <x v="15"/>
    <n v="10009"/>
    <s v="East"/>
    <s v="TEC-PH-10000526"/>
    <x v="2"/>
    <x v="7"/>
    <s v="Vtech CS6719"/>
    <n v="287.97000000000003"/>
    <n v="3"/>
    <n v="0"/>
    <x v="4236"/>
  </r>
  <r>
    <n v="5131"/>
    <s v="CA-2014-160766"/>
    <x v="80"/>
    <d v="2014-09-14T00:00:00"/>
    <x v="3"/>
    <s v="DM-13015"/>
    <s v="Darrin Martin"/>
    <x v="0"/>
    <s v="United States"/>
    <x v="20"/>
    <x v="15"/>
    <n v="10009"/>
    <s v="East"/>
    <s v="OFF-PA-10000213"/>
    <x v="1"/>
    <x v="10"/>
    <s v="Xerox 198"/>
    <n v="44.82"/>
    <n v="9"/>
    <n v="0"/>
    <x v="4237"/>
  </r>
  <r>
    <n v="5132"/>
    <s v="CA-2017-146626"/>
    <x v="614"/>
    <d v="2018-01-05T00:00:00"/>
    <x v="1"/>
    <s v="BP-11185"/>
    <s v="Ben Peterman"/>
    <x v="1"/>
    <s v="United States"/>
    <x v="125"/>
    <x v="1"/>
    <n v="92804"/>
    <s v="West"/>
    <s v="FUR-FU-10002501"/>
    <x v="0"/>
    <x v="5"/>
    <s v="Nu-Dell Executive Frame"/>
    <n v="101.12"/>
    <n v="8"/>
    <n v="0"/>
    <x v="4238"/>
  </r>
  <r>
    <n v="5133"/>
    <s v="CA-2015-123330"/>
    <x v="1020"/>
    <d v="2015-06-27T00:00:00"/>
    <x v="1"/>
    <s v="EP-13915"/>
    <s v="Emily Phan"/>
    <x v="0"/>
    <s v="United States"/>
    <x v="207"/>
    <x v="2"/>
    <n v="32725"/>
    <s v="South"/>
    <s v="TEC-PH-10001819"/>
    <x v="2"/>
    <x v="7"/>
    <s v="Innergie mMini Combo Duo USB Travel Charging Kit"/>
    <n v="107.976"/>
    <n v="3"/>
    <n v="0.2"/>
    <x v="4239"/>
  </r>
  <r>
    <n v="5134"/>
    <s v="CA-2017-155607"/>
    <x v="200"/>
    <d v="2017-11-30T00:00:00"/>
    <x v="1"/>
    <s v="FG-14260"/>
    <s v="Frank Gastineau"/>
    <x v="2"/>
    <s v="United States"/>
    <x v="20"/>
    <x v="15"/>
    <n v="10009"/>
    <s v="East"/>
    <s v="OFF-AP-10001962"/>
    <x v="1"/>
    <x v="9"/>
    <s v="Black &amp; Decker Filter for Double Action Dustbuster Cordless Vac BLDV7210"/>
    <n v="58.73"/>
    <n v="7"/>
    <n v="0"/>
    <x v="4240"/>
  </r>
  <r>
    <n v="5135"/>
    <s v="CA-2017-155607"/>
    <x v="200"/>
    <d v="2017-11-30T00:00:00"/>
    <x v="1"/>
    <s v="FG-14260"/>
    <s v="Frank Gastineau"/>
    <x v="2"/>
    <s v="United States"/>
    <x v="20"/>
    <x v="15"/>
    <n v="10009"/>
    <s v="East"/>
    <s v="OFF-BI-10003364"/>
    <x v="1"/>
    <x v="8"/>
    <s v="Binding Machine Supplies"/>
    <n v="93.343999999999994"/>
    <n v="4"/>
    <n v="0.2"/>
    <x v="4241"/>
  </r>
  <r>
    <n v="5136"/>
    <s v="CA-2016-151323"/>
    <x v="248"/>
    <d v="2016-10-28T00:00:00"/>
    <x v="1"/>
    <s v="AB-10255"/>
    <s v="Alejandro Ballentine"/>
    <x v="2"/>
    <s v="United States"/>
    <x v="4"/>
    <x v="4"/>
    <n v="98103"/>
    <s v="West"/>
    <s v="OFF-FA-10002983"/>
    <x v="1"/>
    <x v="13"/>
    <s v="Advantus SlideClip Paper Clips"/>
    <n v="17.05"/>
    <n v="5"/>
    <n v="0"/>
    <x v="4242"/>
  </r>
  <r>
    <n v="5137"/>
    <s v="CA-2015-146696"/>
    <x v="639"/>
    <d v="2015-12-19T00:00:00"/>
    <x v="1"/>
    <s v="RD-19480"/>
    <s v="Rick Duston"/>
    <x v="0"/>
    <s v="United States"/>
    <x v="70"/>
    <x v="1"/>
    <n v="92105"/>
    <s v="West"/>
    <s v="OFF-BI-10002432"/>
    <x v="1"/>
    <x v="8"/>
    <s v="Wilson Jones Standard D-Ring Binders"/>
    <n v="8.0960000000000001"/>
    <n v="2"/>
    <n v="0.2"/>
    <x v="162"/>
  </r>
  <r>
    <n v="5138"/>
    <s v="CA-2016-128972"/>
    <x v="373"/>
    <d v="2016-11-17T00:00:00"/>
    <x v="1"/>
    <s v="TS-21430"/>
    <s v="Tom Stivers"/>
    <x v="1"/>
    <s v="United States"/>
    <x v="268"/>
    <x v="26"/>
    <n v="73120"/>
    <s v="Central"/>
    <s v="FUR-FU-10003096"/>
    <x v="0"/>
    <x v="5"/>
    <s v="Master Giant Foot Doorstop, Safety Yellow"/>
    <n v="30.36"/>
    <n v="4"/>
    <n v="0"/>
    <x v="4243"/>
  </r>
  <r>
    <n v="5139"/>
    <s v="CA-2017-128335"/>
    <x v="365"/>
    <d v="2017-10-05T00:00:00"/>
    <x v="1"/>
    <s v="JA-15970"/>
    <s v="Joseph Airdo"/>
    <x v="0"/>
    <s v="United States"/>
    <x v="145"/>
    <x v="15"/>
    <n v="10550"/>
    <s v="East"/>
    <s v="OFF-EN-10001539"/>
    <x v="1"/>
    <x v="12"/>
    <s v="Staple envelope"/>
    <n v="23.34"/>
    <n v="3"/>
    <n v="0"/>
    <x v="1048"/>
  </r>
  <r>
    <n v="5140"/>
    <s v="CA-2017-128335"/>
    <x v="365"/>
    <d v="2017-10-05T00:00:00"/>
    <x v="1"/>
    <s v="JA-15970"/>
    <s v="Joseph Airdo"/>
    <x v="0"/>
    <s v="United States"/>
    <x v="145"/>
    <x v="15"/>
    <n v="10550"/>
    <s v="East"/>
    <s v="OFF-PA-10004996"/>
    <x v="1"/>
    <x v="10"/>
    <s v="Speediset Carbonless Redi-Letter 7&quot; x 8 1/2&quot;"/>
    <n v="51.55"/>
    <n v="5"/>
    <n v="0"/>
    <x v="4244"/>
  </r>
  <r>
    <n v="5141"/>
    <s v="CA-2015-154886"/>
    <x v="627"/>
    <d v="2015-11-12T00:00:00"/>
    <x v="1"/>
    <s v="SW-20455"/>
    <s v="Shaun Weien"/>
    <x v="0"/>
    <s v="United States"/>
    <x v="8"/>
    <x v="1"/>
    <n v="94109"/>
    <s v="West"/>
    <s v="TEC-AC-10001956"/>
    <x v="2"/>
    <x v="11"/>
    <s v="Microsoft Arc Touch Mouse"/>
    <n v="119.9"/>
    <n v="2"/>
    <n v="0"/>
    <x v="4245"/>
  </r>
  <r>
    <n v="5142"/>
    <s v="CA-2016-111213"/>
    <x v="178"/>
    <d v="2016-04-05T00:00:00"/>
    <x v="1"/>
    <s v="FP-14320"/>
    <s v="Frank Preis"/>
    <x v="0"/>
    <s v="United States"/>
    <x v="20"/>
    <x v="15"/>
    <n v="10009"/>
    <s v="East"/>
    <s v="FUR-CH-10000454"/>
    <x v="0"/>
    <x v="1"/>
    <s v="Hon Deluxe Fabric Upholstered Stacking Chairs, Rounded Back"/>
    <n v="1317.492"/>
    <n v="6"/>
    <n v="0.1"/>
    <x v="4053"/>
  </r>
  <r>
    <n v="5143"/>
    <s v="CA-2016-111213"/>
    <x v="178"/>
    <d v="2016-04-05T00:00:00"/>
    <x v="1"/>
    <s v="FP-14320"/>
    <s v="Frank Preis"/>
    <x v="0"/>
    <s v="United States"/>
    <x v="20"/>
    <x v="15"/>
    <n v="10009"/>
    <s v="East"/>
    <s v="OFF-SU-10000946"/>
    <x v="1"/>
    <x v="14"/>
    <s v="Staple remover"/>
    <n v="63.84"/>
    <n v="8"/>
    <n v="0"/>
    <x v="4246"/>
  </r>
  <r>
    <n v="5144"/>
    <s v="CA-2016-111213"/>
    <x v="178"/>
    <d v="2016-04-05T00:00:00"/>
    <x v="1"/>
    <s v="FP-14320"/>
    <s v="Frank Preis"/>
    <x v="0"/>
    <s v="United States"/>
    <x v="20"/>
    <x v="15"/>
    <n v="10009"/>
    <s v="East"/>
    <s v="OFF-BI-10004140"/>
    <x v="1"/>
    <x v="8"/>
    <s v="Avery Non-Stick Binders"/>
    <n v="3.5920000000000001"/>
    <n v="1"/>
    <n v="0.2"/>
    <x v="3612"/>
  </r>
  <r>
    <n v="5145"/>
    <s v="CA-2017-161333"/>
    <x v="62"/>
    <d v="2017-02-07T00:00:00"/>
    <x v="1"/>
    <s v="JL-15835"/>
    <s v="John Lee"/>
    <x v="0"/>
    <s v="United States"/>
    <x v="1"/>
    <x v="1"/>
    <n v="90045"/>
    <s v="West"/>
    <s v="FUR-FU-10003039"/>
    <x v="0"/>
    <x v="5"/>
    <s v="Howard Miller 11-1/2&quot; Diameter Grantwood Wall Clock"/>
    <n v="86.26"/>
    <n v="2"/>
    <n v="0"/>
    <x v="4247"/>
  </r>
  <r>
    <n v="5146"/>
    <s v="CA-2017-161333"/>
    <x v="62"/>
    <d v="2017-02-07T00:00:00"/>
    <x v="1"/>
    <s v="JL-15835"/>
    <s v="John Lee"/>
    <x v="0"/>
    <s v="United States"/>
    <x v="1"/>
    <x v="1"/>
    <n v="90045"/>
    <s v="West"/>
    <s v="OFF-ST-10000464"/>
    <x v="1"/>
    <x v="4"/>
    <s v="Multi-Use Personal File Cart and Caster Set, Three Stacking Bins"/>
    <n v="139.04"/>
    <n v="4"/>
    <n v="0"/>
    <x v="4248"/>
  </r>
  <r>
    <n v="5147"/>
    <s v="CA-2017-161333"/>
    <x v="62"/>
    <d v="2017-02-07T00:00:00"/>
    <x v="1"/>
    <s v="JL-15835"/>
    <s v="John Lee"/>
    <x v="0"/>
    <s v="United States"/>
    <x v="1"/>
    <x v="1"/>
    <n v="90045"/>
    <s v="West"/>
    <s v="OFF-AP-10000252"/>
    <x v="1"/>
    <x v="9"/>
    <s v="Harmony HEPA Quiet Air Purifiers"/>
    <n v="46.8"/>
    <n v="4"/>
    <n v="0"/>
    <x v="4249"/>
  </r>
  <r>
    <n v="5148"/>
    <s v="CA-2017-128734"/>
    <x v="165"/>
    <d v="2017-12-31T00:00:00"/>
    <x v="1"/>
    <s v="JL-15175"/>
    <s v="James Lanier"/>
    <x v="2"/>
    <s v="United States"/>
    <x v="432"/>
    <x v="16"/>
    <n v="85224"/>
    <s v="West"/>
    <s v="FUR-FU-10001731"/>
    <x v="0"/>
    <x v="5"/>
    <s v="Acrylic Self-Standing Desk Frames"/>
    <n v="8.5440000000000005"/>
    <n v="4"/>
    <n v="0.2"/>
    <x v="4250"/>
  </r>
  <r>
    <n v="5149"/>
    <s v="CA-2017-128734"/>
    <x v="165"/>
    <d v="2017-12-31T00:00:00"/>
    <x v="1"/>
    <s v="JL-15175"/>
    <s v="James Lanier"/>
    <x v="2"/>
    <s v="United States"/>
    <x v="432"/>
    <x v="16"/>
    <n v="85224"/>
    <s v="West"/>
    <s v="FUR-CH-10001394"/>
    <x v="0"/>
    <x v="1"/>
    <s v="Global Leather Executive Chair"/>
    <n v="842.37599999999998"/>
    <n v="3"/>
    <n v="0.2"/>
    <x v="4251"/>
  </r>
  <r>
    <n v="5150"/>
    <s v="CA-2014-141796"/>
    <x v="261"/>
    <d v="2014-06-21T00:00:00"/>
    <x v="3"/>
    <s v="JG-15160"/>
    <s v="James Galang"/>
    <x v="0"/>
    <s v="United States"/>
    <x v="85"/>
    <x v="15"/>
    <n v="11561"/>
    <s v="East"/>
    <s v="TEC-PH-10001578"/>
    <x v="2"/>
    <x v="7"/>
    <s v="Polycom SoundStation2 EX Conference phone"/>
    <n v="1214.8499999999999"/>
    <n v="3"/>
    <n v="0"/>
    <x v="4252"/>
  </r>
  <r>
    <n v="5151"/>
    <s v="CA-2017-125101"/>
    <x v="904"/>
    <d v="2017-03-10T00:00:00"/>
    <x v="0"/>
    <s v="SH-19975"/>
    <s v="Sally Hughsby"/>
    <x v="1"/>
    <s v="United States"/>
    <x v="8"/>
    <x v="1"/>
    <n v="94109"/>
    <s v="West"/>
    <s v="OFF-ST-10000675"/>
    <x v="1"/>
    <x v="4"/>
    <s v="File Shuttle II and Handi-File, Black"/>
    <n v="67.78"/>
    <n v="2"/>
    <n v="0"/>
    <x v="4253"/>
  </r>
  <r>
    <n v="5152"/>
    <s v="CA-2017-169929"/>
    <x v="145"/>
    <d v="2017-09-28T00:00:00"/>
    <x v="2"/>
    <s v="LS-17200"/>
    <s v="Luke Schmidt"/>
    <x v="1"/>
    <s v="United States"/>
    <x v="433"/>
    <x v="37"/>
    <n v="59601"/>
    <s v="West"/>
    <s v="OFF-ST-10002352"/>
    <x v="1"/>
    <x v="4"/>
    <s v="Iris Project Case"/>
    <n v="39.9"/>
    <n v="5"/>
    <n v="0"/>
    <x v="3554"/>
  </r>
  <r>
    <n v="5153"/>
    <s v="US-2014-121566"/>
    <x v="479"/>
    <d v="2014-07-06T00:00:00"/>
    <x v="1"/>
    <s v="CS-11860"/>
    <s v="Cari Schnelling"/>
    <x v="0"/>
    <s v="United States"/>
    <x v="20"/>
    <x v="15"/>
    <n v="10011"/>
    <s v="East"/>
    <s v="OFF-BI-10004528"/>
    <x v="1"/>
    <x v="8"/>
    <s v="Cardinal Poly Pocket Divider Pockets for Ring Binders"/>
    <n v="2.6880000000000002"/>
    <n v="1"/>
    <n v="0.2"/>
    <x v="61"/>
  </r>
  <r>
    <n v="5154"/>
    <s v="US-2014-121566"/>
    <x v="479"/>
    <d v="2014-07-06T00:00:00"/>
    <x v="1"/>
    <s v="CS-11860"/>
    <s v="Cari Schnelling"/>
    <x v="0"/>
    <s v="United States"/>
    <x v="20"/>
    <x v="15"/>
    <n v="10011"/>
    <s v="East"/>
    <s v="OFF-AR-10001026"/>
    <x v="1"/>
    <x v="6"/>
    <s v="Sanford Uni-Blazer View Highlighters, Chisel Tip, Yellow"/>
    <n v="6.6"/>
    <n v="3"/>
    <n v="0"/>
    <x v="4254"/>
  </r>
  <r>
    <n v="5155"/>
    <s v="US-2015-124219"/>
    <x v="976"/>
    <d v="2015-08-08T00:00:00"/>
    <x v="2"/>
    <s v="KW-16570"/>
    <s v="Kelly Williams"/>
    <x v="0"/>
    <s v="United States"/>
    <x v="434"/>
    <x v="25"/>
    <n v="63122"/>
    <s v="Central"/>
    <s v="OFF-BI-10002215"/>
    <x v="1"/>
    <x v="8"/>
    <s v="Wilson Jones Hanging View Binder, White, 1&quot;"/>
    <n v="28.4"/>
    <n v="4"/>
    <n v="0"/>
    <x v="4255"/>
  </r>
  <r>
    <n v="5156"/>
    <s v="US-2015-124219"/>
    <x v="976"/>
    <d v="2015-08-08T00:00:00"/>
    <x v="2"/>
    <s v="KW-16570"/>
    <s v="Kelly Williams"/>
    <x v="0"/>
    <s v="United States"/>
    <x v="434"/>
    <x v="25"/>
    <n v="63122"/>
    <s v="Central"/>
    <s v="FUR-FU-10000305"/>
    <x v="0"/>
    <x v="5"/>
    <s v="Tenex V2T-RE Standard Weight Series Chair Mat, 45&quot; x 53&quot;, Lip 25&quot; x 12&quot;"/>
    <n v="212.94"/>
    <n v="3"/>
    <n v="0"/>
    <x v="4256"/>
  </r>
  <r>
    <n v="5157"/>
    <s v="CA-2017-163006"/>
    <x v="160"/>
    <d v="2017-07-04T00:00:00"/>
    <x v="0"/>
    <s v="GH-14410"/>
    <s v="Gary Hansen"/>
    <x v="2"/>
    <s v="United States"/>
    <x v="22"/>
    <x v="10"/>
    <n v="60653"/>
    <s v="Central"/>
    <s v="TEC-PH-10002584"/>
    <x v="2"/>
    <x v="7"/>
    <s v="Samsung Galaxy S4"/>
    <n v="1001.5839999999999"/>
    <n v="2"/>
    <n v="0.2"/>
    <x v="4257"/>
  </r>
  <r>
    <n v="5158"/>
    <s v="CA-2017-163006"/>
    <x v="160"/>
    <d v="2017-07-04T00:00:00"/>
    <x v="0"/>
    <s v="GH-14410"/>
    <s v="Gary Hansen"/>
    <x v="2"/>
    <s v="United States"/>
    <x v="22"/>
    <x v="10"/>
    <n v="60653"/>
    <s v="Central"/>
    <s v="FUR-CH-10000229"/>
    <x v="0"/>
    <x v="1"/>
    <s v="Global Enterprise Series Seating High-Back Swivel/Tilt Chairs"/>
    <n v="569.05799999999999"/>
    <n v="3"/>
    <n v="0.3"/>
    <x v="4258"/>
  </r>
  <r>
    <n v="5159"/>
    <s v="CA-2017-163006"/>
    <x v="160"/>
    <d v="2017-07-04T00:00:00"/>
    <x v="0"/>
    <s v="GH-14410"/>
    <s v="Gary Hansen"/>
    <x v="2"/>
    <s v="United States"/>
    <x v="22"/>
    <x v="10"/>
    <n v="60653"/>
    <s v="Central"/>
    <s v="FUR-FU-10003799"/>
    <x v="0"/>
    <x v="5"/>
    <s v="Seth Thomas 13 1/2&quot; Wall Clock"/>
    <n v="14.224"/>
    <n v="2"/>
    <n v="0.6"/>
    <x v="4259"/>
  </r>
  <r>
    <n v="5160"/>
    <s v="CA-2015-156146"/>
    <x v="662"/>
    <d v="2015-10-30T00:00:00"/>
    <x v="0"/>
    <s v="AG-10495"/>
    <s v="Andrew Gjertsen"/>
    <x v="1"/>
    <s v="United States"/>
    <x v="97"/>
    <x v="16"/>
    <n v="85345"/>
    <s v="West"/>
    <s v="TEC-PH-10001700"/>
    <x v="2"/>
    <x v="7"/>
    <s v="Panasonic KX-TG6844B Expandable Digital Cordless Telephone"/>
    <n v="105.584"/>
    <n v="2"/>
    <n v="0.2"/>
    <x v="563"/>
  </r>
  <r>
    <n v="5161"/>
    <s v="CA-2015-156146"/>
    <x v="662"/>
    <d v="2015-10-30T00:00:00"/>
    <x v="0"/>
    <s v="AG-10495"/>
    <s v="Andrew Gjertsen"/>
    <x v="1"/>
    <s v="United States"/>
    <x v="97"/>
    <x v="16"/>
    <n v="85345"/>
    <s v="West"/>
    <s v="TEC-PH-10001527"/>
    <x v="2"/>
    <x v="7"/>
    <s v="Plantronics MX500i Earset"/>
    <n v="68.72"/>
    <n v="2"/>
    <n v="0.2"/>
    <x v="4260"/>
  </r>
  <r>
    <n v="5162"/>
    <s v="CA-2014-111192"/>
    <x v="1021"/>
    <d v="2014-08-05T00:00:00"/>
    <x v="1"/>
    <s v="TS-21430"/>
    <s v="Tom Stivers"/>
    <x v="1"/>
    <s v="United States"/>
    <x v="4"/>
    <x v="4"/>
    <n v="98103"/>
    <s v="West"/>
    <s v="FUR-BO-10002916"/>
    <x v="0"/>
    <x v="0"/>
    <s v="Rush Hierlooms Collection 1&quot; Thick Stackable Bookcases"/>
    <n v="1367.84"/>
    <n v="8"/>
    <n v="0"/>
    <x v="4261"/>
  </r>
  <r>
    <n v="5163"/>
    <s v="CA-2016-115378"/>
    <x v="741"/>
    <d v="2016-11-23T00:00:00"/>
    <x v="0"/>
    <s v="AJ-10945"/>
    <s v="Ashley Jarboe"/>
    <x v="0"/>
    <s v="United States"/>
    <x v="79"/>
    <x v="12"/>
    <n v="48180"/>
    <s v="Central"/>
    <s v="FUR-CH-10000863"/>
    <x v="0"/>
    <x v="1"/>
    <s v="Novimex Swivel Fabric Task Chair"/>
    <n v="301.95999999999998"/>
    <n v="2"/>
    <n v="0"/>
    <x v="85"/>
  </r>
  <r>
    <n v="5164"/>
    <s v="CA-2015-161627"/>
    <x v="380"/>
    <d v="2015-07-11T00:00:00"/>
    <x v="1"/>
    <s v="SJ-20215"/>
    <s v="Sarah Jordon"/>
    <x v="0"/>
    <s v="United States"/>
    <x v="45"/>
    <x v="1"/>
    <n v="91104"/>
    <s v="West"/>
    <s v="FUR-CH-10003968"/>
    <x v="0"/>
    <x v="1"/>
    <s v="Novimex Turbo Task Chair"/>
    <n v="170.352"/>
    <n v="3"/>
    <n v="0.2"/>
    <x v="4262"/>
  </r>
  <r>
    <n v="5165"/>
    <s v="CA-2014-121006"/>
    <x v="849"/>
    <d v="2014-11-16T00:00:00"/>
    <x v="1"/>
    <s v="SC-20020"/>
    <s v="Sam Craven"/>
    <x v="0"/>
    <s v="United States"/>
    <x v="297"/>
    <x v="12"/>
    <n v="48640"/>
    <s v="Central"/>
    <s v="OFF-AR-10001149"/>
    <x v="1"/>
    <x v="6"/>
    <s v="Avery Hi-Liter Comfort Grip Fluorescent Highlighter, Yellow Ink"/>
    <n v="3.9"/>
    <n v="2"/>
    <n v="0"/>
    <x v="3097"/>
  </r>
  <r>
    <n v="5166"/>
    <s v="CA-2014-121006"/>
    <x v="849"/>
    <d v="2014-11-16T00:00:00"/>
    <x v="1"/>
    <s v="SC-20020"/>
    <s v="Sam Craven"/>
    <x v="0"/>
    <s v="United States"/>
    <x v="297"/>
    <x v="12"/>
    <n v="48640"/>
    <s v="Central"/>
    <s v="OFF-PA-10000130"/>
    <x v="1"/>
    <x v="10"/>
    <s v="Xerox 199"/>
    <n v="12.84"/>
    <n v="3"/>
    <n v="0"/>
    <x v="2475"/>
  </r>
  <r>
    <n v="5167"/>
    <s v="CA-2014-121006"/>
    <x v="849"/>
    <d v="2014-11-16T00:00:00"/>
    <x v="1"/>
    <s v="SC-20020"/>
    <s v="Sam Craven"/>
    <x v="0"/>
    <s v="United States"/>
    <x v="297"/>
    <x v="12"/>
    <n v="48640"/>
    <s v="Central"/>
    <s v="OFF-PA-10002479"/>
    <x v="1"/>
    <x v="10"/>
    <s v="Xerox 4200 Series MultiUse Premium Copy Paper (20Lb. and 84 Bright)"/>
    <n v="15.84"/>
    <n v="3"/>
    <n v="0"/>
    <x v="4263"/>
  </r>
  <r>
    <n v="5168"/>
    <s v="CA-2014-121006"/>
    <x v="849"/>
    <d v="2014-11-16T00:00:00"/>
    <x v="1"/>
    <s v="SC-20020"/>
    <s v="Sam Craven"/>
    <x v="0"/>
    <s v="United States"/>
    <x v="297"/>
    <x v="12"/>
    <n v="48640"/>
    <s v="Central"/>
    <s v="FUR-CH-10004997"/>
    <x v="0"/>
    <x v="1"/>
    <s v="Hon Every-Day Series Multi-Task Chairs"/>
    <n v="563.94000000000005"/>
    <n v="3"/>
    <n v="0"/>
    <x v="4264"/>
  </r>
  <r>
    <n v="5169"/>
    <s v="CA-2014-121006"/>
    <x v="849"/>
    <d v="2014-11-16T00:00:00"/>
    <x v="1"/>
    <s v="SC-20020"/>
    <s v="Sam Craven"/>
    <x v="0"/>
    <s v="United States"/>
    <x v="297"/>
    <x v="12"/>
    <n v="48640"/>
    <s v="Central"/>
    <s v="OFF-ST-10004950"/>
    <x v="1"/>
    <x v="4"/>
    <s v="Acco Perma 3000 Stacking Storage Drawers"/>
    <n v="62.94"/>
    <n v="3"/>
    <n v="0"/>
    <x v="4265"/>
  </r>
  <r>
    <n v="5170"/>
    <s v="CA-2014-121006"/>
    <x v="849"/>
    <d v="2014-11-16T00:00:00"/>
    <x v="1"/>
    <s v="SC-20020"/>
    <s v="Sam Craven"/>
    <x v="0"/>
    <s v="United States"/>
    <x v="297"/>
    <x v="12"/>
    <n v="48640"/>
    <s v="Central"/>
    <s v="OFF-ST-10001490"/>
    <x v="1"/>
    <x v="4"/>
    <s v="Hot File 7-Pocket, Floor Stand"/>
    <n v="535.41"/>
    <n v="3"/>
    <n v="0"/>
    <x v="3853"/>
  </r>
  <r>
    <n v="5171"/>
    <s v="CA-2016-122903"/>
    <x v="1022"/>
    <d v="2016-05-29T00:00:00"/>
    <x v="0"/>
    <s v="LA-16780"/>
    <s v="Laura Armstrong"/>
    <x v="1"/>
    <s v="United States"/>
    <x v="66"/>
    <x v="12"/>
    <n v="48205"/>
    <s v="Central"/>
    <s v="FUR-CH-10002024"/>
    <x v="0"/>
    <x v="1"/>
    <s v="HON 5400 Series Task Chairs for Big and Tall"/>
    <n v="3504.9"/>
    <n v="5"/>
    <n v="0"/>
    <x v="4266"/>
  </r>
  <r>
    <n v="5172"/>
    <s v="CA-2016-122903"/>
    <x v="1022"/>
    <d v="2016-05-29T00:00:00"/>
    <x v="0"/>
    <s v="LA-16780"/>
    <s v="Laura Armstrong"/>
    <x v="1"/>
    <s v="United States"/>
    <x v="66"/>
    <x v="12"/>
    <n v="48205"/>
    <s v="Central"/>
    <s v="OFF-PA-10001790"/>
    <x v="1"/>
    <x v="10"/>
    <s v="Xerox 1910"/>
    <n v="144.12"/>
    <n v="3"/>
    <n v="0"/>
    <x v="4267"/>
  </r>
  <r>
    <n v="5173"/>
    <s v="CA-2016-122903"/>
    <x v="1022"/>
    <d v="2016-05-29T00:00:00"/>
    <x v="0"/>
    <s v="LA-16780"/>
    <s v="Laura Armstrong"/>
    <x v="1"/>
    <s v="United States"/>
    <x v="66"/>
    <x v="12"/>
    <n v="48205"/>
    <s v="Central"/>
    <s v="OFF-PA-10000994"/>
    <x v="1"/>
    <x v="10"/>
    <s v="Xerox 1915"/>
    <n v="314.55"/>
    <n v="3"/>
    <n v="0"/>
    <x v="1945"/>
  </r>
  <r>
    <n v="5174"/>
    <s v="CA-2015-107741"/>
    <x v="936"/>
    <d v="2015-03-10T00:00:00"/>
    <x v="2"/>
    <s v="FC-14335"/>
    <s v="Fred Chung"/>
    <x v="1"/>
    <s v="United States"/>
    <x v="206"/>
    <x v="22"/>
    <n v="81001"/>
    <s v="West"/>
    <s v="OFF-AR-10002399"/>
    <x v="1"/>
    <x v="6"/>
    <s v="Dixon Prang Watercolor Pencils, 10-Color Set with Brush"/>
    <n v="3.4079999999999999"/>
    <n v="1"/>
    <n v="0.2"/>
    <x v="4268"/>
  </r>
  <r>
    <n v="5175"/>
    <s v="CA-2017-106432"/>
    <x v="15"/>
    <d v="2017-10-24T00:00:00"/>
    <x v="1"/>
    <s v="CA-12265"/>
    <s v="Christina Anderson"/>
    <x v="0"/>
    <s v="United States"/>
    <x v="435"/>
    <x v="5"/>
    <n v="76706"/>
    <s v="Central"/>
    <s v="OFF-BI-10002799"/>
    <x v="1"/>
    <x v="8"/>
    <s v="SlimView Poly Binder, 3/8&quot;"/>
    <n v="2.0720000000000001"/>
    <n v="2"/>
    <n v="0.8"/>
    <x v="4269"/>
  </r>
  <r>
    <n v="5176"/>
    <s v="CA-2017-106432"/>
    <x v="15"/>
    <d v="2017-10-24T00:00:00"/>
    <x v="1"/>
    <s v="CA-12265"/>
    <s v="Christina Anderson"/>
    <x v="0"/>
    <s v="United States"/>
    <x v="435"/>
    <x v="5"/>
    <n v="76706"/>
    <s v="Central"/>
    <s v="FUR-BO-10004360"/>
    <x v="0"/>
    <x v="0"/>
    <s v="Rush Hierlooms Collection Rich Wood Bookcases"/>
    <n v="328.39920000000001"/>
    <n v="3"/>
    <n v="0.32"/>
    <x v="4270"/>
  </r>
  <r>
    <n v="5177"/>
    <s v="CA-2016-148908"/>
    <x v="732"/>
    <d v="2016-11-08T00:00:00"/>
    <x v="2"/>
    <s v="JH-15985"/>
    <s v="Joseph Holt"/>
    <x v="0"/>
    <s v="United States"/>
    <x v="8"/>
    <x v="1"/>
    <n v="94109"/>
    <s v="West"/>
    <s v="OFF-BI-10002082"/>
    <x v="1"/>
    <x v="8"/>
    <s v="GBC Twin Loop Wire Binding Elements"/>
    <n v="53.247999999999998"/>
    <n v="2"/>
    <n v="0.2"/>
    <x v="4271"/>
  </r>
  <r>
    <n v="5178"/>
    <s v="CA-2016-123015"/>
    <x v="482"/>
    <d v="2016-12-30T00:00:00"/>
    <x v="1"/>
    <s v="AJ-10795"/>
    <s v="Anthony Johnson"/>
    <x v="1"/>
    <s v="United States"/>
    <x v="20"/>
    <x v="15"/>
    <n v="10024"/>
    <s v="East"/>
    <s v="OFF-BI-10004967"/>
    <x v="1"/>
    <x v="8"/>
    <s v="Round Ring Binders"/>
    <n v="4.992"/>
    <n v="3"/>
    <n v="0.2"/>
    <x v="4272"/>
  </r>
  <r>
    <n v="5179"/>
    <s v="US-2015-120502"/>
    <x v="657"/>
    <d v="2015-04-19T00:00:00"/>
    <x v="1"/>
    <s v="BT-11395"/>
    <s v="Bill Tyler"/>
    <x v="1"/>
    <s v="United States"/>
    <x v="1"/>
    <x v="1"/>
    <n v="90036"/>
    <s v="West"/>
    <s v="FUR-FU-10004973"/>
    <x v="0"/>
    <x v="5"/>
    <s v="Flat Face Poster Frame"/>
    <n v="37.68"/>
    <n v="2"/>
    <n v="0"/>
    <x v="1673"/>
  </r>
  <r>
    <n v="5180"/>
    <s v="US-2015-120502"/>
    <x v="657"/>
    <d v="2015-04-19T00:00:00"/>
    <x v="1"/>
    <s v="BT-11395"/>
    <s v="Bill Tyler"/>
    <x v="1"/>
    <s v="United States"/>
    <x v="1"/>
    <x v="1"/>
    <n v="90036"/>
    <s v="West"/>
    <s v="TEC-PH-10003645"/>
    <x v="2"/>
    <x v="7"/>
    <s v="Aastra 57i VoIP phone"/>
    <n v="258.57600000000002"/>
    <n v="2"/>
    <n v="0.2"/>
    <x v="4273"/>
  </r>
  <r>
    <n v="5181"/>
    <s v="US-2015-120502"/>
    <x v="657"/>
    <d v="2015-04-19T00:00:00"/>
    <x v="1"/>
    <s v="BT-11395"/>
    <s v="Bill Tyler"/>
    <x v="1"/>
    <s v="United States"/>
    <x v="1"/>
    <x v="1"/>
    <n v="90036"/>
    <s v="West"/>
    <s v="OFF-AP-10004980"/>
    <x v="1"/>
    <x v="9"/>
    <s v="3M Replacement Filter for Office Air Cleaner for 20' x 33' Room"/>
    <n v="75.84"/>
    <n v="2"/>
    <n v="0"/>
    <x v="4274"/>
  </r>
  <r>
    <n v="5182"/>
    <s v="CA-2017-108749"/>
    <x v="510"/>
    <d v="2017-09-15T00:00:00"/>
    <x v="2"/>
    <s v="DJ-13510"/>
    <s v="Don Jones"/>
    <x v="1"/>
    <s v="United States"/>
    <x v="383"/>
    <x v="34"/>
    <n v="2895"/>
    <s v="East"/>
    <s v="OFF-PA-10003797"/>
    <x v="1"/>
    <x v="10"/>
    <s v="Xerox 209"/>
    <n v="45.36"/>
    <n v="7"/>
    <n v="0"/>
    <x v="1637"/>
  </r>
  <r>
    <n v="5183"/>
    <s v="CA-2017-108749"/>
    <x v="510"/>
    <d v="2017-09-15T00:00:00"/>
    <x v="2"/>
    <s v="DJ-13510"/>
    <s v="Don Jones"/>
    <x v="1"/>
    <s v="United States"/>
    <x v="383"/>
    <x v="34"/>
    <n v="2895"/>
    <s v="East"/>
    <s v="OFF-BI-10003707"/>
    <x v="1"/>
    <x v="8"/>
    <s v="Aluminum Screw Posts"/>
    <n v="45.78"/>
    <n v="3"/>
    <n v="0"/>
    <x v="4275"/>
  </r>
  <r>
    <n v="5184"/>
    <s v="CA-2017-163335"/>
    <x v="241"/>
    <d v="2017-09-27T00:00:00"/>
    <x v="2"/>
    <s v="AG-10675"/>
    <s v="Anna Gayman"/>
    <x v="0"/>
    <s v="United States"/>
    <x v="38"/>
    <x v="32"/>
    <n v="31907"/>
    <s v="South"/>
    <s v="OFF-ST-10000885"/>
    <x v="1"/>
    <x v="4"/>
    <s v="Fellowes Desktop Hanging File Manager"/>
    <n v="40.29"/>
    <n v="3"/>
    <n v="0"/>
    <x v="4276"/>
  </r>
  <r>
    <n v="5185"/>
    <s v="CA-2017-163335"/>
    <x v="241"/>
    <d v="2017-09-27T00:00:00"/>
    <x v="2"/>
    <s v="AG-10675"/>
    <s v="Anna Gayman"/>
    <x v="0"/>
    <s v="United States"/>
    <x v="38"/>
    <x v="32"/>
    <n v="31907"/>
    <s v="South"/>
    <s v="OFF-BI-10002827"/>
    <x v="1"/>
    <x v="8"/>
    <s v="Avery Durable Poly Binders"/>
    <n v="38.71"/>
    <n v="7"/>
    <n v="0"/>
    <x v="4277"/>
  </r>
  <r>
    <n v="5186"/>
    <s v="CA-2015-134719"/>
    <x v="998"/>
    <d v="2015-10-15T00:00:00"/>
    <x v="1"/>
    <s v="JD-15790"/>
    <s v="John Dryer"/>
    <x v="0"/>
    <s v="United States"/>
    <x v="108"/>
    <x v="2"/>
    <n v="32216"/>
    <s v="South"/>
    <s v="OFF-ST-10004459"/>
    <x v="1"/>
    <x v="4"/>
    <s v="Tennsco Single-Tier Lockers"/>
    <n v="1801.6320000000001"/>
    <n v="6"/>
    <n v="0.2"/>
    <x v="2254"/>
  </r>
  <r>
    <n v="5187"/>
    <s v="US-2015-154389"/>
    <x v="154"/>
    <d v="2015-12-03T00:00:00"/>
    <x v="1"/>
    <s v="EH-14125"/>
    <s v="Eugene Hildebrand"/>
    <x v="2"/>
    <s v="United States"/>
    <x v="10"/>
    <x v="9"/>
    <n v="19140"/>
    <s v="East"/>
    <s v="TEC-PH-10002789"/>
    <x v="2"/>
    <x v="7"/>
    <s v="LG Exalt"/>
    <n v="748.75199999999995"/>
    <n v="8"/>
    <n v="0.4"/>
    <x v="4278"/>
  </r>
  <r>
    <n v="5188"/>
    <s v="CA-2015-115567"/>
    <x v="1023"/>
    <d v="2015-09-18T00:00:00"/>
    <x v="1"/>
    <s v="ZC-21910"/>
    <s v="Zuschuss Carroll"/>
    <x v="0"/>
    <s v="United States"/>
    <x v="38"/>
    <x v="14"/>
    <n v="47201"/>
    <s v="Central"/>
    <s v="TEC-AC-10001314"/>
    <x v="2"/>
    <x v="11"/>
    <s v="Case Logic 2.4GHz Wireless Keyboard"/>
    <n v="199.96"/>
    <n v="4"/>
    <n v="0"/>
    <x v="4279"/>
  </r>
  <r>
    <n v="5189"/>
    <s v="CA-2015-115567"/>
    <x v="1023"/>
    <d v="2015-09-18T00:00:00"/>
    <x v="1"/>
    <s v="ZC-21910"/>
    <s v="Zuschuss Carroll"/>
    <x v="0"/>
    <s v="United States"/>
    <x v="38"/>
    <x v="14"/>
    <n v="47201"/>
    <s v="Central"/>
    <s v="FUR-CH-10000015"/>
    <x v="0"/>
    <x v="1"/>
    <s v="Hon Multipurpose Stacking Arm Chairs"/>
    <n v="1516.2"/>
    <n v="7"/>
    <n v="0"/>
    <x v="4280"/>
  </r>
  <r>
    <n v="5190"/>
    <s v="US-2017-136679"/>
    <x v="237"/>
    <d v="2017-11-18T00:00:00"/>
    <x v="1"/>
    <s v="XP-21865"/>
    <s v="Xylona Preis"/>
    <x v="0"/>
    <s v="United States"/>
    <x v="45"/>
    <x v="5"/>
    <n v="77506"/>
    <s v="Central"/>
    <s v="TEC-AC-10004855"/>
    <x v="2"/>
    <x v="11"/>
    <s v="V7 USB Numeric Keypad"/>
    <n v="167.952"/>
    <n v="6"/>
    <n v="0.2"/>
    <x v="4281"/>
  </r>
  <r>
    <n v="5191"/>
    <s v="US-2017-136679"/>
    <x v="237"/>
    <d v="2017-11-18T00:00:00"/>
    <x v="1"/>
    <s v="XP-21865"/>
    <s v="Xylona Preis"/>
    <x v="0"/>
    <s v="United States"/>
    <x v="45"/>
    <x v="5"/>
    <n v="77506"/>
    <s v="Central"/>
    <s v="OFF-AR-10003582"/>
    <x v="1"/>
    <x v="6"/>
    <s v="Boston Electric Pencil Sharpener, Model 1818, Charcoal Black"/>
    <n v="45.04"/>
    <n v="2"/>
    <n v="0.2"/>
    <x v="4282"/>
  </r>
  <r>
    <n v="5192"/>
    <s v="US-2017-141943"/>
    <x v="1024"/>
    <d v="2017-05-09T00:00:00"/>
    <x v="1"/>
    <s v="DK-12985"/>
    <s v="Darren Koutras"/>
    <x v="0"/>
    <s v="United States"/>
    <x v="8"/>
    <x v="1"/>
    <n v="94122"/>
    <s v="West"/>
    <s v="OFF-EN-10003448"/>
    <x v="1"/>
    <x v="12"/>
    <s v="Peel &amp; Seel Recycled Catalog Envelopes, Brown"/>
    <n v="23.16"/>
    <n v="2"/>
    <n v="0"/>
    <x v="1047"/>
  </r>
  <r>
    <n v="5193"/>
    <s v="CA-2014-101560"/>
    <x v="683"/>
    <d v="2014-12-01T00:00:00"/>
    <x v="0"/>
    <s v="CS-12250"/>
    <s v="Chris Selesnick"/>
    <x v="1"/>
    <s v="United States"/>
    <x v="29"/>
    <x v="20"/>
    <n v="29203"/>
    <s v="South"/>
    <s v="FUR-FU-10003773"/>
    <x v="0"/>
    <x v="5"/>
    <s v="Eldon Cleatmat Plus Chair Mats for High Pile Carpets"/>
    <n v="397.6"/>
    <n v="5"/>
    <n v="0"/>
    <x v="4283"/>
  </r>
  <r>
    <n v="5194"/>
    <s v="CA-2014-101560"/>
    <x v="683"/>
    <d v="2014-12-01T00:00:00"/>
    <x v="0"/>
    <s v="CS-12250"/>
    <s v="Chris Selesnick"/>
    <x v="1"/>
    <s v="United States"/>
    <x v="29"/>
    <x v="20"/>
    <n v="29203"/>
    <s v="South"/>
    <s v="OFF-PA-10001363"/>
    <x v="1"/>
    <x v="10"/>
    <s v="Xerox 1933"/>
    <n v="85.96"/>
    <n v="7"/>
    <n v="0"/>
    <x v="3296"/>
  </r>
  <r>
    <n v="5195"/>
    <s v="CA-2014-101560"/>
    <x v="683"/>
    <d v="2014-12-01T00:00:00"/>
    <x v="0"/>
    <s v="CS-12250"/>
    <s v="Chris Selesnick"/>
    <x v="1"/>
    <s v="United States"/>
    <x v="29"/>
    <x v="20"/>
    <n v="29203"/>
    <s v="South"/>
    <s v="OFF-AR-10004757"/>
    <x v="1"/>
    <x v="6"/>
    <s v="Crayola Colored Pencils"/>
    <n v="13.12"/>
    <n v="4"/>
    <n v="0"/>
    <x v="2617"/>
  </r>
  <r>
    <n v="5196"/>
    <s v="CA-2014-101560"/>
    <x v="683"/>
    <d v="2014-12-01T00:00:00"/>
    <x v="0"/>
    <s v="CS-12250"/>
    <s v="Chris Selesnick"/>
    <x v="1"/>
    <s v="United States"/>
    <x v="29"/>
    <x v="20"/>
    <n v="29203"/>
    <s v="South"/>
    <s v="OFF-BI-10000309"/>
    <x v="1"/>
    <x v="8"/>
    <s v="GBC Twin Loop Wire Binding Elements, 9/16&quot; Spine, Black"/>
    <n v="45.66"/>
    <n v="3"/>
    <n v="0"/>
    <x v="4284"/>
  </r>
  <r>
    <n v="5197"/>
    <s v="CA-2014-159709"/>
    <x v="1025"/>
    <d v="2014-05-15T00:00:00"/>
    <x v="1"/>
    <s v="AI-10855"/>
    <s v="Arianne Irving"/>
    <x v="0"/>
    <s v="United States"/>
    <x v="239"/>
    <x v="4"/>
    <n v="98031"/>
    <s v="West"/>
    <s v="OFF-EN-10001434"/>
    <x v="1"/>
    <x v="12"/>
    <s v="Strathmore #10 Envelopes, Ultimate White"/>
    <n v="158.13"/>
    <n v="3"/>
    <n v="0"/>
    <x v="4285"/>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x v="3992"/>
  </r>
  <r>
    <n v="5199"/>
    <s v="CA-2016-103982"/>
    <x v="840"/>
    <d v="2016-03-08T00:00:00"/>
    <x v="1"/>
    <s v="AA-10315"/>
    <s v="Alex Avila"/>
    <x v="0"/>
    <s v="United States"/>
    <x v="171"/>
    <x v="5"/>
    <n v="78664"/>
    <s v="Central"/>
    <s v="OFF-SU-10000151"/>
    <x v="1"/>
    <x v="14"/>
    <s v="High Speed Automatic Electric Letter Opener"/>
    <n v="3930.0720000000001"/>
    <n v="3"/>
    <n v="0.2"/>
    <x v="4286"/>
  </r>
  <r>
    <n v="5200"/>
    <s v="CA-2016-103982"/>
    <x v="840"/>
    <d v="2016-03-08T00:00:00"/>
    <x v="1"/>
    <s v="AA-10315"/>
    <s v="Alex Avila"/>
    <x v="0"/>
    <s v="United States"/>
    <x v="171"/>
    <x v="5"/>
    <n v="78664"/>
    <s v="Central"/>
    <s v="OFF-FA-10001332"/>
    <x v="1"/>
    <x v="13"/>
    <s v="Acco Banker's Clasps, 5 3/4&quot;-Long"/>
    <n v="2.3039999999999998"/>
    <n v="1"/>
    <n v="0.2"/>
    <x v="4287"/>
  </r>
  <r>
    <n v="5201"/>
    <s v="CA-2016-103982"/>
    <x v="840"/>
    <d v="2016-03-08T00:00:00"/>
    <x v="1"/>
    <s v="AA-10315"/>
    <s v="Alex Avila"/>
    <x v="0"/>
    <s v="United States"/>
    <x v="171"/>
    <x v="5"/>
    <n v="78664"/>
    <s v="Central"/>
    <s v="TEC-PH-10000895"/>
    <x v="2"/>
    <x v="7"/>
    <s v="Polycom VVX 310 VoIP phone"/>
    <n v="431.976"/>
    <n v="3"/>
    <n v="0.2"/>
    <x v="4288"/>
  </r>
  <r>
    <n v="5202"/>
    <s v="CA-2016-103982"/>
    <x v="840"/>
    <d v="2016-03-08T00:00:00"/>
    <x v="1"/>
    <s v="AA-10315"/>
    <s v="Alex Avila"/>
    <x v="0"/>
    <s v="United States"/>
    <x v="171"/>
    <x v="5"/>
    <n v="78664"/>
    <s v="Central"/>
    <s v="TEC-AC-10002857"/>
    <x v="2"/>
    <x v="11"/>
    <s v="Verbatim 25 GB 6x Blu-ray Single Layer Recordable Disc, 1/Pack"/>
    <n v="41.72"/>
    <n v="7"/>
    <n v="0.2"/>
    <x v="4289"/>
  </r>
  <r>
    <n v="5203"/>
    <s v="CA-2015-142454"/>
    <x v="762"/>
    <d v="2015-08-19T00:00:00"/>
    <x v="1"/>
    <s v="RE-19450"/>
    <s v="Richard Eichhorn"/>
    <x v="0"/>
    <s v="United States"/>
    <x v="182"/>
    <x v="1"/>
    <n v="94601"/>
    <s v="West"/>
    <s v="FUR-FU-10004018"/>
    <x v="0"/>
    <x v="5"/>
    <s v="Tensor Computer Mounted Lamp"/>
    <n v="104.23"/>
    <n v="7"/>
    <n v="0"/>
    <x v="4290"/>
  </r>
  <r>
    <n v="5204"/>
    <s v="CA-2015-142454"/>
    <x v="762"/>
    <d v="2015-08-19T00:00:00"/>
    <x v="1"/>
    <s v="RE-19450"/>
    <s v="Richard Eichhorn"/>
    <x v="0"/>
    <s v="United States"/>
    <x v="182"/>
    <x v="1"/>
    <n v="94601"/>
    <s v="West"/>
    <s v="OFF-ST-10003638"/>
    <x v="1"/>
    <x v="4"/>
    <s v="Mobile Personal File Cube"/>
    <n v="70.260000000000005"/>
    <n v="3"/>
    <n v="0"/>
    <x v="4291"/>
  </r>
  <r>
    <n v="5205"/>
    <s v="CA-2015-102015"/>
    <x v="811"/>
    <d v="2015-09-18T00:00:00"/>
    <x v="1"/>
    <s v="TM-21010"/>
    <s v="Tamara Manning"/>
    <x v="0"/>
    <s v="United States"/>
    <x v="109"/>
    <x v="15"/>
    <n v="13021"/>
    <s v="East"/>
    <s v="OFF-AR-10004685"/>
    <x v="1"/>
    <x v="6"/>
    <s v="Binney &amp; Smith Crayola Metallic Colored Pencils, 8-Color Set"/>
    <n v="9.26"/>
    <n v="2"/>
    <n v="0"/>
    <x v="1647"/>
  </r>
  <r>
    <n v="5206"/>
    <s v="CA-2015-102015"/>
    <x v="811"/>
    <d v="2015-09-18T00:00:00"/>
    <x v="1"/>
    <s v="TM-21010"/>
    <s v="Tamara Manning"/>
    <x v="0"/>
    <s v="United States"/>
    <x v="109"/>
    <x v="15"/>
    <n v="13021"/>
    <s v="East"/>
    <s v="OFF-ST-10001713"/>
    <x v="1"/>
    <x v="4"/>
    <s v="Gould Plastics 9-Pocket Panel Bin, 18-3/8w x 5-1/4d x 20-1/2h, Black"/>
    <n v="105.98"/>
    <n v="2"/>
    <n v="0"/>
    <x v="3069"/>
  </r>
  <r>
    <n v="5207"/>
    <s v="CA-2015-102015"/>
    <x v="811"/>
    <d v="2015-09-18T00:00:00"/>
    <x v="1"/>
    <s v="TM-21010"/>
    <s v="Tamara Manning"/>
    <x v="0"/>
    <s v="United States"/>
    <x v="109"/>
    <x v="15"/>
    <n v="13021"/>
    <s v="East"/>
    <s v="OFF-FA-10000490"/>
    <x v="1"/>
    <x v="13"/>
    <s v="OIC Binder Clips, Mini, 1/4&quot; Capacity, Black"/>
    <n v="1.24"/>
    <n v="1"/>
    <n v="0"/>
    <x v="4292"/>
  </r>
  <r>
    <n v="5208"/>
    <s v="CA-2015-102015"/>
    <x v="811"/>
    <d v="2015-09-18T00:00:00"/>
    <x v="1"/>
    <s v="TM-21010"/>
    <s v="Tamara Manning"/>
    <x v="0"/>
    <s v="United States"/>
    <x v="109"/>
    <x v="15"/>
    <n v="13021"/>
    <s v="East"/>
    <s v="OFF-LA-10002043"/>
    <x v="1"/>
    <x v="2"/>
    <s v="Avery 489"/>
    <n v="20.7"/>
    <n v="2"/>
    <n v="0"/>
    <x v="354"/>
  </r>
  <r>
    <n v="5209"/>
    <s v="CA-2015-102015"/>
    <x v="811"/>
    <d v="2015-09-18T00:00:00"/>
    <x v="1"/>
    <s v="TM-21010"/>
    <s v="Tamara Manning"/>
    <x v="0"/>
    <s v="United States"/>
    <x v="109"/>
    <x v="15"/>
    <n v="13021"/>
    <s v="East"/>
    <s v="OFF-PA-10002464"/>
    <x v="1"/>
    <x v="10"/>
    <s v="HP Office Recycled Paper (20Lb. and 87 Bright)"/>
    <n v="28.9"/>
    <n v="5"/>
    <n v="0"/>
    <x v="1020"/>
  </r>
  <r>
    <n v="5210"/>
    <s v="CA-2015-102015"/>
    <x v="811"/>
    <d v="2015-09-18T00:00:00"/>
    <x v="1"/>
    <s v="TM-21010"/>
    <s v="Tamara Manning"/>
    <x v="0"/>
    <s v="United States"/>
    <x v="109"/>
    <x v="15"/>
    <n v="13021"/>
    <s v="East"/>
    <s v="OFF-EN-10002504"/>
    <x v="1"/>
    <x v="12"/>
    <s v="Tyvek  Top-Opening Peel &amp; Seel Envelopes, Plain White"/>
    <n v="27.18"/>
    <n v="1"/>
    <n v="0"/>
    <x v="4293"/>
  </r>
  <r>
    <n v="5211"/>
    <s v="CA-2015-156755"/>
    <x v="1026"/>
    <d v="2015-01-18T00:00:00"/>
    <x v="1"/>
    <s v="YS-21880"/>
    <s v="Yana Sorensen"/>
    <x v="1"/>
    <s v="United States"/>
    <x v="46"/>
    <x v="13"/>
    <n v="19711"/>
    <s v="East"/>
    <s v="OFF-ST-10002615"/>
    <x v="1"/>
    <x v="4"/>
    <s v="Dual Level, Single-Width Filing Carts"/>
    <n v="465.18"/>
    <n v="3"/>
    <n v="0"/>
    <x v="3104"/>
  </r>
  <r>
    <n v="5212"/>
    <s v="CA-2015-130876"/>
    <x v="793"/>
    <d v="2015-05-16T00:00:00"/>
    <x v="0"/>
    <s v="AZ-10750"/>
    <s v="Annie Zypern"/>
    <x v="0"/>
    <s v="United States"/>
    <x v="20"/>
    <x v="15"/>
    <n v="10024"/>
    <s v="East"/>
    <s v="OFF-ST-10004258"/>
    <x v="1"/>
    <x v="4"/>
    <s v="Portable Personal File Box"/>
    <n v="36.630000000000003"/>
    <n v="3"/>
    <n v="0"/>
    <x v="935"/>
  </r>
  <r>
    <n v="5213"/>
    <s v="CA-2016-145898"/>
    <x v="182"/>
    <d v="2016-09-26T00:00:00"/>
    <x v="3"/>
    <s v="CM-12445"/>
    <s v="Chuck Magee"/>
    <x v="0"/>
    <s v="United States"/>
    <x v="56"/>
    <x v="1"/>
    <n v="92374"/>
    <s v="West"/>
    <s v="OFF-ST-10004507"/>
    <x v="1"/>
    <x v="4"/>
    <s v="Advantus Rolling Storage Box"/>
    <n v="51.45"/>
    <n v="3"/>
    <n v="0"/>
    <x v="503"/>
  </r>
  <r>
    <n v="5214"/>
    <s v="CA-2016-145898"/>
    <x v="182"/>
    <d v="2016-09-26T00:00:00"/>
    <x v="3"/>
    <s v="CM-12445"/>
    <s v="Chuck Magee"/>
    <x v="0"/>
    <s v="United States"/>
    <x v="56"/>
    <x v="1"/>
    <n v="92374"/>
    <s v="West"/>
    <s v="OFF-LA-10000262"/>
    <x v="1"/>
    <x v="2"/>
    <s v="Avery 494"/>
    <n v="7.83"/>
    <n v="3"/>
    <n v="0"/>
    <x v="1569"/>
  </r>
  <r>
    <n v="5215"/>
    <s v="CA-2016-145898"/>
    <x v="182"/>
    <d v="2016-09-26T00:00:00"/>
    <x v="3"/>
    <s v="CM-12445"/>
    <s v="Chuck Magee"/>
    <x v="0"/>
    <s v="United States"/>
    <x v="56"/>
    <x v="1"/>
    <n v="92374"/>
    <s v="West"/>
    <s v="OFF-AR-10002445"/>
    <x v="1"/>
    <x v="6"/>
    <s v="SANFORD Major Accent Highlighters"/>
    <n v="35.4"/>
    <n v="5"/>
    <n v="0"/>
    <x v="4294"/>
  </r>
  <r>
    <n v="5216"/>
    <s v="CA-2016-145898"/>
    <x v="182"/>
    <d v="2016-09-26T00:00:00"/>
    <x v="3"/>
    <s v="CM-12445"/>
    <s v="Chuck Magee"/>
    <x v="0"/>
    <s v="United States"/>
    <x v="56"/>
    <x v="1"/>
    <n v="92374"/>
    <s v="West"/>
    <s v="OFF-PA-10001667"/>
    <x v="1"/>
    <x v="10"/>
    <s v="Great White Multi-Use Recycled Paper (20Lb. and 84 Bright)"/>
    <n v="29.9"/>
    <n v="5"/>
    <n v="0"/>
    <x v="4295"/>
  </r>
  <r>
    <n v="5217"/>
    <s v="US-2017-159562"/>
    <x v="428"/>
    <d v="2017-09-15T00:00:00"/>
    <x v="1"/>
    <s v="JB-16000"/>
    <s v="Joy Bell-"/>
    <x v="0"/>
    <s v="United States"/>
    <x v="43"/>
    <x v="12"/>
    <n v="48066"/>
    <s v="Central"/>
    <s v="OFF-EN-10000461"/>
    <x v="1"/>
    <x v="12"/>
    <s v="#10- 4 1/8&quot; x 9 1/2&quot; Recycled Envelopes"/>
    <n v="17.48"/>
    <n v="2"/>
    <n v="0"/>
    <x v="2179"/>
  </r>
  <r>
    <n v="5218"/>
    <s v="CA-2017-134635"/>
    <x v="4"/>
    <d v="2017-04-17T00:00:00"/>
    <x v="0"/>
    <s v="NS-18640"/>
    <s v="Noel Staavos"/>
    <x v="1"/>
    <s v="United States"/>
    <x v="1"/>
    <x v="1"/>
    <n v="90049"/>
    <s v="West"/>
    <s v="OFF-PA-10002254"/>
    <x v="1"/>
    <x v="10"/>
    <s v="Xerox 1883"/>
    <n v="79.14"/>
    <n v="3"/>
    <n v="0"/>
    <x v="1253"/>
  </r>
  <r>
    <n v="5219"/>
    <s v="CA-2017-167080"/>
    <x v="193"/>
    <d v="2017-06-14T00:00:00"/>
    <x v="1"/>
    <s v="LC-16930"/>
    <s v="Linda Cazamias"/>
    <x v="1"/>
    <s v="United States"/>
    <x v="20"/>
    <x v="15"/>
    <n v="10011"/>
    <s v="East"/>
    <s v="OFF-AR-10001868"/>
    <x v="1"/>
    <x v="6"/>
    <s v="Prang Dustless Chalk Sticks"/>
    <n v="8.4"/>
    <n v="5"/>
    <n v="0"/>
    <x v="4296"/>
  </r>
  <r>
    <n v="5220"/>
    <s v="CA-2017-145653"/>
    <x v="853"/>
    <d v="2017-09-01T00:00:00"/>
    <x v="3"/>
    <s v="CA-12775"/>
    <s v="Cynthia Arntzen"/>
    <x v="0"/>
    <s v="United States"/>
    <x v="66"/>
    <x v="12"/>
    <n v="48205"/>
    <s v="Central"/>
    <s v="FUR-CH-10004875"/>
    <x v="0"/>
    <x v="1"/>
    <s v="Harbour Creations 67200 Series Stacking Chairs"/>
    <n v="498.26"/>
    <n v="7"/>
    <n v="0"/>
    <x v="4297"/>
  </r>
  <r>
    <n v="5221"/>
    <s v="CA-2014-140487"/>
    <x v="1027"/>
    <d v="2014-06-20T00:00:00"/>
    <x v="1"/>
    <s v="SR-20425"/>
    <s v="Sharelle Roach"/>
    <x v="2"/>
    <s v="United States"/>
    <x v="66"/>
    <x v="12"/>
    <n v="48234"/>
    <s v="Central"/>
    <s v="FUR-BO-10000711"/>
    <x v="0"/>
    <x v="0"/>
    <s v="Hon Metal Bookcases, Gray"/>
    <n v="212.94"/>
    <n v="3"/>
    <n v="0"/>
    <x v="4298"/>
  </r>
  <r>
    <n v="5222"/>
    <s v="CA-2017-117401"/>
    <x v="796"/>
    <d v="2017-05-22T00:00:00"/>
    <x v="0"/>
    <s v="PP-18955"/>
    <s v="Paul Prost"/>
    <x v="2"/>
    <s v="United States"/>
    <x v="24"/>
    <x v="25"/>
    <n v="65807"/>
    <s v="Central"/>
    <s v="OFF-AP-10000938"/>
    <x v="1"/>
    <x v="9"/>
    <s v="Avanti 1.7 Cu. Ft. Refrigerator"/>
    <n v="706.86"/>
    <n v="7"/>
    <n v="0"/>
    <x v="4299"/>
  </r>
  <r>
    <n v="5223"/>
    <s v="CA-2017-117401"/>
    <x v="796"/>
    <d v="2017-05-22T00:00:00"/>
    <x v="0"/>
    <s v="PP-18955"/>
    <s v="Paul Prost"/>
    <x v="2"/>
    <s v="United States"/>
    <x v="24"/>
    <x v="25"/>
    <n v="65807"/>
    <s v="Central"/>
    <s v="TEC-PH-10003555"/>
    <x v="2"/>
    <x v="7"/>
    <s v="Motorola HK250 Universal Bluetooth Headset"/>
    <n v="114.95"/>
    <n v="5"/>
    <n v="0"/>
    <x v="1198"/>
  </r>
  <r>
    <n v="5224"/>
    <s v="CA-2017-117401"/>
    <x v="796"/>
    <d v="2017-05-22T00:00:00"/>
    <x v="0"/>
    <s v="PP-18955"/>
    <s v="Paul Prost"/>
    <x v="2"/>
    <s v="United States"/>
    <x v="24"/>
    <x v="25"/>
    <n v="65807"/>
    <s v="Central"/>
    <s v="OFF-BI-10001267"/>
    <x v="1"/>
    <x v="8"/>
    <s v="Universal Recycled Hanging Pressboard Report Binders, Letter Size"/>
    <n v="43.19"/>
    <n v="7"/>
    <n v="0"/>
    <x v="4300"/>
  </r>
  <r>
    <n v="5225"/>
    <s v="US-2017-109582"/>
    <x v="510"/>
    <d v="2017-09-17T00:00:00"/>
    <x v="0"/>
    <s v="JM-15865"/>
    <s v="John Murray"/>
    <x v="0"/>
    <s v="United States"/>
    <x v="1"/>
    <x v="1"/>
    <n v="90036"/>
    <s v="West"/>
    <s v="OFF-PA-10004071"/>
    <x v="1"/>
    <x v="10"/>
    <s v="Eaton Premium Continuous-Feed Paper, 25% Cotton, Letter Size, White, 1000 Shts/Box"/>
    <n v="166.44"/>
    <n v="3"/>
    <n v="0"/>
    <x v="1776"/>
  </r>
  <r>
    <n v="5226"/>
    <s v="CA-2016-119865"/>
    <x v="1028"/>
    <d v="2016-06-26T00:00:00"/>
    <x v="1"/>
    <s v="AS-10090"/>
    <s v="Adam Shillingsburg"/>
    <x v="0"/>
    <s v="United States"/>
    <x v="20"/>
    <x v="15"/>
    <n v="10011"/>
    <s v="East"/>
    <s v="OFF-BI-10001553"/>
    <x v="1"/>
    <x v="8"/>
    <s v="SpineVue Locking Slant-D Ring Binders by Cardinal"/>
    <n v="36.56"/>
    <n v="5"/>
    <n v="0.2"/>
    <x v="4301"/>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x v="4302"/>
  </r>
  <r>
    <n v="5228"/>
    <s v="CA-2016-119865"/>
    <x v="1028"/>
    <d v="2016-06-26T00:00:00"/>
    <x v="1"/>
    <s v="AS-10090"/>
    <s v="Adam Shillingsburg"/>
    <x v="0"/>
    <s v="United States"/>
    <x v="20"/>
    <x v="15"/>
    <n v="10011"/>
    <s v="East"/>
    <s v="FUR-BO-10003272"/>
    <x v="0"/>
    <x v="0"/>
    <s v="O'Sullivan Living Dimensions 5-Shelf Bookcases"/>
    <n v="353.56799999999998"/>
    <n v="2"/>
    <n v="0.2"/>
    <x v="4303"/>
  </r>
  <r>
    <n v="5229"/>
    <s v="US-2014-147648"/>
    <x v="35"/>
    <d v="2014-12-01T00:00:00"/>
    <x v="1"/>
    <s v="LS-16975"/>
    <s v="Lindsay Shagiari"/>
    <x v="2"/>
    <s v="United States"/>
    <x v="8"/>
    <x v="1"/>
    <n v="94109"/>
    <s v="West"/>
    <s v="OFF-PA-10001033"/>
    <x v="1"/>
    <x v="10"/>
    <s v="Xerox 1893"/>
    <n v="81.98"/>
    <n v="2"/>
    <n v="0"/>
    <x v="2883"/>
  </r>
  <r>
    <n v="5230"/>
    <s v="CA-2017-124436"/>
    <x v="498"/>
    <d v="2017-03-22T00:00:00"/>
    <x v="0"/>
    <s v="SA-20830"/>
    <s v="Sue Ann Reed"/>
    <x v="0"/>
    <s v="United States"/>
    <x v="201"/>
    <x v="1"/>
    <n v="93727"/>
    <s v="West"/>
    <s v="OFF-BI-10001553"/>
    <x v="1"/>
    <x v="8"/>
    <s v="SpineVue Locking Slant-D Ring Binders by Cardinal"/>
    <n v="14.624000000000001"/>
    <n v="2"/>
    <n v="0.2"/>
    <x v="2196"/>
  </r>
  <r>
    <n v="5231"/>
    <s v="CA-2017-124436"/>
    <x v="498"/>
    <d v="2017-03-22T00:00:00"/>
    <x v="0"/>
    <s v="SA-20830"/>
    <s v="Sue Ann Reed"/>
    <x v="0"/>
    <s v="United States"/>
    <x v="201"/>
    <x v="1"/>
    <n v="93727"/>
    <s v="West"/>
    <s v="FUR-TA-10001095"/>
    <x v="0"/>
    <x v="3"/>
    <s v="Chromcraft Round Conference Tables"/>
    <n v="697.16"/>
    <n v="5"/>
    <n v="0.2"/>
    <x v="4304"/>
  </r>
  <r>
    <n v="5232"/>
    <s v="CA-2017-124436"/>
    <x v="498"/>
    <d v="2017-03-22T00:00:00"/>
    <x v="0"/>
    <s v="SA-20830"/>
    <s v="Sue Ann Reed"/>
    <x v="0"/>
    <s v="United States"/>
    <x v="201"/>
    <x v="1"/>
    <n v="93727"/>
    <s v="West"/>
    <s v="FUR-FU-10001185"/>
    <x v="0"/>
    <x v="5"/>
    <s v="Advantus Employee of the Month Certificate Frame, 11 x 13-1/2"/>
    <n v="30.93"/>
    <n v="1"/>
    <n v="0"/>
    <x v="4305"/>
  </r>
  <r>
    <n v="5233"/>
    <s v="CA-2017-124436"/>
    <x v="498"/>
    <d v="2017-03-22T00:00:00"/>
    <x v="0"/>
    <s v="SA-20830"/>
    <s v="Sue Ann Reed"/>
    <x v="0"/>
    <s v="United States"/>
    <x v="201"/>
    <x v="1"/>
    <n v="93727"/>
    <s v="West"/>
    <s v="OFF-BI-10000343"/>
    <x v="1"/>
    <x v="8"/>
    <s v="Pressboard Covers with Storage Hooks, 9 1/2&quot; x 11&quot;, Light Blue"/>
    <n v="27.495999999999999"/>
    <n v="7"/>
    <n v="0.2"/>
    <x v="4306"/>
  </r>
  <r>
    <n v="5234"/>
    <s v="CA-2014-115084"/>
    <x v="638"/>
    <d v="2014-10-22T00:00:00"/>
    <x v="1"/>
    <s v="LS-17200"/>
    <s v="Luke Schmidt"/>
    <x v="1"/>
    <s v="United States"/>
    <x v="379"/>
    <x v="36"/>
    <n v="71854"/>
    <s v="South"/>
    <s v="FUR-CH-10004626"/>
    <x v="0"/>
    <x v="1"/>
    <s v="Office Star Flex Back Scooter Chair with Aluminum Finish Frame"/>
    <n v="605.34"/>
    <n v="6"/>
    <n v="0"/>
    <x v="4307"/>
  </r>
  <r>
    <n v="5235"/>
    <s v="CA-2017-131037"/>
    <x v="1029"/>
    <d v="2017-08-23T00:00:00"/>
    <x v="2"/>
    <s v="TM-21490"/>
    <s v="Tony Molinari"/>
    <x v="0"/>
    <s v="United States"/>
    <x v="8"/>
    <x v="1"/>
    <n v="94110"/>
    <s v="West"/>
    <s v="FUR-TA-10001768"/>
    <x v="0"/>
    <x v="3"/>
    <s v="Hon Racetrack Conference Tables"/>
    <n v="210.00800000000001"/>
    <n v="1"/>
    <n v="0.2"/>
    <x v="4308"/>
  </r>
  <r>
    <n v="5236"/>
    <s v="CA-2016-111143"/>
    <x v="258"/>
    <d v="2016-11-22T00:00:00"/>
    <x v="2"/>
    <s v="TT-21265"/>
    <s v="Tim Taslimi"/>
    <x v="1"/>
    <s v="United States"/>
    <x v="245"/>
    <x v="14"/>
    <n v="46203"/>
    <s v="Central"/>
    <s v="OFF-AP-10001947"/>
    <x v="1"/>
    <x v="9"/>
    <s v="Acco 6 Outlet Guardian Premium Plus Surge Suppressor"/>
    <n v="54.96"/>
    <n v="3"/>
    <n v="0"/>
    <x v="4309"/>
  </r>
  <r>
    <n v="5237"/>
    <s v="CA-2014-166744"/>
    <x v="59"/>
    <d v="2014-09-24T00:00:00"/>
    <x v="1"/>
    <s v="DN-13690"/>
    <s v="Duane Noonan"/>
    <x v="0"/>
    <s v="United States"/>
    <x v="29"/>
    <x v="39"/>
    <n v="21044"/>
    <s v="East"/>
    <s v="FUR-FU-10004952"/>
    <x v="0"/>
    <x v="5"/>
    <s v="C-Line Cubicle Keepers Polyproplyene Holder w/Velcro Back, 8-1/2x11, 25/Bx"/>
    <n v="164.22"/>
    <n v="3"/>
    <n v="0"/>
    <x v="4310"/>
  </r>
  <r>
    <n v="5238"/>
    <s v="CA-2014-166744"/>
    <x v="59"/>
    <d v="2014-09-24T00:00:00"/>
    <x v="1"/>
    <s v="DN-13690"/>
    <s v="Duane Noonan"/>
    <x v="0"/>
    <s v="United States"/>
    <x v="29"/>
    <x v="39"/>
    <n v="21044"/>
    <s v="East"/>
    <s v="FUR-BO-10001337"/>
    <x v="0"/>
    <x v="0"/>
    <s v="O'Sullivan Living Dimensions 2-Shelf Bookcases"/>
    <n v="362.94"/>
    <n v="3"/>
    <n v="0"/>
    <x v="4311"/>
  </r>
  <r>
    <n v="5239"/>
    <s v="CA-2014-166744"/>
    <x v="59"/>
    <d v="2014-09-24T00:00:00"/>
    <x v="1"/>
    <s v="DN-13690"/>
    <s v="Duane Noonan"/>
    <x v="0"/>
    <s v="United States"/>
    <x v="29"/>
    <x v="39"/>
    <n v="21044"/>
    <s v="East"/>
    <s v="TEC-AC-10003628"/>
    <x v="2"/>
    <x v="11"/>
    <s v="Logitech 910-002974 M325 Wireless Mouse for Web Scrolling"/>
    <n v="59.98"/>
    <n v="2"/>
    <n v="0"/>
    <x v="1757"/>
  </r>
  <r>
    <n v="5240"/>
    <s v="CA-2016-116561"/>
    <x v="108"/>
    <d v="2016-09-17T00:00:00"/>
    <x v="1"/>
    <s v="EB-14110"/>
    <s v="Eugene Barchas"/>
    <x v="0"/>
    <s v="United States"/>
    <x v="49"/>
    <x v="1"/>
    <n v="95123"/>
    <s v="West"/>
    <s v="OFF-ST-10004186"/>
    <x v="1"/>
    <x v="4"/>
    <s v="Stur-D-Stor Shelving, Vertical 5-Shelf: 72&quot;H x 36&quot;W x 18 1/2&quot;D"/>
    <n v="332.94"/>
    <n v="3"/>
    <n v="0"/>
    <x v="4312"/>
  </r>
  <r>
    <n v="5241"/>
    <s v="CA-2016-116561"/>
    <x v="108"/>
    <d v="2016-09-17T00:00:00"/>
    <x v="1"/>
    <s v="EB-14110"/>
    <s v="Eugene Barchas"/>
    <x v="0"/>
    <s v="United States"/>
    <x v="49"/>
    <x v="1"/>
    <n v="95123"/>
    <s v="West"/>
    <s v="OFF-BI-10001658"/>
    <x v="1"/>
    <x v="8"/>
    <s v="GBC Standard Therm-A-Bind Covers"/>
    <n v="39.872"/>
    <n v="2"/>
    <n v="0.2"/>
    <x v="4313"/>
  </r>
  <r>
    <n v="5242"/>
    <s v="CA-2016-110730"/>
    <x v="713"/>
    <d v="2016-09-26T00:00:00"/>
    <x v="0"/>
    <s v="CM-11815"/>
    <s v="Candace McMahon"/>
    <x v="1"/>
    <s v="United States"/>
    <x v="4"/>
    <x v="4"/>
    <n v="98115"/>
    <s v="West"/>
    <s v="OFF-SU-10004737"/>
    <x v="1"/>
    <x v="14"/>
    <s v="Acme Design Stainless Steel Bent Scissors"/>
    <n v="13.68"/>
    <n v="2"/>
    <n v="0"/>
    <x v="4314"/>
  </r>
  <r>
    <n v="5243"/>
    <s v="CA-2017-146367"/>
    <x v="1018"/>
    <d v="2017-08-08T00:00:00"/>
    <x v="1"/>
    <s v="HM-14860"/>
    <s v="Harry Marie"/>
    <x v="1"/>
    <s v="United States"/>
    <x v="238"/>
    <x v="5"/>
    <n v="75007"/>
    <s v="Central"/>
    <s v="OFF-BI-10002827"/>
    <x v="1"/>
    <x v="8"/>
    <s v="Avery Durable Poly Binders"/>
    <n v="3.3180000000000001"/>
    <n v="3"/>
    <n v="0.8"/>
    <x v="4315"/>
  </r>
  <r>
    <n v="5244"/>
    <s v="CA-2016-149454"/>
    <x v="197"/>
    <d v="2016-07-26T00:00:00"/>
    <x v="2"/>
    <s v="KM-16375"/>
    <s v="Katherine Murray"/>
    <x v="2"/>
    <s v="United States"/>
    <x v="81"/>
    <x v="17"/>
    <n v="22204"/>
    <s v="South"/>
    <s v="OFF-BI-10003694"/>
    <x v="1"/>
    <x v="8"/>
    <s v="Avery 3 1/2&quot; Diskette Storage Pages, 10/Pack"/>
    <n v="10.44"/>
    <n v="1"/>
    <n v="0"/>
    <x v="4316"/>
  </r>
  <r>
    <n v="5245"/>
    <s v="CA-2016-156265"/>
    <x v="1030"/>
    <d v="2016-08-04T00:00:00"/>
    <x v="0"/>
    <s v="BF-11020"/>
    <s v="Barry Französisch"/>
    <x v="1"/>
    <s v="United States"/>
    <x v="1"/>
    <x v="1"/>
    <n v="90032"/>
    <s v="West"/>
    <s v="FUR-TA-10001691"/>
    <x v="0"/>
    <x v="3"/>
    <s v="Barricks Non-Folding Utility Table with Steel Legs, Laminate Tops"/>
    <n v="136.464"/>
    <n v="2"/>
    <n v="0.2"/>
    <x v="4317"/>
  </r>
  <r>
    <n v="5246"/>
    <s v="CA-2016-156265"/>
    <x v="1030"/>
    <d v="2016-08-04T00:00:00"/>
    <x v="0"/>
    <s v="BF-11020"/>
    <s v="Barry Französisch"/>
    <x v="1"/>
    <s v="United States"/>
    <x v="1"/>
    <x v="1"/>
    <n v="90032"/>
    <s v="West"/>
    <s v="TEC-PH-10001918"/>
    <x v="2"/>
    <x v="7"/>
    <s v="Nortel Business Series Terminal T7208 Digital phone"/>
    <n v="333.57600000000002"/>
    <n v="3"/>
    <n v="0.2"/>
    <x v="4318"/>
  </r>
  <r>
    <n v="5247"/>
    <s v="CA-2016-156265"/>
    <x v="1030"/>
    <d v="2016-08-04T00:00:00"/>
    <x v="0"/>
    <s v="BF-11020"/>
    <s v="Barry Französisch"/>
    <x v="1"/>
    <s v="United States"/>
    <x v="1"/>
    <x v="1"/>
    <n v="90032"/>
    <s v="West"/>
    <s v="OFF-BI-10000285"/>
    <x v="1"/>
    <x v="8"/>
    <s v="XtraLife ClearVue Slant-D Ring Binders by Cardinal"/>
    <n v="12.544"/>
    <n v="2"/>
    <n v="0.2"/>
    <x v="4319"/>
  </r>
  <r>
    <n v="5248"/>
    <s v="US-2015-168914"/>
    <x v="1031"/>
    <d v="2015-05-27T00:00:00"/>
    <x v="1"/>
    <s v="JE-15745"/>
    <s v="Joel Eaton"/>
    <x v="0"/>
    <s v="United States"/>
    <x v="436"/>
    <x v="10"/>
    <n v="60423"/>
    <s v="Central"/>
    <s v="OFF-AP-10000358"/>
    <x v="1"/>
    <x v="9"/>
    <s v="Fellowes Basic Home/Office Series Surge Protectors"/>
    <n v="20.768000000000001"/>
    <n v="8"/>
    <n v="0.8"/>
    <x v="4320"/>
  </r>
  <r>
    <n v="5249"/>
    <s v="US-2017-110989"/>
    <x v="132"/>
    <d v="2017-11-05T00:00:00"/>
    <x v="0"/>
    <s v="EJ-14155"/>
    <s v="Eva Jacobs"/>
    <x v="0"/>
    <s v="United States"/>
    <x v="4"/>
    <x v="4"/>
    <n v="98105"/>
    <s v="West"/>
    <s v="TEC-AC-10002345"/>
    <x v="2"/>
    <x v="11"/>
    <s v="HP Standard 104 key PS/2 Keyboard"/>
    <n v="43.5"/>
    <n v="3"/>
    <n v="0"/>
    <x v="4321"/>
  </r>
  <r>
    <n v="5250"/>
    <s v="CA-2015-106215"/>
    <x v="392"/>
    <d v="2015-04-21T00:00:00"/>
    <x v="1"/>
    <s v="BN-11470"/>
    <s v="Brad Norvell"/>
    <x v="1"/>
    <s v="United States"/>
    <x v="10"/>
    <x v="9"/>
    <n v="19143"/>
    <s v="East"/>
    <s v="OFF-FA-10001229"/>
    <x v="1"/>
    <x v="13"/>
    <s v="Staples"/>
    <n v="12.576000000000001"/>
    <n v="4"/>
    <n v="0.2"/>
    <x v="4322"/>
  </r>
  <r>
    <n v="5251"/>
    <s v="US-2016-169369"/>
    <x v="939"/>
    <d v="2016-12-18T00:00:00"/>
    <x v="1"/>
    <s v="EC-14050"/>
    <s v="Erin Creighton"/>
    <x v="0"/>
    <s v="United States"/>
    <x v="38"/>
    <x v="32"/>
    <n v="31907"/>
    <s v="South"/>
    <s v="TEC-AC-10001314"/>
    <x v="2"/>
    <x v="11"/>
    <s v="Case Logic 2.4GHz Wireless Keyboard"/>
    <n v="249.95"/>
    <n v="5"/>
    <n v="0"/>
    <x v="4323"/>
  </r>
  <r>
    <n v="5252"/>
    <s v="US-2016-169369"/>
    <x v="939"/>
    <d v="2016-12-18T00:00:00"/>
    <x v="1"/>
    <s v="EC-14050"/>
    <s v="Erin Creighton"/>
    <x v="0"/>
    <s v="United States"/>
    <x v="38"/>
    <x v="32"/>
    <n v="31907"/>
    <s v="South"/>
    <s v="OFF-PA-10004438"/>
    <x v="1"/>
    <x v="10"/>
    <s v="Xerox 1907"/>
    <n v="49.12"/>
    <n v="4"/>
    <n v="0"/>
    <x v="346"/>
  </r>
  <r>
    <n v="5253"/>
    <s v="CA-2015-132318"/>
    <x v="628"/>
    <d v="2015-11-02T00:00:00"/>
    <x v="2"/>
    <s v="TT-21220"/>
    <s v="Thomas Thornton"/>
    <x v="0"/>
    <s v="United States"/>
    <x v="173"/>
    <x v="17"/>
    <n v="23464"/>
    <s v="South"/>
    <s v="OFF-AP-10000026"/>
    <x v="1"/>
    <x v="9"/>
    <s v="Tripp Lite Isotel 6 Outlet Surge Protector with Fax/Modem Protection"/>
    <n v="182.91"/>
    <n v="3"/>
    <n v="0"/>
    <x v="4324"/>
  </r>
  <r>
    <n v="5254"/>
    <s v="US-2014-131982"/>
    <x v="1009"/>
    <d v="2014-03-11T00:00:00"/>
    <x v="0"/>
    <s v="NP-18685"/>
    <s v="Nora Pelletier"/>
    <x v="2"/>
    <s v="United States"/>
    <x v="96"/>
    <x v="4"/>
    <n v="98198"/>
    <s v="West"/>
    <s v="OFF-BI-10004224"/>
    <x v="1"/>
    <x v="8"/>
    <s v="Catalog Binders with Expanding Posts"/>
    <n v="107.648"/>
    <n v="2"/>
    <n v="0.2"/>
    <x v="4325"/>
  </r>
  <r>
    <n v="5255"/>
    <s v="CA-2015-125185"/>
    <x v="616"/>
    <d v="2015-03-07T00:00:00"/>
    <x v="0"/>
    <s v="AH-10195"/>
    <s v="Alan Haines"/>
    <x v="1"/>
    <s v="United States"/>
    <x v="437"/>
    <x v="9"/>
    <n v="18018"/>
    <s v="East"/>
    <s v="FUR-CH-10002647"/>
    <x v="0"/>
    <x v="1"/>
    <s v="Situations Contoured Folding Chairs, 4/Set"/>
    <n v="99.372"/>
    <n v="2"/>
    <n v="0.3"/>
    <x v="3066"/>
  </r>
  <r>
    <n v="5256"/>
    <s v="CA-2015-125185"/>
    <x v="616"/>
    <d v="2015-03-07T00:00:00"/>
    <x v="0"/>
    <s v="AH-10195"/>
    <s v="Alan Haines"/>
    <x v="1"/>
    <s v="United States"/>
    <x v="437"/>
    <x v="9"/>
    <n v="18018"/>
    <s v="East"/>
    <s v="FUR-FU-10003247"/>
    <x v="0"/>
    <x v="5"/>
    <s v="36X48 HARDFLOOR CHAIRMAT"/>
    <n v="33.567999999999998"/>
    <n v="2"/>
    <n v="0.2"/>
    <x v="4326"/>
  </r>
  <r>
    <n v="5257"/>
    <s v="CA-2016-130078"/>
    <x v="590"/>
    <d v="2016-08-14T00:00:00"/>
    <x v="1"/>
    <s v="CC-12145"/>
    <s v="Charles Crestani"/>
    <x v="0"/>
    <s v="United States"/>
    <x v="268"/>
    <x v="26"/>
    <n v="73120"/>
    <s v="Central"/>
    <s v="OFF-PA-10003270"/>
    <x v="1"/>
    <x v="10"/>
    <s v="Xerox 1954"/>
    <n v="10.56"/>
    <n v="2"/>
    <n v="0"/>
    <x v="234"/>
  </r>
  <r>
    <n v="5258"/>
    <s v="US-2017-114034"/>
    <x v="1032"/>
    <d v="2017-01-08T00:00:00"/>
    <x v="1"/>
    <s v="DL-13315"/>
    <s v="Delfina Latchford"/>
    <x v="0"/>
    <s v="United States"/>
    <x v="277"/>
    <x v="1"/>
    <n v="91730"/>
    <s v="West"/>
    <s v="OFF-PA-10004735"/>
    <x v="1"/>
    <x v="10"/>
    <s v="Xerox 1905"/>
    <n v="38.880000000000003"/>
    <n v="6"/>
    <n v="0"/>
    <x v="812"/>
  </r>
  <r>
    <n v="5259"/>
    <s v="US-2017-115595"/>
    <x v="449"/>
    <d v="2017-10-11T00:00:00"/>
    <x v="2"/>
    <s v="XP-21865"/>
    <s v="Xylona Preis"/>
    <x v="0"/>
    <s v="United States"/>
    <x v="1"/>
    <x v="1"/>
    <n v="90032"/>
    <s v="West"/>
    <s v="OFF-PA-10001745"/>
    <x v="1"/>
    <x v="10"/>
    <s v="Wirebound Message Books, 2 7/8&quot; x 5&quot;, 3 Forms per Page"/>
    <n v="35.200000000000003"/>
    <n v="5"/>
    <n v="0"/>
    <x v="4327"/>
  </r>
  <r>
    <n v="5260"/>
    <s v="CA-2017-158722"/>
    <x v="179"/>
    <d v="2017-10-26T00:00:00"/>
    <x v="1"/>
    <s v="MA-17560"/>
    <s v="Matt Abelman"/>
    <x v="2"/>
    <s v="United States"/>
    <x v="10"/>
    <x v="9"/>
    <n v="19120"/>
    <s v="East"/>
    <s v="OFF-PA-10000176"/>
    <x v="1"/>
    <x v="10"/>
    <s v="Xerox 1887"/>
    <n v="45.527999999999999"/>
    <n v="3"/>
    <n v="0.2"/>
    <x v="3072"/>
  </r>
  <r>
    <n v="5261"/>
    <s v="CA-2014-105165"/>
    <x v="557"/>
    <d v="2014-09-10T00:00:00"/>
    <x v="2"/>
    <s v="SZ-20035"/>
    <s v="Sam Zeldin"/>
    <x v="2"/>
    <s v="United States"/>
    <x v="12"/>
    <x v="5"/>
    <n v="77036"/>
    <s v="Central"/>
    <s v="TEC-PH-10000675"/>
    <x v="2"/>
    <x v="7"/>
    <s v="Panasonic KX TS3282B Corded phone"/>
    <n v="196.77600000000001"/>
    <n v="3"/>
    <n v="0.2"/>
    <x v="2235"/>
  </r>
  <r>
    <n v="5262"/>
    <s v="CA-2014-105165"/>
    <x v="557"/>
    <d v="2014-09-10T00:00:00"/>
    <x v="2"/>
    <s v="SZ-20035"/>
    <s v="Sam Zeldin"/>
    <x v="2"/>
    <s v="United States"/>
    <x v="12"/>
    <x v="5"/>
    <n v="77036"/>
    <s v="Central"/>
    <s v="OFF-BI-10000050"/>
    <x v="1"/>
    <x v="8"/>
    <s v="Angle-D Binders with Locking Rings, Label Holders"/>
    <n v="2.92"/>
    <n v="2"/>
    <n v="0.8"/>
    <x v="4328"/>
  </r>
  <r>
    <n v="5263"/>
    <s v="CA-2014-105165"/>
    <x v="557"/>
    <d v="2014-09-10T00:00:00"/>
    <x v="2"/>
    <s v="SZ-20035"/>
    <s v="Sam Zeldin"/>
    <x v="2"/>
    <s v="United States"/>
    <x v="12"/>
    <x v="5"/>
    <n v="77036"/>
    <s v="Central"/>
    <s v="FUR-TA-10004154"/>
    <x v="0"/>
    <x v="3"/>
    <s v="Riverside Furniture Oval Coffee Table, Oval End Table, End Table with Drawer"/>
    <n v="200.79499999999999"/>
    <n v="1"/>
    <n v="0.3"/>
    <x v="4329"/>
  </r>
  <r>
    <n v="5264"/>
    <s v="CA-2014-105165"/>
    <x v="557"/>
    <d v="2014-09-10T00:00:00"/>
    <x v="2"/>
    <s v="SZ-20035"/>
    <s v="Sam Zeldin"/>
    <x v="2"/>
    <s v="United States"/>
    <x v="12"/>
    <x v="5"/>
    <n v="77036"/>
    <s v="Central"/>
    <s v="TEC-AC-10002718"/>
    <x v="2"/>
    <x v="11"/>
    <s v="Belkin Standard 104 key USB Keyboard"/>
    <n v="46.688000000000002"/>
    <n v="4"/>
    <n v="0.2"/>
    <x v="4330"/>
  </r>
  <r>
    <n v="5265"/>
    <s v="CA-2014-105165"/>
    <x v="557"/>
    <d v="2014-09-10T00:00:00"/>
    <x v="2"/>
    <s v="SZ-20035"/>
    <s v="Sam Zeldin"/>
    <x v="2"/>
    <s v="United States"/>
    <x v="12"/>
    <x v="5"/>
    <n v="77036"/>
    <s v="Central"/>
    <s v="OFF-AR-10003179"/>
    <x v="1"/>
    <x v="6"/>
    <s v="Dixon Ticonderoga Core-Lock Colored Pencils"/>
    <n v="21.864000000000001"/>
    <n v="3"/>
    <n v="0.2"/>
    <x v="4331"/>
  </r>
  <r>
    <n v="5266"/>
    <s v="CA-2017-147452"/>
    <x v="1033"/>
    <d v="2017-10-03T00:00:00"/>
    <x v="2"/>
    <s v="CS-11845"/>
    <s v="Cari Sayre"/>
    <x v="1"/>
    <s v="United States"/>
    <x v="4"/>
    <x v="4"/>
    <n v="98103"/>
    <s v="West"/>
    <s v="OFF-PA-10001838"/>
    <x v="1"/>
    <x v="10"/>
    <s v="Adams Telephone Message Book W/Dividers/Space For Phone Numbers, 5 1/4&quot;X8 1/2&quot;, 300/Messages"/>
    <n v="11.76"/>
    <n v="2"/>
    <n v="0"/>
    <x v="3887"/>
  </r>
  <r>
    <n v="5267"/>
    <s v="CA-2017-147452"/>
    <x v="1033"/>
    <d v="2017-10-03T00:00:00"/>
    <x v="2"/>
    <s v="CS-11845"/>
    <s v="Cari Sayre"/>
    <x v="1"/>
    <s v="United States"/>
    <x v="4"/>
    <x v="4"/>
    <n v="98103"/>
    <s v="West"/>
    <s v="OFF-PA-10004039"/>
    <x v="1"/>
    <x v="10"/>
    <s v="Xerox 1882"/>
    <n v="167.94"/>
    <n v="3"/>
    <n v="0"/>
    <x v="4332"/>
  </r>
  <r>
    <n v="5268"/>
    <s v="CA-2017-147452"/>
    <x v="1033"/>
    <d v="2017-10-03T00:00:00"/>
    <x v="2"/>
    <s v="CS-11845"/>
    <s v="Cari Sayre"/>
    <x v="1"/>
    <s v="United States"/>
    <x v="4"/>
    <x v="4"/>
    <n v="98103"/>
    <s v="West"/>
    <s v="OFF-AP-10001626"/>
    <x v="1"/>
    <x v="9"/>
    <s v="Commercial WindTunnel Clean Air Upright Vacuum, Replacement Belts, Filtration Bags"/>
    <n v="3.89"/>
    <n v="1"/>
    <n v="0"/>
    <x v="4333"/>
  </r>
  <r>
    <n v="5269"/>
    <s v="US-2017-114657"/>
    <x v="673"/>
    <d v="2017-11-21T00:00:00"/>
    <x v="1"/>
    <s v="MH-18115"/>
    <s v="Mick Hernandez"/>
    <x v="2"/>
    <s v="United States"/>
    <x v="181"/>
    <x v="15"/>
    <n v="10701"/>
    <s v="East"/>
    <s v="TEC-MA-10003173"/>
    <x v="2"/>
    <x v="15"/>
    <s v="Hewlett-Packard 300S Scientific Calculator"/>
    <n v="52.44"/>
    <n v="4"/>
    <n v="0"/>
    <x v="4334"/>
  </r>
  <r>
    <n v="5270"/>
    <s v="CA-2017-144484"/>
    <x v="220"/>
    <d v="2017-09-11T00:00:00"/>
    <x v="3"/>
    <s v="CB-12025"/>
    <s v="Cassandra Brandow"/>
    <x v="0"/>
    <s v="United States"/>
    <x v="8"/>
    <x v="1"/>
    <n v="94110"/>
    <s v="West"/>
    <s v="FUR-FU-10000260"/>
    <x v="0"/>
    <x v="5"/>
    <s v="6&quot; Cubicle Wall Clock, Black"/>
    <n v="32.36"/>
    <n v="4"/>
    <n v="0"/>
    <x v="4335"/>
  </r>
  <r>
    <n v="5271"/>
    <s v="CA-2017-144484"/>
    <x v="220"/>
    <d v="2017-09-11T00:00:00"/>
    <x v="3"/>
    <s v="CB-12025"/>
    <s v="Cassandra Brandow"/>
    <x v="0"/>
    <s v="United States"/>
    <x v="8"/>
    <x v="1"/>
    <n v="94110"/>
    <s v="West"/>
    <s v="OFF-AP-10004487"/>
    <x v="1"/>
    <x v="9"/>
    <s v="Kensington 4 Outlet MasterPiece Compact Power Control Center"/>
    <n v="406.6"/>
    <n v="5"/>
    <n v="0"/>
    <x v="875"/>
  </r>
  <r>
    <n v="5272"/>
    <s v="CA-2017-125913"/>
    <x v="1034"/>
    <d v="2017-01-16T00:00:00"/>
    <x v="3"/>
    <s v="JO-15145"/>
    <s v="Jack O'Briant"/>
    <x v="1"/>
    <s v="United States"/>
    <x v="1"/>
    <x v="1"/>
    <n v="90008"/>
    <s v="West"/>
    <s v="FUR-FU-10001487"/>
    <x v="0"/>
    <x v="5"/>
    <s v="Eldon Expressions Wood and Plastic Desk Accessories, Cherry Wood"/>
    <n v="27.92"/>
    <n v="4"/>
    <n v="0"/>
    <x v="4336"/>
  </r>
  <r>
    <n v="5273"/>
    <s v="CA-2017-125913"/>
    <x v="1034"/>
    <d v="2017-01-16T00:00:00"/>
    <x v="3"/>
    <s v="JO-15145"/>
    <s v="Jack O'Briant"/>
    <x v="1"/>
    <s v="United States"/>
    <x v="1"/>
    <x v="1"/>
    <n v="90008"/>
    <s v="West"/>
    <s v="FUR-TA-10001520"/>
    <x v="0"/>
    <x v="3"/>
    <s v="Lesro Sheffield Collection Coffee Table, End Table, Center Table, Corner Table"/>
    <n v="399.67200000000003"/>
    <n v="7"/>
    <n v="0.2"/>
    <x v="4337"/>
  </r>
  <r>
    <n v="5274"/>
    <s v="US-2016-158309"/>
    <x v="491"/>
    <d v="2016-11-29T00:00:00"/>
    <x v="2"/>
    <s v="PA-19060"/>
    <s v="Pete Armstrong"/>
    <x v="2"/>
    <s v="United States"/>
    <x v="100"/>
    <x v="2"/>
    <n v="33142"/>
    <s v="South"/>
    <s v="OFF-BI-10000145"/>
    <x v="1"/>
    <x v="8"/>
    <s v="Zipper Ring Binder Pockets"/>
    <n v="3.7440000000000002"/>
    <n v="4"/>
    <n v="0.7"/>
    <x v="4338"/>
  </r>
  <r>
    <n v="5275"/>
    <s v="CA-2015-162887"/>
    <x v="209"/>
    <d v="2015-11-09T00:00:00"/>
    <x v="0"/>
    <s v="SV-20785"/>
    <s v="Stewart Visinsky"/>
    <x v="0"/>
    <s v="United States"/>
    <x v="140"/>
    <x v="42"/>
    <n v="5408"/>
    <s v="East"/>
    <s v="FUR-CH-10000595"/>
    <x v="0"/>
    <x v="1"/>
    <s v="Safco Contoured Stacking Chairs"/>
    <n v="715.2"/>
    <n v="3"/>
    <n v="0"/>
    <x v="4339"/>
  </r>
  <r>
    <n v="5276"/>
    <s v="CA-2017-147333"/>
    <x v="817"/>
    <d v="2017-12-20T00:00:00"/>
    <x v="1"/>
    <s v="KL-16555"/>
    <s v="Kelly Lampkin"/>
    <x v="1"/>
    <s v="United States"/>
    <x v="115"/>
    <x v="36"/>
    <n v="72701"/>
    <s v="South"/>
    <s v="TEC-AC-10004469"/>
    <x v="2"/>
    <x v="11"/>
    <s v="Microsoft Sculpt Comfort Mouse"/>
    <n v="159.80000000000001"/>
    <n v="4"/>
    <n v="0"/>
    <x v="4340"/>
  </r>
  <r>
    <n v="5277"/>
    <s v="CA-2017-147333"/>
    <x v="817"/>
    <d v="2017-12-20T00:00:00"/>
    <x v="1"/>
    <s v="KL-16555"/>
    <s v="Kelly Lampkin"/>
    <x v="1"/>
    <s v="United States"/>
    <x v="115"/>
    <x v="36"/>
    <n v="72701"/>
    <s v="South"/>
    <s v="TEC-AC-10003038"/>
    <x v="2"/>
    <x v="11"/>
    <s v="Kingston Digital DataTraveler 16GB USB 2.0"/>
    <n v="44.75"/>
    <n v="5"/>
    <n v="0"/>
    <x v="1974"/>
  </r>
  <r>
    <n v="5278"/>
    <s v="CA-2014-113859"/>
    <x v="103"/>
    <d v="2014-09-17T00:00:00"/>
    <x v="1"/>
    <s v="BC-11125"/>
    <s v="Becky Castell"/>
    <x v="2"/>
    <s v="United States"/>
    <x v="372"/>
    <x v="5"/>
    <n v="79762"/>
    <s v="Central"/>
    <s v="FUR-CH-10004698"/>
    <x v="0"/>
    <x v="1"/>
    <s v="Padded Folding Chairs, Black, 4/Carton"/>
    <n v="340.11599999999999"/>
    <n v="6"/>
    <n v="0.3"/>
    <x v="4341"/>
  </r>
  <r>
    <n v="5279"/>
    <s v="CA-2014-159681"/>
    <x v="1035"/>
    <d v="2014-12-13T00:00:00"/>
    <x v="1"/>
    <s v="PO-18850"/>
    <s v="Patrick O'Brill"/>
    <x v="0"/>
    <s v="United States"/>
    <x v="173"/>
    <x v="17"/>
    <n v="23464"/>
    <s v="South"/>
    <s v="OFF-PA-10003641"/>
    <x v="1"/>
    <x v="10"/>
    <s v="Xerox 1909"/>
    <n v="105.52"/>
    <n v="4"/>
    <n v="0"/>
    <x v="153"/>
  </r>
  <r>
    <n v="5280"/>
    <s v="US-2017-104094"/>
    <x v="210"/>
    <d v="2017-09-11T00:00:00"/>
    <x v="1"/>
    <s v="AG-10675"/>
    <s v="Anna Gayman"/>
    <x v="0"/>
    <s v="United States"/>
    <x v="158"/>
    <x v="6"/>
    <n v="53209"/>
    <s v="Central"/>
    <s v="TEC-AC-10002134"/>
    <x v="2"/>
    <x v="11"/>
    <s v="Rosewill 107 Normal Keys USB Wired Standard Keyboard"/>
    <n v="13.48"/>
    <n v="1"/>
    <n v="0"/>
    <x v="4342"/>
  </r>
  <r>
    <n v="5281"/>
    <s v="CA-2017-152709"/>
    <x v="566"/>
    <d v="2017-10-12T00:00:00"/>
    <x v="1"/>
    <s v="DB-13210"/>
    <s v="Dean Braden"/>
    <x v="0"/>
    <s v="United States"/>
    <x v="66"/>
    <x v="12"/>
    <n v="48234"/>
    <s v="Central"/>
    <s v="OFF-ST-10001837"/>
    <x v="1"/>
    <x v="4"/>
    <s v="SAFCO Mobile Desk Side File, Wire Frame"/>
    <n v="85.52"/>
    <n v="2"/>
    <n v="0"/>
    <x v="2215"/>
  </r>
  <r>
    <n v="5282"/>
    <s v="CA-2015-105158"/>
    <x v="577"/>
    <d v="2015-09-10T00:00:00"/>
    <x v="1"/>
    <s v="SP-20860"/>
    <s v="Sung Pak"/>
    <x v="1"/>
    <s v="United States"/>
    <x v="30"/>
    <x v="11"/>
    <n v="55901"/>
    <s v="Central"/>
    <s v="FUR-FU-10001706"/>
    <x v="0"/>
    <x v="5"/>
    <s v="Longer-Life Soft White Bulbs"/>
    <n v="6.16"/>
    <n v="2"/>
    <n v="0"/>
    <x v="51"/>
  </r>
  <r>
    <n v="5283"/>
    <s v="CA-2015-105158"/>
    <x v="577"/>
    <d v="2015-09-10T00:00:00"/>
    <x v="1"/>
    <s v="SP-20860"/>
    <s v="Sung Pak"/>
    <x v="1"/>
    <s v="United States"/>
    <x v="30"/>
    <x v="11"/>
    <n v="55901"/>
    <s v="Central"/>
    <s v="OFF-PA-10001970"/>
    <x v="1"/>
    <x v="10"/>
    <s v="Xerox 1881"/>
    <n v="36.840000000000003"/>
    <n v="3"/>
    <n v="0"/>
    <x v="4343"/>
  </r>
  <r>
    <n v="5284"/>
    <s v="CA-2014-133424"/>
    <x v="809"/>
    <d v="2014-04-04T00:00:00"/>
    <x v="1"/>
    <s v="Dl-13600"/>
    <s v="Dorris liebe"/>
    <x v="1"/>
    <s v="United States"/>
    <x v="4"/>
    <x v="4"/>
    <n v="98105"/>
    <s v="West"/>
    <s v="OFF-ST-10002957"/>
    <x v="1"/>
    <x v="4"/>
    <s v="Sterilite Show Offs Storage Containers"/>
    <n v="15.84"/>
    <n v="3"/>
    <n v="0"/>
    <x v="232"/>
  </r>
  <r>
    <n v="5285"/>
    <s v="CA-2014-133424"/>
    <x v="809"/>
    <d v="2014-04-04T00:00:00"/>
    <x v="1"/>
    <s v="Dl-13600"/>
    <s v="Dorris liebe"/>
    <x v="1"/>
    <s v="United States"/>
    <x v="4"/>
    <x v="4"/>
    <n v="98105"/>
    <s v="West"/>
    <s v="OFF-LA-10002312"/>
    <x v="1"/>
    <x v="2"/>
    <s v="Avery 490"/>
    <n v="44.4"/>
    <n v="3"/>
    <n v="0"/>
    <x v="1962"/>
  </r>
  <r>
    <n v="5286"/>
    <s v="CA-2017-105991"/>
    <x v="1024"/>
    <d v="2017-05-06T00:00:00"/>
    <x v="2"/>
    <s v="LH-17020"/>
    <s v="Lisa Hazard"/>
    <x v="0"/>
    <s v="United States"/>
    <x v="103"/>
    <x v="22"/>
    <n v="80027"/>
    <s v="West"/>
    <s v="OFF-EN-10002600"/>
    <x v="1"/>
    <x v="12"/>
    <s v="Redi-Strip #10 Envelopes, 4 1/8 x 9 1/2"/>
    <n v="21.24"/>
    <n v="9"/>
    <n v="0.2"/>
    <x v="4344"/>
  </r>
  <r>
    <n v="5287"/>
    <s v="CA-2017-105991"/>
    <x v="1024"/>
    <d v="2017-05-06T00:00:00"/>
    <x v="2"/>
    <s v="LH-17020"/>
    <s v="Lisa Hazard"/>
    <x v="0"/>
    <s v="United States"/>
    <x v="103"/>
    <x v="22"/>
    <n v="80027"/>
    <s v="West"/>
    <s v="OFF-BI-10003274"/>
    <x v="1"/>
    <x v="8"/>
    <s v="Avery Durable Slant Ring Binders, No Labels"/>
    <n v="9.5519999999999996"/>
    <n v="8"/>
    <n v="0.7"/>
    <x v="4345"/>
  </r>
  <r>
    <n v="5288"/>
    <s v="CA-2017-105991"/>
    <x v="1024"/>
    <d v="2017-05-06T00:00:00"/>
    <x v="2"/>
    <s v="LH-17020"/>
    <s v="Lisa Hazard"/>
    <x v="0"/>
    <s v="United States"/>
    <x v="103"/>
    <x v="22"/>
    <n v="80027"/>
    <s v="West"/>
    <s v="FUR-BO-10004467"/>
    <x v="0"/>
    <x v="0"/>
    <s v="Bestar Classic Bookcase"/>
    <n v="89.991"/>
    <n v="3"/>
    <n v="0.7"/>
    <x v="4346"/>
  </r>
  <r>
    <n v="5289"/>
    <s v="US-2017-136784"/>
    <x v="504"/>
    <d v="2017-05-05T00:00:00"/>
    <x v="1"/>
    <s v="AD-10180"/>
    <s v="Alan Dominguez"/>
    <x v="2"/>
    <s v="United States"/>
    <x v="8"/>
    <x v="1"/>
    <n v="94122"/>
    <s v="West"/>
    <s v="OFF-PA-10000675"/>
    <x v="1"/>
    <x v="10"/>
    <s v="Xerox 1919"/>
    <n v="163.96"/>
    <n v="4"/>
    <n v="0"/>
    <x v="4347"/>
  </r>
  <r>
    <n v="5290"/>
    <s v="CA-2014-146283"/>
    <x v="78"/>
    <d v="2014-09-15T00:00:00"/>
    <x v="1"/>
    <s v="KT-16465"/>
    <s v="Kean Takahito"/>
    <x v="0"/>
    <s v="United States"/>
    <x v="12"/>
    <x v="5"/>
    <n v="77036"/>
    <s v="Central"/>
    <s v="OFF-PA-10002259"/>
    <x v="1"/>
    <x v="10"/>
    <s v="Geographics Note Cards, Blank, White, 8 1/2&quot; x 11&quot;"/>
    <n v="17.904"/>
    <n v="2"/>
    <n v="0.2"/>
    <x v="4348"/>
  </r>
  <r>
    <n v="5291"/>
    <s v="CA-2014-146283"/>
    <x v="78"/>
    <d v="2014-09-15T00:00:00"/>
    <x v="1"/>
    <s v="KT-16465"/>
    <s v="Kean Takahito"/>
    <x v="0"/>
    <s v="United States"/>
    <x v="12"/>
    <x v="5"/>
    <n v="77036"/>
    <s v="Central"/>
    <s v="FUR-CH-10004287"/>
    <x v="0"/>
    <x v="1"/>
    <s v="SAFCO Arco Folding Chair"/>
    <n v="966.7"/>
    <n v="5"/>
    <n v="0.3"/>
    <x v="4349"/>
  </r>
  <r>
    <n v="5292"/>
    <s v="CA-2014-146283"/>
    <x v="78"/>
    <d v="2014-09-15T00:00:00"/>
    <x v="1"/>
    <s v="KT-16465"/>
    <s v="Kean Takahito"/>
    <x v="0"/>
    <s v="United States"/>
    <x v="12"/>
    <x v="5"/>
    <n v="77036"/>
    <s v="Central"/>
    <s v="OFF-PA-10000482"/>
    <x v="1"/>
    <x v="10"/>
    <s v="Snap-A-Way Black Print Carbonless Ruled Speed Letter, Triplicate"/>
    <n v="182.11199999999999"/>
    <n v="6"/>
    <n v="0.2"/>
    <x v="4350"/>
  </r>
  <r>
    <n v="5293"/>
    <s v="CA-2017-151218"/>
    <x v="308"/>
    <d v="2017-06-23T00:00:00"/>
    <x v="2"/>
    <s v="PJ-19015"/>
    <s v="Pauline Johnson"/>
    <x v="0"/>
    <s v="United States"/>
    <x v="100"/>
    <x v="2"/>
    <n v="33180"/>
    <s v="South"/>
    <s v="OFF-ST-10004835"/>
    <x v="1"/>
    <x v="4"/>
    <s v="Plastic Stacking Crates &amp; Casters"/>
    <n v="4.4640000000000004"/>
    <n v="1"/>
    <n v="0.2"/>
    <x v="4351"/>
  </r>
  <r>
    <n v="5294"/>
    <s v="CA-2015-111073"/>
    <x v="207"/>
    <d v="2015-12-30T00:00:00"/>
    <x v="1"/>
    <s v="MC-18100"/>
    <s v="Mick Crebagga"/>
    <x v="0"/>
    <s v="United States"/>
    <x v="64"/>
    <x v="24"/>
    <n v="44256"/>
    <s v="East"/>
    <s v="FUR-TA-10004086"/>
    <x v="0"/>
    <x v="3"/>
    <s v="KI Adjustable-Height Table"/>
    <n v="51.588000000000001"/>
    <n v="1"/>
    <n v="0.4"/>
    <x v="4352"/>
  </r>
  <r>
    <n v="5295"/>
    <s v="CA-2017-144883"/>
    <x v="733"/>
    <d v="2017-08-19T00:00:00"/>
    <x v="1"/>
    <s v="BO-11350"/>
    <s v="Bill Overfelt"/>
    <x v="1"/>
    <s v="United States"/>
    <x v="43"/>
    <x v="11"/>
    <n v="55113"/>
    <s v="Central"/>
    <s v="OFF-LA-10000305"/>
    <x v="1"/>
    <x v="2"/>
    <s v="Avery 495"/>
    <n v="50.4"/>
    <n v="8"/>
    <n v="0"/>
    <x v="4353"/>
  </r>
  <r>
    <n v="5296"/>
    <s v="CA-2017-142174"/>
    <x v="168"/>
    <d v="2017-03-09T00:00:00"/>
    <x v="1"/>
    <s v="DP-13000"/>
    <s v="Darren Powers"/>
    <x v="0"/>
    <s v="United States"/>
    <x v="12"/>
    <x v="5"/>
    <n v="77041"/>
    <s v="Central"/>
    <s v="OFF-PA-10000806"/>
    <x v="1"/>
    <x v="10"/>
    <s v="Xerox 1934"/>
    <n v="89.567999999999998"/>
    <n v="2"/>
    <n v="0.2"/>
    <x v="3137"/>
  </r>
  <r>
    <n v="5297"/>
    <s v="CA-2017-108791"/>
    <x v="944"/>
    <d v="2017-07-31T00:00:00"/>
    <x v="1"/>
    <s v="TM-21490"/>
    <s v="Tony Molinari"/>
    <x v="0"/>
    <s v="United States"/>
    <x v="181"/>
    <x v="15"/>
    <n v="10701"/>
    <s v="East"/>
    <s v="FUR-FU-10004018"/>
    <x v="0"/>
    <x v="5"/>
    <s v="Tensor Computer Mounted Lamp"/>
    <n v="14.89"/>
    <n v="1"/>
    <n v="0"/>
    <x v="4354"/>
  </r>
  <r>
    <n v="5298"/>
    <s v="CA-2017-108791"/>
    <x v="944"/>
    <d v="2017-07-31T00:00:00"/>
    <x v="1"/>
    <s v="TM-21490"/>
    <s v="Tony Molinari"/>
    <x v="0"/>
    <s v="United States"/>
    <x v="181"/>
    <x v="15"/>
    <n v="10701"/>
    <s v="East"/>
    <s v="TEC-PH-10002660"/>
    <x v="2"/>
    <x v="7"/>
    <s v="Nortel Networks T7316 E Nt8 B27"/>
    <n v="543.91999999999996"/>
    <n v="8"/>
    <n v="0"/>
    <x v="849"/>
  </r>
  <r>
    <n v="5299"/>
    <s v="CA-2016-106656"/>
    <x v="713"/>
    <d v="2016-09-26T00:00:00"/>
    <x v="2"/>
    <s v="DV-13045"/>
    <s v="Darrin Van Huff"/>
    <x v="1"/>
    <s v="United States"/>
    <x v="70"/>
    <x v="1"/>
    <n v="92037"/>
    <s v="West"/>
    <s v="OFF-EN-10001509"/>
    <x v="1"/>
    <x v="12"/>
    <s v="Poly String Tie Envelopes"/>
    <n v="4.08"/>
    <n v="2"/>
    <n v="0"/>
    <x v="4355"/>
  </r>
  <r>
    <n v="5300"/>
    <s v="CA-2016-106656"/>
    <x v="713"/>
    <d v="2016-09-26T00:00:00"/>
    <x v="2"/>
    <s v="DV-13045"/>
    <s v="Darrin Van Huff"/>
    <x v="1"/>
    <s v="United States"/>
    <x v="70"/>
    <x v="1"/>
    <n v="92037"/>
    <s v="West"/>
    <s v="OFF-LA-10003148"/>
    <x v="1"/>
    <x v="2"/>
    <s v="Avery 51"/>
    <n v="18.899999999999999"/>
    <n v="3"/>
    <n v="0"/>
    <x v="276"/>
  </r>
  <r>
    <n v="5301"/>
    <s v="CA-2016-113831"/>
    <x v="198"/>
    <d v="2016-06-03T00:00:00"/>
    <x v="1"/>
    <s v="AH-10690"/>
    <s v="Anna Häberlin"/>
    <x v="1"/>
    <s v="United States"/>
    <x v="24"/>
    <x v="17"/>
    <n v="22153"/>
    <s v="South"/>
    <s v="FUR-TA-10002645"/>
    <x v="0"/>
    <x v="3"/>
    <s v="Hon Rectangular Conference Tables"/>
    <n v="2275.5"/>
    <n v="10"/>
    <n v="0"/>
    <x v="4356"/>
  </r>
  <r>
    <n v="5302"/>
    <s v="CA-2016-113831"/>
    <x v="198"/>
    <d v="2016-06-03T00:00:00"/>
    <x v="1"/>
    <s v="AH-10690"/>
    <s v="Anna Häberlin"/>
    <x v="1"/>
    <s v="United States"/>
    <x v="24"/>
    <x v="17"/>
    <n v="22153"/>
    <s v="South"/>
    <s v="TEC-AC-10003033"/>
    <x v="2"/>
    <x v="11"/>
    <s v="Plantronics CS510 - Over-the-Head monaural Wireless Headset System"/>
    <n v="1979.7"/>
    <n v="6"/>
    <n v="0"/>
    <x v="4357"/>
  </r>
  <r>
    <n v="5303"/>
    <s v="CA-2016-113831"/>
    <x v="198"/>
    <d v="2016-06-03T00:00:00"/>
    <x v="1"/>
    <s v="AH-10690"/>
    <s v="Anna Häberlin"/>
    <x v="1"/>
    <s v="United States"/>
    <x v="24"/>
    <x v="17"/>
    <n v="22153"/>
    <s v="South"/>
    <s v="OFF-LA-10001297"/>
    <x v="1"/>
    <x v="2"/>
    <s v="Avery 473"/>
    <n v="62.1"/>
    <n v="6"/>
    <n v="0"/>
    <x v="4358"/>
  </r>
  <r>
    <n v="5304"/>
    <s v="US-2014-139500"/>
    <x v="912"/>
    <d v="2014-11-20T00:00:00"/>
    <x v="1"/>
    <s v="AB-10165"/>
    <s v="Alan Barnes"/>
    <x v="0"/>
    <s v="United States"/>
    <x v="27"/>
    <x v="10"/>
    <n v="62521"/>
    <s v="Central"/>
    <s v="FUR-CH-10002017"/>
    <x v="0"/>
    <x v="1"/>
    <s v="SAFCO Optional Arm Kit for Workspace Cribbage Stacking Chair"/>
    <n v="37.295999999999999"/>
    <n v="2"/>
    <n v="0.3"/>
    <x v="4359"/>
  </r>
  <r>
    <n v="5305"/>
    <s v="US-2014-166310"/>
    <x v="158"/>
    <d v="2014-09-23T00:00:00"/>
    <x v="2"/>
    <s v="JS-15940"/>
    <s v="Joni Sundaresam"/>
    <x v="2"/>
    <s v="United States"/>
    <x v="164"/>
    <x v="5"/>
    <n v="75043"/>
    <s v="Central"/>
    <s v="FUR-FU-10001546"/>
    <x v="0"/>
    <x v="5"/>
    <s v="Dana Swing-Arm Lamps"/>
    <n v="8.5440000000000005"/>
    <n v="2"/>
    <n v="0.6"/>
    <x v="4360"/>
  </r>
  <r>
    <n v="5306"/>
    <s v="US-2016-168410"/>
    <x v="823"/>
    <d v="2016-02-26T00:00:00"/>
    <x v="1"/>
    <s v="BV-11245"/>
    <s v="Benjamin Venier"/>
    <x v="1"/>
    <s v="United States"/>
    <x v="147"/>
    <x v="15"/>
    <n v="11572"/>
    <s v="East"/>
    <s v="FUR-FU-10000629"/>
    <x v="0"/>
    <x v="5"/>
    <s v="9-3/4 Diameter Round Wall Clock"/>
    <n v="68.95"/>
    <n v="5"/>
    <n v="0"/>
    <x v="4361"/>
  </r>
  <r>
    <n v="5307"/>
    <s v="US-2016-168410"/>
    <x v="823"/>
    <d v="2016-02-26T00:00:00"/>
    <x v="1"/>
    <s v="BV-11245"/>
    <s v="Benjamin Venier"/>
    <x v="1"/>
    <s v="United States"/>
    <x v="147"/>
    <x v="15"/>
    <n v="11572"/>
    <s v="East"/>
    <s v="OFF-ST-10000036"/>
    <x v="1"/>
    <x v="4"/>
    <s v="Recycled Data-Pak for Archival Bound Computer Printouts, 12-1/2 x 12-1/2 x 16"/>
    <n v="296.37"/>
    <n v="3"/>
    <n v="0"/>
    <x v="692"/>
  </r>
  <r>
    <n v="5308"/>
    <s v="US-2016-168410"/>
    <x v="823"/>
    <d v="2016-02-26T00:00:00"/>
    <x v="1"/>
    <s v="BV-11245"/>
    <s v="Benjamin Venier"/>
    <x v="1"/>
    <s v="United States"/>
    <x v="147"/>
    <x v="15"/>
    <n v="11572"/>
    <s v="East"/>
    <s v="TEC-PH-10002583"/>
    <x v="2"/>
    <x v="7"/>
    <s v="iOttie HLCRIO102 Car Mount"/>
    <n v="39.979999999999997"/>
    <n v="2"/>
    <n v="0"/>
    <x v="1004"/>
  </r>
  <r>
    <n v="5309"/>
    <s v="CA-2017-131254"/>
    <x v="123"/>
    <d v="2017-11-21T00:00:00"/>
    <x v="2"/>
    <s v="NC-18415"/>
    <s v="Nathan Cano"/>
    <x v="0"/>
    <s v="United States"/>
    <x v="12"/>
    <x v="5"/>
    <n v="77095"/>
    <s v="Central"/>
    <s v="FUR-CH-10003774"/>
    <x v="0"/>
    <x v="1"/>
    <s v="Global Wood Trimmed Manager's Task Chair, Khaki"/>
    <n v="191.05799999999999"/>
    <n v="3"/>
    <n v="0.3"/>
    <x v="4362"/>
  </r>
  <r>
    <n v="5310"/>
    <s v="CA-2017-131254"/>
    <x v="123"/>
    <d v="2017-11-21T00:00:00"/>
    <x v="2"/>
    <s v="NC-18415"/>
    <s v="Nathan Cano"/>
    <x v="0"/>
    <s v="United States"/>
    <x v="12"/>
    <x v="5"/>
    <n v="77095"/>
    <s v="Central"/>
    <s v="OFF-AR-10003876"/>
    <x v="1"/>
    <x v="6"/>
    <s v="Avery Hi-Liter GlideStik Fluorescent Highlighter, Yellow Ink"/>
    <n v="13.04"/>
    <n v="5"/>
    <n v="0.2"/>
    <x v="4363"/>
  </r>
  <r>
    <n v="5311"/>
    <s v="CA-2017-131254"/>
    <x v="123"/>
    <d v="2017-11-21T00:00:00"/>
    <x v="2"/>
    <s v="NC-18415"/>
    <s v="Nathan Cano"/>
    <x v="0"/>
    <s v="United States"/>
    <x v="12"/>
    <x v="5"/>
    <n v="77095"/>
    <s v="Central"/>
    <s v="OFF-BI-10003527"/>
    <x v="1"/>
    <x v="8"/>
    <s v="Fellowes PB500 Electric Punch Plastic Comb Binding Machine with Manual Bind"/>
    <n v="1525.1880000000001"/>
    <n v="6"/>
    <n v="0.8"/>
    <x v="4364"/>
  </r>
  <r>
    <n v="5312"/>
    <s v="CA-2016-123414"/>
    <x v="1036"/>
    <d v="2016-08-27T00:00:00"/>
    <x v="1"/>
    <s v="SU-20665"/>
    <s v="Stephanie Ulpright"/>
    <x v="2"/>
    <s v="United States"/>
    <x v="202"/>
    <x v="3"/>
    <n v="27834"/>
    <s v="South"/>
    <s v="OFF-LA-10004559"/>
    <x v="1"/>
    <x v="2"/>
    <s v="Avery 49"/>
    <n v="9.2159999999999993"/>
    <n v="4"/>
    <n v="0.2"/>
    <x v="802"/>
  </r>
  <r>
    <n v="5313"/>
    <s v="CA-2016-123414"/>
    <x v="1036"/>
    <d v="2016-08-27T00:00:00"/>
    <x v="1"/>
    <s v="SU-20665"/>
    <s v="Stephanie Ulpright"/>
    <x v="2"/>
    <s v="United States"/>
    <x v="202"/>
    <x v="3"/>
    <n v="27834"/>
    <s v="South"/>
    <s v="OFF-SU-10002573"/>
    <x v="1"/>
    <x v="14"/>
    <s v="Acme 10&quot; Easy Grip Assistive Scissors"/>
    <n v="28.047999999999998"/>
    <n v="2"/>
    <n v="0.2"/>
    <x v="4365"/>
  </r>
  <r>
    <n v="5314"/>
    <s v="CA-2017-137876"/>
    <x v="504"/>
    <d v="2017-05-05T00:00:00"/>
    <x v="1"/>
    <s v="DJ-13510"/>
    <s v="Don Jones"/>
    <x v="1"/>
    <s v="United States"/>
    <x v="8"/>
    <x v="1"/>
    <n v="94110"/>
    <s v="West"/>
    <s v="FUR-FU-10000222"/>
    <x v="0"/>
    <x v="5"/>
    <s v="Seth Thomas 16&quot; Steel Case Clock"/>
    <n v="64.959999999999994"/>
    <n v="2"/>
    <n v="0"/>
    <x v="4366"/>
  </r>
  <r>
    <n v="5315"/>
    <s v="CA-2017-137876"/>
    <x v="504"/>
    <d v="2017-05-05T00:00:00"/>
    <x v="1"/>
    <s v="DJ-13510"/>
    <s v="Don Jones"/>
    <x v="1"/>
    <s v="United States"/>
    <x v="8"/>
    <x v="1"/>
    <n v="94110"/>
    <s v="West"/>
    <s v="OFF-EN-10001219"/>
    <x v="1"/>
    <x v="12"/>
    <s v="#10- 4 1/8&quot; x 9 1/2&quot; Security-Tint Envelopes"/>
    <n v="30.56"/>
    <n v="4"/>
    <n v="0"/>
    <x v="4367"/>
  </r>
  <r>
    <n v="5316"/>
    <s v="CA-2016-154060"/>
    <x v="440"/>
    <d v="2016-05-08T00:00:00"/>
    <x v="1"/>
    <s v="DL-12865"/>
    <s v="Dan Lawera"/>
    <x v="0"/>
    <s v="United States"/>
    <x v="247"/>
    <x v="3"/>
    <n v="27405"/>
    <s v="South"/>
    <s v="FUR-CH-10002304"/>
    <x v="0"/>
    <x v="1"/>
    <s v="Global Stack Chair without Arms, Black"/>
    <n v="187.05600000000001"/>
    <n v="9"/>
    <n v="0.2"/>
    <x v="4368"/>
  </r>
  <r>
    <n v="5317"/>
    <s v="US-2017-162558"/>
    <x v="280"/>
    <d v="2017-10-05T00:00:00"/>
    <x v="2"/>
    <s v="Dp-13240"/>
    <s v="Dean percer"/>
    <x v="2"/>
    <s v="United States"/>
    <x v="289"/>
    <x v="18"/>
    <n v="37918"/>
    <s v="South"/>
    <s v="FUR-FU-10002364"/>
    <x v="0"/>
    <x v="5"/>
    <s v="Eldon Expressions Wood Desk Accessories, Oak"/>
    <n v="11.808"/>
    <n v="2"/>
    <n v="0.2"/>
    <x v="4369"/>
  </r>
  <r>
    <n v="5318"/>
    <s v="US-2017-162558"/>
    <x v="280"/>
    <d v="2017-10-05T00:00:00"/>
    <x v="2"/>
    <s v="Dp-13240"/>
    <s v="Dean percer"/>
    <x v="2"/>
    <s v="United States"/>
    <x v="289"/>
    <x v="18"/>
    <n v="37918"/>
    <s v="South"/>
    <s v="FUR-FU-10004864"/>
    <x v="0"/>
    <x v="5"/>
    <s v="Eldon 500 Class Desk Accessories"/>
    <n v="9.6560000000000006"/>
    <n v="1"/>
    <n v="0.2"/>
    <x v="4370"/>
  </r>
  <r>
    <n v="5319"/>
    <s v="US-2017-162558"/>
    <x v="280"/>
    <d v="2017-10-05T00:00:00"/>
    <x v="2"/>
    <s v="Dp-13240"/>
    <s v="Dean percer"/>
    <x v="2"/>
    <s v="United States"/>
    <x v="289"/>
    <x v="18"/>
    <n v="37918"/>
    <s v="South"/>
    <s v="OFF-PA-10003172"/>
    <x v="1"/>
    <x v="10"/>
    <s v="Xerox 1996"/>
    <n v="20.736000000000001"/>
    <n v="4"/>
    <n v="0.2"/>
    <x v="570"/>
  </r>
  <r>
    <n v="5320"/>
    <s v="US-2017-162558"/>
    <x v="280"/>
    <d v="2017-10-05T00:00:00"/>
    <x v="2"/>
    <s v="Dp-13240"/>
    <s v="Dean percer"/>
    <x v="2"/>
    <s v="United States"/>
    <x v="289"/>
    <x v="18"/>
    <n v="37918"/>
    <s v="South"/>
    <s v="OFF-BI-10000977"/>
    <x v="1"/>
    <x v="8"/>
    <s v="Ibico Plastic Spiral Binding Combs"/>
    <n v="27.36"/>
    <n v="3"/>
    <n v="0.7"/>
    <x v="3699"/>
  </r>
  <r>
    <n v="5321"/>
    <s v="US-2017-162558"/>
    <x v="280"/>
    <d v="2017-10-05T00:00:00"/>
    <x v="2"/>
    <s v="Dp-13240"/>
    <s v="Dean percer"/>
    <x v="2"/>
    <s v="United States"/>
    <x v="289"/>
    <x v="18"/>
    <n v="37918"/>
    <s v="South"/>
    <s v="FUR-TA-10000198"/>
    <x v="0"/>
    <x v="3"/>
    <s v="Chromcraft Bull-Nose Wood Oval Conference Tables &amp; Bases"/>
    <n v="2314.116"/>
    <n v="7"/>
    <n v="0.4"/>
    <x v="4371"/>
  </r>
  <r>
    <n v="5322"/>
    <s v="US-2017-162558"/>
    <x v="280"/>
    <d v="2017-10-05T00:00:00"/>
    <x v="2"/>
    <s v="Dp-13240"/>
    <s v="Dean percer"/>
    <x v="2"/>
    <s v="United States"/>
    <x v="289"/>
    <x v="18"/>
    <n v="37918"/>
    <s v="South"/>
    <s v="OFF-BI-10003984"/>
    <x v="1"/>
    <x v="8"/>
    <s v="Lock-Up Easel 'Spel-Binder'"/>
    <n v="34.235999999999997"/>
    <n v="4"/>
    <n v="0.7"/>
    <x v="4372"/>
  </r>
  <r>
    <n v="5323"/>
    <s v="US-2017-162558"/>
    <x v="280"/>
    <d v="2017-10-05T00:00:00"/>
    <x v="2"/>
    <s v="Dp-13240"/>
    <s v="Dean percer"/>
    <x v="2"/>
    <s v="United States"/>
    <x v="289"/>
    <x v="18"/>
    <n v="37918"/>
    <s v="South"/>
    <s v="FUR-FU-10003691"/>
    <x v="0"/>
    <x v="5"/>
    <s v="Eldon Image Series Desk Accessories, Ebony"/>
    <n v="19.760000000000002"/>
    <n v="2"/>
    <n v="0.2"/>
    <x v="4373"/>
  </r>
  <r>
    <n v="5324"/>
    <s v="CA-2017-134439"/>
    <x v="65"/>
    <d v="2017-09-23T00:00:00"/>
    <x v="0"/>
    <s v="TM-21010"/>
    <s v="Tamara Manning"/>
    <x v="0"/>
    <s v="United States"/>
    <x v="438"/>
    <x v="8"/>
    <n v="68801"/>
    <s v="Central"/>
    <s v="OFF-PA-10004082"/>
    <x v="1"/>
    <x v="10"/>
    <s v="Adams Telephone Message Book w/Frequently-Called Numbers Space, 400 Messages per Book"/>
    <n v="15.96"/>
    <n v="2"/>
    <n v="0"/>
    <x v="4374"/>
  </r>
  <r>
    <n v="5325"/>
    <s v="CA-2015-119508"/>
    <x v="784"/>
    <d v="2015-12-09T00:00:00"/>
    <x v="1"/>
    <s v="TZ-21580"/>
    <s v="Tracy Zic"/>
    <x v="0"/>
    <s v="United States"/>
    <x v="80"/>
    <x v="1"/>
    <n v="90712"/>
    <s v="West"/>
    <s v="OFF-AR-10003723"/>
    <x v="1"/>
    <x v="6"/>
    <s v="Avery Hi-Liter Fluorescent Desk Style Markers"/>
    <n v="16.899999999999999"/>
    <n v="5"/>
    <n v="0"/>
    <x v="4375"/>
  </r>
  <r>
    <n v="5326"/>
    <s v="CA-2015-119508"/>
    <x v="784"/>
    <d v="2015-12-09T00:00:00"/>
    <x v="1"/>
    <s v="TZ-21580"/>
    <s v="Tracy Zic"/>
    <x v="0"/>
    <s v="United States"/>
    <x v="80"/>
    <x v="1"/>
    <n v="90712"/>
    <s v="West"/>
    <s v="FUR-FU-10004270"/>
    <x v="0"/>
    <x v="5"/>
    <s v="Eldon Image Series Desk Accessories, Burgundy"/>
    <n v="25.08"/>
    <n v="6"/>
    <n v="0"/>
    <x v="4376"/>
  </r>
  <r>
    <n v="5327"/>
    <s v="CA-2015-152681"/>
    <x v="184"/>
    <d v="2015-01-22T00:00:00"/>
    <x v="1"/>
    <s v="SC-20260"/>
    <s v="Scott Cohen"/>
    <x v="1"/>
    <s v="United States"/>
    <x v="104"/>
    <x v="31"/>
    <n v="1841"/>
    <s v="East"/>
    <s v="OFF-AR-10003183"/>
    <x v="1"/>
    <x v="6"/>
    <s v="Avery Fluorescent Highlighter Four-Color Set"/>
    <n v="6.68"/>
    <n v="2"/>
    <n v="0"/>
    <x v="4377"/>
  </r>
  <r>
    <n v="5328"/>
    <s v="CA-2014-130813"/>
    <x v="1037"/>
    <d v="2014-01-08T00:00:00"/>
    <x v="0"/>
    <s v="LS-17230"/>
    <s v="Lycoris Saunders"/>
    <x v="0"/>
    <s v="United States"/>
    <x v="1"/>
    <x v="1"/>
    <n v="90049"/>
    <s v="West"/>
    <s v="OFF-PA-10002005"/>
    <x v="1"/>
    <x v="10"/>
    <s v="Xerox 225"/>
    <n v="19.440000000000001"/>
    <n v="3"/>
    <n v="0"/>
    <x v="551"/>
  </r>
  <r>
    <n v="5329"/>
    <s v="CA-2015-120320"/>
    <x v="616"/>
    <d v="2015-03-09T00:00:00"/>
    <x v="1"/>
    <s v="MV-18190"/>
    <s v="Mike Vittorini"/>
    <x v="0"/>
    <s v="United States"/>
    <x v="12"/>
    <x v="5"/>
    <n v="77036"/>
    <s v="Central"/>
    <s v="TEC-PH-10000149"/>
    <x v="2"/>
    <x v="7"/>
    <s v="Cisco SPA525G2 IP Phone - Wireless"/>
    <n v="31.92"/>
    <n v="2"/>
    <n v="0.2"/>
    <x v="4378"/>
  </r>
  <r>
    <n v="5330"/>
    <s v="CA-2016-111941"/>
    <x v="591"/>
    <d v="2016-12-28T00:00:00"/>
    <x v="0"/>
    <s v="BD-11620"/>
    <s v="Brian DeCherney"/>
    <x v="0"/>
    <s v="United States"/>
    <x v="20"/>
    <x v="15"/>
    <n v="10035"/>
    <s v="East"/>
    <s v="OFF-BI-10001524"/>
    <x v="1"/>
    <x v="8"/>
    <s v="GBC Premium Transparent Covers with Diagonal Lined Pattern"/>
    <n v="33.567999999999998"/>
    <n v="2"/>
    <n v="0.2"/>
    <x v="3636"/>
  </r>
  <r>
    <n v="5331"/>
    <s v="CA-2016-123120"/>
    <x v="913"/>
    <d v="2016-09-08T00:00:00"/>
    <x v="1"/>
    <s v="CV-12295"/>
    <s v="Christina VanderZanden"/>
    <x v="0"/>
    <s v="United States"/>
    <x v="20"/>
    <x v="15"/>
    <n v="10011"/>
    <s v="East"/>
    <s v="FUR-FU-10004748"/>
    <x v="0"/>
    <x v="5"/>
    <s v="Howard Miller 16&quot; Diameter Gallery Wall Clock"/>
    <n v="63.94"/>
    <n v="1"/>
    <n v="0"/>
    <x v="4379"/>
  </r>
  <r>
    <n v="5332"/>
    <s v="CA-2016-123120"/>
    <x v="913"/>
    <d v="2016-09-08T00:00:00"/>
    <x v="1"/>
    <s v="CV-12295"/>
    <s v="Christina VanderZanden"/>
    <x v="0"/>
    <s v="United States"/>
    <x v="20"/>
    <x v="15"/>
    <n v="10011"/>
    <s v="East"/>
    <s v="OFF-BI-10001460"/>
    <x v="1"/>
    <x v="8"/>
    <s v="Plastic Binding Combs"/>
    <n v="60.6"/>
    <n v="5"/>
    <n v="0.2"/>
    <x v="4380"/>
  </r>
  <r>
    <n v="5333"/>
    <s v="CA-2016-123120"/>
    <x v="913"/>
    <d v="2016-09-08T00:00:00"/>
    <x v="1"/>
    <s v="CV-12295"/>
    <s v="Christina VanderZanden"/>
    <x v="0"/>
    <s v="United States"/>
    <x v="20"/>
    <x v="15"/>
    <n v="10011"/>
    <s v="East"/>
    <s v="OFF-SU-10002503"/>
    <x v="1"/>
    <x v="14"/>
    <s v="Acme Preferred Stainless Steel Scissors"/>
    <n v="22.72"/>
    <n v="4"/>
    <n v="0"/>
    <x v="4381"/>
  </r>
  <r>
    <n v="5334"/>
    <s v="CA-2014-103331"/>
    <x v="86"/>
    <d v="2014-09-01T00:00:00"/>
    <x v="1"/>
    <s v="KB-16315"/>
    <s v="Karl Braun"/>
    <x v="0"/>
    <s v="United States"/>
    <x v="46"/>
    <x v="13"/>
    <n v="19711"/>
    <s v="East"/>
    <s v="FUR-FU-10001731"/>
    <x v="0"/>
    <x v="5"/>
    <s v="Acrylic Self-Standing Desk Frames"/>
    <n v="10.68"/>
    <n v="4"/>
    <n v="0"/>
    <x v="4382"/>
  </r>
  <r>
    <n v="5335"/>
    <s v="CA-2014-103331"/>
    <x v="86"/>
    <d v="2014-09-01T00:00:00"/>
    <x v="1"/>
    <s v="KB-16315"/>
    <s v="Karl Braun"/>
    <x v="0"/>
    <s v="United States"/>
    <x v="46"/>
    <x v="13"/>
    <n v="19711"/>
    <s v="East"/>
    <s v="OFF-PA-10002160"/>
    <x v="1"/>
    <x v="10"/>
    <s v="Xerox 1978"/>
    <n v="17.34"/>
    <n v="3"/>
    <n v="0"/>
    <x v="707"/>
  </r>
  <r>
    <n v="5336"/>
    <s v="CA-2014-103331"/>
    <x v="86"/>
    <d v="2014-09-01T00:00:00"/>
    <x v="1"/>
    <s v="KB-16315"/>
    <s v="Karl Braun"/>
    <x v="0"/>
    <s v="United States"/>
    <x v="46"/>
    <x v="13"/>
    <n v="19711"/>
    <s v="East"/>
    <s v="OFF-PA-10002659"/>
    <x v="1"/>
    <x v="10"/>
    <s v="Avoid Verbal Orders Carbonless Minifold Book"/>
    <n v="3.38"/>
    <n v="1"/>
    <n v="0"/>
    <x v="272"/>
  </r>
  <r>
    <n v="5337"/>
    <s v="CA-2015-169278"/>
    <x v="1031"/>
    <d v="2015-05-25T00:00:00"/>
    <x v="1"/>
    <s v="ME-18010"/>
    <s v="Michelle Ellison"/>
    <x v="1"/>
    <s v="United States"/>
    <x v="4"/>
    <x v="4"/>
    <n v="98105"/>
    <s v="West"/>
    <s v="OFF-BI-10001636"/>
    <x v="1"/>
    <x v="8"/>
    <s v="Ibico Plastic and Wire Spiral Binding Combs"/>
    <n v="26.975999999999999"/>
    <n v="4"/>
    <n v="0.2"/>
    <x v="805"/>
  </r>
  <r>
    <n v="5338"/>
    <s v="CA-2017-111577"/>
    <x v="524"/>
    <d v="2017-10-21T00:00:00"/>
    <x v="1"/>
    <s v="AJ-10780"/>
    <s v="Anthony Jacobs"/>
    <x v="1"/>
    <s v="United States"/>
    <x v="48"/>
    <x v="16"/>
    <n v="85254"/>
    <s v="West"/>
    <s v="OFF-PA-10000062"/>
    <x v="1"/>
    <x v="10"/>
    <s v="Green Bar Computer Printout Paper"/>
    <n v="307.77600000000001"/>
    <n v="7"/>
    <n v="0.2"/>
    <x v="4383"/>
  </r>
  <r>
    <n v="5339"/>
    <s v="CA-2015-146486"/>
    <x v="529"/>
    <d v="2015-11-14T00:00:00"/>
    <x v="0"/>
    <s v="DV-13465"/>
    <s v="Dianna Vittorini"/>
    <x v="0"/>
    <s v="United States"/>
    <x v="147"/>
    <x v="15"/>
    <n v="11572"/>
    <s v="East"/>
    <s v="OFF-ST-10002554"/>
    <x v="1"/>
    <x v="4"/>
    <s v="Tennsco Industrial Shelving"/>
    <n v="244.55"/>
    <n v="5"/>
    <n v="0"/>
    <x v="4384"/>
  </r>
  <r>
    <n v="5340"/>
    <s v="CA-2015-146486"/>
    <x v="529"/>
    <d v="2015-11-14T00:00:00"/>
    <x v="0"/>
    <s v="DV-13465"/>
    <s v="Dianna Vittorini"/>
    <x v="0"/>
    <s v="United States"/>
    <x v="147"/>
    <x v="15"/>
    <n v="11572"/>
    <s v="East"/>
    <s v="OFF-EN-10001509"/>
    <x v="1"/>
    <x v="12"/>
    <s v="Poly String Tie Envelopes"/>
    <n v="12.24"/>
    <n v="6"/>
    <n v="0"/>
    <x v="4385"/>
  </r>
  <r>
    <n v="5341"/>
    <s v="CA-2015-146486"/>
    <x v="529"/>
    <d v="2015-11-14T00:00:00"/>
    <x v="0"/>
    <s v="DV-13465"/>
    <s v="Dianna Vittorini"/>
    <x v="0"/>
    <s v="United States"/>
    <x v="147"/>
    <x v="15"/>
    <n v="11572"/>
    <s v="East"/>
    <s v="TEC-AC-10002018"/>
    <x v="2"/>
    <x v="11"/>
    <s v="AmazonBasics 3-Button USB Wired Mouse"/>
    <n v="13.98"/>
    <n v="2"/>
    <n v="0"/>
    <x v="4386"/>
  </r>
  <r>
    <n v="5342"/>
    <s v="CA-2015-146486"/>
    <x v="529"/>
    <d v="2015-11-14T00:00:00"/>
    <x v="0"/>
    <s v="DV-13465"/>
    <s v="Dianna Vittorini"/>
    <x v="0"/>
    <s v="United States"/>
    <x v="147"/>
    <x v="15"/>
    <n v="11572"/>
    <s v="East"/>
    <s v="TEC-AC-10002637"/>
    <x v="2"/>
    <x v="11"/>
    <s v="Logitech VX Revolution Cordless Laser Mouse for Notebooks (Black)"/>
    <n v="899.95"/>
    <n v="5"/>
    <n v="0"/>
    <x v="2222"/>
  </r>
  <r>
    <n v="5343"/>
    <s v="US-2014-168501"/>
    <x v="871"/>
    <d v="2014-11-27T00:00:00"/>
    <x v="1"/>
    <s v="JK-15325"/>
    <s v="Jason Klamczynski"/>
    <x v="1"/>
    <s v="United States"/>
    <x v="61"/>
    <x v="5"/>
    <n v="75220"/>
    <s v="Central"/>
    <s v="OFF-EN-10001509"/>
    <x v="1"/>
    <x v="12"/>
    <s v="Poly String Tie Envelopes"/>
    <n v="1.6319999999999999"/>
    <n v="1"/>
    <n v="0.2"/>
    <x v="4387"/>
  </r>
  <r>
    <n v="5344"/>
    <s v="US-2014-168501"/>
    <x v="871"/>
    <d v="2014-11-27T00:00:00"/>
    <x v="1"/>
    <s v="JK-15325"/>
    <s v="Jason Klamczynski"/>
    <x v="1"/>
    <s v="United States"/>
    <x v="61"/>
    <x v="5"/>
    <n v="75220"/>
    <s v="Central"/>
    <s v="TEC-PH-10004922"/>
    <x v="2"/>
    <x v="7"/>
    <s v="RCA Visys Integrated PBX 8-Line Router"/>
    <n v="267.95999999999998"/>
    <n v="5"/>
    <n v="0.2"/>
    <x v="4388"/>
  </r>
  <r>
    <n v="5345"/>
    <s v="CA-2015-112053"/>
    <x v="2"/>
    <d v="2015-10-13T00:00:00"/>
    <x v="0"/>
    <s v="SH-20395"/>
    <s v="Shahid Hopkins"/>
    <x v="0"/>
    <s v="United States"/>
    <x v="30"/>
    <x v="15"/>
    <n v="14609"/>
    <s v="East"/>
    <s v="TEC-AC-10002550"/>
    <x v="2"/>
    <x v="11"/>
    <s v="Memorex 25GB 6X Branded Blu-Ray Recordable Disc, 30/Pack"/>
    <n v="31.95"/>
    <n v="1"/>
    <n v="0"/>
    <x v="4389"/>
  </r>
  <r>
    <n v="5346"/>
    <s v="CA-2017-108539"/>
    <x v="708"/>
    <d v="2017-03-23T00:00:00"/>
    <x v="0"/>
    <s v="SC-20725"/>
    <s v="Steven Cartwright"/>
    <x v="0"/>
    <s v="United States"/>
    <x v="1"/>
    <x v="1"/>
    <n v="90045"/>
    <s v="West"/>
    <s v="OFF-ST-10003208"/>
    <x v="1"/>
    <x v="4"/>
    <s v="Adjustable Depth Letter/Legal Cart"/>
    <n v="725.84"/>
    <n v="4"/>
    <n v="0"/>
    <x v="267"/>
  </r>
  <r>
    <n v="5347"/>
    <s v="CA-2017-108539"/>
    <x v="708"/>
    <d v="2017-03-23T00:00:00"/>
    <x v="0"/>
    <s v="SC-20725"/>
    <s v="Steven Cartwright"/>
    <x v="0"/>
    <s v="United States"/>
    <x v="1"/>
    <x v="1"/>
    <n v="90045"/>
    <s v="West"/>
    <s v="OFF-BI-10003981"/>
    <x v="1"/>
    <x v="8"/>
    <s v="Avery Durable Plastic 1&quot; Binders"/>
    <n v="10.896000000000001"/>
    <n v="3"/>
    <n v="0.2"/>
    <x v="3306"/>
  </r>
  <r>
    <n v="5348"/>
    <s v="CA-2017-108539"/>
    <x v="708"/>
    <d v="2017-03-23T00:00:00"/>
    <x v="0"/>
    <s v="SC-20725"/>
    <s v="Steven Cartwright"/>
    <x v="0"/>
    <s v="United States"/>
    <x v="1"/>
    <x v="1"/>
    <n v="90045"/>
    <s v="West"/>
    <s v="OFF-BI-10001031"/>
    <x v="1"/>
    <x v="8"/>
    <s v="Pressboard Data Binders by Wilson Jones"/>
    <n v="8.5440000000000005"/>
    <n v="2"/>
    <n v="0.2"/>
    <x v="1120"/>
  </r>
  <r>
    <n v="5349"/>
    <s v="CA-2015-149811"/>
    <x v="1038"/>
    <d v="2015-01-10T00:00:00"/>
    <x v="1"/>
    <s v="CS-12250"/>
    <s v="Chris Selesnick"/>
    <x v="1"/>
    <s v="United States"/>
    <x v="439"/>
    <x v="11"/>
    <n v="55125"/>
    <s v="Central"/>
    <s v="OFF-BI-10003676"/>
    <x v="1"/>
    <x v="8"/>
    <s v="GBC Standard Recycled Report Covers, Clear Plastic Sheets"/>
    <n v="32.340000000000003"/>
    <n v="3"/>
    <n v="0"/>
    <x v="4390"/>
  </r>
  <r>
    <n v="5350"/>
    <s v="CA-2015-149811"/>
    <x v="1038"/>
    <d v="2015-01-10T00:00:00"/>
    <x v="1"/>
    <s v="CS-12250"/>
    <s v="Chris Selesnick"/>
    <x v="1"/>
    <s v="United States"/>
    <x v="439"/>
    <x v="11"/>
    <n v="55125"/>
    <s v="Central"/>
    <s v="OFF-PA-10004082"/>
    <x v="1"/>
    <x v="10"/>
    <s v="Adams Telephone Message Book w/Frequently-Called Numbers Space, 400 Messages per Book"/>
    <n v="39.9"/>
    <n v="5"/>
    <n v="0"/>
    <x v="1873"/>
  </r>
  <r>
    <n v="5351"/>
    <s v="US-2017-103814"/>
    <x v="34"/>
    <d v="2017-12-16T00:00:00"/>
    <x v="1"/>
    <s v="LH-16900"/>
    <s v="Lena Hernandez"/>
    <x v="0"/>
    <s v="United States"/>
    <x v="111"/>
    <x v="10"/>
    <n v="60068"/>
    <s v="Central"/>
    <s v="OFF-PA-10001019"/>
    <x v="1"/>
    <x v="10"/>
    <s v="Xerox 1884"/>
    <n v="143.85599999999999"/>
    <n v="9"/>
    <n v="0.2"/>
    <x v="4391"/>
  </r>
  <r>
    <n v="5352"/>
    <s v="CA-2016-123932"/>
    <x v="47"/>
    <d v="2016-09-12T00:00:00"/>
    <x v="1"/>
    <s v="YC-21895"/>
    <s v="Yoseph Carroll"/>
    <x v="1"/>
    <s v="United States"/>
    <x v="61"/>
    <x v="5"/>
    <n v="75217"/>
    <s v="Central"/>
    <s v="OFF-PA-10004665"/>
    <x v="1"/>
    <x v="10"/>
    <s v="Advantus Motivational Note Cards"/>
    <n v="41.92"/>
    <n v="4"/>
    <n v="0.2"/>
    <x v="4392"/>
  </r>
  <r>
    <n v="5353"/>
    <s v="CA-2016-123932"/>
    <x v="47"/>
    <d v="2016-09-12T00:00:00"/>
    <x v="1"/>
    <s v="YC-21895"/>
    <s v="Yoseph Carroll"/>
    <x v="1"/>
    <s v="United States"/>
    <x v="61"/>
    <x v="5"/>
    <n v="75217"/>
    <s v="Central"/>
    <s v="TEC-PH-10002447"/>
    <x v="2"/>
    <x v="7"/>
    <s v="AT&amp;T CL83451 4-Handset Telephone"/>
    <n v="329.584"/>
    <n v="2"/>
    <n v="0.2"/>
    <x v="4393"/>
  </r>
  <r>
    <n v="5354"/>
    <s v="US-2016-101616"/>
    <x v="323"/>
    <d v="2016-09-06T00:00:00"/>
    <x v="2"/>
    <s v="CY-12745"/>
    <s v="Craig Yedwab"/>
    <x v="1"/>
    <s v="United States"/>
    <x v="53"/>
    <x v="28"/>
    <n v="71203"/>
    <s v="South"/>
    <s v="OFF-BI-10000014"/>
    <x v="1"/>
    <x v="8"/>
    <s v="Heavy-Duty E-Z-D Binders"/>
    <n v="87.28"/>
    <n v="8"/>
    <n v="0"/>
    <x v="4394"/>
  </r>
  <r>
    <n v="5355"/>
    <s v="CA-2014-113768"/>
    <x v="8"/>
    <d v="2014-05-19T00:00:00"/>
    <x v="1"/>
    <s v="AH-10030"/>
    <s v="Aaron Hawkins"/>
    <x v="1"/>
    <s v="United States"/>
    <x v="1"/>
    <x v="1"/>
    <n v="90004"/>
    <s v="West"/>
    <s v="FUR-CH-10002439"/>
    <x v="0"/>
    <x v="1"/>
    <s v="Iceberg Nesting Folding Chair, 19w x 6d x 43h"/>
    <n v="279.45600000000002"/>
    <n v="6"/>
    <n v="0.2"/>
    <x v="4395"/>
  </r>
  <r>
    <n v="5356"/>
    <s v="CA-2014-113768"/>
    <x v="8"/>
    <d v="2014-05-19T00:00:00"/>
    <x v="1"/>
    <s v="AH-10030"/>
    <s v="Aaron Hawkins"/>
    <x v="1"/>
    <s v="United States"/>
    <x v="1"/>
    <x v="1"/>
    <n v="90004"/>
    <s v="West"/>
    <s v="OFF-PA-10003063"/>
    <x v="1"/>
    <x v="10"/>
    <s v="EcoTones Memo Sheets"/>
    <n v="8"/>
    <n v="2"/>
    <n v="0"/>
    <x v="4396"/>
  </r>
  <r>
    <n v="5357"/>
    <s v="CA-2016-138037"/>
    <x v="321"/>
    <d v="2016-10-03T00:00:00"/>
    <x v="1"/>
    <s v="AR-10540"/>
    <s v="Andy Reiter"/>
    <x v="0"/>
    <s v="United States"/>
    <x v="8"/>
    <x v="1"/>
    <n v="94109"/>
    <s v="West"/>
    <s v="OFF-BI-10002982"/>
    <x v="1"/>
    <x v="8"/>
    <s v="Avery Self-Adhesive Photo Pockets for Polaroid Photos"/>
    <n v="27.24"/>
    <n v="5"/>
    <n v="0.2"/>
    <x v="4397"/>
  </r>
  <r>
    <n v="5358"/>
    <s v="CA-2014-150490"/>
    <x v="79"/>
    <d v="2014-08-11T00:00:00"/>
    <x v="1"/>
    <s v="SS-20590"/>
    <s v="Sonia Sunley"/>
    <x v="0"/>
    <s v="United States"/>
    <x v="8"/>
    <x v="1"/>
    <n v="94122"/>
    <s v="West"/>
    <s v="TEC-AC-10004510"/>
    <x v="2"/>
    <x v="11"/>
    <s v="Logitech Desktop MK120 Mouse and keyboard Combo"/>
    <n v="16.36"/>
    <n v="1"/>
    <n v="0"/>
    <x v="4398"/>
  </r>
  <r>
    <n v="5359"/>
    <s v="CA-2014-150490"/>
    <x v="79"/>
    <d v="2014-08-11T00:00:00"/>
    <x v="1"/>
    <s v="SS-20590"/>
    <s v="Sonia Sunley"/>
    <x v="0"/>
    <s v="United States"/>
    <x v="8"/>
    <x v="1"/>
    <n v="94122"/>
    <s v="West"/>
    <s v="OFF-ST-10000321"/>
    <x v="1"/>
    <x v="4"/>
    <s v="Akro Stacking Bins"/>
    <n v="15.78"/>
    <n v="2"/>
    <n v="0"/>
    <x v="4399"/>
  </r>
  <r>
    <n v="5360"/>
    <s v="CA-2014-150490"/>
    <x v="79"/>
    <d v="2014-08-11T00:00:00"/>
    <x v="1"/>
    <s v="SS-20590"/>
    <s v="Sonia Sunley"/>
    <x v="0"/>
    <s v="United States"/>
    <x v="8"/>
    <x v="1"/>
    <n v="94122"/>
    <s v="West"/>
    <s v="OFF-AR-10004602"/>
    <x v="1"/>
    <x v="6"/>
    <s v="Boston KS Multi-Size Manual Pencil Sharpener"/>
    <n v="45.98"/>
    <n v="2"/>
    <n v="0"/>
    <x v="4400"/>
  </r>
  <r>
    <n v="5361"/>
    <s v="US-2017-126060"/>
    <x v="349"/>
    <d v="2017-04-18T00:00:00"/>
    <x v="1"/>
    <s v="DW-13585"/>
    <s v="Dorothy Wardle"/>
    <x v="1"/>
    <s v="United States"/>
    <x v="115"/>
    <x v="3"/>
    <n v="28314"/>
    <s v="South"/>
    <s v="FUR-BO-10003433"/>
    <x v="0"/>
    <x v="0"/>
    <s v="Sauder Cornerstone Collection Library"/>
    <n v="198.27199999999999"/>
    <n v="8"/>
    <n v="0.2"/>
    <x v="4401"/>
  </r>
  <r>
    <n v="5362"/>
    <s v="CA-2017-100951"/>
    <x v="255"/>
    <d v="2017-06-10T00:00:00"/>
    <x v="2"/>
    <s v="NC-18625"/>
    <s v="Noah Childs"/>
    <x v="1"/>
    <s v="United States"/>
    <x v="61"/>
    <x v="5"/>
    <n v="75217"/>
    <s v="Central"/>
    <s v="OFF-ST-10001496"/>
    <x v="1"/>
    <x v="4"/>
    <s v="Standard Rollaway File with Lock"/>
    <n v="720.76"/>
    <n v="5"/>
    <n v="0.2"/>
    <x v="4402"/>
  </r>
  <r>
    <n v="5363"/>
    <s v="CA-2016-122017"/>
    <x v="723"/>
    <d v="2017-01-02T00:00:00"/>
    <x v="1"/>
    <s v="CD-11920"/>
    <s v="Carlos Daly"/>
    <x v="0"/>
    <s v="United States"/>
    <x v="391"/>
    <x v="41"/>
    <n v="67212"/>
    <s v="Central"/>
    <s v="FUR-FU-10000672"/>
    <x v="0"/>
    <x v="5"/>
    <s v="Executive Impressions 10&quot; Spectator Wall Clock"/>
    <n v="70.56"/>
    <n v="6"/>
    <n v="0"/>
    <x v="3447"/>
  </r>
  <r>
    <n v="5364"/>
    <s v="CA-2016-122017"/>
    <x v="723"/>
    <d v="2017-01-02T00:00:00"/>
    <x v="1"/>
    <s v="CD-11920"/>
    <s v="Carlos Daly"/>
    <x v="0"/>
    <s v="United States"/>
    <x v="391"/>
    <x v="41"/>
    <n v="67212"/>
    <s v="Central"/>
    <s v="OFF-AP-10001293"/>
    <x v="1"/>
    <x v="9"/>
    <s v="Belkin 8 Outlet Surge Protector"/>
    <n v="81.96"/>
    <n v="2"/>
    <n v="0"/>
    <x v="990"/>
  </r>
  <r>
    <n v="5365"/>
    <s v="CA-2014-123477"/>
    <x v="1039"/>
    <d v="2014-01-21T00:00:00"/>
    <x v="0"/>
    <s v="DW-13195"/>
    <s v="David Wiener"/>
    <x v="1"/>
    <s v="United States"/>
    <x v="24"/>
    <x v="21"/>
    <n v="97477"/>
    <s v="West"/>
    <s v="OFF-AP-10000692"/>
    <x v="1"/>
    <x v="9"/>
    <s v="Fellowes Mighty 8 Compact Surge Protector"/>
    <n v="64.864000000000004"/>
    <n v="4"/>
    <n v="0.2"/>
    <x v="2203"/>
  </r>
  <r>
    <n v="5366"/>
    <s v="CA-2016-107790"/>
    <x v="73"/>
    <d v="2016-11-24T00:00:00"/>
    <x v="1"/>
    <s v="EH-13990"/>
    <s v="Erica Hackney"/>
    <x v="0"/>
    <s v="United States"/>
    <x v="12"/>
    <x v="5"/>
    <n v="77041"/>
    <s v="Central"/>
    <s v="TEC-PH-10004539"/>
    <x v="2"/>
    <x v="7"/>
    <s v="Wireless Extenders zBoost YX545 SOHO Signal Booster"/>
    <n v="151.19200000000001"/>
    <n v="1"/>
    <n v="0.2"/>
    <x v="4403"/>
  </r>
  <r>
    <n v="5367"/>
    <s v="CA-2017-158071"/>
    <x v="193"/>
    <d v="2017-06-15T00:00:00"/>
    <x v="1"/>
    <s v="BD-11320"/>
    <s v="Bill Donatelli"/>
    <x v="0"/>
    <s v="United States"/>
    <x v="4"/>
    <x v="4"/>
    <n v="98103"/>
    <s v="West"/>
    <s v="TEC-PH-10002923"/>
    <x v="2"/>
    <x v="7"/>
    <s v="Logitech B530 USB Headset - headset - Full size, Binaural"/>
    <n v="88.775999999999996"/>
    <n v="3"/>
    <n v="0.2"/>
    <x v="2751"/>
  </r>
  <r>
    <n v="5368"/>
    <s v="CA-2017-158071"/>
    <x v="193"/>
    <d v="2017-06-15T00:00:00"/>
    <x v="1"/>
    <s v="BD-11320"/>
    <s v="Bill Donatelli"/>
    <x v="0"/>
    <s v="United States"/>
    <x v="4"/>
    <x v="4"/>
    <n v="98103"/>
    <s v="West"/>
    <s v="OFF-LA-10004689"/>
    <x v="1"/>
    <x v="2"/>
    <s v="Avery 512"/>
    <n v="11.56"/>
    <n v="4"/>
    <n v="0"/>
    <x v="1093"/>
  </r>
  <r>
    <n v="5369"/>
    <s v="CA-2017-158071"/>
    <x v="193"/>
    <d v="2017-06-15T00:00:00"/>
    <x v="1"/>
    <s v="BD-11320"/>
    <s v="Bill Donatelli"/>
    <x v="0"/>
    <s v="United States"/>
    <x v="4"/>
    <x v="4"/>
    <n v="98103"/>
    <s v="West"/>
    <s v="OFF-ST-10001228"/>
    <x v="1"/>
    <x v="4"/>
    <s v="Personal File Boxes with Fold-Down Carry Handle"/>
    <n v="15.58"/>
    <n v="1"/>
    <n v="0"/>
    <x v="4404"/>
  </r>
  <r>
    <n v="5370"/>
    <s v="CA-2017-147403"/>
    <x v="18"/>
    <d v="2017-09-13T00:00:00"/>
    <x v="2"/>
    <s v="KH-16630"/>
    <s v="Ken Heidel"/>
    <x v="1"/>
    <s v="United States"/>
    <x v="59"/>
    <x v="24"/>
    <n v="44312"/>
    <s v="East"/>
    <s v="OFF-PA-10003302"/>
    <x v="1"/>
    <x v="10"/>
    <s v="Xerox 1906"/>
    <n v="85.055999999999997"/>
    <n v="3"/>
    <n v="0.2"/>
    <x v="643"/>
  </r>
  <r>
    <n v="5371"/>
    <s v="US-2017-136721"/>
    <x v="798"/>
    <d v="2017-04-12T00:00:00"/>
    <x v="1"/>
    <s v="NH-18610"/>
    <s v="Nicole Hansen"/>
    <x v="1"/>
    <s v="United States"/>
    <x v="423"/>
    <x v="12"/>
    <n v="48237"/>
    <s v="Central"/>
    <s v="FUR-FU-10004665"/>
    <x v="0"/>
    <x v="5"/>
    <s v="3M Polarizing Task Lamp with Clamp Arm, Light Gray"/>
    <n v="273.95999999999998"/>
    <n v="2"/>
    <n v="0"/>
    <x v="4405"/>
  </r>
  <r>
    <n v="5372"/>
    <s v="US-2017-136721"/>
    <x v="798"/>
    <d v="2017-04-12T00:00:00"/>
    <x v="1"/>
    <s v="NH-18610"/>
    <s v="Nicole Hansen"/>
    <x v="1"/>
    <s v="United States"/>
    <x v="423"/>
    <x v="12"/>
    <n v="48237"/>
    <s v="Central"/>
    <s v="FUR-FU-10004188"/>
    <x v="0"/>
    <x v="5"/>
    <s v="Luxo Professional Combination Clamp-On Lamps"/>
    <n v="306.89999999999998"/>
    <n v="3"/>
    <n v="0"/>
    <x v="4406"/>
  </r>
  <r>
    <n v="5373"/>
    <s v="CA-2015-118738"/>
    <x v="1040"/>
    <d v="2015-10-30T00:00:00"/>
    <x v="1"/>
    <s v="AG-10495"/>
    <s v="Andrew Gjertsen"/>
    <x v="1"/>
    <s v="United States"/>
    <x v="12"/>
    <x v="5"/>
    <n v="77041"/>
    <s v="Central"/>
    <s v="OFF-PA-10003177"/>
    <x v="1"/>
    <x v="10"/>
    <s v="Xerox 1999"/>
    <n v="15.552"/>
    <n v="3"/>
    <n v="0.2"/>
    <x v="12"/>
  </r>
  <r>
    <n v="5374"/>
    <s v="CA-2015-118738"/>
    <x v="1040"/>
    <d v="2015-10-30T00:00:00"/>
    <x v="1"/>
    <s v="AG-10495"/>
    <s v="Andrew Gjertsen"/>
    <x v="1"/>
    <s v="United States"/>
    <x v="12"/>
    <x v="5"/>
    <n v="77041"/>
    <s v="Central"/>
    <s v="FUR-TA-10002607"/>
    <x v="0"/>
    <x v="3"/>
    <s v="KI Conference Tables"/>
    <n v="347.36099999999999"/>
    <n v="7"/>
    <n v="0.3"/>
    <x v="4407"/>
  </r>
  <r>
    <n v="5375"/>
    <s v="CA-2015-118738"/>
    <x v="1040"/>
    <d v="2015-10-30T00:00:00"/>
    <x v="1"/>
    <s v="AG-10495"/>
    <s v="Andrew Gjertsen"/>
    <x v="1"/>
    <s v="United States"/>
    <x v="12"/>
    <x v="5"/>
    <n v="77041"/>
    <s v="Central"/>
    <s v="OFF-PA-10001166"/>
    <x v="1"/>
    <x v="10"/>
    <s v="Xerox 2"/>
    <n v="10.368"/>
    <n v="2"/>
    <n v="0.2"/>
    <x v="572"/>
  </r>
  <r>
    <n v="5376"/>
    <s v="CA-2017-134152"/>
    <x v="837"/>
    <d v="2017-05-31T00:00:00"/>
    <x v="1"/>
    <s v="RP-19855"/>
    <s v="Roy Phan"/>
    <x v="1"/>
    <s v="United States"/>
    <x v="4"/>
    <x v="4"/>
    <n v="98103"/>
    <s v="West"/>
    <s v="TEC-AC-10004510"/>
    <x v="2"/>
    <x v="11"/>
    <s v="Logitech Desktop MK120 Mouse and keyboard Combo"/>
    <n v="98.16"/>
    <n v="6"/>
    <n v="0"/>
    <x v="1615"/>
  </r>
  <r>
    <n v="5377"/>
    <s v="CA-2017-134152"/>
    <x v="837"/>
    <d v="2017-05-31T00:00:00"/>
    <x v="1"/>
    <s v="RP-19855"/>
    <s v="Roy Phan"/>
    <x v="1"/>
    <s v="United States"/>
    <x v="4"/>
    <x v="4"/>
    <n v="98103"/>
    <s v="West"/>
    <s v="OFF-AR-10004062"/>
    <x v="1"/>
    <x v="6"/>
    <s v="Staples in misc. colors"/>
    <n v="31.44"/>
    <n v="3"/>
    <n v="0"/>
    <x v="4408"/>
  </r>
  <r>
    <n v="5378"/>
    <s v="CA-2014-125542"/>
    <x v="29"/>
    <d v="2014-12-07T00:00:00"/>
    <x v="2"/>
    <s v="NB-18655"/>
    <s v="Nona Balk"/>
    <x v="1"/>
    <s v="United States"/>
    <x v="10"/>
    <x v="9"/>
    <n v="19134"/>
    <s v="East"/>
    <s v="OFF-EN-10000056"/>
    <x v="1"/>
    <x v="12"/>
    <s v="Cameo Buff Policy Envelopes"/>
    <n v="348.488"/>
    <n v="7"/>
    <n v="0.2"/>
    <x v="4409"/>
  </r>
  <r>
    <n v="5379"/>
    <s v="CA-2014-125542"/>
    <x v="29"/>
    <d v="2014-12-07T00:00:00"/>
    <x v="2"/>
    <s v="NB-18655"/>
    <s v="Nona Balk"/>
    <x v="1"/>
    <s v="United States"/>
    <x v="10"/>
    <x v="9"/>
    <n v="19134"/>
    <s v="East"/>
    <s v="OFF-ST-10001469"/>
    <x v="1"/>
    <x v="4"/>
    <s v="Fellowes Bankers Box Recycled Super Stor/Drawer"/>
    <n v="172.73599999999999"/>
    <n v="4"/>
    <n v="0.2"/>
    <x v="4410"/>
  </r>
  <r>
    <n v="5380"/>
    <s v="CA-2016-136021"/>
    <x v="1041"/>
    <d v="2016-08-18T00:00:00"/>
    <x v="1"/>
    <s v="JM-15580"/>
    <s v="Jill Matthias"/>
    <x v="0"/>
    <s v="United States"/>
    <x v="1"/>
    <x v="1"/>
    <n v="90045"/>
    <s v="West"/>
    <s v="OFF-PA-10000551"/>
    <x v="1"/>
    <x v="10"/>
    <s v="Array Memo Cubes"/>
    <n v="15.54"/>
    <n v="3"/>
    <n v="0"/>
    <x v="4411"/>
  </r>
  <r>
    <n v="5381"/>
    <s v="CA-2016-136021"/>
    <x v="1041"/>
    <d v="2016-08-18T00:00:00"/>
    <x v="1"/>
    <s v="JM-15580"/>
    <s v="Jill Matthias"/>
    <x v="0"/>
    <s v="United States"/>
    <x v="1"/>
    <x v="1"/>
    <n v="90045"/>
    <s v="West"/>
    <s v="TEC-MA-10000423"/>
    <x v="2"/>
    <x v="15"/>
    <s v="Texas Instruments TI-34 Scientific Calculator"/>
    <n v="105.55200000000001"/>
    <n v="6"/>
    <n v="0.2"/>
    <x v="3676"/>
  </r>
  <r>
    <n v="5382"/>
    <s v="CA-2016-149195"/>
    <x v="64"/>
    <d v="2016-09-07T00:00:00"/>
    <x v="0"/>
    <s v="DM-13525"/>
    <s v="Don Miller"/>
    <x v="1"/>
    <s v="United States"/>
    <x v="12"/>
    <x v="5"/>
    <n v="77070"/>
    <s v="Central"/>
    <s v="OFF-PA-10001870"/>
    <x v="1"/>
    <x v="10"/>
    <s v="Xerox 202"/>
    <n v="25.92"/>
    <n v="5"/>
    <n v="0.2"/>
    <x v="1430"/>
  </r>
  <r>
    <n v="5383"/>
    <s v="CA-2016-149195"/>
    <x v="64"/>
    <d v="2016-09-07T00:00:00"/>
    <x v="0"/>
    <s v="DM-13525"/>
    <s v="Don Miller"/>
    <x v="1"/>
    <s v="United States"/>
    <x v="12"/>
    <x v="5"/>
    <n v="77070"/>
    <s v="Central"/>
    <s v="OFF-FA-10001843"/>
    <x v="1"/>
    <x v="13"/>
    <s v="Staples"/>
    <n v="15.808"/>
    <n v="8"/>
    <n v="0.2"/>
    <x v="4412"/>
  </r>
  <r>
    <n v="5384"/>
    <s v="CA-2016-149195"/>
    <x v="64"/>
    <d v="2016-09-07T00:00:00"/>
    <x v="0"/>
    <s v="DM-13525"/>
    <s v="Don Miller"/>
    <x v="1"/>
    <s v="United States"/>
    <x v="12"/>
    <x v="5"/>
    <n v="77070"/>
    <s v="Central"/>
    <s v="OFF-PA-10002036"/>
    <x v="1"/>
    <x v="10"/>
    <s v="Xerox 1930"/>
    <n v="10.368"/>
    <n v="2"/>
    <n v="0.2"/>
    <x v="4413"/>
  </r>
  <r>
    <n v="5385"/>
    <s v="CA-2017-161410"/>
    <x v="335"/>
    <d v="2017-07-03T00:00:00"/>
    <x v="1"/>
    <s v="CC-12220"/>
    <s v="Chris Cortes"/>
    <x v="0"/>
    <s v="United States"/>
    <x v="10"/>
    <x v="9"/>
    <n v="19143"/>
    <s v="East"/>
    <s v="TEC-PH-10001760"/>
    <x v="2"/>
    <x v="7"/>
    <s v="Bose SoundLink Bluetooth Speaker"/>
    <n v="358.2"/>
    <n v="3"/>
    <n v="0.4"/>
    <x v="4414"/>
  </r>
  <r>
    <n v="5386"/>
    <s v="CA-2017-161410"/>
    <x v="335"/>
    <d v="2017-07-03T00:00:00"/>
    <x v="1"/>
    <s v="CC-12220"/>
    <s v="Chris Cortes"/>
    <x v="0"/>
    <s v="United States"/>
    <x v="10"/>
    <x v="9"/>
    <n v="19143"/>
    <s v="East"/>
    <s v="TEC-PH-10000673"/>
    <x v="2"/>
    <x v="7"/>
    <s v="Plantronics Voyager Pro HD - Bluetooth Headset"/>
    <n v="545.91600000000005"/>
    <n v="14"/>
    <n v="0.4"/>
    <x v="4415"/>
  </r>
  <r>
    <n v="5387"/>
    <s v="CA-2017-152786"/>
    <x v="846"/>
    <d v="2017-03-17T00:00:00"/>
    <x v="1"/>
    <s v="GA-14725"/>
    <s v="Guy Armstrong"/>
    <x v="0"/>
    <s v="United States"/>
    <x v="440"/>
    <x v="36"/>
    <n v="72756"/>
    <s v="South"/>
    <s v="OFF-BI-10000829"/>
    <x v="1"/>
    <x v="8"/>
    <s v="Avery Non-Stick Binders"/>
    <n v="40.409999999999997"/>
    <n v="9"/>
    <n v="0"/>
    <x v="4416"/>
  </r>
  <r>
    <n v="5388"/>
    <s v="CA-2017-164707"/>
    <x v="1042"/>
    <d v="2017-02-21T00:00:00"/>
    <x v="0"/>
    <s v="CV-12805"/>
    <s v="Cynthia Voltz"/>
    <x v="1"/>
    <s v="United States"/>
    <x v="1"/>
    <x v="1"/>
    <n v="90045"/>
    <s v="West"/>
    <s v="TEC-PH-10001924"/>
    <x v="2"/>
    <x v="7"/>
    <s v="iHome FM Clock Radio with Lightning Dock"/>
    <n v="167.976"/>
    <n v="3"/>
    <n v="0.2"/>
    <x v="4417"/>
  </r>
  <r>
    <n v="5389"/>
    <s v="CA-2017-164707"/>
    <x v="1042"/>
    <d v="2017-02-21T00:00:00"/>
    <x v="0"/>
    <s v="CV-12805"/>
    <s v="Cynthia Voltz"/>
    <x v="1"/>
    <s v="United States"/>
    <x v="1"/>
    <x v="1"/>
    <n v="90045"/>
    <s v="West"/>
    <s v="TEC-AC-10004864"/>
    <x v="2"/>
    <x v="11"/>
    <s v="Memorex Micro Travel Drive 32 GB"/>
    <n v="109.53"/>
    <n v="3"/>
    <n v="0"/>
    <x v="4418"/>
  </r>
  <r>
    <n v="5390"/>
    <s v="CA-2017-164707"/>
    <x v="1042"/>
    <d v="2017-02-21T00:00:00"/>
    <x v="0"/>
    <s v="CV-12805"/>
    <s v="Cynthia Voltz"/>
    <x v="1"/>
    <s v="United States"/>
    <x v="1"/>
    <x v="1"/>
    <n v="90045"/>
    <s v="West"/>
    <s v="OFF-LA-10004345"/>
    <x v="1"/>
    <x v="2"/>
    <s v="Avery 493"/>
    <n v="9.82"/>
    <n v="2"/>
    <n v="0"/>
    <x v="785"/>
  </r>
  <r>
    <n v="5391"/>
    <s v="CA-2017-163874"/>
    <x v="468"/>
    <d v="2017-11-12T00:00:00"/>
    <x v="0"/>
    <s v="NC-18535"/>
    <s v="Nick Crebassa"/>
    <x v="1"/>
    <s v="United States"/>
    <x v="4"/>
    <x v="4"/>
    <n v="98105"/>
    <s v="West"/>
    <s v="OFF-BI-10000088"/>
    <x v="1"/>
    <x v="8"/>
    <s v="GBC Imprintable Covers"/>
    <n v="26.352"/>
    <n v="3"/>
    <n v="0.2"/>
    <x v="4419"/>
  </r>
  <r>
    <n v="5392"/>
    <s v="US-2014-123183"/>
    <x v="84"/>
    <d v="2014-11-25T00:00:00"/>
    <x v="1"/>
    <s v="GR-14560"/>
    <s v="Georgia Rosenberg"/>
    <x v="1"/>
    <s v="United States"/>
    <x v="40"/>
    <x v="13"/>
    <n v="19805"/>
    <s v="East"/>
    <s v="OFF-LA-10002787"/>
    <x v="1"/>
    <x v="2"/>
    <s v="Avery 480"/>
    <n v="22.5"/>
    <n v="6"/>
    <n v="0"/>
    <x v="4420"/>
  </r>
  <r>
    <n v="5393"/>
    <s v="US-2014-123183"/>
    <x v="84"/>
    <d v="2014-11-25T00:00:00"/>
    <x v="1"/>
    <s v="GR-14560"/>
    <s v="Georgia Rosenberg"/>
    <x v="1"/>
    <s v="United States"/>
    <x v="40"/>
    <x v="13"/>
    <n v="19805"/>
    <s v="East"/>
    <s v="OFF-LA-10001569"/>
    <x v="1"/>
    <x v="2"/>
    <s v="Avery 499"/>
    <n v="9.9600000000000009"/>
    <n v="2"/>
    <n v="0"/>
    <x v="761"/>
  </r>
  <r>
    <n v="5394"/>
    <s v="US-2014-123183"/>
    <x v="84"/>
    <d v="2014-11-25T00:00:00"/>
    <x v="1"/>
    <s v="GR-14560"/>
    <s v="Georgia Rosenberg"/>
    <x v="1"/>
    <s v="United States"/>
    <x v="40"/>
    <x v="13"/>
    <n v="19805"/>
    <s v="East"/>
    <s v="OFF-BI-10002429"/>
    <x v="1"/>
    <x v="8"/>
    <s v="Premier Elliptical Ring Binder, Black"/>
    <n v="213.08"/>
    <n v="7"/>
    <n v="0"/>
    <x v="4421"/>
  </r>
  <r>
    <n v="5395"/>
    <s v="US-2014-123183"/>
    <x v="84"/>
    <d v="2014-11-25T00:00:00"/>
    <x v="1"/>
    <s v="GR-14560"/>
    <s v="Georgia Rosenberg"/>
    <x v="1"/>
    <s v="United States"/>
    <x v="40"/>
    <x v="13"/>
    <n v="19805"/>
    <s v="East"/>
    <s v="FUR-BO-10000362"/>
    <x v="0"/>
    <x v="0"/>
    <s v="Sauder Inglewood Library Bookcases"/>
    <n v="1025.8800000000001"/>
    <n v="6"/>
    <n v="0"/>
    <x v="4422"/>
  </r>
  <r>
    <n v="5396"/>
    <s v="CA-2014-104829"/>
    <x v="728"/>
    <d v="2014-11-21T00:00:00"/>
    <x v="0"/>
    <s v="JG-15805"/>
    <s v="John Grady"/>
    <x v="1"/>
    <s v="United States"/>
    <x v="212"/>
    <x v="7"/>
    <n v="84604"/>
    <s v="West"/>
    <s v="OFF-PA-10003016"/>
    <x v="1"/>
    <x v="10"/>
    <s v="Adams &quot;While You Were Out&quot; Message Pads"/>
    <n v="21.98"/>
    <n v="7"/>
    <n v="0"/>
    <x v="4423"/>
  </r>
  <r>
    <n v="5397"/>
    <s v="US-2016-147340"/>
    <x v="446"/>
    <d v="2016-09-24T00:00:00"/>
    <x v="3"/>
    <s v="EB-13750"/>
    <s v="Edward Becker"/>
    <x v="1"/>
    <s v="United States"/>
    <x v="8"/>
    <x v="1"/>
    <n v="94110"/>
    <s v="West"/>
    <s v="FUR-FU-10002501"/>
    <x v="0"/>
    <x v="5"/>
    <s v="Nu-Dell Executive Frame"/>
    <n v="63.2"/>
    <n v="5"/>
    <n v="0"/>
    <x v="2085"/>
  </r>
  <r>
    <n v="5398"/>
    <s v="CA-2016-145492"/>
    <x v="73"/>
    <d v="2016-11-27T00:00:00"/>
    <x v="1"/>
    <s v="MC-17605"/>
    <s v="Matt Connell"/>
    <x v="1"/>
    <s v="United States"/>
    <x v="1"/>
    <x v="1"/>
    <n v="90004"/>
    <s v="West"/>
    <s v="OFF-AP-10003622"/>
    <x v="1"/>
    <x v="9"/>
    <s v="Bravo II Megaboss 12-Amp Hard Body Upright, Replacement Belts, 2 Belts per Pack"/>
    <n v="39"/>
    <n v="12"/>
    <n v="0"/>
    <x v="4424"/>
  </r>
  <r>
    <n v="5399"/>
    <s v="CA-2016-163202"/>
    <x v="720"/>
    <d v="2016-10-02T00:00:00"/>
    <x v="1"/>
    <s v="BM-11650"/>
    <s v="Brian Moss"/>
    <x v="1"/>
    <s v="United States"/>
    <x v="152"/>
    <x v="24"/>
    <n v="43130"/>
    <s v="East"/>
    <s v="OFF-BI-10002764"/>
    <x v="1"/>
    <x v="8"/>
    <s v="Recycled Pressboard Report Cover with Reinforced Top Hinge"/>
    <n v="2.907"/>
    <n v="3"/>
    <n v="0.7"/>
    <x v="4425"/>
  </r>
  <r>
    <n v="5400"/>
    <s v="CA-2016-117681"/>
    <x v="526"/>
    <d v="2016-04-14T00:00:00"/>
    <x v="1"/>
    <s v="HF-14995"/>
    <s v="Herbert Flentye"/>
    <x v="0"/>
    <s v="United States"/>
    <x v="1"/>
    <x v="1"/>
    <n v="90004"/>
    <s v="West"/>
    <s v="FUR-BO-10001798"/>
    <x v="0"/>
    <x v="0"/>
    <s v="Bush Somerset Collection Bookcase"/>
    <n v="556.66499999999996"/>
    <n v="5"/>
    <n v="0.15"/>
    <x v="3430"/>
  </r>
  <r>
    <n v="5401"/>
    <s v="CA-2017-132262"/>
    <x v="296"/>
    <d v="2017-09-23T00:00:00"/>
    <x v="2"/>
    <s v="ML-18265"/>
    <s v="Muhammed Lee"/>
    <x v="0"/>
    <s v="United States"/>
    <x v="4"/>
    <x v="4"/>
    <n v="98103"/>
    <s v="West"/>
    <s v="TEC-AC-10000158"/>
    <x v="2"/>
    <x v="11"/>
    <s v="Sony 64GB Class 10 Micro SDHC R40 Memory Card"/>
    <n v="71.98"/>
    <n v="2"/>
    <n v="0"/>
    <x v="2404"/>
  </r>
  <r>
    <n v="5402"/>
    <s v="CA-2017-132262"/>
    <x v="296"/>
    <d v="2017-09-23T00:00:00"/>
    <x v="2"/>
    <s v="ML-18265"/>
    <s v="Muhammed Lee"/>
    <x v="0"/>
    <s v="United States"/>
    <x v="4"/>
    <x v="4"/>
    <n v="98103"/>
    <s v="West"/>
    <s v="TEC-AC-10000303"/>
    <x v="2"/>
    <x v="11"/>
    <s v="Logitech M510 Wireless Mouse"/>
    <n v="79.98"/>
    <n v="2"/>
    <n v="0"/>
    <x v="4426"/>
  </r>
  <r>
    <n v="5403"/>
    <s v="CA-2017-123043"/>
    <x v="1043"/>
    <d v="2017-08-29T00:00:00"/>
    <x v="1"/>
    <s v="AH-10195"/>
    <s v="Alan Haines"/>
    <x v="1"/>
    <s v="United States"/>
    <x v="20"/>
    <x v="15"/>
    <n v="10024"/>
    <s v="East"/>
    <s v="OFF-BI-10003910"/>
    <x v="1"/>
    <x v="8"/>
    <s v="DXL Angle-View Binders with Locking Rings by Samsill"/>
    <n v="24.672000000000001"/>
    <n v="4"/>
    <n v="0.2"/>
    <x v="4427"/>
  </r>
  <r>
    <n v="5404"/>
    <s v="CA-2017-123043"/>
    <x v="1043"/>
    <d v="2017-08-29T00:00:00"/>
    <x v="1"/>
    <s v="AH-10195"/>
    <s v="Alan Haines"/>
    <x v="1"/>
    <s v="United States"/>
    <x v="20"/>
    <x v="15"/>
    <n v="10024"/>
    <s v="East"/>
    <s v="OFF-BI-10000138"/>
    <x v="1"/>
    <x v="8"/>
    <s v="Acco Translucent Poly Ring Binders"/>
    <n v="3.7440000000000002"/>
    <n v="1"/>
    <n v="0.2"/>
    <x v="4428"/>
  </r>
  <r>
    <n v="5405"/>
    <s v="US-2016-143280"/>
    <x v="712"/>
    <d v="2016-02-26T00:00:00"/>
    <x v="1"/>
    <s v="TZ-21580"/>
    <s v="Tracy Zic"/>
    <x v="0"/>
    <s v="United States"/>
    <x v="1"/>
    <x v="1"/>
    <n v="90045"/>
    <s v="West"/>
    <s v="TEC-PH-10002398"/>
    <x v="2"/>
    <x v="7"/>
    <s v="AT&amp;T 1070 Corded Phone"/>
    <n v="445.96"/>
    <n v="5"/>
    <n v="0.2"/>
    <x v="576"/>
  </r>
  <r>
    <n v="5406"/>
    <s v="US-2016-143280"/>
    <x v="712"/>
    <d v="2016-02-26T00:00:00"/>
    <x v="1"/>
    <s v="TZ-21580"/>
    <s v="Tracy Zic"/>
    <x v="0"/>
    <s v="United States"/>
    <x v="1"/>
    <x v="1"/>
    <n v="90045"/>
    <s v="West"/>
    <s v="TEC-AC-10003399"/>
    <x v="2"/>
    <x v="11"/>
    <s v="Memorex Mini Travel Drive 64 GB USB 2.0 Flash Drive"/>
    <n v="36.24"/>
    <n v="1"/>
    <n v="0"/>
    <x v="2865"/>
  </r>
  <r>
    <n v="5407"/>
    <s v="US-2016-143280"/>
    <x v="712"/>
    <d v="2016-02-26T00:00:00"/>
    <x v="1"/>
    <s v="TZ-21580"/>
    <s v="Tracy Zic"/>
    <x v="0"/>
    <s v="United States"/>
    <x v="1"/>
    <x v="1"/>
    <n v="90045"/>
    <s v="West"/>
    <s v="OFF-FA-10000992"/>
    <x v="1"/>
    <x v="13"/>
    <s v="Acco Clips to Go Binder Clips, 24 Clips in Two Sizes"/>
    <n v="10.65"/>
    <n v="3"/>
    <n v="0"/>
    <x v="1449"/>
  </r>
  <r>
    <n v="5408"/>
    <s v="CA-2017-108854"/>
    <x v="166"/>
    <d v="2017-12-14T00:00:00"/>
    <x v="1"/>
    <s v="DM-13345"/>
    <s v="Denise Monton"/>
    <x v="1"/>
    <s v="United States"/>
    <x v="8"/>
    <x v="1"/>
    <n v="94109"/>
    <s v="West"/>
    <s v="OFF-PA-10003022"/>
    <x v="1"/>
    <x v="10"/>
    <s v="Standard Line “While You Were Out” Hardbound Telephone Message Book"/>
    <n v="87.92"/>
    <n v="4"/>
    <n v="0"/>
    <x v="4429"/>
  </r>
  <r>
    <n v="5409"/>
    <s v="CA-2017-108854"/>
    <x v="166"/>
    <d v="2017-12-14T00:00:00"/>
    <x v="1"/>
    <s v="DM-13345"/>
    <s v="Denise Monton"/>
    <x v="1"/>
    <s v="United States"/>
    <x v="8"/>
    <x v="1"/>
    <n v="94109"/>
    <s v="West"/>
    <s v="OFF-BI-10002854"/>
    <x v="1"/>
    <x v="8"/>
    <s v="Performers Binder/Pad Holder, Black"/>
    <n v="22.423999999999999"/>
    <n v="1"/>
    <n v="0.2"/>
    <x v="4430"/>
  </r>
  <r>
    <n v="5410"/>
    <s v="CA-2017-108854"/>
    <x v="166"/>
    <d v="2017-12-14T00:00:00"/>
    <x v="1"/>
    <s v="DM-13345"/>
    <s v="Denise Monton"/>
    <x v="1"/>
    <s v="United States"/>
    <x v="8"/>
    <x v="1"/>
    <n v="94109"/>
    <s v="West"/>
    <s v="OFF-BI-10001670"/>
    <x v="1"/>
    <x v="8"/>
    <s v="Vinyl Sectional Post Binders"/>
    <n v="90.48"/>
    <n v="3"/>
    <n v="0.2"/>
    <x v="3863"/>
  </r>
  <r>
    <n v="5411"/>
    <s v="CA-2017-108854"/>
    <x v="166"/>
    <d v="2017-12-14T00:00:00"/>
    <x v="1"/>
    <s v="DM-13345"/>
    <s v="Denise Monton"/>
    <x v="1"/>
    <s v="United States"/>
    <x v="8"/>
    <x v="1"/>
    <n v="94109"/>
    <s v="West"/>
    <s v="OFF-ST-10001837"/>
    <x v="1"/>
    <x v="4"/>
    <s v="SAFCO Mobile Desk Side File, Wire Frame"/>
    <n v="42.76"/>
    <n v="1"/>
    <n v="0"/>
    <x v="4431"/>
  </r>
  <r>
    <n v="5412"/>
    <s v="CA-2017-166856"/>
    <x v="65"/>
    <d v="2017-09-22T00:00:00"/>
    <x v="1"/>
    <s v="TS-21505"/>
    <s v="Tony Sayre"/>
    <x v="0"/>
    <s v="United States"/>
    <x v="441"/>
    <x v="27"/>
    <n v="88101"/>
    <s v="West"/>
    <s v="OFF-BI-10002012"/>
    <x v="1"/>
    <x v="8"/>
    <s v="Wilson Jones Easy Flow II Sheet Lifters"/>
    <n v="10.08"/>
    <n v="7"/>
    <n v="0.2"/>
    <x v="2844"/>
  </r>
  <r>
    <n v="5413"/>
    <s v="CA-2017-166856"/>
    <x v="65"/>
    <d v="2017-09-22T00:00:00"/>
    <x v="1"/>
    <s v="TS-21505"/>
    <s v="Tony Sayre"/>
    <x v="0"/>
    <s v="United States"/>
    <x v="441"/>
    <x v="27"/>
    <n v="88101"/>
    <s v="West"/>
    <s v="TEC-AC-10004992"/>
    <x v="2"/>
    <x v="11"/>
    <s v="Kingston Digital DataTraveler 64GB USB 2.0"/>
    <n v="101.34"/>
    <n v="3"/>
    <n v="0"/>
    <x v="4432"/>
  </r>
  <r>
    <n v="5414"/>
    <s v="CA-2016-153157"/>
    <x v="108"/>
    <d v="2016-09-14T00:00:00"/>
    <x v="2"/>
    <s v="TB-21625"/>
    <s v="Trudy Brown"/>
    <x v="0"/>
    <s v="United States"/>
    <x v="391"/>
    <x v="41"/>
    <n v="67212"/>
    <s v="Central"/>
    <s v="TEC-PH-10003171"/>
    <x v="2"/>
    <x v="7"/>
    <s v="Plantronics Encore H101 Dual Earpieces Headset"/>
    <n v="224.75"/>
    <n v="5"/>
    <n v="0"/>
    <x v="4433"/>
  </r>
  <r>
    <n v="5415"/>
    <s v="US-2017-125647"/>
    <x v="397"/>
    <d v="2017-09-28T00:00:00"/>
    <x v="1"/>
    <s v="LC-16870"/>
    <s v="Lena Cacioppo"/>
    <x v="0"/>
    <s v="United States"/>
    <x v="22"/>
    <x v="10"/>
    <n v="60653"/>
    <s v="Central"/>
    <s v="OFF-AP-10000390"/>
    <x v="1"/>
    <x v="9"/>
    <s v="Euro Pro Shark Stick Mini Vacuum"/>
    <n v="73.176000000000002"/>
    <n v="6"/>
    <n v="0.8"/>
    <x v="4434"/>
  </r>
  <r>
    <n v="5416"/>
    <s v="US-2017-125647"/>
    <x v="397"/>
    <d v="2017-09-28T00:00:00"/>
    <x v="1"/>
    <s v="LC-16870"/>
    <s v="Lena Cacioppo"/>
    <x v="0"/>
    <s v="United States"/>
    <x v="22"/>
    <x v="10"/>
    <n v="60653"/>
    <s v="Central"/>
    <s v="OFF-PA-10004888"/>
    <x v="1"/>
    <x v="10"/>
    <s v="Xerox 217"/>
    <n v="20.736000000000001"/>
    <n v="4"/>
    <n v="0.2"/>
    <x v="570"/>
  </r>
  <r>
    <n v="5417"/>
    <s v="US-2017-125647"/>
    <x v="397"/>
    <d v="2017-09-28T00:00:00"/>
    <x v="1"/>
    <s v="LC-16870"/>
    <s v="Lena Cacioppo"/>
    <x v="0"/>
    <s v="United States"/>
    <x v="22"/>
    <x v="10"/>
    <n v="60653"/>
    <s v="Central"/>
    <s v="TEC-PH-10004188"/>
    <x v="2"/>
    <x v="7"/>
    <s v="OtterBox Commuter Series Case - Samsung Galaxy S4"/>
    <n v="39.984000000000002"/>
    <n v="2"/>
    <n v="0.2"/>
    <x v="4435"/>
  </r>
  <r>
    <n v="5418"/>
    <s v="CA-2014-132542"/>
    <x v="191"/>
    <d v="2014-10-08T00:00:00"/>
    <x v="0"/>
    <s v="AM-10360"/>
    <s v="Alice McCarthy"/>
    <x v="1"/>
    <s v="United States"/>
    <x v="155"/>
    <x v="8"/>
    <n v="68104"/>
    <s v="Central"/>
    <s v="OFF-BI-10004099"/>
    <x v="1"/>
    <x v="8"/>
    <s v="GBC VeloBinder Strips"/>
    <n v="15.36"/>
    <n v="2"/>
    <n v="0"/>
    <x v="4436"/>
  </r>
  <r>
    <n v="5419"/>
    <s v="CA-2015-110877"/>
    <x v="924"/>
    <d v="2015-10-26T00:00:00"/>
    <x v="2"/>
    <s v="JE-15715"/>
    <s v="Joe Elijah"/>
    <x v="0"/>
    <s v="United States"/>
    <x v="12"/>
    <x v="5"/>
    <n v="77041"/>
    <s v="Central"/>
    <s v="OFF-PA-10004621"/>
    <x v="1"/>
    <x v="10"/>
    <s v="Xerox 212"/>
    <n v="36.287999999999997"/>
    <n v="7"/>
    <n v="0.2"/>
    <x v="1663"/>
  </r>
  <r>
    <n v="5420"/>
    <s v="CA-2015-110877"/>
    <x v="924"/>
    <d v="2015-10-26T00:00:00"/>
    <x v="2"/>
    <s v="JE-15715"/>
    <s v="Joe Elijah"/>
    <x v="0"/>
    <s v="United States"/>
    <x v="12"/>
    <x v="5"/>
    <n v="77041"/>
    <s v="Central"/>
    <s v="TEC-PH-10002103"/>
    <x v="2"/>
    <x v="7"/>
    <s v="Jabra SPEAK 410"/>
    <n v="150.38399999999999"/>
    <n v="2"/>
    <n v="0.2"/>
    <x v="4437"/>
  </r>
  <r>
    <n v="5421"/>
    <s v="US-2016-151827"/>
    <x v="1044"/>
    <d v="2016-04-02T00:00:00"/>
    <x v="0"/>
    <s v="CS-11950"/>
    <s v="Carlos Soltero"/>
    <x v="0"/>
    <s v="United States"/>
    <x v="10"/>
    <x v="9"/>
    <n v="19134"/>
    <s v="East"/>
    <s v="TEC-PH-10002789"/>
    <x v="2"/>
    <x v="7"/>
    <s v="LG Exalt"/>
    <n v="280.78199999999998"/>
    <n v="3"/>
    <n v="0.4"/>
    <x v="4438"/>
  </r>
  <r>
    <n v="5422"/>
    <s v="US-2016-151827"/>
    <x v="1044"/>
    <d v="2016-04-02T00:00:00"/>
    <x v="0"/>
    <s v="CS-11950"/>
    <s v="Carlos Soltero"/>
    <x v="0"/>
    <s v="United States"/>
    <x v="10"/>
    <x v="9"/>
    <n v="19134"/>
    <s v="East"/>
    <s v="TEC-AC-10003289"/>
    <x v="2"/>
    <x v="11"/>
    <s v="Anker Ultra-Slim Mini Bluetooth 3.0 Wireless Keyboard"/>
    <n v="31.984000000000002"/>
    <n v="2"/>
    <n v="0.2"/>
    <x v="4439"/>
  </r>
  <r>
    <n v="5423"/>
    <s v="US-2016-163258"/>
    <x v="723"/>
    <d v="2017-01-02T00:00:00"/>
    <x v="1"/>
    <s v="PF-19225"/>
    <s v="Phillip Flathmann"/>
    <x v="0"/>
    <s v="United States"/>
    <x v="1"/>
    <x v="1"/>
    <n v="90045"/>
    <s v="West"/>
    <s v="OFF-BI-10000138"/>
    <x v="1"/>
    <x v="8"/>
    <s v="Acco Translucent Poly Ring Binders"/>
    <n v="11.231999999999999"/>
    <n v="3"/>
    <n v="0.2"/>
    <x v="4440"/>
  </r>
  <r>
    <n v="5424"/>
    <s v="CA-2017-103009"/>
    <x v="132"/>
    <d v="2017-11-05T00:00:00"/>
    <x v="0"/>
    <s v="PJ-18835"/>
    <s v="Patrick Jones"/>
    <x v="1"/>
    <s v="United States"/>
    <x v="102"/>
    <x v="0"/>
    <n v="40475"/>
    <s v="South"/>
    <s v="OFF-PA-10001215"/>
    <x v="1"/>
    <x v="10"/>
    <s v="Xerox 1963"/>
    <n v="26.4"/>
    <n v="5"/>
    <n v="0"/>
    <x v="1678"/>
  </r>
  <r>
    <n v="5425"/>
    <s v="US-2017-120649"/>
    <x v="176"/>
    <d v="2017-01-26T00:00:00"/>
    <x v="1"/>
    <s v="JF-15490"/>
    <s v="Jeremy Farry"/>
    <x v="0"/>
    <s v="United States"/>
    <x v="416"/>
    <x v="29"/>
    <n v="6708"/>
    <s v="East"/>
    <s v="OFF-AR-10001545"/>
    <x v="1"/>
    <x v="6"/>
    <s v="Newell 326"/>
    <n v="3.52"/>
    <n v="2"/>
    <n v="0"/>
    <x v="3129"/>
  </r>
  <r>
    <n v="5426"/>
    <s v="CA-2016-153598"/>
    <x v="275"/>
    <d v="2016-12-06T00:00:00"/>
    <x v="2"/>
    <s v="NM-18520"/>
    <s v="Neoma Murray"/>
    <x v="0"/>
    <s v="United States"/>
    <x v="1"/>
    <x v="1"/>
    <n v="90045"/>
    <s v="West"/>
    <s v="TEC-AC-10003870"/>
    <x v="2"/>
    <x v="11"/>
    <s v="Logitech Z-906 Speaker sys - home theater - 5.1-CH"/>
    <n v="1649.95"/>
    <n v="5"/>
    <n v="0"/>
    <x v="4441"/>
  </r>
  <r>
    <n v="5427"/>
    <s v="CA-2016-153598"/>
    <x v="275"/>
    <d v="2016-12-06T00:00:00"/>
    <x v="2"/>
    <s v="NM-18520"/>
    <s v="Neoma Murray"/>
    <x v="0"/>
    <s v="United States"/>
    <x v="1"/>
    <x v="1"/>
    <n v="90045"/>
    <s v="West"/>
    <s v="FUR-FU-10001085"/>
    <x v="0"/>
    <x v="5"/>
    <s v="3M Polarizing Light Filter Sleeves"/>
    <n v="111.9"/>
    <n v="6"/>
    <n v="0"/>
    <x v="4442"/>
  </r>
  <r>
    <n v="5428"/>
    <s v="US-2016-108497"/>
    <x v="403"/>
    <d v="2016-06-14T00:00:00"/>
    <x v="3"/>
    <s v="MH-17290"/>
    <s v="Marc Harrigan"/>
    <x v="2"/>
    <s v="United States"/>
    <x v="1"/>
    <x v="1"/>
    <n v="90036"/>
    <s v="West"/>
    <s v="FUR-BO-10004218"/>
    <x v="0"/>
    <x v="0"/>
    <s v="Bush Heritage Pine Collection 5-Shelf Bookcase, Albany Pine Finish, *Special Order"/>
    <n v="599.16499999999996"/>
    <n v="5"/>
    <n v="0.15"/>
    <x v="4443"/>
  </r>
  <r>
    <n v="5429"/>
    <s v="CA-2016-113096"/>
    <x v="476"/>
    <d v="2016-09-04T00:00:00"/>
    <x v="2"/>
    <s v="SZ-20035"/>
    <s v="Sam Zeldin"/>
    <x v="2"/>
    <s v="United States"/>
    <x v="8"/>
    <x v="1"/>
    <n v="94122"/>
    <s v="West"/>
    <s v="OFF-ST-10003455"/>
    <x v="1"/>
    <x v="4"/>
    <s v="Tenex File Box, Personal Filing Tote with Lid, Black"/>
    <n v="46.53"/>
    <n v="3"/>
    <n v="0"/>
    <x v="2191"/>
  </r>
  <r>
    <n v="5430"/>
    <s v="CA-2014-136861"/>
    <x v="742"/>
    <d v="2014-09-07T00:00:00"/>
    <x v="2"/>
    <s v="PR-18880"/>
    <s v="Patrick Ryan"/>
    <x v="0"/>
    <s v="United States"/>
    <x v="84"/>
    <x v="2"/>
    <n v="33710"/>
    <s v="South"/>
    <s v="FUR-FU-10001967"/>
    <x v="0"/>
    <x v="5"/>
    <s v="Telescoping Adjustable Floor Lamp"/>
    <n v="31.984000000000002"/>
    <n v="2"/>
    <n v="0.2"/>
    <x v="1004"/>
  </r>
  <r>
    <n v="5431"/>
    <s v="CA-2017-117422"/>
    <x v="208"/>
    <d v="2017-10-25T00:00:00"/>
    <x v="1"/>
    <s v="FC-14245"/>
    <s v="Frank Carlisle"/>
    <x v="2"/>
    <s v="United States"/>
    <x v="80"/>
    <x v="24"/>
    <n v="44107"/>
    <s v="East"/>
    <s v="OFF-AP-10000938"/>
    <x v="1"/>
    <x v="9"/>
    <s v="Avanti 1.7 Cu. Ft. Refrigerator"/>
    <n v="161.56800000000001"/>
    <n v="2"/>
    <n v="0.2"/>
    <x v="4444"/>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x v="4445"/>
  </r>
  <r>
    <n v="5433"/>
    <s v="CA-2017-117422"/>
    <x v="208"/>
    <d v="2017-10-25T00:00:00"/>
    <x v="1"/>
    <s v="FC-14245"/>
    <s v="Frank Carlisle"/>
    <x v="2"/>
    <s v="United States"/>
    <x v="80"/>
    <x v="24"/>
    <n v="44107"/>
    <s v="East"/>
    <s v="OFF-BI-10002799"/>
    <x v="1"/>
    <x v="8"/>
    <s v="SlimView Poly Binder, 3/8&quot;"/>
    <n v="6.2160000000000002"/>
    <n v="4"/>
    <n v="0.7"/>
    <x v="4446"/>
  </r>
  <r>
    <n v="5434"/>
    <s v="CA-2017-129707"/>
    <x v="1016"/>
    <d v="2017-04-29T00:00:00"/>
    <x v="1"/>
    <s v="LH-16750"/>
    <s v="Larry Hughes"/>
    <x v="0"/>
    <s v="United States"/>
    <x v="432"/>
    <x v="16"/>
    <n v="85224"/>
    <s v="West"/>
    <s v="OFF-AR-10000246"/>
    <x v="1"/>
    <x v="6"/>
    <s v="Newell 318"/>
    <n v="8.8960000000000008"/>
    <n v="4"/>
    <n v="0.2"/>
    <x v="4447"/>
  </r>
  <r>
    <n v="5435"/>
    <s v="CA-2015-160171"/>
    <x v="324"/>
    <d v="2015-10-24T00:00:00"/>
    <x v="1"/>
    <s v="RM-19675"/>
    <s v="Robert Marley"/>
    <x v="2"/>
    <s v="United States"/>
    <x v="1"/>
    <x v="1"/>
    <n v="90008"/>
    <s v="West"/>
    <s v="OFF-AP-10000275"/>
    <x v="1"/>
    <x v="9"/>
    <s v="Sanyo Counter Height Refrigerator with Crisper, 3.6 Cubic Foot, Stainless Steel/Black"/>
    <n v="1640.7"/>
    <n v="5"/>
    <n v="0"/>
    <x v="4448"/>
  </r>
  <r>
    <n v="5436"/>
    <s v="CA-2015-160171"/>
    <x v="324"/>
    <d v="2015-10-24T00:00:00"/>
    <x v="1"/>
    <s v="RM-19675"/>
    <s v="Robert Marley"/>
    <x v="2"/>
    <s v="United States"/>
    <x v="1"/>
    <x v="1"/>
    <n v="90008"/>
    <s v="West"/>
    <s v="TEC-AC-10000892"/>
    <x v="2"/>
    <x v="11"/>
    <s v="NETGEAR N750 Dual Band Wi-Fi Gigabit Router"/>
    <n v="270"/>
    <n v="3"/>
    <n v="0"/>
    <x v="4449"/>
  </r>
  <r>
    <n v="5437"/>
    <s v="CA-2014-103317"/>
    <x v="260"/>
    <d v="2014-07-08T00:00:00"/>
    <x v="2"/>
    <s v="DM-13525"/>
    <s v="Don Miller"/>
    <x v="1"/>
    <s v="United States"/>
    <x v="144"/>
    <x v="2"/>
    <n v="32137"/>
    <s v="South"/>
    <s v="FUR-FU-10001591"/>
    <x v="0"/>
    <x v="5"/>
    <s v="Advantus Panel Wall Certificate Holder - 8.5x11"/>
    <n v="19.52"/>
    <n v="2"/>
    <n v="0.2"/>
    <x v="4450"/>
  </r>
  <r>
    <n v="5438"/>
    <s v="CA-2014-103317"/>
    <x v="260"/>
    <d v="2014-07-08T00:00:00"/>
    <x v="2"/>
    <s v="DM-13525"/>
    <s v="Don Miller"/>
    <x v="1"/>
    <s v="United States"/>
    <x v="144"/>
    <x v="2"/>
    <n v="32137"/>
    <s v="South"/>
    <s v="OFF-BI-10001787"/>
    <x v="1"/>
    <x v="8"/>
    <s v="Wilson Jones Four-Pocket Poly Binders"/>
    <n v="9.81"/>
    <n v="5"/>
    <n v="0.7"/>
    <x v="4451"/>
  </r>
  <r>
    <n v="5439"/>
    <s v="CA-2014-103317"/>
    <x v="260"/>
    <d v="2014-07-08T00:00:00"/>
    <x v="2"/>
    <s v="DM-13525"/>
    <s v="Don Miller"/>
    <x v="1"/>
    <s v="United States"/>
    <x v="144"/>
    <x v="2"/>
    <n v="32137"/>
    <s v="South"/>
    <s v="FUR-FU-10003192"/>
    <x v="0"/>
    <x v="5"/>
    <s v="Luxo Adjustable Task Clamp Lamp"/>
    <n v="213.21600000000001"/>
    <n v="3"/>
    <n v="0.2"/>
    <x v="4452"/>
  </r>
  <r>
    <n v="5440"/>
    <s v="CA-2016-167115"/>
    <x v="958"/>
    <d v="2016-04-09T00:00:00"/>
    <x v="1"/>
    <s v="EH-14185"/>
    <s v="Evan Henry"/>
    <x v="0"/>
    <s v="United States"/>
    <x v="20"/>
    <x v="15"/>
    <n v="10035"/>
    <s v="East"/>
    <s v="OFF-BI-10004600"/>
    <x v="1"/>
    <x v="8"/>
    <s v="Ibico Ibimaster 300 Manual Binding System"/>
    <n v="588.78399999999999"/>
    <n v="2"/>
    <n v="0.2"/>
    <x v="4453"/>
  </r>
  <r>
    <n v="5441"/>
    <s v="US-2017-153633"/>
    <x v="38"/>
    <d v="2017-11-18T00:00:00"/>
    <x v="0"/>
    <s v="TC-21295"/>
    <s v="Toby Carlisle"/>
    <x v="0"/>
    <s v="United States"/>
    <x v="442"/>
    <x v="2"/>
    <n v="33458"/>
    <s v="South"/>
    <s v="OFF-AR-10002335"/>
    <x v="1"/>
    <x v="6"/>
    <s v="DIXON Oriole Pencils"/>
    <n v="2.0640000000000001"/>
    <n v="1"/>
    <n v="0.2"/>
    <x v="4454"/>
  </r>
  <r>
    <n v="5442"/>
    <s v="CA-2017-155929"/>
    <x v="428"/>
    <d v="2017-09-13T00:00:00"/>
    <x v="1"/>
    <s v="AI-10855"/>
    <s v="Arianne Irving"/>
    <x v="0"/>
    <s v="United States"/>
    <x v="220"/>
    <x v="16"/>
    <n v="85301"/>
    <s v="West"/>
    <s v="OFF-PA-10000859"/>
    <x v="1"/>
    <x v="10"/>
    <s v="Unpadded Memo Slips"/>
    <n v="6.3680000000000003"/>
    <n v="2"/>
    <n v="0.2"/>
    <x v="4455"/>
  </r>
  <r>
    <n v="5443"/>
    <s v="CA-2015-148712"/>
    <x v="786"/>
    <d v="2015-04-23T00:00:00"/>
    <x v="1"/>
    <s v="JM-15535"/>
    <s v="Jessica Myrick"/>
    <x v="0"/>
    <s v="United States"/>
    <x v="20"/>
    <x v="15"/>
    <n v="10035"/>
    <s v="East"/>
    <s v="TEC-AC-10003198"/>
    <x v="2"/>
    <x v="11"/>
    <s v="Enermax Acrylux Wireless Keyboard"/>
    <n v="99.6"/>
    <n v="1"/>
    <n v="0"/>
    <x v="951"/>
  </r>
  <r>
    <n v="5444"/>
    <s v="CA-2015-148712"/>
    <x v="786"/>
    <d v="2015-04-23T00:00:00"/>
    <x v="1"/>
    <s v="JM-15535"/>
    <s v="Jessica Myrick"/>
    <x v="0"/>
    <s v="United States"/>
    <x v="20"/>
    <x v="15"/>
    <n v="10035"/>
    <s v="East"/>
    <s v="OFF-BI-10001900"/>
    <x v="1"/>
    <x v="8"/>
    <s v="DXL Angle-View Binders with Locking Rings, Black"/>
    <n v="62.295999999999999"/>
    <n v="13"/>
    <n v="0.2"/>
    <x v="4456"/>
  </r>
  <r>
    <n v="5445"/>
    <s v="CA-2015-148712"/>
    <x v="786"/>
    <d v="2015-04-23T00:00:00"/>
    <x v="1"/>
    <s v="JM-15535"/>
    <s v="Jessica Myrick"/>
    <x v="0"/>
    <s v="United States"/>
    <x v="20"/>
    <x v="15"/>
    <n v="10035"/>
    <s v="East"/>
    <s v="OFF-AR-10000614"/>
    <x v="1"/>
    <x v="6"/>
    <s v="Barrel Sharpener"/>
    <n v="10.71"/>
    <n v="3"/>
    <n v="0"/>
    <x v="4457"/>
  </r>
  <r>
    <n v="5446"/>
    <s v="CA-2016-128307"/>
    <x v="197"/>
    <d v="2016-07-29T00:00:00"/>
    <x v="1"/>
    <s v="BE-11335"/>
    <s v="Bill Eplett"/>
    <x v="2"/>
    <s v="United States"/>
    <x v="12"/>
    <x v="5"/>
    <n v="77041"/>
    <s v="Central"/>
    <s v="OFF-EN-10003040"/>
    <x v="1"/>
    <x v="12"/>
    <s v="Quality Park Security Envelopes"/>
    <n v="20.936"/>
    <n v="1"/>
    <n v="0.2"/>
    <x v="4458"/>
  </r>
  <r>
    <n v="5447"/>
    <s v="US-2016-127425"/>
    <x v="370"/>
    <d v="2016-08-31T00:00:00"/>
    <x v="1"/>
    <s v="DR-12880"/>
    <s v="Dan Reichenbach"/>
    <x v="1"/>
    <s v="United States"/>
    <x v="20"/>
    <x v="15"/>
    <n v="10035"/>
    <s v="East"/>
    <s v="TEC-PH-10003442"/>
    <x v="2"/>
    <x v="7"/>
    <s v="Samsung Replacement EH64AVFWE Premium Headset"/>
    <n v="33"/>
    <n v="6"/>
    <n v="0"/>
    <x v="4459"/>
  </r>
  <r>
    <n v="5448"/>
    <s v="US-2016-127425"/>
    <x v="370"/>
    <d v="2016-08-31T00:00:00"/>
    <x v="1"/>
    <s v="DR-12880"/>
    <s v="Dan Reichenbach"/>
    <x v="1"/>
    <s v="United States"/>
    <x v="20"/>
    <x v="15"/>
    <n v="10035"/>
    <s v="East"/>
    <s v="TEC-AC-10002800"/>
    <x v="2"/>
    <x v="11"/>
    <s v="Plantronics Audio 478 Stereo USB Headset"/>
    <n v="249.95"/>
    <n v="5"/>
    <n v="0"/>
    <x v="4460"/>
  </r>
  <r>
    <n v="5449"/>
    <s v="US-2014-119081"/>
    <x v="171"/>
    <d v="2014-09-19T00:00:00"/>
    <x v="1"/>
    <s v="TA-21385"/>
    <s v="Tom Ashbrook"/>
    <x v="2"/>
    <s v="United States"/>
    <x v="250"/>
    <x v="41"/>
    <n v="66062"/>
    <s v="Central"/>
    <s v="OFF-SU-10000157"/>
    <x v="1"/>
    <x v="14"/>
    <s v="Compact Automatic Electric Letter Opener"/>
    <n v="357.93"/>
    <n v="3"/>
    <n v="0"/>
    <x v="4461"/>
  </r>
  <r>
    <n v="5450"/>
    <s v="US-2014-119081"/>
    <x v="171"/>
    <d v="2014-09-19T00:00:00"/>
    <x v="1"/>
    <s v="TA-21385"/>
    <s v="Tom Ashbrook"/>
    <x v="2"/>
    <s v="United States"/>
    <x v="250"/>
    <x v="41"/>
    <n v="66062"/>
    <s v="Central"/>
    <s v="TEC-AC-10001542"/>
    <x v="2"/>
    <x v="11"/>
    <s v="SanDisk Cruzer 16 GB USB Flash Drive"/>
    <n v="57.4"/>
    <n v="5"/>
    <n v="0"/>
    <x v="4462"/>
  </r>
  <r>
    <n v="5451"/>
    <s v="US-2014-119081"/>
    <x v="171"/>
    <d v="2014-09-19T00:00:00"/>
    <x v="1"/>
    <s v="TA-21385"/>
    <s v="Tom Ashbrook"/>
    <x v="2"/>
    <s v="United States"/>
    <x v="250"/>
    <x v="41"/>
    <n v="66062"/>
    <s v="Central"/>
    <s v="OFF-BI-10004519"/>
    <x v="1"/>
    <x v="8"/>
    <s v="GBC DocuBind P100 Manual Binding Machine"/>
    <n v="331.96"/>
    <n v="2"/>
    <n v="0"/>
    <x v="4463"/>
  </r>
  <r>
    <n v="5452"/>
    <s v="US-2014-119081"/>
    <x v="171"/>
    <d v="2014-09-19T00:00:00"/>
    <x v="1"/>
    <s v="TA-21385"/>
    <s v="Tom Ashbrook"/>
    <x v="2"/>
    <s v="United States"/>
    <x v="250"/>
    <x v="41"/>
    <n v="66062"/>
    <s v="Central"/>
    <s v="FUR-FU-10003464"/>
    <x v="0"/>
    <x v="5"/>
    <s v="Seth Thomas 8 1/2&quot; Cubicle Clock"/>
    <n v="40.56"/>
    <n v="2"/>
    <n v="0"/>
    <x v="4464"/>
  </r>
  <r>
    <n v="5453"/>
    <s v="CA-2016-140613"/>
    <x v="405"/>
    <d v="2016-07-29T00:00:00"/>
    <x v="1"/>
    <s v="KN-16705"/>
    <s v="Kristina Nunn"/>
    <x v="2"/>
    <s v="United States"/>
    <x v="306"/>
    <x v="33"/>
    <n v="89431"/>
    <s v="West"/>
    <s v="OFF-SU-10004261"/>
    <x v="1"/>
    <x v="14"/>
    <s v="Fiskars 8&quot; Scissors, 2/Pack"/>
    <n v="86.2"/>
    <n v="5"/>
    <n v="0"/>
    <x v="4465"/>
  </r>
  <r>
    <n v="5454"/>
    <s v="US-2017-108700"/>
    <x v="240"/>
    <d v="2017-05-23T00:00:00"/>
    <x v="1"/>
    <s v="PJ-18835"/>
    <s v="Patrick Jones"/>
    <x v="1"/>
    <s v="United States"/>
    <x v="179"/>
    <x v="10"/>
    <n v="61107"/>
    <s v="Central"/>
    <s v="OFF-PA-10004733"/>
    <x v="1"/>
    <x v="10"/>
    <s v="Things To Do Today Spiral Book"/>
    <n v="38.015999999999998"/>
    <n v="6"/>
    <n v="0.2"/>
    <x v="4466"/>
  </r>
  <r>
    <n v="5455"/>
    <s v="CA-2017-160962"/>
    <x v="1045"/>
    <d v="2017-05-02T00:00:00"/>
    <x v="1"/>
    <s v="MC-17605"/>
    <s v="Matt Connell"/>
    <x v="1"/>
    <s v="United States"/>
    <x v="10"/>
    <x v="9"/>
    <n v="19143"/>
    <s v="East"/>
    <s v="OFF-ST-10001325"/>
    <x v="1"/>
    <x v="4"/>
    <s v="Sterilite Officeware Hinged File Box"/>
    <n v="8.3840000000000003"/>
    <n v="1"/>
    <n v="0.2"/>
    <x v="4467"/>
  </r>
  <r>
    <n v="5456"/>
    <s v="CA-2017-160962"/>
    <x v="1045"/>
    <d v="2017-05-02T00:00:00"/>
    <x v="1"/>
    <s v="MC-17605"/>
    <s v="Matt Connell"/>
    <x v="1"/>
    <s v="United States"/>
    <x v="10"/>
    <x v="9"/>
    <n v="19143"/>
    <s v="East"/>
    <s v="OFF-AR-10003056"/>
    <x v="1"/>
    <x v="6"/>
    <s v="Newell 341"/>
    <n v="6.8479999999999999"/>
    <n v="2"/>
    <n v="0.2"/>
    <x v="4468"/>
  </r>
  <r>
    <n v="5457"/>
    <s v="CA-2017-130631"/>
    <x v="614"/>
    <d v="2018-01-02T00:00:00"/>
    <x v="1"/>
    <s v="BS-11755"/>
    <s v="Bruce Stewart"/>
    <x v="0"/>
    <s v="United States"/>
    <x v="156"/>
    <x v="4"/>
    <n v="98026"/>
    <s v="West"/>
    <s v="OFF-FA-10000089"/>
    <x v="1"/>
    <x v="13"/>
    <s v="Acco Glide Clips"/>
    <n v="19.600000000000001"/>
    <n v="5"/>
    <n v="0"/>
    <x v="4469"/>
  </r>
  <r>
    <n v="5458"/>
    <s v="CA-2017-130631"/>
    <x v="614"/>
    <d v="2018-01-02T00:00:00"/>
    <x v="1"/>
    <s v="BS-11755"/>
    <s v="Bruce Stewart"/>
    <x v="0"/>
    <s v="United States"/>
    <x v="156"/>
    <x v="4"/>
    <n v="98026"/>
    <s v="West"/>
    <s v="FUR-FU-10004093"/>
    <x v="0"/>
    <x v="5"/>
    <s v="Hand-Finished Solid Wood Document Frame"/>
    <n v="68.459999999999994"/>
    <n v="2"/>
    <n v="0"/>
    <x v="4470"/>
  </r>
  <r>
    <n v="5459"/>
    <s v="CA-2017-116680"/>
    <x v="507"/>
    <d v="2017-09-06T00:00:00"/>
    <x v="0"/>
    <s v="PK-19075"/>
    <s v="Pete Kriz"/>
    <x v="0"/>
    <s v="United States"/>
    <x v="8"/>
    <x v="1"/>
    <n v="94122"/>
    <s v="West"/>
    <s v="OFF-BI-10004022"/>
    <x v="1"/>
    <x v="8"/>
    <s v="Acco Suede Grain Vinyl Round Ring Binder"/>
    <n v="13.343999999999999"/>
    <n v="6"/>
    <n v="0.2"/>
    <x v="2137"/>
  </r>
  <r>
    <n v="5460"/>
    <s v="CA-2017-116680"/>
    <x v="507"/>
    <d v="2017-09-06T00:00:00"/>
    <x v="0"/>
    <s v="PK-19075"/>
    <s v="Pete Kriz"/>
    <x v="0"/>
    <s v="United States"/>
    <x v="8"/>
    <x v="1"/>
    <n v="94122"/>
    <s v="West"/>
    <s v="FUR-TA-10001771"/>
    <x v="0"/>
    <x v="3"/>
    <s v="Bush Cubix Conference Tables, Fully Assembled"/>
    <n v="1478.2719999999999"/>
    <n v="8"/>
    <n v="0.2"/>
    <x v="4471"/>
  </r>
  <r>
    <n v="5461"/>
    <s v="US-2014-107405"/>
    <x v="90"/>
    <d v="2014-03-25T00:00:00"/>
    <x v="1"/>
    <s v="TS-21205"/>
    <s v="Thomas Seio"/>
    <x v="1"/>
    <s v="United States"/>
    <x v="153"/>
    <x v="3"/>
    <n v="28806"/>
    <s v="South"/>
    <s v="OFF-ST-10002301"/>
    <x v="1"/>
    <x v="4"/>
    <s v="Tennsco Commercial Shelving"/>
    <n v="16.271999999999998"/>
    <n v="1"/>
    <n v="0.2"/>
    <x v="4472"/>
  </r>
  <r>
    <n v="5462"/>
    <s v="CA-2017-101574"/>
    <x v="394"/>
    <d v="2017-10-04T00:00:00"/>
    <x v="1"/>
    <s v="BD-11725"/>
    <s v="Bruce Degenhardt"/>
    <x v="0"/>
    <s v="United States"/>
    <x v="1"/>
    <x v="1"/>
    <n v="90032"/>
    <s v="West"/>
    <s v="FUR-FU-10001706"/>
    <x v="0"/>
    <x v="5"/>
    <s v="Longer-Life Soft White Bulbs"/>
    <n v="9.24"/>
    <n v="3"/>
    <n v="0"/>
    <x v="2739"/>
  </r>
  <r>
    <n v="5463"/>
    <s v="CA-2014-146591"/>
    <x v="1046"/>
    <d v="2014-01-20T00:00:00"/>
    <x v="2"/>
    <s v="TS-21340"/>
    <s v="Toby Swindell"/>
    <x v="0"/>
    <s v="United States"/>
    <x v="48"/>
    <x v="16"/>
    <n v="85254"/>
    <s v="West"/>
    <s v="OFF-BI-10003676"/>
    <x v="1"/>
    <x v="8"/>
    <s v="GBC Standard Recycled Report Covers, Clear Plastic Sheets"/>
    <n v="32.340000000000003"/>
    <n v="10"/>
    <n v="0.7"/>
    <x v="4473"/>
  </r>
  <r>
    <n v="5464"/>
    <s v="CA-2014-146591"/>
    <x v="1046"/>
    <d v="2014-01-20T00:00:00"/>
    <x v="2"/>
    <s v="TS-21340"/>
    <s v="Toby Swindell"/>
    <x v="0"/>
    <s v="United States"/>
    <x v="48"/>
    <x v="16"/>
    <n v="85254"/>
    <s v="West"/>
    <s v="OFF-PA-10000659"/>
    <x v="1"/>
    <x v="10"/>
    <s v="TOPS Carbonless Receipt Book, Four 2-3/4 x 7-1/4 Money Receipts per Page"/>
    <n v="56.064"/>
    <n v="4"/>
    <n v="0.2"/>
    <x v="4474"/>
  </r>
  <r>
    <n v="5465"/>
    <s v="CA-2014-146591"/>
    <x v="1046"/>
    <d v="2014-01-20T00:00:00"/>
    <x v="2"/>
    <s v="TS-21340"/>
    <s v="Toby Swindell"/>
    <x v="0"/>
    <s v="United States"/>
    <x v="48"/>
    <x v="16"/>
    <n v="85254"/>
    <s v="West"/>
    <s v="OFF-EN-10002504"/>
    <x v="1"/>
    <x v="12"/>
    <s v="Tyvek  Top-Opening Peel &amp; Seel Envelopes, Plain White"/>
    <n v="108.72"/>
    <n v="5"/>
    <n v="0.2"/>
    <x v="2909"/>
  </r>
  <r>
    <n v="5466"/>
    <s v="CA-2014-146591"/>
    <x v="1046"/>
    <d v="2014-01-20T00:00:00"/>
    <x v="2"/>
    <s v="TS-21340"/>
    <s v="Toby Swindell"/>
    <x v="0"/>
    <s v="United States"/>
    <x v="48"/>
    <x v="16"/>
    <n v="85254"/>
    <s v="West"/>
    <s v="FUR-BO-10001972"/>
    <x v="0"/>
    <x v="0"/>
    <s v="O'Sullivan 4-Shelf Bookcase in Odessa Pine"/>
    <n v="181.47"/>
    <n v="5"/>
    <n v="0.7"/>
    <x v="4475"/>
  </r>
  <r>
    <n v="5467"/>
    <s v="CA-2014-107706"/>
    <x v="1047"/>
    <d v="2014-02-19T00:00:00"/>
    <x v="0"/>
    <s v="ST-20530"/>
    <s v="Shui Tom"/>
    <x v="0"/>
    <s v="United States"/>
    <x v="12"/>
    <x v="5"/>
    <n v="77095"/>
    <s v="Central"/>
    <s v="OFF-PA-10000466"/>
    <x v="1"/>
    <x v="10"/>
    <s v="Memo Book, 100 Message Capacity, 5 3/8” x 11”"/>
    <n v="16.175999999999998"/>
    <n v="3"/>
    <n v="0.2"/>
    <x v="4476"/>
  </r>
  <r>
    <n v="5468"/>
    <s v="CA-2016-122448"/>
    <x v="632"/>
    <d v="2016-06-14T00:00:00"/>
    <x v="1"/>
    <s v="DB-13210"/>
    <s v="Dean Braden"/>
    <x v="0"/>
    <s v="United States"/>
    <x v="8"/>
    <x v="1"/>
    <n v="94109"/>
    <s v="West"/>
    <s v="FUR-CH-10002774"/>
    <x v="0"/>
    <x v="1"/>
    <s v="Global Deluxe Stacking Chair, Gray"/>
    <n v="122.352"/>
    <n v="3"/>
    <n v="0.2"/>
    <x v="2034"/>
  </r>
  <r>
    <n v="5469"/>
    <s v="CA-2014-132451"/>
    <x v="467"/>
    <d v="2014-09-27T00:00:00"/>
    <x v="2"/>
    <s v="KF-16285"/>
    <s v="Karen Ferguson"/>
    <x v="2"/>
    <s v="United States"/>
    <x v="70"/>
    <x v="1"/>
    <n v="92105"/>
    <s v="West"/>
    <s v="FUR-CH-10000454"/>
    <x v="0"/>
    <x v="1"/>
    <s v="Hon Deluxe Fabric Upholstered Stacking Chairs, Rounded Back"/>
    <n v="585.55200000000002"/>
    <n v="3"/>
    <n v="0.2"/>
    <x v="2431"/>
  </r>
  <r>
    <n v="5470"/>
    <s v="CA-2014-132451"/>
    <x v="467"/>
    <d v="2014-09-27T00:00:00"/>
    <x v="2"/>
    <s v="KF-16285"/>
    <s v="Karen Ferguson"/>
    <x v="2"/>
    <s v="United States"/>
    <x v="70"/>
    <x v="1"/>
    <n v="92105"/>
    <s v="West"/>
    <s v="OFF-PA-10004888"/>
    <x v="1"/>
    <x v="10"/>
    <s v="Xerox 217"/>
    <n v="19.440000000000001"/>
    <n v="3"/>
    <n v="0"/>
    <x v="551"/>
  </r>
  <r>
    <n v="5471"/>
    <s v="CA-2016-158547"/>
    <x v="198"/>
    <d v="2016-06-04T00:00:00"/>
    <x v="1"/>
    <s v="JM-16195"/>
    <s v="Justin MacKendrick"/>
    <x v="0"/>
    <s v="United States"/>
    <x v="57"/>
    <x v="24"/>
    <n v="45011"/>
    <s v="East"/>
    <s v="OFF-AP-10003842"/>
    <x v="1"/>
    <x v="9"/>
    <s v="Euro-Pro Shark Turbo Vacuum"/>
    <n v="123.92"/>
    <n v="5"/>
    <n v="0.2"/>
    <x v="4477"/>
  </r>
  <r>
    <n v="5472"/>
    <s v="CA-2017-116946"/>
    <x v="484"/>
    <d v="2017-12-23T00:00:00"/>
    <x v="1"/>
    <s v="TS-21505"/>
    <s v="Tony Sayre"/>
    <x v="0"/>
    <s v="United States"/>
    <x v="117"/>
    <x v="22"/>
    <n v="80134"/>
    <s v="West"/>
    <s v="FUR-FU-10000320"/>
    <x v="0"/>
    <x v="5"/>
    <s v="OIC Stacking Trays"/>
    <n v="13.36"/>
    <n v="5"/>
    <n v="0.2"/>
    <x v="4478"/>
  </r>
  <r>
    <n v="5473"/>
    <s v="CA-2017-116946"/>
    <x v="484"/>
    <d v="2017-12-23T00:00:00"/>
    <x v="1"/>
    <s v="TS-21505"/>
    <s v="Tony Sayre"/>
    <x v="0"/>
    <s v="United States"/>
    <x v="117"/>
    <x v="22"/>
    <n v="80134"/>
    <s v="West"/>
    <s v="OFF-ST-10002554"/>
    <x v="1"/>
    <x v="4"/>
    <s v="Tennsco Industrial Shelving"/>
    <n v="78.256"/>
    <n v="2"/>
    <n v="0.2"/>
    <x v="1692"/>
  </r>
  <r>
    <n v="5474"/>
    <s v="CA-2017-116946"/>
    <x v="484"/>
    <d v="2017-12-23T00:00:00"/>
    <x v="1"/>
    <s v="TS-21505"/>
    <s v="Tony Sayre"/>
    <x v="0"/>
    <s v="United States"/>
    <x v="117"/>
    <x v="22"/>
    <n v="80134"/>
    <s v="West"/>
    <s v="FUR-BO-10000468"/>
    <x v="0"/>
    <x v="0"/>
    <s v="O'Sullivan 2-Shelf Heavy-Duty Bookcases"/>
    <n v="102.018"/>
    <n v="7"/>
    <n v="0.7"/>
    <x v="4479"/>
  </r>
  <r>
    <n v="5475"/>
    <s v="CA-2017-121741"/>
    <x v="377"/>
    <d v="2017-12-26T00:00:00"/>
    <x v="3"/>
    <s v="YC-21895"/>
    <s v="Yoseph Carroll"/>
    <x v="1"/>
    <s v="United States"/>
    <x v="9"/>
    <x v="8"/>
    <n v="68025"/>
    <s v="Central"/>
    <s v="OFF-ST-10004459"/>
    <x v="1"/>
    <x v="4"/>
    <s v="Tennsco Single-Tier Lockers"/>
    <n v="750.68"/>
    <n v="2"/>
    <n v="0"/>
    <x v="4480"/>
  </r>
  <r>
    <n v="5476"/>
    <s v="CA-2017-169691"/>
    <x v="140"/>
    <d v="2017-06-18T00:00:00"/>
    <x v="2"/>
    <s v="Dp-13240"/>
    <s v="Dean percer"/>
    <x v="2"/>
    <s v="United States"/>
    <x v="349"/>
    <x v="11"/>
    <n v="55369"/>
    <s v="Central"/>
    <s v="OFF-LA-10002312"/>
    <x v="1"/>
    <x v="2"/>
    <s v="Avery 490"/>
    <n v="44.4"/>
    <n v="3"/>
    <n v="0"/>
    <x v="1962"/>
  </r>
  <r>
    <n v="5477"/>
    <s v="CA-2017-169691"/>
    <x v="140"/>
    <d v="2017-06-18T00:00:00"/>
    <x v="2"/>
    <s v="Dp-13240"/>
    <s v="Dean percer"/>
    <x v="2"/>
    <s v="United States"/>
    <x v="349"/>
    <x v="11"/>
    <n v="55369"/>
    <s v="Central"/>
    <s v="OFF-ST-10001291"/>
    <x v="1"/>
    <x v="4"/>
    <s v="Tenex Personal Self-Stacking Standard File Box, Black/Gray"/>
    <n v="84.55"/>
    <n v="5"/>
    <n v="0"/>
    <x v="4481"/>
  </r>
  <r>
    <n v="5478"/>
    <s v="CA-2017-169691"/>
    <x v="140"/>
    <d v="2017-06-18T00:00:00"/>
    <x v="2"/>
    <s v="Dp-13240"/>
    <s v="Dean percer"/>
    <x v="2"/>
    <s v="United States"/>
    <x v="349"/>
    <x v="11"/>
    <n v="55369"/>
    <s v="Central"/>
    <s v="OFF-PA-10003022"/>
    <x v="1"/>
    <x v="10"/>
    <s v="Xerox 1992"/>
    <n v="17.940000000000001"/>
    <n v="3"/>
    <n v="0"/>
    <x v="1526"/>
  </r>
  <r>
    <n v="5479"/>
    <s v="CA-2016-121356"/>
    <x v="73"/>
    <d v="2016-11-24T00:00:00"/>
    <x v="1"/>
    <s v="SJ-20500"/>
    <s v="Shirley Jackson"/>
    <x v="0"/>
    <s v="United States"/>
    <x v="46"/>
    <x v="13"/>
    <n v="19711"/>
    <s v="East"/>
    <s v="OFF-BI-10002133"/>
    <x v="1"/>
    <x v="8"/>
    <s v="Wilson Jones Elliptical Ring 3 1/2&quot; Capacity Binders, 800 sheets"/>
    <n v="128.4"/>
    <n v="3"/>
    <n v="0"/>
    <x v="4482"/>
  </r>
  <r>
    <n v="5480"/>
    <s v="CA-2014-101770"/>
    <x v="691"/>
    <d v="2014-04-04T00:00:00"/>
    <x v="1"/>
    <s v="KB-16240"/>
    <s v="Karen Bern"/>
    <x v="1"/>
    <s v="United States"/>
    <x v="100"/>
    <x v="2"/>
    <n v="33180"/>
    <s v="South"/>
    <s v="OFF-BI-10001097"/>
    <x v="1"/>
    <x v="8"/>
    <s v="Avery Hole Reinforcements"/>
    <n v="1.869"/>
    <n v="1"/>
    <n v="0.7"/>
    <x v="4483"/>
  </r>
  <r>
    <n v="5481"/>
    <s v="CA-2017-105487"/>
    <x v="1048"/>
    <d v="2017-10-14T00:00:00"/>
    <x v="1"/>
    <s v="CS-12250"/>
    <s v="Chris Selesnick"/>
    <x v="1"/>
    <s v="United States"/>
    <x v="70"/>
    <x v="1"/>
    <n v="92105"/>
    <s v="West"/>
    <s v="TEC-PH-10001336"/>
    <x v="2"/>
    <x v="7"/>
    <s v="Digium D40 VoIP phone"/>
    <n v="103.19199999999999"/>
    <n v="1"/>
    <n v="0.2"/>
    <x v="4484"/>
  </r>
  <r>
    <n v="5482"/>
    <s v="CA-2017-105487"/>
    <x v="1048"/>
    <d v="2017-10-14T00:00:00"/>
    <x v="1"/>
    <s v="CS-12250"/>
    <s v="Chris Selesnick"/>
    <x v="1"/>
    <s v="United States"/>
    <x v="70"/>
    <x v="1"/>
    <n v="92105"/>
    <s v="West"/>
    <s v="TEC-AC-10002305"/>
    <x v="2"/>
    <x v="11"/>
    <s v="KeyTronic E03601U1 - Keyboard - Beige"/>
    <n v="36"/>
    <n v="2"/>
    <n v="0"/>
    <x v="4485"/>
  </r>
  <r>
    <n v="5483"/>
    <s v="CA-2017-105487"/>
    <x v="1048"/>
    <d v="2017-10-14T00:00:00"/>
    <x v="1"/>
    <s v="CS-12250"/>
    <s v="Chris Selesnick"/>
    <x v="1"/>
    <s v="United States"/>
    <x v="70"/>
    <x v="1"/>
    <n v="92105"/>
    <s v="West"/>
    <s v="TEC-AC-10003610"/>
    <x v="2"/>
    <x v="11"/>
    <s v="Logitech Illuminated - Keyboard"/>
    <n v="239.96"/>
    <n v="4"/>
    <n v="0"/>
    <x v="4486"/>
  </r>
  <r>
    <n v="5484"/>
    <s v="CA-2017-105487"/>
    <x v="1048"/>
    <d v="2017-10-14T00:00:00"/>
    <x v="1"/>
    <s v="CS-12250"/>
    <s v="Chris Selesnick"/>
    <x v="1"/>
    <s v="United States"/>
    <x v="70"/>
    <x v="1"/>
    <n v="92105"/>
    <s v="West"/>
    <s v="OFF-ST-10002301"/>
    <x v="1"/>
    <x v="4"/>
    <s v="Tennsco Commercial Shelving"/>
    <n v="40.68"/>
    <n v="2"/>
    <n v="0"/>
    <x v="4487"/>
  </r>
  <r>
    <n v="5485"/>
    <s v="CA-2017-148999"/>
    <x v="289"/>
    <d v="2017-02-04T00:00:00"/>
    <x v="1"/>
    <s v="EB-13870"/>
    <s v="Emily Burns"/>
    <x v="0"/>
    <s v="United States"/>
    <x v="100"/>
    <x v="2"/>
    <n v="33142"/>
    <s v="South"/>
    <s v="FUR-CH-10002044"/>
    <x v="0"/>
    <x v="1"/>
    <s v="Office Star - Contemporary Task Swivel chair with 2-way adjustable arms, Plum"/>
    <n v="419.13600000000002"/>
    <n v="4"/>
    <n v="0.2"/>
    <x v="4488"/>
  </r>
  <r>
    <n v="5486"/>
    <s v="CA-2014-107573"/>
    <x v="432"/>
    <d v="2014-12-17T00:00:00"/>
    <x v="1"/>
    <s v="PB-19150"/>
    <s v="Philip Brown"/>
    <x v="0"/>
    <s v="United States"/>
    <x v="100"/>
    <x v="2"/>
    <n v="33178"/>
    <s v="South"/>
    <s v="OFF-EN-10001099"/>
    <x v="1"/>
    <x v="12"/>
    <s v="Staple envelope"/>
    <n v="23.472000000000001"/>
    <n v="3"/>
    <n v="0.2"/>
    <x v="3315"/>
  </r>
  <r>
    <n v="5487"/>
    <s v="CA-2015-156608"/>
    <x v="1040"/>
    <d v="2015-10-29T00:00:00"/>
    <x v="1"/>
    <s v="MT-18070"/>
    <s v="Michelle Tran"/>
    <x v="2"/>
    <s v="United States"/>
    <x v="52"/>
    <x v="5"/>
    <n v="78207"/>
    <s v="Central"/>
    <s v="OFF-BI-10004140"/>
    <x v="1"/>
    <x v="8"/>
    <s v="Avery Non-Stick Binders"/>
    <n v="3.5920000000000001"/>
    <n v="4"/>
    <n v="0.8"/>
    <x v="4489"/>
  </r>
  <r>
    <n v="5488"/>
    <s v="CA-2017-134495"/>
    <x v="719"/>
    <d v="2017-04-04T00:00:00"/>
    <x v="0"/>
    <s v="BF-11020"/>
    <s v="Barry Französisch"/>
    <x v="1"/>
    <s v="United States"/>
    <x v="108"/>
    <x v="2"/>
    <n v="32216"/>
    <s v="South"/>
    <s v="TEC-PH-10004897"/>
    <x v="2"/>
    <x v="7"/>
    <s v="Mediabridge Sport Armband iPhone 5s"/>
    <n v="23.975999999999999"/>
    <n v="3"/>
    <n v="0.2"/>
    <x v="3646"/>
  </r>
  <r>
    <n v="5489"/>
    <s v="CA-2017-134495"/>
    <x v="719"/>
    <d v="2017-04-04T00:00:00"/>
    <x v="0"/>
    <s v="BF-11020"/>
    <s v="Barry Französisch"/>
    <x v="1"/>
    <s v="United States"/>
    <x v="108"/>
    <x v="2"/>
    <n v="32216"/>
    <s v="South"/>
    <s v="OFF-LA-10000262"/>
    <x v="1"/>
    <x v="2"/>
    <s v="Avery 494"/>
    <n v="6.2640000000000002"/>
    <n v="3"/>
    <n v="0.2"/>
    <x v="308"/>
  </r>
  <r>
    <n v="5490"/>
    <s v="CA-2017-134495"/>
    <x v="719"/>
    <d v="2017-04-04T00:00:00"/>
    <x v="0"/>
    <s v="BF-11020"/>
    <s v="Barry Französisch"/>
    <x v="1"/>
    <s v="United States"/>
    <x v="108"/>
    <x v="2"/>
    <n v="32216"/>
    <s v="South"/>
    <s v="OFF-AP-10002222"/>
    <x v="1"/>
    <x v="9"/>
    <s v="Staple holder"/>
    <n v="20.808"/>
    <n v="3"/>
    <n v="0.2"/>
    <x v="4490"/>
  </r>
  <r>
    <n v="5491"/>
    <s v="CA-2017-134495"/>
    <x v="719"/>
    <d v="2017-04-04T00:00:00"/>
    <x v="0"/>
    <s v="BF-11020"/>
    <s v="Barry Französisch"/>
    <x v="1"/>
    <s v="United States"/>
    <x v="108"/>
    <x v="2"/>
    <n v="32216"/>
    <s v="South"/>
    <s v="FUR-CH-10003774"/>
    <x v="0"/>
    <x v="1"/>
    <s v="Global Wood Trimmed Manager's Task Chair, Khaki"/>
    <n v="218.352"/>
    <n v="3"/>
    <n v="0.2"/>
    <x v="4491"/>
  </r>
  <r>
    <n v="5492"/>
    <s v="CA-2017-164098"/>
    <x v="795"/>
    <d v="2017-01-27T00:00:00"/>
    <x v="2"/>
    <s v="CG-12520"/>
    <s v="Claire Gute"/>
    <x v="0"/>
    <s v="United States"/>
    <x v="12"/>
    <x v="5"/>
    <n v="77070"/>
    <s v="Central"/>
    <s v="OFF-ST-10000615"/>
    <x v="1"/>
    <x v="4"/>
    <s v="SimpliFile Personal File, Black Granite, 15w x 6-15/16d x 11-1/4h"/>
    <n v="18.16"/>
    <n v="2"/>
    <n v="0.2"/>
    <x v="4492"/>
  </r>
  <r>
    <n v="5493"/>
    <s v="CA-2014-105249"/>
    <x v="683"/>
    <d v="2014-11-28T00:00:00"/>
    <x v="3"/>
    <s v="DH-13675"/>
    <s v="Duane Huffman"/>
    <x v="2"/>
    <s v="United States"/>
    <x v="8"/>
    <x v="1"/>
    <n v="94122"/>
    <s v="West"/>
    <s v="OFF-SU-10001225"/>
    <x v="1"/>
    <x v="14"/>
    <s v="Staple remover"/>
    <n v="7.36"/>
    <n v="2"/>
    <n v="0"/>
    <x v="359"/>
  </r>
  <r>
    <n v="5494"/>
    <s v="CA-2014-105249"/>
    <x v="683"/>
    <d v="2014-11-28T00:00:00"/>
    <x v="3"/>
    <s v="DH-13675"/>
    <s v="Duane Huffman"/>
    <x v="2"/>
    <s v="United States"/>
    <x v="8"/>
    <x v="1"/>
    <n v="94122"/>
    <s v="West"/>
    <s v="OFF-LA-10002043"/>
    <x v="1"/>
    <x v="2"/>
    <s v="Avery 489"/>
    <n v="41.4"/>
    <n v="4"/>
    <n v="0"/>
    <x v="1475"/>
  </r>
  <r>
    <n v="5495"/>
    <s v="CA-2014-105249"/>
    <x v="683"/>
    <d v="2014-11-28T00:00:00"/>
    <x v="3"/>
    <s v="DH-13675"/>
    <s v="Duane Huffman"/>
    <x v="2"/>
    <s v="United States"/>
    <x v="8"/>
    <x v="1"/>
    <n v="94122"/>
    <s v="West"/>
    <s v="FUR-BO-10000330"/>
    <x v="0"/>
    <x v="0"/>
    <s v="Sauder Camden County Barrister Bookcase, Planked Cherry Finish"/>
    <n v="411.33199999999999"/>
    <n v="4"/>
    <n v="0.15"/>
    <x v="1594"/>
  </r>
  <r>
    <n v="5496"/>
    <s v="CA-2015-113523"/>
    <x v="406"/>
    <d v="2015-09-08T00:00:00"/>
    <x v="1"/>
    <s v="SC-20440"/>
    <s v="Shaun Chance"/>
    <x v="1"/>
    <s v="United States"/>
    <x v="10"/>
    <x v="9"/>
    <n v="19140"/>
    <s v="East"/>
    <s v="OFF-BI-10001249"/>
    <x v="1"/>
    <x v="8"/>
    <s v="Avery Heavy-Duty EZD View Binder with Locking Rings"/>
    <n v="7.6559999999999997"/>
    <n v="4"/>
    <n v="0.7"/>
    <x v="3347"/>
  </r>
  <r>
    <n v="5497"/>
    <s v="CA-2017-117821"/>
    <x v="492"/>
    <d v="2017-06-16T00:00:00"/>
    <x v="1"/>
    <s v="HG-15025"/>
    <s v="Hunter Glantz"/>
    <x v="0"/>
    <s v="United States"/>
    <x v="292"/>
    <x v="24"/>
    <n v="43302"/>
    <s v="East"/>
    <s v="TEC-AC-10004469"/>
    <x v="2"/>
    <x v="11"/>
    <s v="Microsoft Sculpt Comfort Mouse"/>
    <n v="63.92"/>
    <n v="2"/>
    <n v="0.2"/>
    <x v="4493"/>
  </r>
  <r>
    <n v="5498"/>
    <s v="CA-2017-164378"/>
    <x v="663"/>
    <d v="2017-07-18T00:00:00"/>
    <x v="0"/>
    <s v="MM-18055"/>
    <s v="Michelle Moray"/>
    <x v="0"/>
    <s v="United States"/>
    <x v="20"/>
    <x v="15"/>
    <n v="10024"/>
    <s v="East"/>
    <s v="OFF-AR-10001177"/>
    <x v="1"/>
    <x v="6"/>
    <s v="Newell 349"/>
    <n v="6.56"/>
    <n v="2"/>
    <n v="0"/>
    <x v="2860"/>
  </r>
  <r>
    <n v="5499"/>
    <s v="CA-2017-164378"/>
    <x v="663"/>
    <d v="2017-07-18T00:00:00"/>
    <x v="0"/>
    <s v="MM-18055"/>
    <s v="Michelle Moray"/>
    <x v="0"/>
    <s v="United States"/>
    <x v="20"/>
    <x v="15"/>
    <n v="10024"/>
    <s v="East"/>
    <s v="OFF-LA-10000634"/>
    <x v="1"/>
    <x v="2"/>
    <s v="Avery 509"/>
    <n v="7.83"/>
    <n v="3"/>
    <n v="0"/>
    <x v="1569"/>
  </r>
  <r>
    <n v="5500"/>
    <s v="CA-2017-164378"/>
    <x v="663"/>
    <d v="2017-07-18T00:00:00"/>
    <x v="0"/>
    <s v="MM-18055"/>
    <s v="Michelle Moray"/>
    <x v="0"/>
    <s v="United States"/>
    <x v="20"/>
    <x v="15"/>
    <n v="10024"/>
    <s v="East"/>
    <s v="TEC-AC-10004708"/>
    <x v="2"/>
    <x v="11"/>
    <s v="Sony 32GB Class 10 Micro SDHC R40 Memory Card"/>
    <n v="41.9"/>
    <n v="2"/>
    <n v="0"/>
    <x v="374"/>
  </r>
  <r>
    <n v="5501"/>
    <s v="CA-2017-164378"/>
    <x v="663"/>
    <d v="2017-07-18T00:00:00"/>
    <x v="0"/>
    <s v="MM-18055"/>
    <s v="Michelle Moray"/>
    <x v="0"/>
    <s v="United States"/>
    <x v="20"/>
    <x v="15"/>
    <n v="10024"/>
    <s v="East"/>
    <s v="FUR-CH-10002084"/>
    <x v="0"/>
    <x v="1"/>
    <s v="Hon Mobius Operator's Chair"/>
    <n v="664.14599999999996"/>
    <n v="6"/>
    <n v="0.1"/>
    <x v="4494"/>
  </r>
  <r>
    <n v="5502"/>
    <s v="CA-2017-164378"/>
    <x v="663"/>
    <d v="2017-07-18T00:00:00"/>
    <x v="0"/>
    <s v="MM-18055"/>
    <s v="Michelle Moray"/>
    <x v="0"/>
    <s v="United States"/>
    <x v="20"/>
    <x v="15"/>
    <n v="10024"/>
    <s v="East"/>
    <s v="OFF-PA-10004519"/>
    <x v="1"/>
    <x v="10"/>
    <s v="Spiral Phone Message Books with Labels by Adams"/>
    <n v="8.9600000000000009"/>
    <n v="2"/>
    <n v="0"/>
    <x v="4495"/>
  </r>
  <r>
    <n v="5503"/>
    <s v="CA-2017-127782"/>
    <x v="808"/>
    <d v="2017-11-06T00:00:00"/>
    <x v="1"/>
    <s v="TH-21115"/>
    <s v="Thea Hudgings"/>
    <x v="1"/>
    <s v="United States"/>
    <x v="10"/>
    <x v="9"/>
    <n v="19140"/>
    <s v="East"/>
    <s v="FUR-FU-10001847"/>
    <x v="0"/>
    <x v="5"/>
    <s v="Eldon Image Series Black Desk Accessories"/>
    <n v="3.3119999999999998"/>
    <n v="1"/>
    <n v="0.2"/>
    <x v="4496"/>
  </r>
  <r>
    <n v="5504"/>
    <s v="CA-2017-127782"/>
    <x v="808"/>
    <d v="2017-11-06T00:00:00"/>
    <x v="1"/>
    <s v="TH-21115"/>
    <s v="Thea Hudgings"/>
    <x v="1"/>
    <s v="United States"/>
    <x v="10"/>
    <x v="9"/>
    <n v="19140"/>
    <s v="East"/>
    <s v="OFF-AP-10001962"/>
    <x v="1"/>
    <x v="9"/>
    <s v="Black &amp; Decker Filter for Double Action Dustbuster Cordless Vac BLDV7210"/>
    <n v="20.135999999999999"/>
    <n v="3"/>
    <n v="0.2"/>
    <x v="4497"/>
  </r>
  <r>
    <n v="5505"/>
    <s v="CA-2017-127782"/>
    <x v="808"/>
    <d v="2017-11-06T00:00:00"/>
    <x v="1"/>
    <s v="TH-21115"/>
    <s v="Thea Hudgings"/>
    <x v="1"/>
    <s v="United States"/>
    <x v="10"/>
    <x v="9"/>
    <n v="19140"/>
    <s v="East"/>
    <s v="OFF-EN-10003845"/>
    <x v="1"/>
    <x v="12"/>
    <s v="Colored Envelopes"/>
    <n v="8.8559999999999999"/>
    <n v="3"/>
    <n v="0.2"/>
    <x v="4498"/>
  </r>
  <r>
    <n v="5506"/>
    <s v="CA-2017-127782"/>
    <x v="808"/>
    <d v="2017-11-06T00:00:00"/>
    <x v="1"/>
    <s v="TH-21115"/>
    <s v="Thea Hudgings"/>
    <x v="1"/>
    <s v="United States"/>
    <x v="10"/>
    <x v="9"/>
    <n v="19140"/>
    <s v="East"/>
    <s v="TEC-PH-10001817"/>
    <x v="2"/>
    <x v="7"/>
    <s v="Wilson Electronics DB Pro Signal Booster"/>
    <n v="859.2"/>
    <n v="4"/>
    <n v="0.4"/>
    <x v="4499"/>
  </r>
  <r>
    <n v="5507"/>
    <s v="US-2016-162026"/>
    <x v="750"/>
    <d v="2016-10-08T00:00:00"/>
    <x v="3"/>
    <s v="JE-15745"/>
    <s v="Joel Eaton"/>
    <x v="0"/>
    <s v="United States"/>
    <x v="1"/>
    <x v="1"/>
    <n v="90036"/>
    <s v="West"/>
    <s v="OFF-PA-10000167"/>
    <x v="1"/>
    <x v="10"/>
    <s v="Xerox 1925"/>
    <n v="61.96"/>
    <n v="2"/>
    <n v="0"/>
    <x v="3938"/>
  </r>
  <r>
    <n v="5508"/>
    <s v="CA-2016-150000"/>
    <x v="143"/>
    <d v="2016-04-14T00:00:00"/>
    <x v="1"/>
    <s v="PG-18820"/>
    <s v="Patrick Gardner"/>
    <x v="0"/>
    <s v="United States"/>
    <x v="214"/>
    <x v="32"/>
    <n v="30080"/>
    <s v="South"/>
    <s v="OFF-EN-10002973"/>
    <x v="1"/>
    <x v="12"/>
    <s v="Ampad #10 Peel &amp; Seel Holiday Envelopes"/>
    <n v="17.920000000000002"/>
    <n v="4"/>
    <n v="0"/>
    <x v="4500"/>
  </r>
  <r>
    <n v="5509"/>
    <s v="CA-2015-168529"/>
    <x v="1049"/>
    <d v="2015-10-12T00:00:00"/>
    <x v="1"/>
    <s v="MB-17305"/>
    <s v="Maria Bertelson"/>
    <x v="0"/>
    <s v="United States"/>
    <x v="8"/>
    <x v="1"/>
    <n v="94122"/>
    <s v="West"/>
    <s v="FUR-FU-10001588"/>
    <x v="0"/>
    <x v="5"/>
    <s v="Deflect-o SuperTray Unbreakable Stackable Tray, Letter, Black"/>
    <n v="145.9"/>
    <n v="5"/>
    <n v="0"/>
    <x v="1263"/>
  </r>
  <r>
    <n v="5510"/>
    <s v="US-2017-152569"/>
    <x v="356"/>
    <d v="2017-05-20T00:00:00"/>
    <x v="1"/>
    <s v="JD-16015"/>
    <s v="Joy Daniels"/>
    <x v="0"/>
    <s v="United States"/>
    <x v="22"/>
    <x v="10"/>
    <n v="60653"/>
    <s v="Central"/>
    <s v="OFF-PA-10001736"/>
    <x v="1"/>
    <x v="10"/>
    <s v="Xerox 1880"/>
    <n v="56.704000000000001"/>
    <n v="2"/>
    <n v="0.2"/>
    <x v="4501"/>
  </r>
  <r>
    <n v="5511"/>
    <s v="US-2017-152569"/>
    <x v="356"/>
    <d v="2017-05-20T00:00:00"/>
    <x v="1"/>
    <s v="JD-16015"/>
    <s v="Joy Daniels"/>
    <x v="0"/>
    <s v="United States"/>
    <x v="22"/>
    <x v="10"/>
    <n v="60653"/>
    <s v="Central"/>
    <s v="TEC-PH-10002185"/>
    <x v="2"/>
    <x v="7"/>
    <s v="QVS USB Car Charger 2-Port 2.1Amp for iPod/iPhone/iPad/iPad 2/iPad 3"/>
    <n v="11.12"/>
    <n v="2"/>
    <n v="0.2"/>
    <x v="4502"/>
  </r>
  <r>
    <n v="5512"/>
    <s v="US-2014-137680"/>
    <x v="1050"/>
    <d v="2014-03-02T00:00:00"/>
    <x v="1"/>
    <s v="JH-15430"/>
    <s v="Jennifer Halladay"/>
    <x v="0"/>
    <s v="United States"/>
    <x v="261"/>
    <x v="21"/>
    <n v="97504"/>
    <s v="West"/>
    <s v="OFF-PA-10000174"/>
    <x v="1"/>
    <x v="10"/>
    <s v="Message Book, Wirebound, Four 5 1/2&quot; X 4&quot; Forms/Pg., 200 Dupl. Sets/Book"/>
    <n v="32.896000000000001"/>
    <n v="4"/>
    <n v="0.2"/>
    <x v="2970"/>
  </r>
  <r>
    <n v="5513"/>
    <s v="US-2014-137680"/>
    <x v="1050"/>
    <d v="2014-03-02T00:00:00"/>
    <x v="1"/>
    <s v="JH-15430"/>
    <s v="Jennifer Halladay"/>
    <x v="0"/>
    <s v="United States"/>
    <x v="261"/>
    <x v="21"/>
    <n v="97504"/>
    <s v="West"/>
    <s v="OFF-PA-10000069"/>
    <x v="1"/>
    <x v="10"/>
    <s v="TOPS 4 x 6 Fluorescent Color Memo Sheets, 500 Sheets per Pack"/>
    <n v="22.776"/>
    <n v="3"/>
    <n v="0.2"/>
    <x v="4503"/>
  </r>
  <r>
    <n v="5514"/>
    <s v="CA-2015-103177"/>
    <x v="1051"/>
    <d v="2015-06-01T00:00:00"/>
    <x v="2"/>
    <s v="EN-13780"/>
    <s v="Edward Nazzal"/>
    <x v="0"/>
    <s v="United States"/>
    <x v="20"/>
    <x v="15"/>
    <n v="10009"/>
    <s v="East"/>
    <s v="TEC-PH-10001795"/>
    <x v="2"/>
    <x v="7"/>
    <s v="RCA H5401RE1 DECT 6.0 4-Line Cordless Handset With Caller ID/Call Waiting"/>
    <n v="239.97"/>
    <n v="3"/>
    <n v="0"/>
    <x v="4504"/>
  </r>
  <r>
    <n v="5515"/>
    <s v="CA-2015-103177"/>
    <x v="1051"/>
    <d v="2015-06-01T00:00:00"/>
    <x v="2"/>
    <s v="EN-13780"/>
    <s v="Edward Nazzal"/>
    <x v="0"/>
    <s v="United States"/>
    <x v="20"/>
    <x v="15"/>
    <n v="10009"/>
    <s v="East"/>
    <s v="OFF-AP-10004540"/>
    <x v="1"/>
    <x v="9"/>
    <s v="Eureka The Boss Lite 10-Amp Upright Vacuum, Blue"/>
    <n v="160.32"/>
    <n v="2"/>
    <n v="0"/>
    <x v="2107"/>
  </r>
  <r>
    <n v="5516"/>
    <s v="CA-2015-103177"/>
    <x v="1051"/>
    <d v="2015-06-01T00:00:00"/>
    <x v="2"/>
    <s v="EN-13780"/>
    <s v="Edward Nazzal"/>
    <x v="0"/>
    <s v="United States"/>
    <x v="20"/>
    <x v="15"/>
    <n v="10009"/>
    <s v="East"/>
    <s v="TEC-PH-10001527"/>
    <x v="2"/>
    <x v="7"/>
    <s v="Plantronics MX500i Earset"/>
    <n v="128.85"/>
    <n v="3"/>
    <n v="0"/>
    <x v="4114"/>
  </r>
  <r>
    <n v="5517"/>
    <s v="US-2016-138408"/>
    <x v="741"/>
    <d v="2016-11-21T00:00:00"/>
    <x v="0"/>
    <s v="KC-16255"/>
    <s v="Karen Carlisle"/>
    <x v="1"/>
    <s v="United States"/>
    <x v="114"/>
    <x v="19"/>
    <n v="35810"/>
    <s v="South"/>
    <s v="TEC-AC-10003870"/>
    <x v="2"/>
    <x v="11"/>
    <s v="Logitech Z-906 Speaker sys - home theater - 5.1-CH"/>
    <n v="1319.96"/>
    <n v="4"/>
    <n v="0"/>
    <x v="4505"/>
  </r>
  <r>
    <n v="5518"/>
    <s v="CA-2017-117667"/>
    <x v="769"/>
    <d v="2017-12-09T00:00:00"/>
    <x v="1"/>
    <s v="MS-17980"/>
    <s v="Michael Stewart"/>
    <x v="1"/>
    <s v="United States"/>
    <x v="10"/>
    <x v="9"/>
    <n v="19134"/>
    <s v="East"/>
    <s v="FUR-CH-10004540"/>
    <x v="0"/>
    <x v="1"/>
    <s v="Global Chrome Stack Chair"/>
    <n v="239.96"/>
    <n v="10"/>
    <n v="0.3"/>
    <x v="4506"/>
  </r>
  <r>
    <n v="5519"/>
    <s v="CA-2017-117667"/>
    <x v="769"/>
    <d v="2017-12-09T00:00:00"/>
    <x v="1"/>
    <s v="MS-17980"/>
    <s v="Michael Stewart"/>
    <x v="1"/>
    <s v="United States"/>
    <x v="10"/>
    <x v="9"/>
    <n v="19134"/>
    <s v="East"/>
    <s v="FUR-FU-10004093"/>
    <x v="0"/>
    <x v="5"/>
    <s v="Hand-Finished Solid Wood Document Frame"/>
    <n v="54.768000000000001"/>
    <n v="2"/>
    <n v="0.2"/>
    <x v="4507"/>
  </r>
  <r>
    <n v="5520"/>
    <s v="CA-2017-117667"/>
    <x v="769"/>
    <d v="2017-12-09T00:00:00"/>
    <x v="1"/>
    <s v="MS-17980"/>
    <s v="Michael Stewart"/>
    <x v="1"/>
    <s v="United States"/>
    <x v="10"/>
    <x v="9"/>
    <n v="19134"/>
    <s v="East"/>
    <s v="OFF-AR-10000716"/>
    <x v="1"/>
    <x v="6"/>
    <s v="DIXON Ticonderoga Erasable Checking Pencils"/>
    <n v="13.391999999999999"/>
    <n v="3"/>
    <n v="0.2"/>
    <x v="4508"/>
  </r>
  <r>
    <n v="5521"/>
    <s v="CA-2017-117667"/>
    <x v="769"/>
    <d v="2017-12-09T00:00:00"/>
    <x v="1"/>
    <s v="MS-17980"/>
    <s v="Michael Stewart"/>
    <x v="1"/>
    <s v="United States"/>
    <x v="10"/>
    <x v="9"/>
    <n v="19134"/>
    <s v="East"/>
    <s v="OFF-PA-10002709"/>
    <x v="1"/>
    <x v="10"/>
    <s v="Xerox 1956"/>
    <n v="23.92"/>
    <n v="5"/>
    <n v="0.2"/>
    <x v="4509"/>
  </r>
  <r>
    <n v="5522"/>
    <s v="CA-2017-117667"/>
    <x v="769"/>
    <d v="2017-12-09T00:00:00"/>
    <x v="1"/>
    <s v="MS-17980"/>
    <s v="Michael Stewart"/>
    <x v="1"/>
    <s v="United States"/>
    <x v="10"/>
    <x v="9"/>
    <n v="19134"/>
    <s v="East"/>
    <s v="TEC-AC-10000580"/>
    <x v="2"/>
    <x v="11"/>
    <s v="Logitech G13 Programmable Gameboard with LCD Display"/>
    <n v="255.96799999999999"/>
    <n v="4"/>
    <n v="0.2"/>
    <x v="579"/>
  </r>
  <r>
    <n v="5523"/>
    <s v="CA-2016-110982"/>
    <x v="410"/>
    <d v="2016-06-07T00:00:00"/>
    <x v="2"/>
    <s v="CK-12205"/>
    <s v="Chloris Kastensmidt"/>
    <x v="0"/>
    <s v="United States"/>
    <x v="68"/>
    <x v="1"/>
    <n v="95051"/>
    <s v="West"/>
    <s v="OFF-BI-10000829"/>
    <x v="1"/>
    <x v="8"/>
    <s v="Avery Non-Stick Binders"/>
    <n v="21.552"/>
    <n v="6"/>
    <n v="0.2"/>
    <x v="4510"/>
  </r>
  <r>
    <n v="5524"/>
    <s v="CA-2016-110982"/>
    <x v="410"/>
    <d v="2016-06-07T00:00:00"/>
    <x v="2"/>
    <s v="CK-12205"/>
    <s v="Chloris Kastensmidt"/>
    <x v="0"/>
    <s v="United States"/>
    <x v="68"/>
    <x v="1"/>
    <n v="95051"/>
    <s v="West"/>
    <s v="OFF-AP-10004859"/>
    <x v="1"/>
    <x v="9"/>
    <s v="Acco 6 Outlet Guardian Premium Surge Suppressor"/>
    <n v="58.24"/>
    <n v="4"/>
    <n v="0"/>
    <x v="4511"/>
  </r>
  <r>
    <n v="5525"/>
    <s v="CA-2016-147123"/>
    <x v="107"/>
    <d v="2016-12-12T00:00:00"/>
    <x v="2"/>
    <s v="SJ-20125"/>
    <s v="Sanjit Jacobs"/>
    <x v="2"/>
    <s v="United States"/>
    <x v="85"/>
    <x v="1"/>
    <n v="90805"/>
    <s v="West"/>
    <s v="OFF-PA-10000575"/>
    <x v="1"/>
    <x v="10"/>
    <s v="Wirebound Message Books, Four 2 3/4 x 5 White Forms per Page"/>
    <n v="80.28"/>
    <n v="12"/>
    <n v="0"/>
    <x v="4512"/>
  </r>
  <r>
    <n v="5526"/>
    <s v="CA-2017-154501"/>
    <x v="504"/>
    <d v="2017-05-05T00:00:00"/>
    <x v="1"/>
    <s v="EA-14035"/>
    <s v="Erin Ashbrook"/>
    <x v="1"/>
    <s v="United States"/>
    <x v="1"/>
    <x v="1"/>
    <n v="90008"/>
    <s v="West"/>
    <s v="OFF-AR-10002804"/>
    <x v="1"/>
    <x v="6"/>
    <s v="Faber Castell Col-Erase Pencils"/>
    <n v="9.7799999999999994"/>
    <n v="2"/>
    <n v="0"/>
    <x v="4513"/>
  </r>
  <r>
    <n v="5527"/>
    <s v="CA-2017-166933"/>
    <x v="558"/>
    <d v="2017-04-28T00:00:00"/>
    <x v="1"/>
    <s v="MG-17890"/>
    <s v="Michael Granlund"/>
    <x v="2"/>
    <s v="United States"/>
    <x v="443"/>
    <x v="1"/>
    <n v="93101"/>
    <s v="West"/>
    <s v="OFF-FA-10002676"/>
    <x v="1"/>
    <x v="13"/>
    <s v="Colored Push Pins"/>
    <n v="1.81"/>
    <n v="1"/>
    <n v="0"/>
    <x v="2963"/>
  </r>
  <r>
    <n v="5528"/>
    <s v="CA-2015-142055"/>
    <x v="412"/>
    <d v="2015-05-10T00:00:00"/>
    <x v="2"/>
    <s v="AB-10255"/>
    <s v="Alejandro Ballentine"/>
    <x v="2"/>
    <s v="United States"/>
    <x v="20"/>
    <x v="15"/>
    <n v="10009"/>
    <s v="East"/>
    <s v="OFF-PA-10003465"/>
    <x v="1"/>
    <x v="10"/>
    <s v="Xerox 1912"/>
    <n v="37.94"/>
    <n v="2"/>
    <n v="0"/>
    <x v="2672"/>
  </r>
  <r>
    <n v="5529"/>
    <s v="CA-2015-137106"/>
    <x v="1052"/>
    <d v="2015-04-04T00:00:00"/>
    <x v="1"/>
    <s v="SC-20260"/>
    <s v="Scott Cohen"/>
    <x v="1"/>
    <s v="United States"/>
    <x v="108"/>
    <x v="2"/>
    <n v="32216"/>
    <s v="South"/>
    <s v="TEC-PH-10000011"/>
    <x v="2"/>
    <x v="7"/>
    <s v="PureGear Roll-On Screen Protector"/>
    <n v="79.959999999999994"/>
    <n v="5"/>
    <n v="0.2"/>
    <x v="4514"/>
  </r>
  <r>
    <n v="5530"/>
    <s v="CA-2017-136609"/>
    <x v="634"/>
    <d v="2017-08-11T00:00:00"/>
    <x v="1"/>
    <s v="TB-21355"/>
    <s v="Todd Boyes"/>
    <x v="1"/>
    <s v="United States"/>
    <x v="444"/>
    <x v="5"/>
    <n v="75104"/>
    <s v="Central"/>
    <s v="OFF-PA-10004381"/>
    <x v="1"/>
    <x v="10"/>
    <s v="14-7/8 x 11 Blue Bar Computer Printout Paper"/>
    <n v="115.29600000000001"/>
    <n v="3"/>
    <n v="0.2"/>
    <x v="942"/>
  </r>
  <r>
    <n v="5531"/>
    <s v="CA-2017-160885"/>
    <x v="574"/>
    <d v="2017-12-06T00:00:00"/>
    <x v="1"/>
    <s v="JK-16090"/>
    <s v="Juliana Krohn"/>
    <x v="0"/>
    <s v="United States"/>
    <x v="155"/>
    <x v="8"/>
    <n v="68104"/>
    <s v="Central"/>
    <s v="TEC-PH-10001795"/>
    <x v="2"/>
    <x v="7"/>
    <s v="ClearOne CHATAttach 160 - speaker phone"/>
    <n v="2479.96"/>
    <n v="4"/>
    <n v="0"/>
    <x v="4515"/>
  </r>
  <r>
    <n v="5532"/>
    <s v="US-2016-167472"/>
    <x v="112"/>
    <d v="2016-06-07T00:00:00"/>
    <x v="2"/>
    <s v="CK-12595"/>
    <s v="Clytie Kelty"/>
    <x v="0"/>
    <s v="United States"/>
    <x v="290"/>
    <x v="36"/>
    <n v="72209"/>
    <s v="South"/>
    <s v="TEC-AC-10001109"/>
    <x v="2"/>
    <x v="11"/>
    <s v="Logitech Trackman Marble Mouse"/>
    <n v="179.94"/>
    <n v="6"/>
    <n v="0"/>
    <x v="4516"/>
  </r>
  <r>
    <n v="5533"/>
    <s v="US-2016-167472"/>
    <x v="112"/>
    <d v="2016-06-07T00:00:00"/>
    <x v="2"/>
    <s v="CK-12595"/>
    <s v="Clytie Kelty"/>
    <x v="0"/>
    <s v="United States"/>
    <x v="290"/>
    <x v="36"/>
    <n v="72209"/>
    <s v="South"/>
    <s v="TEC-AC-10003038"/>
    <x v="2"/>
    <x v="11"/>
    <s v="Kingston Digital DataTraveler 16GB USB 2.0"/>
    <n v="26.85"/>
    <n v="3"/>
    <n v="0"/>
    <x v="4517"/>
  </r>
  <r>
    <n v="5534"/>
    <s v="US-2016-167472"/>
    <x v="112"/>
    <d v="2016-06-07T00:00:00"/>
    <x v="2"/>
    <s v="CK-12595"/>
    <s v="Clytie Kelty"/>
    <x v="0"/>
    <s v="United States"/>
    <x v="290"/>
    <x v="36"/>
    <n v="72209"/>
    <s v="South"/>
    <s v="TEC-AC-10003174"/>
    <x v="2"/>
    <x v="11"/>
    <s v="Plantronics S12 Corded Telephone Headset System"/>
    <n v="323.37"/>
    <n v="3"/>
    <n v="0"/>
    <x v="2435"/>
  </r>
  <r>
    <n v="5535"/>
    <s v="US-2016-167472"/>
    <x v="112"/>
    <d v="2016-06-07T00:00:00"/>
    <x v="2"/>
    <s v="CK-12595"/>
    <s v="Clytie Kelty"/>
    <x v="0"/>
    <s v="United States"/>
    <x v="290"/>
    <x v="36"/>
    <n v="72209"/>
    <s v="South"/>
    <s v="OFF-PA-10000157"/>
    <x v="1"/>
    <x v="10"/>
    <s v="Xerox 191"/>
    <n v="59.94"/>
    <n v="3"/>
    <n v="0"/>
    <x v="747"/>
  </r>
  <r>
    <n v="5536"/>
    <s v="US-2016-167472"/>
    <x v="112"/>
    <d v="2016-06-07T00:00:00"/>
    <x v="2"/>
    <s v="CK-12595"/>
    <s v="Clytie Kelty"/>
    <x v="0"/>
    <s v="United States"/>
    <x v="290"/>
    <x v="36"/>
    <n v="72209"/>
    <s v="South"/>
    <s v="OFF-BI-10001721"/>
    <x v="1"/>
    <x v="8"/>
    <s v="Trimflex Flexible Post Binders"/>
    <n v="64.14"/>
    <n v="3"/>
    <n v="0"/>
    <x v="4518"/>
  </r>
  <r>
    <n v="5537"/>
    <s v="US-2016-167472"/>
    <x v="112"/>
    <d v="2016-06-07T00:00:00"/>
    <x v="2"/>
    <s v="CK-12595"/>
    <s v="Clytie Kelty"/>
    <x v="0"/>
    <s v="United States"/>
    <x v="290"/>
    <x v="36"/>
    <n v="72209"/>
    <s v="South"/>
    <s v="OFF-BI-10000591"/>
    <x v="1"/>
    <x v="8"/>
    <s v="Avery Binder Labels"/>
    <n v="11.67"/>
    <n v="3"/>
    <n v="0"/>
    <x v="4519"/>
  </r>
  <r>
    <n v="5538"/>
    <s v="US-2016-167472"/>
    <x v="112"/>
    <d v="2016-06-07T00:00:00"/>
    <x v="2"/>
    <s v="CK-12595"/>
    <s v="Clytie Kelty"/>
    <x v="0"/>
    <s v="United States"/>
    <x v="290"/>
    <x v="36"/>
    <n v="72209"/>
    <s v="South"/>
    <s v="OFF-PA-10001534"/>
    <x v="1"/>
    <x v="10"/>
    <s v="Xerox 230"/>
    <n v="12.96"/>
    <n v="2"/>
    <n v="0"/>
    <x v="91"/>
  </r>
  <r>
    <n v="5539"/>
    <s v="CA-2015-120551"/>
    <x v="657"/>
    <d v="2015-04-20T00:00:00"/>
    <x v="1"/>
    <s v="SS-20590"/>
    <s v="Sonia Sunley"/>
    <x v="0"/>
    <s v="United States"/>
    <x v="445"/>
    <x v="8"/>
    <n v="68701"/>
    <s v="Central"/>
    <s v="OFF-BI-10002071"/>
    <x v="1"/>
    <x v="8"/>
    <s v="Fellowes Black Plastic Comb Bindings"/>
    <n v="17.43"/>
    <n v="3"/>
    <n v="0"/>
    <x v="4520"/>
  </r>
  <r>
    <n v="5540"/>
    <s v="US-2017-150595"/>
    <x v="1053"/>
    <d v="2017-05-26T00:00:00"/>
    <x v="1"/>
    <s v="LE-16810"/>
    <s v="Laurel Elliston"/>
    <x v="0"/>
    <s v="United States"/>
    <x v="22"/>
    <x v="10"/>
    <n v="60653"/>
    <s v="Central"/>
    <s v="FUR-CH-10000513"/>
    <x v="0"/>
    <x v="1"/>
    <s v="High-Back Leather Manager's Chair"/>
    <n v="181.98599999999999"/>
    <n v="2"/>
    <n v="0.3"/>
    <x v="2256"/>
  </r>
  <r>
    <n v="5541"/>
    <s v="US-2017-150595"/>
    <x v="1053"/>
    <d v="2017-05-26T00:00:00"/>
    <x v="1"/>
    <s v="LE-16810"/>
    <s v="Laurel Elliston"/>
    <x v="0"/>
    <s v="United States"/>
    <x v="22"/>
    <x v="10"/>
    <n v="60653"/>
    <s v="Central"/>
    <s v="OFF-BI-10003274"/>
    <x v="1"/>
    <x v="8"/>
    <s v="Avery Durable Slant Ring Binders, No Labels"/>
    <n v="1.5920000000000001"/>
    <n v="2"/>
    <n v="0.8"/>
    <x v="4521"/>
  </r>
  <r>
    <n v="5542"/>
    <s v="US-2017-150595"/>
    <x v="1053"/>
    <d v="2017-05-26T00:00:00"/>
    <x v="1"/>
    <s v="LE-16810"/>
    <s v="Laurel Elliston"/>
    <x v="0"/>
    <s v="United States"/>
    <x v="22"/>
    <x v="10"/>
    <n v="60653"/>
    <s v="Central"/>
    <s v="OFF-SU-10000381"/>
    <x v="1"/>
    <x v="14"/>
    <s v="Acme Forged Steel Scissors with Black Enamel Handles"/>
    <n v="22.344000000000001"/>
    <n v="3"/>
    <n v="0.2"/>
    <x v="4522"/>
  </r>
  <r>
    <n v="5543"/>
    <s v="CA-2016-134936"/>
    <x v="1054"/>
    <d v="2016-12-25T00:00:00"/>
    <x v="1"/>
    <s v="ES-14080"/>
    <s v="Erin Smith"/>
    <x v="1"/>
    <s v="United States"/>
    <x v="93"/>
    <x v="16"/>
    <n v="85705"/>
    <s v="West"/>
    <s v="FUR-TA-10001086"/>
    <x v="0"/>
    <x v="3"/>
    <s v="SAFCO PlanMaster Boards, 60w x 37-1/2d, White Melamine"/>
    <n v="455.97"/>
    <n v="6"/>
    <n v="0.5"/>
    <x v="4523"/>
  </r>
  <r>
    <n v="5544"/>
    <s v="CA-2016-134936"/>
    <x v="1054"/>
    <d v="2016-12-25T00:00:00"/>
    <x v="1"/>
    <s v="ES-14080"/>
    <s v="Erin Smith"/>
    <x v="1"/>
    <s v="United States"/>
    <x v="93"/>
    <x v="16"/>
    <n v="85705"/>
    <s v="West"/>
    <s v="OFF-BI-10000174"/>
    <x v="1"/>
    <x v="8"/>
    <s v="Wilson Jones Clip &amp; Carry Folder Binder Tool for Ring Binders, Clear"/>
    <n v="10.44"/>
    <n v="6"/>
    <n v="0.7"/>
    <x v="4524"/>
  </r>
  <r>
    <n v="5545"/>
    <s v="CA-2016-134936"/>
    <x v="1054"/>
    <d v="2016-12-25T00:00:00"/>
    <x v="1"/>
    <s v="ES-14080"/>
    <s v="Erin Smith"/>
    <x v="1"/>
    <s v="United States"/>
    <x v="93"/>
    <x v="16"/>
    <n v="85705"/>
    <s v="West"/>
    <s v="OFF-BI-10002103"/>
    <x v="1"/>
    <x v="8"/>
    <s v="Cardinal Slant-D Ring Binder, Heavy Gauge Vinyl"/>
    <n v="5.2140000000000004"/>
    <n v="2"/>
    <n v="0.7"/>
    <x v="4525"/>
  </r>
  <r>
    <n v="5546"/>
    <s v="CA-2017-102967"/>
    <x v="585"/>
    <d v="2017-09-26T00:00:00"/>
    <x v="1"/>
    <s v="MG-17890"/>
    <s v="Michael Granlund"/>
    <x v="2"/>
    <s v="United States"/>
    <x v="3"/>
    <x v="38"/>
    <n v="3301"/>
    <s v="East"/>
    <s v="OFF-ST-10001590"/>
    <x v="1"/>
    <x v="4"/>
    <s v="Tenex Personal Project File with Scoop Front Design, Black"/>
    <n v="67.400000000000006"/>
    <n v="5"/>
    <n v="0"/>
    <x v="4526"/>
  </r>
  <r>
    <n v="5547"/>
    <s v="CA-2017-151008"/>
    <x v="210"/>
    <d v="2017-09-08T00:00:00"/>
    <x v="2"/>
    <s v="JM-16195"/>
    <s v="Justin MacKendrick"/>
    <x v="0"/>
    <s v="United States"/>
    <x v="446"/>
    <x v="7"/>
    <n v="84020"/>
    <s v="West"/>
    <s v="FUR-FU-10002396"/>
    <x v="0"/>
    <x v="5"/>
    <s v="DAX Copper Panel Document Frame, 5 x 7 Size"/>
    <n v="25.16"/>
    <n v="2"/>
    <n v="0"/>
    <x v="4527"/>
  </r>
  <r>
    <n v="5548"/>
    <s v="CA-2017-151008"/>
    <x v="210"/>
    <d v="2017-09-08T00:00:00"/>
    <x v="2"/>
    <s v="JM-16195"/>
    <s v="Justin MacKendrick"/>
    <x v="0"/>
    <s v="United States"/>
    <x v="446"/>
    <x v="7"/>
    <n v="84020"/>
    <s v="West"/>
    <s v="TEC-PH-10002807"/>
    <x v="2"/>
    <x v="7"/>
    <s v="Motorla HX550 Universal Bluetooth Headset"/>
    <n v="126.56"/>
    <n v="4"/>
    <n v="0.2"/>
    <x v="4528"/>
  </r>
  <r>
    <n v="5549"/>
    <s v="CA-2014-159800"/>
    <x v="683"/>
    <d v="2014-12-01T00:00:00"/>
    <x v="2"/>
    <s v="SG-20470"/>
    <s v="Sheri Gordon"/>
    <x v="0"/>
    <s v="United States"/>
    <x v="8"/>
    <x v="1"/>
    <n v="94109"/>
    <s v="West"/>
    <s v="OFF-AP-10004859"/>
    <x v="1"/>
    <x v="9"/>
    <s v="Acco 6 Outlet Guardian Premium Surge Suppressor"/>
    <n v="43.68"/>
    <n v="3"/>
    <n v="0"/>
    <x v="4529"/>
  </r>
  <r>
    <n v="5550"/>
    <s v="CA-2014-159800"/>
    <x v="683"/>
    <d v="2014-12-01T00:00:00"/>
    <x v="2"/>
    <s v="SG-20470"/>
    <s v="Sheri Gordon"/>
    <x v="0"/>
    <s v="United States"/>
    <x v="8"/>
    <x v="1"/>
    <n v="94109"/>
    <s v="West"/>
    <s v="TEC-AC-10003447"/>
    <x v="2"/>
    <x v="11"/>
    <s v="Micropad Numeric Keypads"/>
    <n v="139.93"/>
    <n v="7"/>
    <n v="0"/>
    <x v="4530"/>
  </r>
  <r>
    <n v="5551"/>
    <s v="US-2014-159618"/>
    <x v="607"/>
    <d v="2014-11-16T00:00:00"/>
    <x v="1"/>
    <s v="DB-12970"/>
    <s v="Darren Budd"/>
    <x v="1"/>
    <s v="United States"/>
    <x v="12"/>
    <x v="5"/>
    <n v="77036"/>
    <s v="Central"/>
    <s v="OFF-AR-10003183"/>
    <x v="1"/>
    <x v="6"/>
    <s v="Avery Fluorescent Highlighter Four-Color Set"/>
    <n v="2.6720000000000002"/>
    <n v="1"/>
    <n v="0.2"/>
    <x v="4531"/>
  </r>
  <r>
    <n v="5552"/>
    <s v="US-2014-159618"/>
    <x v="607"/>
    <d v="2014-11-16T00:00:00"/>
    <x v="1"/>
    <s v="DB-12970"/>
    <s v="Darren Budd"/>
    <x v="1"/>
    <s v="United States"/>
    <x v="12"/>
    <x v="5"/>
    <n v="77036"/>
    <s v="Central"/>
    <s v="OFF-SU-10000432"/>
    <x v="1"/>
    <x v="14"/>
    <s v="Acco Side-Punched Conventional Columnar Pads"/>
    <n v="16.655999999999999"/>
    <n v="6"/>
    <n v="0.2"/>
    <x v="4532"/>
  </r>
  <r>
    <n v="5553"/>
    <s v="US-2014-159618"/>
    <x v="607"/>
    <d v="2014-11-16T00:00:00"/>
    <x v="1"/>
    <s v="DB-12970"/>
    <s v="Darren Budd"/>
    <x v="1"/>
    <s v="United States"/>
    <x v="12"/>
    <x v="5"/>
    <n v="77036"/>
    <s v="Central"/>
    <s v="TEC-AC-10003832"/>
    <x v="2"/>
    <x v="11"/>
    <s v="Imation 16GB Mini TravelDrive USB 2.0 Flash Drive"/>
    <n v="79.512"/>
    <n v="3"/>
    <n v="0.2"/>
    <x v="2360"/>
  </r>
  <r>
    <n v="5554"/>
    <s v="US-2014-159618"/>
    <x v="607"/>
    <d v="2014-11-16T00:00:00"/>
    <x v="1"/>
    <s v="DB-12970"/>
    <s v="Darren Budd"/>
    <x v="1"/>
    <s v="United States"/>
    <x v="12"/>
    <x v="5"/>
    <n v="77036"/>
    <s v="Central"/>
    <s v="OFF-PA-10004100"/>
    <x v="1"/>
    <x v="10"/>
    <s v="Xerox 216"/>
    <n v="36.287999999999997"/>
    <n v="7"/>
    <n v="0.2"/>
    <x v="1663"/>
  </r>
  <r>
    <n v="5555"/>
    <s v="US-2014-159618"/>
    <x v="607"/>
    <d v="2014-11-16T00:00:00"/>
    <x v="1"/>
    <s v="DB-12970"/>
    <s v="Darren Budd"/>
    <x v="1"/>
    <s v="United States"/>
    <x v="12"/>
    <x v="5"/>
    <n v="77036"/>
    <s v="Central"/>
    <s v="FUR-BO-10004467"/>
    <x v="0"/>
    <x v="0"/>
    <s v="Bestar Classic Bookcase"/>
    <n v="67.993200000000002"/>
    <n v="1"/>
    <n v="0.32"/>
    <x v="4533"/>
  </r>
  <r>
    <n v="5556"/>
    <s v="CA-2017-116113"/>
    <x v="280"/>
    <d v="2017-10-06T00:00:00"/>
    <x v="0"/>
    <s v="JW-15220"/>
    <s v="Jane Waco"/>
    <x v="1"/>
    <s v="United States"/>
    <x v="122"/>
    <x v="19"/>
    <n v="36116"/>
    <s v="South"/>
    <s v="FUR-FU-10002963"/>
    <x v="0"/>
    <x v="5"/>
    <s v="Master Caster Door Stop, Gray"/>
    <n v="10.16"/>
    <n v="2"/>
    <n v="0"/>
    <x v="4534"/>
  </r>
  <r>
    <n v="5557"/>
    <s v="CA-2015-125066"/>
    <x v="639"/>
    <d v="2015-12-18T00:00:00"/>
    <x v="1"/>
    <s v="KD-16495"/>
    <s v="Keith Dawkins"/>
    <x v="1"/>
    <s v="United States"/>
    <x v="25"/>
    <x v="35"/>
    <n v="39212"/>
    <s v="South"/>
    <s v="FUR-FU-10003829"/>
    <x v="0"/>
    <x v="5"/>
    <s v="Stackable Trays"/>
    <n v="6.16"/>
    <n v="2"/>
    <n v="0"/>
    <x v="4535"/>
  </r>
  <r>
    <n v="5558"/>
    <s v="CA-2015-125066"/>
    <x v="639"/>
    <d v="2015-12-18T00:00:00"/>
    <x v="1"/>
    <s v="KD-16495"/>
    <s v="Keith Dawkins"/>
    <x v="1"/>
    <s v="United States"/>
    <x v="25"/>
    <x v="35"/>
    <n v="39212"/>
    <s v="South"/>
    <s v="OFF-AR-10003582"/>
    <x v="1"/>
    <x v="6"/>
    <s v="Boston Electric Pencil Sharpener, Model 1818, Charcoal Black"/>
    <n v="56.3"/>
    <n v="2"/>
    <n v="0"/>
    <x v="2662"/>
  </r>
  <r>
    <n v="5559"/>
    <s v="US-2015-114741"/>
    <x v="401"/>
    <d v="2015-12-10T00:00:00"/>
    <x v="1"/>
    <s v="IL-15100"/>
    <s v="Ivan Liston"/>
    <x v="0"/>
    <s v="United States"/>
    <x v="226"/>
    <x v="33"/>
    <n v="89031"/>
    <s v="West"/>
    <s v="OFF-PA-10000048"/>
    <x v="1"/>
    <x v="10"/>
    <s v="Xerox 20"/>
    <n v="6.48"/>
    <n v="1"/>
    <n v="0"/>
    <x v="90"/>
  </r>
  <r>
    <n v="5560"/>
    <s v="US-2015-114741"/>
    <x v="401"/>
    <d v="2015-12-10T00:00:00"/>
    <x v="1"/>
    <s v="IL-15100"/>
    <s v="Ivan Liston"/>
    <x v="0"/>
    <s v="United States"/>
    <x v="226"/>
    <x v="33"/>
    <n v="89031"/>
    <s v="West"/>
    <s v="OFF-ST-10000078"/>
    <x v="1"/>
    <x v="4"/>
    <s v="Tennsco 6- and 18-Compartment Lockers"/>
    <n v="1325.85"/>
    <n v="5"/>
    <n v="0"/>
    <x v="2366"/>
  </r>
  <r>
    <n v="5561"/>
    <s v="US-2015-114741"/>
    <x v="401"/>
    <d v="2015-12-10T00:00:00"/>
    <x v="1"/>
    <s v="IL-15100"/>
    <s v="Ivan Liston"/>
    <x v="0"/>
    <s v="United States"/>
    <x v="226"/>
    <x v="33"/>
    <n v="89031"/>
    <s v="West"/>
    <s v="OFF-LA-10004853"/>
    <x v="1"/>
    <x v="2"/>
    <s v="Avery 483"/>
    <n v="14.94"/>
    <n v="3"/>
    <n v="0"/>
    <x v="2557"/>
  </r>
  <r>
    <n v="5562"/>
    <s v="CA-2017-133263"/>
    <x v="185"/>
    <d v="2017-04-02T00:00:00"/>
    <x v="0"/>
    <s v="JE-15610"/>
    <s v="Jim Epp"/>
    <x v="1"/>
    <s v="United States"/>
    <x v="118"/>
    <x v="32"/>
    <n v="30318"/>
    <s v="South"/>
    <s v="OFF-BI-10001153"/>
    <x v="1"/>
    <x v="8"/>
    <s v="Ibico Recycled Grain-Textured Covers"/>
    <n v="34.54"/>
    <n v="1"/>
    <n v="0"/>
    <x v="4536"/>
  </r>
  <r>
    <n v="5563"/>
    <s v="CA-2017-133263"/>
    <x v="185"/>
    <d v="2017-04-02T00:00:00"/>
    <x v="0"/>
    <s v="JE-15610"/>
    <s v="Jim Epp"/>
    <x v="1"/>
    <s v="United States"/>
    <x v="118"/>
    <x v="32"/>
    <n v="30318"/>
    <s v="South"/>
    <s v="TEC-CO-10001449"/>
    <x v="2"/>
    <x v="16"/>
    <s v="Hewlett Packard LaserJet 3310 Copier"/>
    <n v="2999.95"/>
    <n v="5"/>
    <n v="0"/>
    <x v="4537"/>
  </r>
  <r>
    <n v="5564"/>
    <s v="CA-2017-133263"/>
    <x v="185"/>
    <d v="2017-04-02T00:00:00"/>
    <x v="0"/>
    <s v="JE-15610"/>
    <s v="Jim Epp"/>
    <x v="1"/>
    <s v="United States"/>
    <x v="118"/>
    <x v="32"/>
    <n v="30318"/>
    <s v="South"/>
    <s v="OFF-BI-10000474"/>
    <x v="1"/>
    <x v="8"/>
    <s v="Avery Recycled Flexi-View Covers for Binding Systems"/>
    <n v="64.12"/>
    <n v="4"/>
    <n v="0"/>
    <x v="4538"/>
  </r>
  <r>
    <n v="5565"/>
    <s v="CA-2017-157966"/>
    <x v="677"/>
    <d v="2017-03-13T00:00:00"/>
    <x v="3"/>
    <s v="SU-20665"/>
    <s v="Stephanie Ulpright"/>
    <x v="2"/>
    <s v="United States"/>
    <x v="22"/>
    <x v="10"/>
    <n v="60610"/>
    <s v="Central"/>
    <s v="OFF-AR-10000799"/>
    <x v="1"/>
    <x v="6"/>
    <s v="Col-Erase Pencils with Erasers"/>
    <n v="19.456"/>
    <n v="4"/>
    <n v="0.2"/>
    <x v="4539"/>
  </r>
  <r>
    <n v="5566"/>
    <s v="CA-2017-157966"/>
    <x v="677"/>
    <d v="2017-03-13T00:00:00"/>
    <x v="3"/>
    <s v="SU-20665"/>
    <s v="Stephanie Ulpright"/>
    <x v="2"/>
    <s v="United States"/>
    <x v="22"/>
    <x v="10"/>
    <n v="60610"/>
    <s v="Central"/>
    <s v="TEC-MA-10002109"/>
    <x v="2"/>
    <x v="15"/>
    <s v="HP Officejet Pro 8600 e-All-In-One Printer, Copier, Scanner, Fax"/>
    <n v="209.98599999999999"/>
    <n v="2"/>
    <n v="0.3"/>
    <x v="4540"/>
  </r>
  <r>
    <n v="5567"/>
    <s v="CA-2017-157966"/>
    <x v="677"/>
    <d v="2017-03-13T00:00:00"/>
    <x v="3"/>
    <s v="SU-20665"/>
    <s v="Stephanie Ulpright"/>
    <x v="2"/>
    <s v="United States"/>
    <x v="22"/>
    <x v="10"/>
    <n v="60610"/>
    <s v="Central"/>
    <s v="OFF-AR-10003338"/>
    <x v="1"/>
    <x v="6"/>
    <s v="Eberhard Faber 3 1/2&quot; Golf Pencils"/>
    <n v="29.76"/>
    <n v="5"/>
    <n v="0.2"/>
    <x v="4541"/>
  </r>
  <r>
    <n v="5568"/>
    <s v="CA-2017-157966"/>
    <x v="677"/>
    <d v="2017-03-13T00:00:00"/>
    <x v="3"/>
    <s v="SU-20665"/>
    <s v="Stephanie Ulpright"/>
    <x v="2"/>
    <s v="United States"/>
    <x v="22"/>
    <x v="10"/>
    <n v="60610"/>
    <s v="Central"/>
    <s v="FUR-CH-10003606"/>
    <x v="0"/>
    <x v="1"/>
    <s v="SAFCO Folding Chair Trolley"/>
    <n v="89.768000000000001"/>
    <n v="1"/>
    <n v="0.3"/>
    <x v="4542"/>
  </r>
  <r>
    <n v="5569"/>
    <s v="CA-2017-157966"/>
    <x v="677"/>
    <d v="2017-03-13T00:00:00"/>
    <x v="3"/>
    <s v="SU-20665"/>
    <s v="Stephanie Ulpright"/>
    <x v="2"/>
    <s v="United States"/>
    <x v="22"/>
    <x v="10"/>
    <n v="60610"/>
    <s v="Central"/>
    <s v="TEC-CO-10001449"/>
    <x v="2"/>
    <x v="16"/>
    <s v="Hewlett Packard LaserJet 3310 Copier"/>
    <n v="959.98400000000004"/>
    <n v="2"/>
    <n v="0.2"/>
    <x v="330"/>
  </r>
  <r>
    <n v="5570"/>
    <s v="CA-2017-157966"/>
    <x v="677"/>
    <d v="2017-03-13T00:00:00"/>
    <x v="3"/>
    <s v="SU-20665"/>
    <s v="Stephanie Ulpright"/>
    <x v="2"/>
    <s v="United States"/>
    <x v="22"/>
    <x v="10"/>
    <n v="60610"/>
    <s v="Central"/>
    <s v="OFF-PA-10001934"/>
    <x v="1"/>
    <x v="10"/>
    <s v="Xerox 1993"/>
    <n v="15.552"/>
    <n v="3"/>
    <n v="0.2"/>
    <x v="903"/>
  </r>
  <r>
    <n v="5571"/>
    <s v="CA-2017-157966"/>
    <x v="677"/>
    <d v="2017-03-13T00:00:00"/>
    <x v="3"/>
    <s v="SU-20665"/>
    <s v="Stephanie Ulpright"/>
    <x v="2"/>
    <s v="United States"/>
    <x v="22"/>
    <x v="10"/>
    <n v="60610"/>
    <s v="Central"/>
    <s v="TEC-PH-10001527"/>
    <x v="2"/>
    <x v="7"/>
    <s v="Plantronics MX500i Earset"/>
    <n v="34.36"/>
    <n v="1"/>
    <n v="0.2"/>
    <x v="4543"/>
  </r>
  <r>
    <n v="5572"/>
    <s v="CA-2014-151162"/>
    <x v="29"/>
    <d v="2014-12-09T00:00:00"/>
    <x v="1"/>
    <s v="EA-14035"/>
    <s v="Erin Ashbrook"/>
    <x v="1"/>
    <s v="United States"/>
    <x v="38"/>
    <x v="24"/>
    <n v="43229"/>
    <s v="East"/>
    <s v="OFF-PA-10001033"/>
    <x v="1"/>
    <x v="10"/>
    <s v="Xerox 1893"/>
    <n v="98.376000000000005"/>
    <n v="3"/>
    <n v="0.2"/>
    <x v="4544"/>
  </r>
  <r>
    <n v="5573"/>
    <s v="CA-2014-151162"/>
    <x v="29"/>
    <d v="2014-12-09T00:00:00"/>
    <x v="1"/>
    <s v="EA-14035"/>
    <s v="Erin Ashbrook"/>
    <x v="1"/>
    <s v="United States"/>
    <x v="38"/>
    <x v="24"/>
    <n v="43229"/>
    <s v="East"/>
    <s v="OFF-BI-10003719"/>
    <x v="1"/>
    <x v="8"/>
    <s v="Large Capacity Hanging Post Binders"/>
    <n v="29.94"/>
    <n v="4"/>
    <n v="0.7"/>
    <x v="4545"/>
  </r>
  <r>
    <n v="5574"/>
    <s v="CA-2014-151162"/>
    <x v="29"/>
    <d v="2014-12-09T00:00:00"/>
    <x v="1"/>
    <s v="EA-14035"/>
    <s v="Erin Ashbrook"/>
    <x v="1"/>
    <s v="United States"/>
    <x v="38"/>
    <x v="24"/>
    <n v="43229"/>
    <s v="East"/>
    <s v="OFF-PA-10003036"/>
    <x v="1"/>
    <x v="10"/>
    <s v="Black Print Carbonless 8 1/2&quot; x 8 1/4&quot; Rapid Memo Book"/>
    <n v="17.472000000000001"/>
    <n v="3"/>
    <n v="0.2"/>
    <x v="4546"/>
  </r>
  <r>
    <n v="5575"/>
    <s v="CA-2014-151162"/>
    <x v="29"/>
    <d v="2014-12-09T00:00:00"/>
    <x v="1"/>
    <s v="EA-14035"/>
    <s v="Erin Ashbrook"/>
    <x v="1"/>
    <s v="United States"/>
    <x v="38"/>
    <x v="24"/>
    <n v="43229"/>
    <s v="East"/>
    <s v="TEC-PH-10001870"/>
    <x v="2"/>
    <x v="7"/>
    <s v="Lunatik TT5L-002 Taktik Strike Impact Protection System for iPhone 5"/>
    <n v="36.738"/>
    <n v="1"/>
    <n v="0.4"/>
    <x v="4547"/>
  </r>
  <r>
    <n v="5576"/>
    <s v="CA-2014-151162"/>
    <x v="29"/>
    <d v="2014-12-09T00:00:00"/>
    <x v="1"/>
    <s v="EA-14035"/>
    <s v="Erin Ashbrook"/>
    <x v="1"/>
    <s v="United States"/>
    <x v="38"/>
    <x v="24"/>
    <n v="43229"/>
    <s v="East"/>
    <s v="TEC-PH-10001809"/>
    <x v="2"/>
    <x v="7"/>
    <s v="Panasonic KX T7736-B Digital phone"/>
    <n v="179.94"/>
    <n v="2"/>
    <n v="0.4"/>
    <x v="4548"/>
  </r>
  <r>
    <n v="5577"/>
    <s v="CA-2016-136686"/>
    <x v="939"/>
    <d v="2016-12-16T00:00:00"/>
    <x v="1"/>
    <s v="RF-19840"/>
    <s v="Roy Französisch"/>
    <x v="0"/>
    <s v="United States"/>
    <x v="45"/>
    <x v="1"/>
    <n v="91104"/>
    <s v="West"/>
    <s v="FUR-FU-10004864"/>
    <x v="0"/>
    <x v="5"/>
    <s v="Howard Miller 14-1/2&quot; Diameter Chrome Round Wall Clock"/>
    <n v="383.64"/>
    <n v="6"/>
    <n v="0"/>
    <x v="4549"/>
  </r>
  <r>
    <n v="5578"/>
    <s v="CA-2016-136686"/>
    <x v="939"/>
    <d v="2016-12-16T00:00:00"/>
    <x v="1"/>
    <s v="RF-19840"/>
    <s v="Roy Französisch"/>
    <x v="0"/>
    <s v="United States"/>
    <x v="45"/>
    <x v="1"/>
    <n v="91104"/>
    <s v="West"/>
    <s v="OFF-AP-10002350"/>
    <x v="1"/>
    <x v="9"/>
    <s v="Belkin F9H710-06 7 Outlet SurgeMaster Surge Protector"/>
    <n v="56.52"/>
    <n v="3"/>
    <n v="0"/>
    <x v="1673"/>
  </r>
  <r>
    <n v="5579"/>
    <s v="CA-2017-137498"/>
    <x v="428"/>
    <d v="2017-09-14T00:00:00"/>
    <x v="0"/>
    <s v="LC-17050"/>
    <s v="Liz Carlisle"/>
    <x v="0"/>
    <s v="United States"/>
    <x v="1"/>
    <x v="1"/>
    <n v="90004"/>
    <s v="West"/>
    <s v="OFF-AR-10003829"/>
    <x v="1"/>
    <x v="6"/>
    <s v="Newell 35"/>
    <n v="6.56"/>
    <n v="2"/>
    <n v="0"/>
    <x v="2860"/>
  </r>
  <r>
    <n v="5580"/>
    <s v="CA-2017-137498"/>
    <x v="428"/>
    <d v="2017-09-14T00:00:00"/>
    <x v="0"/>
    <s v="LC-17050"/>
    <s v="Liz Carlisle"/>
    <x v="0"/>
    <s v="United States"/>
    <x v="1"/>
    <x v="1"/>
    <n v="90004"/>
    <s v="West"/>
    <s v="FUR-CH-10003833"/>
    <x v="0"/>
    <x v="1"/>
    <s v="Novimex Fabric Task Chair"/>
    <n v="243.92"/>
    <n v="5"/>
    <n v="0.2"/>
    <x v="4550"/>
  </r>
  <r>
    <n v="5581"/>
    <s v="CA-2017-137498"/>
    <x v="428"/>
    <d v="2017-09-14T00:00:00"/>
    <x v="0"/>
    <s v="LC-17050"/>
    <s v="Liz Carlisle"/>
    <x v="0"/>
    <s v="United States"/>
    <x v="1"/>
    <x v="1"/>
    <n v="90004"/>
    <s v="West"/>
    <s v="OFF-PA-10000143"/>
    <x v="1"/>
    <x v="10"/>
    <s v="Astroparche Fine Business Paper"/>
    <n v="47.52"/>
    <n v="9"/>
    <n v="0"/>
    <x v="4551"/>
  </r>
  <r>
    <n v="5582"/>
    <s v="CA-2017-163818"/>
    <x v="1055"/>
    <d v="2017-10-08T00:00:00"/>
    <x v="1"/>
    <s v="PS-18970"/>
    <s v="Paul Stevenson"/>
    <x v="2"/>
    <s v="United States"/>
    <x v="183"/>
    <x v="39"/>
    <n v="20735"/>
    <s v="East"/>
    <s v="FUR-FU-10000076"/>
    <x v="0"/>
    <x v="5"/>
    <s v="24-Hour Round Wall Clock"/>
    <n v="19.98"/>
    <n v="1"/>
    <n v="0"/>
    <x v="4552"/>
  </r>
  <r>
    <n v="5583"/>
    <s v="CA-2016-161158"/>
    <x v="195"/>
    <d v="2016-05-13T00:00:00"/>
    <x v="1"/>
    <s v="PS-18970"/>
    <s v="Paul Stevenson"/>
    <x v="2"/>
    <s v="United States"/>
    <x v="20"/>
    <x v="15"/>
    <n v="10024"/>
    <s v="East"/>
    <s v="OFF-AR-10000462"/>
    <x v="1"/>
    <x v="6"/>
    <s v="Sanford Pocket Accent Highlighters"/>
    <n v="8"/>
    <n v="5"/>
    <n v="0"/>
    <x v="4553"/>
  </r>
  <r>
    <n v="5584"/>
    <s v="CA-2014-116673"/>
    <x v="534"/>
    <d v="2014-12-19T00:00:00"/>
    <x v="0"/>
    <s v="JO-15280"/>
    <s v="Jas O'Carroll"/>
    <x v="0"/>
    <s v="United States"/>
    <x v="70"/>
    <x v="1"/>
    <n v="92037"/>
    <s v="West"/>
    <s v="FUR-FU-10003829"/>
    <x v="0"/>
    <x v="5"/>
    <s v="Stackable Trays"/>
    <n v="6.16"/>
    <n v="2"/>
    <n v="0"/>
    <x v="4535"/>
  </r>
  <r>
    <n v="5585"/>
    <s v="CA-2017-105333"/>
    <x v="329"/>
    <d v="2017-12-04T00:00:00"/>
    <x v="1"/>
    <s v="VP-21730"/>
    <s v="Victor Preis"/>
    <x v="2"/>
    <s v="United States"/>
    <x v="20"/>
    <x v="15"/>
    <n v="10011"/>
    <s v="East"/>
    <s v="OFF-ST-10002182"/>
    <x v="1"/>
    <x v="4"/>
    <s v="Iris 3-Drawer Stacking Bin, Black"/>
    <n v="83.56"/>
    <n v="4"/>
    <n v="0"/>
    <x v="4554"/>
  </r>
  <r>
    <n v="5586"/>
    <s v="CA-2017-105333"/>
    <x v="329"/>
    <d v="2017-12-04T00:00:00"/>
    <x v="1"/>
    <s v="VP-21730"/>
    <s v="Victor Preis"/>
    <x v="2"/>
    <s v="United States"/>
    <x v="20"/>
    <x v="15"/>
    <n v="10011"/>
    <s v="East"/>
    <s v="TEC-PH-10001468"/>
    <x v="2"/>
    <x v="7"/>
    <s v="Panasonic Business Telephones KX-T7736"/>
    <n v="546.05999999999995"/>
    <n v="3"/>
    <n v="0"/>
    <x v="4555"/>
  </r>
  <r>
    <n v="5587"/>
    <s v="CA-2017-105333"/>
    <x v="329"/>
    <d v="2017-12-04T00:00:00"/>
    <x v="1"/>
    <s v="VP-21730"/>
    <s v="Victor Preis"/>
    <x v="2"/>
    <s v="United States"/>
    <x v="20"/>
    <x v="15"/>
    <n v="10011"/>
    <s v="East"/>
    <s v="OFF-ST-10001809"/>
    <x v="1"/>
    <x v="4"/>
    <s v="Fellowes Officeware Wire Shelving"/>
    <n v="269.49"/>
    <n v="3"/>
    <n v="0"/>
    <x v="2181"/>
  </r>
  <r>
    <n v="5588"/>
    <s v="CA-2015-149993"/>
    <x v="531"/>
    <d v="2015-03-20T00:00:00"/>
    <x v="2"/>
    <s v="GA-14725"/>
    <s v="Guy Armstrong"/>
    <x v="0"/>
    <s v="United States"/>
    <x v="152"/>
    <x v="1"/>
    <n v="93534"/>
    <s v="West"/>
    <s v="OFF-FA-10001561"/>
    <x v="1"/>
    <x v="13"/>
    <s v="Stockwell Push Pins"/>
    <n v="10.9"/>
    <n v="5"/>
    <n v="0"/>
    <x v="4556"/>
  </r>
  <r>
    <n v="5589"/>
    <s v="CA-2014-168158"/>
    <x v="866"/>
    <d v="2014-07-24T00:00:00"/>
    <x v="1"/>
    <s v="EM-14140"/>
    <s v="Eugene Moren"/>
    <x v="2"/>
    <s v="United States"/>
    <x v="120"/>
    <x v="37"/>
    <n v="59405"/>
    <s v="West"/>
    <s v="OFF-BI-10001759"/>
    <x v="1"/>
    <x v="8"/>
    <s v="Acco Pressboard Covers with Storage Hooks, 14 7/8&quot; x 11&quot;, Dark Blue"/>
    <n v="6.0960000000000001"/>
    <n v="2"/>
    <n v="0.2"/>
    <x v="889"/>
  </r>
  <r>
    <n v="5590"/>
    <s v="CA-2016-115224"/>
    <x v="16"/>
    <d v="2016-12-11T00:00:00"/>
    <x v="0"/>
    <s v="DB-13615"/>
    <s v="Doug Bickford"/>
    <x v="0"/>
    <s v="United States"/>
    <x v="8"/>
    <x v="1"/>
    <n v="94110"/>
    <s v="West"/>
    <s v="OFF-ST-10000615"/>
    <x v="1"/>
    <x v="4"/>
    <s v="SimpliFile Personal File, Black Granite, 15w x 6-15/16d x 11-1/4h"/>
    <n v="34.049999999999997"/>
    <n v="3"/>
    <n v="0"/>
    <x v="4397"/>
  </r>
  <r>
    <n v="5591"/>
    <s v="CA-2016-115224"/>
    <x v="16"/>
    <d v="2016-12-11T00:00:00"/>
    <x v="0"/>
    <s v="DB-13615"/>
    <s v="Doug Bickford"/>
    <x v="0"/>
    <s v="United States"/>
    <x v="8"/>
    <x v="1"/>
    <n v="94110"/>
    <s v="West"/>
    <s v="OFF-ST-10003816"/>
    <x v="1"/>
    <x v="4"/>
    <s v="Fellowes High-Stak Drawer Files"/>
    <n v="352.38"/>
    <n v="2"/>
    <n v="0"/>
    <x v="864"/>
  </r>
  <r>
    <n v="5592"/>
    <s v="CA-2014-164742"/>
    <x v="303"/>
    <d v="2014-10-18T00:00:00"/>
    <x v="0"/>
    <s v="ML-17395"/>
    <s v="Marina Lichtenstein"/>
    <x v="1"/>
    <s v="United States"/>
    <x v="80"/>
    <x v="30"/>
    <n v="8701"/>
    <s v="East"/>
    <s v="FUR-CH-10002880"/>
    <x v="0"/>
    <x v="1"/>
    <s v="Global High-Back Leather Tilter, Burgundy"/>
    <n v="245.98"/>
    <n v="2"/>
    <n v="0"/>
    <x v="4557"/>
  </r>
  <r>
    <n v="5593"/>
    <s v="CA-2014-164742"/>
    <x v="303"/>
    <d v="2014-10-18T00:00:00"/>
    <x v="0"/>
    <s v="ML-17395"/>
    <s v="Marina Lichtenstein"/>
    <x v="1"/>
    <s v="United States"/>
    <x v="80"/>
    <x v="30"/>
    <n v="8701"/>
    <s v="East"/>
    <s v="OFF-BI-10004738"/>
    <x v="1"/>
    <x v="8"/>
    <s v="Flexible Leather- Look Classic Collection Ring Binder"/>
    <n v="18.940000000000001"/>
    <n v="1"/>
    <n v="0"/>
    <x v="4558"/>
  </r>
  <r>
    <n v="5594"/>
    <s v="US-2017-108014"/>
    <x v="123"/>
    <d v="2017-11-25T00:00:00"/>
    <x v="1"/>
    <s v="JH-15430"/>
    <s v="Jennifer Halladay"/>
    <x v="0"/>
    <s v="United States"/>
    <x v="138"/>
    <x v="24"/>
    <n v="44105"/>
    <s v="East"/>
    <s v="OFF-BI-10003984"/>
    <x v="1"/>
    <x v="8"/>
    <s v="Lock-Up Easel 'Spel-Binder'"/>
    <n v="59.912999999999997"/>
    <n v="7"/>
    <n v="0.7"/>
    <x v="4559"/>
  </r>
  <r>
    <n v="5595"/>
    <s v="CA-2017-160325"/>
    <x v="241"/>
    <d v="2017-09-24T00:00:00"/>
    <x v="3"/>
    <s v="BP-11095"/>
    <s v="Bart Pistole"/>
    <x v="1"/>
    <s v="United States"/>
    <x v="104"/>
    <x v="31"/>
    <n v="1841"/>
    <s v="East"/>
    <s v="TEC-PH-10000984"/>
    <x v="2"/>
    <x v="7"/>
    <s v="Panasonic KX-TG9471B"/>
    <n v="391.98"/>
    <n v="2"/>
    <n v="0"/>
    <x v="4560"/>
  </r>
  <r>
    <n v="5596"/>
    <s v="CA-2017-160325"/>
    <x v="241"/>
    <d v="2017-09-24T00:00:00"/>
    <x v="3"/>
    <s v="BP-11095"/>
    <s v="Bart Pistole"/>
    <x v="1"/>
    <s v="United States"/>
    <x v="104"/>
    <x v="31"/>
    <n v="1841"/>
    <s v="East"/>
    <s v="TEC-PH-10001944"/>
    <x v="2"/>
    <x v="7"/>
    <s v="Wi-Ex zBoost YX540 Cellular Phone Signal Booster"/>
    <n v="437.85"/>
    <n v="3"/>
    <n v="0"/>
    <x v="2020"/>
  </r>
  <r>
    <n v="5597"/>
    <s v="CA-2015-159779"/>
    <x v="12"/>
    <d v="2015-09-29T00:00:00"/>
    <x v="1"/>
    <s v="SB-20185"/>
    <s v="Sarah Brown"/>
    <x v="0"/>
    <s v="United States"/>
    <x v="3"/>
    <x v="38"/>
    <n v="3301"/>
    <s v="East"/>
    <s v="OFF-BI-10002735"/>
    <x v="1"/>
    <x v="8"/>
    <s v="GBC Prestige Therm-A-Bind Covers"/>
    <n v="68.62"/>
    <n v="2"/>
    <n v="0"/>
    <x v="4561"/>
  </r>
  <r>
    <n v="5598"/>
    <s v="CA-2017-151176"/>
    <x v="778"/>
    <d v="2017-02-20T00:00:00"/>
    <x v="1"/>
    <s v="SV-20785"/>
    <s v="Stewart Visinsky"/>
    <x v="0"/>
    <s v="United States"/>
    <x v="248"/>
    <x v="39"/>
    <n v="21215"/>
    <s v="East"/>
    <s v="OFF-SU-10001165"/>
    <x v="1"/>
    <x v="14"/>
    <s v="Acme Elite Stainless Steel Scissors"/>
    <n v="25.02"/>
    <n v="3"/>
    <n v="0"/>
    <x v="4562"/>
  </r>
  <r>
    <n v="5599"/>
    <s v="CA-2017-151176"/>
    <x v="778"/>
    <d v="2017-02-20T00:00:00"/>
    <x v="1"/>
    <s v="SV-20785"/>
    <s v="Stewart Visinsky"/>
    <x v="0"/>
    <s v="United States"/>
    <x v="248"/>
    <x v="39"/>
    <n v="21215"/>
    <s v="East"/>
    <s v="OFF-AR-10000614"/>
    <x v="1"/>
    <x v="6"/>
    <s v="Barrel Sharpener"/>
    <n v="10.71"/>
    <n v="3"/>
    <n v="0"/>
    <x v="4457"/>
  </r>
  <r>
    <n v="5600"/>
    <s v="CA-2014-108903"/>
    <x v="462"/>
    <d v="2014-10-03T00:00:00"/>
    <x v="3"/>
    <s v="DO-13435"/>
    <s v="Denny Ordway"/>
    <x v="0"/>
    <s v="United States"/>
    <x v="38"/>
    <x v="24"/>
    <n v="43229"/>
    <s v="East"/>
    <s v="OFF-AR-10004010"/>
    <x v="1"/>
    <x v="6"/>
    <s v="Hunt Boston Vacuum Mount KS Pencil Sharpener"/>
    <n v="55.984000000000002"/>
    <n v="2"/>
    <n v="0.2"/>
    <x v="4563"/>
  </r>
  <r>
    <n v="5601"/>
    <s v="CA-2014-108903"/>
    <x v="462"/>
    <d v="2014-10-03T00:00:00"/>
    <x v="3"/>
    <s v="DO-13435"/>
    <s v="Denny Ordway"/>
    <x v="0"/>
    <s v="United States"/>
    <x v="38"/>
    <x v="24"/>
    <n v="43229"/>
    <s v="East"/>
    <s v="OFF-EN-10004030"/>
    <x v="1"/>
    <x v="12"/>
    <s v="Convenience Packs of Business Envelopes"/>
    <n v="14.48"/>
    <n v="5"/>
    <n v="0.2"/>
    <x v="4564"/>
  </r>
  <r>
    <n v="5602"/>
    <s v="CA-2014-108903"/>
    <x v="462"/>
    <d v="2014-10-03T00:00:00"/>
    <x v="3"/>
    <s v="DO-13435"/>
    <s v="Denny Ordway"/>
    <x v="0"/>
    <s v="United States"/>
    <x v="38"/>
    <x v="24"/>
    <n v="43229"/>
    <s v="East"/>
    <s v="TEC-AC-10003023"/>
    <x v="2"/>
    <x v="11"/>
    <s v="Logitech G105 Gaming Keyboard"/>
    <n v="142.488"/>
    <n v="3"/>
    <n v="0.2"/>
    <x v="4565"/>
  </r>
  <r>
    <n v="5603"/>
    <s v="CA-2016-117919"/>
    <x v="278"/>
    <d v="2016-08-29T00:00:00"/>
    <x v="0"/>
    <s v="TB-21355"/>
    <s v="Todd Boyes"/>
    <x v="1"/>
    <s v="United States"/>
    <x v="12"/>
    <x v="5"/>
    <n v="77041"/>
    <s v="Central"/>
    <s v="OFF-ST-10003572"/>
    <x v="1"/>
    <x v="4"/>
    <s v="Portfile Personal File Boxes"/>
    <n v="14.16"/>
    <n v="1"/>
    <n v="0.2"/>
    <x v="4566"/>
  </r>
  <r>
    <n v="5604"/>
    <s v="CA-2016-117919"/>
    <x v="278"/>
    <d v="2016-08-29T00:00:00"/>
    <x v="0"/>
    <s v="TB-21355"/>
    <s v="Todd Boyes"/>
    <x v="1"/>
    <s v="United States"/>
    <x v="12"/>
    <x v="5"/>
    <n v="77041"/>
    <s v="Central"/>
    <s v="OFF-PA-10004353"/>
    <x v="1"/>
    <x v="10"/>
    <s v="Southworth 25% Cotton Premium Laser Paper and Envelopes"/>
    <n v="79.92"/>
    <n v="5"/>
    <n v="0.2"/>
    <x v="4567"/>
  </r>
  <r>
    <n v="5605"/>
    <s v="CA-2015-142475"/>
    <x v="155"/>
    <d v="2015-12-07T00:00:00"/>
    <x v="1"/>
    <s v="BS-11380"/>
    <s v="Bill Stewart"/>
    <x v="1"/>
    <s v="United States"/>
    <x v="20"/>
    <x v="15"/>
    <n v="10011"/>
    <s v="East"/>
    <s v="OFF-BI-10003718"/>
    <x v="1"/>
    <x v="8"/>
    <s v="GBC Therma-A-Bind 250T Electric Binding System"/>
    <n v="590.35199999999998"/>
    <n v="6"/>
    <n v="0.2"/>
    <x v="3835"/>
  </r>
  <r>
    <n v="5606"/>
    <s v="CA-2016-134516"/>
    <x v="873"/>
    <d v="2016-09-25T00:00:00"/>
    <x v="1"/>
    <s v="FM-14215"/>
    <s v="Filia McAdams"/>
    <x v="1"/>
    <s v="United States"/>
    <x v="247"/>
    <x v="3"/>
    <n v="27405"/>
    <s v="South"/>
    <s v="FUR-FU-10001546"/>
    <x v="0"/>
    <x v="5"/>
    <s v="Dana Swing-Arm Lamps"/>
    <n v="17.088000000000001"/>
    <n v="2"/>
    <n v="0.2"/>
    <x v="2529"/>
  </r>
  <r>
    <n v="5607"/>
    <s v="CA-2016-134516"/>
    <x v="873"/>
    <d v="2016-09-25T00:00:00"/>
    <x v="1"/>
    <s v="FM-14215"/>
    <s v="Filia McAdams"/>
    <x v="1"/>
    <s v="United States"/>
    <x v="247"/>
    <x v="3"/>
    <n v="27405"/>
    <s v="South"/>
    <s v="FUR-CH-10002880"/>
    <x v="0"/>
    <x v="1"/>
    <s v="Global High-Back Leather Tilter, Burgundy"/>
    <n v="98.391999999999996"/>
    <n v="1"/>
    <n v="0.2"/>
    <x v="4568"/>
  </r>
  <r>
    <n v="5608"/>
    <s v="CA-2017-105193"/>
    <x v="613"/>
    <d v="2017-03-31T00:00:00"/>
    <x v="1"/>
    <s v="JL-15835"/>
    <s v="John Lee"/>
    <x v="0"/>
    <s v="United States"/>
    <x v="20"/>
    <x v="15"/>
    <n v="10024"/>
    <s v="East"/>
    <s v="OFF-AR-10001547"/>
    <x v="1"/>
    <x v="6"/>
    <s v="Newell 311"/>
    <n v="11.05"/>
    <n v="5"/>
    <n v="0"/>
    <x v="978"/>
  </r>
  <r>
    <n v="5609"/>
    <s v="CA-2015-168634"/>
    <x v="401"/>
    <d v="2015-12-11T00:00:00"/>
    <x v="1"/>
    <s v="AF-10870"/>
    <s v="Art Ferguson"/>
    <x v="0"/>
    <s v="United States"/>
    <x v="8"/>
    <x v="1"/>
    <n v="94109"/>
    <s v="West"/>
    <s v="OFF-AP-10001626"/>
    <x v="1"/>
    <x v="9"/>
    <s v="Commercial WindTunnel Clean Air Upright Vacuum, Replacement Belts, Filtration Bags"/>
    <n v="7.78"/>
    <n v="2"/>
    <n v="0"/>
    <x v="4569"/>
  </r>
  <r>
    <n v="5610"/>
    <s v="CA-2017-117198"/>
    <x v="515"/>
    <d v="2017-09-05T00:00:00"/>
    <x v="1"/>
    <s v="BG-11035"/>
    <s v="Barry Gonzalez"/>
    <x v="0"/>
    <s v="United States"/>
    <x v="53"/>
    <x v="28"/>
    <n v="71203"/>
    <s v="South"/>
    <s v="TEC-AC-10003033"/>
    <x v="2"/>
    <x v="11"/>
    <s v="Plantronics CS510 - Over-the-Head monaural Wireless Headset System"/>
    <n v="659.9"/>
    <n v="2"/>
    <n v="0"/>
    <x v="3328"/>
  </r>
  <r>
    <n v="5611"/>
    <s v="CA-2015-145828"/>
    <x v="348"/>
    <d v="2015-10-07T00:00:00"/>
    <x v="2"/>
    <s v="MB-17305"/>
    <s v="Maria Bertelson"/>
    <x v="0"/>
    <s v="United States"/>
    <x v="74"/>
    <x v="24"/>
    <n v="45231"/>
    <s v="East"/>
    <s v="TEC-AC-10002323"/>
    <x v="2"/>
    <x v="11"/>
    <s v="SanDisk Ultra 32 GB MicroSDHC Class 10 Memory Card"/>
    <n v="53.04"/>
    <n v="3"/>
    <n v="0.2"/>
    <x v="4570"/>
  </r>
  <r>
    <n v="5612"/>
    <s v="CA-2017-121027"/>
    <x v="238"/>
    <d v="2017-08-22T00:00:00"/>
    <x v="1"/>
    <s v="HW-14935"/>
    <s v="Helen Wasserman"/>
    <x v="1"/>
    <s v="United States"/>
    <x v="4"/>
    <x v="4"/>
    <n v="98105"/>
    <s v="West"/>
    <s v="TEC-AC-10002049"/>
    <x v="2"/>
    <x v="11"/>
    <s v="Plantronics Savi W720 Multi-Device Wireless Headset System"/>
    <n v="843.9"/>
    <n v="2"/>
    <n v="0"/>
    <x v="4571"/>
  </r>
  <r>
    <n v="5613"/>
    <s v="CA-2017-121027"/>
    <x v="238"/>
    <d v="2017-08-22T00:00:00"/>
    <x v="1"/>
    <s v="HW-14935"/>
    <s v="Helen Wasserman"/>
    <x v="1"/>
    <s v="United States"/>
    <x v="4"/>
    <x v="4"/>
    <n v="98105"/>
    <s v="West"/>
    <s v="TEC-AC-10002253"/>
    <x v="2"/>
    <x v="11"/>
    <s v="Imation Bio 8GB USB Flash Drive Imation Corp"/>
    <n v="1496.16"/>
    <n v="9"/>
    <n v="0"/>
    <x v="4572"/>
  </r>
  <r>
    <n v="5614"/>
    <s v="CA-2016-147431"/>
    <x v="1056"/>
    <d v="2016-02-07T00:00:00"/>
    <x v="1"/>
    <s v="AB-10105"/>
    <s v="Adrian Barton"/>
    <x v="0"/>
    <s v="United States"/>
    <x v="20"/>
    <x v="15"/>
    <n v="10011"/>
    <s v="East"/>
    <s v="OFF-ST-10003994"/>
    <x v="1"/>
    <x v="4"/>
    <s v="Belkin 19&quot; Center-Weighted Shelf, Gray"/>
    <n v="117.96"/>
    <n v="2"/>
    <n v="0"/>
    <x v="4573"/>
  </r>
  <r>
    <n v="5615"/>
    <s v="CA-2016-158001"/>
    <x v="828"/>
    <d v="2016-08-27T00:00:00"/>
    <x v="1"/>
    <s v="JP-15460"/>
    <s v="Jennifer Patt"/>
    <x v="1"/>
    <s v="United States"/>
    <x v="20"/>
    <x v="15"/>
    <n v="10035"/>
    <s v="East"/>
    <s v="OFF-AR-10002399"/>
    <x v="1"/>
    <x v="6"/>
    <s v="Dixon Prang Watercolor Pencils, 10-Color Set with Brush"/>
    <n v="21.3"/>
    <n v="5"/>
    <n v="0"/>
    <x v="4574"/>
  </r>
  <r>
    <n v="5616"/>
    <s v="CA-2016-158001"/>
    <x v="828"/>
    <d v="2016-08-27T00:00:00"/>
    <x v="1"/>
    <s v="JP-15460"/>
    <s v="Jennifer Patt"/>
    <x v="1"/>
    <s v="United States"/>
    <x v="20"/>
    <x v="15"/>
    <n v="10035"/>
    <s v="East"/>
    <s v="OFF-AP-10002118"/>
    <x v="1"/>
    <x v="9"/>
    <s v="1.7 Cubic Foot Compact &quot;Cube&quot; Office Refrigerators"/>
    <n v="1040.8"/>
    <n v="5"/>
    <n v="0"/>
    <x v="4575"/>
  </r>
  <r>
    <n v="5617"/>
    <s v="CA-2016-158001"/>
    <x v="828"/>
    <d v="2016-08-27T00:00:00"/>
    <x v="1"/>
    <s v="JP-15460"/>
    <s v="Jennifer Patt"/>
    <x v="1"/>
    <s v="United States"/>
    <x v="20"/>
    <x v="15"/>
    <n v="10035"/>
    <s v="East"/>
    <s v="OFF-AR-10001954"/>
    <x v="1"/>
    <x v="6"/>
    <s v="Newell 331"/>
    <n v="29.34"/>
    <n v="6"/>
    <n v="0"/>
    <x v="4576"/>
  </r>
  <r>
    <n v="5618"/>
    <s v="CA-2017-125745"/>
    <x v="160"/>
    <d v="2017-07-04T00:00:00"/>
    <x v="1"/>
    <s v="DV-13045"/>
    <s v="Darrin Van Huff"/>
    <x v="1"/>
    <s v="United States"/>
    <x v="26"/>
    <x v="18"/>
    <n v="38109"/>
    <s v="South"/>
    <s v="FUR-FU-10001591"/>
    <x v="0"/>
    <x v="5"/>
    <s v="Advantus Panel Wall Certificate Holder - 8.5x11"/>
    <n v="19.52"/>
    <n v="2"/>
    <n v="0.2"/>
    <x v="4450"/>
  </r>
  <r>
    <n v="5619"/>
    <s v="CA-2015-101154"/>
    <x v="227"/>
    <d v="2015-09-21T00:00:00"/>
    <x v="2"/>
    <s v="CM-12190"/>
    <s v="Charlotte Melton"/>
    <x v="0"/>
    <s v="United States"/>
    <x v="70"/>
    <x v="1"/>
    <n v="92105"/>
    <s v="West"/>
    <s v="OFF-ST-10004186"/>
    <x v="1"/>
    <x v="4"/>
    <s v="Stur-D-Stor Shelving, Vertical 5-Shelf: 72&quot;H x 36&quot;W x 18 1/2&quot;D"/>
    <n v="443.92"/>
    <n v="4"/>
    <n v="0"/>
    <x v="4577"/>
  </r>
  <r>
    <n v="5620"/>
    <s v="US-2016-124163"/>
    <x v="477"/>
    <d v="2016-09-30T00:00:00"/>
    <x v="1"/>
    <s v="SC-20695"/>
    <s v="Steve Chapman"/>
    <x v="1"/>
    <s v="United States"/>
    <x v="411"/>
    <x v="6"/>
    <n v="54601"/>
    <s v="Central"/>
    <s v="TEC-AC-10001908"/>
    <x v="2"/>
    <x v="11"/>
    <s v="Logitech Wireless Headset h800"/>
    <n v="499.95"/>
    <n v="5"/>
    <n v="0"/>
    <x v="4578"/>
  </r>
  <r>
    <n v="5621"/>
    <s v="US-2016-124163"/>
    <x v="477"/>
    <d v="2016-09-30T00:00:00"/>
    <x v="1"/>
    <s v="SC-20695"/>
    <s v="Steve Chapman"/>
    <x v="1"/>
    <s v="United States"/>
    <x v="411"/>
    <x v="6"/>
    <n v="54601"/>
    <s v="Central"/>
    <s v="OFF-AR-10000817"/>
    <x v="1"/>
    <x v="6"/>
    <s v="Manco Dry-Lighter Erasable Highlighter"/>
    <n v="3.04"/>
    <n v="1"/>
    <n v="0"/>
    <x v="4579"/>
  </r>
  <r>
    <n v="5622"/>
    <s v="US-2016-124163"/>
    <x v="477"/>
    <d v="2016-09-30T00:00:00"/>
    <x v="1"/>
    <s v="SC-20695"/>
    <s v="Steve Chapman"/>
    <x v="1"/>
    <s v="United States"/>
    <x v="411"/>
    <x v="6"/>
    <n v="54601"/>
    <s v="Central"/>
    <s v="FUR-CH-10004218"/>
    <x v="0"/>
    <x v="1"/>
    <s v="Global Fabric Manager's Chair, Dark Gray"/>
    <n v="201.96"/>
    <n v="2"/>
    <n v="0"/>
    <x v="4580"/>
  </r>
  <r>
    <n v="5623"/>
    <s v="US-2016-124163"/>
    <x v="477"/>
    <d v="2016-09-30T00:00:00"/>
    <x v="1"/>
    <s v="SC-20695"/>
    <s v="Steve Chapman"/>
    <x v="1"/>
    <s v="United States"/>
    <x v="411"/>
    <x v="6"/>
    <n v="54601"/>
    <s v="Central"/>
    <s v="FUR-FU-10000755"/>
    <x v="0"/>
    <x v="5"/>
    <s v="Eldon Expressions Mahogany Wood Desk Collection"/>
    <n v="68.64"/>
    <n v="11"/>
    <n v="0"/>
    <x v="4581"/>
  </r>
  <r>
    <n v="5624"/>
    <s v="CA-2016-121748"/>
    <x v="1057"/>
    <d v="2016-10-28T00:00:00"/>
    <x v="0"/>
    <s v="VW-21775"/>
    <s v="Victoria Wilson"/>
    <x v="1"/>
    <s v="United States"/>
    <x v="1"/>
    <x v="1"/>
    <n v="90032"/>
    <s v="West"/>
    <s v="TEC-AC-10003063"/>
    <x v="2"/>
    <x v="11"/>
    <s v="Micro Innovations USB RF Wireless Keyboard with Mouse"/>
    <n v="100"/>
    <n v="4"/>
    <n v="0"/>
    <x v="1568"/>
  </r>
  <r>
    <n v="5625"/>
    <s v="CA-2016-121748"/>
    <x v="1057"/>
    <d v="2016-10-28T00:00:00"/>
    <x v="0"/>
    <s v="VW-21775"/>
    <s v="Victoria Wilson"/>
    <x v="1"/>
    <s v="United States"/>
    <x v="1"/>
    <x v="1"/>
    <n v="90032"/>
    <s v="West"/>
    <s v="TEC-AC-10002637"/>
    <x v="2"/>
    <x v="11"/>
    <s v="Logitech VX Revolution Cordless Laser Mouse for Notebooks (Black)"/>
    <n v="359.98"/>
    <n v="2"/>
    <n v="0"/>
    <x v="4582"/>
  </r>
  <r>
    <n v="5626"/>
    <s v="CA-2014-126683"/>
    <x v="411"/>
    <d v="2014-10-01T00:00:00"/>
    <x v="0"/>
    <s v="PP-18955"/>
    <s v="Paul Prost"/>
    <x v="2"/>
    <s v="United States"/>
    <x v="4"/>
    <x v="4"/>
    <n v="98115"/>
    <s v="West"/>
    <s v="FUR-FU-10001706"/>
    <x v="0"/>
    <x v="5"/>
    <s v="Longer-Life Soft White Bulbs"/>
    <n v="6.16"/>
    <n v="2"/>
    <n v="0"/>
    <x v="51"/>
  </r>
  <r>
    <n v="5627"/>
    <s v="CA-2014-126683"/>
    <x v="411"/>
    <d v="2014-10-01T00:00:00"/>
    <x v="0"/>
    <s v="PP-18955"/>
    <s v="Paul Prost"/>
    <x v="2"/>
    <s v="United States"/>
    <x v="4"/>
    <x v="4"/>
    <n v="98115"/>
    <s v="West"/>
    <s v="FUR-TA-10002958"/>
    <x v="0"/>
    <x v="3"/>
    <s v="Bevis Oval Conference Table, Walnut"/>
    <n v="2348.8200000000002"/>
    <n v="9"/>
    <n v="0"/>
    <x v="4583"/>
  </r>
  <r>
    <n v="5628"/>
    <s v="CA-2017-148810"/>
    <x v="335"/>
    <d v="2017-07-01T00:00:00"/>
    <x v="1"/>
    <s v="DR-12880"/>
    <s v="Dan Reichenbach"/>
    <x v="1"/>
    <s v="United States"/>
    <x v="100"/>
    <x v="2"/>
    <n v="33180"/>
    <s v="South"/>
    <s v="OFF-LA-10004689"/>
    <x v="1"/>
    <x v="2"/>
    <s v="Avery 512"/>
    <n v="13.872"/>
    <n v="6"/>
    <n v="0.2"/>
    <x v="4584"/>
  </r>
  <r>
    <n v="5629"/>
    <s v="CA-2017-148810"/>
    <x v="335"/>
    <d v="2017-07-01T00:00:00"/>
    <x v="1"/>
    <s v="DR-12880"/>
    <s v="Dan Reichenbach"/>
    <x v="1"/>
    <s v="United States"/>
    <x v="100"/>
    <x v="2"/>
    <n v="33180"/>
    <s v="South"/>
    <s v="FUR-CH-10001545"/>
    <x v="0"/>
    <x v="1"/>
    <s v="Hon Comfortask Task/Swivel Chairs"/>
    <n v="273.55200000000002"/>
    <n v="3"/>
    <n v="0.2"/>
    <x v="4585"/>
  </r>
  <r>
    <n v="5630"/>
    <s v="US-2016-146066"/>
    <x v="1036"/>
    <d v="2016-08-23T00:00:00"/>
    <x v="0"/>
    <s v="RB-19465"/>
    <s v="Rick Bensley"/>
    <x v="2"/>
    <s v="United States"/>
    <x v="10"/>
    <x v="9"/>
    <n v="19143"/>
    <s v="East"/>
    <s v="FUR-TA-10002530"/>
    <x v="0"/>
    <x v="3"/>
    <s v="Iceberg OfficeWorks 42&quot; Round Tables"/>
    <n v="815.29200000000003"/>
    <n v="9"/>
    <n v="0.4"/>
    <x v="4586"/>
  </r>
  <r>
    <n v="5631"/>
    <s v="CA-2014-127614"/>
    <x v="1058"/>
    <d v="2014-02-15T00:00:00"/>
    <x v="1"/>
    <s v="NF-18385"/>
    <s v="Natalie Fritzler"/>
    <x v="0"/>
    <s v="United States"/>
    <x v="269"/>
    <x v="17"/>
    <n v="23320"/>
    <s v="South"/>
    <s v="TEC-AC-10001432"/>
    <x v="2"/>
    <x v="11"/>
    <s v="Enermax Aurora Lite Keyboard"/>
    <n v="234.45"/>
    <n v="3"/>
    <n v="0"/>
    <x v="4587"/>
  </r>
  <r>
    <n v="5632"/>
    <s v="CA-2014-127614"/>
    <x v="1058"/>
    <d v="2014-02-15T00:00:00"/>
    <x v="1"/>
    <s v="NF-18385"/>
    <s v="Natalie Fritzler"/>
    <x v="0"/>
    <s v="United States"/>
    <x v="269"/>
    <x v="17"/>
    <n v="23320"/>
    <s v="South"/>
    <s v="FUR-TA-10003715"/>
    <x v="0"/>
    <x v="3"/>
    <s v="Hon 2111 Invitation Series Corner Table"/>
    <n v="1256.22"/>
    <n v="6"/>
    <n v="0"/>
    <x v="4588"/>
  </r>
  <r>
    <n v="5633"/>
    <s v="CA-2014-127614"/>
    <x v="1058"/>
    <d v="2014-02-15T00:00:00"/>
    <x v="1"/>
    <s v="NF-18385"/>
    <s v="Natalie Fritzler"/>
    <x v="0"/>
    <s v="United States"/>
    <x v="269"/>
    <x v="17"/>
    <n v="23320"/>
    <s v="South"/>
    <s v="OFF-BI-10003291"/>
    <x v="1"/>
    <x v="8"/>
    <s v="Wilson Jones Leather-Like Binders with DublLock Round Rings"/>
    <n v="17.46"/>
    <n v="2"/>
    <n v="0"/>
    <x v="45"/>
  </r>
  <r>
    <n v="5634"/>
    <s v="CA-2016-101742"/>
    <x v="713"/>
    <d v="2016-09-28T00:00:00"/>
    <x v="0"/>
    <s v="CR-12580"/>
    <s v="Clay Rozendal"/>
    <x v="2"/>
    <s v="United States"/>
    <x v="20"/>
    <x v="15"/>
    <n v="10009"/>
    <s v="East"/>
    <s v="OFF-BI-10004187"/>
    <x v="1"/>
    <x v="8"/>
    <s v="3-ring staple pack"/>
    <n v="10.528"/>
    <n v="7"/>
    <n v="0.2"/>
    <x v="4589"/>
  </r>
  <r>
    <n v="5635"/>
    <s v="CA-2015-134943"/>
    <x v="901"/>
    <d v="2015-12-06T00:00:00"/>
    <x v="2"/>
    <s v="SU-20665"/>
    <s v="Stephanie Ulpright"/>
    <x v="2"/>
    <s v="United States"/>
    <x v="447"/>
    <x v="12"/>
    <n v="48104"/>
    <s v="Central"/>
    <s v="OFF-BI-10000666"/>
    <x v="1"/>
    <x v="8"/>
    <s v="Surelock Post Binders"/>
    <n v="152.80000000000001"/>
    <n v="5"/>
    <n v="0"/>
    <x v="4590"/>
  </r>
  <r>
    <n v="5636"/>
    <s v="CA-2017-123022"/>
    <x v="213"/>
    <d v="2017-09-08T00:00:00"/>
    <x v="1"/>
    <s v="SC-20050"/>
    <s v="Sample Company A"/>
    <x v="2"/>
    <s v="United States"/>
    <x v="448"/>
    <x v="1"/>
    <n v="91941"/>
    <s v="West"/>
    <s v="OFF-BI-10002225"/>
    <x v="1"/>
    <x v="8"/>
    <s v="Square Ring Data Binders, Rigid 75 Pt. Covers, 11&quot; x 14-7/8&quot;"/>
    <n v="82.56"/>
    <n v="5"/>
    <n v="0.2"/>
    <x v="4591"/>
  </r>
  <r>
    <n v="5637"/>
    <s v="CA-2017-123022"/>
    <x v="213"/>
    <d v="2017-09-08T00:00:00"/>
    <x v="1"/>
    <s v="SC-20050"/>
    <s v="Sample Company A"/>
    <x v="2"/>
    <s v="United States"/>
    <x v="448"/>
    <x v="1"/>
    <n v="91941"/>
    <s v="West"/>
    <s v="TEC-AC-10000474"/>
    <x v="2"/>
    <x v="11"/>
    <s v="Kensington Expert Mouse Optical USB Trackball for PC or Mac"/>
    <n v="284.97000000000003"/>
    <n v="3"/>
    <n v="0"/>
    <x v="4592"/>
  </r>
  <r>
    <n v="5638"/>
    <s v="CA-2017-113208"/>
    <x v="606"/>
    <d v="2017-04-02T00:00:00"/>
    <x v="1"/>
    <s v="ML-18040"/>
    <s v="Michelle Lonsdale"/>
    <x v="1"/>
    <s v="United States"/>
    <x v="130"/>
    <x v="12"/>
    <n v="48126"/>
    <s v="Central"/>
    <s v="FUR-FU-10004245"/>
    <x v="0"/>
    <x v="5"/>
    <s v="Career Cubicle Clock, 8 1/4&quot;, Black"/>
    <n v="60.84"/>
    <n v="3"/>
    <n v="0"/>
    <x v="4593"/>
  </r>
  <r>
    <n v="5639"/>
    <s v="CA-2014-154893"/>
    <x v="1059"/>
    <d v="2014-12-27T00:00:00"/>
    <x v="1"/>
    <s v="GM-14440"/>
    <s v="Gary McGarr"/>
    <x v="0"/>
    <s v="United States"/>
    <x v="70"/>
    <x v="1"/>
    <n v="92024"/>
    <s v="West"/>
    <s v="FUR-CH-10004287"/>
    <x v="0"/>
    <x v="1"/>
    <s v="SAFCO Arco Folding Chair"/>
    <n v="1325.76"/>
    <n v="6"/>
    <n v="0.2"/>
    <x v="4131"/>
  </r>
  <r>
    <n v="5640"/>
    <s v="CA-2014-154893"/>
    <x v="1059"/>
    <d v="2014-12-27T00:00:00"/>
    <x v="1"/>
    <s v="GM-14440"/>
    <s v="Gary McGarr"/>
    <x v="0"/>
    <s v="United States"/>
    <x v="70"/>
    <x v="1"/>
    <n v="92024"/>
    <s v="West"/>
    <s v="FUR-CH-10000595"/>
    <x v="0"/>
    <x v="1"/>
    <s v="Safco Contoured Stacking Chairs"/>
    <n v="572.16"/>
    <n v="3"/>
    <n v="0.2"/>
    <x v="3460"/>
  </r>
  <r>
    <n v="5641"/>
    <s v="CA-2014-147900"/>
    <x v="865"/>
    <d v="2014-09-28T00:00:00"/>
    <x v="1"/>
    <s v="JK-15640"/>
    <s v="Jim Kriz"/>
    <x v="2"/>
    <s v="United States"/>
    <x v="80"/>
    <x v="24"/>
    <n v="44107"/>
    <s v="East"/>
    <s v="OFF-PA-10003063"/>
    <x v="1"/>
    <x v="10"/>
    <s v="EcoTones Memo Sheets"/>
    <n v="28.8"/>
    <n v="9"/>
    <n v="0.2"/>
    <x v="4594"/>
  </r>
  <r>
    <n v="5642"/>
    <s v="CA-2017-106355"/>
    <x v="459"/>
    <d v="2017-04-05T00:00:00"/>
    <x v="2"/>
    <s v="AT-10435"/>
    <s v="Alyssa Tate"/>
    <x v="2"/>
    <s v="United States"/>
    <x v="255"/>
    <x v="29"/>
    <n v="6450"/>
    <s v="East"/>
    <s v="OFF-AR-10000246"/>
    <x v="1"/>
    <x v="6"/>
    <s v="Newell 318"/>
    <n v="11.12"/>
    <n v="4"/>
    <n v="0"/>
    <x v="4595"/>
  </r>
  <r>
    <n v="5643"/>
    <s v="CA-2016-127985"/>
    <x v="178"/>
    <d v="2016-04-05T00:00:00"/>
    <x v="0"/>
    <s v="DB-12910"/>
    <s v="Daniel Byrd"/>
    <x v="2"/>
    <s v="United States"/>
    <x v="38"/>
    <x v="32"/>
    <n v="31907"/>
    <s v="South"/>
    <s v="FUR-FU-10003274"/>
    <x v="0"/>
    <x v="5"/>
    <s v="Regeneration Desk Collection"/>
    <n v="7.04"/>
    <n v="4"/>
    <n v="0"/>
    <x v="4596"/>
  </r>
  <r>
    <n v="5644"/>
    <s v="CA-2015-166604"/>
    <x v="1060"/>
    <d v="2015-05-20T00:00:00"/>
    <x v="0"/>
    <s v="AH-10690"/>
    <s v="Anna Häberlin"/>
    <x v="1"/>
    <s v="United States"/>
    <x v="185"/>
    <x v="32"/>
    <n v="30076"/>
    <s v="South"/>
    <s v="OFF-EN-10004147"/>
    <x v="1"/>
    <x v="12"/>
    <s v="Wausau Papers Astrobrights Colored Envelopes"/>
    <n v="17.940000000000001"/>
    <n v="3"/>
    <n v="0"/>
    <x v="1526"/>
  </r>
  <r>
    <n v="5645"/>
    <s v="CA-2017-120719"/>
    <x v="721"/>
    <d v="2017-03-26T00:00:00"/>
    <x v="2"/>
    <s v="SJ-20125"/>
    <s v="Sanjit Jacobs"/>
    <x v="2"/>
    <s v="United States"/>
    <x v="4"/>
    <x v="4"/>
    <n v="98105"/>
    <s v="West"/>
    <s v="OFF-BI-10002103"/>
    <x v="1"/>
    <x v="8"/>
    <s v="Cardinal Slant-D Ring Binder, Heavy Gauge Vinyl"/>
    <n v="34.76"/>
    <n v="5"/>
    <n v="0.2"/>
    <x v="4597"/>
  </r>
  <r>
    <n v="5646"/>
    <s v="CA-2017-127117"/>
    <x v="349"/>
    <d v="2017-04-19T00:00:00"/>
    <x v="1"/>
    <s v="HM-14860"/>
    <s v="Harry Marie"/>
    <x v="1"/>
    <s v="United States"/>
    <x v="73"/>
    <x v="30"/>
    <n v="7960"/>
    <s v="East"/>
    <s v="FUR-FU-10004018"/>
    <x v="0"/>
    <x v="5"/>
    <s v="Tensor Computer Mounted Lamp"/>
    <n v="74.45"/>
    <n v="5"/>
    <n v="0"/>
    <x v="4598"/>
  </r>
  <r>
    <n v="5647"/>
    <s v="CA-2015-104241"/>
    <x v="1038"/>
    <d v="2015-01-09T00:00:00"/>
    <x v="1"/>
    <s v="AG-10495"/>
    <s v="Andrew Gjertsen"/>
    <x v="1"/>
    <s v="United States"/>
    <x v="166"/>
    <x v="17"/>
    <n v="22304"/>
    <s v="South"/>
    <s v="FUR-FU-10001473"/>
    <x v="0"/>
    <x v="5"/>
    <s v="DAX Wood Document Frame"/>
    <n v="192.22"/>
    <n v="14"/>
    <n v="0"/>
    <x v="4599"/>
  </r>
  <r>
    <n v="5648"/>
    <s v="CA-2017-168179"/>
    <x v="808"/>
    <d v="2017-11-07T00:00:00"/>
    <x v="1"/>
    <s v="JB-16000"/>
    <s v="Joy Bell-"/>
    <x v="0"/>
    <s v="United States"/>
    <x v="288"/>
    <x v="7"/>
    <n v="84106"/>
    <s v="West"/>
    <s v="OFF-PA-10001800"/>
    <x v="1"/>
    <x v="10"/>
    <s v="Xerox 220"/>
    <n v="19.440000000000001"/>
    <n v="3"/>
    <n v="0"/>
    <x v="551"/>
  </r>
  <r>
    <n v="5649"/>
    <s v="CA-2017-142342"/>
    <x v="729"/>
    <d v="2017-07-19T00:00:00"/>
    <x v="0"/>
    <s v="AJ-10795"/>
    <s v="Anthony Johnson"/>
    <x v="1"/>
    <s v="United States"/>
    <x v="339"/>
    <x v="1"/>
    <n v="92307"/>
    <s v="West"/>
    <s v="OFF-PA-10004609"/>
    <x v="1"/>
    <x v="10"/>
    <s v="Xerox 221"/>
    <n v="32.4"/>
    <n v="5"/>
    <n v="0"/>
    <x v="56"/>
  </r>
  <r>
    <n v="5650"/>
    <s v="CA-2017-142342"/>
    <x v="729"/>
    <d v="2017-07-19T00:00:00"/>
    <x v="0"/>
    <s v="AJ-10795"/>
    <s v="Anthony Johnson"/>
    <x v="1"/>
    <s v="United States"/>
    <x v="339"/>
    <x v="1"/>
    <n v="92307"/>
    <s v="West"/>
    <s v="OFF-EN-10002592"/>
    <x v="1"/>
    <x v="12"/>
    <s v="Peel &amp; Seel Recycled Catalog Envelopes, Brown"/>
    <n v="57.9"/>
    <n v="5"/>
    <n v="0"/>
    <x v="4600"/>
  </r>
  <r>
    <n v="5651"/>
    <s v="CA-2017-142342"/>
    <x v="729"/>
    <d v="2017-07-19T00:00:00"/>
    <x v="0"/>
    <s v="AJ-10795"/>
    <s v="Anthony Johnson"/>
    <x v="1"/>
    <s v="United States"/>
    <x v="339"/>
    <x v="1"/>
    <n v="92307"/>
    <s v="West"/>
    <s v="OFF-ST-10002957"/>
    <x v="1"/>
    <x v="4"/>
    <s v="Sterilite Show Offs Storage Containers"/>
    <n v="10.56"/>
    <n v="2"/>
    <n v="0"/>
    <x v="232"/>
  </r>
  <r>
    <n v="5652"/>
    <s v="CA-2017-142342"/>
    <x v="729"/>
    <d v="2017-07-19T00:00:00"/>
    <x v="0"/>
    <s v="AJ-10795"/>
    <s v="Anthony Johnson"/>
    <x v="1"/>
    <s v="United States"/>
    <x v="339"/>
    <x v="1"/>
    <n v="92307"/>
    <s v="West"/>
    <s v="FUR-BO-10002613"/>
    <x v="0"/>
    <x v="0"/>
    <s v="Atlantic Metals Mobile 4-Shelf Bookcases, Custom Colors"/>
    <n v="1194.165"/>
    <n v="5"/>
    <n v="0.15"/>
    <x v="4601"/>
  </r>
  <r>
    <n v="5653"/>
    <s v="CA-2017-109099"/>
    <x v="833"/>
    <d v="2017-10-11T00:00:00"/>
    <x v="1"/>
    <s v="MM-18280"/>
    <s v="Muhammed MacIntyre"/>
    <x v="1"/>
    <s v="United States"/>
    <x v="20"/>
    <x v="15"/>
    <n v="10009"/>
    <s v="East"/>
    <s v="OFF-PA-10001033"/>
    <x v="1"/>
    <x v="10"/>
    <s v="Xerox 1893"/>
    <n v="40.99"/>
    <n v="1"/>
    <n v="0"/>
    <x v="1053"/>
  </r>
  <r>
    <n v="5654"/>
    <s v="US-2014-134187"/>
    <x v="130"/>
    <d v="2014-11-11T00:00:00"/>
    <x v="1"/>
    <s v="TH-21235"/>
    <s v="Tiffany House"/>
    <x v="1"/>
    <s v="United States"/>
    <x v="85"/>
    <x v="1"/>
    <n v="90805"/>
    <s v="West"/>
    <s v="OFF-AR-10000940"/>
    <x v="1"/>
    <x v="6"/>
    <s v="Newell 343"/>
    <n v="2.94"/>
    <n v="1"/>
    <n v="0"/>
    <x v="4182"/>
  </r>
  <r>
    <n v="5655"/>
    <s v="CA-2016-145261"/>
    <x v="122"/>
    <d v="2016-12-21T00:00:00"/>
    <x v="2"/>
    <s v="AH-10120"/>
    <s v="Adrian Hane"/>
    <x v="2"/>
    <s v="United States"/>
    <x v="127"/>
    <x v="21"/>
    <n v="97301"/>
    <s v="West"/>
    <s v="OFF-BI-10001670"/>
    <x v="1"/>
    <x v="8"/>
    <s v="Vinyl Sectional Post Binders"/>
    <n v="45.24"/>
    <n v="4"/>
    <n v="0.7"/>
    <x v="4602"/>
  </r>
  <r>
    <n v="5656"/>
    <s v="CA-2016-145261"/>
    <x v="122"/>
    <d v="2016-12-21T00:00:00"/>
    <x v="2"/>
    <s v="AH-10120"/>
    <s v="Adrian Hane"/>
    <x v="2"/>
    <s v="United States"/>
    <x v="127"/>
    <x v="21"/>
    <n v="97301"/>
    <s v="West"/>
    <s v="OFF-AR-10004078"/>
    <x v="1"/>
    <x v="6"/>
    <s v="Newell 312"/>
    <n v="18.687999999999999"/>
    <n v="4"/>
    <n v="0.2"/>
    <x v="4603"/>
  </r>
  <r>
    <n v="5657"/>
    <s v="CA-2016-145261"/>
    <x v="122"/>
    <d v="2016-12-21T00:00:00"/>
    <x v="2"/>
    <s v="AH-10120"/>
    <s v="Adrian Hane"/>
    <x v="2"/>
    <s v="United States"/>
    <x v="127"/>
    <x v="21"/>
    <n v="97301"/>
    <s v="West"/>
    <s v="OFF-PA-10003036"/>
    <x v="1"/>
    <x v="10"/>
    <s v="Black Print Carbonless 8 1/2&quot; x 8 1/4&quot; Rapid Memo Book"/>
    <n v="11.648"/>
    <n v="2"/>
    <n v="0.2"/>
    <x v="4604"/>
  </r>
  <r>
    <n v="5658"/>
    <s v="CA-2016-145261"/>
    <x v="122"/>
    <d v="2016-12-21T00:00:00"/>
    <x v="2"/>
    <s v="AH-10120"/>
    <s v="Adrian Hane"/>
    <x v="2"/>
    <s v="United States"/>
    <x v="127"/>
    <x v="21"/>
    <n v="97301"/>
    <s v="West"/>
    <s v="TEC-AC-10000991"/>
    <x v="2"/>
    <x v="11"/>
    <s v="Sony Micro Vault Click 8 GB USB 2.0 Flash Drive"/>
    <n v="112.776"/>
    <n v="3"/>
    <n v="0.2"/>
    <x v="4605"/>
  </r>
  <r>
    <n v="5659"/>
    <s v="CA-2016-145261"/>
    <x v="122"/>
    <d v="2016-12-21T00:00:00"/>
    <x v="2"/>
    <s v="AH-10120"/>
    <s v="Adrian Hane"/>
    <x v="2"/>
    <s v="United States"/>
    <x v="127"/>
    <x v="21"/>
    <n v="97301"/>
    <s v="West"/>
    <s v="FUR-TA-10002530"/>
    <x v="0"/>
    <x v="3"/>
    <s v="Iceberg OfficeWorks 42&quot; Round Tables"/>
    <n v="377.45"/>
    <n v="5"/>
    <n v="0.5"/>
    <x v="4606"/>
  </r>
  <r>
    <n v="5660"/>
    <s v="CA-2016-145261"/>
    <x v="122"/>
    <d v="2016-12-21T00:00:00"/>
    <x v="2"/>
    <s v="AH-10120"/>
    <s v="Adrian Hane"/>
    <x v="2"/>
    <s v="United States"/>
    <x v="127"/>
    <x v="21"/>
    <n v="97301"/>
    <s v="West"/>
    <s v="OFF-LA-10000407"/>
    <x v="1"/>
    <x v="2"/>
    <s v="Avery White Multi-Purpose Labels"/>
    <n v="15.936"/>
    <n v="4"/>
    <n v="0.2"/>
    <x v="824"/>
  </r>
  <r>
    <n v="5661"/>
    <s v="CA-2016-145261"/>
    <x v="122"/>
    <d v="2016-12-21T00:00:00"/>
    <x v="2"/>
    <s v="AH-10120"/>
    <s v="Adrian Hane"/>
    <x v="2"/>
    <s v="United States"/>
    <x v="127"/>
    <x v="21"/>
    <n v="97301"/>
    <s v="West"/>
    <s v="TEC-PH-10004833"/>
    <x v="2"/>
    <x v="7"/>
    <s v="Macally Suction Cup Mount"/>
    <n v="28.68"/>
    <n v="3"/>
    <n v="0.2"/>
    <x v="4607"/>
  </r>
  <r>
    <n v="5662"/>
    <s v="CA-2016-108875"/>
    <x v="446"/>
    <d v="2016-10-01T00:00:00"/>
    <x v="1"/>
    <s v="CL-12700"/>
    <s v="Craig Leslie"/>
    <x v="2"/>
    <s v="United States"/>
    <x v="34"/>
    <x v="22"/>
    <n v="80013"/>
    <s v="West"/>
    <s v="FUR-FU-10002671"/>
    <x v="0"/>
    <x v="5"/>
    <s v="Electrix 20W Halogen Replacement Bulb for Zoom-In Desk Lamp"/>
    <n v="21.44"/>
    <n v="2"/>
    <n v="0.2"/>
    <x v="4608"/>
  </r>
  <r>
    <n v="5663"/>
    <s v="CA-2016-108875"/>
    <x v="446"/>
    <d v="2016-10-01T00:00:00"/>
    <x v="1"/>
    <s v="CL-12700"/>
    <s v="Craig Leslie"/>
    <x v="2"/>
    <s v="United States"/>
    <x v="34"/>
    <x v="22"/>
    <n v="80013"/>
    <s v="West"/>
    <s v="OFF-ST-10001370"/>
    <x v="1"/>
    <x v="4"/>
    <s v="Sensible Storage WireTech Storage Systems"/>
    <n v="511.05599999999998"/>
    <n v="9"/>
    <n v="0.2"/>
    <x v="4609"/>
  </r>
  <r>
    <n v="5664"/>
    <s v="CA-2016-141957"/>
    <x v="658"/>
    <d v="2016-07-21T00:00:00"/>
    <x v="3"/>
    <s v="JG-15310"/>
    <s v="Jason Gross"/>
    <x v="1"/>
    <s v="United States"/>
    <x v="46"/>
    <x v="24"/>
    <n v="43055"/>
    <s v="East"/>
    <s v="OFF-AR-10000914"/>
    <x v="1"/>
    <x v="6"/>
    <s v="Boston 16765 Mini Stand Up Battery Pencil Sharpener"/>
    <n v="18.655999999999999"/>
    <n v="2"/>
    <n v="0.2"/>
    <x v="4610"/>
  </r>
  <r>
    <n v="5665"/>
    <s v="CA-2016-141957"/>
    <x v="658"/>
    <d v="2016-07-21T00:00:00"/>
    <x v="3"/>
    <s v="JG-15310"/>
    <s v="Jason Gross"/>
    <x v="1"/>
    <s v="United States"/>
    <x v="46"/>
    <x v="24"/>
    <n v="43055"/>
    <s v="East"/>
    <s v="OFF-BI-10001116"/>
    <x v="1"/>
    <x v="8"/>
    <s v="Wilson Jones 1&quot; Hanging DublLock Ring Binders"/>
    <n v="11.087999999999999"/>
    <n v="7"/>
    <n v="0.7"/>
    <x v="2369"/>
  </r>
  <r>
    <n v="5666"/>
    <s v="CA-2016-141957"/>
    <x v="658"/>
    <d v="2016-07-21T00:00:00"/>
    <x v="3"/>
    <s v="JG-15310"/>
    <s v="Jason Gross"/>
    <x v="1"/>
    <s v="United States"/>
    <x v="46"/>
    <x v="24"/>
    <n v="43055"/>
    <s v="East"/>
    <s v="OFF-ST-10002276"/>
    <x v="1"/>
    <x v="4"/>
    <s v="Safco Steel Mobile File Cart"/>
    <n v="66.688000000000002"/>
    <n v="1"/>
    <n v="0.2"/>
    <x v="4611"/>
  </r>
  <r>
    <n v="5667"/>
    <s v="CA-2016-141957"/>
    <x v="658"/>
    <d v="2016-07-21T00:00:00"/>
    <x v="3"/>
    <s v="JG-15310"/>
    <s v="Jason Gross"/>
    <x v="1"/>
    <s v="United States"/>
    <x v="46"/>
    <x v="24"/>
    <n v="43055"/>
    <s v="East"/>
    <s v="OFF-ST-10004340"/>
    <x v="1"/>
    <x v="4"/>
    <s v="Fellowes Mobile File Cart, Black"/>
    <n v="99.488"/>
    <n v="2"/>
    <n v="0.2"/>
    <x v="4612"/>
  </r>
  <r>
    <n v="5668"/>
    <s v="CA-2016-142405"/>
    <x v="725"/>
    <d v="2016-06-15T00:00:00"/>
    <x v="1"/>
    <s v="SE-20110"/>
    <s v="Sanjit Engle"/>
    <x v="0"/>
    <s v="United States"/>
    <x v="4"/>
    <x v="4"/>
    <n v="98103"/>
    <s v="West"/>
    <s v="OFF-LA-10004093"/>
    <x v="1"/>
    <x v="2"/>
    <s v="Avery 486"/>
    <n v="14.62"/>
    <n v="2"/>
    <n v="0"/>
    <x v="2"/>
  </r>
  <r>
    <n v="5669"/>
    <s v="CA-2016-142405"/>
    <x v="725"/>
    <d v="2016-06-15T00:00:00"/>
    <x v="1"/>
    <s v="SE-20110"/>
    <s v="Sanjit Engle"/>
    <x v="0"/>
    <s v="United States"/>
    <x v="4"/>
    <x v="4"/>
    <n v="98103"/>
    <s v="West"/>
    <s v="OFF-BI-10004728"/>
    <x v="1"/>
    <x v="8"/>
    <s v="Wilson Jones Turn Tabs Binder Tool for Ring Binders"/>
    <n v="53.984000000000002"/>
    <n v="14"/>
    <n v="0.2"/>
    <x v="4613"/>
  </r>
  <r>
    <n v="5670"/>
    <s v="CA-2016-142405"/>
    <x v="725"/>
    <d v="2016-06-15T00:00:00"/>
    <x v="1"/>
    <s v="SE-20110"/>
    <s v="Sanjit Engle"/>
    <x v="0"/>
    <s v="United States"/>
    <x v="4"/>
    <x v="4"/>
    <n v="98103"/>
    <s v="West"/>
    <s v="TEC-AC-10003095"/>
    <x v="2"/>
    <x v="11"/>
    <s v="Logitech G35 7.1-Channel Surround Sound Headset"/>
    <n v="389.97"/>
    <n v="3"/>
    <n v="0"/>
    <x v="2069"/>
  </r>
  <r>
    <n v="5671"/>
    <s v="CA-2015-141012"/>
    <x v="988"/>
    <d v="2015-06-11T00:00:00"/>
    <x v="0"/>
    <s v="TG-21640"/>
    <s v="Trudy Glocke"/>
    <x v="0"/>
    <s v="United States"/>
    <x v="449"/>
    <x v="45"/>
    <n v="83201"/>
    <s v="West"/>
    <s v="FUR-FU-10003192"/>
    <x v="0"/>
    <x v="5"/>
    <s v="Luxo Adjustable Task Clamp Lamp"/>
    <n v="355.36"/>
    <n v="4"/>
    <n v="0"/>
    <x v="4614"/>
  </r>
  <r>
    <n v="5672"/>
    <s v="CA-2015-141012"/>
    <x v="988"/>
    <d v="2015-06-11T00:00:00"/>
    <x v="0"/>
    <s v="TG-21640"/>
    <s v="Trudy Glocke"/>
    <x v="0"/>
    <s v="United States"/>
    <x v="449"/>
    <x v="45"/>
    <n v="83201"/>
    <s v="West"/>
    <s v="TEC-PH-10004522"/>
    <x v="2"/>
    <x v="7"/>
    <s v="Dexim XPower Skin Super-Thin Power Case for iPhone 5 - Black"/>
    <n v="140.376"/>
    <n v="3"/>
    <n v="0.2"/>
    <x v="4615"/>
  </r>
  <r>
    <n v="5673"/>
    <s v="CA-2017-127922"/>
    <x v="855"/>
    <d v="2017-11-03T00:00:00"/>
    <x v="1"/>
    <s v="SH-19975"/>
    <s v="Sally Hughsby"/>
    <x v="1"/>
    <s v="United States"/>
    <x v="61"/>
    <x v="5"/>
    <n v="75081"/>
    <s v="Central"/>
    <s v="OFF-EN-10003068"/>
    <x v="1"/>
    <x v="12"/>
    <s v="#6 3/4 Gummed Flap White Envelopes"/>
    <n v="15.84"/>
    <n v="2"/>
    <n v="0.2"/>
    <x v="4616"/>
  </r>
  <r>
    <n v="5674"/>
    <s v="CA-2017-127922"/>
    <x v="855"/>
    <d v="2017-11-03T00:00:00"/>
    <x v="1"/>
    <s v="SH-19975"/>
    <s v="Sally Hughsby"/>
    <x v="1"/>
    <s v="United States"/>
    <x v="61"/>
    <x v="5"/>
    <n v="75081"/>
    <s v="Central"/>
    <s v="OFF-PA-10001204"/>
    <x v="1"/>
    <x v="10"/>
    <s v="Xerox 1972"/>
    <n v="8.4480000000000004"/>
    <n v="2"/>
    <n v="0.2"/>
    <x v="590"/>
  </r>
  <r>
    <n v="5675"/>
    <s v="CA-2016-146318"/>
    <x v="115"/>
    <d v="2016-01-27T00:00:00"/>
    <x v="1"/>
    <s v="MC-17275"/>
    <s v="Marc Crier"/>
    <x v="0"/>
    <s v="United States"/>
    <x v="4"/>
    <x v="4"/>
    <n v="98105"/>
    <s v="West"/>
    <s v="OFF-PA-10003953"/>
    <x v="1"/>
    <x v="10"/>
    <s v="Xerox 218"/>
    <n v="12.96"/>
    <n v="2"/>
    <n v="0"/>
    <x v="91"/>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x v="4617"/>
  </r>
  <r>
    <n v="5677"/>
    <s v="CA-2014-135993"/>
    <x v="1061"/>
    <d v="2014-06-02T00:00:00"/>
    <x v="1"/>
    <s v="PJ-18835"/>
    <s v="Patrick Jones"/>
    <x v="1"/>
    <s v="United States"/>
    <x v="4"/>
    <x v="4"/>
    <n v="98115"/>
    <s v="West"/>
    <s v="TEC-AC-10004877"/>
    <x v="2"/>
    <x v="11"/>
    <s v="Imation 30456 USB Flash Drive 8GB"/>
    <n v="27.6"/>
    <n v="4"/>
    <n v="0"/>
    <x v="4618"/>
  </r>
  <r>
    <n v="5678"/>
    <s v="CA-2014-126802"/>
    <x v="282"/>
    <d v="2015-01-05T00:00:00"/>
    <x v="1"/>
    <s v="ZC-21910"/>
    <s v="Zuschuss Carroll"/>
    <x v="0"/>
    <s v="United States"/>
    <x v="22"/>
    <x v="10"/>
    <n v="60610"/>
    <s v="Central"/>
    <s v="FUR-FU-10000193"/>
    <x v="0"/>
    <x v="5"/>
    <s v="Tenex Chairmats For Use with Hard Floors"/>
    <n v="38.975999999999999"/>
    <n v="3"/>
    <n v="0.6"/>
    <x v="4619"/>
  </r>
  <r>
    <n v="5679"/>
    <s v="CA-2016-143924"/>
    <x v="1062"/>
    <d v="2016-08-03T00:00:00"/>
    <x v="1"/>
    <s v="SC-20680"/>
    <s v="Steve Carroll"/>
    <x v="2"/>
    <s v="United States"/>
    <x v="450"/>
    <x v="12"/>
    <n v="49423"/>
    <s v="Central"/>
    <s v="OFF-FA-10000735"/>
    <x v="1"/>
    <x v="13"/>
    <s v="Staples"/>
    <n v="20.440000000000001"/>
    <n v="7"/>
    <n v="0"/>
    <x v="4620"/>
  </r>
  <r>
    <n v="5680"/>
    <s v="CA-2016-143924"/>
    <x v="1062"/>
    <d v="2016-08-03T00:00:00"/>
    <x v="1"/>
    <s v="SC-20680"/>
    <s v="Steve Carroll"/>
    <x v="2"/>
    <s v="United States"/>
    <x v="450"/>
    <x v="12"/>
    <n v="49423"/>
    <s v="Central"/>
    <s v="OFF-PA-10002120"/>
    <x v="1"/>
    <x v="10"/>
    <s v="Xerox 1889"/>
    <n v="109.92"/>
    <n v="2"/>
    <n v="0"/>
    <x v="1505"/>
  </r>
  <r>
    <n v="5681"/>
    <s v="CA-2016-141551"/>
    <x v="446"/>
    <d v="2016-09-30T00:00:00"/>
    <x v="1"/>
    <s v="BP-11230"/>
    <s v="Benjamin Patterson"/>
    <x v="0"/>
    <s v="United States"/>
    <x v="387"/>
    <x v="26"/>
    <n v="74012"/>
    <s v="Central"/>
    <s v="OFF-BI-10001249"/>
    <x v="1"/>
    <x v="8"/>
    <s v="Avery Heavy-Duty EZD View Binder with Locking Rings"/>
    <n v="6.38"/>
    <n v="1"/>
    <n v="0"/>
    <x v="4621"/>
  </r>
  <r>
    <n v="5682"/>
    <s v="CA-2016-141551"/>
    <x v="446"/>
    <d v="2016-09-30T00:00:00"/>
    <x v="1"/>
    <s v="BP-11230"/>
    <s v="Benjamin Patterson"/>
    <x v="0"/>
    <s v="United States"/>
    <x v="387"/>
    <x v="26"/>
    <n v="74012"/>
    <s v="Central"/>
    <s v="OFF-PA-10001569"/>
    <x v="1"/>
    <x v="10"/>
    <s v="Xerox 232"/>
    <n v="6.48"/>
    <n v="1"/>
    <n v="0"/>
    <x v="90"/>
  </r>
  <r>
    <n v="5683"/>
    <s v="CA-2014-164315"/>
    <x v="1063"/>
    <d v="2014-04-08T00:00:00"/>
    <x v="1"/>
    <s v="RD-19585"/>
    <s v="Rob Dowd"/>
    <x v="0"/>
    <s v="United States"/>
    <x v="417"/>
    <x v="32"/>
    <n v="30605"/>
    <s v="South"/>
    <s v="OFF-PA-10004248"/>
    <x v="1"/>
    <x v="10"/>
    <s v="Xerox 1990"/>
    <n v="15.84"/>
    <n v="3"/>
    <n v="0"/>
    <x v="4263"/>
  </r>
  <r>
    <n v="5684"/>
    <s v="CA-2014-164315"/>
    <x v="1063"/>
    <d v="2014-04-08T00:00:00"/>
    <x v="1"/>
    <s v="RD-19585"/>
    <s v="Rob Dowd"/>
    <x v="0"/>
    <s v="United States"/>
    <x v="417"/>
    <x v="32"/>
    <n v="30605"/>
    <s v="South"/>
    <s v="TEC-PH-10001128"/>
    <x v="2"/>
    <x v="7"/>
    <s v="Motorola Droid Maxx"/>
    <n v="1049.93"/>
    <n v="7"/>
    <n v="0"/>
    <x v="4622"/>
  </r>
  <r>
    <n v="5685"/>
    <s v="CA-2014-164315"/>
    <x v="1063"/>
    <d v="2014-04-08T00:00:00"/>
    <x v="1"/>
    <s v="RD-19585"/>
    <s v="Rob Dowd"/>
    <x v="0"/>
    <s v="United States"/>
    <x v="417"/>
    <x v="32"/>
    <n v="30605"/>
    <s v="South"/>
    <s v="OFF-AP-10003842"/>
    <x v="1"/>
    <x v="9"/>
    <s v="Euro-Pro Shark Turbo Vacuum"/>
    <n v="154.9"/>
    <n v="5"/>
    <n v="0"/>
    <x v="4623"/>
  </r>
  <r>
    <n v="5686"/>
    <s v="CA-2015-131072"/>
    <x v="599"/>
    <d v="2015-11-05T00:00:00"/>
    <x v="3"/>
    <s v="KL-16645"/>
    <s v="Ken Lonsdale"/>
    <x v="0"/>
    <s v="United States"/>
    <x v="4"/>
    <x v="4"/>
    <n v="98105"/>
    <s v="West"/>
    <s v="OFF-BI-10002794"/>
    <x v="1"/>
    <x v="8"/>
    <s v="Avery Trapezoid Ring Binder, 3&quot; Capacity, Black, 1040 sheets"/>
    <n v="98.352000000000004"/>
    <n v="3"/>
    <n v="0.2"/>
    <x v="4624"/>
  </r>
  <r>
    <n v="5687"/>
    <s v="CA-2014-131541"/>
    <x v="1064"/>
    <d v="2014-07-28T00:00:00"/>
    <x v="3"/>
    <s v="CK-12205"/>
    <s v="Chloris Kastensmidt"/>
    <x v="0"/>
    <s v="United States"/>
    <x v="264"/>
    <x v="2"/>
    <n v="32712"/>
    <s v="South"/>
    <s v="OFF-FA-10000621"/>
    <x v="1"/>
    <x v="13"/>
    <s v="OIC Colored Binder Clips, Assorted Sizes"/>
    <n v="14.32"/>
    <n v="5"/>
    <n v="0.2"/>
    <x v="4625"/>
  </r>
  <r>
    <n v="5688"/>
    <s v="CA-2014-131541"/>
    <x v="1064"/>
    <d v="2014-07-28T00:00:00"/>
    <x v="3"/>
    <s v="CK-12205"/>
    <s v="Chloris Kastensmidt"/>
    <x v="0"/>
    <s v="United States"/>
    <x v="264"/>
    <x v="2"/>
    <n v="32712"/>
    <s v="South"/>
    <s v="FUR-FU-10003623"/>
    <x v="0"/>
    <x v="5"/>
    <s v="DataProducts Ampli Magnifier Task Lamp, Black,"/>
    <n v="129.88800000000001"/>
    <n v="6"/>
    <n v="0.2"/>
    <x v="4626"/>
  </r>
  <r>
    <n v="5689"/>
    <s v="CA-2014-131541"/>
    <x v="1064"/>
    <d v="2014-07-28T00:00:00"/>
    <x v="3"/>
    <s v="CK-12205"/>
    <s v="Chloris Kastensmidt"/>
    <x v="0"/>
    <s v="United States"/>
    <x v="264"/>
    <x v="2"/>
    <n v="32712"/>
    <s v="South"/>
    <s v="OFF-EN-10000781"/>
    <x v="1"/>
    <x v="12"/>
    <s v="#10- 4 1/8&quot; x 9 1/2&quot; Recycled Envelopes"/>
    <n v="48.944000000000003"/>
    <n v="7"/>
    <n v="0.2"/>
    <x v="4627"/>
  </r>
  <r>
    <n v="5690"/>
    <s v="CA-2015-119550"/>
    <x v="207"/>
    <d v="2015-12-31T00:00:00"/>
    <x v="1"/>
    <s v="RB-19705"/>
    <s v="Roger Barcio"/>
    <x v="2"/>
    <s v="United States"/>
    <x v="12"/>
    <x v="5"/>
    <n v="77070"/>
    <s v="Central"/>
    <s v="FUR-CH-10002044"/>
    <x v="0"/>
    <x v="1"/>
    <s v="Office Star - Contemporary Task Swivel chair with 2-way adjustable arms, Plum"/>
    <n v="275.05799999999999"/>
    <n v="3"/>
    <n v="0.3"/>
    <x v="4628"/>
  </r>
  <r>
    <n v="5691"/>
    <s v="US-2015-138093"/>
    <x v="895"/>
    <d v="2015-12-16T00:00:00"/>
    <x v="1"/>
    <s v="KM-16225"/>
    <s v="Kalyca Meade"/>
    <x v="1"/>
    <s v="United States"/>
    <x v="248"/>
    <x v="39"/>
    <n v="21215"/>
    <s v="East"/>
    <s v="OFF-AR-10000817"/>
    <x v="1"/>
    <x v="6"/>
    <s v="Manco Dry-Lighter Erasable Highlighter"/>
    <n v="27.36"/>
    <n v="9"/>
    <n v="0"/>
    <x v="803"/>
  </r>
  <r>
    <n v="5692"/>
    <s v="US-2015-138093"/>
    <x v="895"/>
    <d v="2015-12-16T00:00:00"/>
    <x v="1"/>
    <s v="KM-16225"/>
    <s v="Kalyca Meade"/>
    <x v="1"/>
    <s v="United States"/>
    <x v="248"/>
    <x v="39"/>
    <n v="21215"/>
    <s v="East"/>
    <s v="OFF-PA-10001509"/>
    <x v="1"/>
    <x v="10"/>
    <s v="Recycled Desk Saver Line &quot;While You Were Out&quot; Book, 5 1/2&quot; X 4&quot;"/>
    <n v="44.75"/>
    <n v="5"/>
    <n v="0"/>
    <x v="945"/>
  </r>
  <r>
    <n v="5693"/>
    <s v="US-2015-138093"/>
    <x v="895"/>
    <d v="2015-12-16T00:00:00"/>
    <x v="1"/>
    <s v="KM-16225"/>
    <s v="Kalyca Meade"/>
    <x v="1"/>
    <s v="United States"/>
    <x v="248"/>
    <x v="39"/>
    <n v="21215"/>
    <s v="East"/>
    <s v="TEC-PH-10004667"/>
    <x v="2"/>
    <x v="7"/>
    <s v="Cisco 8x8 Inc. 6753i IP Business Phone System"/>
    <n v="134.99"/>
    <n v="1"/>
    <n v="0"/>
    <x v="4629"/>
  </r>
  <r>
    <n v="5694"/>
    <s v="US-2015-138093"/>
    <x v="895"/>
    <d v="2015-12-16T00:00:00"/>
    <x v="1"/>
    <s v="KM-16225"/>
    <s v="Kalyca Meade"/>
    <x v="1"/>
    <s v="United States"/>
    <x v="248"/>
    <x v="39"/>
    <n v="21215"/>
    <s v="East"/>
    <s v="OFF-PA-10000143"/>
    <x v="1"/>
    <x v="10"/>
    <s v="Astroparche Fine Business Paper"/>
    <n v="26.4"/>
    <n v="5"/>
    <n v="0"/>
    <x v="4630"/>
  </r>
  <r>
    <n v="5695"/>
    <s v="US-2015-138093"/>
    <x v="895"/>
    <d v="2015-12-16T00:00:00"/>
    <x v="1"/>
    <s v="KM-16225"/>
    <s v="Kalyca Meade"/>
    <x v="1"/>
    <s v="United States"/>
    <x v="248"/>
    <x v="39"/>
    <n v="21215"/>
    <s v="East"/>
    <s v="FUR-CH-10000785"/>
    <x v="0"/>
    <x v="1"/>
    <s v="Global Ergonomic Managers Chair"/>
    <n v="542.94000000000005"/>
    <n v="3"/>
    <n v="0"/>
    <x v="3861"/>
  </r>
  <r>
    <n v="5696"/>
    <s v="CA-2016-126165"/>
    <x v="465"/>
    <d v="2016-05-07T00:00:00"/>
    <x v="0"/>
    <s v="AH-10465"/>
    <s v="Amy Hunt"/>
    <x v="0"/>
    <s v="United States"/>
    <x v="8"/>
    <x v="1"/>
    <n v="94109"/>
    <s v="West"/>
    <s v="FUR-TA-10001676"/>
    <x v="0"/>
    <x v="3"/>
    <s v="Hon 61000 Series Interactive Training Tables"/>
    <n v="71.087999999999994"/>
    <n v="2"/>
    <n v="0.2"/>
    <x v="4631"/>
  </r>
  <r>
    <n v="5697"/>
    <s v="CA-2017-126123"/>
    <x v="336"/>
    <d v="2017-10-18T00:00:00"/>
    <x v="1"/>
    <s v="AG-10765"/>
    <s v="Anthony Garverick"/>
    <x v="2"/>
    <s v="United States"/>
    <x v="22"/>
    <x v="10"/>
    <n v="60623"/>
    <s v="Central"/>
    <s v="OFF-BI-10000309"/>
    <x v="1"/>
    <x v="8"/>
    <s v="GBC Twin Loop Wire Binding Elements, 9/16&quot; Spine, Black"/>
    <n v="27.396000000000001"/>
    <n v="9"/>
    <n v="0.8"/>
    <x v="4632"/>
  </r>
  <r>
    <n v="5698"/>
    <s v="CA-2017-126123"/>
    <x v="336"/>
    <d v="2017-10-18T00:00:00"/>
    <x v="1"/>
    <s v="AG-10765"/>
    <s v="Anthony Garverick"/>
    <x v="2"/>
    <s v="United States"/>
    <x v="22"/>
    <x v="10"/>
    <n v="60623"/>
    <s v="Central"/>
    <s v="OFF-BI-10004224"/>
    <x v="1"/>
    <x v="8"/>
    <s v="Catalog Binders with Expanding Posts"/>
    <n v="13.456"/>
    <n v="1"/>
    <n v="0.8"/>
    <x v="4633"/>
  </r>
  <r>
    <n v="5699"/>
    <s v="CA-2016-143441"/>
    <x v="732"/>
    <d v="2016-11-05T00:00:00"/>
    <x v="3"/>
    <s v="EB-14170"/>
    <s v="Evan Bailliet"/>
    <x v="0"/>
    <s v="United States"/>
    <x v="128"/>
    <x v="5"/>
    <n v="78041"/>
    <s v="Central"/>
    <s v="OFF-LA-10002312"/>
    <x v="1"/>
    <x v="2"/>
    <s v="Avery 490"/>
    <n v="11.84"/>
    <n v="1"/>
    <n v="0.2"/>
    <x v="4634"/>
  </r>
  <r>
    <n v="5700"/>
    <s v="CA-2017-148320"/>
    <x v="132"/>
    <d v="2017-11-08T00:00:00"/>
    <x v="1"/>
    <s v="PG-18895"/>
    <s v="Paul Gonzalez"/>
    <x v="0"/>
    <s v="United States"/>
    <x v="8"/>
    <x v="1"/>
    <n v="94109"/>
    <s v="West"/>
    <s v="OFF-PA-10003022"/>
    <x v="1"/>
    <x v="10"/>
    <s v="Xerox 1992"/>
    <n v="35.880000000000003"/>
    <n v="6"/>
    <n v="0"/>
    <x v="4635"/>
  </r>
  <r>
    <n v="5701"/>
    <s v="CA-2016-125661"/>
    <x v="390"/>
    <d v="2016-11-26T00:00:00"/>
    <x v="2"/>
    <s v="CA-12055"/>
    <s v="Cathy Armstrong"/>
    <x v="2"/>
    <s v="United States"/>
    <x v="138"/>
    <x v="24"/>
    <n v="44105"/>
    <s v="East"/>
    <s v="OFF-EN-10001532"/>
    <x v="1"/>
    <x v="12"/>
    <s v="Brown Kraft Recycled Envelopes"/>
    <n v="40.752000000000002"/>
    <n v="3"/>
    <n v="0.2"/>
    <x v="4636"/>
  </r>
  <r>
    <n v="5702"/>
    <s v="CA-2016-125661"/>
    <x v="390"/>
    <d v="2016-11-26T00:00:00"/>
    <x v="2"/>
    <s v="CA-12055"/>
    <s v="Cathy Armstrong"/>
    <x v="2"/>
    <s v="United States"/>
    <x v="138"/>
    <x v="24"/>
    <n v="44105"/>
    <s v="East"/>
    <s v="TEC-AC-10004855"/>
    <x v="2"/>
    <x v="11"/>
    <s v="V7 USB Numeric Keypad"/>
    <n v="139.96"/>
    <n v="5"/>
    <n v="0.2"/>
    <x v="4637"/>
  </r>
  <r>
    <n v="5703"/>
    <s v="US-2014-123519"/>
    <x v="637"/>
    <d v="2014-12-21T00:00:00"/>
    <x v="1"/>
    <s v="SS-20875"/>
    <s v="Sung Shariari"/>
    <x v="0"/>
    <s v="United States"/>
    <x v="292"/>
    <x v="24"/>
    <n v="43302"/>
    <s v="East"/>
    <s v="OFF-AR-10003829"/>
    <x v="1"/>
    <x v="6"/>
    <s v="Newell 35"/>
    <n v="2.6240000000000001"/>
    <n v="1"/>
    <n v="0.2"/>
    <x v="4638"/>
  </r>
  <r>
    <n v="5704"/>
    <s v="US-2014-123519"/>
    <x v="637"/>
    <d v="2014-12-21T00:00:00"/>
    <x v="1"/>
    <s v="SS-20875"/>
    <s v="Sung Shariari"/>
    <x v="0"/>
    <s v="United States"/>
    <x v="292"/>
    <x v="24"/>
    <n v="43302"/>
    <s v="East"/>
    <s v="FUR-TA-10002645"/>
    <x v="0"/>
    <x v="3"/>
    <s v="Hon Rectangular Conference Tables"/>
    <n v="136.53"/>
    <n v="1"/>
    <n v="0.4"/>
    <x v="4639"/>
  </r>
  <r>
    <n v="5705"/>
    <s v="US-2014-123519"/>
    <x v="637"/>
    <d v="2014-12-21T00:00:00"/>
    <x v="1"/>
    <s v="SS-20875"/>
    <s v="Sung Shariari"/>
    <x v="0"/>
    <s v="United States"/>
    <x v="292"/>
    <x v="24"/>
    <n v="43302"/>
    <s v="East"/>
    <s v="TEC-AC-10003033"/>
    <x v="2"/>
    <x v="11"/>
    <s v="Plantronics CS510 - Over-the-Head monaural Wireless Headset System"/>
    <n v="263.95999999999998"/>
    <n v="1"/>
    <n v="0.2"/>
    <x v="4640"/>
  </r>
  <r>
    <n v="5706"/>
    <s v="CA-2014-155593"/>
    <x v="935"/>
    <d v="2014-11-08T00:00:00"/>
    <x v="1"/>
    <s v="RP-19390"/>
    <s v="Resi Pölking"/>
    <x v="0"/>
    <s v="United States"/>
    <x v="54"/>
    <x v="29"/>
    <n v="6824"/>
    <s v="East"/>
    <s v="OFF-SU-10002522"/>
    <x v="1"/>
    <x v="14"/>
    <s v="Acme Kleen Earth Office Shears"/>
    <n v="11.64"/>
    <n v="3"/>
    <n v="0"/>
    <x v="4641"/>
  </r>
  <r>
    <n v="5707"/>
    <s v="CA-2017-136000"/>
    <x v="585"/>
    <d v="2017-09-25T00:00:00"/>
    <x v="0"/>
    <s v="SC-20440"/>
    <s v="Shaun Chance"/>
    <x v="1"/>
    <s v="United States"/>
    <x v="20"/>
    <x v="15"/>
    <n v="10009"/>
    <s v="East"/>
    <s v="OFF-BI-10004828"/>
    <x v="1"/>
    <x v="8"/>
    <s v="GBC Poly Designer Binding Covers"/>
    <n v="40.176000000000002"/>
    <n v="3"/>
    <n v="0.2"/>
    <x v="3305"/>
  </r>
  <r>
    <n v="5708"/>
    <s v="US-2015-160857"/>
    <x v="412"/>
    <d v="2015-05-15T00:00:00"/>
    <x v="1"/>
    <s v="NW-18400"/>
    <s v="Natalie Webber"/>
    <x v="0"/>
    <s v="United States"/>
    <x v="20"/>
    <x v="15"/>
    <n v="10024"/>
    <s v="East"/>
    <s v="FUR-FU-10001095"/>
    <x v="0"/>
    <x v="5"/>
    <s v="DAX Black Cherry Wood-Tone Poster Frame"/>
    <n v="79.44"/>
    <n v="3"/>
    <n v="0"/>
    <x v="4642"/>
  </r>
  <r>
    <n v="5709"/>
    <s v="US-2015-160857"/>
    <x v="412"/>
    <d v="2015-05-15T00:00:00"/>
    <x v="1"/>
    <s v="NW-18400"/>
    <s v="Natalie Webber"/>
    <x v="0"/>
    <s v="United States"/>
    <x v="20"/>
    <x v="15"/>
    <n v="10024"/>
    <s v="East"/>
    <s v="OFF-SU-10000157"/>
    <x v="1"/>
    <x v="14"/>
    <s v="Compact Automatic Electric Letter Opener"/>
    <n v="357.93"/>
    <n v="3"/>
    <n v="0"/>
    <x v="4461"/>
  </r>
  <r>
    <n v="5710"/>
    <s v="US-2015-160857"/>
    <x v="412"/>
    <d v="2015-05-15T00:00:00"/>
    <x v="1"/>
    <s v="NW-18400"/>
    <s v="Natalie Webber"/>
    <x v="0"/>
    <s v="United States"/>
    <x v="20"/>
    <x v="15"/>
    <n v="10024"/>
    <s v="East"/>
    <s v="FUR-CH-10002647"/>
    <x v="0"/>
    <x v="1"/>
    <s v="Situations Contoured Folding Chairs, 4/Set"/>
    <n v="127.764"/>
    <n v="2"/>
    <n v="0.1"/>
    <x v="4643"/>
  </r>
  <r>
    <n v="5711"/>
    <s v="US-2015-160857"/>
    <x v="412"/>
    <d v="2015-05-15T00:00:00"/>
    <x v="1"/>
    <s v="NW-18400"/>
    <s v="Natalie Webber"/>
    <x v="0"/>
    <s v="United States"/>
    <x v="20"/>
    <x v="15"/>
    <n v="10024"/>
    <s v="East"/>
    <s v="TEC-CO-10004115"/>
    <x v="2"/>
    <x v="16"/>
    <s v="Sharp AL-1530CS Digital Copier"/>
    <n v="2799.944"/>
    <n v="7"/>
    <n v="0.2"/>
    <x v="4644"/>
  </r>
  <r>
    <n v="5712"/>
    <s v="US-2015-160857"/>
    <x v="412"/>
    <d v="2015-05-15T00:00:00"/>
    <x v="1"/>
    <s v="NW-18400"/>
    <s v="Natalie Webber"/>
    <x v="0"/>
    <s v="United States"/>
    <x v="20"/>
    <x v="15"/>
    <n v="10024"/>
    <s v="East"/>
    <s v="OFF-PA-10003363"/>
    <x v="1"/>
    <x v="10"/>
    <s v="Xerox 204"/>
    <n v="19.440000000000001"/>
    <n v="3"/>
    <n v="0"/>
    <x v="551"/>
  </r>
  <r>
    <n v="5713"/>
    <s v="CA-2017-115805"/>
    <x v="689"/>
    <d v="2017-07-31T00:00:00"/>
    <x v="3"/>
    <s v="KW-16435"/>
    <s v="Katrina Willman"/>
    <x v="0"/>
    <s v="United States"/>
    <x v="22"/>
    <x v="10"/>
    <n v="60653"/>
    <s v="Central"/>
    <s v="TEC-PH-10003092"/>
    <x v="2"/>
    <x v="7"/>
    <s v="Motorola L804"/>
    <n v="36.792000000000002"/>
    <n v="1"/>
    <n v="0.2"/>
    <x v="2344"/>
  </r>
  <r>
    <n v="5714"/>
    <s v="US-2014-143707"/>
    <x v="72"/>
    <d v="2014-03-05T00:00:00"/>
    <x v="1"/>
    <s v="HR-14770"/>
    <s v="Hallie Redmond"/>
    <x v="2"/>
    <s v="United States"/>
    <x v="20"/>
    <x v="15"/>
    <n v="10035"/>
    <s v="East"/>
    <s v="TEC-PH-10003655"/>
    <x v="2"/>
    <x v="7"/>
    <s v="Sannysis Cute Owl Design Soft Skin Case Cover for Samsung Galaxy S4"/>
    <n v="5.94"/>
    <n v="3"/>
    <n v="0"/>
    <x v="329"/>
  </r>
  <r>
    <n v="5715"/>
    <s v="CA-2017-116939"/>
    <x v="145"/>
    <d v="2017-09-29T00:00:00"/>
    <x v="1"/>
    <s v="AG-10900"/>
    <s v="Arthur Gainer"/>
    <x v="0"/>
    <s v="United States"/>
    <x v="102"/>
    <x v="17"/>
    <n v="23223"/>
    <s v="South"/>
    <s v="OFF-ST-10001476"/>
    <x v="1"/>
    <x v="4"/>
    <s v="Steel Personal Filing/Posting Tote"/>
    <n v="177.55"/>
    <n v="5"/>
    <n v="0"/>
    <x v="4645"/>
  </r>
  <r>
    <n v="5716"/>
    <s v="CA-2015-124107"/>
    <x v="330"/>
    <d v="2015-10-12T00:00:00"/>
    <x v="0"/>
    <s v="BM-11650"/>
    <s v="Brian Moss"/>
    <x v="1"/>
    <s v="United States"/>
    <x v="447"/>
    <x v="12"/>
    <n v="48104"/>
    <s v="Central"/>
    <s v="TEC-AC-10002049"/>
    <x v="2"/>
    <x v="11"/>
    <s v="Logitech G19 Programmable Gaming Keyboard"/>
    <n v="619.95000000000005"/>
    <n v="5"/>
    <n v="0"/>
    <x v="1043"/>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x v="3675"/>
  </r>
  <r>
    <n v="5718"/>
    <s v="CA-2015-124107"/>
    <x v="330"/>
    <d v="2015-10-12T00:00:00"/>
    <x v="0"/>
    <s v="BM-11650"/>
    <s v="Brian Moss"/>
    <x v="1"/>
    <s v="United States"/>
    <x v="447"/>
    <x v="12"/>
    <n v="48104"/>
    <s v="Central"/>
    <s v="OFF-EN-10003286"/>
    <x v="1"/>
    <x v="12"/>
    <s v="Staple envelope"/>
    <n v="57.96"/>
    <n v="7"/>
    <n v="0"/>
    <x v="4646"/>
  </r>
  <r>
    <n v="5719"/>
    <s v="CA-2015-124107"/>
    <x v="330"/>
    <d v="2015-10-12T00:00:00"/>
    <x v="0"/>
    <s v="BM-11650"/>
    <s v="Brian Moss"/>
    <x v="1"/>
    <s v="United States"/>
    <x v="447"/>
    <x v="12"/>
    <n v="48104"/>
    <s v="Central"/>
    <s v="OFF-AP-10003971"/>
    <x v="1"/>
    <x v="9"/>
    <s v="Belkin 6 Outlet Metallic Surge Strip"/>
    <n v="29.402999999999999"/>
    <n v="3"/>
    <n v="0.1"/>
    <x v="4647"/>
  </r>
  <r>
    <n v="5720"/>
    <s v="CA-2017-126550"/>
    <x v="1065"/>
    <d v="2017-04-02T00:00:00"/>
    <x v="0"/>
    <s v="RD-19720"/>
    <s v="Roger Demir"/>
    <x v="0"/>
    <s v="United States"/>
    <x v="240"/>
    <x v="14"/>
    <n v="47905"/>
    <s v="Central"/>
    <s v="OFF-ST-10001031"/>
    <x v="1"/>
    <x v="4"/>
    <s v="Adjustable Personal File Tote"/>
    <n v="81.400000000000006"/>
    <n v="5"/>
    <n v="0"/>
    <x v="4648"/>
  </r>
  <r>
    <n v="5721"/>
    <s v="CA-2015-138674"/>
    <x v="717"/>
    <d v="2015-11-17T00:00:00"/>
    <x v="2"/>
    <s v="KB-16585"/>
    <s v="Ken Black"/>
    <x v="1"/>
    <s v="United States"/>
    <x v="24"/>
    <x v="21"/>
    <n v="97477"/>
    <s v="West"/>
    <s v="OFF-FA-10000304"/>
    <x v="1"/>
    <x v="13"/>
    <s v="Advantus Push Pins"/>
    <n v="8.7200000000000006"/>
    <n v="5"/>
    <n v="0.2"/>
    <x v="4649"/>
  </r>
  <r>
    <n v="5722"/>
    <s v="CA-2015-138674"/>
    <x v="717"/>
    <d v="2015-11-17T00:00:00"/>
    <x v="2"/>
    <s v="KB-16585"/>
    <s v="Ken Black"/>
    <x v="1"/>
    <s v="United States"/>
    <x v="24"/>
    <x v="21"/>
    <n v="97477"/>
    <s v="West"/>
    <s v="TEC-AC-10000358"/>
    <x v="2"/>
    <x v="11"/>
    <s v="Imation Secure Drive + Hardware Encrypted USB flash drive - 16 GB"/>
    <n v="91.176000000000002"/>
    <n v="3"/>
    <n v="0.2"/>
    <x v="4650"/>
  </r>
  <r>
    <n v="5723"/>
    <s v="CA-2015-138674"/>
    <x v="717"/>
    <d v="2015-11-17T00:00:00"/>
    <x v="2"/>
    <s v="KB-16585"/>
    <s v="Ken Black"/>
    <x v="1"/>
    <s v="United States"/>
    <x v="24"/>
    <x v="21"/>
    <n v="97477"/>
    <s v="West"/>
    <s v="TEC-AC-10002800"/>
    <x v="2"/>
    <x v="11"/>
    <s v="Plantronics Audio 478 Stereo USB Headset"/>
    <n v="159.96799999999999"/>
    <n v="4"/>
    <n v="0.2"/>
    <x v="4651"/>
  </r>
  <r>
    <n v="5724"/>
    <s v="CA-2016-165820"/>
    <x v="182"/>
    <d v="2016-09-30T00:00:00"/>
    <x v="1"/>
    <s v="DW-13585"/>
    <s v="Dorothy Wardle"/>
    <x v="1"/>
    <s v="United States"/>
    <x v="8"/>
    <x v="1"/>
    <n v="94109"/>
    <s v="West"/>
    <s v="OFF-PA-10004735"/>
    <x v="1"/>
    <x v="10"/>
    <s v="Xerox 1905"/>
    <n v="12.96"/>
    <n v="2"/>
    <n v="0"/>
    <x v="91"/>
  </r>
  <r>
    <n v="5725"/>
    <s v="CA-2014-103191"/>
    <x v="358"/>
    <d v="2014-09-27T00:00:00"/>
    <x v="1"/>
    <s v="VG-21805"/>
    <s v="Vivek Grady"/>
    <x v="1"/>
    <s v="United States"/>
    <x v="22"/>
    <x v="10"/>
    <n v="60653"/>
    <s v="Central"/>
    <s v="OFF-ST-10002574"/>
    <x v="1"/>
    <x v="4"/>
    <s v="SAFCO Commercial Wire Shelving, Black"/>
    <n v="331.536"/>
    <n v="3"/>
    <n v="0.2"/>
    <x v="4652"/>
  </r>
  <r>
    <n v="5726"/>
    <s v="CA-2015-103933"/>
    <x v="12"/>
    <d v="2015-09-27T00:00:00"/>
    <x v="2"/>
    <s v="DR-12880"/>
    <s v="Dan Reichenbach"/>
    <x v="1"/>
    <s v="United States"/>
    <x v="20"/>
    <x v="15"/>
    <n v="10011"/>
    <s v="East"/>
    <s v="TEC-AC-10004171"/>
    <x v="2"/>
    <x v="11"/>
    <s v="Razer Kraken 7.1 Surround Sound Over Ear USB Gaming Headset"/>
    <n v="899.91"/>
    <n v="9"/>
    <n v="0"/>
    <x v="4653"/>
  </r>
  <r>
    <n v="5727"/>
    <s v="CA-2015-110548"/>
    <x v="124"/>
    <d v="2015-05-08T00:00:00"/>
    <x v="1"/>
    <s v="AH-10690"/>
    <s v="Anna Häberlin"/>
    <x v="1"/>
    <s v="United States"/>
    <x v="12"/>
    <x v="5"/>
    <n v="77095"/>
    <s v="Central"/>
    <s v="TEC-PH-10002922"/>
    <x v="2"/>
    <x v="7"/>
    <s v="ShoreTel ShorePhone IP 230 VoIP phone"/>
    <n v="946.34400000000005"/>
    <n v="7"/>
    <n v="0.2"/>
    <x v="1305"/>
  </r>
  <r>
    <n v="5728"/>
    <s v="CA-2017-117324"/>
    <x v="166"/>
    <d v="2017-12-13T00:00:00"/>
    <x v="1"/>
    <s v="JP-15520"/>
    <s v="Jeremy Pistek"/>
    <x v="0"/>
    <s v="United States"/>
    <x v="6"/>
    <x v="6"/>
    <n v="53711"/>
    <s v="Central"/>
    <s v="TEC-AC-10003023"/>
    <x v="2"/>
    <x v="11"/>
    <s v="Logitech G105 Gaming Keyboard"/>
    <n v="178.11"/>
    <n v="3"/>
    <n v="0"/>
    <x v="4654"/>
  </r>
  <r>
    <n v="5729"/>
    <s v="CA-2017-117324"/>
    <x v="166"/>
    <d v="2017-12-13T00:00:00"/>
    <x v="1"/>
    <s v="JP-15520"/>
    <s v="Jeremy Pistek"/>
    <x v="0"/>
    <s v="United States"/>
    <x v="6"/>
    <x v="6"/>
    <n v="53711"/>
    <s v="Central"/>
    <s v="OFF-AP-10003590"/>
    <x v="1"/>
    <x v="9"/>
    <s v="Hoover WindTunnel Plus Canister Vacuum"/>
    <n v="1089.75"/>
    <n v="3"/>
    <n v="0"/>
    <x v="1269"/>
  </r>
  <r>
    <n v="5730"/>
    <s v="CA-2017-117324"/>
    <x v="166"/>
    <d v="2017-12-13T00:00:00"/>
    <x v="1"/>
    <s v="JP-15520"/>
    <s v="Jeremy Pistek"/>
    <x v="0"/>
    <s v="United States"/>
    <x v="6"/>
    <x v="6"/>
    <n v="53711"/>
    <s v="Central"/>
    <s v="OFF-LA-10003510"/>
    <x v="1"/>
    <x v="2"/>
    <s v="Avery 4027 File Folder Labels for Dot Matrix Printers, 5000 Labels per Box, White"/>
    <n v="61.06"/>
    <n v="2"/>
    <n v="0"/>
    <x v="3953"/>
  </r>
  <r>
    <n v="5731"/>
    <s v="CA-2017-117324"/>
    <x v="166"/>
    <d v="2017-12-13T00:00:00"/>
    <x v="1"/>
    <s v="JP-15520"/>
    <s v="Jeremy Pistek"/>
    <x v="0"/>
    <s v="United States"/>
    <x v="6"/>
    <x v="6"/>
    <n v="53711"/>
    <s v="Central"/>
    <s v="FUR-BO-10003159"/>
    <x v="0"/>
    <x v="0"/>
    <s v="Sauder Camden County Collection Libraries, Planked Cherry Finish"/>
    <n v="459.92"/>
    <n v="4"/>
    <n v="0"/>
    <x v="4655"/>
  </r>
  <r>
    <n v="5732"/>
    <s v="CA-2017-117324"/>
    <x v="166"/>
    <d v="2017-12-13T00:00:00"/>
    <x v="1"/>
    <s v="JP-15520"/>
    <s v="Jeremy Pistek"/>
    <x v="0"/>
    <s v="United States"/>
    <x v="6"/>
    <x v="6"/>
    <n v="53711"/>
    <s v="Central"/>
    <s v="OFF-PA-10002713"/>
    <x v="1"/>
    <x v="10"/>
    <s v="Adams Phone Message Book, 200 Message Capacity, 8 1/16” x 11”"/>
    <n v="27.52"/>
    <n v="4"/>
    <n v="0"/>
    <x v="4656"/>
  </r>
  <r>
    <n v="5733"/>
    <s v="CA-2017-143574"/>
    <x v="222"/>
    <d v="2017-07-02T00:00:00"/>
    <x v="2"/>
    <s v="DR-12880"/>
    <s v="Dan Reichenbach"/>
    <x v="1"/>
    <s v="United States"/>
    <x v="451"/>
    <x v="29"/>
    <n v="6460"/>
    <s v="East"/>
    <s v="FUR-BO-10002598"/>
    <x v="0"/>
    <x v="0"/>
    <s v="Hon Metal Bookcases, Putty"/>
    <n v="638.82000000000005"/>
    <n v="9"/>
    <n v="0"/>
    <x v="4657"/>
  </r>
  <r>
    <n v="5734"/>
    <s v="CA-2017-143574"/>
    <x v="222"/>
    <d v="2017-07-02T00:00:00"/>
    <x v="2"/>
    <s v="DR-12880"/>
    <s v="Dan Reichenbach"/>
    <x v="1"/>
    <s v="United States"/>
    <x v="451"/>
    <x v="29"/>
    <n v="6460"/>
    <s v="East"/>
    <s v="OFF-SU-10002537"/>
    <x v="1"/>
    <x v="14"/>
    <s v="Acme Box Cutter Scissors"/>
    <n v="30.69"/>
    <n v="3"/>
    <n v="0"/>
    <x v="4658"/>
  </r>
  <r>
    <n v="5735"/>
    <s v="CA-2017-143574"/>
    <x v="222"/>
    <d v="2017-07-02T00:00:00"/>
    <x v="2"/>
    <s v="DR-12880"/>
    <s v="Dan Reichenbach"/>
    <x v="1"/>
    <s v="United States"/>
    <x v="451"/>
    <x v="29"/>
    <n v="6460"/>
    <s v="East"/>
    <s v="FUR-FU-10003976"/>
    <x v="0"/>
    <x v="5"/>
    <s v="DAX Executive Solid Wood Document Frame, Desktop or Hang, Mahogany, 5 x 7"/>
    <n v="25.16"/>
    <n v="2"/>
    <n v="0"/>
    <x v="3112"/>
  </r>
  <r>
    <n v="5736"/>
    <s v="CA-2014-111773"/>
    <x v="290"/>
    <d v="2014-07-03T00:00:00"/>
    <x v="1"/>
    <s v="JK-15625"/>
    <s v="Jim Karlsson"/>
    <x v="0"/>
    <s v="United States"/>
    <x v="20"/>
    <x v="15"/>
    <n v="10024"/>
    <s v="East"/>
    <s v="OFF-BI-10000174"/>
    <x v="1"/>
    <x v="8"/>
    <s v="Wilson Jones Clip &amp; Carry Folder Binder Tool for Ring Binders, Clear"/>
    <n v="13.92"/>
    <n v="3"/>
    <n v="0.2"/>
    <x v="4659"/>
  </r>
  <r>
    <n v="5737"/>
    <s v="CA-2014-148614"/>
    <x v="407"/>
    <d v="2014-01-25T00:00:00"/>
    <x v="1"/>
    <s v="MV-17485"/>
    <s v="Mark Van Huff"/>
    <x v="0"/>
    <s v="United States"/>
    <x v="1"/>
    <x v="1"/>
    <n v="90049"/>
    <s v="West"/>
    <s v="OFF-PA-10002893"/>
    <x v="1"/>
    <x v="10"/>
    <s v="Wirebound Service Call Books, 5 1/2&quot; x 4&quot;"/>
    <n v="19.36"/>
    <n v="2"/>
    <n v="0"/>
    <x v="2622"/>
  </r>
  <r>
    <n v="5738"/>
    <s v="CA-2014-148614"/>
    <x v="407"/>
    <d v="2014-01-25T00:00:00"/>
    <x v="1"/>
    <s v="MV-17485"/>
    <s v="Mark Van Huff"/>
    <x v="0"/>
    <s v="United States"/>
    <x v="1"/>
    <x v="1"/>
    <n v="90049"/>
    <s v="West"/>
    <s v="FUR-FU-10003194"/>
    <x v="0"/>
    <x v="5"/>
    <s v="Eldon Expressions Desk Accessory, Wood Pencil Holder, Oak"/>
    <n v="19.3"/>
    <n v="2"/>
    <n v="0"/>
    <x v="4660"/>
  </r>
  <r>
    <n v="5739"/>
    <s v="CA-2017-156139"/>
    <x v="413"/>
    <d v="2017-01-06T00:00:00"/>
    <x v="1"/>
    <s v="BP-11155"/>
    <s v="Becky Pak"/>
    <x v="0"/>
    <s v="United States"/>
    <x v="8"/>
    <x v="1"/>
    <n v="94109"/>
    <s v="West"/>
    <s v="OFF-BI-10004233"/>
    <x v="1"/>
    <x v="8"/>
    <s v="GBC Pre-Punched Binding Paper, Plastic, White, 8-1/2&quot; x 11&quot;"/>
    <n v="38.375999999999998"/>
    <n v="3"/>
    <n v="0.2"/>
    <x v="4661"/>
  </r>
  <r>
    <n v="5740"/>
    <s v="US-2017-147886"/>
    <x v="615"/>
    <d v="2017-03-31T00:00:00"/>
    <x v="2"/>
    <s v="DH-13075"/>
    <s v="Dave Hallsten"/>
    <x v="1"/>
    <s v="United States"/>
    <x v="54"/>
    <x v="1"/>
    <n v="94533"/>
    <s v="West"/>
    <s v="OFF-PA-10000232"/>
    <x v="1"/>
    <x v="10"/>
    <s v="Xerox 1975"/>
    <n v="12.96"/>
    <n v="2"/>
    <n v="0"/>
    <x v="2027"/>
  </r>
  <r>
    <n v="5741"/>
    <s v="US-2017-147886"/>
    <x v="615"/>
    <d v="2017-03-31T00:00:00"/>
    <x v="2"/>
    <s v="DH-13075"/>
    <s v="Dave Hallsten"/>
    <x v="1"/>
    <s v="United States"/>
    <x v="54"/>
    <x v="1"/>
    <n v="94533"/>
    <s v="West"/>
    <s v="FUR-FU-10001095"/>
    <x v="0"/>
    <x v="5"/>
    <s v="DAX Black Cherry Wood-Tone Poster Frame"/>
    <n v="26.48"/>
    <n v="1"/>
    <n v="0"/>
    <x v="4662"/>
  </r>
  <r>
    <n v="5742"/>
    <s v="US-2017-147886"/>
    <x v="615"/>
    <d v="2017-03-31T00:00:00"/>
    <x v="2"/>
    <s v="DH-13075"/>
    <s v="Dave Hallsten"/>
    <x v="1"/>
    <s v="United States"/>
    <x v="54"/>
    <x v="1"/>
    <n v="94533"/>
    <s v="West"/>
    <s v="TEC-MA-10004679"/>
    <x v="2"/>
    <x v="15"/>
    <s v="StarTech.com 10/100 VDSL2 Ethernet Extender Kit"/>
    <n v="532.72"/>
    <n v="2"/>
    <n v="0.2"/>
    <x v="4663"/>
  </r>
  <r>
    <n v="5743"/>
    <s v="US-2017-147886"/>
    <x v="615"/>
    <d v="2017-03-31T00:00:00"/>
    <x v="2"/>
    <s v="DH-13075"/>
    <s v="Dave Hallsten"/>
    <x v="1"/>
    <s v="United States"/>
    <x v="54"/>
    <x v="1"/>
    <n v="94533"/>
    <s v="West"/>
    <s v="OFF-PA-10003651"/>
    <x v="1"/>
    <x v="10"/>
    <s v="Xerox 1968"/>
    <n v="26.72"/>
    <n v="4"/>
    <n v="0"/>
    <x v="3031"/>
  </r>
  <r>
    <n v="5744"/>
    <s v="US-2017-147886"/>
    <x v="615"/>
    <d v="2017-03-31T00:00:00"/>
    <x v="2"/>
    <s v="DH-13075"/>
    <s v="Dave Hallsten"/>
    <x v="1"/>
    <s v="United States"/>
    <x v="54"/>
    <x v="1"/>
    <n v="94533"/>
    <s v="West"/>
    <s v="OFF-PA-10000743"/>
    <x v="1"/>
    <x v="10"/>
    <s v="Xerox 1977"/>
    <n v="20.04"/>
    <n v="3"/>
    <n v="0"/>
    <x v="132"/>
  </r>
  <r>
    <n v="5745"/>
    <s v="US-2017-147886"/>
    <x v="615"/>
    <d v="2017-03-31T00:00:00"/>
    <x v="2"/>
    <s v="DH-13075"/>
    <s v="Dave Hallsten"/>
    <x v="1"/>
    <s v="United States"/>
    <x v="54"/>
    <x v="1"/>
    <n v="94533"/>
    <s v="West"/>
    <s v="OFF-ST-10002743"/>
    <x v="1"/>
    <x v="4"/>
    <s v="SAFCO Boltless Steel Shelving"/>
    <n v="795.48"/>
    <n v="7"/>
    <n v="0"/>
    <x v="4664"/>
  </r>
  <r>
    <n v="5746"/>
    <s v="US-2017-147886"/>
    <x v="615"/>
    <d v="2017-03-31T00:00:00"/>
    <x v="2"/>
    <s v="DH-13075"/>
    <s v="Dave Hallsten"/>
    <x v="1"/>
    <s v="United States"/>
    <x v="54"/>
    <x v="1"/>
    <n v="94533"/>
    <s v="West"/>
    <s v="FUR-FU-10003829"/>
    <x v="0"/>
    <x v="5"/>
    <s v="Stackable Trays"/>
    <n v="21.56"/>
    <n v="7"/>
    <n v="0"/>
    <x v="4665"/>
  </r>
  <r>
    <n v="5747"/>
    <s v="CA-2016-113733"/>
    <x v="16"/>
    <d v="2016-12-12T00:00:00"/>
    <x v="1"/>
    <s v="LH-16900"/>
    <s v="Lena Hernandez"/>
    <x v="0"/>
    <s v="United States"/>
    <x v="202"/>
    <x v="3"/>
    <n v="27834"/>
    <s v="South"/>
    <s v="TEC-PH-10002496"/>
    <x v="2"/>
    <x v="7"/>
    <s v="Cisco SPA301"/>
    <n v="249.584"/>
    <n v="2"/>
    <n v="0.2"/>
    <x v="2729"/>
  </r>
  <r>
    <n v="5748"/>
    <s v="CA-2016-113733"/>
    <x v="16"/>
    <d v="2016-12-12T00:00:00"/>
    <x v="1"/>
    <s v="LH-16900"/>
    <s v="Lena Hernandez"/>
    <x v="0"/>
    <s v="United States"/>
    <x v="202"/>
    <x v="3"/>
    <n v="27834"/>
    <s v="South"/>
    <s v="TEC-AC-10002473"/>
    <x v="2"/>
    <x v="11"/>
    <s v="Maxell 4.7GB DVD-R"/>
    <n v="68.111999999999995"/>
    <n v="3"/>
    <n v="0.2"/>
    <x v="3461"/>
  </r>
  <r>
    <n v="5749"/>
    <s v="CA-2016-113733"/>
    <x v="16"/>
    <d v="2016-12-12T00:00:00"/>
    <x v="1"/>
    <s v="LH-16900"/>
    <s v="Lena Hernandez"/>
    <x v="0"/>
    <s v="United States"/>
    <x v="202"/>
    <x v="3"/>
    <n v="27834"/>
    <s v="South"/>
    <s v="TEC-AC-10004877"/>
    <x v="2"/>
    <x v="11"/>
    <s v="Imation 30456 USB Flash Drive 8GB"/>
    <n v="16.559999999999999"/>
    <n v="3"/>
    <n v="0.2"/>
    <x v="4666"/>
  </r>
  <r>
    <n v="5750"/>
    <s v="CA-2017-104913"/>
    <x v="551"/>
    <d v="2017-11-22T00:00:00"/>
    <x v="1"/>
    <s v="DK-13090"/>
    <s v="Dave Kipp"/>
    <x v="0"/>
    <s v="United States"/>
    <x v="85"/>
    <x v="15"/>
    <n v="11561"/>
    <s v="East"/>
    <s v="TEC-PH-10000923"/>
    <x v="2"/>
    <x v="7"/>
    <s v="Belkin SportFit Armband For iPhone 5s/5c, Fuchsia"/>
    <n v="74.95"/>
    <n v="5"/>
    <n v="0"/>
    <x v="4667"/>
  </r>
  <r>
    <n v="5751"/>
    <s v="CA-2014-145800"/>
    <x v="992"/>
    <d v="2014-06-05T00:00:00"/>
    <x v="1"/>
    <s v="SS-20410"/>
    <s v="Shahid Shariari"/>
    <x v="0"/>
    <s v="United States"/>
    <x v="452"/>
    <x v="10"/>
    <n v="60089"/>
    <s v="Central"/>
    <s v="FUR-TA-10001539"/>
    <x v="0"/>
    <x v="3"/>
    <s v="Chromcraft Rectangular Conference Tables"/>
    <n v="355.45499999999998"/>
    <n v="3"/>
    <n v="0.5"/>
    <x v="4668"/>
  </r>
  <r>
    <n v="5752"/>
    <s v="CA-2016-125850"/>
    <x v="115"/>
    <d v="2016-01-28T00:00:00"/>
    <x v="1"/>
    <s v="FP-14320"/>
    <s v="Frank Preis"/>
    <x v="0"/>
    <s v="United States"/>
    <x v="70"/>
    <x v="1"/>
    <n v="92037"/>
    <s v="West"/>
    <s v="OFF-LA-10003498"/>
    <x v="1"/>
    <x v="2"/>
    <s v="Avery 475"/>
    <n v="44.4"/>
    <n v="3"/>
    <n v="0"/>
    <x v="1962"/>
  </r>
  <r>
    <n v="5753"/>
    <s v="CA-2016-125850"/>
    <x v="115"/>
    <d v="2016-01-28T00:00:00"/>
    <x v="1"/>
    <s v="FP-14320"/>
    <s v="Frank Preis"/>
    <x v="0"/>
    <s v="United States"/>
    <x v="70"/>
    <x v="1"/>
    <n v="92037"/>
    <s v="West"/>
    <s v="OFF-LA-10004484"/>
    <x v="1"/>
    <x v="2"/>
    <s v="Avery 476"/>
    <n v="20.65"/>
    <n v="5"/>
    <n v="0"/>
    <x v="3064"/>
  </r>
  <r>
    <n v="5754"/>
    <s v="CA-2016-118514"/>
    <x v="1066"/>
    <d v="2016-02-10T00:00:00"/>
    <x v="1"/>
    <s v="LC-17050"/>
    <s v="Liz Carlisle"/>
    <x v="0"/>
    <s v="United States"/>
    <x v="102"/>
    <x v="0"/>
    <n v="40475"/>
    <s v="South"/>
    <s v="FUR-CH-10000015"/>
    <x v="0"/>
    <x v="1"/>
    <s v="Hon Multipurpose Stacking Arm Chairs"/>
    <n v="866.4"/>
    <n v="4"/>
    <n v="0"/>
    <x v="414"/>
  </r>
  <r>
    <n v="5755"/>
    <s v="CA-2015-150749"/>
    <x v="368"/>
    <d v="2015-04-03T00:00:00"/>
    <x v="0"/>
    <s v="AS-10240"/>
    <s v="Alan Shonely"/>
    <x v="0"/>
    <s v="United States"/>
    <x v="24"/>
    <x v="17"/>
    <n v="22153"/>
    <s v="South"/>
    <s v="OFF-AR-10003732"/>
    <x v="1"/>
    <x v="6"/>
    <s v="Newell 333"/>
    <n v="5.56"/>
    <n v="2"/>
    <n v="0"/>
    <x v="356"/>
  </r>
  <r>
    <n v="5756"/>
    <s v="CA-2014-163748"/>
    <x v="1005"/>
    <d v="2014-10-18T00:00:00"/>
    <x v="1"/>
    <s v="HG-15025"/>
    <s v="Hunter Glantz"/>
    <x v="0"/>
    <s v="United States"/>
    <x v="5"/>
    <x v="5"/>
    <n v="76106"/>
    <s v="Central"/>
    <s v="OFF-AP-10004052"/>
    <x v="1"/>
    <x v="9"/>
    <s v="Hoover Replacement Belts For Soft Guard &amp; Commercial Ltweight Upright Vacs, 2/Pk"/>
    <n v="3.16"/>
    <n v="4"/>
    <n v="0.8"/>
    <x v="4669"/>
  </r>
  <r>
    <n v="5757"/>
    <s v="CA-2014-163748"/>
    <x v="1005"/>
    <d v="2014-10-18T00:00:00"/>
    <x v="1"/>
    <s v="HG-15025"/>
    <s v="Hunter Glantz"/>
    <x v="0"/>
    <s v="United States"/>
    <x v="5"/>
    <x v="5"/>
    <n v="76106"/>
    <s v="Central"/>
    <s v="TEC-CO-10002095"/>
    <x v="2"/>
    <x v="16"/>
    <s v="Hewlett Packard 610 Color Digital Copier / Printer"/>
    <n v="1999.96"/>
    <n v="5"/>
    <n v="0.2"/>
    <x v="4670"/>
  </r>
  <r>
    <n v="5758"/>
    <s v="CA-2015-119634"/>
    <x v="1067"/>
    <d v="2015-08-16T00:00:00"/>
    <x v="1"/>
    <s v="BW-11065"/>
    <s v="Barry Weirich"/>
    <x v="0"/>
    <s v="United States"/>
    <x v="253"/>
    <x v="3"/>
    <n v="27604"/>
    <s v="South"/>
    <s v="FUR-FU-10004270"/>
    <x v="0"/>
    <x v="5"/>
    <s v="Executive Impressions 13&quot; Clairmont Wall Clock"/>
    <n v="46.152000000000001"/>
    <n v="3"/>
    <n v="0.2"/>
    <x v="4671"/>
  </r>
  <r>
    <n v="5759"/>
    <s v="CA-2015-149300"/>
    <x v="6"/>
    <d v="2015-11-23T00:00:00"/>
    <x v="2"/>
    <s v="BH-11710"/>
    <s v="Brosina Hoffman"/>
    <x v="0"/>
    <s v="United States"/>
    <x v="146"/>
    <x v="2"/>
    <n v="33012"/>
    <s v="South"/>
    <s v="TEC-MA-10000423"/>
    <x v="2"/>
    <x v="15"/>
    <s v="Texas Instruments TI-34 Scientific Calculator"/>
    <n v="32.984999999999999"/>
    <n v="3"/>
    <n v="0.5"/>
    <x v="4672"/>
  </r>
  <r>
    <n v="5760"/>
    <s v="US-2016-111528"/>
    <x v="945"/>
    <d v="2016-12-30T00:00:00"/>
    <x v="3"/>
    <s v="JP-16135"/>
    <s v="Julie Prescott"/>
    <x v="2"/>
    <s v="United States"/>
    <x v="1"/>
    <x v="1"/>
    <n v="90032"/>
    <s v="West"/>
    <s v="OFF-ST-10001526"/>
    <x v="1"/>
    <x v="4"/>
    <s v="Iceberg Mobile Mega Data/Printer Cart "/>
    <n v="481.32"/>
    <n v="4"/>
    <n v="0"/>
    <x v="2439"/>
  </r>
  <r>
    <n v="5761"/>
    <s v="US-2016-111528"/>
    <x v="945"/>
    <d v="2016-12-30T00:00:00"/>
    <x v="3"/>
    <s v="JP-16135"/>
    <s v="Julie Prescott"/>
    <x v="2"/>
    <s v="United States"/>
    <x v="1"/>
    <x v="1"/>
    <n v="90032"/>
    <s v="West"/>
    <s v="OFF-BI-10002194"/>
    <x v="1"/>
    <x v="8"/>
    <s v="Cardinal Hold-It CD Pocket"/>
    <n v="6.3840000000000003"/>
    <n v="1"/>
    <n v="0.2"/>
    <x v="4673"/>
  </r>
  <r>
    <n v="5762"/>
    <s v="CA-2017-158169"/>
    <x v="801"/>
    <d v="2017-08-15T00:00:00"/>
    <x v="2"/>
    <s v="JM-16195"/>
    <s v="Justin MacKendrick"/>
    <x v="0"/>
    <s v="United States"/>
    <x v="453"/>
    <x v="1"/>
    <n v="92630"/>
    <s v="West"/>
    <s v="OFF-AP-10000828"/>
    <x v="1"/>
    <x v="9"/>
    <s v="Avanti 4.4 Cu. Ft. Refrigerator"/>
    <n v="542.94000000000005"/>
    <n v="3"/>
    <n v="0"/>
    <x v="3425"/>
  </r>
  <r>
    <n v="5763"/>
    <s v="CA-2017-158169"/>
    <x v="801"/>
    <d v="2017-08-15T00:00:00"/>
    <x v="2"/>
    <s v="JM-16195"/>
    <s v="Justin MacKendrick"/>
    <x v="0"/>
    <s v="United States"/>
    <x v="453"/>
    <x v="1"/>
    <n v="92630"/>
    <s v="West"/>
    <s v="FUR-FU-10001473"/>
    <x v="0"/>
    <x v="5"/>
    <s v="DAX Wood Document Frame"/>
    <n v="54.92"/>
    <n v="4"/>
    <n v="0"/>
    <x v="4674"/>
  </r>
  <r>
    <n v="5764"/>
    <s v="CA-2015-162047"/>
    <x v="502"/>
    <d v="2015-11-05T00:00:00"/>
    <x v="2"/>
    <s v="FH-14365"/>
    <s v="Fred Hopkins"/>
    <x v="1"/>
    <s v="United States"/>
    <x v="85"/>
    <x v="15"/>
    <n v="11561"/>
    <s v="East"/>
    <s v="FUR-CH-10004983"/>
    <x v="0"/>
    <x v="1"/>
    <s v="Office Star - Mid Back Dual function Ergonomic High Back Chair with 2-Way Adjustable Arms"/>
    <n v="1448.82"/>
    <n v="10"/>
    <n v="0.1"/>
    <x v="4675"/>
  </r>
  <r>
    <n v="5765"/>
    <s v="CA-2015-117772"/>
    <x v="229"/>
    <d v="2015-09-12T00:00:00"/>
    <x v="0"/>
    <s v="MC-17575"/>
    <s v="Matt Collins"/>
    <x v="0"/>
    <s v="United States"/>
    <x v="4"/>
    <x v="4"/>
    <n v="98103"/>
    <s v="West"/>
    <s v="OFF-ST-10003994"/>
    <x v="1"/>
    <x v="4"/>
    <s v="Belkin 19&quot; Center-Weighted Shelf, Gray"/>
    <n v="353.88"/>
    <n v="6"/>
    <n v="0"/>
    <x v="4676"/>
  </r>
  <r>
    <n v="5766"/>
    <s v="US-2014-126340"/>
    <x v="1068"/>
    <d v="2014-11-14T00:00:00"/>
    <x v="1"/>
    <s v="EB-13870"/>
    <s v="Emily Burns"/>
    <x v="0"/>
    <s v="United States"/>
    <x v="454"/>
    <x v="1"/>
    <n v="96003"/>
    <s v="West"/>
    <s v="TEC-PH-10004447"/>
    <x v="2"/>
    <x v="7"/>
    <s v="Toshiba IPT2010-SD IP Telephone"/>
    <n v="333.57600000000002"/>
    <n v="3"/>
    <n v="0.2"/>
    <x v="4677"/>
  </r>
  <r>
    <n v="5767"/>
    <s v="CA-2016-149685"/>
    <x v="750"/>
    <d v="2016-10-15T00:00:00"/>
    <x v="1"/>
    <s v="PM-19135"/>
    <s v="Peter McVee"/>
    <x v="2"/>
    <s v="United States"/>
    <x v="52"/>
    <x v="5"/>
    <n v="78207"/>
    <s v="Central"/>
    <s v="OFF-LA-10004545"/>
    <x v="1"/>
    <x v="2"/>
    <s v="Avery 50"/>
    <n v="60.143999999999998"/>
    <n v="6"/>
    <n v="0.2"/>
    <x v="4678"/>
  </r>
  <r>
    <n v="5768"/>
    <s v="CA-2017-126396"/>
    <x v="565"/>
    <d v="2017-09-12T00:00:00"/>
    <x v="0"/>
    <s v="AR-10345"/>
    <s v="Alex Russell"/>
    <x v="1"/>
    <s v="United States"/>
    <x v="12"/>
    <x v="5"/>
    <n v="77070"/>
    <s v="Central"/>
    <s v="TEC-AC-10003116"/>
    <x v="2"/>
    <x v="11"/>
    <s v="Memorex Froggy Flash Drive 8 GB"/>
    <n v="85.2"/>
    <n v="6"/>
    <n v="0.2"/>
    <x v="4679"/>
  </r>
  <r>
    <n v="5769"/>
    <s v="CA-2015-154900"/>
    <x v="1069"/>
    <d v="2015-03-01T00:00:00"/>
    <x v="1"/>
    <s v="SS-20875"/>
    <s v="Sung Shariari"/>
    <x v="0"/>
    <s v="United States"/>
    <x v="273"/>
    <x v="31"/>
    <n v="1453"/>
    <s v="East"/>
    <s v="OFF-LA-10001641"/>
    <x v="1"/>
    <x v="2"/>
    <s v="Avery 518"/>
    <n v="3.15"/>
    <n v="1"/>
    <n v="0"/>
    <x v="1016"/>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x v="728"/>
  </r>
  <r>
    <n v="5771"/>
    <s v="CA-2015-103835"/>
    <x v="496"/>
    <d v="2015-09-28T00:00:00"/>
    <x v="1"/>
    <s v="SC-20440"/>
    <s v="Shaun Chance"/>
    <x v="1"/>
    <s v="United States"/>
    <x v="1"/>
    <x v="1"/>
    <n v="90032"/>
    <s v="West"/>
    <s v="FUR-FU-10000010"/>
    <x v="0"/>
    <x v="5"/>
    <s v="DAX Value U-Channel Document Frames, Easel Back"/>
    <n v="14.91"/>
    <n v="3"/>
    <n v="0"/>
    <x v="4680"/>
  </r>
  <r>
    <n v="5772"/>
    <s v="CA-2015-103835"/>
    <x v="496"/>
    <d v="2015-09-28T00:00:00"/>
    <x v="1"/>
    <s v="SC-20440"/>
    <s v="Shaun Chance"/>
    <x v="1"/>
    <s v="United States"/>
    <x v="1"/>
    <x v="1"/>
    <n v="90032"/>
    <s v="West"/>
    <s v="OFF-AP-10002651"/>
    <x v="1"/>
    <x v="9"/>
    <s v="Hoover Upright Vacuum With Dirt Cup"/>
    <n v="1158.1199999999999"/>
    <n v="4"/>
    <n v="0"/>
    <x v="4681"/>
  </r>
  <r>
    <n v="5773"/>
    <s v="CA-2015-158939"/>
    <x v="650"/>
    <d v="2015-12-01T00:00:00"/>
    <x v="1"/>
    <s v="EA-14035"/>
    <s v="Erin Ashbrook"/>
    <x v="1"/>
    <s v="United States"/>
    <x v="24"/>
    <x v="25"/>
    <n v="65807"/>
    <s v="Central"/>
    <s v="TEC-CO-10002313"/>
    <x v="2"/>
    <x v="16"/>
    <s v="Canon PC1080F Personal Copier"/>
    <n v="599.99"/>
    <n v="1"/>
    <n v="0"/>
    <x v="4682"/>
  </r>
  <r>
    <n v="5774"/>
    <s v="CA-2016-117408"/>
    <x v="1070"/>
    <d v="2016-09-06T00:00:00"/>
    <x v="1"/>
    <s v="TP-21130"/>
    <s v="Theone Pippenger"/>
    <x v="0"/>
    <s v="United States"/>
    <x v="435"/>
    <x v="5"/>
    <n v="76706"/>
    <s v="Central"/>
    <s v="OFF-ST-10001580"/>
    <x v="1"/>
    <x v="4"/>
    <s v="Super Decoflex Portable Personal File"/>
    <n v="23.968"/>
    <n v="2"/>
    <n v="0.2"/>
    <x v="4683"/>
  </r>
  <r>
    <n v="5775"/>
    <s v="CA-2016-142398"/>
    <x v="408"/>
    <d v="2016-04-16T00:00:00"/>
    <x v="1"/>
    <s v="BP-11290"/>
    <s v="Beth Paige"/>
    <x v="0"/>
    <s v="United States"/>
    <x v="1"/>
    <x v="1"/>
    <n v="90036"/>
    <s v="West"/>
    <s v="FUR-CH-10001545"/>
    <x v="0"/>
    <x v="1"/>
    <s v="Hon Comfortask Task/Swivel Chairs"/>
    <n v="638.28800000000001"/>
    <n v="7"/>
    <n v="0.2"/>
    <x v="4684"/>
  </r>
  <r>
    <n v="5776"/>
    <s v="CA-2016-142398"/>
    <x v="408"/>
    <d v="2016-04-16T00:00:00"/>
    <x v="1"/>
    <s v="BP-11290"/>
    <s v="Beth Paige"/>
    <x v="0"/>
    <s v="United States"/>
    <x v="1"/>
    <x v="1"/>
    <n v="90036"/>
    <s v="West"/>
    <s v="OFF-BI-10004826"/>
    <x v="1"/>
    <x v="8"/>
    <s v="JM Magazine Binder"/>
    <n v="13.208"/>
    <n v="1"/>
    <n v="0.2"/>
    <x v="4685"/>
  </r>
  <r>
    <n v="5777"/>
    <s v="CA-2016-105277"/>
    <x v="429"/>
    <d v="2016-12-08T00:00:00"/>
    <x v="1"/>
    <s v="LM-17065"/>
    <s v="Liz MacKendrick"/>
    <x v="0"/>
    <s v="United States"/>
    <x v="109"/>
    <x v="15"/>
    <n v="13021"/>
    <s v="East"/>
    <s v="OFF-BI-10000301"/>
    <x v="1"/>
    <x v="8"/>
    <s v="GBC Instant Report Kit"/>
    <n v="15.528"/>
    <n v="3"/>
    <n v="0.2"/>
    <x v="4686"/>
  </r>
  <r>
    <n v="5778"/>
    <s v="CA-2016-112060"/>
    <x v="429"/>
    <d v="2016-12-09T00:00:00"/>
    <x v="1"/>
    <s v="KT-16465"/>
    <s v="Kean Takahito"/>
    <x v="0"/>
    <s v="United States"/>
    <x v="8"/>
    <x v="1"/>
    <n v="94109"/>
    <s v="West"/>
    <s v="OFF-PA-10000994"/>
    <x v="1"/>
    <x v="10"/>
    <s v="Xerox 1915"/>
    <n v="104.85"/>
    <n v="1"/>
    <n v="0"/>
    <x v="3096"/>
  </r>
  <r>
    <n v="5779"/>
    <s v="CA-2014-105270"/>
    <x v="7"/>
    <d v="2014-11-18T00:00:00"/>
    <x v="1"/>
    <s v="AP-10915"/>
    <s v="Arthur Prichep"/>
    <x v="0"/>
    <s v="United States"/>
    <x v="1"/>
    <x v="1"/>
    <n v="90008"/>
    <s v="West"/>
    <s v="OFF-AR-10003156"/>
    <x v="1"/>
    <x v="6"/>
    <s v="50 Colored Long Pencils"/>
    <n v="30.48"/>
    <n v="3"/>
    <n v="0"/>
    <x v="439"/>
  </r>
  <r>
    <n v="5780"/>
    <s v="CA-2014-105270"/>
    <x v="7"/>
    <d v="2014-11-18T00:00:00"/>
    <x v="1"/>
    <s v="AP-10915"/>
    <s v="Arthur Prichep"/>
    <x v="0"/>
    <s v="United States"/>
    <x v="1"/>
    <x v="1"/>
    <n v="90008"/>
    <s v="West"/>
    <s v="FUR-CH-10000988"/>
    <x v="0"/>
    <x v="1"/>
    <s v="Hon Olson Stacker Stools"/>
    <n v="112.648"/>
    <n v="1"/>
    <n v="0.2"/>
    <x v="4687"/>
  </r>
  <r>
    <n v="5781"/>
    <s v="US-2015-159513"/>
    <x v="788"/>
    <d v="2015-04-09T00:00:00"/>
    <x v="1"/>
    <s v="JD-15790"/>
    <s v="John Dryer"/>
    <x v="0"/>
    <s v="United States"/>
    <x v="1"/>
    <x v="1"/>
    <n v="90049"/>
    <s v="West"/>
    <s v="TEC-MA-10003329"/>
    <x v="2"/>
    <x v="15"/>
    <s v="Vtech AT&amp;T CL2940 Corded Speakerphone, Black"/>
    <n v="71.975999999999999"/>
    <n v="3"/>
    <n v="0.2"/>
    <x v="4688"/>
  </r>
  <r>
    <n v="5782"/>
    <s v="CA-2015-155586"/>
    <x v="295"/>
    <d v="2015-12-16T00:00:00"/>
    <x v="0"/>
    <s v="XP-21865"/>
    <s v="Xylona Preis"/>
    <x v="0"/>
    <s v="United States"/>
    <x v="455"/>
    <x v="1"/>
    <n v="95928"/>
    <s v="West"/>
    <s v="OFF-AR-10001547"/>
    <x v="1"/>
    <x v="6"/>
    <s v="Newell 311"/>
    <n v="2.21"/>
    <n v="1"/>
    <n v="0"/>
    <x v="4689"/>
  </r>
  <r>
    <n v="5783"/>
    <s v="CA-2015-155586"/>
    <x v="295"/>
    <d v="2015-12-16T00:00:00"/>
    <x v="0"/>
    <s v="XP-21865"/>
    <s v="Xylona Preis"/>
    <x v="0"/>
    <s v="United States"/>
    <x v="455"/>
    <x v="1"/>
    <n v="95928"/>
    <s v="West"/>
    <s v="OFF-EN-10003072"/>
    <x v="1"/>
    <x v="12"/>
    <s v="Peel &amp; Seel Envelopes"/>
    <n v="15.52"/>
    <n v="4"/>
    <n v="0"/>
    <x v="4690"/>
  </r>
  <r>
    <n v="5784"/>
    <s v="CA-2015-155586"/>
    <x v="295"/>
    <d v="2015-12-16T00:00:00"/>
    <x v="0"/>
    <s v="XP-21865"/>
    <s v="Xylona Preis"/>
    <x v="0"/>
    <s v="United States"/>
    <x v="455"/>
    <x v="1"/>
    <n v="95928"/>
    <s v="West"/>
    <s v="OFF-PA-10000726"/>
    <x v="1"/>
    <x v="10"/>
    <s v="Black Print Carbonless Snap-Off Rapid Letter, 8 1/2&quot; x 7&quot;"/>
    <n v="36.44"/>
    <n v="4"/>
    <n v="0"/>
    <x v="4691"/>
  </r>
  <r>
    <n v="5785"/>
    <s v="CA-2017-141117"/>
    <x v="280"/>
    <d v="2017-10-08T00:00:00"/>
    <x v="1"/>
    <s v="JK-16090"/>
    <s v="Juliana Krohn"/>
    <x v="0"/>
    <s v="United States"/>
    <x v="24"/>
    <x v="21"/>
    <n v="97477"/>
    <s v="West"/>
    <s v="FUR-BO-10001972"/>
    <x v="0"/>
    <x v="0"/>
    <s v="O'Sullivan 4-Shelf Bookcase in Odessa Pine"/>
    <n v="217.76400000000001"/>
    <n v="6"/>
    <n v="0.7"/>
    <x v="4692"/>
  </r>
  <r>
    <n v="5786"/>
    <s v="CA-2017-141117"/>
    <x v="280"/>
    <d v="2017-10-08T00:00:00"/>
    <x v="1"/>
    <s v="JK-16090"/>
    <s v="Juliana Krohn"/>
    <x v="0"/>
    <s v="United States"/>
    <x v="24"/>
    <x v="21"/>
    <n v="97477"/>
    <s v="West"/>
    <s v="OFF-SU-10004664"/>
    <x v="1"/>
    <x v="14"/>
    <s v="Acme Softgrip Scissors"/>
    <n v="39.072000000000003"/>
    <n v="6"/>
    <n v="0.2"/>
    <x v="4693"/>
  </r>
  <r>
    <n v="5787"/>
    <s v="CA-2017-141117"/>
    <x v="280"/>
    <d v="2017-10-08T00:00:00"/>
    <x v="1"/>
    <s v="JK-16090"/>
    <s v="Juliana Krohn"/>
    <x v="0"/>
    <s v="United States"/>
    <x v="24"/>
    <x v="21"/>
    <n v="97477"/>
    <s v="West"/>
    <s v="OFF-BI-10003676"/>
    <x v="1"/>
    <x v="8"/>
    <s v="GBC Standard Recycled Report Covers, Clear Plastic Sheets"/>
    <n v="22.638000000000002"/>
    <n v="7"/>
    <n v="0.7"/>
    <x v="4694"/>
  </r>
  <r>
    <n v="5788"/>
    <s v="CA-2017-141117"/>
    <x v="280"/>
    <d v="2017-10-08T00:00:00"/>
    <x v="1"/>
    <s v="JK-16090"/>
    <s v="Juliana Krohn"/>
    <x v="0"/>
    <s v="United States"/>
    <x v="24"/>
    <x v="21"/>
    <n v="97477"/>
    <s v="West"/>
    <s v="OFF-AR-10003727"/>
    <x v="1"/>
    <x v="6"/>
    <s v="Berol Giant Pencil Sharpener"/>
    <n v="95.144000000000005"/>
    <n v="7"/>
    <n v="0.2"/>
    <x v="4695"/>
  </r>
  <r>
    <n v="5789"/>
    <s v="CA-2017-115070"/>
    <x v="318"/>
    <d v="2017-04-14T00:00:00"/>
    <x v="0"/>
    <s v="MG-18205"/>
    <s v="Mitch Gastineau"/>
    <x v="1"/>
    <s v="United States"/>
    <x v="108"/>
    <x v="2"/>
    <n v="32216"/>
    <s v="South"/>
    <s v="FUR-FU-10003829"/>
    <x v="0"/>
    <x v="5"/>
    <s v="Stackable Trays"/>
    <n v="12.32"/>
    <n v="5"/>
    <n v="0.2"/>
    <x v="4696"/>
  </r>
  <r>
    <n v="5790"/>
    <s v="CA-2017-115070"/>
    <x v="318"/>
    <d v="2017-04-14T00:00:00"/>
    <x v="0"/>
    <s v="MG-18205"/>
    <s v="Mitch Gastineau"/>
    <x v="1"/>
    <s v="United States"/>
    <x v="108"/>
    <x v="2"/>
    <n v="32216"/>
    <s v="South"/>
    <s v="OFF-BI-10003712"/>
    <x v="1"/>
    <x v="8"/>
    <s v="Acco Pressboard Covers with Storage Hooks, 14 7/8&quot; x 11&quot;, Light Blue"/>
    <n v="4.4189999999999996"/>
    <n v="3"/>
    <n v="0.7"/>
    <x v="4697"/>
  </r>
  <r>
    <n v="5791"/>
    <s v="CA-2017-140186"/>
    <x v="365"/>
    <d v="2017-10-02T00:00:00"/>
    <x v="2"/>
    <s v="PG-18820"/>
    <s v="Patrick Gardner"/>
    <x v="0"/>
    <s v="United States"/>
    <x v="329"/>
    <x v="1"/>
    <n v="93309"/>
    <s v="West"/>
    <s v="OFF-FA-10002280"/>
    <x v="1"/>
    <x v="13"/>
    <s v="Advantus Plastic Paper Clips"/>
    <n v="35"/>
    <n v="7"/>
    <n v="0"/>
    <x v="788"/>
  </r>
  <r>
    <n v="5792"/>
    <s v="CA-2017-140186"/>
    <x v="365"/>
    <d v="2017-10-02T00:00:00"/>
    <x v="2"/>
    <s v="PG-18820"/>
    <s v="Patrick Gardner"/>
    <x v="0"/>
    <s v="United States"/>
    <x v="329"/>
    <x v="1"/>
    <n v="93309"/>
    <s v="West"/>
    <s v="FUR-CH-10002961"/>
    <x v="0"/>
    <x v="1"/>
    <s v="Leather Task Chair, Black"/>
    <n v="72.784000000000006"/>
    <n v="1"/>
    <n v="0.2"/>
    <x v="232"/>
  </r>
  <r>
    <n v="5793"/>
    <s v="CA-2017-140186"/>
    <x v="365"/>
    <d v="2017-10-02T00:00:00"/>
    <x v="2"/>
    <s v="PG-18820"/>
    <s v="Patrick Gardner"/>
    <x v="0"/>
    <s v="United States"/>
    <x v="329"/>
    <x v="1"/>
    <n v="93309"/>
    <s v="West"/>
    <s v="OFF-AP-10002578"/>
    <x v="1"/>
    <x v="9"/>
    <s v="Fellowes Premier Superior Surge Suppressor, 10-Outlet, With Phone and Remote"/>
    <n v="97.84"/>
    <n v="2"/>
    <n v="0"/>
    <x v="2192"/>
  </r>
  <r>
    <n v="5794"/>
    <s v="CA-2017-140186"/>
    <x v="365"/>
    <d v="2017-10-02T00:00:00"/>
    <x v="2"/>
    <s v="PG-18820"/>
    <s v="Patrick Gardner"/>
    <x v="0"/>
    <s v="United States"/>
    <x v="329"/>
    <x v="1"/>
    <n v="93309"/>
    <s v="West"/>
    <s v="FUR-FU-10004848"/>
    <x v="0"/>
    <x v="5"/>
    <s v="Howard Miller 13-3/4&quot; Diameter Brushed Chrome Round Wall Clock"/>
    <n v="51.75"/>
    <n v="1"/>
    <n v="0"/>
    <x v="29"/>
  </r>
  <r>
    <n v="5795"/>
    <s v="CA-2017-140186"/>
    <x v="365"/>
    <d v="2017-10-02T00:00:00"/>
    <x v="2"/>
    <s v="PG-18820"/>
    <s v="Patrick Gardner"/>
    <x v="0"/>
    <s v="United States"/>
    <x v="329"/>
    <x v="1"/>
    <n v="93309"/>
    <s v="West"/>
    <s v="OFF-BI-10003364"/>
    <x v="1"/>
    <x v="8"/>
    <s v="Binding Machine Supplies"/>
    <n v="46.671999999999997"/>
    <n v="2"/>
    <n v="0.2"/>
    <x v="1039"/>
  </r>
  <r>
    <n v="5796"/>
    <s v="CA-2014-124856"/>
    <x v="411"/>
    <d v="2014-10-03T00:00:00"/>
    <x v="0"/>
    <s v="LD-17005"/>
    <s v="Lisa DeCherney"/>
    <x v="0"/>
    <s v="United States"/>
    <x v="20"/>
    <x v="15"/>
    <n v="10011"/>
    <s v="East"/>
    <s v="OFF-ST-10002615"/>
    <x v="1"/>
    <x v="4"/>
    <s v="Dual Level, Single-Width Filing Carts"/>
    <n v="1395.54"/>
    <n v="9"/>
    <n v="0"/>
    <x v="4698"/>
  </r>
  <r>
    <n v="5797"/>
    <s v="CA-2014-124856"/>
    <x v="411"/>
    <d v="2014-10-03T00:00:00"/>
    <x v="0"/>
    <s v="LD-17005"/>
    <s v="Lisa DeCherney"/>
    <x v="0"/>
    <s v="United States"/>
    <x v="20"/>
    <x v="15"/>
    <n v="10011"/>
    <s v="East"/>
    <s v="FUR-FU-10000521"/>
    <x v="0"/>
    <x v="5"/>
    <s v="Seth Thomas 14&quot; Putty-Colored Wall Clock"/>
    <n v="117.36"/>
    <n v="4"/>
    <n v="0"/>
    <x v="4699"/>
  </r>
  <r>
    <n v="5798"/>
    <s v="CA-2014-124856"/>
    <x v="411"/>
    <d v="2014-10-03T00:00:00"/>
    <x v="0"/>
    <s v="LD-17005"/>
    <s v="Lisa DeCherney"/>
    <x v="0"/>
    <s v="United States"/>
    <x v="20"/>
    <x v="15"/>
    <n v="10011"/>
    <s v="East"/>
    <s v="OFF-LA-10000121"/>
    <x v="1"/>
    <x v="2"/>
    <s v="Avery 48"/>
    <n v="18.899999999999999"/>
    <n v="3"/>
    <n v="0"/>
    <x v="276"/>
  </r>
  <r>
    <n v="5799"/>
    <s v="CA-2014-124856"/>
    <x v="411"/>
    <d v="2014-10-03T00:00:00"/>
    <x v="0"/>
    <s v="LD-17005"/>
    <s v="Lisa DeCherney"/>
    <x v="0"/>
    <s v="United States"/>
    <x v="20"/>
    <x v="15"/>
    <n v="10011"/>
    <s v="East"/>
    <s v="OFF-PA-10001289"/>
    <x v="1"/>
    <x v="10"/>
    <s v="White Computer Printout Paper by Universal"/>
    <n v="77.52"/>
    <n v="2"/>
    <n v="0"/>
    <x v="2961"/>
  </r>
  <r>
    <n v="5800"/>
    <s v="CA-2014-166716"/>
    <x v="1071"/>
    <d v="2014-08-25T00:00:00"/>
    <x v="0"/>
    <s v="CR-12730"/>
    <s v="Craig Reiter"/>
    <x v="0"/>
    <s v="United States"/>
    <x v="22"/>
    <x v="10"/>
    <n v="60610"/>
    <s v="Central"/>
    <s v="FUR-CH-10004495"/>
    <x v="0"/>
    <x v="1"/>
    <s v="Global Leather and Oak Executive Chair, Black"/>
    <n v="421.37200000000001"/>
    <n v="2"/>
    <n v="0.3"/>
    <x v="4700"/>
  </r>
  <r>
    <n v="5801"/>
    <s v="CA-2014-123225"/>
    <x v="384"/>
    <d v="2014-07-14T00:00:00"/>
    <x v="2"/>
    <s v="MN-17935"/>
    <s v="Michael Nguyen"/>
    <x v="0"/>
    <s v="United States"/>
    <x v="236"/>
    <x v="5"/>
    <n v="79907"/>
    <s v="Central"/>
    <s v="TEC-PH-10000895"/>
    <x v="2"/>
    <x v="7"/>
    <s v="Polycom VVX 310 VoIP phone"/>
    <n v="575.96799999999996"/>
    <n v="4"/>
    <n v="0.2"/>
    <x v="4701"/>
  </r>
  <r>
    <n v="5802"/>
    <s v="CA-2014-123225"/>
    <x v="384"/>
    <d v="2014-07-14T00:00:00"/>
    <x v="2"/>
    <s v="MN-17935"/>
    <s v="Michael Nguyen"/>
    <x v="0"/>
    <s v="United States"/>
    <x v="236"/>
    <x v="5"/>
    <n v="79907"/>
    <s v="Central"/>
    <s v="OFF-PA-10000552"/>
    <x v="1"/>
    <x v="10"/>
    <s v="Xerox 200"/>
    <n v="10.368"/>
    <n v="2"/>
    <n v="0.2"/>
    <x v="572"/>
  </r>
  <r>
    <n v="5803"/>
    <s v="CA-2015-163440"/>
    <x v="204"/>
    <d v="2015-03-24T00:00:00"/>
    <x v="2"/>
    <s v="RD-19900"/>
    <s v="Ruben Dartt"/>
    <x v="0"/>
    <s v="United States"/>
    <x v="302"/>
    <x v="1"/>
    <n v="91360"/>
    <s v="West"/>
    <s v="TEC-PH-10000376"/>
    <x v="2"/>
    <x v="7"/>
    <s v="Square Credit Card Reader"/>
    <n v="15.984"/>
    <n v="2"/>
    <n v="0.2"/>
    <x v="4702"/>
  </r>
  <r>
    <n v="5804"/>
    <s v="US-2017-106796"/>
    <x v="605"/>
    <d v="2017-05-19T00:00:00"/>
    <x v="1"/>
    <s v="JP-16135"/>
    <s v="Julie Prescott"/>
    <x v="2"/>
    <s v="United States"/>
    <x v="24"/>
    <x v="24"/>
    <n v="45503"/>
    <s v="East"/>
    <s v="OFF-AR-10003504"/>
    <x v="1"/>
    <x v="6"/>
    <s v="Newell 347"/>
    <n v="10.272"/>
    <n v="3"/>
    <n v="0.2"/>
    <x v="4703"/>
  </r>
  <r>
    <n v="5805"/>
    <s v="CA-2017-113873"/>
    <x v="38"/>
    <d v="2017-11-19T00:00:00"/>
    <x v="1"/>
    <s v="KE-16420"/>
    <s v="Katrina Edelman"/>
    <x v="1"/>
    <s v="United States"/>
    <x v="61"/>
    <x v="5"/>
    <n v="75220"/>
    <s v="Central"/>
    <s v="OFF-ST-10000943"/>
    <x v="1"/>
    <x v="4"/>
    <s v="Eldon ProFile File 'N Store Portable File Tub Letter/Legal Size Black"/>
    <n v="61.792000000000002"/>
    <n v="4"/>
    <n v="0.2"/>
    <x v="1956"/>
  </r>
  <r>
    <n v="5806"/>
    <s v="CA-2017-113873"/>
    <x v="38"/>
    <d v="2017-11-19T00:00:00"/>
    <x v="1"/>
    <s v="KE-16420"/>
    <s v="Katrina Edelman"/>
    <x v="1"/>
    <s v="United States"/>
    <x v="61"/>
    <x v="5"/>
    <n v="75220"/>
    <s v="Central"/>
    <s v="FUR-BO-10003441"/>
    <x v="0"/>
    <x v="0"/>
    <s v="Bush Westfield Collection Bookcases, Fully Assembled"/>
    <n v="205.9992"/>
    <n v="3"/>
    <n v="0.32"/>
    <x v="4704"/>
  </r>
  <r>
    <n v="5807"/>
    <s v="CA-2016-149783"/>
    <x v="913"/>
    <d v="2016-09-07T00:00:00"/>
    <x v="0"/>
    <s v="DL-13315"/>
    <s v="Delfina Latchford"/>
    <x v="0"/>
    <s v="United States"/>
    <x v="289"/>
    <x v="18"/>
    <n v="37918"/>
    <s v="South"/>
    <s v="OFF-PA-10002195"/>
    <x v="1"/>
    <x v="10"/>
    <s v="RSVP Cards &amp; Envelopes, Blank White, 8-1/2&quot; X 11&quot;, 24 Cards/25 Envelopes/Set"/>
    <n v="12.192"/>
    <n v="3"/>
    <n v="0.2"/>
    <x v="883"/>
  </r>
  <r>
    <n v="5808"/>
    <s v="CA-2016-149783"/>
    <x v="913"/>
    <d v="2016-09-07T00:00:00"/>
    <x v="0"/>
    <s v="DL-13315"/>
    <s v="Delfina Latchford"/>
    <x v="0"/>
    <s v="United States"/>
    <x v="289"/>
    <x v="18"/>
    <n v="37918"/>
    <s v="South"/>
    <s v="OFF-AP-10001205"/>
    <x v="1"/>
    <x v="9"/>
    <s v="Belkin 5 Outlet SurgeMaster Power Centers"/>
    <n v="87.168000000000006"/>
    <n v="2"/>
    <n v="0.2"/>
    <x v="4705"/>
  </r>
  <r>
    <n v="5809"/>
    <s v="CA-2016-149783"/>
    <x v="913"/>
    <d v="2016-09-07T00:00:00"/>
    <x v="0"/>
    <s v="DL-13315"/>
    <s v="Delfina Latchford"/>
    <x v="0"/>
    <s v="United States"/>
    <x v="289"/>
    <x v="18"/>
    <n v="37918"/>
    <s v="South"/>
    <s v="OFF-AR-10002987"/>
    <x v="1"/>
    <x v="6"/>
    <s v="Prismacolor Color Pencil Set"/>
    <n v="31.744"/>
    <n v="2"/>
    <n v="0.2"/>
    <x v="3223"/>
  </r>
  <r>
    <n v="5810"/>
    <s v="CA-2016-125017"/>
    <x v="1072"/>
    <d v="2016-02-11T00:00:00"/>
    <x v="1"/>
    <s v="KB-16240"/>
    <s v="Karen Bern"/>
    <x v="1"/>
    <s v="United States"/>
    <x v="346"/>
    <x v="18"/>
    <n v="37421"/>
    <s v="South"/>
    <s v="FUR-FU-10000723"/>
    <x v="0"/>
    <x v="5"/>
    <s v="Deflect-o EconoMat Studded, No Bevel Mat for Low Pile Carpeting"/>
    <n v="132.22399999999999"/>
    <n v="4"/>
    <n v="0.2"/>
    <x v="4706"/>
  </r>
  <r>
    <n v="5811"/>
    <s v="US-2015-163279"/>
    <x v="204"/>
    <d v="2015-03-26T00:00:00"/>
    <x v="1"/>
    <s v="JD-16150"/>
    <s v="Justin Deggeller"/>
    <x v="1"/>
    <s v="United States"/>
    <x v="70"/>
    <x v="1"/>
    <n v="92037"/>
    <s v="West"/>
    <s v="OFF-PA-10003127"/>
    <x v="1"/>
    <x v="10"/>
    <s v="Easy-staple paper"/>
    <n v="105.52"/>
    <n v="4"/>
    <n v="0"/>
    <x v="153"/>
  </r>
  <r>
    <n v="5812"/>
    <s v="US-2015-163279"/>
    <x v="204"/>
    <d v="2015-03-26T00:00:00"/>
    <x v="1"/>
    <s v="JD-16150"/>
    <s v="Justin Deggeller"/>
    <x v="1"/>
    <s v="United States"/>
    <x v="70"/>
    <x v="1"/>
    <n v="92037"/>
    <s v="West"/>
    <s v="FUR-FU-10000747"/>
    <x v="0"/>
    <x v="5"/>
    <s v="Tenex B1-RE Series Chair Mats for Low Pile Carpets"/>
    <n v="91.96"/>
    <n v="2"/>
    <n v="0"/>
    <x v="4707"/>
  </r>
  <r>
    <n v="5813"/>
    <s v="US-2015-163279"/>
    <x v="204"/>
    <d v="2015-03-26T00:00:00"/>
    <x v="1"/>
    <s v="JD-16150"/>
    <s v="Justin Deggeller"/>
    <x v="1"/>
    <s v="United States"/>
    <x v="70"/>
    <x v="1"/>
    <n v="92037"/>
    <s v="West"/>
    <s v="TEC-PH-10001795"/>
    <x v="2"/>
    <x v="7"/>
    <s v="ClearOne CHATAttach 160 - speaker phone"/>
    <n v="1487.9760000000001"/>
    <n v="3"/>
    <n v="0.2"/>
    <x v="4708"/>
  </r>
  <r>
    <n v="5814"/>
    <s v="CA-2015-150196"/>
    <x v="740"/>
    <d v="2015-07-03T00:00:00"/>
    <x v="2"/>
    <s v="SR-20740"/>
    <s v="Steven Roelle"/>
    <x v="2"/>
    <s v="United States"/>
    <x v="20"/>
    <x v="15"/>
    <n v="10024"/>
    <s v="East"/>
    <s v="OFF-PA-10003797"/>
    <x v="1"/>
    <x v="10"/>
    <s v="Xerox 209"/>
    <n v="19.440000000000001"/>
    <n v="3"/>
    <n v="0"/>
    <x v="551"/>
  </r>
  <r>
    <n v="5815"/>
    <s v="US-2015-106495"/>
    <x v="925"/>
    <d v="2015-06-17T00:00:00"/>
    <x v="2"/>
    <s v="AC-10450"/>
    <s v="Amy Cox"/>
    <x v="0"/>
    <s v="United States"/>
    <x v="67"/>
    <x v="2"/>
    <n v="33614"/>
    <s v="South"/>
    <s v="TEC-AC-10002718"/>
    <x v="2"/>
    <x v="11"/>
    <s v="Belkin Standard 104 key USB Keyboard"/>
    <n v="11.672000000000001"/>
    <n v="1"/>
    <n v="0.2"/>
    <x v="4709"/>
  </r>
  <r>
    <n v="5816"/>
    <s v="CA-2014-124730"/>
    <x v="35"/>
    <d v="2014-11-26T00:00:00"/>
    <x v="3"/>
    <s v="LS-17245"/>
    <s v="Lynn Smith"/>
    <x v="0"/>
    <s v="United States"/>
    <x v="456"/>
    <x v="15"/>
    <n v="13501"/>
    <s v="East"/>
    <s v="TEC-PH-10002170"/>
    <x v="2"/>
    <x v="7"/>
    <s v="ClearSounds CSC500 Amplified Spirit Phone Corded phone"/>
    <n v="279.95999999999998"/>
    <n v="4"/>
    <n v="0"/>
    <x v="4710"/>
  </r>
  <r>
    <n v="5817"/>
    <s v="CA-2014-124730"/>
    <x v="35"/>
    <d v="2014-11-26T00:00:00"/>
    <x v="3"/>
    <s v="LS-17245"/>
    <s v="Lynn Smith"/>
    <x v="0"/>
    <s v="United States"/>
    <x v="456"/>
    <x v="15"/>
    <n v="13501"/>
    <s v="East"/>
    <s v="OFF-BI-10001078"/>
    <x v="1"/>
    <x v="8"/>
    <s v="Acco PRESSTEX Data Binder with Storage Hooks, Dark Blue, 14 7/8&quot; X 11&quot;"/>
    <n v="12.912000000000001"/>
    <n v="3"/>
    <n v="0.2"/>
    <x v="4711"/>
  </r>
  <r>
    <n v="5818"/>
    <s v="CA-2014-124730"/>
    <x v="35"/>
    <d v="2014-11-26T00:00:00"/>
    <x v="3"/>
    <s v="LS-17245"/>
    <s v="Lynn Smith"/>
    <x v="0"/>
    <s v="United States"/>
    <x v="456"/>
    <x v="15"/>
    <n v="13501"/>
    <s v="East"/>
    <s v="OFF-BI-10001031"/>
    <x v="1"/>
    <x v="8"/>
    <s v="Pressboard Data Binders by Wilson Jones"/>
    <n v="17.088000000000001"/>
    <n v="4"/>
    <n v="0.2"/>
    <x v="817"/>
  </r>
  <r>
    <n v="5819"/>
    <s v="CA-2014-124730"/>
    <x v="35"/>
    <d v="2014-11-26T00:00:00"/>
    <x v="3"/>
    <s v="LS-17245"/>
    <s v="Lynn Smith"/>
    <x v="0"/>
    <s v="United States"/>
    <x v="456"/>
    <x v="15"/>
    <n v="13501"/>
    <s v="East"/>
    <s v="OFF-LA-10001158"/>
    <x v="1"/>
    <x v="2"/>
    <s v="Avery Address/Shipping Labels for Typewriters, 4&quot; x 2&quot;"/>
    <n v="93.15"/>
    <n v="9"/>
    <n v="0"/>
    <x v="4712"/>
  </r>
  <r>
    <n v="5820"/>
    <s v="CA-2014-124730"/>
    <x v="35"/>
    <d v="2014-11-26T00:00:00"/>
    <x v="3"/>
    <s v="LS-17245"/>
    <s v="Lynn Smith"/>
    <x v="0"/>
    <s v="United States"/>
    <x v="456"/>
    <x v="15"/>
    <n v="13501"/>
    <s v="East"/>
    <s v="OFF-LA-10001613"/>
    <x v="1"/>
    <x v="2"/>
    <s v="Avery File Folder Labels"/>
    <n v="11.52"/>
    <n v="4"/>
    <n v="0"/>
    <x v="2054"/>
  </r>
  <r>
    <n v="5821"/>
    <s v="CA-2017-117632"/>
    <x v="605"/>
    <d v="2017-05-18T00:00:00"/>
    <x v="1"/>
    <s v="CS-12175"/>
    <s v="Charles Sheldon"/>
    <x v="1"/>
    <s v="United States"/>
    <x v="8"/>
    <x v="1"/>
    <n v="94122"/>
    <s v="West"/>
    <s v="OFF-SU-10000157"/>
    <x v="1"/>
    <x v="14"/>
    <s v="Compact Automatic Electric Letter Opener"/>
    <n v="238.62"/>
    <n v="2"/>
    <n v="0"/>
    <x v="4713"/>
  </r>
  <r>
    <n v="5822"/>
    <s v="CA-2017-117632"/>
    <x v="605"/>
    <d v="2017-05-18T00:00:00"/>
    <x v="1"/>
    <s v="CS-12175"/>
    <s v="Charles Sheldon"/>
    <x v="1"/>
    <s v="United States"/>
    <x v="8"/>
    <x v="1"/>
    <n v="94122"/>
    <s v="West"/>
    <s v="OFF-AP-10004868"/>
    <x v="1"/>
    <x v="9"/>
    <s v="Hoover Commercial Soft Guard Upright Vacuum And Disposable Filtration Bags"/>
    <n v="7.77"/>
    <n v="1"/>
    <n v="0"/>
    <x v="4714"/>
  </r>
  <r>
    <n v="5823"/>
    <s v="CA-2017-117632"/>
    <x v="605"/>
    <d v="2017-05-18T00:00:00"/>
    <x v="1"/>
    <s v="CS-12175"/>
    <s v="Charles Sheldon"/>
    <x v="1"/>
    <s v="United States"/>
    <x v="8"/>
    <x v="1"/>
    <n v="94122"/>
    <s v="West"/>
    <s v="FUR-TA-10001520"/>
    <x v="0"/>
    <x v="3"/>
    <s v="Lesro Sheffield Collection Coffee Table, End Table, Center Table, Corner Table"/>
    <n v="285.48"/>
    <n v="5"/>
    <n v="0.2"/>
    <x v="4715"/>
  </r>
  <r>
    <n v="5824"/>
    <s v="CA-2017-117632"/>
    <x v="605"/>
    <d v="2017-05-18T00:00:00"/>
    <x v="1"/>
    <s v="CS-12175"/>
    <s v="Charles Sheldon"/>
    <x v="1"/>
    <s v="United States"/>
    <x v="8"/>
    <x v="1"/>
    <n v="94122"/>
    <s v="West"/>
    <s v="OFF-BI-10001900"/>
    <x v="1"/>
    <x v="8"/>
    <s v="DXL Angle-View Binders with Locking Rings, Black"/>
    <n v="19.167999999999999"/>
    <n v="4"/>
    <n v="0.2"/>
    <x v="4716"/>
  </r>
  <r>
    <n v="5825"/>
    <s v="CA-2014-115056"/>
    <x v="1073"/>
    <d v="2014-05-02T00:00:00"/>
    <x v="3"/>
    <s v="AR-10510"/>
    <s v="Andrew Roberts"/>
    <x v="0"/>
    <s v="United States"/>
    <x v="38"/>
    <x v="24"/>
    <n v="43229"/>
    <s v="East"/>
    <s v="OFF-AP-10003971"/>
    <x v="1"/>
    <x v="9"/>
    <s v="Belkin 6 Outlet Metallic Surge Strip"/>
    <n v="26.135999999999999"/>
    <n v="3"/>
    <n v="0.2"/>
    <x v="4717"/>
  </r>
  <r>
    <n v="5826"/>
    <s v="CA-2017-161067"/>
    <x v="213"/>
    <d v="2017-09-06T00:00:00"/>
    <x v="0"/>
    <s v="KB-16405"/>
    <s v="Katrina Bavinger"/>
    <x v="2"/>
    <s v="United States"/>
    <x v="20"/>
    <x v="15"/>
    <n v="10035"/>
    <s v="East"/>
    <s v="OFF-PA-10000418"/>
    <x v="1"/>
    <x v="10"/>
    <s v="Xerox 189"/>
    <n v="419.4"/>
    <n v="4"/>
    <n v="0"/>
    <x v="4718"/>
  </r>
  <r>
    <n v="5827"/>
    <s v="CA-2017-161067"/>
    <x v="213"/>
    <d v="2017-09-06T00:00:00"/>
    <x v="0"/>
    <s v="KB-16405"/>
    <s v="Katrina Bavinger"/>
    <x v="2"/>
    <s v="United States"/>
    <x v="20"/>
    <x v="15"/>
    <n v="10035"/>
    <s v="East"/>
    <s v="FUR-CH-10004626"/>
    <x v="0"/>
    <x v="1"/>
    <s v="Office Star Flex Back Scooter Chair with Aluminum Finish Frame"/>
    <n v="90.801000000000002"/>
    <n v="1"/>
    <n v="0.1"/>
    <x v="4719"/>
  </r>
  <r>
    <n v="5828"/>
    <s v="CA-2017-161067"/>
    <x v="213"/>
    <d v="2017-09-06T00:00:00"/>
    <x v="0"/>
    <s v="KB-16405"/>
    <s v="Katrina Bavinger"/>
    <x v="2"/>
    <s v="United States"/>
    <x v="20"/>
    <x v="15"/>
    <n v="10035"/>
    <s v="East"/>
    <s v="FUR-CH-10004860"/>
    <x v="0"/>
    <x v="1"/>
    <s v="Global Low Back Tilter Chair"/>
    <n v="181.76400000000001"/>
    <n v="2"/>
    <n v="0.1"/>
    <x v="1209"/>
  </r>
  <r>
    <n v="5829"/>
    <s v="CA-2017-161067"/>
    <x v="213"/>
    <d v="2017-09-06T00:00:00"/>
    <x v="0"/>
    <s v="KB-16405"/>
    <s v="Katrina Bavinger"/>
    <x v="2"/>
    <s v="United States"/>
    <x v="20"/>
    <x v="15"/>
    <n v="10035"/>
    <s v="East"/>
    <s v="OFF-AR-10003251"/>
    <x v="1"/>
    <x v="6"/>
    <s v="Prang Drawing Pencil Set"/>
    <n v="5.56"/>
    <n v="2"/>
    <n v="0"/>
    <x v="2434"/>
  </r>
  <r>
    <n v="5830"/>
    <s v="CA-2016-122063"/>
    <x v="275"/>
    <d v="2016-12-07T00:00:00"/>
    <x v="1"/>
    <s v="MM-17920"/>
    <s v="Michael Moore"/>
    <x v="0"/>
    <s v="United States"/>
    <x v="102"/>
    <x v="14"/>
    <n v="47374"/>
    <s v="Central"/>
    <s v="FUR-TA-10004575"/>
    <x v="0"/>
    <x v="3"/>
    <s v="Hon 5100 Series Wood Tables"/>
    <n v="581.96"/>
    <n v="2"/>
    <n v="0"/>
    <x v="4720"/>
  </r>
  <r>
    <n v="5831"/>
    <s v="CA-2016-122063"/>
    <x v="275"/>
    <d v="2016-12-07T00:00:00"/>
    <x v="1"/>
    <s v="MM-17920"/>
    <s v="Michael Moore"/>
    <x v="0"/>
    <s v="United States"/>
    <x v="102"/>
    <x v="14"/>
    <n v="47374"/>
    <s v="Central"/>
    <s v="FUR-CH-10004754"/>
    <x v="0"/>
    <x v="1"/>
    <s v="Global Stack Chair with Arms, Black"/>
    <n v="29.98"/>
    <n v="1"/>
    <n v="0"/>
    <x v="4721"/>
  </r>
  <r>
    <n v="5832"/>
    <s v="CA-2015-111206"/>
    <x v="1074"/>
    <d v="2015-07-22T00:00:00"/>
    <x v="1"/>
    <s v="RF-19735"/>
    <s v="Roland Fjeld"/>
    <x v="0"/>
    <s v="United States"/>
    <x v="70"/>
    <x v="1"/>
    <n v="92105"/>
    <s v="West"/>
    <s v="TEC-AC-10003095"/>
    <x v="2"/>
    <x v="11"/>
    <s v="Logitech G35 7.1-Channel Surround Sound Headset"/>
    <n v="519.96"/>
    <n v="4"/>
    <n v="0"/>
    <x v="4722"/>
  </r>
  <r>
    <n v="5833"/>
    <s v="CA-2016-142895"/>
    <x v="658"/>
    <d v="2016-07-26T00:00:00"/>
    <x v="1"/>
    <s v="BP-11290"/>
    <s v="Beth Paige"/>
    <x v="0"/>
    <s v="United States"/>
    <x v="3"/>
    <x v="3"/>
    <n v="28027"/>
    <s v="South"/>
    <s v="OFF-LA-10000262"/>
    <x v="1"/>
    <x v="2"/>
    <s v="Avery 494"/>
    <n v="6.2640000000000002"/>
    <n v="3"/>
    <n v="0.2"/>
    <x v="308"/>
  </r>
  <r>
    <n v="5834"/>
    <s v="CA-2016-142895"/>
    <x v="658"/>
    <d v="2016-07-26T00:00:00"/>
    <x v="1"/>
    <s v="BP-11290"/>
    <s v="Beth Paige"/>
    <x v="0"/>
    <s v="United States"/>
    <x v="3"/>
    <x v="3"/>
    <n v="28027"/>
    <s v="South"/>
    <s v="FUR-CH-10002961"/>
    <x v="0"/>
    <x v="1"/>
    <s v="Leather Task Chair, Black"/>
    <n v="363.92"/>
    <n v="5"/>
    <n v="0.2"/>
    <x v="232"/>
  </r>
  <r>
    <n v="5835"/>
    <s v="CA-2015-101868"/>
    <x v="988"/>
    <d v="2015-06-16T00:00:00"/>
    <x v="1"/>
    <s v="MJ-17740"/>
    <s v="Max Jones"/>
    <x v="0"/>
    <s v="United States"/>
    <x v="100"/>
    <x v="2"/>
    <n v="33178"/>
    <s v="South"/>
    <s v="OFF-BI-10003876"/>
    <x v="1"/>
    <x v="8"/>
    <s v="Green Canvas Binder for 8-1/2&quot; x 14&quot; Sheets"/>
    <n v="64.2"/>
    <n v="5"/>
    <n v="0.7"/>
    <x v="4723"/>
  </r>
  <r>
    <n v="5836"/>
    <s v="CA-2015-101868"/>
    <x v="988"/>
    <d v="2015-06-16T00:00:00"/>
    <x v="1"/>
    <s v="MJ-17740"/>
    <s v="Max Jones"/>
    <x v="0"/>
    <s v="United States"/>
    <x v="100"/>
    <x v="2"/>
    <n v="33178"/>
    <s v="South"/>
    <s v="OFF-BI-10002133"/>
    <x v="1"/>
    <x v="8"/>
    <s v="Wilson Jones Elliptical Ring 3 1/2&quot; Capacity Binders, 800 sheets"/>
    <n v="38.520000000000003"/>
    <n v="3"/>
    <n v="0.7"/>
    <x v="4724"/>
  </r>
  <r>
    <n v="5837"/>
    <s v="CA-2015-101868"/>
    <x v="988"/>
    <d v="2015-06-16T00:00:00"/>
    <x v="1"/>
    <s v="MJ-17740"/>
    <s v="Max Jones"/>
    <x v="0"/>
    <s v="United States"/>
    <x v="100"/>
    <x v="2"/>
    <n v="33178"/>
    <s v="South"/>
    <s v="TEC-AC-10004396"/>
    <x v="2"/>
    <x v="11"/>
    <s v="Logitech Keyboard K120"/>
    <n v="72.599999999999994"/>
    <n v="5"/>
    <n v="0.2"/>
    <x v="4725"/>
  </r>
  <r>
    <n v="5838"/>
    <s v="CA-2017-133207"/>
    <x v="344"/>
    <d v="2017-12-03T00:00:00"/>
    <x v="1"/>
    <s v="DO-13645"/>
    <s v="Doug O'Connell"/>
    <x v="0"/>
    <s v="United States"/>
    <x v="1"/>
    <x v="1"/>
    <n v="90036"/>
    <s v="West"/>
    <s v="TEC-PH-10004100"/>
    <x v="2"/>
    <x v="7"/>
    <s v="Griffin GC17055 Auxiliary Audio Cable"/>
    <n v="57.567999999999998"/>
    <n v="4"/>
    <n v="0.2"/>
    <x v="4726"/>
  </r>
  <r>
    <n v="5839"/>
    <s v="CA-2015-132948"/>
    <x v="1075"/>
    <d v="2015-04-03T00:00:00"/>
    <x v="1"/>
    <s v="MV-17485"/>
    <s v="Mark Van Huff"/>
    <x v="0"/>
    <s v="United States"/>
    <x v="4"/>
    <x v="4"/>
    <n v="98115"/>
    <s v="West"/>
    <s v="OFF-ST-10000636"/>
    <x v="1"/>
    <x v="4"/>
    <s v="Rogers Profile Extra Capacity Storage Tub"/>
    <n v="83.7"/>
    <n v="5"/>
    <n v="0"/>
    <x v="446"/>
  </r>
  <r>
    <n v="5840"/>
    <s v="CA-2015-134992"/>
    <x v="357"/>
    <d v="2015-09-26T00:00:00"/>
    <x v="0"/>
    <s v="MG-17875"/>
    <s v="Michael Grace"/>
    <x v="2"/>
    <s v="United States"/>
    <x v="81"/>
    <x v="17"/>
    <n v="22204"/>
    <s v="South"/>
    <s v="OFF-PA-10001972"/>
    <x v="1"/>
    <x v="10"/>
    <s v="Xerox 214"/>
    <n v="32.4"/>
    <n v="5"/>
    <n v="0"/>
    <x v="56"/>
  </r>
  <r>
    <n v="5841"/>
    <s v="CA-2015-134992"/>
    <x v="357"/>
    <d v="2015-09-26T00:00:00"/>
    <x v="0"/>
    <s v="MG-17875"/>
    <s v="Michael Grace"/>
    <x v="2"/>
    <s v="United States"/>
    <x v="81"/>
    <x v="17"/>
    <n v="22204"/>
    <s v="South"/>
    <s v="FUR-FU-10002554"/>
    <x v="0"/>
    <x v="5"/>
    <s v="Westinghouse Floor Lamp with Metal Mesh Shade, Black"/>
    <n v="47.98"/>
    <n v="2"/>
    <n v="0"/>
    <x v="4727"/>
  </r>
  <r>
    <n v="5842"/>
    <s v="CA-2015-126725"/>
    <x v="972"/>
    <d v="2015-11-21T00:00:00"/>
    <x v="1"/>
    <s v="BS-11665"/>
    <s v="Brian Stugart"/>
    <x v="0"/>
    <s v="United States"/>
    <x v="70"/>
    <x v="1"/>
    <n v="92105"/>
    <s v="West"/>
    <s v="TEC-PH-10003174"/>
    <x v="2"/>
    <x v="7"/>
    <s v="RCA ViSYS 25825 Wireless digital phone"/>
    <n v="415.96800000000002"/>
    <n v="4"/>
    <n v="0.2"/>
    <x v="4728"/>
  </r>
  <r>
    <n v="5843"/>
    <s v="CA-2015-126725"/>
    <x v="972"/>
    <d v="2015-11-21T00:00:00"/>
    <x v="1"/>
    <s v="BS-11665"/>
    <s v="Brian Stugart"/>
    <x v="0"/>
    <s v="United States"/>
    <x v="70"/>
    <x v="1"/>
    <n v="92105"/>
    <s v="West"/>
    <s v="OFF-ST-10001418"/>
    <x v="1"/>
    <x v="4"/>
    <s v="Carina Media Storage Towers in Natural &amp; Black"/>
    <n v="304.89999999999998"/>
    <n v="5"/>
    <n v="0"/>
    <x v="4729"/>
  </r>
  <r>
    <n v="5844"/>
    <s v="CA-2015-126725"/>
    <x v="972"/>
    <d v="2015-11-21T00:00:00"/>
    <x v="1"/>
    <s v="BS-11665"/>
    <s v="Brian Stugart"/>
    <x v="0"/>
    <s v="United States"/>
    <x v="70"/>
    <x v="1"/>
    <n v="92105"/>
    <s v="West"/>
    <s v="FUR-FU-10002813"/>
    <x v="0"/>
    <x v="5"/>
    <s v="DAX Contemporary Wood Frame with Silver Metal Mat, Desktop, 11 x 14 Size"/>
    <n v="80.959999999999994"/>
    <n v="4"/>
    <n v="0"/>
    <x v="4730"/>
  </r>
  <r>
    <n v="5845"/>
    <s v="CA-2015-126725"/>
    <x v="972"/>
    <d v="2015-11-21T00:00:00"/>
    <x v="1"/>
    <s v="BS-11665"/>
    <s v="Brian Stugart"/>
    <x v="0"/>
    <s v="United States"/>
    <x v="70"/>
    <x v="1"/>
    <n v="92105"/>
    <s v="West"/>
    <s v="OFF-ST-10000129"/>
    <x v="1"/>
    <x v="4"/>
    <s v="Fellowes Recycled Storage Drawers"/>
    <n v="777.21"/>
    <n v="7"/>
    <n v="0"/>
    <x v="4731"/>
  </r>
  <r>
    <n v="5846"/>
    <s v="CA-2015-126725"/>
    <x v="972"/>
    <d v="2015-11-21T00:00:00"/>
    <x v="1"/>
    <s v="BS-11665"/>
    <s v="Brian Stugart"/>
    <x v="0"/>
    <s v="United States"/>
    <x v="70"/>
    <x v="1"/>
    <n v="92105"/>
    <s v="West"/>
    <s v="OFF-PA-10001639"/>
    <x v="1"/>
    <x v="10"/>
    <s v="Xerox 203"/>
    <n v="32.4"/>
    <n v="5"/>
    <n v="0"/>
    <x v="56"/>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x v="4732"/>
  </r>
  <r>
    <n v="5848"/>
    <s v="CA-2015-126725"/>
    <x v="972"/>
    <d v="2015-11-21T00:00:00"/>
    <x v="1"/>
    <s v="BS-11665"/>
    <s v="Brian Stugart"/>
    <x v="0"/>
    <s v="United States"/>
    <x v="70"/>
    <x v="1"/>
    <n v="92105"/>
    <s v="West"/>
    <s v="FUR-FU-10001591"/>
    <x v="0"/>
    <x v="5"/>
    <s v="Advantus Panel Wall Certificate Holder - 8.5x11"/>
    <n v="36.6"/>
    <n v="3"/>
    <n v="0"/>
    <x v="3057"/>
  </r>
  <r>
    <n v="5849"/>
    <s v="CA-2015-121783"/>
    <x v="113"/>
    <d v="2015-11-14T00:00:00"/>
    <x v="1"/>
    <s v="PO-19180"/>
    <s v="Philisse Overcash"/>
    <x v="2"/>
    <s v="United States"/>
    <x v="43"/>
    <x v="11"/>
    <n v="55113"/>
    <s v="Central"/>
    <s v="OFF-AP-10003849"/>
    <x v="1"/>
    <x v="9"/>
    <s v="Hoover Shoulder Vac Commercial Portable Vacuum"/>
    <n v="715.64"/>
    <n v="2"/>
    <n v="0"/>
    <x v="4733"/>
  </r>
  <r>
    <n v="5850"/>
    <s v="CA-2015-121783"/>
    <x v="113"/>
    <d v="2015-11-14T00:00:00"/>
    <x v="1"/>
    <s v="PO-19180"/>
    <s v="Philisse Overcash"/>
    <x v="2"/>
    <s v="United States"/>
    <x v="43"/>
    <x v="11"/>
    <n v="55113"/>
    <s v="Central"/>
    <s v="OFF-ST-10000078"/>
    <x v="1"/>
    <x v="4"/>
    <s v="Tennsco 6- and 18-Compartment Lockers"/>
    <n v="795.51"/>
    <n v="3"/>
    <n v="0"/>
    <x v="4734"/>
  </r>
  <r>
    <n v="5851"/>
    <s v="CA-2015-121783"/>
    <x v="113"/>
    <d v="2015-11-14T00:00:00"/>
    <x v="1"/>
    <s v="PO-19180"/>
    <s v="Philisse Overcash"/>
    <x v="2"/>
    <s v="United States"/>
    <x v="43"/>
    <x v="11"/>
    <n v="55113"/>
    <s v="Central"/>
    <s v="TEC-CO-10001571"/>
    <x v="2"/>
    <x v="16"/>
    <s v="Sharp 1540cs Digital Laser Copier"/>
    <n v="549.99"/>
    <n v="1"/>
    <n v="0"/>
    <x v="4191"/>
  </r>
  <r>
    <n v="5852"/>
    <s v="CA-2015-121783"/>
    <x v="113"/>
    <d v="2015-11-14T00:00:00"/>
    <x v="1"/>
    <s v="PO-19180"/>
    <s v="Philisse Overcash"/>
    <x v="2"/>
    <s v="United States"/>
    <x v="43"/>
    <x v="11"/>
    <n v="55113"/>
    <s v="Central"/>
    <s v="OFF-BI-10001658"/>
    <x v="1"/>
    <x v="8"/>
    <s v="GBC Standard Therm-A-Bind Covers"/>
    <n v="74.760000000000005"/>
    <n v="3"/>
    <n v="0"/>
    <x v="4735"/>
  </r>
  <r>
    <n v="5853"/>
    <s v="CA-2015-121783"/>
    <x v="113"/>
    <d v="2015-11-14T00:00:00"/>
    <x v="1"/>
    <s v="PO-19180"/>
    <s v="Philisse Overcash"/>
    <x v="2"/>
    <s v="United States"/>
    <x v="43"/>
    <x v="11"/>
    <n v="55113"/>
    <s v="Central"/>
    <s v="FUR-FU-10004351"/>
    <x v="0"/>
    <x v="5"/>
    <s v="Staple-based wall hangings"/>
    <n v="29.22"/>
    <n v="3"/>
    <n v="0"/>
    <x v="4736"/>
  </r>
  <r>
    <n v="5854"/>
    <s v="US-2014-138835"/>
    <x v="1076"/>
    <d v="2014-09-14T00:00:00"/>
    <x v="1"/>
    <s v="DA-13450"/>
    <s v="Dianna Arnett"/>
    <x v="2"/>
    <s v="United States"/>
    <x v="173"/>
    <x v="17"/>
    <n v="23464"/>
    <s v="South"/>
    <s v="OFF-BI-10003314"/>
    <x v="1"/>
    <x v="8"/>
    <s v="Tuff Stuff Recycled Round Ring Binders"/>
    <n v="9.64"/>
    <n v="2"/>
    <n v="0"/>
    <x v="4737"/>
  </r>
  <r>
    <n v="5855"/>
    <s v="CA-2015-112214"/>
    <x v="1077"/>
    <d v="2015-08-11T00:00:00"/>
    <x v="1"/>
    <s v="AH-10690"/>
    <s v="Anna Häberlin"/>
    <x v="1"/>
    <s v="United States"/>
    <x v="61"/>
    <x v="5"/>
    <n v="75220"/>
    <s v="Central"/>
    <s v="OFF-ST-10001505"/>
    <x v="1"/>
    <x v="4"/>
    <s v="Perma STOR-ALL Hanging File Box, 13 1/8&quot;W x 12 1/4&quot;D x 10 1/2&quot;H"/>
    <n v="33.488"/>
    <n v="7"/>
    <n v="0.2"/>
    <x v="1753"/>
  </r>
  <r>
    <n v="5856"/>
    <s v="CA-2015-112214"/>
    <x v="1077"/>
    <d v="2015-08-11T00:00:00"/>
    <x v="1"/>
    <s v="AH-10690"/>
    <s v="Anna Häberlin"/>
    <x v="1"/>
    <s v="United States"/>
    <x v="61"/>
    <x v="5"/>
    <n v="75220"/>
    <s v="Central"/>
    <s v="OFF-SU-10003567"/>
    <x v="1"/>
    <x v="14"/>
    <s v="Stiletto Hand Letter Openers"/>
    <n v="23.04"/>
    <n v="3"/>
    <n v="0.2"/>
    <x v="4738"/>
  </r>
  <r>
    <n v="5857"/>
    <s v="CA-2015-112214"/>
    <x v="1077"/>
    <d v="2015-08-11T00:00:00"/>
    <x v="1"/>
    <s v="AH-10690"/>
    <s v="Anna Häberlin"/>
    <x v="1"/>
    <s v="United States"/>
    <x v="61"/>
    <x v="5"/>
    <n v="75220"/>
    <s v="Central"/>
    <s v="OFF-BI-10002982"/>
    <x v="1"/>
    <x v="8"/>
    <s v="Avery Self-Adhesive Photo Pockets for Polaroid Photos"/>
    <n v="1.3620000000000001"/>
    <n v="1"/>
    <n v="0.8"/>
    <x v="4739"/>
  </r>
  <r>
    <n v="5858"/>
    <s v="CA-2015-112214"/>
    <x v="1077"/>
    <d v="2015-08-11T00:00:00"/>
    <x v="1"/>
    <s v="AH-10690"/>
    <s v="Anna Häberlin"/>
    <x v="1"/>
    <s v="United States"/>
    <x v="61"/>
    <x v="5"/>
    <n v="75220"/>
    <s v="Central"/>
    <s v="FUR-FU-10002364"/>
    <x v="0"/>
    <x v="5"/>
    <s v="Eldon Expressions Wood Desk Accessories, Oak"/>
    <n v="14.76"/>
    <n v="5"/>
    <n v="0.6"/>
    <x v="1922"/>
  </r>
  <r>
    <n v="5859"/>
    <s v="US-2017-153255"/>
    <x v="213"/>
    <d v="2017-09-07T00:00:00"/>
    <x v="0"/>
    <s v="JK-15730"/>
    <s v="Joe Kamberova"/>
    <x v="0"/>
    <s v="United States"/>
    <x v="3"/>
    <x v="1"/>
    <n v="94521"/>
    <s v="West"/>
    <s v="FUR-BO-10004218"/>
    <x v="0"/>
    <x v="0"/>
    <s v="Bush Heritage Pine Collection 5-Shelf Bookcase, Albany Pine Finish, *Special Order"/>
    <n v="239.666"/>
    <n v="2"/>
    <n v="0.15"/>
    <x v="4740"/>
  </r>
  <r>
    <n v="5860"/>
    <s v="CA-2015-108119"/>
    <x v="549"/>
    <d v="2015-11-08T00:00:00"/>
    <x v="1"/>
    <s v="MS-17530"/>
    <s v="MaryBeth Skach"/>
    <x v="0"/>
    <s v="United States"/>
    <x v="457"/>
    <x v="36"/>
    <n v="72032"/>
    <s v="South"/>
    <s v="FUR-TA-10002530"/>
    <x v="0"/>
    <x v="3"/>
    <s v="Iceberg OfficeWorks 42&quot; Round Tables"/>
    <n v="301.95999999999998"/>
    <n v="2"/>
    <n v="0"/>
    <x v="2882"/>
  </r>
  <r>
    <n v="5861"/>
    <s v="CA-2015-157434"/>
    <x v="1078"/>
    <d v="2015-05-04T00:00:00"/>
    <x v="0"/>
    <s v="JK-15640"/>
    <s v="Jim Kriz"/>
    <x v="2"/>
    <s v="United States"/>
    <x v="10"/>
    <x v="9"/>
    <n v="19120"/>
    <s v="East"/>
    <s v="OFF-PA-10001526"/>
    <x v="1"/>
    <x v="10"/>
    <s v="Xerox 1949"/>
    <n v="7.968"/>
    <n v="2"/>
    <n v="0.2"/>
    <x v="2250"/>
  </r>
  <r>
    <n v="5862"/>
    <s v="CA-2016-101525"/>
    <x v="766"/>
    <d v="2016-05-04T00:00:00"/>
    <x v="0"/>
    <s v="CM-12235"/>
    <s v="Chris McAfee"/>
    <x v="0"/>
    <s v="United States"/>
    <x v="290"/>
    <x v="36"/>
    <n v="72209"/>
    <s v="South"/>
    <s v="OFF-PA-10001497"/>
    <x v="1"/>
    <x v="10"/>
    <s v="Xerox 1914"/>
    <n v="109.92"/>
    <n v="2"/>
    <n v="0"/>
    <x v="1505"/>
  </r>
  <r>
    <n v="5863"/>
    <s v="CA-2016-101525"/>
    <x v="766"/>
    <d v="2016-05-04T00:00:00"/>
    <x v="0"/>
    <s v="CM-12235"/>
    <s v="Chris McAfee"/>
    <x v="0"/>
    <s v="United States"/>
    <x v="290"/>
    <x v="36"/>
    <n v="72209"/>
    <s v="South"/>
    <s v="OFF-PA-10003936"/>
    <x v="1"/>
    <x v="10"/>
    <s v="Xerox 1994"/>
    <n v="19.440000000000001"/>
    <n v="3"/>
    <n v="0"/>
    <x v="551"/>
  </r>
  <r>
    <n v="5864"/>
    <s v="CA-2016-101525"/>
    <x v="766"/>
    <d v="2016-05-04T00:00:00"/>
    <x v="0"/>
    <s v="CM-12235"/>
    <s v="Chris McAfee"/>
    <x v="0"/>
    <s v="United States"/>
    <x v="290"/>
    <x v="36"/>
    <n v="72209"/>
    <s v="South"/>
    <s v="OFF-AR-10000716"/>
    <x v="1"/>
    <x v="6"/>
    <s v="DIXON Ticonderoga Erasable Checking Pencils"/>
    <n v="11.16"/>
    <n v="2"/>
    <n v="0"/>
    <x v="986"/>
  </r>
  <r>
    <n v="5865"/>
    <s v="US-2014-117968"/>
    <x v="79"/>
    <d v="2014-08-07T00:00:00"/>
    <x v="0"/>
    <s v="RS-19420"/>
    <s v="Ricardo Sperren"/>
    <x v="1"/>
    <s v="United States"/>
    <x v="255"/>
    <x v="29"/>
    <n v="6450"/>
    <s v="East"/>
    <s v="OFF-AP-10002765"/>
    <x v="1"/>
    <x v="9"/>
    <s v="Fellowes Advanced Computer Series Surge Protectors"/>
    <n v="79.47"/>
    <n v="3"/>
    <n v="0"/>
    <x v="2094"/>
  </r>
  <r>
    <n v="5866"/>
    <s v="US-2014-117968"/>
    <x v="79"/>
    <d v="2014-08-07T00:00:00"/>
    <x v="0"/>
    <s v="RS-19420"/>
    <s v="Ricardo Sperren"/>
    <x v="1"/>
    <s v="United States"/>
    <x v="255"/>
    <x v="29"/>
    <n v="6450"/>
    <s v="East"/>
    <s v="OFF-AR-10004165"/>
    <x v="1"/>
    <x v="6"/>
    <s v="Binney &amp; Smith inkTank Erasable Pocket Highlighter, Chisel Tip, Yellow"/>
    <n v="4.5599999999999996"/>
    <n v="2"/>
    <n v="0"/>
    <x v="4741"/>
  </r>
  <r>
    <n v="5867"/>
    <s v="US-2014-117968"/>
    <x v="79"/>
    <d v="2014-08-07T00:00:00"/>
    <x v="0"/>
    <s v="RS-19420"/>
    <s v="Ricardo Sperren"/>
    <x v="1"/>
    <s v="United States"/>
    <x v="255"/>
    <x v="29"/>
    <n v="6450"/>
    <s v="East"/>
    <s v="FUR-CH-10002335"/>
    <x v="0"/>
    <x v="1"/>
    <s v="Hon GuestStacker Chair"/>
    <n v="1133.3499999999999"/>
    <n v="5"/>
    <n v="0"/>
    <x v="4742"/>
  </r>
  <r>
    <n v="5868"/>
    <s v="CA-2016-158211"/>
    <x v="810"/>
    <d v="2016-01-08T00:00:00"/>
    <x v="1"/>
    <s v="BP-11185"/>
    <s v="Ben Peterman"/>
    <x v="1"/>
    <s v="United States"/>
    <x v="10"/>
    <x v="9"/>
    <n v="19143"/>
    <s v="East"/>
    <s v="OFF-AR-10004078"/>
    <x v="1"/>
    <x v="6"/>
    <s v="Newell 312"/>
    <n v="4.6719999999999997"/>
    <n v="1"/>
    <n v="0.2"/>
    <x v="4743"/>
  </r>
  <r>
    <n v="5869"/>
    <s v="CA-2016-158211"/>
    <x v="810"/>
    <d v="2016-01-08T00:00:00"/>
    <x v="1"/>
    <s v="BP-11185"/>
    <s v="Ben Peterman"/>
    <x v="1"/>
    <s v="United States"/>
    <x v="10"/>
    <x v="9"/>
    <n v="19143"/>
    <s v="East"/>
    <s v="OFF-BI-10002026"/>
    <x v="1"/>
    <x v="8"/>
    <s v="Avery Arch Ring Binders"/>
    <n v="104.58"/>
    <n v="6"/>
    <n v="0.7"/>
    <x v="4744"/>
  </r>
  <r>
    <n v="5870"/>
    <s v="CA-2016-152247"/>
    <x v="77"/>
    <d v="2016-11-12T00:00:00"/>
    <x v="1"/>
    <s v="MA-17995"/>
    <s v="Michelle Arnett"/>
    <x v="2"/>
    <s v="United States"/>
    <x v="458"/>
    <x v="47"/>
    <n v="82001"/>
    <s v="West"/>
    <s v="FUR-CH-10001215"/>
    <x v="0"/>
    <x v="1"/>
    <s v="Global Troy Executive Leather Low-Back Tilter"/>
    <n v="1603.136"/>
    <n v="4"/>
    <n v="0.2"/>
    <x v="2521"/>
  </r>
  <r>
    <n v="5871"/>
    <s v="CA-2016-128223"/>
    <x v="403"/>
    <d v="2016-06-14T00:00:00"/>
    <x v="3"/>
    <s v="EB-13705"/>
    <s v="Ed Braxton"/>
    <x v="1"/>
    <s v="United States"/>
    <x v="125"/>
    <x v="1"/>
    <n v="92804"/>
    <s v="West"/>
    <s v="FUR-TA-10001771"/>
    <x v="0"/>
    <x v="3"/>
    <s v="Bush Cubix Conference Tables, Fully Assembled"/>
    <n v="1293.4880000000001"/>
    <n v="7"/>
    <n v="0.2"/>
    <x v="4745"/>
  </r>
  <r>
    <n v="5872"/>
    <s v="CA-2016-154235"/>
    <x v="446"/>
    <d v="2016-09-28T00:00:00"/>
    <x v="1"/>
    <s v="RD-19900"/>
    <s v="Ruben Dartt"/>
    <x v="0"/>
    <s v="United States"/>
    <x v="41"/>
    <x v="14"/>
    <n v="47401"/>
    <s v="Central"/>
    <s v="FUR-FU-10004006"/>
    <x v="0"/>
    <x v="5"/>
    <s v="Deflect-o DuraMat Lighweight, Studded, Beveled Mat for Low Pile Carpeting"/>
    <n v="127.95"/>
    <n v="3"/>
    <n v="0"/>
    <x v="4746"/>
  </r>
  <r>
    <n v="5873"/>
    <s v="CA-2017-129910"/>
    <x v="983"/>
    <d v="2017-04-03T00:00:00"/>
    <x v="1"/>
    <s v="ME-17320"/>
    <s v="Maria Etezadi"/>
    <x v="2"/>
    <s v="United States"/>
    <x v="38"/>
    <x v="32"/>
    <n v="31907"/>
    <s v="South"/>
    <s v="OFF-ST-10003282"/>
    <x v="1"/>
    <x v="4"/>
    <s v="Advantus 10-Drawer Portable Organizer, Chrome Metal Frame, Smoke Drawers"/>
    <n v="59.76"/>
    <n v="1"/>
    <n v="0"/>
    <x v="4747"/>
  </r>
  <r>
    <n v="5874"/>
    <s v="CA-2017-133095"/>
    <x v="400"/>
    <d v="2017-06-04T00:00:00"/>
    <x v="3"/>
    <s v="EH-14005"/>
    <s v="Erica Hernandez"/>
    <x v="2"/>
    <s v="United States"/>
    <x v="186"/>
    <x v="36"/>
    <n v="72401"/>
    <s v="South"/>
    <s v="OFF-BI-10002353"/>
    <x v="1"/>
    <x v="8"/>
    <s v="GBC VeloBind Cover Sets"/>
    <n v="108.08"/>
    <n v="7"/>
    <n v="0"/>
    <x v="4748"/>
  </r>
  <r>
    <n v="5875"/>
    <s v="CA-2017-133095"/>
    <x v="400"/>
    <d v="2017-06-04T00:00:00"/>
    <x v="3"/>
    <s v="EH-14005"/>
    <s v="Erica Hernandez"/>
    <x v="2"/>
    <s v="United States"/>
    <x v="186"/>
    <x v="36"/>
    <n v="72401"/>
    <s v="South"/>
    <s v="OFF-BI-10004141"/>
    <x v="1"/>
    <x v="8"/>
    <s v="Insertable Tab Indexes For Data Binders"/>
    <n v="9.5399999999999991"/>
    <n v="3"/>
    <n v="0"/>
    <x v="4749"/>
  </r>
  <r>
    <n v="5876"/>
    <s v="CA-2015-130554"/>
    <x v="1003"/>
    <d v="2015-04-09T00:00:00"/>
    <x v="2"/>
    <s v="FM-14290"/>
    <s v="Frank Merwin"/>
    <x v="2"/>
    <s v="United States"/>
    <x v="10"/>
    <x v="9"/>
    <n v="19140"/>
    <s v="East"/>
    <s v="OFF-AR-10001954"/>
    <x v="1"/>
    <x v="6"/>
    <s v="Newell 331"/>
    <n v="11.736000000000001"/>
    <n v="3"/>
    <n v="0.2"/>
    <x v="3245"/>
  </r>
  <r>
    <n v="5877"/>
    <s v="CA-2014-152443"/>
    <x v="371"/>
    <d v="2014-05-26T00:00:00"/>
    <x v="1"/>
    <s v="FG-14260"/>
    <s v="Frank Gastineau"/>
    <x v="2"/>
    <s v="United States"/>
    <x v="104"/>
    <x v="31"/>
    <n v="1841"/>
    <s v="East"/>
    <s v="OFF-BI-10001071"/>
    <x v="1"/>
    <x v="8"/>
    <s v="GBC ProClick Punch Binding System"/>
    <n v="447.86"/>
    <n v="7"/>
    <n v="0"/>
    <x v="2707"/>
  </r>
  <r>
    <n v="5878"/>
    <s v="CA-2014-152443"/>
    <x v="371"/>
    <d v="2014-05-26T00:00:00"/>
    <x v="1"/>
    <s v="FG-14260"/>
    <s v="Frank Gastineau"/>
    <x v="2"/>
    <s v="United States"/>
    <x v="104"/>
    <x v="31"/>
    <n v="1841"/>
    <s v="East"/>
    <s v="OFF-PA-10003022"/>
    <x v="1"/>
    <x v="10"/>
    <s v="Xerox 1992"/>
    <n v="17.940000000000001"/>
    <n v="3"/>
    <n v="0"/>
    <x v="1526"/>
  </r>
  <r>
    <n v="5879"/>
    <s v="CA-2014-152443"/>
    <x v="371"/>
    <d v="2014-05-26T00:00:00"/>
    <x v="1"/>
    <s v="FG-14260"/>
    <s v="Frank Gastineau"/>
    <x v="2"/>
    <s v="United States"/>
    <x v="104"/>
    <x v="31"/>
    <n v="1841"/>
    <s v="East"/>
    <s v="OFF-AP-10001293"/>
    <x v="1"/>
    <x v="9"/>
    <s v="Belkin 8 Outlet Surge Protector"/>
    <n v="245.88"/>
    <n v="6"/>
    <n v="0"/>
    <x v="4019"/>
  </r>
  <r>
    <n v="5880"/>
    <s v="CA-2016-133319"/>
    <x v="64"/>
    <d v="2016-09-11T00:00:00"/>
    <x v="1"/>
    <s v="MV-17485"/>
    <s v="Mark Van Huff"/>
    <x v="0"/>
    <s v="United States"/>
    <x v="20"/>
    <x v="15"/>
    <n v="10011"/>
    <s v="East"/>
    <s v="OFF-PA-10001815"/>
    <x v="1"/>
    <x v="10"/>
    <s v="Xerox 1885"/>
    <n v="192.16"/>
    <n v="4"/>
    <n v="0"/>
    <x v="2395"/>
  </r>
  <r>
    <n v="5881"/>
    <s v="CA-2016-133935"/>
    <x v="31"/>
    <d v="2016-09-22T00:00:00"/>
    <x v="1"/>
    <s v="JW-15220"/>
    <s v="Jane Waco"/>
    <x v="1"/>
    <s v="United States"/>
    <x v="70"/>
    <x v="1"/>
    <n v="92105"/>
    <s v="West"/>
    <s v="FUR-CH-10001215"/>
    <x v="0"/>
    <x v="1"/>
    <s v="Global Troy Executive Leather Low-Back Tilter"/>
    <n v="801.56799999999998"/>
    <n v="2"/>
    <n v="0.2"/>
    <x v="490"/>
  </r>
  <r>
    <n v="5882"/>
    <s v="CA-2016-133935"/>
    <x v="31"/>
    <d v="2016-09-22T00:00:00"/>
    <x v="1"/>
    <s v="JW-15220"/>
    <s v="Jane Waco"/>
    <x v="1"/>
    <s v="United States"/>
    <x v="70"/>
    <x v="1"/>
    <n v="92105"/>
    <s v="West"/>
    <s v="OFF-PA-10000100"/>
    <x v="1"/>
    <x v="10"/>
    <s v="Xerox 1945"/>
    <n v="368.91"/>
    <n v="9"/>
    <n v="0"/>
    <x v="1609"/>
  </r>
  <r>
    <n v="5883"/>
    <s v="CA-2016-133935"/>
    <x v="31"/>
    <d v="2016-09-22T00:00:00"/>
    <x v="1"/>
    <s v="JW-15220"/>
    <s v="Jane Waco"/>
    <x v="1"/>
    <s v="United States"/>
    <x v="70"/>
    <x v="1"/>
    <n v="92105"/>
    <s v="West"/>
    <s v="FUR-CH-10002880"/>
    <x v="0"/>
    <x v="1"/>
    <s v="Global High-Back Leather Tilter, Burgundy"/>
    <n v="885.52800000000002"/>
    <n v="9"/>
    <n v="0.2"/>
    <x v="4750"/>
  </r>
  <r>
    <n v="5884"/>
    <s v="CA-2016-136301"/>
    <x v="69"/>
    <d v="2016-03-15T00:00:00"/>
    <x v="0"/>
    <s v="EH-13765"/>
    <s v="Edward Hooks"/>
    <x v="1"/>
    <s v="United States"/>
    <x v="8"/>
    <x v="1"/>
    <n v="94109"/>
    <s v="West"/>
    <s v="FUR-FU-10004712"/>
    <x v="0"/>
    <x v="5"/>
    <s v="Westinghouse Mesh Shade Clip-On Gooseneck Lamp, Black"/>
    <n v="28.28"/>
    <n v="2"/>
    <n v="0"/>
    <x v="4751"/>
  </r>
  <r>
    <n v="5885"/>
    <s v="CA-2016-136301"/>
    <x v="69"/>
    <d v="2016-03-15T00:00:00"/>
    <x v="0"/>
    <s v="EH-13765"/>
    <s v="Edward Hooks"/>
    <x v="1"/>
    <s v="United States"/>
    <x v="8"/>
    <x v="1"/>
    <n v="94109"/>
    <s v="West"/>
    <s v="OFF-SU-10000151"/>
    <x v="1"/>
    <x v="14"/>
    <s v="High Speed Automatic Electric Letter Opener"/>
    <n v="4912.59"/>
    <n v="3"/>
    <n v="0"/>
    <x v="4752"/>
  </r>
  <r>
    <n v="5886"/>
    <s v="US-2014-109456"/>
    <x v="1079"/>
    <d v="2014-10-17T00:00:00"/>
    <x v="3"/>
    <s v="LS-17245"/>
    <s v="Lynn Smith"/>
    <x v="0"/>
    <s v="United States"/>
    <x v="8"/>
    <x v="1"/>
    <n v="94110"/>
    <s v="West"/>
    <s v="OFF-BI-10000136"/>
    <x v="1"/>
    <x v="8"/>
    <s v="Avery Non-Stick Heavy Duty View Round Locking Ring Binders"/>
    <n v="14.352"/>
    <n v="3"/>
    <n v="0.2"/>
    <x v="3108"/>
  </r>
  <r>
    <n v="5887"/>
    <s v="US-2014-109456"/>
    <x v="1079"/>
    <d v="2014-10-17T00:00:00"/>
    <x v="3"/>
    <s v="LS-17245"/>
    <s v="Lynn Smith"/>
    <x v="0"/>
    <s v="United States"/>
    <x v="8"/>
    <x v="1"/>
    <n v="94110"/>
    <s v="West"/>
    <s v="TEC-AC-10003610"/>
    <x v="2"/>
    <x v="11"/>
    <s v="Logitech Illuminated - Keyboard"/>
    <n v="179.97"/>
    <n v="3"/>
    <n v="0"/>
    <x v="703"/>
  </r>
  <r>
    <n v="5888"/>
    <s v="CA-2017-151596"/>
    <x v="1048"/>
    <d v="2017-10-11T00:00:00"/>
    <x v="2"/>
    <s v="BP-11050"/>
    <s v="Barry Pond"/>
    <x v="1"/>
    <s v="United States"/>
    <x v="395"/>
    <x v="34"/>
    <n v="2920"/>
    <s v="East"/>
    <s v="OFF-ST-10001837"/>
    <x v="1"/>
    <x v="4"/>
    <s v="SAFCO Mobile Desk Side File, Wire Frame"/>
    <n v="42.76"/>
    <n v="1"/>
    <n v="0"/>
    <x v="4431"/>
  </r>
  <r>
    <n v="5889"/>
    <s v="CA-2015-147879"/>
    <x v="820"/>
    <d v="2015-05-12T00:00:00"/>
    <x v="1"/>
    <s v="CC-12220"/>
    <s v="Chris Cortes"/>
    <x v="0"/>
    <s v="United States"/>
    <x v="459"/>
    <x v="0"/>
    <n v="42301"/>
    <s v="South"/>
    <s v="OFF-PA-10001952"/>
    <x v="1"/>
    <x v="10"/>
    <s v="Xerox 1902"/>
    <n v="45.68"/>
    <n v="2"/>
    <n v="0"/>
    <x v="1957"/>
  </r>
  <r>
    <n v="5890"/>
    <s v="CA-2016-166625"/>
    <x v="167"/>
    <d v="2016-04-17T00:00:00"/>
    <x v="2"/>
    <s v="JM-15580"/>
    <s v="Jill Matthias"/>
    <x v="0"/>
    <s v="United States"/>
    <x v="248"/>
    <x v="39"/>
    <n v="21215"/>
    <s v="East"/>
    <s v="OFF-BI-10002414"/>
    <x v="1"/>
    <x v="8"/>
    <s v="GBC ProClick Spines for 32-Hole Punch"/>
    <n v="25.06"/>
    <n v="2"/>
    <n v="0"/>
    <x v="3266"/>
  </r>
  <r>
    <n v="5891"/>
    <s v="CA-2016-146157"/>
    <x v="831"/>
    <d v="2016-11-26T00:00:00"/>
    <x v="1"/>
    <s v="RD-19720"/>
    <s v="Roger Demir"/>
    <x v="0"/>
    <s v="United States"/>
    <x v="22"/>
    <x v="10"/>
    <n v="60610"/>
    <s v="Central"/>
    <s v="OFF-PA-10001790"/>
    <x v="1"/>
    <x v="10"/>
    <s v="Xerox 1910"/>
    <n v="38.432000000000002"/>
    <n v="1"/>
    <n v="0.2"/>
    <x v="4753"/>
  </r>
  <r>
    <n v="5892"/>
    <s v="CA-2016-146157"/>
    <x v="831"/>
    <d v="2016-11-26T00:00:00"/>
    <x v="1"/>
    <s v="RD-19720"/>
    <s v="Roger Demir"/>
    <x v="0"/>
    <s v="United States"/>
    <x v="22"/>
    <x v="10"/>
    <n v="60610"/>
    <s v="Central"/>
    <s v="OFF-ST-10001590"/>
    <x v="1"/>
    <x v="4"/>
    <s v="Tenex Personal Project File with Scoop Front Design, Black"/>
    <n v="21.568000000000001"/>
    <n v="2"/>
    <n v="0.2"/>
    <x v="4754"/>
  </r>
  <r>
    <n v="5893"/>
    <s v="CA-2016-146157"/>
    <x v="831"/>
    <d v="2016-11-26T00:00:00"/>
    <x v="1"/>
    <s v="RD-19720"/>
    <s v="Roger Demir"/>
    <x v="0"/>
    <s v="United States"/>
    <x v="22"/>
    <x v="10"/>
    <n v="60610"/>
    <s v="Central"/>
    <s v="TEC-AC-10003657"/>
    <x v="2"/>
    <x v="11"/>
    <s v="Lenovo 17-Key USB Numeric Keypad"/>
    <n v="81.575999999999993"/>
    <n v="3"/>
    <n v="0.2"/>
    <x v="4755"/>
  </r>
  <r>
    <n v="5894"/>
    <s v="CA-2017-159954"/>
    <x v="18"/>
    <d v="2017-09-14T00:00:00"/>
    <x v="1"/>
    <s v="SS-20410"/>
    <s v="Shahid Shariari"/>
    <x v="0"/>
    <s v="United States"/>
    <x v="118"/>
    <x v="32"/>
    <n v="30318"/>
    <s v="South"/>
    <s v="OFF-BI-10004876"/>
    <x v="1"/>
    <x v="8"/>
    <s v="Wilson Jones Suede Grain Vinyl Binders"/>
    <n v="2.78"/>
    <n v="1"/>
    <n v="0"/>
    <x v="4756"/>
  </r>
  <r>
    <n v="5895"/>
    <s v="CA-2017-100825"/>
    <x v="428"/>
    <d v="2017-09-14T00:00:00"/>
    <x v="1"/>
    <s v="KD-16495"/>
    <s v="Keith Dawkins"/>
    <x v="1"/>
    <s v="United States"/>
    <x v="1"/>
    <x v="1"/>
    <n v="90036"/>
    <s v="West"/>
    <s v="OFF-ST-10003123"/>
    <x v="1"/>
    <x v="4"/>
    <s v="Fellowes Bases and Tops For Staxonsteel/High-Stak Systems"/>
    <n v="99.87"/>
    <n v="3"/>
    <n v="0"/>
    <x v="4757"/>
  </r>
  <r>
    <n v="5896"/>
    <s v="CA-2014-168305"/>
    <x v="301"/>
    <d v="2014-11-08T00:00:00"/>
    <x v="1"/>
    <s v="PL-18925"/>
    <s v="Paul Lucas"/>
    <x v="2"/>
    <s v="United States"/>
    <x v="1"/>
    <x v="1"/>
    <n v="90049"/>
    <s v="West"/>
    <s v="OFF-LA-10003498"/>
    <x v="1"/>
    <x v="2"/>
    <s v="Avery 475"/>
    <n v="44.4"/>
    <n v="3"/>
    <n v="0"/>
    <x v="1962"/>
  </r>
  <r>
    <n v="5897"/>
    <s v="CA-2014-168305"/>
    <x v="301"/>
    <d v="2014-11-08T00:00:00"/>
    <x v="1"/>
    <s v="PL-18925"/>
    <s v="Paul Lucas"/>
    <x v="2"/>
    <s v="United States"/>
    <x v="1"/>
    <x v="1"/>
    <n v="90049"/>
    <s v="West"/>
    <s v="OFF-PA-10004947"/>
    <x v="1"/>
    <x v="10"/>
    <s v="Easy-staple paper"/>
    <n v="21.4"/>
    <n v="5"/>
    <n v="0"/>
    <x v="3045"/>
  </r>
  <r>
    <n v="5898"/>
    <s v="CA-2016-167682"/>
    <x v="1015"/>
    <d v="2016-04-09T00:00:00"/>
    <x v="1"/>
    <s v="ZD-21925"/>
    <s v="Zuschuss Donatelli"/>
    <x v="0"/>
    <s v="United States"/>
    <x v="102"/>
    <x v="14"/>
    <n v="47374"/>
    <s v="Central"/>
    <s v="FUR-FU-10003799"/>
    <x v="0"/>
    <x v="5"/>
    <s v="Seth Thomas 13 1/2&quot; Wall Clock"/>
    <n v="71.12"/>
    <n v="4"/>
    <n v="0"/>
    <x v="4758"/>
  </r>
  <r>
    <n v="5899"/>
    <s v="CA-2016-167682"/>
    <x v="1015"/>
    <d v="2016-04-09T00:00:00"/>
    <x v="1"/>
    <s v="ZD-21925"/>
    <s v="Zuschuss Donatelli"/>
    <x v="0"/>
    <s v="United States"/>
    <x v="102"/>
    <x v="14"/>
    <n v="47374"/>
    <s v="Central"/>
    <s v="TEC-PH-10000673"/>
    <x v="2"/>
    <x v="7"/>
    <s v="Plantronics Voyager Pro HD - Bluetooth Headset"/>
    <n v="259.95999999999998"/>
    <n v="4"/>
    <n v="0"/>
    <x v="4759"/>
  </r>
  <r>
    <n v="5900"/>
    <s v="CA-2017-108000"/>
    <x v="602"/>
    <d v="2017-01-16T00:00:00"/>
    <x v="1"/>
    <s v="LS-16945"/>
    <s v="Linda Southworth"/>
    <x v="1"/>
    <s v="United States"/>
    <x v="8"/>
    <x v="1"/>
    <n v="94110"/>
    <s v="West"/>
    <s v="OFF-EN-10002621"/>
    <x v="1"/>
    <x v="12"/>
    <s v="Staple envelope"/>
    <n v="9.7799999999999994"/>
    <n v="1"/>
    <n v="0"/>
    <x v="4760"/>
  </r>
  <r>
    <n v="5901"/>
    <s v="CA-2015-146465"/>
    <x v="312"/>
    <d v="2015-11-24T00:00:00"/>
    <x v="1"/>
    <s v="PB-18805"/>
    <s v="Patrick Bzostek"/>
    <x v="2"/>
    <s v="United States"/>
    <x v="8"/>
    <x v="1"/>
    <n v="94122"/>
    <s v="West"/>
    <s v="OFF-BI-10004528"/>
    <x v="1"/>
    <x v="8"/>
    <s v="Cardinal Poly Pocket Divider Pockets for Ring Binders"/>
    <n v="24.192"/>
    <n v="9"/>
    <n v="0.2"/>
    <x v="2277"/>
  </r>
  <r>
    <n v="5902"/>
    <s v="CA-2016-159639"/>
    <x v="581"/>
    <d v="2016-12-02T00:00:00"/>
    <x v="1"/>
    <s v="PC-18745"/>
    <s v="Pamela Coakley"/>
    <x v="1"/>
    <s v="United States"/>
    <x v="58"/>
    <x v="30"/>
    <n v="7090"/>
    <s v="East"/>
    <s v="FUR-FU-10001889"/>
    <x v="0"/>
    <x v="5"/>
    <s v="Ultra Door Pull Handle"/>
    <n v="31.56"/>
    <n v="3"/>
    <n v="0"/>
    <x v="1706"/>
  </r>
  <r>
    <n v="5903"/>
    <s v="US-2017-153948"/>
    <x v="44"/>
    <d v="2017-11-06T00:00:00"/>
    <x v="3"/>
    <s v="FM-14290"/>
    <s v="Frank Merwin"/>
    <x v="2"/>
    <s v="United States"/>
    <x v="8"/>
    <x v="1"/>
    <n v="94122"/>
    <s v="West"/>
    <s v="OFF-PA-10000157"/>
    <x v="1"/>
    <x v="10"/>
    <s v="Xerox 191"/>
    <n v="59.94"/>
    <n v="3"/>
    <n v="0"/>
    <x v="747"/>
  </r>
  <r>
    <n v="5904"/>
    <s v="US-2017-153948"/>
    <x v="44"/>
    <d v="2017-11-06T00:00:00"/>
    <x v="3"/>
    <s v="FM-14290"/>
    <s v="Frank Merwin"/>
    <x v="2"/>
    <s v="United States"/>
    <x v="8"/>
    <x v="1"/>
    <n v="94122"/>
    <s v="West"/>
    <s v="OFF-PA-10002764"/>
    <x v="1"/>
    <x v="10"/>
    <s v="Easy-staple paper"/>
    <n v="45.36"/>
    <n v="4"/>
    <n v="0"/>
    <x v="4761"/>
  </r>
  <r>
    <n v="5905"/>
    <s v="US-2017-153948"/>
    <x v="44"/>
    <d v="2017-11-06T00:00:00"/>
    <x v="3"/>
    <s v="FM-14290"/>
    <s v="Frank Merwin"/>
    <x v="2"/>
    <s v="United States"/>
    <x v="8"/>
    <x v="1"/>
    <n v="94122"/>
    <s v="West"/>
    <s v="OFF-PA-10000143"/>
    <x v="1"/>
    <x v="10"/>
    <s v="Astroparche Fine Business Paper"/>
    <n v="26.4"/>
    <n v="5"/>
    <n v="0"/>
    <x v="4630"/>
  </r>
  <r>
    <n v="5906"/>
    <s v="US-2017-153948"/>
    <x v="44"/>
    <d v="2017-11-06T00:00:00"/>
    <x v="3"/>
    <s v="FM-14290"/>
    <s v="Frank Merwin"/>
    <x v="2"/>
    <s v="United States"/>
    <x v="8"/>
    <x v="1"/>
    <n v="94122"/>
    <s v="West"/>
    <s v="OFF-LA-10000414"/>
    <x v="1"/>
    <x v="2"/>
    <s v="Avery 503"/>
    <n v="41.4"/>
    <n v="4"/>
    <n v="0"/>
    <x v="1475"/>
  </r>
  <r>
    <n v="5907"/>
    <s v="US-2017-153948"/>
    <x v="44"/>
    <d v="2017-11-06T00:00:00"/>
    <x v="3"/>
    <s v="FM-14290"/>
    <s v="Frank Merwin"/>
    <x v="2"/>
    <s v="United States"/>
    <x v="8"/>
    <x v="1"/>
    <n v="94122"/>
    <s v="West"/>
    <s v="TEC-AC-10003441"/>
    <x v="2"/>
    <x v="11"/>
    <s v="Kingston Digital DataTraveler 32GB USB 2.0"/>
    <n v="16.95"/>
    <n v="1"/>
    <n v="0"/>
    <x v="4762"/>
  </r>
  <r>
    <n v="5908"/>
    <s v="US-2016-113985"/>
    <x v="499"/>
    <d v="2016-12-07T00:00:00"/>
    <x v="1"/>
    <s v="KD-16495"/>
    <s v="Keith Dawkins"/>
    <x v="1"/>
    <s v="United States"/>
    <x v="49"/>
    <x v="1"/>
    <n v="95123"/>
    <s v="West"/>
    <s v="OFF-BI-10002353"/>
    <x v="1"/>
    <x v="8"/>
    <s v="GBC VeloBind Cover Sets"/>
    <n v="24.704000000000001"/>
    <n v="2"/>
    <n v="0.2"/>
    <x v="476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x v="3713"/>
  </r>
  <r>
    <n v="5910"/>
    <s v="US-2016-113985"/>
    <x v="499"/>
    <d v="2016-12-07T00:00:00"/>
    <x v="1"/>
    <s v="KD-16495"/>
    <s v="Keith Dawkins"/>
    <x v="1"/>
    <s v="United States"/>
    <x v="49"/>
    <x v="1"/>
    <n v="95123"/>
    <s v="West"/>
    <s v="FUR-FU-10003026"/>
    <x v="0"/>
    <x v="5"/>
    <s v="Eldon Regeneration Recycled Desk Accessories, Black"/>
    <n v="14.52"/>
    <n v="3"/>
    <n v="0"/>
    <x v="1208"/>
  </r>
  <r>
    <n v="5911"/>
    <s v="US-2016-113985"/>
    <x v="499"/>
    <d v="2016-12-07T00:00:00"/>
    <x v="1"/>
    <s v="KD-16495"/>
    <s v="Keith Dawkins"/>
    <x v="1"/>
    <s v="United States"/>
    <x v="49"/>
    <x v="1"/>
    <n v="95123"/>
    <s v="West"/>
    <s v="OFF-BI-10000632"/>
    <x v="1"/>
    <x v="8"/>
    <s v="Satellite Sectional Post Binders"/>
    <n v="104.184"/>
    <n v="3"/>
    <n v="0.2"/>
    <x v="4764"/>
  </r>
  <r>
    <n v="5912"/>
    <s v="CA-2016-155383"/>
    <x v="907"/>
    <d v="2016-12-22T00:00:00"/>
    <x v="1"/>
    <s v="SC-20680"/>
    <s v="Steve Carroll"/>
    <x v="2"/>
    <s v="United States"/>
    <x v="4"/>
    <x v="4"/>
    <n v="98115"/>
    <s v="West"/>
    <s v="OFF-ST-10001328"/>
    <x v="1"/>
    <x v="4"/>
    <s v="Personal Filing Tote with Lid, Black/Gray"/>
    <n v="46.53"/>
    <n v="3"/>
    <n v="0"/>
    <x v="4765"/>
  </r>
  <r>
    <n v="5913"/>
    <s v="CA-2014-120432"/>
    <x v="829"/>
    <d v="2014-08-26T00:00:00"/>
    <x v="0"/>
    <s v="DW-13585"/>
    <s v="Dorothy Wardle"/>
    <x v="1"/>
    <s v="United States"/>
    <x v="459"/>
    <x v="0"/>
    <n v="42301"/>
    <s v="South"/>
    <s v="OFF-SU-10004661"/>
    <x v="1"/>
    <x v="14"/>
    <s v="Acme Titanium Bonded Scissors"/>
    <n v="25.5"/>
    <n v="3"/>
    <n v="0"/>
    <x v="4766"/>
  </r>
  <r>
    <n v="5914"/>
    <s v="US-2015-126977"/>
    <x v="14"/>
    <d v="2015-09-23T00:00:00"/>
    <x v="1"/>
    <s v="PF-19120"/>
    <s v="Peter Fuller"/>
    <x v="0"/>
    <s v="United States"/>
    <x v="20"/>
    <x v="15"/>
    <n v="10035"/>
    <s v="East"/>
    <s v="OFF-ST-10000617"/>
    <x v="1"/>
    <x v="4"/>
    <s v="Woodgrain Magazine Files by Perma"/>
    <n v="14.9"/>
    <n v="5"/>
    <n v="0"/>
    <x v="1187"/>
  </r>
  <r>
    <n v="5915"/>
    <s v="US-2015-126977"/>
    <x v="14"/>
    <d v="2015-09-23T00:00:00"/>
    <x v="1"/>
    <s v="PF-19120"/>
    <s v="Peter Fuller"/>
    <x v="0"/>
    <s v="United States"/>
    <x v="20"/>
    <x v="15"/>
    <n v="10035"/>
    <s v="East"/>
    <s v="OFF-LA-10002762"/>
    <x v="1"/>
    <x v="2"/>
    <s v="Avery 485"/>
    <n v="87.71"/>
    <n v="7"/>
    <n v="0"/>
    <x v="2206"/>
  </r>
  <r>
    <n v="5916"/>
    <s v="US-2015-126977"/>
    <x v="14"/>
    <d v="2015-09-23T00:00:00"/>
    <x v="1"/>
    <s v="PF-19120"/>
    <s v="Peter Fuller"/>
    <x v="0"/>
    <s v="United States"/>
    <x v="20"/>
    <x v="15"/>
    <n v="10035"/>
    <s v="East"/>
    <s v="FUR-CH-10001973"/>
    <x v="0"/>
    <x v="1"/>
    <s v="Office Star Flex Back Scooter Chair with White Frame"/>
    <n v="199.76400000000001"/>
    <n v="2"/>
    <n v="0.1"/>
    <x v="4577"/>
  </r>
  <r>
    <n v="5917"/>
    <s v="US-2015-126977"/>
    <x v="14"/>
    <d v="2015-09-23T00:00:00"/>
    <x v="1"/>
    <s v="PF-19120"/>
    <s v="Peter Fuller"/>
    <x v="0"/>
    <s v="United States"/>
    <x v="20"/>
    <x v="15"/>
    <n v="10035"/>
    <s v="East"/>
    <s v="OFF-ST-10003058"/>
    <x v="1"/>
    <x v="4"/>
    <s v="Eldon Mobile Mega Data Cart  Mega Stackable  Add-On Trays"/>
    <n v="94.6"/>
    <n v="4"/>
    <n v="0"/>
    <x v="4767"/>
  </r>
  <r>
    <n v="5918"/>
    <s v="US-2015-126977"/>
    <x v="14"/>
    <d v="2015-09-23T00:00:00"/>
    <x v="1"/>
    <s v="PF-19120"/>
    <s v="Peter Fuller"/>
    <x v="0"/>
    <s v="United States"/>
    <x v="20"/>
    <x v="15"/>
    <n v="10035"/>
    <s v="East"/>
    <s v="FUR-BO-10004834"/>
    <x v="0"/>
    <x v="0"/>
    <s v="Riverside Palais Royal Lawyers Bookcase, Royale Cherry Finish"/>
    <n v="4228.7039999999997"/>
    <n v="6"/>
    <n v="0.2"/>
    <x v="4768"/>
  </r>
  <r>
    <n v="5919"/>
    <s v="US-2015-126977"/>
    <x v="14"/>
    <d v="2015-09-23T00:00:00"/>
    <x v="1"/>
    <s v="PF-19120"/>
    <s v="Peter Fuller"/>
    <x v="0"/>
    <s v="United States"/>
    <x v="20"/>
    <x v="15"/>
    <n v="10035"/>
    <s v="East"/>
    <s v="FUR-BO-10002213"/>
    <x v="0"/>
    <x v="0"/>
    <s v="DMI Eclipse Executive Suite Bookcases"/>
    <n v="2003.92"/>
    <n v="5"/>
    <n v="0.2"/>
    <x v="4769"/>
  </r>
  <r>
    <n v="5920"/>
    <s v="US-2015-126977"/>
    <x v="14"/>
    <d v="2015-09-23T00:00:00"/>
    <x v="1"/>
    <s v="PF-19120"/>
    <s v="Peter Fuller"/>
    <x v="0"/>
    <s v="United States"/>
    <x v="20"/>
    <x v="15"/>
    <n v="10035"/>
    <s v="East"/>
    <s v="TEC-PH-10002170"/>
    <x v="2"/>
    <x v="7"/>
    <s v="ClearSounds CSC500 Amplified Spirit Phone Corded phone"/>
    <n v="209.97"/>
    <n v="3"/>
    <n v="0"/>
    <x v="4770"/>
  </r>
  <r>
    <n v="5921"/>
    <s v="US-2015-126977"/>
    <x v="14"/>
    <d v="2015-09-23T00:00:00"/>
    <x v="1"/>
    <s v="PF-19120"/>
    <s v="Peter Fuller"/>
    <x v="0"/>
    <s v="United States"/>
    <x v="20"/>
    <x v="15"/>
    <n v="10035"/>
    <s v="East"/>
    <s v="TEC-AC-10003033"/>
    <x v="2"/>
    <x v="11"/>
    <s v="Plantronics CS510 - Over-the-Head monaural Wireless Headset System"/>
    <n v="659.9"/>
    <n v="2"/>
    <n v="0"/>
    <x v="3328"/>
  </r>
  <r>
    <n v="5922"/>
    <s v="US-2015-126977"/>
    <x v="14"/>
    <d v="2015-09-23T00:00:00"/>
    <x v="1"/>
    <s v="PF-19120"/>
    <s v="Peter Fuller"/>
    <x v="0"/>
    <s v="United States"/>
    <x v="20"/>
    <x v="15"/>
    <n v="10035"/>
    <s v="East"/>
    <s v="OFF-PA-10004071"/>
    <x v="1"/>
    <x v="10"/>
    <s v="Eaton Premium Continuous-Feed Paper, 25% Cotton, Letter Size, White, 1000 Shts/Box"/>
    <n v="110.96"/>
    <n v="2"/>
    <n v="0"/>
    <x v="170"/>
  </r>
  <r>
    <n v="5923"/>
    <s v="US-2015-126977"/>
    <x v="14"/>
    <d v="2015-09-23T00:00:00"/>
    <x v="1"/>
    <s v="PF-19120"/>
    <s v="Peter Fuller"/>
    <x v="0"/>
    <s v="United States"/>
    <x v="20"/>
    <x v="15"/>
    <n v="10035"/>
    <s v="East"/>
    <s v="TEC-PH-10000169"/>
    <x v="2"/>
    <x v="7"/>
    <s v="ARKON Windshield Dashboard Air Vent Car Mount Holder"/>
    <n v="67.8"/>
    <n v="4"/>
    <n v="0"/>
    <x v="4771"/>
  </r>
  <r>
    <n v="5924"/>
    <s v="CA-2016-130288"/>
    <x v="491"/>
    <d v="2016-11-30T00:00:00"/>
    <x v="0"/>
    <s v="DK-13225"/>
    <s v="Dean Katz"/>
    <x v="1"/>
    <s v="United States"/>
    <x v="20"/>
    <x v="15"/>
    <n v="10011"/>
    <s v="East"/>
    <s v="FUR-TA-10002958"/>
    <x v="0"/>
    <x v="3"/>
    <s v="Bevis Oval Conference Table, Walnut"/>
    <n v="313.17599999999999"/>
    <n v="2"/>
    <n v="0.4"/>
    <x v="4772"/>
  </r>
  <r>
    <n v="5925"/>
    <s v="CA-2017-146458"/>
    <x v="123"/>
    <d v="2017-11-22T00:00:00"/>
    <x v="0"/>
    <s v="RB-19435"/>
    <s v="Richard Bierner"/>
    <x v="0"/>
    <s v="United States"/>
    <x v="24"/>
    <x v="17"/>
    <n v="22153"/>
    <s v="South"/>
    <s v="OFF-AR-10001177"/>
    <x v="1"/>
    <x v="6"/>
    <s v="Newell 349"/>
    <n v="22.96"/>
    <n v="7"/>
    <n v="0"/>
    <x v="1046"/>
  </r>
  <r>
    <n v="5926"/>
    <s v="CA-2017-150420"/>
    <x v="95"/>
    <d v="2017-06-08T00:00:00"/>
    <x v="1"/>
    <s v="GD-14590"/>
    <s v="Giulietta Dortch"/>
    <x v="1"/>
    <s v="United States"/>
    <x v="317"/>
    <x v="4"/>
    <n v="98226"/>
    <s v="West"/>
    <s v="TEC-AC-10004975"/>
    <x v="2"/>
    <x v="11"/>
    <s v="Plantronics Audio 995 Wireless Stereo Headset"/>
    <n v="1099.5"/>
    <n v="10"/>
    <n v="0"/>
    <x v="4773"/>
  </r>
  <r>
    <n v="5927"/>
    <s v="US-2014-118997"/>
    <x v="918"/>
    <d v="2014-04-12T00:00:00"/>
    <x v="1"/>
    <s v="RA-19885"/>
    <s v="Ruben Ausman"/>
    <x v="1"/>
    <s v="United States"/>
    <x v="27"/>
    <x v="19"/>
    <n v="35601"/>
    <s v="South"/>
    <s v="FUR-TA-10001086"/>
    <x v="0"/>
    <x v="3"/>
    <s v="SAFCO PlanMaster Boards, 60w x 37-1/2d, White Melamine"/>
    <n v="1215.92"/>
    <n v="8"/>
    <n v="0"/>
    <x v="4774"/>
  </r>
  <r>
    <n v="5928"/>
    <s v="CA-2014-114314"/>
    <x v="856"/>
    <d v="2014-10-15T00:00:00"/>
    <x v="1"/>
    <s v="DB-13555"/>
    <s v="Dorothy Badders"/>
    <x v="1"/>
    <s v="United States"/>
    <x v="115"/>
    <x v="36"/>
    <n v="72701"/>
    <s v="South"/>
    <s v="OFF-LA-10000240"/>
    <x v="1"/>
    <x v="2"/>
    <s v="Self-Adhesive Address Labels for Typewriters by Universal"/>
    <n v="7.31"/>
    <n v="1"/>
    <n v="0"/>
    <x v="2189"/>
  </r>
  <r>
    <n v="5929"/>
    <s v="CA-2014-114314"/>
    <x v="856"/>
    <d v="2014-10-15T00:00:00"/>
    <x v="1"/>
    <s v="DB-13555"/>
    <s v="Dorothy Badders"/>
    <x v="1"/>
    <s v="United States"/>
    <x v="115"/>
    <x v="36"/>
    <n v="72701"/>
    <s v="South"/>
    <s v="FUR-FU-10002107"/>
    <x v="0"/>
    <x v="5"/>
    <s v="Eldon Pizzaz Desk Accessories"/>
    <n v="8.92"/>
    <n v="4"/>
    <n v="0"/>
    <x v="4775"/>
  </r>
  <r>
    <n v="5930"/>
    <s v="US-2017-169551"/>
    <x v="437"/>
    <d v="2017-07-09T00:00:00"/>
    <x v="2"/>
    <s v="RL-19615"/>
    <s v="Rob Lucas"/>
    <x v="0"/>
    <s v="United States"/>
    <x v="10"/>
    <x v="9"/>
    <n v="19120"/>
    <s v="East"/>
    <s v="FUR-BO-10001519"/>
    <x v="0"/>
    <x v="0"/>
    <s v="O'Sullivan 3-Shelf Heavy-Duty Bookcases"/>
    <n v="87.21"/>
    <n v="3"/>
    <n v="0.5"/>
    <x v="4776"/>
  </r>
  <r>
    <n v="5931"/>
    <s v="US-2017-169551"/>
    <x v="437"/>
    <d v="2017-07-09T00:00:00"/>
    <x v="2"/>
    <s v="RL-19615"/>
    <s v="Rob Lucas"/>
    <x v="0"/>
    <s v="United States"/>
    <x v="10"/>
    <x v="9"/>
    <n v="19120"/>
    <s v="East"/>
    <s v="OFF-PA-10004100"/>
    <x v="1"/>
    <x v="10"/>
    <s v="Xerox 216"/>
    <n v="15.552"/>
    <n v="3"/>
    <n v="0.2"/>
    <x v="12"/>
  </r>
  <r>
    <n v="5932"/>
    <s v="US-2017-169551"/>
    <x v="437"/>
    <d v="2017-07-09T00:00:00"/>
    <x v="2"/>
    <s v="RL-19615"/>
    <s v="Rob Lucas"/>
    <x v="0"/>
    <s v="United States"/>
    <x v="10"/>
    <x v="9"/>
    <n v="19120"/>
    <s v="East"/>
    <s v="TEC-PH-10001363"/>
    <x v="2"/>
    <x v="7"/>
    <s v="Apple iPhone 5S"/>
    <n v="683.98800000000006"/>
    <n v="2"/>
    <n v="0.4"/>
    <x v="4777"/>
  </r>
  <r>
    <n v="5933"/>
    <s v="US-2017-169551"/>
    <x v="437"/>
    <d v="2017-07-09T00:00:00"/>
    <x v="2"/>
    <s v="RL-19615"/>
    <s v="Rob Lucas"/>
    <x v="0"/>
    <s v="United States"/>
    <x v="10"/>
    <x v="9"/>
    <n v="19120"/>
    <s v="East"/>
    <s v="OFF-ST-10004835"/>
    <x v="1"/>
    <x v="4"/>
    <s v="Plastic Stacking Crates &amp; Casters"/>
    <n v="13.391999999999999"/>
    <n v="3"/>
    <n v="0.2"/>
    <x v="4778"/>
  </r>
  <r>
    <n v="5934"/>
    <s v="US-2017-169551"/>
    <x v="437"/>
    <d v="2017-07-09T00:00:00"/>
    <x v="2"/>
    <s v="RL-19615"/>
    <s v="Rob Lucas"/>
    <x v="0"/>
    <s v="United States"/>
    <x v="10"/>
    <x v="9"/>
    <n v="19120"/>
    <s v="East"/>
    <s v="TEC-AC-10002018"/>
    <x v="2"/>
    <x v="11"/>
    <s v="AmazonBasics 3-Button USB Wired Mouse"/>
    <n v="16.776"/>
    <n v="3"/>
    <n v="0.2"/>
    <x v="4779"/>
  </r>
  <r>
    <n v="5935"/>
    <s v="US-2017-169551"/>
    <x v="437"/>
    <d v="2017-07-09T00:00:00"/>
    <x v="2"/>
    <s v="RL-19615"/>
    <s v="Rob Lucas"/>
    <x v="0"/>
    <s v="United States"/>
    <x v="10"/>
    <x v="9"/>
    <n v="19120"/>
    <s v="East"/>
    <s v="TEC-AC-10003033"/>
    <x v="2"/>
    <x v="11"/>
    <s v="Plantronics CS510 - Over-the-Head monaural Wireless Headset System"/>
    <n v="527.91999999999996"/>
    <n v="2"/>
    <n v="0.2"/>
    <x v="4780"/>
  </r>
  <r>
    <n v="5936"/>
    <s v="CA-2016-103107"/>
    <x v="975"/>
    <d v="2016-07-04T00:00:00"/>
    <x v="3"/>
    <s v="RB-19465"/>
    <s v="Rick Bensley"/>
    <x v="2"/>
    <s v="United States"/>
    <x v="4"/>
    <x v="4"/>
    <n v="98103"/>
    <s v="West"/>
    <s v="FUR-FU-10000221"/>
    <x v="0"/>
    <x v="5"/>
    <s v="Master Caster Door Stop, Brown"/>
    <n v="25.4"/>
    <n v="5"/>
    <n v="0"/>
    <x v="3742"/>
  </r>
  <r>
    <n v="5937"/>
    <s v="CA-2016-103107"/>
    <x v="975"/>
    <d v="2016-07-04T00:00:00"/>
    <x v="3"/>
    <s v="RB-19465"/>
    <s v="Rick Bensley"/>
    <x v="2"/>
    <s v="United States"/>
    <x v="4"/>
    <x v="4"/>
    <n v="98103"/>
    <s v="West"/>
    <s v="TEC-PH-10001198"/>
    <x v="2"/>
    <x v="7"/>
    <s v="Avaya 4621SW VoIP phone"/>
    <n v="177.48"/>
    <n v="3"/>
    <n v="0.2"/>
    <x v="1742"/>
  </r>
  <r>
    <n v="5938"/>
    <s v="CA-2016-103107"/>
    <x v="975"/>
    <d v="2016-07-04T00:00:00"/>
    <x v="3"/>
    <s v="RB-19465"/>
    <s v="Rick Bensley"/>
    <x v="2"/>
    <s v="United States"/>
    <x v="4"/>
    <x v="4"/>
    <n v="98103"/>
    <s v="West"/>
    <s v="TEC-PH-10002564"/>
    <x v="2"/>
    <x v="7"/>
    <s v="OtterBox Defender Series Case - Samsung Galaxy S4"/>
    <n v="71.975999999999999"/>
    <n v="3"/>
    <n v="0.2"/>
    <x v="3237"/>
  </r>
  <r>
    <n v="5939"/>
    <s v="CA-2017-122077"/>
    <x v="240"/>
    <d v="2017-05-25T00:00:00"/>
    <x v="1"/>
    <s v="JF-15295"/>
    <s v="Jason Fortune-"/>
    <x v="0"/>
    <s v="United States"/>
    <x v="243"/>
    <x v="5"/>
    <n v="75023"/>
    <s v="Central"/>
    <s v="TEC-PH-10003811"/>
    <x v="2"/>
    <x v="7"/>
    <s v="Jabra Supreme Plus Driver Edition Headset"/>
    <n v="95.992000000000004"/>
    <n v="1"/>
    <n v="0.2"/>
    <x v="4781"/>
  </r>
  <r>
    <n v="5940"/>
    <s v="CA-2017-122077"/>
    <x v="240"/>
    <d v="2017-05-25T00:00:00"/>
    <x v="1"/>
    <s v="JF-15295"/>
    <s v="Jason Fortune-"/>
    <x v="0"/>
    <s v="United States"/>
    <x v="243"/>
    <x v="5"/>
    <n v="75023"/>
    <s v="Central"/>
    <s v="OFF-LA-10004178"/>
    <x v="1"/>
    <x v="2"/>
    <s v="Avery 491"/>
    <n v="13.215999999999999"/>
    <n v="4"/>
    <n v="0.2"/>
    <x v="4782"/>
  </r>
  <r>
    <n v="5941"/>
    <s v="CA-2017-112431"/>
    <x v="386"/>
    <d v="2017-10-14T00:00:00"/>
    <x v="0"/>
    <s v="RW-19690"/>
    <s v="Robert Waldorf"/>
    <x v="0"/>
    <s v="United States"/>
    <x v="1"/>
    <x v="1"/>
    <n v="90049"/>
    <s v="West"/>
    <s v="TEC-AC-10001465"/>
    <x v="2"/>
    <x v="11"/>
    <s v="SanDisk Cruzer 64 GB USB Flash Drive"/>
    <n v="435.84"/>
    <n v="12"/>
    <n v="0"/>
    <x v="4783"/>
  </r>
  <r>
    <n v="5942"/>
    <s v="CA-2017-112431"/>
    <x v="386"/>
    <d v="2017-10-14T00:00:00"/>
    <x v="0"/>
    <s v="RW-19690"/>
    <s v="Robert Waldorf"/>
    <x v="0"/>
    <s v="United States"/>
    <x v="1"/>
    <x v="1"/>
    <n v="90049"/>
    <s v="West"/>
    <s v="OFF-AR-10000940"/>
    <x v="1"/>
    <x v="6"/>
    <s v="Newell 343"/>
    <n v="5.88"/>
    <n v="2"/>
    <n v="0"/>
    <x v="194"/>
  </r>
  <r>
    <n v="5943"/>
    <s v="CA-2016-151092"/>
    <x v="876"/>
    <d v="2016-08-13T00:00:00"/>
    <x v="1"/>
    <s v="VG-21790"/>
    <s v="Vivek Gonzalez"/>
    <x v="0"/>
    <s v="United States"/>
    <x v="1"/>
    <x v="1"/>
    <n v="90032"/>
    <s v="West"/>
    <s v="TEC-PH-10001700"/>
    <x v="2"/>
    <x v="7"/>
    <s v="Panasonic KX-TG6844B Expandable Digital Cordless Telephone"/>
    <n v="211.16800000000001"/>
    <n v="4"/>
    <n v="0.2"/>
    <x v="4784"/>
  </r>
  <r>
    <n v="5944"/>
    <s v="CA-2014-104178"/>
    <x v="55"/>
    <d v="2014-08-29T00:00:00"/>
    <x v="1"/>
    <s v="JM-15265"/>
    <s v="Janet Molinari"/>
    <x v="1"/>
    <s v="United States"/>
    <x v="1"/>
    <x v="1"/>
    <n v="90036"/>
    <s v="West"/>
    <s v="FUR-FU-10000771"/>
    <x v="0"/>
    <x v="5"/>
    <s v="Eldon 200 Class Desk Accessories, Smoke"/>
    <n v="6.28"/>
    <n v="1"/>
    <n v="0"/>
    <x v="4785"/>
  </r>
  <r>
    <n v="5945"/>
    <s v="CA-2014-104178"/>
    <x v="55"/>
    <d v="2014-08-29T00:00:00"/>
    <x v="1"/>
    <s v="JM-15265"/>
    <s v="Janet Molinari"/>
    <x v="1"/>
    <s v="United States"/>
    <x v="1"/>
    <x v="1"/>
    <n v="90036"/>
    <s v="West"/>
    <s v="TEC-AC-10002399"/>
    <x v="2"/>
    <x v="11"/>
    <s v="SanDisk Cruzer 32 GB USB Flash Drive"/>
    <n v="95.1"/>
    <n v="5"/>
    <n v="0"/>
    <x v="2176"/>
  </r>
  <r>
    <n v="5946"/>
    <s v="CA-2014-104178"/>
    <x v="55"/>
    <d v="2014-08-29T00:00:00"/>
    <x v="1"/>
    <s v="JM-15265"/>
    <s v="Janet Molinari"/>
    <x v="1"/>
    <s v="United States"/>
    <x v="1"/>
    <x v="1"/>
    <n v="90036"/>
    <s v="West"/>
    <s v="OFF-PA-10004983"/>
    <x v="1"/>
    <x v="10"/>
    <s v="Xerox 23"/>
    <n v="25.92"/>
    <n v="4"/>
    <n v="0"/>
    <x v="245"/>
  </r>
  <r>
    <n v="5947"/>
    <s v="CA-2014-104178"/>
    <x v="55"/>
    <d v="2014-08-29T00:00:00"/>
    <x v="1"/>
    <s v="JM-15265"/>
    <s v="Janet Molinari"/>
    <x v="1"/>
    <s v="United States"/>
    <x v="1"/>
    <x v="1"/>
    <n v="90036"/>
    <s v="West"/>
    <s v="OFF-ST-10004258"/>
    <x v="1"/>
    <x v="4"/>
    <s v="Portable Personal File Box"/>
    <n v="48.84"/>
    <n v="4"/>
    <n v="0"/>
    <x v="4786"/>
  </r>
  <r>
    <n v="5948"/>
    <s v="CA-2015-115924"/>
    <x v="471"/>
    <d v="2015-09-18T00:00:00"/>
    <x v="0"/>
    <s v="BE-11455"/>
    <s v="Brad Eason"/>
    <x v="2"/>
    <s v="United States"/>
    <x v="96"/>
    <x v="23"/>
    <n v="50315"/>
    <s v="Central"/>
    <s v="OFF-BI-10004040"/>
    <x v="1"/>
    <x v="8"/>
    <s v="Wilson Jones Impact Binders"/>
    <n v="25.9"/>
    <n v="5"/>
    <n v="0"/>
    <x v="4787"/>
  </r>
  <r>
    <n v="5949"/>
    <s v="CA-2017-161046"/>
    <x v="916"/>
    <d v="2017-03-05T00:00:00"/>
    <x v="3"/>
    <s v="CB-12535"/>
    <s v="Claudia Bergmann"/>
    <x v="1"/>
    <s v="United States"/>
    <x v="295"/>
    <x v="35"/>
    <n v="38671"/>
    <s v="South"/>
    <s v="OFF-EN-10003862"/>
    <x v="1"/>
    <x v="12"/>
    <s v="Laser &amp; Ink Jet Business Envelopes"/>
    <n v="42.68"/>
    <n v="4"/>
    <n v="0"/>
    <x v="4788"/>
  </r>
  <r>
    <n v="5950"/>
    <s v="CA-2017-161046"/>
    <x v="916"/>
    <d v="2017-03-05T00:00:00"/>
    <x v="3"/>
    <s v="CB-12535"/>
    <s v="Claudia Bergmann"/>
    <x v="1"/>
    <s v="United States"/>
    <x v="295"/>
    <x v="35"/>
    <n v="38671"/>
    <s v="South"/>
    <s v="TEC-AC-10004571"/>
    <x v="2"/>
    <x v="11"/>
    <s v="Logitech G700s Rechargeable Gaming Mouse"/>
    <n v="299.97000000000003"/>
    <n v="3"/>
    <n v="0"/>
    <x v="4789"/>
  </r>
  <r>
    <n v="5951"/>
    <s v="CA-2017-161046"/>
    <x v="916"/>
    <d v="2017-03-05T00:00:00"/>
    <x v="3"/>
    <s v="CB-12535"/>
    <s v="Claudia Bergmann"/>
    <x v="1"/>
    <s v="United States"/>
    <x v="295"/>
    <x v="35"/>
    <n v="38671"/>
    <s v="South"/>
    <s v="OFF-AP-10000891"/>
    <x v="1"/>
    <x v="9"/>
    <s v="Kensington 7 Outlet MasterPiece HOMEOFFICE Power Control Center"/>
    <n v="262.24"/>
    <n v="2"/>
    <n v="0"/>
    <x v="2965"/>
  </r>
  <r>
    <n v="5952"/>
    <s v="CA-2017-161046"/>
    <x v="916"/>
    <d v="2017-03-05T00:00:00"/>
    <x v="3"/>
    <s v="CB-12535"/>
    <s v="Claudia Bergmann"/>
    <x v="1"/>
    <s v="United States"/>
    <x v="295"/>
    <x v="35"/>
    <n v="38671"/>
    <s v="South"/>
    <s v="OFF-BI-10002026"/>
    <x v="1"/>
    <x v="8"/>
    <s v="Ibico Recycled Linen-Style Covers"/>
    <n v="234.36"/>
    <n v="6"/>
    <n v="0"/>
    <x v="4790"/>
  </r>
  <r>
    <n v="5953"/>
    <s v="US-2017-141698"/>
    <x v="4"/>
    <d v="2017-04-21T00:00:00"/>
    <x v="1"/>
    <s v="SD-20485"/>
    <s v="Shirley Daniels"/>
    <x v="2"/>
    <s v="United States"/>
    <x v="12"/>
    <x v="5"/>
    <n v="77041"/>
    <s v="Central"/>
    <s v="OFF-PA-10001826"/>
    <x v="1"/>
    <x v="10"/>
    <s v="Xerox 207"/>
    <n v="20.736000000000001"/>
    <n v="4"/>
    <n v="0.2"/>
    <x v="570"/>
  </r>
  <r>
    <n v="5954"/>
    <s v="US-2014-105151"/>
    <x v="809"/>
    <d v="2014-03-31T00:00:00"/>
    <x v="2"/>
    <s v="SG-20890"/>
    <s v="Susan Gilcrest"/>
    <x v="1"/>
    <s v="United States"/>
    <x v="20"/>
    <x v="15"/>
    <n v="10009"/>
    <s v="East"/>
    <s v="OFF-AR-10001231"/>
    <x v="1"/>
    <x v="6"/>
    <s v="Sanford EarthWrite Recycled Pencils, Medium Soft, #2"/>
    <n v="10.5"/>
    <n v="5"/>
    <n v="0"/>
    <x v="4791"/>
  </r>
  <r>
    <n v="5955"/>
    <s v="CA-2014-155796"/>
    <x v="7"/>
    <d v="2014-11-15T00:00:00"/>
    <x v="0"/>
    <s v="TS-21430"/>
    <s v="Tom Stivers"/>
    <x v="1"/>
    <s v="United States"/>
    <x v="265"/>
    <x v="9"/>
    <n v="19601"/>
    <s v="East"/>
    <s v="FUR-FU-10000409"/>
    <x v="0"/>
    <x v="5"/>
    <s v="GE 4 Foot Flourescent Tube, 40 Watt"/>
    <n v="23.968"/>
    <n v="2"/>
    <n v="0.2"/>
    <x v="4792"/>
  </r>
  <r>
    <n v="5956"/>
    <s v="CA-2014-155796"/>
    <x v="7"/>
    <d v="2014-11-15T00:00:00"/>
    <x v="0"/>
    <s v="TS-21430"/>
    <s v="Tom Stivers"/>
    <x v="1"/>
    <s v="United States"/>
    <x v="265"/>
    <x v="9"/>
    <n v="19601"/>
    <s v="East"/>
    <s v="FUR-BO-10002545"/>
    <x v="0"/>
    <x v="0"/>
    <s v="Atlantic Metals Mobile 3-Shelf Bookcases, Custom Colors"/>
    <n v="521.96"/>
    <n v="4"/>
    <n v="0.5"/>
    <x v="4793"/>
  </r>
  <r>
    <n v="5957"/>
    <s v="CA-2016-127138"/>
    <x v="299"/>
    <d v="2016-03-15T00:00:00"/>
    <x v="0"/>
    <s v="DK-13225"/>
    <s v="Dean Katz"/>
    <x v="1"/>
    <s v="United States"/>
    <x v="8"/>
    <x v="1"/>
    <n v="94109"/>
    <s v="West"/>
    <s v="OFF-ST-10002756"/>
    <x v="1"/>
    <x v="4"/>
    <s v="Tennsco Stur-D-Stor Boltless Shelving, 5 Shelves, 24&quot; Deep, Sand"/>
    <n v="676.55"/>
    <n v="5"/>
    <n v="0"/>
    <x v="4794"/>
  </r>
  <r>
    <n v="5958"/>
    <s v="CA-2016-127138"/>
    <x v="299"/>
    <d v="2016-03-15T00:00:00"/>
    <x v="0"/>
    <s v="DK-13225"/>
    <s v="Dean Katz"/>
    <x v="1"/>
    <s v="United States"/>
    <x v="8"/>
    <x v="1"/>
    <n v="94109"/>
    <s v="West"/>
    <s v="OFF-AP-10003842"/>
    <x v="1"/>
    <x v="9"/>
    <s v="Euro-Pro Shark Turbo Vacuum"/>
    <n v="154.9"/>
    <n v="5"/>
    <n v="0"/>
    <x v="4623"/>
  </r>
  <r>
    <n v="5959"/>
    <s v="CA-2016-127138"/>
    <x v="299"/>
    <d v="2016-03-15T00:00:00"/>
    <x v="0"/>
    <s v="DK-13225"/>
    <s v="Dean Katz"/>
    <x v="1"/>
    <s v="United States"/>
    <x v="8"/>
    <x v="1"/>
    <n v="94109"/>
    <s v="West"/>
    <s v="OFF-EN-10004459"/>
    <x v="1"/>
    <x v="12"/>
    <s v="Security-Tint Envelopes"/>
    <n v="30.56"/>
    <n v="4"/>
    <n v="0"/>
    <x v="4367"/>
  </r>
  <r>
    <n v="5960"/>
    <s v="CA-2016-127138"/>
    <x v="299"/>
    <d v="2016-03-15T00:00:00"/>
    <x v="0"/>
    <s v="DK-13225"/>
    <s v="Dean Katz"/>
    <x v="1"/>
    <s v="United States"/>
    <x v="8"/>
    <x v="1"/>
    <n v="94109"/>
    <s v="West"/>
    <s v="FUR-CH-10003746"/>
    <x v="0"/>
    <x v="1"/>
    <s v="Hon 4070 Series Pagoda Round Back Stacking Chairs"/>
    <n v="770.35199999999998"/>
    <n v="3"/>
    <n v="0.2"/>
    <x v="4795"/>
  </r>
  <r>
    <n v="5961"/>
    <s v="CA-2017-150602"/>
    <x v="839"/>
    <d v="2017-02-14T00:00:00"/>
    <x v="0"/>
    <s v="ML-17395"/>
    <s v="Marina Lichtenstein"/>
    <x v="1"/>
    <s v="United States"/>
    <x v="1"/>
    <x v="1"/>
    <n v="90045"/>
    <s v="West"/>
    <s v="FUR-FU-10003142"/>
    <x v="0"/>
    <x v="5"/>
    <s v="Master Big Foot Doorstop, Beige"/>
    <n v="21.12"/>
    <n v="4"/>
    <n v="0"/>
    <x v="4796"/>
  </r>
  <r>
    <n v="5962"/>
    <s v="CA-2014-140732"/>
    <x v="7"/>
    <d v="2014-11-13T00:00:00"/>
    <x v="0"/>
    <s v="MA-17560"/>
    <s v="Matt Abelman"/>
    <x v="2"/>
    <s v="United States"/>
    <x v="1"/>
    <x v="1"/>
    <n v="90004"/>
    <s v="West"/>
    <s v="TEC-PH-10001425"/>
    <x v="2"/>
    <x v="7"/>
    <s v="Mophie Juice Pack Helium for iPhone"/>
    <n v="575.928"/>
    <n v="9"/>
    <n v="0.2"/>
    <x v="471"/>
  </r>
  <r>
    <n v="5963"/>
    <s v="CA-2014-140732"/>
    <x v="7"/>
    <d v="2014-11-13T00:00:00"/>
    <x v="0"/>
    <s v="MA-17560"/>
    <s v="Matt Abelman"/>
    <x v="2"/>
    <s v="United States"/>
    <x v="1"/>
    <x v="1"/>
    <n v="90004"/>
    <s v="West"/>
    <s v="OFF-AP-10001626"/>
    <x v="1"/>
    <x v="9"/>
    <s v="Commercial WindTunnel Clean Air Upright Vacuum, Replacement Belts, Filtration Bags"/>
    <n v="7.78"/>
    <n v="2"/>
    <n v="0"/>
    <x v="4569"/>
  </r>
  <r>
    <n v="5964"/>
    <s v="CA-2014-140732"/>
    <x v="7"/>
    <d v="2014-11-13T00:00:00"/>
    <x v="0"/>
    <s v="MA-17560"/>
    <s v="Matt Abelman"/>
    <x v="2"/>
    <s v="United States"/>
    <x v="1"/>
    <x v="1"/>
    <n v="90004"/>
    <s v="West"/>
    <s v="OFF-PA-10003625"/>
    <x v="1"/>
    <x v="10"/>
    <s v="Xerox 1979"/>
    <n v="123.92"/>
    <n v="4"/>
    <n v="0"/>
    <x v="1972"/>
  </r>
  <r>
    <n v="5965"/>
    <s v="CA-2017-119011"/>
    <x v="648"/>
    <d v="2017-08-25T00:00:00"/>
    <x v="1"/>
    <s v="LR-17035"/>
    <s v="Lisa Ryan"/>
    <x v="1"/>
    <s v="United States"/>
    <x v="8"/>
    <x v="1"/>
    <n v="94109"/>
    <s v="West"/>
    <s v="OFF-SU-10004768"/>
    <x v="1"/>
    <x v="14"/>
    <s v="Acme Kleencut Forged Steel Scissors"/>
    <n v="17.22"/>
    <n v="3"/>
    <n v="0"/>
    <x v="4797"/>
  </r>
  <r>
    <n v="5966"/>
    <s v="CA-2017-119011"/>
    <x v="648"/>
    <d v="2017-08-25T00:00:00"/>
    <x v="1"/>
    <s v="LR-17035"/>
    <s v="Lisa Ryan"/>
    <x v="1"/>
    <s v="United States"/>
    <x v="8"/>
    <x v="1"/>
    <n v="94109"/>
    <s v="West"/>
    <s v="OFF-ST-10000777"/>
    <x v="1"/>
    <x v="4"/>
    <s v="Companion Letter/Legal File, Black"/>
    <n v="226.56"/>
    <n v="6"/>
    <n v="0"/>
    <x v="120"/>
  </r>
  <r>
    <n v="5967"/>
    <s v="CA-2017-119011"/>
    <x v="648"/>
    <d v="2017-08-25T00:00:00"/>
    <x v="1"/>
    <s v="LR-17035"/>
    <s v="Lisa Ryan"/>
    <x v="1"/>
    <s v="United States"/>
    <x v="8"/>
    <x v="1"/>
    <n v="94109"/>
    <s v="West"/>
    <s v="TEC-PH-10003171"/>
    <x v="2"/>
    <x v="7"/>
    <s v="Plantronics Encore H101 Dual Earpieces Headset"/>
    <n v="107.88"/>
    <n v="3"/>
    <n v="0.2"/>
    <x v="4798"/>
  </r>
  <r>
    <n v="5968"/>
    <s v="CA-2016-166912"/>
    <x v="804"/>
    <d v="2016-01-17T00:00:00"/>
    <x v="2"/>
    <s v="BE-11335"/>
    <s v="Bill Eplett"/>
    <x v="2"/>
    <s v="United States"/>
    <x v="20"/>
    <x v="15"/>
    <n v="10009"/>
    <s v="East"/>
    <s v="OFF-PA-10001033"/>
    <x v="1"/>
    <x v="10"/>
    <s v="Xerox 1893"/>
    <n v="81.98"/>
    <n v="2"/>
    <n v="0"/>
    <x v="2883"/>
  </r>
  <r>
    <n v="5969"/>
    <s v="CA-2014-141726"/>
    <x v="836"/>
    <d v="2014-07-22T00:00:00"/>
    <x v="2"/>
    <s v="CC-12145"/>
    <s v="Charles Crestani"/>
    <x v="0"/>
    <s v="United States"/>
    <x v="70"/>
    <x v="1"/>
    <n v="92105"/>
    <s v="West"/>
    <s v="OFF-PA-10000418"/>
    <x v="1"/>
    <x v="10"/>
    <s v="Xerox 189"/>
    <n v="104.85"/>
    <n v="1"/>
    <n v="0"/>
    <x v="3096"/>
  </r>
  <r>
    <n v="5970"/>
    <s v="CA-2014-141726"/>
    <x v="836"/>
    <d v="2014-07-22T00:00:00"/>
    <x v="2"/>
    <s v="CC-12145"/>
    <s v="Charles Crestani"/>
    <x v="0"/>
    <s v="United States"/>
    <x v="70"/>
    <x v="1"/>
    <n v="92105"/>
    <s v="West"/>
    <s v="OFF-BI-10001982"/>
    <x v="1"/>
    <x v="8"/>
    <s v="Wilson Jones Custom Binder Spines &amp; Labels"/>
    <n v="8.7040000000000006"/>
    <n v="2"/>
    <n v="0.2"/>
    <x v="4799"/>
  </r>
  <r>
    <n v="5971"/>
    <s v="CA-2014-141726"/>
    <x v="836"/>
    <d v="2014-07-22T00:00:00"/>
    <x v="2"/>
    <s v="CC-12145"/>
    <s v="Charles Crestani"/>
    <x v="0"/>
    <s v="United States"/>
    <x v="70"/>
    <x v="1"/>
    <n v="92105"/>
    <s v="West"/>
    <s v="OFF-PA-10002230"/>
    <x v="1"/>
    <x v="10"/>
    <s v="Xerox 1897"/>
    <n v="19.920000000000002"/>
    <n v="4"/>
    <n v="0"/>
    <x v="557"/>
  </r>
  <r>
    <n v="5972"/>
    <s v="CA-2014-141726"/>
    <x v="836"/>
    <d v="2014-07-22T00:00:00"/>
    <x v="2"/>
    <s v="CC-12145"/>
    <s v="Charles Crestani"/>
    <x v="0"/>
    <s v="United States"/>
    <x v="70"/>
    <x v="1"/>
    <n v="92105"/>
    <s v="West"/>
    <s v="FUR-FU-10003577"/>
    <x v="0"/>
    <x v="5"/>
    <s v="Nu-Dell Leatherette Frames"/>
    <n v="43.02"/>
    <n v="3"/>
    <n v="0"/>
    <x v="4800"/>
  </r>
  <r>
    <n v="5973"/>
    <s v="CA-2017-115105"/>
    <x v="695"/>
    <d v="2017-02-11T00:00:00"/>
    <x v="1"/>
    <s v="BD-11770"/>
    <s v="Bryan Davis"/>
    <x v="0"/>
    <s v="United States"/>
    <x v="20"/>
    <x v="15"/>
    <n v="10024"/>
    <s v="East"/>
    <s v="FUR-BO-10001811"/>
    <x v="0"/>
    <x v="0"/>
    <s v="Atlantic Metals Mobile 5-Shelf Bookcases, Custom Colors"/>
    <n v="240.78399999999999"/>
    <n v="1"/>
    <n v="0.2"/>
    <x v="4801"/>
  </r>
  <r>
    <n v="5974"/>
    <s v="CA-2015-143980"/>
    <x v="707"/>
    <d v="2015-12-29T00:00:00"/>
    <x v="1"/>
    <s v="JK-15640"/>
    <s v="Jim Kriz"/>
    <x v="2"/>
    <s v="United States"/>
    <x v="20"/>
    <x v="15"/>
    <n v="10011"/>
    <s v="East"/>
    <s v="OFF-AP-10003779"/>
    <x v="1"/>
    <x v="9"/>
    <s v="Kensington 7 Outlet MasterPiece Power Center with Fax/Phone Line Protection"/>
    <n v="414.96"/>
    <n v="2"/>
    <n v="0"/>
    <x v="4802"/>
  </r>
  <r>
    <n v="5975"/>
    <s v="CA-2016-135636"/>
    <x v="750"/>
    <d v="2016-10-13T00:00:00"/>
    <x v="1"/>
    <s v="DB-13615"/>
    <s v="Doug Bickford"/>
    <x v="0"/>
    <s v="United States"/>
    <x v="35"/>
    <x v="3"/>
    <n v="28205"/>
    <s v="South"/>
    <s v="OFF-ST-10000676"/>
    <x v="1"/>
    <x v="4"/>
    <s v="Fellowes Econo/Stor Drawers"/>
    <n v="387.72"/>
    <n v="5"/>
    <n v="0.2"/>
    <x v="4803"/>
  </r>
  <r>
    <n v="5976"/>
    <s v="CA-2017-102155"/>
    <x v="1002"/>
    <d v="2017-07-17T00:00:00"/>
    <x v="1"/>
    <s v="RR-19525"/>
    <s v="Rick Reed"/>
    <x v="1"/>
    <s v="United States"/>
    <x v="356"/>
    <x v="41"/>
    <n v="66212"/>
    <s v="Central"/>
    <s v="OFF-ST-10001496"/>
    <x v="1"/>
    <x v="4"/>
    <s v="Standard Rollaway File with Lock"/>
    <n v="360.38"/>
    <n v="2"/>
    <n v="0"/>
    <x v="3205"/>
  </r>
  <r>
    <n v="5977"/>
    <s v="CA-2017-102155"/>
    <x v="1002"/>
    <d v="2017-07-17T00:00:00"/>
    <x v="1"/>
    <s v="RR-19525"/>
    <s v="Rick Reed"/>
    <x v="1"/>
    <s v="United States"/>
    <x v="356"/>
    <x v="41"/>
    <n v="66212"/>
    <s v="Central"/>
    <s v="OFF-PA-10003673"/>
    <x v="1"/>
    <x v="10"/>
    <s v="Strathmore Photo Mount Cards"/>
    <n v="13.56"/>
    <n v="2"/>
    <n v="0"/>
    <x v="4804"/>
  </r>
  <r>
    <n v="5978"/>
    <s v="CA-2017-116953"/>
    <x v="558"/>
    <d v="2017-04-25T00:00:00"/>
    <x v="2"/>
    <s v="SV-20935"/>
    <s v="Susan Vittorini"/>
    <x v="0"/>
    <s v="United States"/>
    <x v="123"/>
    <x v="16"/>
    <n v="85204"/>
    <s v="West"/>
    <s v="TEC-PH-10004614"/>
    <x v="2"/>
    <x v="7"/>
    <s v="AT&amp;T 841000 Phone"/>
    <n v="552"/>
    <n v="10"/>
    <n v="0.2"/>
    <x v="4805"/>
  </r>
  <r>
    <n v="5979"/>
    <s v="CA-2014-117765"/>
    <x v="557"/>
    <d v="2014-09-13T00:00:00"/>
    <x v="1"/>
    <s v="RB-19465"/>
    <s v="Rick Bensley"/>
    <x v="2"/>
    <s v="United States"/>
    <x v="251"/>
    <x v="26"/>
    <n v="74133"/>
    <s v="Central"/>
    <s v="FUR-TA-10001039"/>
    <x v="0"/>
    <x v="3"/>
    <s v="KI Adjustable-Height Table"/>
    <n v="429.9"/>
    <n v="5"/>
    <n v="0"/>
    <x v="4806"/>
  </r>
  <r>
    <n v="5980"/>
    <s v="CA-2014-117765"/>
    <x v="557"/>
    <d v="2014-09-13T00:00:00"/>
    <x v="1"/>
    <s v="RB-19465"/>
    <s v="Rick Bensley"/>
    <x v="2"/>
    <s v="United States"/>
    <x v="251"/>
    <x v="26"/>
    <n v="74133"/>
    <s v="Central"/>
    <s v="OFF-BI-10000474"/>
    <x v="1"/>
    <x v="8"/>
    <s v="Avery Recycled Flexi-View Covers for Binding Systems"/>
    <n v="32.06"/>
    <n v="2"/>
    <n v="0"/>
    <x v="4807"/>
  </r>
  <r>
    <n v="5981"/>
    <s v="CA-2014-117765"/>
    <x v="557"/>
    <d v="2014-09-13T00:00:00"/>
    <x v="1"/>
    <s v="RB-19465"/>
    <s v="Rick Bensley"/>
    <x v="2"/>
    <s v="United States"/>
    <x v="251"/>
    <x v="26"/>
    <n v="74133"/>
    <s v="Central"/>
    <s v="FUR-CH-10004698"/>
    <x v="0"/>
    <x v="1"/>
    <s v="Padded Folding Chairs, Black, 4/Carton"/>
    <n v="161.96"/>
    <n v="2"/>
    <n v="0"/>
    <x v="4808"/>
  </r>
  <r>
    <n v="5982"/>
    <s v="CA-2014-117765"/>
    <x v="557"/>
    <d v="2014-09-13T00:00:00"/>
    <x v="1"/>
    <s v="RB-19465"/>
    <s v="Rick Bensley"/>
    <x v="2"/>
    <s v="United States"/>
    <x v="251"/>
    <x v="26"/>
    <n v="74133"/>
    <s v="Central"/>
    <s v="OFF-ST-10003327"/>
    <x v="1"/>
    <x v="4"/>
    <s v="Akro-Mils 12-Gallon Tote"/>
    <n v="19.86"/>
    <n v="2"/>
    <n v="0"/>
    <x v="4809"/>
  </r>
  <r>
    <n v="5983"/>
    <s v="CA-2016-114895"/>
    <x v="831"/>
    <d v="2016-11-28T00:00:00"/>
    <x v="1"/>
    <s v="MV-18190"/>
    <s v="Mike Vittorini"/>
    <x v="0"/>
    <s v="United States"/>
    <x v="20"/>
    <x v="15"/>
    <n v="10035"/>
    <s v="East"/>
    <s v="OFF-PA-10000232"/>
    <x v="1"/>
    <x v="10"/>
    <s v="Xerox 1975"/>
    <n v="12.96"/>
    <n v="2"/>
    <n v="0"/>
    <x v="2027"/>
  </r>
  <r>
    <n v="5984"/>
    <s v="CA-2017-112984"/>
    <x v="118"/>
    <d v="2017-09-18T00:00:00"/>
    <x v="0"/>
    <s v="EH-14185"/>
    <s v="Evan Henry"/>
    <x v="0"/>
    <s v="United States"/>
    <x v="10"/>
    <x v="9"/>
    <n v="19143"/>
    <s v="East"/>
    <s v="OFF-PA-10003657"/>
    <x v="1"/>
    <x v="10"/>
    <s v="Xerox 1927"/>
    <n v="20.544"/>
    <n v="6"/>
    <n v="0.2"/>
    <x v="3682"/>
  </r>
  <r>
    <n v="5985"/>
    <s v="CA-2016-163776"/>
    <x v="1080"/>
    <d v="2016-07-25T00:00:00"/>
    <x v="1"/>
    <s v="JS-16030"/>
    <s v="Joy Smith"/>
    <x v="0"/>
    <s v="United States"/>
    <x v="413"/>
    <x v="35"/>
    <n v="39401"/>
    <s v="South"/>
    <s v="FUR-FU-10001185"/>
    <x v="0"/>
    <x v="5"/>
    <s v="Advantus Employee of the Month Certificate Frame, 11 x 13-1/2"/>
    <n v="185.58"/>
    <n v="6"/>
    <n v="0"/>
    <x v="2482"/>
  </r>
  <r>
    <n v="5986"/>
    <s v="CA-2016-163776"/>
    <x v="1080"/>
    <d v="2016-07-25T00:00:00"/>
    <x v="1"/>
    <s v="JS-16030"/>
    <s v="Joy Smith"/>
    <x v="0"/>
    <s v="United States"/>
    <x v="413"/>
    <x v="35"/>
    <n v="39401"/>
    <s v="South"/>
    <s v="OFF-BI-10003007"/>
    <x v="1"/>
    <x v="8"/>
    <s v="Premium Transparent Presentation Covers, No Pattern/Clear, 8 1/2&quot; x 11&quot;"/>
    <n v="77.56"/>
    <n v="2"/>
    <n v="0"/>
    <x v="4810"/>
  </r>
  <r>
    <n v="5987"/>
    <s v="CA-2016-163776"/>
    <x v="1080"/>
    <d v="2016-07-25T00:00:00"/>
    <x v="1"/>
    <s v="JS-16030"/>
    <s v="Joy Smith"/>
    <x v="0"/>
    <s v="United States"/>
    <x v="413"/>
    <x v="35"/>
    <n v="39401"/>
    <s v="South"/>
    <s v="OFF-ST-10002485"/>
    <x v="1"/>
    <x v="4"/>
    <s v="Rogers Deluxe File Chest"/>
    <n v="87.92"/>
    <n v="4"/>
    <n v="0"/>
    <x v="4811"/>
  </r>
  <r>
    <n v="5988"/>
    <s v="CA-2016-163776"/>
    <x v="1080"/>
    <d v="2016-07-25T00:00:00"/>
    <x v="1"/>
    <s v="JS-16030"/>
    <s v="Joy Smith"/>
    <x v="0"/>
    <s v="United States"/>
    <x v="413"/>
    <x v="35"/>
    <n v="39401"/>
    <s v="South"/>
    <s v="OFF-PA-10001033"/>
    <x v="1"/>
    <x v="10"/>
    <s v="Xerox 1893"/>
    <n v="245.94"/>
    <n v="6"/>
    <n v="0"/>
    <x v="4812"/>
  </r>
  <r>
    <n v="5989"/>
    <s v="CA-2016-163776"/>
    <x v="1080"/>
    <d v="2016-07-25T00:00:00"/>
    <x v="1"/>
    <s v="JS-16030"/>
    <s v="Joy Smith"/>
    <x v="0"/>
    <s v="United States"/>
    <x v="413"/>
    <x v="35"/>
    <n v="39401"/>
    <s v="South"/>
    <s v="OFF-BI-10000404"/>
    <x v="1"/>
    <x v="8"/>
    <s v="Avery Printable Repositionable Plastic Tabs"/>
    <n v="8.6"/>
    <n v="1"/>
    <n v="0"/>
    <x v="4813"/>
  </r>
  <r>
    <n v="5990"/>
    <s v="CA-2016-163776"/>
    <x v="1080"/>
    <d v="2016-07-25T00:00:00"/>
    <x v="1"/>
    <s v="JS-16030"/>
    <s v="Joy Smith"/>
    <x v="0"/>
    <s v="United States"/>
    <x v="413"/>
    <x v="35"/>
    <n v="39401"/>
    <s v="South"/>
    <s v="FUR-BO-10003546"/>
    <x v="0"/>
    <x v="0"/>
    <s v="Hon 4-Shelf Metal Bookcases"/>
    <n v="504.9"/>
    <n v="5"/>
    <n v="0"/>
    <x v="4814"/>
  </r>
  <r>
    <n v="5991"/>
    <s v="US-2017-163300"/>
    <x v="175"/>
    <d v="2017-09-21T00:00:00"/>
    <x v="1"/>
    <s v="ES-14020"/>
    <s v="Erica Smith"/>
    <x v="0"/>
    <s v="United States"/>
    <x v="1"/>
    <x v="1"/>
    <n v="90049"/>
    <s v="West"/>
    <s v="OFF-BI-10004390"/>
    <x v="1"/>
    <x v="8"/>
    <s v="GBC DocuBind 200 Manual Binding Machine"/>
    <n v="2357.4879999999998"/>
    <n v="7"/>
    <n v="0.2"/>
    <x v="4815"/>
  </r>
  <r>
    <n v="5992"/>
    <s v="US-2017-163300"/>
    <x v="175"/>
    <d v="2017-09-21T00:00:00"/>
    <x v="1"/>
    <s v="ES-14020"/>
    <s v="Erica Smith"/>
    <x v="0"/>
    <s v="United States"/>
    <x v="1"/>
    <x v="1"/>
    <n v="90049"/>
    <s v="West"/>
    <s v="TEC-PH-10001700"/>
    <x v="2"/>
    <x v="7"/>
    <s v="Panasonic KX-TG6844B Expandable Digital Cordless Telephone"/>
    <n v="369.54399999999998"/>
    <n v="7"/>
    <n v="0.2"/>
    <x v="4816"/>
  </r>
  <r>
    <n v="5993"/>
    <s v="US-2017-163300"/>
    <x v="175"/>
    <d v="2017-09-21T00:00:00"/>
    <x v="1"/>
    <s v="ES-14020"/>
    <s v="Erica Smith"/>
    <x v="0"/>
    <s v="United States"/>
    <x v="1"/>
    <x v="1"/>
    <n v="90049"/>
    <s v="West"/>
    <s v="FUR-CH-10003396"/>
    <x v="0"/>
    <x v="1"/>
    <s v="Global Deluxe Steno Chair"/>
    <n v="184.75200000000001"/>
    <n v="3"/>
    <n v="0.2"/>
    <x v="4817"/>
  </r>
  <r>
    <n v="5994"/>
    <s v="CA-2016-162187"/>
    <x v="25"/>
    <d v="2016-12-11T00:00:00"/>
    <x v="3"/>
    <s v="NS-18640"/>
    <s v="Noel Staavos"/>
    <x v="1"/>
    <s v="United States"/>
    <x v="38"/>
    <x v="24"/>
    <n v="43229"/>
    <s v="East"/>
    <s v="OFF-ST-10001558"/>
    <x v="1"/>
    <x v="4"/>
    <s v="Acco Perma 4000 Stacking Storage Drawers"/>
    <n v="64.959999999999994"/>
    <n v="5"/>
    <n v="0.2"/>
    <x v="4818"/>
  </r>
  <r>
    <n v="5995"/>
    <s v="CA-2016-162187"/>
    <x v="25"/>
    <d v="2016-12-11T00:00:00"/>
    <x v="3"/>
    <s v="NS-18640"/>
    <s v="Noel Staavos"/>
    <x v="1"/>
    <s v="United States"/>
    <x v="38"/>
    <x v="24"/>
    <n v="43229"/>
    <s v="East"/>
    <s v="OFF-SU-10004782"/>
    <x v="1"/>
    <x v="14"/>
    <s v="Elite 5&quot; Scissors"/>
    <n v="13.52"/>
    <n v="2"/>
    <n v="0.2"/>
    <x v="4819"/>
  </r>
  <r>
    <n v="5996"/>
    <s v="CA-2016-162187"/>
    <x v="25"/>
    <d v="2016-12-11T00:00:00"/>
    <x v="3"/>
    <s v="NS-18640"/>
    <s v="Noel Staavos"/>
    <x v="1"/>
    <s v="United States"/>
    <x v="38"/>
    <x v="24"/>
    <n v="43229"/>
    <s v="East"/>
    <s v="FUR-CH-10003298"/>
    <x v="0"/>
    <x v="1"/>
    <s v="Office Star - Contemporary Task Swivel chair with Loop Arms, Charcoal"/>
    <n v="458.43"/>
    <n v="5"/>
    <n v="0.3"/>
    <x v="4820"/>
  </r>
  <r>
    <n v="5997"/>
    <s v="CA-2016-162187"/>
    <x v="25"/>
    <d v="2016-12-11T00:00:00"/>
    <x v="3"/>
    <s v="NS-18640"/>
    <s v="Noel Staavos"/>
    <x v="1"/>
    <s v="United States"/>
    <x v="38"/>
    <x v="24"/>
    <n v="43229"/>
    <s v="East"/>
    <s v="OFF-AP-10000576"/>
    <x v="1"/>
    <x v="9"/>
    <s v="Belkin 325VA UPS Surge Protector, 6'"/>
    <n v="387.13600000000002"/>
    <n v="4"/>
    <n v="0.2"/>
    <x v="2559"/>
  </r>
  <r>
    <n v="5998"/>
    <s v="CA-2016-162187"/>
    <x v="25"/>
    <d v="2016-12-11T00:00:00"/>
    <x v="3"/>
    <s v="NS-18640"/>
    <s v="Noel Staavos"/>
    <x v="1"/>
    <s v="United States"/>
    <x v="38"/>
    <x v="24"/>
    <n v="43229"/>
    <s v="East"/>
    <s v="FUR-TA-10003008"/>
    <x v="0"/>
    <x v="3"/>
    <s v="Lesro Round Back Collection Coffee Table, End Table"/>
    <n v="328.59"/>
    <n v="3"/>
    <n v="0.4"/>
    <x v="4821"/>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x v="4822"/>
  </r>
  <r>
    <n v="6000"/>
    <s v="US-2014-112991"/>
    <x v="325"/>
    <d v="2014-12-14T00:00:00"/>
    <x v="1"/>
    <s v="SH-19975"/>
    <s v="Sally Hughsby"/>
    <x v="1"/>
    <s v="United States"/>
    <x v="460"/>
    <x v="45"/>
    <n v="83605"/>
    <s v="West"/>
    <s v="OFF-PA-10000019"/>
    <x v="1"/>
    <x v="10"/>
    <s v="Xerox 1931"/>
    <n v="25.92"/>
    <n v="4"/>
    <n v="0"/>
    <x v="245"/>
  </r>
  <r>
    <n v="6001"/>
    <s v="US-2014-112991"/>
    <x v="325"/>
    <d v="2014-12-14T00:00:00"/>
    <x v="1"/>
    <s v="SH-19975"/>
    <s v="Sally Hughsby"/>
    <x v="1"/>
    <s v="United States"/>
    <x v="460"/>
    <x v="45"/>
    <n v="83605"/>
    <s v="West"/>
    <s v="OFF-PA-10002222"/>
    <x v="1"/>
    <x v="10"/>
    <s v="Xerox Color Copier Paper, 11&quot; x 17&quot;, Ream"/>
    <n v="91.36"/>
    <n v="4"/>
    <n v="0"/>
    <x v="432"/>
  </r>
  <r>
    <n v="6002"/>
    <s v="CA-2014-124079"/>
    <x v="736"/>
    <d v="2014-12-17T00:00:00"/>
    <x v="1"/>
    <s v="RF-19345"/>
    <s v="Randy Ferguson"/>
    <x v="1"/>
    <s v="United States"/>
    <x v="42"/>
    <x v="16"/>
    <n v="85023"/>
    <s v="West"/>
    <s v="FUR-FU-10002553"/>
    <x v="0"/>
    <x v="5"/>
    <s v="Electrix Incandescent Magnifying Lamp, Black"/>
    <n v="87.96"/>
    <n v="3"/>
    <n v="0.2"/>
    <x v="4823"/>
  </r>
  <r>
    <n v="6003"/>
    <s v="CA-2014-124079"/>
    <x v="736"/>
    <d v="2014-12-17T00:00:00"/>
    <x v="1"/>
    <s v="RF-19345"/>
    <s v="Randy Ferguson"/>
    <x v="1"/>
    <s v="United States"/>
    <x v="42"/>
    <x v="16"/>
    <n v="85023"/>
    <s v="West"/>
    <s v="OFF-BI-10002103"/>
    <x v="1"/>
    <x v="8"/>
    <s v="Cardinal Slant-D Ring Binder, Heavy Gauge Vinyl"/>
    <n v="5.2140000000000004"/>
    <n v="2"/>
    <n v="0.7"/>
    <x v="4525"/>
  </r>
  <r>
    <n v="6004"/>
    <s v="US-2017-146878"/>
    <x v="296"/>
    <d v="2017-09-27T00:00:00"/>
    <x v="1"/>
    <s v="DL-12865"/>
    <s v="Dan Lawera"/>
    <x v="0"/>
    <s v="United States"/>
    <x v="100"/>
    <x v="2"/>
    <n v="33142"/>
    <s v="South"/>
    <s v="OFF-BI-10002794"/>
    <x v="1"/>
    <x v="8"/>
    <s v="Avery Trapezoid Ring Binder, 3&quot; Capacity, Black, 1040 sheets"/>
    <n v="12.294"/>
    <n v="1"/>
    <n v="0.7"/>
    <x v="4824"/>
  </r>
  <r>
    <n v="6005"/>
    <s v="CA-2017-107244"/>
    <x v="210"/>
    <d v="2017-09-11T00:00:00"/>
    <x v="1"/>
    <s v="AG-10390"/>
    <s v="Allen Goldenen"/>
    <x v="0"/>
    <s v="United States"/>
    <x v="1"/>
    <x v="1"/>
    <n v="90004"/>
    <s v="West"/>
    <s v="FUR-FU-10002597"/>
    <x v="0"/>
    <x v="5"/>
    <s v="C-Line Magnetic Cubicle Keepers, Clear Polypropylene"/>
    <n v="19.760000000000002"/>
    <n v="4"/>
    <n v="0"/>
    <x v="1087"/>
  </r>
  <r>
    <n v="6006"/>
    <s v="CA-2015-100657"/>
    <x v="121"/>
    <d v="2015-11-07T00:00:00"/>
    <x v="1"/>
    <s v="SW-20245"/>
    <s v="Scot Wooten"/>
    <x v="0"/>
    <s v="United States"/>
    <x v="21"/>
    <x v="15"/>
    <n v="12180"/>
    <s v="East"/>
    <s v="FUR-CH-10003535"/>
    <x v="0"/>
    <x v="1"/>
    <s v="Global Armless Task Chair, Royal Blue"/>
    <n v="109.764"/>
    <n v="2"/>
    <n v="0.1"/>
    <x v="4825"/>
  </r>
  <r>
    <n v="6007"/>
    <s v="CA-2017-129581"/>
    <x v="157"/>
    <d v="2017-12-18T00:00:00"/>
    <x v="1"/>
    <s v="KN-16390"/>
    <s v="Katherine Nockton"/>
    <x v="1"/>
    <s v="United States"/>
    <x v="217"/>
    <x v="31"/>
    <n v="2740"/>
    <s v="East"/>
    <s v="TEC-PH-10001527"/>
    <x v="2"/>
    <x v="7"/>
    <s v="Plantronics MX500i Earset"/>
    <n v="128.85"/>
    <n v="3"/>
    <n v="0"/>
    <x v="4114"/>
  </r>
  <r>
    <n v="6008"/>
    <s v="CA-2017-129028"/>
    <x v="719"/>
    <d v="2017-04-03T00:00:00"/>
    <x v="2"/>
    <s v="GB-14530"/>
    <s v="George Bell"/>
    <x v="1"/>
    <s v="United States"/>
    <x v="159"/>
    <x v="20"/>
    <n v="29501"/>
    <s v="South"/>
    <s v="FUR-FU-10004006"/>
    <x v="0"/>
    <x v="5"/>
    <s v="Deflect-o DuraMat Lighweight, Studded, Beveled Mat for Low Pile Carpeting"/>
    <n v="127.95"/>
    <n v="3"/>
    <n v="0"/>
    <x v="4746"/>
  </r>
  <r>
    <n v="6009"/>
    <s v="CA-2015-135580"/>
    <x v="1081"/>
    <d v="2016-01-03T00:00:00"/>
    <x v="1"/>
    <s v="CL-12565"/>
    <s v="Clay Ludtke"/>
    <x v="0"/>
    <s v="United States"/>
    <x v="1"/>
    <x v="1"/>
    <n v="90049"/>
    <s v="West"/>
    <s v="OFF-PA-10000595"/>
    <x v="1"/>
    <x v="10"/>
    <s v="Xerox 1929"/>
    <n v="68.52"/>
    <n v="3"/>
    <n v="0"/>
    <x v="4826"/>
  </r>
  <r>
    <n v="6010"/>
    <s v="CA-2015-135580"/>
    <x v="1081"/>
    <d v="2016-01-03T00:00:00"/>
    <x v="1"/>
    <s v="CL-12565"/>
    <s v="Clay Ludtke"/>
    <x v="0"/>
    <s v="United States"/>
    <x v="1"/>
    <x v="1"/>
    <n v="90049"/>
    <s v="West"/>
    <s v="OFF-ST-10000798"/>
    <x v="1"/>
    <x v="4"/>
    <s v="2300 Heavy-Duty Transfer File Systems by Perma"/>
    <n v="74.94"/>
    <n v="3"/>
    <n v="0"/>
    <x v="4827"/>
  </r>
  <r>
    <n v="6011"/>
    <s v="CA-2015-135580"/>
    <x v="1081"/>
    <d v="2016-01-03T00:00:00"/>
    <x v="1"/>
    <s v="CL-12565"/>
    <s v="Clay Ludtke"/>
    <x v="0"/>
    <s v="United States"/>
    <x v="1"/>
    <x v="1"/>
    <n v="90049"/>
    <s v="West"/>
    <s v="TEC-MA-10004002"/>
    <x v="2"/>
    <x v="15"/>
    <s v="Zebra GX420t Direct Thermal/Thermal Transfer Printer"/>
    <n v="2548.56"/>
    <n v="6"/>
    <n v="0.2"/>
    <x v="4828"/>
  </r>
  <r>
    <n v="6012"/>
    <s v="CA-2015-135580"/>
    <x v="1081"/>
    <d v="2016-01-03T00:00:00"/>
    <x v="1"/>
    <s v="CL-12565"/>
    <s v="Clay Ludtke"/>
    <x v="0"/>
    <s v="United States"/>
    <x v="1"/>
    <x v="1"/>
    <n v="90049"/>
    <s v="West"/>
    <s v="OFF-EN-10003296"/>
    <x v="1"/>
    <x v="12"/>
    <s v="Tyvek Side-Opening Peel &amp; Seel Expanding Envelopes"/>
    <n v="271.44"/>
    <n v="3"/>
    <n v="0"/>
    <x v="3816"/>
  </r>
  <r>
    <n v="6013"/>
    <s v="CA-2015-135580"/>
    <x v="1081"/>
    <d v="2016-01-03T00:00:00"/>
    <x v="1"/>
    <s v="CL-12565"/>
    <s v="Clay Ludtke"/>
    <x v="0"/>
    <s v="United States"/>
    <x v="1"/>
    <x v="1"/>
    <n v="90049"/>
    <s v="West"/>
    <s v="TEC-PH-10004345"/>
    <x v="2"/>
    <x v="7"/>
    <s v="Cisco SPA 502G IP Phone"/>
    <n v="287.88"/>
    <n v="3"/>
    <n v="0.2"/>
    <x v="4829"/>
  </r>
  <r>
    <n v="6014"/>
    <s v="CA-2016-159016"/>
    <x v="612"/>
    <d v="2016-03-11T00:00:00"/>
    <x v="2"/>
    <s v="KF-16285"/>
    <s v="Karen Ferguson"/>
    <x v="2"/>
    <s v="United States"/>
    <x v="1"/>
    <x v="1"/>
    <n v="90008"/>
    <s v="West"/>
    <s v="OFF-PA-10004405"/>
    <x v="1"/>
    <x v="10"/>
    <s v="Rediform Voice Mail Log Books"/>
    <n v="14.9"/>
    <n v="5"/>
    <n v="0"/>
    <x v="4830"/>
  </r>
  <r>
    <n v="6015"/>
    <s v="CA-2016-159016"/>
    <x v="612"/>
    <d v="2016-03-11T00:00:00"/>
    <x v="2"/>
    <s v="KF-16285"/>
    <s v="Karen Ferguson"/>
    <x v="2"/>
    <s v="United States"/>
    <x v="1"/>
    <x v="1"/>
    <n v="90008"/>
    <s v="West"/>
    <s v="TEC-PH-10002885"/>
    <x v="2"/>
    <x v="7"/>
    <s v="Apple iPhone 5"/>
    <n v="4158.9120000000003"/>
    <n v="8"/>
    <n v="0.2"/>
    <x v="4831"/>
  </r>
  <r>
    <n v="6016"/>
    <s v="CA-2014-102652"/>
    <x v="322"/>
    <d v="2014-04-12T00:00:00"/>
    <x v="1"/>
    <s v="AY-10555"/>
    <s v="Andy Yotov"/>
    <x v="1"/>
    <s v="United States"/>
    <x v="1"/>
    <x v="1"/>
    <n v="90049"/>
    <s v="West"/>
    <s v="FUR-FU-10000747"/>
    <x v="0"/>
    <x v="5"/>
    <s v="Tenex B1-RE Series Chair Mats for Low Pile Carpets"/>
    <n v="91.96"/>
    <n v="2"/>
    <n v="0"/>
    <x v="4707"/>
  </r>
  <r>
    <n v="6017"/>
    <s v="CA-2014-102652"/>
    <x v="322"/>
    <d v="2014-04-12T00:00:00"/>
    <x v="1"/>
    <s v="AY-10555"/>
    <s v="Andy Yotov"/>
    <x v="1"/>
    <s v="United States"/>
    <x v="1"/>
    <x v="1"/>
    <n v="90049"/>
    <s v="West"/>
    <s v="FUR-FU-10001918"/>
    <x v="0"/>
    <x v="5"/>
    <s v="C-Line Cubicle Keepers Polyproplyene Holder With Velcro Backings"/>
    <n v="33.11"/>
    <n v="7"/>
    <n v="0"/>
    <x v="937"/>
  </r>
  <r>
    <n v="6018"/>
    <s v="CA-2014-102652"/>
    <x v="322"/>
    <d v="2014-04-12T00:00:00"/>
    <x v="1"/>
    <s v="AY-10555"/>
    <s v="Andy Yotov"/>
    <x v="1"/>
    <s v="United States"/>
    <x v="1"/>
    <x v="1"/>
    <n v="90049"/>
    <s v="West"/>
    <s v="OFF-PA-10003309"/>
    <x v="1"/>
    <x v="10"/>
    <s v="Xerox 211"/>
    <n v="19.440000000000001"/>
    <n v="3"/>
    <n v="0"/>
    <x v="551"/>
  </r>
  <r>
    <n v="6019"/>
    <s v="CA-2014-102652"/>
    <x v="322"/>
    <d v="2014-04-12T00:00:00"/>
    <x v="1"/>
    <s v="AY-10555"/>
    <s v="Andy Yotov"/>
    <x v="1"/>
    <s v="United States"/>
    <x v="1"/>
    <x v="1"/>
    <n v="90049"/>
    <s v="West"/>
    <s v="OFF-PA-10001977"/>
    <x v="1"/>
    <x v="10"/>
    <s v="Xerox 194"/>
    <n v="55.48"/>
    <n v="1"/>
    <n v="0"/>
    <x v="458"/>
  </r>
  <r>
    <n v="6020"/>
    <s v="CA-2014-152422"/>
    <x v="1082"/>
    <d v="2014-10-10T00:00:00"/>
    <x v="0"/>
    <s v="BD-11635"/>
    <s v="Brian Derr"/>
    <x v="0"/>
    <s v="United States"/>
    <x v="38"/>
    <x v="24"/>
    <n v="43229"/>
    <s v="East"/>
    <s v="OFF-AP-10002892"/>
    <x v="1"/>
    <x v="9"/>
    <s v="Belkin F5C206VTEL 6 Outlet Surge"/>
    <n v="91.92"/>
    <n v="5"/>
    <n v="0.2"/>
    <x v="4832"/>
  </r>
  <r>
    <n v="6021"/>
    <s v="US-2016-156692"/>
    <x v="572"/>
    <d v="2016-08-13T00:00:00"/>
    <x v="3"/>
    <s v="HG-15025"/>
    <s v="Hunter Glantz"/>
    <x v="0"/>
    <s v="United States"/>
    <x v="461"/>
    <x v="28"/>
    <n v="70065"/>
    <s v="South"/>
    <s v="OFF-AP-10002222"/>
    <x v="1"/>
    <x v="9"/>
    <s v="Staple holder"/>
    <n v="17.34"/>
    <n v="2"/>
    <n v="0"/>
    <x v="4584"/>
  </r>
  <r>
    <n v="6022"/>
    <s v="US-2016-156692"/>
    <x v="572"/>
    <d v="2016-08-13T00:00:00"/>
    <x v="3"/>
    <s v="HG-15025"/>
    <s v="Hunter Glantz"/>
    <x v="0"/>
    <s v="United States"/>
    <x v="461"/>
    <x v="28"/>
    <n v="70065"/>
    <s v="South"/>
    <s v="TEC-AC-10000158"/>
    <x v="2"/>
    <x v="11"/>
    <s v="Sony 64GB Class 10 Micro SDHC R40 Memory Card"/>
    <n v="71.98"/>
    <n v="2"/>
    <n v="0"/>
    <x v="2404"/>
  </r>
  <r>
    <n v="6023"/>
    <s v="CA-2014-130869"/>
    <x v="664"/>
    <d v="2014-11-21T00:00:00"/>
    <x v="1"/>
    <s v="CB-12025"/>
    <s v="Cassandra Brandow"/>
    <x v="0"/>
    <s v="United States"/>
    <x v="444"/>
    <x v="5"/>
    <n v="75104"/>
    <s v="Central"/>
    <s v="OFF-EN-10002600"/>
    <x v="1"/>
    <x v="12"/>
    <s v="Redi-Strip #10 Envelopes, 4 1/8 x 9 1/2"/>
    <n v="7.08"/>
    <n v="3"/>
    <n v="0.2"/>
    <x v="943"/>
  </r>
  <r>
    <n v="6024"/>
    <s v="US-2017-128832"/>
    <x v="558"/>
    <d v="2017-04-27T00:00:00"/>
    <x v="2"/>
    <s v="LS-16945"/>
    <s v="Linda Southworth"/>
    <x v="1"/>
    <s v="United States"/>
    <x v="205"/>
    <x v="34"/>
    <n v="2908"/>
    <s v="East"/>
    <s v="TEC-AC-10004855"/>
    <x v="2"/>
    <x v="11"/>
    <s v="V7 USB Numeric Keypad"/>
    <n v="69.98"/>
    <n v="2"/>
    <n v="0"/>
    <x v="4833"/>
  </r>
  <r>
    <n v="6025"/>
    <s v="CA-2017-139717"/>
    <x v="1043"/>
    <d v="2017-08-26T00:00:00"/>
    <x v="0"/>
    <s v="DM-13015"/>
    <s v="Darrin Martin"/>
    <x v="0"/>
    <s v="United States"/>
    <x v="152"/>
    <x v="24"/>
    <n v="43130"/>
    <s v="East"/>
    <s v="OFF-AP-10000938"/>
    <x v="1"/>
    <x v="9"/>
    <s v="Avanti 1.7 Cu. Ft. Refrigerator"/>
    <n v="646.27200000000005"/>
    <n v="8"/>
    <n v="0.2"/>
    <x v="4834"/>
  </r>
  <r>
    <n v="6026"/>
    <s v="CA-2017-139717"/>
    <x v="1043"/>
    <d v="2017-08-26T00:00:00"/>
    <x v="0"/>
    <s v="DM-13015"/>
    <s v="Darrin Martin"/>
    <x v="0"/>
    <s v="United States"/>
    <x v="152"/>
    <x v="24"/>
    <n v="43130"/>
    <s v="East"/>
    <s v="OFF-PA-10002195"/>
    <x v="1"/>
    <x v="10"/>
    <s v="Xerox 1966"/>
    <n v="10.368"/>
    <n v="2"/>
    <n v="0.2"/>
    <x v="4413"/>
  </r>
  <r>
    <n v="6027"/>
    <s v="CA-2017-136007"/>
    <x v="660"/>
    <d v="2017-03-02T00:00:00"/>
    <x v="1"/>
    <s v="AC-10615"/>
    <s v="Ann Chong"/>
    <x v="1"/>
    <s v="United States"/>
    <x v="4"/>
    <x v="4"/>
    <n v="98115"/>
    <s v="West"/>
    <s v="OFF-FA-10002701"/>
    <x v="1"/>
    <x v="13"/>
    <s v="Alliance Rubber Bands"/>
    <n v="8.4"/>
    <n v="5"/>
    <n v="0"/>
    <x v="4835"/>
  </r>
  <r>
    <n v="6028"/>
    <s v="CA-2017-136007"/>
    <x v="660"/>
    <d v="2017-03-02T00:00:00"/>
    <x v="1"/>
    <s v="AC-10615"/>
    <s v="Ann Chong"/>
    <x v="1"/>
    <s v="United States"/>
    <x v="4"/>
    <x v="4"/>
    <n v="98115"/>
    <s v="West"/>
    <s v="TEC-PH-10003589"/>
    <x v="2"/>
    <x v="7"/>
    <s v="invisibleSHIELD by ZAGG Smudge-Free Screen Protector"/>
    <n v="71.959999999999994"/>
    <n v="5"/>
    <n v="0.2"/>
    <x v="1037"/>
  </r>
  <r>
    <n v="6029"/>
    <s v="CA-2016-157364"/>
    <x v="258"/>
    <d v="2016-11-21T00:00:00"/>
    <x v="2"/>
    <s v="LT-17110"/>
    <s v="Liz Thompson"/>
    <x v="0"/>
    <s v="United States"/>
    <x v="108"/>
    <x v="3"/>
    <n v="28540"/>
    <s v="South"/>
    <s v="OFF-AR-10003752"/>
    <x v="1"/>
    <x v="6"/>
    <s v="Deluxe Chalkboard Eraser Cleaner"/>
    <n v="18.48"/>
    <n v="2"/>
    <n v="0.2"/>
    <x v="4836"/>
  </r>
  <r>
    <n v="6030"/>
    <s v="US-2016-112970"/>
    <x v="696"/>
    <d v="2016-11-15T00:00:00"/>
    <x v="2"/>
    <s v="TB-21250"/>
    <s v="Tim Brockman"/>
    <x v="0"/>
    <s v="United States"/>
    <x v="1"/>
    <x v="1"/>
    <n v="90049"/>
    <s v="West"/>
    <s v="OFF-AR-10003829"/>
    <x v="1"/>
    <x v="6"/>
    <s v="Newell 35"/>
    <n v="9.84"/>
    <n v="3"/>
    <n v="0"/>
    <x v="301"/>
  </r>
  <r>
    <n v="6031"/>
    <s v="US-2017-152492"/>
    <x v="91"/>
    <d v="2017-07-06T00:00:00"/>
    <x v="3"/>
    <s v="AH-10585"/>
    <s v="Angele Hood"/>
    <x v="0"/>
    <s v="United States"/>
    <x v="100"/>
    <x v="2"/>
    <n v="33142"/>
    <s v="South"/>
    <s v="FUR-CH-10000155"/>
    <x v="0"/>
    <x v="1"/>
    <s v="Global Comet Stacking Armless Chair"/>
    <n v="239.24"/>
    <n v="1"/>
    <n v="0.2"/>
    <x v="4837"/>
  </r>
  <r>
    <n v="6032"/>
    <s v="CA-2016-101168"/>
    <x v="591"/>
    <d v="2017-01-01T00:00:00"/>
    <x v="1"/>
    <s v="SS-20140"/>
    <s v="Saphhira Shifley"/>
    <x v="1"/>
    <s v="United States"/>
    <x v="462"/>
    <x v="38"/>
    <n v="3060"/>
    <s v="East"/>
    <s v="FUR-FU-10003142"/>
    <x v="0"/>
    <x v="5"/>
    <s v="Master Big Foot Doorstop, Beige"/>
    <n v="21.12"/>
    <n v="4"/>
    <n v="0"/>
    <x v="4796"/>
  </r>
  <r>
    <n v="6033"/>
    <s v="CA-2017-104010"/>
    <x v="756"/>
    <d v="2017-04-25T00:00:00"/>
    <x v="2"/>
    <s v="TD-20995"/>
    <s v="Tamara Dahlen"/>
    <x v="0"/>
    <s v="United States"/>
    <x v="20"/>
    <x v="15"/>
    <n v="10011"/>
    <s v="East"/>
    <s v="OFF-SU-10001218"/>
    <x v="1"/>
    <x v="14"/>
    <s v="Fiskars Softgrip Scissors"/>
    <n v="54.9"/>
    <n v="5"/>
    <n v="0"/>
    <x v="3057"/>
  </r>
  <r>
    <n v="6034"/>
    <s v="CA-2015-130253"/>
    <x v="639"/>
    <d v="2015-12-18T00:00:00"/>
    <x v="1"/>
    <s v="PP-18955"/>
    <s v="Paul Prost"/>
    <x v="2"/>
    <s v="United States"/>
    <x v="1"/>
    <x v="1"/>
    <n v="90036"/>
    <s v="West"/>
    <s v="FUR-FU-10002963"/>
    <x v="0"/>
    <x v="5"/>
    <s v="Master Caster Door Stop, Gray"/>
    <n v="15.24"/>
    <n v="3"/>
    <n v="0"/>
    <x v="2858"/>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x v="4838"/>
  </r>
  <r>
    <n v="6036"/>
    <s v="US-2015-155369"/>
    <x v="1083"/>
    <d v="2015-04-25T00:00:00"/>
    <x v="1"/>
    <s v="PG-18820"/>
    <s v="Patrick Gardner"/>
    <x v="0"/>
    <s v="United States"/>
    <x v="238"/>
    <x v="5"/>
    <n v="75007"/>
    <s v="Central"/>
    <s v="OFF-BI-10003925"/>
    <x v="1"/>
    <x v="8"/>
    <s v="Fellowes PB300 Plastic Comb Binding Machine"/>
    <n v="310.392"/>
    <n v="4"/>
    <n v="0.8"/>
    <x v="4839"/>
  </r>
  <r>
    <n v="6037"/>
    <s v="CA-2016-131205"/>
    <x v="913"/>
    <d v="2016-09-08T00:00:00"/>
    <x v="1"/>
    <s v="AA-10645"/>
    <s v="Anna Andreadi"/>
    <x v="0"/>
    <s v="United States"/>
    <x v="430"/>
    <x v="0"/>
    <n v="40324"/>
    <s v="South"/>
    <s v="FUR-FU-10003347"/>
    <x v="0"/>
    <x v="5"/>
    <s v="Coloredge Poster Frame"/>
    <n v="42.6"/>
    <n v="3"/>
    <n v="0"/>
    <x v="543"/>
  </r>
  <r>
    <n v="6038"/>
    <s v="CA-2016-131205"/>
    <x v="913"/>
    <d v="2016-09-08T00:00:00"/>
    <x v="1"/>
    <s v="AA-10645"/>
    <s v="Anna Andreadi"/>
    <x v="0"/>
    <s v="United States"/>
    <x v="430"/>
    <x v="0"/>
    <n v="40324"/>
    <s v="South"/>
    <s v="OFF-BI-10000315"/>
    <x v="1"/>
    <x v="8"/>
    <s v="Poly Designer Cover &amp; Back"/>
    <n v="113.94"/>
    <n v="6"/>
    <n v="0"/>
    <x v="3723"/>
  </r>
  <r>
    <n v="6039"/>
    <s v="CA-2016-131205"/>
    <x v="913"/>
    <d v="2016-09-08T00:00:00"/>
    <x v="1"/>
    <s v="AA-10645"/>
    <s v="Anna Andreadi"/>
    <x v="0"/>
    <s v="United States"/>
    <x v="430"/>
    <x v="0"/>
    <n v="40324"/>
    <s v="South"/>
    <s v="OFF-ST-10002583"/>
    <x v="1"/>
    <x v="4"/>
    <s v="Fellowes Neat Ideas Storage Cubes"/>
    <n v="129.91999999999999"/>
    <n v="4"/>
    <n v="0"/>
    <x v="4840"/>
  </r>
  <r>
    <n v="6040"/>
    <s v="CA-2016-131205"/>
    <x v="913"/>
    <d v="2016-09-08T00:00:00"/>
    <x v="1"/>
    <s v="AA-10645"/>
    <s v="Anna Andreadi"/>
    <x v="0"/>
    <s v="United States"/>
    <x v="430"/>
    <x v="0"/>
    <n v="40324"/>
    <s v="South"/>
    <s v="OFF-AR-10003469"/>
    <x v="1"/>
    <x v="6"/>
    <s v="Nontoxic Chalk"/>
    <n v="5.28"/>
    <n v="3"/>
    <n v="0"/>
    <x v="4841"/>
  </r>
  <r>
    <n v="6041"/>
    <s v="CA-2017-122364"/>
    <x v="241"/>
    <d v="2017-09-29T00:00:00"/>
    <x v="1"/>
    <s v="FA-14230"/>
    <s v="Frank Atkinson"/>
    <x v="1"/>
    <s v="United States"/>
    <x v="1"/>
    <x v="1"/>
    <n v="90008"/>
    <s v="West"/>
    <s v="TEC-PH-10001817"/>
    <x v="2"/>
    <x v="7"/>
    <s v="Wilson Electronics DB Pro Signal Booster"/>
    <n v="859.2"/>
    <n v="3"/>
    <n v="0.2"/>
    <x v="4842"/>
  </r>
  <r>
    <n v="6042"/>
    <s v="CA-2017-122364"/>
    <x v="241"/>
    <d v="2017-09-29T00:00:00"/>
    <x v="1"/>
    <s v="FA-14230"/>
    <s v="Frank Atkinson"/>
    <x v="1"/>
    <s v="United States"/>
    <x v="1"/>
    <x v="1"/>
    <n v="90008"/>
    <s v="West"/>
    <s v="TEC-MA-10001031"/>
    <x v="2"/>
    <x v="15"/>
    <s v="Socket Bluetooth Cordless Hand Scanner (CHS)"/>
    <n v="506.28"/>
    <n v="3"/>
    <n v="0.2"/>
    <x v="4843"/>
  </r>
  <r>
    <n v="6043"/>
    <s v="CA-2016-117912"/>
    <x v="1084"/>
    <d v="2016-02-08T00:00:00"/>
    <x v="1"/>
    <s v="TB-21520"/>
    <s v="Tracy Blumstein"/>
    <x v="0"/>
    <s v="United States"/>
    <x v="136"/>
    <x v="16"/>
    <n v="85635"/>
    <s v="West"/>
    <s v="FUR-FU-10002088"/>
    <x v="0"/>
    <x v="5"/>
    <s v="Nu-Dell Float Frame 11 x 14 1/2"/>
    <n v="14.368"/>
    <n v="2"/>
    <n v="0.2"/>
    <x v="2567"/>
  </r>
  <r>
    <n v="6044"/>
    <s v="CA-2017-145702"/>
    <x v="240"/>
    <d v="2017-05-24T00:00:00"/>
    <x v="0"/>
    <s v="AH-10075"/>
    <s v="Adam Hart"/>
    <x v="1"/>
    <s v="United States"/>
    <x v="289"/>
    <x v="18"/>
    <n v="37918"/>
    <s v="South"/>
    <s v="FUR-CH-10001482"/>
    <x v="0"/>
    <x v="1"/>
    <s v="Office Star - Mesh Screen back chair with Vinyl seat"/>
    <n v="314.35199999999998"/>
    <n v="3"/>
    <n v="0.2"/>
    <x v="2530"/>
  </r>
  <r>
    <n v="6045"/>
    <s v="CA-2017-145702"/>
    <x v="240"/>
    <d v="2017-05-24T00:00:00"/>
    <x v="0"/>
    <s v="AH-10075"/>
    <s v="Adam Hart"/>
    <x v="1"/>
    <s v="United States"/>
    <x v="289"/>
    <x v="18"/>
    <n v="37918"/>
    <s v="South"/>
    <s v="OFF-PA-10001526"/>
    <x v="1"/>
    <x v="10"/>
    <s v="Xerox 1949"/>
    <n v="27.888000000000002"/>
    <n v="7"/>
    <n v="0.2"/>
    <x v="4844"/>
  </r>
  <r>
    <n v="6046"/>
    <s v="CA-2015-113215"/>
    <x v="37"/>
    <d v="2015-09-08T00:00:00"/>
    <x v="1"/>
    <s v="CP-12085"/>
    <s v="Cathy Prescott"/>
    <x v="1"/>
    <s v="United States"/>
    <x v="93"/>
    <x v="16"/>
    <n v="85705"/>
    <s v="West"/>
    <s v="FUR-FU-10002937"/>
    <x v="0"/>
    <x v="5"/>
    <s v="GE 48&quot; Fluorescent Tube, Cool White Energy Saver, 34 Watts, 30/Box"/>
    <n v="238.15199999999999"/>
    <n v="3"/>
    <n v="0.2"/>
    <x v="4845"/>
  </r>
  <r>
    <n v="6047"/>
    <s v="CA-2016-154662"/>
    <x v="632"/>
    <d v="2016-06-16T00:00:00"/>
    <x v="1"/>
    <s v="BF-11215"/>
    <s v="Benjamin Farhat"/>
    <x v="2"/>
    <s v="United States"/>
    <x v="31"/>
    <x v="11"/>
    <n v="55407"/>
    <s v="Central"/>
    <s v="FUR-TA-10001771"/>
    <x v="0"/>
    <x v="3"/>
    <s v="Bush Cubix Conference Tables, Fully Assembled"/>
    <n v="692.94"/>
    <n v="3"/>
    <n v="0"/>
    <x v="4846"/>
  </r>
  <r>
    <n v="6048"/>
    <s v="CA-2015-105571"/>
    <x v="209"/>
    <d v="2015-11-11T00:00:00"/>
    <x v="1"/>
    <s v="CP-12340"/>
    <s v="Christine Phan"/>
    <x v="1"/>
    <s v="United States"/>
    <x v="100"/>
    <x v="2"/>
    <n v="33142"/>
    <s v="South"/>
    <s v="OFF-BI-10003305"/>
    <x v="1"/>
    <x v="8"/>
    <s v="Avery Hanging File Binders"/>
    <n v="16.146000000000001"/>
    <n v="9"/>
    <n v="0.7"/>
    <x v="4847"/>
  </r>
  <r>
    <n v="6049"/>
    <s v="CA-2015-105571"/>
    <x v="209"/>
    <d v="2015-11-11T00:00:00"/>
    <x v="1"/>
    <s v="CP-12340"/>
    <s v="Christine Phan"/>
    <x v="1"/>
    <s v="United States"/>
    <x v="100"/>
    <x v="2"/>
    <n v="33142"/>
    <s v="South"/>
    <s v="OFF-BI-10001359"/>
    <x v="1"/>
    <x v="8"/>
    <s v="GBC DocuBind TL300 Electric Binding System"/>
    <n v="1345.4849999999999"/>
    <n v="5"/>
    <n v="0.7"/>
    <x v="4848"/>
  </r>
  <r>
    <n v="6050"/>
    <s v="CA-2016-152765"/>
    <x v="1085"/>
    <d v="2016-06-18T00:00:00"/>
    <x v="2"/>
    <s v="LS-17245"/>
    <s v="Lynn Smith"/>
    <x v="0"/>
    <s v="United States"/>
    <x v="12"/>
    <x v="5"/>
    <n v="77036"/>
    <s v="Central"/>
    <s v="OFF-PA-10000483"/>
    <x v="1"/>
    <x v="10"/>
    <s v="Xerox 19"/>
    <n v="173.488"/>
    <n v="7"/>
    <n v="0.2"/>
    <x v="4849"/>
  </r>
  <r>
    <n v="6051"/>
    <s v="CA-2015-153878"/>
    <x v="334"/>
    <d v="2015-04-30T00:00:00"/>
    <x v="1"/>
    <s v="TS-21655"/>
    <s v="Trudy Schmidt"/>
    <x v="0"/>
    <s v="United States"/>
    <x v="158"/>
    <x v="6"/>
    <n v="53209"/>
    <s v="Central"/>
    <s v="OFF-AR-10000658"/>
    <x v="1"/>
    <x v="6"/>
    <s v="Newell 324"/>
    <n v="57.75"/>
    <n v="5"/>
    <n v="0"/>
    <x v="4090"/>
  </r>
  <r>
    <n v="6052"/>
    <s v="CA-2015-153878"/>
    <x v="334"/>
    <d v="2015-04-30T00:00:00"/>
    <x v="1"/>
    <s v="TS-21655"/>
    <s v="Trudy Schmidt"/>
    <x v="0"/>
    <s v="United States"/>
    <x v="158"/>
    <x v="6"/>
    <n v="53209"/>
    <s v="Central"/>
    <s v="OFF-AP-10001205"/>
    <x v="1"/>
    <x v="9"/>
    <s v="Belkin 5 Outlet SurgeMaster Power Centers"/>
    <n v="272.39999999999998"/>
    <n v="5"/>
    <n v="0"/>
    <x v="1638"/>
  </r>
  <r>
    <n v="6053"/>
    <s v="CA-2016-124016"/>
    <x v="713"/>
    <d v="2016-09-26T00:00:00"/>
    <x v="0"/>
    <s v="JS-15940"/>
    <s v="Joni Sundaresam"/>
    <x v="2"/>
    <s v="United States"/>
    <x v="152"/>
    <x v="24"/>
    <n v="43130"/>
    <s v="East"/>
    <s v="OFF-PA-10002586"/>
    <x v="1"/>
    <x v="10"/>
    <s v="Xerox 1970"/>
    <n v="11.952"/>
    <n v="3"/>
    <n v="0.2"/>
    <x v="3517"/>
  </r>
  <r>
    <n v="6054"/>
    <s v="CA-2016-124016"/>
    <x v="713"/>
    <d v="2016-09-26T00:00:00"/>
    <x v="0"/>
    <s v="JS-15940"/>
    <s v="Joni Sundaresam"/>
    <x v="2"/>
    <s v="United States"/>
    <x v="152"/>
    <x v="24"/>
    <n v="43130"/>
    <s v="East"/>
    <s v="FUR-FU-10004963"/>
    <x v="0"/>
    <x v="5"/>
    <s v="Eldon 400 Class Desk Accessories, Black Carbon"/>
    <n v="28"/>
    <n v="4"/>
    <n v="0.2"/>
    <x v="4850"/>
  </r>
  <r>
    <n v="6055"/>
    <s v="CA-2016-124016"/>
    <x v="713"/>
    <d v="2016-09-26T00:00:00"/>
    <x v="0"/>
    <s v="JS-15940"/>
    <s v="Joni Sundaresam"/>
    <x v="2"/>
    <s v="United States"/>
    <x v="152"/>
    <x v="24"/>
    <n v="43130"/>
    <s v="East"/>
    <s v="OFF-BI-10002071"/>
    <x v="1"/>
    <x v="8"/>
    <s v="Fellowes Black Plastic Comb Bindings"/>
    <n v="12.201000000000001"/>
    <n v="7"/>
    <n v="0.7"/>
    <x v="4851"/>
  </r>
  <r>
    <n v="6056"/>
    <s v="CA-2016-113551"/>
    <x v="298"/>
    <d v="2016-08-20T00:00:00"/>
    <x v="2"/>
    <s v="NF-18385"/>
    <s v="Natalie Fritzler"/>
    <x v="0"/>
    <s v="United States"/>
    <x v="380"/>
    <x v="5"/>
    <n v="78539"/>
    <s v="Central"/>
    <s v="OFF-BI-10001617"/>
    <x v="1"/>
    <x v="8"/>
    <s v="GBC Wire Binding Combs"/>
    <n v="2.0680000000000001"/>
    <n v="1"/>
    <n v="0.8"/>
    <x v="4852"/>
  </r>
  <r>
    <n v="6057"/>
    <s v="CA-2016-113551"/>
    <x v="298"/>
    <d v="2016-08-20T00:00:00"/>
    <x v="2"/>
    <s v="NF-18385"/>
    <s v="Natalie Fritzler"/>
    <x v="0"/>
    <s v="United States"/>
    <x v="380"/>
    <x v="5"/>
    <n v="78539"/>
    <s v="Central"/>
    <s v="OFF-PA-10004665"/>
    <x v="1"/>
    <x v="10"/>
    <s v="Advantus Motivational Note Cards"/>
    <n v="83.84"/>
    <n v="8"/>
    <n v="0.2"/>
    <x v="4853"/>
  </r>
  <r>
    <n v="6058"/>
    <s v="CA-2014-107524"/>
    <x v="1086"/>
    <d v="2014-03-08T00:00:00"/>
    <x v="1"/>
    <s v="KN-16705"/>
    <s v="Kristina Nunn"/>
    <x v="2"/>
    <s v="United States"/>
    <x v="20"/>
    <x v="15"/>
    <n v="10009"/>
    <s v="East"/>
    <s v="OFF-EN-10001990"/>
    <x v="1"/>
    <x v="12"/>
    <s v="Staple envelope"/>
    <n v="11.36"/>
    <n v="2"/>
    <n v="0"/>
    <x v="732"/>
  </r>
  <r>
    <n v="6059"/>
    <s v="CA-2014-107524"/>
    <x v="1086"/>
    <d v="2014-03-08T00:00:00"/>
    <x v="1"/>
    <s v="KN-16705"/>
    <s v="Kristina Nunn"/>
    <x v="2"/>
    <s v="United States"/>
    <x v="20"/>
    <x v="15"/>
    <n v="10009"/>
    <s v="East"/>
    <s v="OFF-PA-10000587"/>
    <x v="1"/>
    <x v="10"/>
    <s v="Array Parchment Paper, Assorted Colors"/>
    <n v="36.4"/>
    <n v="5"/>
    <n v="0"/>
    <x v="4854"/>
  </r>
  <r>
    <n v="6060"/>
    <s v="CA-2014-138072"/>
    <x v="125"/>
    <d v="2015-01-03T00:00:00"/>
    <x v="1"/>
    <s v="GA-14725"/>
    <s v="Guy Armstrong"/>
    <x v="0"/>
    <s v="United States"/>
    <x v="10"/>
    <x v="9"/>
    <n v="19120"/>
    <s v="East"/>
    <s v="TEC-AC-10004859"/>
    <x v="2"/>
    <x v="11"/>
    <s v="Maxell Pro 80 Minute CD-R, 10/Pack"/>
    <n v="27.968"/>
    <n v="2"/>
    <n v="0.2"/>
    <x v="4855"/>
  </r>
  <r>
    <n v="6061"/>
    <s v="CA-2015-134201"/>
    <x v="889"/>
    <d v="2015-04-16T00:00:00"/>
    <x v="1"/>
    <s v="EH-14125"/>
    <s v="Eugene Hildebrand"/>
    <x v="2"/>
    <s v="United States"/>
    <x v="30"/>
    <x v="15"/>
    <n v="14609"/>
    <s v="East"/>
    <s v="OFF-ST-10001476"/>
    <x v="1"/>
    <x v="4"/>
    <s v="Steel Personal Filing/Posting Tote"/>
    <n v="142.04"/>
    <n v="4"/>
    <n v="0"/>
    <x v="4856"/>
  </r>
  <r>
    <n v="6062"/>
    <s v="CA-2015-134201"/>
    <x v="889"/>
    <d v="2015-04-16T00:00:00"/>
    <x v="1"/>
    <s v="EH-14125"/>
    <s v="Eugene Hildebrand"/>
    <x v="2"/>
    <s v="United States"/>
    <x v="30"/>
    <x v="15"/>
    <n v="14609"/>
    <s v="East"/>
    <s v="OFF-AR-10002804"/>
    <x v="1"/>
    <x v="6"/>
    <s v="Faber Castell Col-Erase Pencils"/>
    <n v="14.67"/>
    <n v="3"/>
    <n v="0"/>
    <x v="4857"/>
  </r>
  <r>
    <n v="6063"/>
    <s v="CA-2015-111780"/>
    <x v="707"/>
    <d v="2015-12-30T00:00:00"/>
    <x v="0"/>
    <s v="RA-19285"/>
    <s v="Ralph Arnett"/>
    <x v="0"/>
    <s v="United States"/>
    <x v="70"/>
    <x v="1"/>
    <n v="92037"/>
    <s v="West"/>
    <s v="TEC-CO-10004202"/>
    <x v="2"/>
    <x v="16"/>
    <s v="Brother DCP1000 Digital 3 in 1 Multifunction Machine"/>
    <n v="1199.96"/>
    <n v="5"/>
    <n v="0.2"/>
    <x v="4858"/>
  </r>
  <r>
    <n v="6064"/>
    <s v="CA-2015-111780"/>
    <x v="707"/>
    <d v="2015-12-30T00:00:00"/>
    <x v="0"/>
    <s v="RA-19285"/>
    <s v="Ralph Arnett"/>
    <x v="0"/>
    <s v="United States"/>
    <x v="70"/>
    <x v="1"/>
    <n v="92037"/>
    <s v="West"/>
    <s v="OFF-PA-10001307"/>
    <x v="1"/>
    <x v="10"/>
    <s v="Important Message Pads, 50 4-1/4 x 5-1/2 Forms per Pad"/>
    <n v="12.6"/>
    <n v="3"/>
    <n v="0"/>
    <x v="4859"/>
  </r>
  <r>
    <n v="6065"/>
    <s v="CA-2015-111780"/>
    <x v="707"/>
    <d v="2015-12-30T00:00:00"/>
    <x v="0"/>
    <s v="RA-19285"/>
    <s v="Ralph Arnett"/>
    <x v="0"/>
    <s v="United States"/>
    <x v="70"/>
    <x v="1"/>
    <n v="92037"/>
    <s v="West"/>
    <s v="OFF-PA-10001667"/>
    <x v="1"/>
    <x v="10"/>
    <s v="Great White Multi-Use Recycled Paper (20Lb. and 84 Bright)"/>
    <n v="17.940000000000001"/>
    <n v="3"/>
    <n v="0"/>
    <x v="2653"/>
  </r>
  <r>
    <n v="6066"/>
    <s v="CA-2015-119942"/>
    <x v="57"/>
    <d v="2015-04-07T00:00:00"/>
    <x v="2"/>
    <s v="TT-21070"/>
    <s v="Ted Trevino"/>
    <x v="0"/>
    <s v="United States"/>
    <x v="10"/>
    <x v="9"/>
    <n v="19120"/>
    <s v="East"/>
    <s v="OFF-LA-10001569"/>
    <x v="1"/>
    <x v="2"/>
    <s v="Avery 499"/>
    <n v="23.904"/>
    <n v="6"/>
    <n v="0.2"/>
    <x v="4860"/>
  </r>
  <r>
    <n v="6067"/>
    <s v="CA-2015-151547"/>
    <x v="184"/>
    <d v="2015-01-23T00:00:00"/>
    <x v="1"/>
    <s v="AH-10465"/>
    <s v="Amy Hunt"/>
    <x v="0"/>
    <s v="United States"/>
    <x v="463"/>
    <x v="18"/>
    <n v="38134"/>
    <s v="South"/>
    <s v="OFF-SU-10000898"/>
    <x v="1"/>
    <x v="14"/>
    <s v="Acme Hot Forged Carbon Steel Scissors with Nickel-Plated Handles, 3 7/8&quot; Cut, 8&quot;L"/>
    <n v="88.96"/>
    <n v="8"/>
    <n v="0.2"/>
    <x v="4861"/>
  </r>
  <r>
    <n v="6068"/>
    <s v="CA-2017-166695"/>
    <x v="968"/>
    <d v="2017-05-24T00:00:00"/>
    <x v="1"/>
    <s v="CC-12430"/>
    <s v="Chuck Clark"/>
    <x v="2"/>
    <s v="United States"/>
    <x v="80"/>
    <x v="1"/>
    <n v="90712"/>
    <s v="West"/>
    <s v="FUR-CH-10000225"/>
    <x v="0"/>
    <x v="1"/>
    <s v="Global Geo Office Task Chair, Gray"/>
    <n v="518.27200000000005"/>
    <n v="8"/>
    <n v="0.2"/>
    <x v="4862"/>
  </r>
  <r>
    <n v="6069"/>
    <s v="CA-2017-166695"/>
    <x v="968"/>
    <d v="2017-05-24T00:00:00"/>
    <x v="1"/>
    <s v="CC-12430"/>
    <s v="Chuck Clark"/>
    <x v="2"/>
    <s v="United States"/>
    <x v="80"/>
    <x v="1"/>
    <n v="90712"/>
    <s v="West"/>
    <s v="FUR-FU-10002191"/>
    <x v="0"/>
    <x v="5"/>
    <s v="G.E. Halogen Desk Lamp Bulbs"/>
    <n v="6.98"/>
    <n v="1"/>
    <n v="0"/>
    <x v="4863"/>
  </r>
  <r>
    <n v="6070"/>
    <s v="CA-2017-166695"/>
    <x v="968"/>
    <d v="2017-05-24T00:00:00"/>
    <x v="1"/>
    <s v="CC-12430"/>
    <s v="Chuck Clark"/>
    <x v="2"/>
    <s v="United States"/>
    <x v="80"/>
    <x v="1"/>
    <n v="90712"/>
    <s v="West"/>
    <s v="TEC-MA-10003176"/>
    <x v="2"/>
    <x v="15"/>
    <s v="Okidata B400 Printer"/>
    <n v="343.2"/>
    <n v="1"/>
    <n v="0.2"/>
    <x v="4864"/>
  </r>
  <r>
    <n v="6071"/>
    <s v="CA-2017-167542"/>
    <x v="802"/>
    <d v="2017-08-20T00:00:00"/>
    <x v="1"/>
    <s v="KD-16495"/>
    <s v="Keith Dawkins"/>
    <x v="1"/>
    <s v="United States"/>
    <x v="10"/>
    <x v="9"/>
    <n v="19120"/>
    <s v="East"/>
    <s v="OFF-LA-10004093"/>
    <x v="1"/>
    <x v="2"/>
    <s v="Avery 486"/>
    <n v="17.544"/>
    <n v="3"/>
    <n v="0.2"/>
    <x v="1666"/>
  </r>
  <r>
    <n v="6072"/>
    <s v="CA-2015-120901"/>
    <x v="620"/>
    <d v="2016-01-04T00:00:00"/>
    <x v="1"/>
    <s v="BG-11035"/>
    <s v="Barry Gonzalez"/>
    <x v="0"/>
    <s v="United States"/>
    <x v="89"/>
    <x v="5"/>
    <n v="78745"/>
    <s v="Central"/>
    <s v="OFF-ST-10000025"/>
    <x v="1"/>
    <x v="4"/>
    <s v="Fellowes Stor/Drawer Steel Plus Storage Drawers"/>
    <n v="152.68799999999999"/>
    <n v="2"/>
    <n v="0.2"/>
    <x v="4865"/>
  </r>
  <r>
    <n v="6073"/>
    <s v="CA-2015-120901"/>
    <x v="620"/>
    <d v="2016-01-04T00:00:00"/>
    <x v="1"/>
    <s v="BG-11035"/>
    <s v="Barry Gonzalez"/>
    <x v="0"/>
    <s v="United States"/>
    <x v="89"/>
    <x v="5"/>
    <n v="78745"/>
    <s v="Central"/>
    <s v="OFF-FA-10001561"/>
    <x v="1"/>
    <x v="13"/>
    <s v="Stockwell Push Pins"/>
    <n v="3.488"/>
    <n v="2"/>
    <n v="0.2"/>
    <x v="4866"/>
  </r>
  <r>
    <n v="6074"/>
    <s v="CA-2015-120901"/>
    <x v="620"/>
    <d v="2016-01-04T00:00:00"/>
    <x v="1"/>
    <s v="BG-11035"/>
    <s v="Barry Gonzalez"/>
    <x v="0"/>
    <s v="United States"/>
    <x v="89"/>
    <x v="5"/>
    <n v="78745"/>
    <s v="Central"/>
    <s v="OFF-SU-10001225"/>
    <x v="1"/>
    <x v="14"/>
    <s v="Staple remover"/>
    <n v="5.8879999999999999"/>
    <n v="2"/>
    <n v="0.2"/>
    <x v="4867"/>
  </r>
  <r>
    <n v="6075"/>
    <s v="CA-2017-121398"/>
    <x v="53"/>
    <d v="2017-12-29T00:00:00"/>
    <x v="1"/>
    <s v="FH-14365"/>
    <s v="Fred Hopkins"/>
    <x v="1"/>
    <s v="United States"/>
    <x v="1"/>
    <x v="1"/>
    <n v="90008"/>
    <s v="West"/>
    <s v="OFF-BI-10001718"/>
    <x v="1"/>
    <x v="8"/>
    <s v="GBC DocuBind P50 Personal Binding Machine"/>
    <n v="153.55199999999999"/>
    <n v="3"/>
    <n v="0.2"/>
    <x v="1971"/>
  </r>
  <r>
    <n v="6076"/>
    <s v="CA-2017-121398"/>
    <x v="53"/>
    <d v="2017-12-29T00:00:00"/>
    <x v="1"/>
    <s v="FH-14365"/>
    <s v="Fred Hopkins"/>
    <x v="1"/>
    <s v="United States"/>
    <x v="1"/>
    <x v="1"/>
    <n v="90008"/>
    <s v="West"/>
    <s v="OFF-ST-10002756"/>
    <x v="1"/>
    <x v="4"/>
    <s v="Tennsco Stur-D-Stor Boltless Shelving, 5 Shelves, 24&quot; Deep, Sand"/>
    <n v="270.62"/>
    <n v="2"/>
    <n v="0"/>
    <x v="4868"/>
  </r>
  <r>
    <n v="6077"/>
    <s v="CA-2016-151561"/>
    <x v="142"/>
    <d v="2016-09-07T00:00:00"/>
    <x v="1"/>
    <s v="PG-18820"/>
    <s v="Patrick Gardner"/>
    <x v="0"/>
    <s v="United States"/>
    <x v="20"/>
    <x v="15"/>
    <n v="10011"/>
    <s v="East"/>
    <s v="TEC-AC-10001432"/>
    <x v="2"/>
    <x v="11"/>
    <s v="Enermax Aurora Lite Keyboard"/>
    <n v="468.9"/>
    <n v="6"/>
    <n v="0"/>
    <x v="527"/>
  </r>
  <r>
    <n v="6078"/>
    <s v="CA-2016-151561"/>
    <x v="142"/>
    <d v="2016-09-07T00:00:00"/>
    <x v="1"/>
    <s v="PG-18820"/>
    <s v="Patrick Gardner"/>
    <x v="0"/>
    <s v="United States"/>
    <x v="20"/>
    <x v="15"/>
    <n v="10011"/>
    <s v="East"/>
    <s v="TEC-AC-10003399"/>
    <x v="2"/>
    <x v="11"/>
    <s v="Memorex Mini Travel Drive 64 GB USB 2.0 Flash Drive"/>
    <n v="72.48"/>
    <n v="2"/>
    <n v="0"/>
    <x v="4869"/>
  </r>
  <r>
    <n v="6079"/>
    <s v="CA-2016-151561"/>
    <x v="142"/>
    <d v="2016-09-07T00:00:00"/>
    <x v="1"/>
    <s v="PG-18820"/>
    <s v="Patrick Gardner"/>
    <x v="0"/>
    <s v="United States"/>
    <x v="20"/>
    <x v="15"/>
    <n v="10011"/>
    <s v="East"/>
    <s v="OFF-SU-10001574"/>
    <x v="1"/>
    <x v="14"/>
    <s v="Acme Value Line Scissors"/>
    <n v="10.95"/>
    <n v="3"/>
    <n v="0"/>
    <x v="3483"/>
  </r>
  <r>
    <n v="6080"/>
    <s v="CA-2016-151561"/>
    <x v="142"/>
    <d v="2016-09-07T00:00:00"/>
    <x v="1"/>
    <s v="PG-18820"/>
    <s v="Patrick Gardner"/>
    <x v="0"/>
    <s v="United States"/>
    <x v="20"/>
    <x v="15"/>
    <n v="10011"/>
    <s v="East"/>
    <s v="FUR-FU-10004864"/>
    <x v="0"/>
    <x v="5"/>
    <s v="Howard Miller 14-1/2&quot; Diameter Chrome Round Wall Clock"/>
    <n v="191.82"/>
    <n v="3"/>
    <n v="0"/>
    <x v="4870"/>
  </r>
  <r>
    <n v="6081"/>
    <s v="CA-2017-154676"/>
    <x v="485"/>
    <d v="2017-08-08T00:00:00"/>
    <x v="2"/>
    <s v="NZ-18565"/>
    <s v="Nick Zandusky"/>
    <x v="2"/>
    <s v="United States"/>
    <x v="12"/>
    <x v="5"/>
    <n v="77070"/>
    <s v="Central"/>
    <s v="OFF-ST-10001172"/>
    <x v="1"/>
    <x v="4"/>
    <s v="Tennsco Lockers, Sand"/>
    <n v="151.05600000000001"/>
    <n v="9"/>
    <n v="0.2"/>
    <x v="4871"/>
  </r>
  <r>
    <n v="6082"/>
    <s v="US-2014-165589"/>
    <x v="1087"/>
    <d v="2014-02-18T00:00:00"/>
    <x v="3"/>
    <s v="TB-21595"/>
    <s v="Troy Blackwell"/>
    <x v="0"/>
    <s v="United States"/>
    <x v="270"/>
    <x v="5"/>
    <n v="79424"/>
    <s v="Central"/>
    <s v="FUR-FU-10002396"/>
    <x v="0"/>
    <x v="5"/>
    <s v="DAX Copper Panel Document Frame, 5 x 7 Size"/>
    <n v="25.16"/>
    <n v="5"/>
    <n v="0.6"/>
    <x v="4872"/>
  </r>
  <r>
    <n v="6083"/>
    <s v="US-2016-132577"/>
    <x v="441"/>
    <d v="2016-11-27T00:00:00"/>
    <x v="1"/>
    <s v="JE-15475"/>
    <s v="Jeremy Ellison"/>
    <x v="0"/>
    <s v="United States"/>
    <x v="12"/>
    <x v="5"/>
    <n v="77095"/>
    <s v="Central"/>
    <s v="OFF-BI-10004040"/>
    <x v="1"/>
    <x v="8"/>
    <s v="Wilson Jones Impact Binders"/>
    <n v="6.2160000000000002"/>
    <n v="6"/>
    <n v="0.8"/>
    <x v="4873"/>
  </r>
  <r>
    <n v="6084"/>
    <s v="US-2016-132577"/>
    <x v="441"/>
    <d v="2016-11-27T00:00:00"/>
    <x v="1"/>
    <s v="JE-15475"/>
    <s v="Jeremy Ellison"/>
    <x v="0"/>
    <s v="United States"/>
    <x v="12"/>
    <x v="5"/>
    <n v="77095"/>
    <s v="Central"/>
    <s v="OFF-AR-10003481"/>
    <x v="1"/>
    <x v="6"/>
    <s v="Newell 348"/>
    <n v="23.616"/>
    <n v="9"/>
    <n v="0.2"/>
    <x v="2216"/>
  </r>
  <r>
    <n v="6085"/>
    <s v="US-2016-132577"/>
    <x v="441"/>
    <d v="2016-11-27T00:00:00"/>
    <x v="1"/>
    <s v="JE-15475"/>
    <s v="Jeremy Ellison"/>
    <x v="0"/>
    <s v="United States"/>
    <x v="12"/>
    <x v="5"/>
    <n v="77095"/>
    <s v="Central"/>
    <s v="TEC-AC-10000387"/>
    <x v="2"/>
    <x v="11"/>
    <s v="KeyTronic KT800P2 - Keyboard - Black"/>
    <n v="24.032"/>
    <n v="2"/>
    <n v="0.2"/>
    <x v="4874"/>
  </r>
  <r>
    <n v="6086"/>
    <s v="US-2016-132577"/>
    <x v="441"/>
    <d v="2016-11-27T00:00:00"/>
    <x v="1"/>
    <s v="JE-15475"/>
    <s v="Jeremy Ellison"/>
    <x v="0"/>
    <s v="United States"/>
    <x v="12"/>
    <x v="5"/>
    <n v="77095"/>
    <s v="Central"/>
    <s v="OFF-LA-10000262"/>
    <x v="1"/>
    <x v="2"/>
    <s v="Avery 494"/>
    <n v="2.0880000000000001"/>
    <n v="1"/>
    <n v="0.2"/>
    <x v="4875"/>
  </r>
  <r>
    <n v="6087"/>
    <s v="US-2016-132577"/>
    <x v="441"/>
    <d v="2016-11-27T00:00:00"/>
    <x v="1"/>
    <s v="JE-15475"/>
    <s v="Jeremy Ellison"/>
    <x v="0"/>
    <s v="United States"/>
    <x v="12"/>
    <x v="5"/>
    <n v="77095"/>
    <s v="Central"/>
    <s v="OFF-BI-10003196"/>
    <x v="1"/>
    <x v="8"/>
    <s v="Accohide Poly Flexible Ring Binders"/>
    <n v="4.4880000000000004"/>
    <n v="6"/>
    <n v="0.8"/>
    <x v="4876"/>
  </r>
  <r>
    <n v="6088"/>
    <s v="CA-2015-114048"/>
    <x v="639"/>
    <d v="2015-12-18T00:00:00"/>
    <x v="1"/>
    <s v="EH-13945"/>
    <s v="Eric Hoffmann"/>
    <x v="0"/>
    <s v="United States"/>
    <x v="116"/>
    <x v="1"/>
    <n v="92627"/>
    <s v="West"/>
    <s v="FUR-FU-10004351"/>
    <x v="0"/>
    <x v="5"/>
    <s v="Staple-based wall hangings"/>
    <n v="29.22"/>
    <n v="3"/>
    <n v="0"/>
    <x v="4736"/>
  </r>
  <r>
    <n v="6089"/>
    <s v="CA-2015-137281"/>
    <x v="385"/>
    <d v="2015-06-17T00:00:00"/>
    <x v="1"/>
    <s v="BF-10975"/>
    <s v="Barbara Fisher"/>
    <x v="1"/>
    <s v="United States"/>
    <x v="185"/>
    <x v="32"/>
    <n v="30076"/>
    <s v="South"/>
    <s v="OFF-PA-10001870"/>
    <x v="1"/>
    <x v="10"/>
    <s v="Xerox 202"/>
    <n v="6.48"/>
    <n v="1"/>
    <n v="0"/>
    <x v="90"/>
  </r>
  <r>
    <n v="6090"/>
    <s v="US-2017-162068"/>
    <x v="116"/>
    <d v="2017-12-31T00:00:00"/>
    <x v="0"/>
    <s v="PC-18745"/>
    <s v="Pamela Coakley"/>
    <x v="1"/>
    <s v="United States"/>
    <x v="431"/>
    <x v="22"/>
    <n v="80538"/>
    <s v="West"/>
    <s v="OFF-BI-10002813"/>
    <x v="1"/>
    <x v="8"/>
    <s v="Avery Reinforcements for Hole-Punch Pages"/>
    <n v="1.1879999999999999"/>
    <n v="2"/>
    <n v="0.7"/>
    <x v="1533"/>
  </r>
  <r>
    <n v="6091"/>
    <s v="CA-2017-100111"/>
    <x v="1088"/>
    <d v="2017-09-26T00:00:00"/>
    <x v="1"/>
    <s v="SV-20365"/>
    <s v="Seth Vernon"/>
    <x v="0"/>
    <s v="United States"/>
    <x v="20"/>
    <x v="15"/>
    <n v="10035"/>
    <s v="East"/>
    <s v="FUR-CH-10003846"/>
    <x v="0"/>
    <x v="1"/>
    <s v="Hon Valutask Swivel Chairs"/>
    <n v="272.64600000000002"/>
    <n v="3"/>
    <n v="0.1"/>
    <x v="4877"/>
  </r>
  <r>
    <n v="6092"/>
    <s v="CA-2017-100111"/>
    <x v="1088"/>
    <d v="2017-09-26T00:00:00"/>
    <x v="1"/>
    <s v="SV-20365"/>
    <s v="Seth Vernon"/>
    <x v="0"/>
    <s v="United States"/>
    <x v="20"/>
    <x v="15"/>
    <n v="10035"/>
    <s v="East"/>
    <s v="TEC-AC-10002647"/>
    <x v="2"/>
    <x v="11"/>
    <s v="Logitech Wireless Boombox Speaker - portable - wireless, wired"/>
    <n v="212.8"/>
    <n v="2"/>
    <n v="0"/>
    <x v="4878"/>
  </r>
  <r>
    <n v="6093"/>
    <s v="CA-2017-100111"/>
    <x v="1088"/>
    <d v="2017-09-26T00:00:00"/>
    <x v="1"/>
    <s v="SV-20365"/>
    <s v="Seth Vernon"/>
    <x v="0"/>
    <s v="United States"/>
    <x v="20"/>
    <x v="15"/>
    <n v="10035"/>
    <s v="East"/>
    <s v="OFF-PA-10000807"/>
    <x v="1"/>
    <x v="10"/>
    <s v="TOPS &quot;Important Message&quot; Pads, Canary, 4-1/4 x 5-1/2, 50 Sheets per Pad"/>
    <n v="38.520000000000003"/>
    <n v="9"/>
    <n v="0"/>
    <x v="4879"/>
  </r>
  <r>
    <n v="6094"/>
    <s v="CA-2017-100111"/>
    <x v="1088"/>
    <d v="2017-09-26T00:00:00"/>
    <x v="1"/>
    <s v="SV-20365"/>
    <s v="Seth Vernon"/>
    <x v="0"/>
    <s v="United States"/>
    <x v="20"/>
    <x v="15"/>
    <n v="10035"/>
    <s v="East"/>
    <s v="TEC-AC-10001465"/>
    <x v="2"/>
    <x v="11"/>
    <s v="SanDisk Cruzer 64 GB USB Flash Drive"/>
    <n v="72.64"/>
    <n v="2"/>
    <n v="0"/>
    <x v="4158"/>
  </r>
  <r>
    <n v="6095"/>
    <s v="CA-2017-100111"/>
    <x v="1088"/>
    <d v="2017-09-26T00:00:00"/>
    <x v="1"/>
    <s v="SV-20365"/>
    <s v="Seth Vernon"/>
    <x v="0"/>
    <s v="United States"/>
    <x v="20"/>
    <x v="15"/>
    <n v="10035"/>
    <s v="East"/>
    <s v="OFF-ST-10000615"/>
    <x v="1"/>
    <x v="4"/>
    <s v="SimpliFile Personal File, Black Granite, 15w x 6-15/16d x 11-1/4h"/>
    <n v="45.4"/>
    <n v="4"/>
    <n v="0"/>
    <x v="4880"/>
  </r>
  <r>
    <n v="6096"/>
    <s v="CA-2017-100111"/>
    <x v="1088"/>
    <d v="2017-09-26T00:00:00"/>
    <x v="1"/>
    <s v="SV-20365"/>
    <s v="Seth Vernon"/>
    <x v="0"/>
    <s v="United States"/>
    <x v="20"/>
    <x v="15"/>
    <n v="10035"/>
    <s v="East"/>
    <s v="OFF-PA-10002713"/>
    <x v="1"/>
    <x v="10"/>
    <s v="Adams Phone Message Book, 200 Message Capacity, 8 1/16” x 11”"/>
    <n v="13.76"/>
    <n v="2"/>
    <n v="0"/>
    <x v="1329"/>
  </r>
  <r>
    <n v="6097"/>
    <s v="CA-2017-100111"/>
    <x v="1088"/>
    <d v="2017-09-26T00:00:00"/>
    <x v="1"/>
    <s v="SV-20365"/>
    <s v="Seth Vernon"/>
    <x v="0"/>
    <s v="United States"/>
    <x v="20"/>
    <x v="15"/>
    <n v="10035"/>
    <s v="East"/>
    <s v="FUR-CH-10003061"/>
    <x v="0"/>
    <x v="1"/>
    <s v="Global Leather Task Chair, Black"/>
    <n v="80.991"/>
    <n v="1"/>
    <n v="0.1"/>
    <x v="4881"/>
  </r>
  <r>
    <n v="6098"/>
    <s v="CA-2017-100111"/>
    <x v="1088"/>
    <d v="2017-09-26T00:00:00"/>
    <x v="1"/>
    <s v="SV-20365"/>
    <s v="Seth Vernon"/>
    <x v="0"/>
    <s v="United States"/>
    <x v="20"/>
    <x v="15"/>
    <n v="10035"/>
    <s v="East"/>
    <s v="OFF-BI-10000343"/>
    <x v="1"/>
    <x v="8"/>
    <s v="Pressboard Covers with Storage Hooks, 9 1/2&quot; x 11&quot;, Light Blue"/>
    <n v="11.784000000000001"/>
    <n v="3"/>
    <n v="0.2"/>
    <x v="3481"/>
  </r>
  <r>
    <n v="6099"/>
    <s v="CA-2017-100111"/>
    <x v="1088"/>
    <d v="2017-09-26T00:00:00"/>
    <x v="1"/>
    <s v="SV-20365"/>
    <s v="Seth Vernon"/>
    <x v="0"/>
    <s v="United States"/>
    <x v="20"/>
    <x v="15"/>
    <n v="10035"/>
    <s v="East"/>
    <s v="OFF-FA-10000304"/>
    <x v="1"/>
    <x v="13"/>
    <s v="Advantus Push Pins"/>
    <n v="4.3600000000000003"/>
    <n v="2"/>
    <n v="0"/>
    <x v="4100"/>
  </r>
  <r>
    <n v="6100"/>
    <s v="CA-2017-100111"/>
    <x v="1088"/>
    <d v="2017-09-26T00:00:00"/>
    <x v="1"/>
    <s v="SV-20365"/>
    <s v="Seth Vernon"/>
    <x v="0"/>
    <s v="United States"/>
    <x v="20"/>
    <x v="15"/>
    <n v="10035"/>
    <s v="East"/>
    <s v="FUR-CH-10004086"/>
    <x v="0"/>
    <x v="1"/>
    <s v="Hon 4070 Series Pagoda Armless Upholstered Stacking Chairs"/>
    <n v="2888.127"/>
    <n v="11"/>
    <n v="0.1"/>
    <x v="4882"/>
  </r>
  <r>
    <n v="6101"/>
    <s v="CA-2017-100111"/>
    <x v="1088"/>
    <d v="2017-09-26T00:00:00"/>
    <x v="1"/>
    <s v="SV-20365"/>
    <s v="Seth Vernon"/>
    <x v="0"/>
    <s v="United States"/>
    <x v="20"/>
    <x v="15"/>
    <n v="10035"/>
    <s v="East"/>
    <s v="TEC-PH-10002885"/>
    <x v="2"/>
    <x v="7"/>
    <s v="Apple iPhone 5"/>
    <n v="1299.6600000000001"/>
    <n v="2"/>
    <n v="0"/>
    <x v="4883"/>
  </r>
  <r>
    <n v="6102"/>
    <s v="CA-2017-100111"/>
    <x v="1088"/>
    <d v="2017-09-26T00:00:00"/>
    <x v="1"/>
    <s v="SV-20365"/>
    <s v="Seth Vernon"/>
    <x v="0"/>
    <s v="United States"/>
    <x v="20"/>
    <x v="15"/>
    <n v="10035"/>
    <s v="East"/>
    <s v="FUR-CH-10001215"/>
    <x v="0"/>
    <x v="1"/>
    <s v="Global Troy Executive Leather Low-Back Tilter"/>
    <n v="2254.41"/>
    <n v="5"/>
    <n v="0.1"/>
    <x v="4884"/>
  </r>
  <r>
    <n v="6103"/>
    <s v="CA-2017-100111"/>
    <x v="1088"/>
    <d v="2017-09-26T00:00:00"/>
    <x v="1"/>
    <s v="SV-20365"/>
    <s v="Seth Vernon"/>
    <x v="0"/>
    <s v="United States"/>
    <x v="20"/>
    <x v="15"/>
    <n v="10035"/>
    <s v="East"/>
    <s v="TEC-PH-10000215"/>
    <x v="2"/>
    <x v="7"/>
    <s v="Plantronics Cordless Phone Headset with In-line Volume - M214C"/>
    <n v="104.85"/>
    <n v="3"/>
    <n v="0"/>
    <x v="1281"/>
  </r>
  <r>
    <n v="6104"/>
    <s v="CA-2017-100111"/>
    <x v="1088"/>
    <d v="2017-09-26T00:00:00"/>
    <x v="1"/>
    <s v="SV-20365"/>
    <s v="Seth Vernon"/>
    <x v="0"/>
    <s v="United States"/>
    <x v="20"/>
    <x v="15"/>
    <n v="10035"/>
    <s v="East"/>
    <s v="TEC-AC-10001998"/>
    <x v="2"/>
    <x v="11"/>
    <s v="Logitech LS21 Speaker System - PC Multimedia - 2.1-CH - Wired"/>
    <n v="59.97"/>
    <n v="3"/>
    <n v="0"/>
    <x v="4885"/>
  </r>
  <r>
    <n v="6105"/>
    <s v="US-2017-132381"/>
    <x v="1029"/>
    <d v="2017-08-24T00:00:00"/>
    <x v="2"/>
    <s v="Dp-13240"/>
    <s v="Dean percer"/>
    <x v="2"/>
    <s v="United States"/>
    <x v="10"/>
    <x v="9"/>
    <n v="19143"/>
    <s v="East"/>
    <s v="FUR-TA-10002356"/>
    <x v="0"/>
    <x v="3"/>
    <s v="Bevis Boat-Shaped Conference Table"/>
    <n v="314.53199999999998"/>
    <n v="2"/>
    <n v="0.4"/>
    <x v="4886"/>
  </r>
  <r>
    <n v="6106"/>
    <s v="CA-2015-147011"/>
    <x v="652"/>
    <d v="2015-06-22T00:00:00"/>
    <x v="1"/>
    <s v="HR-14830"/>
    <s v="Harold Ryan"/>
    <x v="1"/>
    <s v="United States"/>
    <x v="100"/>
    <x v="2"/>
    <n v="33178"/>
    <s v="South"/>
    <s v="OFF-AR-10002399"/>
    <x v="1"/>
    <x v="6"/>
    <s v="Dixon Prang Watercolor Pencils, 10-Color Set with Brush"/>
    <n v="13.632"/>
    <n v="4"/>
    <n v="0.2"/>
    <x v="4887"/>
  </r>
  <r>
    <n v="6107"/>
    <s v="CA-2014-120852"/>
    <x v="414"/>
    <d v="2014-12-25T00:00:00"/>
    <x v="1"/>
    <s v="WB-21850"/>
    <s v="William Brown"/>
    <x v="0"/>
    <s v="United States"/>
    <x v="55"/>
    <x v="5"/>
    <n v="75051"/>
    <s v="Central"/>
    <s v="OFF-AP-10001563"/>
    <x v="1"/>
    <x v="9"/>
    <s v="Belkin Premiere Surge Master II 8-outlet surge protector"/>
    <n v="19.431999999999999"/>
    <n v="2"/>
    <n v="0.8"/>
    <x v="4888"/>
  </r>
  <r>
    <n v="6108"/>
    <s v="CA-2014-120852"/>
    <x v="414"/>
    <d v="2014-12-25T00:00:00"/>
    <x v="1"/>
    <s v="WB-21850"/>
    <s v="William Brown"/>
    <x v="0"/>
    <s v="United States"/>
    <x v="55"/>
    <x v="5"/>
    <n v="75051"/>
    <s v="Central"/>
    <s v="TEC-AC-10004510"/>
    <x v="2"/>
    <x v="11"/>
    <s v="Logitech Desktop MK120 Mouse and keyboard Combo"/>
    <n v="65.44"/>
    <n v="5"/>
    <n v="0.2"/>
    <x v="4889"/>
  </r>
  <r>
    <n v="6109"/>
    <s v="CA-2016-150007"/>
    <x v="108"/>
    <d v="2016-09-16T00:00:00"/>
    <x v="1"/>
    <s v="AS-10090"/>
    <s v="Adam Shillingsburg"/>
    <x v="0"/>
    <s v="United States"/>
    <x v="22"/>
    <x v="10"/>
    <n v="60653"/>
    <s v="Central"/>
    <s v="OFF-LA-10001982"/>
    <x v="1"/>
    <x v="2"/>
    <s v="Smead Alpha-Z Color-Coded Name Labels First Letter Starter Set"/>
    <n v="6"/>
    <n v="2"/>
    <n v="0.2"/>
    <x v="1705"/>
  </r>
  <r>
    <n v="6110"/>
    <s v="CA-2016-150007"/>
    <x v="108"/>
    <d v="2016-09-16T00:00:00"/>
    <x v="1"/>
    <s v="AS-10090"/>
    <s v="Adam Shillingsburg"/>
    <x v="0"/>
    <s v="United States"/>
    <x v="22"/>
    <x v="10"/>
    <n v="60653"/>
    <s v="Central"/>
    <s v="OFF-BI-10004141"/>
    <x v="1"/>
    <x v="8"/>
    <s v="Insertable Tab Indexes For Data Binders"/>
    <n v="1.9079999999999999"/>
    <n v="3"/>
    <n v="0.8"/>
    <x v="4890"/>
  </r>
  <r>
    <n v="6111"/>
    <s v="CA-2016-124590"/>
    <x v="396"/>
    <d v="2016-11-16T00:00:00"/>
    <x v="1"/>
    <s v="SP-20920"/>
    <s v="Susan Pistek"/>
    <x v="0"/>
    <s v="United States"/>
    <x v="215"/>
    <x v="24"/>
    <n v="44134"/>
    <s v="East"/>
    <s v="FUR-CH-10004495"/>
    <x v="0"/>
    <x v="1"/>
    <s v="Global Leather and Oak Executive Chair, Black"/>
    <n v="1474.8019999999999"/>
    <n v="7"/>
    <n v="0.3"/>
    <x v="4891"/>
  </r>
  <r>
    <n v="6112"/>
    <s v="CA-2016-124590"/>
    <x v="396"/>
    <d v="2016-11-16T00:00:00"/>
    <x v="1"/>
    <s v="SP-20920"/>
    <s v="Susan Pistek"/>
    <x v="0"/>
    <s v="United States"/>
    <x v="215"/>
    <x v="24"/>
    <n v="44134"/>
    <s v="East"/>
    <s v="OFF-AP-10002311"/>
    <x v="1"/>
    <x v="9"/>
    <s v="Holmes Replacement Filter for HEPA Air Cleaner, Very Large Room, HEPA Filter"/>
    <n v="110.096"/>
    <n v="2"/>
    <n v="0.2"/>
    <x v="4892"/>
  </r>
  <r>
    <n v="6113"/>
    <s v="CA-2016-124590"/>
    <x v="396"/>
    <d v="2016-11-16T00:00:00"/>
    <x v="1"/>
    <s v="SP-20920"/>
    <s v="Susan Pistek"/>
    <x v="0"/>
    <s v="United States"/>
    <x v="215"/>
    <x v="24"/>
    <n v="44134"/>
    <s v="East"/>
    <s v="OFF-FA-10000585"/>
    <x v="1"/>
    <x v="13"/>
    <s v="OIC Bulk Pack Metal Binder Clips"/>
    <n v="16.751999999999999"/>
    <n v="6"/>
    <n v="0.2"/>
    <x v="4893"/>
  </r>
  <r>
    <n v="6114"/>
    <s v="CA-2016-124590"/>
    <x v="396"/>
    <d v="2016-11-16T00:00:00"/>
    <x v="1"/>
    <s v="SP-20920"/>
    <s v="Susan Pistek"/>
    <x v="0"/>
    <s v="United States"/>
    <x v="215"/>
    <x v="24"/>
    <n v="44134"/>
    <s v="East"/>
    <s v="FUR-CH-10000454"/>
    <x v="0"/>
    <x v="1"/>
    <s v="Hon Deluxe Fabric Upholstered Stacking Chairs, Rounded Back"/>
    <n v="1537.0740000000001"/>
    <n v="9"/>
    <n v="0.3"/>
    <x v="232"/>
  </r>
  <r>
    <n v="6115"/>
    <s v="CA-2016-124590"/>
    <x v="396"/>
    <d v="2016-11-16T00:00:00"/>
    <x v="1"/>
    <s v="SP-20920"/>
    <s v="Susan Pistek"/>
    <x v="0"/>
    <s v="United States"/>
    <x v="215"/>
    <x v="24"/>
    <n v="44134"/>
    <s v="East"/>
    <s v="FUR-CH-10003746"/>
    <x v="0"/>
    <x v="1"/>
    <s v="Hon 4070 Series Pagoda Round Back Stacking Chairs"/>
    <n v="449.37200000000001"/>
    <n v="2"/>
    <n v="0.3"/>
    <x v="4894"/>
  </r>
  <r>
    <n v="6116"/>
    <s v="CA-2016-133802"/>
    <x v="560"/>
    <d v="2016-03-20T00:00:00"/>
    <x v="1"/>
    <s v="SP-20650"/>
    <s v="Stephanie Phelps"/>
    <x v="1"/>
    <s v="United States"/>
    <x v="464"/>
    <x v="1"/>
    <n v="94061"/>
    <s v="West"/>
    <s v="OFF-BI-10003291"/>
    <x v="1"/>
    <x v="8"/>
    <s v="Wilson Jones Leather-Like Binders with DublLock Round Rings"/>
    <n v="41.904000000000003"/>
    <n v="6"/>
    <n v="0.2"/>
    <x v="4895"/>
  </r>
  <r>
    <n v="6117"/>
    <s v="US-2016-113677"/>
    <x v="373"/>
    <d v="2016-11-19T00:00:00"/>
    <x v="1"/>
    <s v="CM-12655"/>
    <s v="Corinna Mitchell"/>
    <x v="2"/>
    <s v="United States"/>
    <x v="20"/>
    <x v="15"/>
    <n v="10011"/>
    <s v="East"/>
    <s v="TEC-PH-10002114"/>
    <x v="2"/>
    <x v="7"/>
    <s v="Xiaomi Mi3"/>
    <n v="2279.96"/>
    <n v="4"/>
    <n v="0"/>
    <x v="4896"/>
  </r>
  <r>
    <n v="6118"/>
    <s v="US-2016-113677"/>
    <x v="373"/>
    <d v="2016-11-19T00:00:00"/>
    <x v="1"/>
    <s v="CM-12655"/>
    <s v="Corinna Mitchell"/>
    <x v="2"/>
    <s v="United States"/>
    <x v="20"/>
    <x v="15"/>
    <n v="10011"/>
    <s v="East"/>
    <s v="OFF-LA-10001569"/>
    <x v="1"/>
    <x v="2"/>
    <s v="Avery 499"/>
    <n v="14.94"/>
    <n v="3"/>
    <n v="0"/>
    <x v="2557"/>
  </r>
  <r>
    <n v="6119"/>
    <s v="CA-2017-143378"/>
    <x v="20"/>
    <d v="2017-09-25T00:00:00"/>
    <x v="1"/>
    <s v="JR-16210"/>
    <s v="Justin Ritter"/>
    <x v="1"/>
    <s v="United States"/>
    <x v="24"/>
    <x v="21"/>
    <n v="97477"/>
    <s v="West"/>
    <s v="TEC-PH-10001425"/>
    <x v="2"/>
    <x v="7"/>
    <s v="Mophie Juice Pack Helium for iPhone"/>
    <n v="191.976"/>
    <n v="3"/>
    <n v="0.2"/>
    <x v="3445"/>
  </r>
  <r>
    <n v="6120"/>
    <s v="CA-2017-143378"/>
    <x v="20"/>
    <d v="2017-09-25T00:00:00"/>
    <x v="1"/>
    <s v="JR-16210"/>
    <s v="Justin Ritter"/>
    <x v="1"/>
    <s v="United States"/>
    <x v="24"/>
    <x v="21"/>
    <n v="97477"/>
    <s v="West"/>
    <s v="OFF-AR-10001915"/>
    <x v="1"/>
    <x v="6"/>
    <s v="Peel-Off China Markers"/>
    <n v="23.832000000000001"/>
    <n v="3"/>
    <n v="0.2"/>
    <x v="3189"/>
  </r>
  <r>
    <n v="6121"/>
    <s v="CA-2017-143378"/>
    <x v="20"/>
    <d v="2017-09-25T00:00:00"/>
    <x v="1"/>
    <s v="JR-16210"/>
    <s v="Justin Ritter"/>
    <x v="1"/>
    <s v="United States"/>
    <x v="24"/>
    <x v="21"/>
    <n v="97477"/>
    <s v="West"/>
    <s v="FUR-FU-10004864"/>
    <x v="0"/>
    <x v="5"/>
    <s v="Howard Miller 14-1/2&quot; Diameter Chrome Round Wall Clock"/>
    <n v="409.21600000000001"/>
    <n v="8"/>
    <n v="0.2"/>
    <x v="4870"/>
  </r>
  <r>
    <n v="6122"/>
    <s v="CA-2017-143378"/>
    <x v="20"/>
    <d v="2017-09-25T00:00:00"/>
    <x v="1"/>
    <s v="JR-16210"/>
    <s v="Justin Ritter"/>
    <x v="1"/>
    <s v="United States"/>
    <x v="24"/>
    <x v="21"/>
    <n v="97477"/>
    <s v="West"/>
    <s v="FUR-BO-10001972"/>
    <x v="0"/>
    <x v="0"/>
    <s v="O'Sullivan 4-Shelf Bookcase in Odessa Pine"/>
    <n v="72.587999999999994"/>
    <n v="2"/>
    <n v="0.7"/>
    <x v="4897"/>
  </r>
  <r>
    <n v="6123"/>
    <s v="CA-2017-152660"/>
    <x v="769"/>
    <d v="2017-12-09T00:00:00"/>
    <x v="1"/>
    <s v="CB-12415"/>
    <s v="Christy Brittain"/>
    <x v="0"/>
    <s v="United States"/>
    <x v="22"/>
    <x v="10"/>
    <n v="60610"/>
    <s v="Central"/>
    <s v="OFF-ST-10000532"/>
    <x v="1"/>
    <x v="4"/>
    <s v="Advantus Rolling Drawer Organizers"/>
    <n v="61.567999999999998"/>
    <n v="2"/>
    <n v="0.2"/>
    <x v="4049"/>
  </r>
  <r>
    <n v="6124"/>
    <s v="CA-2015-142139"/>
    <x v="284"/>
    <d v="2015-09-05T00:00:00"/>
    <x v="1"/>
    <s v="SD-20485"/>
    <s v="Shirley Daniels"/>
    <x v="2"/>
    <s v="United States"/>
    <x v="385"/>
    <x v="5"/>
    <n v="76021"/>
    <s v="Central"/>
    <s v="OFF-PA-10003883"/>
    <x v="1"/>
    <x v="10"/>
    <s v="Message Book, Phone, Wirebound Standard Line Memo, 2 3/4&quot; X 5&quot;"/>
    <n v="20.96"/>
    <n v="4"/>
    <n v="0.2"/>
    <x v="4898"/>
  </r>
  <r>
    <n v="6125"/>
    <s v="CA-2017-145772"/>
    <x v="95"/>
    <d v="2017-06-07T00:00:00"/>
    <x v="1"/>
    <s v="SS-20140"/>
    <s v="Saphhira Shifley"/>
    <x v="1"/>
    <s v="United States"/>
    <x v="1"/>
    <x v="1"/>
    <n v="90036"/>
    <s v="West"/>
    <s v="TEC-AC-10003038"/>
    <x v="2"/>
    <x v="11"/>
    <s v="Kingston Digital DataTraveler 16GB USB 2.0"/>
    <n v="44.75"/>
    <n v="5"/>
    <n v="0"/>
    <x v="1974"/>
  </r>
  <r>
    <n v="6126"/>
    <s v="CA-2017-145772"/>
    <x v="95"/>
    <d v="2017-06-07T00:00:00"/>
    <x v="1"/>
    <s v="SS-20140"/>
    <s v="Saphhira Shifley"/>
    <x v="1"/>
    <s v="United States"/>
    <x v="1"/>
    <x v="1"/>
    <n v="90036"/>
    <s v="West"/>
    <s v="OFF-PA-10001593"/>
    <x v="1"/>
    <x v="10"/>
    <s v="Xerox 1947"/>
    <n v="11.96"/>
    <n v="2"/>
    <n v="0"/>
    <x v="504"/>
  </r>
  <r>
    <n v="6127"/>
    <s v="CA-2017-145772"/>
    <x v="95"/>
    <d v="2017-06-07T00:00:00"/>
    <x v="1"/>
    <s v="SS-20140"/>
    <s v="Saphhira Shifley"/>
    <x v="1"/>
    <s v="United States"/>
    <x v="1"/>
    <x v="1"/>
    <n v="90036"/>
    <s v="West"/>
    <s v="OFF-BI-10002049"/>
    <x v="1"/>
    <x v="8"/>
    <s v="UniKeep View Case Binders"/>
    <n v="3.9119999999999999"/>
    <n v="1"/>
    <n v="0.2"/>
    <x v="4899"/>
  </r>
  <r>
    <n v="6128"/>
    <s v="CA-2016-124100"/>
    <x v="1044"/>
    <d v="2016-04-06T00:00:00"/>
    <x v="1"/>
    <s v="EH-13990"/>
    <s v="Erica Hackney"/>
    <x v="0"/>
    <s v="United States"/>
    <x v="20"/>
    <x v="15"/>
    <n v="10009"/>
    <s v="East"/>
    <s v="FUR-CH-10003817"/>
    <x v="0"/>
    <x v="1"/>
    <s v="Global Value Steno Chair, Gray"/>
    <n v="327.99599999999998"/>
    <n v="6"/>
    <n v="0.1"/>
    <x v="4900"/>
  </r>
  <r>
    <n v="6129"/>
    <s v="US-2014-158400"/>
    <x v="1089"/>
    <d v="2014-10-28T00:00:00"/>
    <x v="2"/>
    <s v="AH-10030"/>
    <s v="Aaron Hawkins"/>
    <x v="1"/>
    <s v="United States"/>
    <x v="8"/>
    <x v="1"/>
    <n v="94109"/>
    <s v="West"/>
    <s v="OFF-BI-10002353"/>
    <x v="1"/>
    <x v="8"/>
    <s v="GBC VeloBind Cover Sets"/>
    <n v="49.408000000000001"/>
    <n v="4"/>
    <n v="0.2"/>
    <x v="4901"/>
  </r>
  <r>
    <n v="6130"/>
    <s v="CA-2017-162033"/>
    <x v="606"/>
    <d v="2017-04-02T00:00:00"/>
    <x v="1"/>
    <s v="EM-14200"/>
    <s v="Evan Minnotte"/>
    <x v="2"/>
    <s v="United States"/>
    <x v="173"/>
    <x v="17"/>
    <n v="23464"/>
    <s v="South"/>
    <s v="TEC-AC-10003116"/>
    <x v="2"/>
    <x v="11"/>
    <s v="Memorex Froggy Flash Drive 8 GB"/>
    <n v="53.25"/>
    <n v="3"/>
    <n v="0"/>
    <x v="3949"/>
  </r>
  <r>
    <n v="6131"/>
    <s v="CA-2017-162033"/>
    <x v="606"/>
    <d v="2017-04-02T00:00:00"/>
    <x v="1"/>
    <s v="EM-14200"/>
    <s v="Evan Minnotte"/>
    <x v="2"/>
    <s v="United States"/>
    <x v="173"/>
    <x v="17"/>
    <n v="23464"/>
    <s v="South"/>
    <s v="OFF-FA-10003021"/>
    <x v="1"/>
    <x v="13"/>
    <s v="Staples"/>
    <n v="3.76"/>
    <n v="2"/>
    <n v="0"/>
    <x v="1366"/>
  </r>
  <r>
    <n v="6132"/>
    <s v="CA-2014-163447"/>
    <x v="422"/>
    <d v="2014-12-31T00:00:00"/>
    <x v="1"/>
    <s v="TB-21190"/>
    <s v="Thomas Brumley"/>
    <x v="2"/>
    <s v="United States"/>
    <x v="20"/>
    <x v="15"/>
    <n v="10011"/>
    <s v="East"/>
    <s v="FUR-CH-10004477"/>
    <x v="0"/>
    <x v="1"/>
    <s v="Global Push Button Manager's Chair, Indigo"/>
    <n v="767.21400000000006"/>
    <n v="14"/>
    <n v="0.1"/>
    <x v="4902"/>
  </r>
  <r>
    <n v="6133"/>
    <s v="CA-2017-145737"/>
    <x v="175"/>
    <d v="2017-09-20T00:00:00"/>
    <x v="1"/>
    <s v="AB-10165"/>
    <s v="Alan Barnes"/>
    <x v="0"/>
    <s v="United States"/>
    <x v="465"/>
    <x v="18"/>
    <n v="37087"/>
    <s v="South"/>
    <s v="OFF-PA-10001033"/>
    <x v="1"/>
    <x v="10"/>
    <s v="Xerox 1893"/>
    <n v="163.96"/>
    <n v="5"/>
    <n v="0.2"/>
    <x v="4903"/>
  </r>
  <r>
    <n v="6134"/>
    <s v="CA-2016-148096"/>
    <x v="765"/>
    <d v="2016-08-19T00:00:00"/>
    <x v="2"/>
    <s v="AO-10810"/>
    <s v="Anthony O'Donnell"/>
    <x v="1"/>
    <s v="United States"/>
    <x v="1"/>
    <x v="1"/>
    <n v="90045"/>
    <s v="West"/>
    <s v="FUR-TA-10004152"/>
    <x v="0"/>
    <x v="3"/>
    <s v="Barricks 18&quot; x 48&quot; Non-Folding Utility Table with Bottom Storage Shelf"/>
    <n v="161.28"/>
    <n v="2"/>
    <n v="0.2"/>
    <x v="4904"/>
  </r>
  <r>
    <n v="6135"/>
    <s v="CA-2016-146766"/>
    <x v="254"/>
    <d v="2016-11-04T00:00:00"/>
    <x v="3"/>
    <s v="TT-21220"/>
    <s v="Thomas Thornton"/>
    <x v="0"/>
    <s v="United States"/>
    <x v="374"/>
    <x v="1"/>
    <n v="91911"/>
    <s v="West"/>
    <s v="OFF-AR-10002135"/>
    <x v="1"/>
    <x v="6"/>
    <s v="Boston Heavy-Duty Trimline Electric Pencil Sharpeners"/>
    <n v="192.8"/>
    <n v="4"/>
    <n v="0"/>
    <x v="4905"/>
  </r>
  <r>
    <n v="6136"/>
    <s v="CA-2015-105613"/>
    <x v="1090"/>
    <d v="2015-10-22T00:00:00"/>
    <x v="1"/>
    <s v="KN-16705"/>
    <s v="Kristina Nunn"/>
    <x v="2"/>
    <s v="United States"/>
    <x v="392"/>
    <x v="5"/>
    <n v="78501"/>
    <s v="Central"/>
    <s v="TEC-AC-10000521"/>
    <x v="2"/>
    <x v="11"/>
    <s v="Verbatim Slim CD and DVD Storage Cases, 50/Pack"/>
    <n v="27.696000000000002"/>
    <n v="3"/>
    <n v="0.2"/>
    <x v="1759"/>
  </r>
  <r>
    <n v="6137"/>
    <s v="CA-2015-105613"/>
    <x v="1090"/>
    <d v="2015-10-22T00:00:00"/>
    <x v="1"/>
    <s v="KN-16705"/>
    <s v="Kristina Nunn"/>
    <x v="2"/>
    <s v="United States"/>
    <x v="392"/>
    <x v="5"/>
    <n v="78501"/>
    <s v="Central"/>
    <s v="OFF-AP-10000026"/>
    <x v="1"/>
    <x v="9"/>
    <s v="Tripp Lite Isotel 6 Outlet Surge Protector with Fax/Modem Protection"/>
    <n v="73.164000000000001"/>
    <n v="6"/>
    <n v="0.8"/>
    <x v="4906"/>
  </r>
  <r>
    <n v="6138"/>
    <s v="US-2016-142251"/>
    <x v="731"/>
    <d v="2016-11-04T00:00:00"/>
    <x v="0"/>
    <s v="FO-14305"/>
    <s v="Frank Olsen"/>
    <x v="0"/>
    <s v="United States"/>
    <x v="389"/>
    <x v="2"/>
    <n v="33021"/>
    <s v="South"/>
    <s v="OFF-PA-10002986"/>
    <x v="1"/>
    <x v="10"/>
    <s v="Xerox 1898"/>
    <n v="32.064"/>
    <n v="6"/>
    <n v="0.2"/>
    <x v="4907"/>
  </r>
  <r>
    <n v="6139"/>
    <s v="CA-2014-131247"/>
    <x v="809"/>
    <d v="2014-04-04T00:00:00"/>
    <x v="1"/>
    <s v="GA-14725"/>
    <s v="Guy Armstrong"/>
    <x v="0"/>
    <s v="United States"/>
    <x v="8"/>
    <x v="1"/>
    <n v="94110"/>
    <s v="West"/>
    <s v="FUR-BO-10001337"/>
    <x v="0"/>
    <x v="0"/>
    <s v="O'Sullivan Living Dimensions 2-Shelf Bookcases"/>
    <n v="205.666"/>
    <n v="2"/>
    <n v="0.15"/>
    <x v="4908"/>
  </r>
  <r>
    <n v="6140"/>
    <s v="US-2015-113593"/>
    <x v="24"/>
    <d v="2015-04-20T00:00:00"/>
    <x v="2"/>
    <s v="NC-18415"/>
    <s v="Nathan Cano"/>
    <x v="0"/>
    <s v="United States"/>
    <x v="466"/>
    <x v="1"/>
    <n v="93454"/>
    <s v="West"/>
    <s v="OFF-ST-10000532"/>
    <x v="1"/>
    <x v="4"/>
    <s v="Advantus Rolling Drawer Organizers"/>
    <n v="115.44"/>
    <n v="3"/>
    <n v="0"/>
    <x v="4909"/>
  </r>
  <r>
    <n v="6141"/>
    <s v="CA-2017-121083"/>
    <x v="362"/>
    <d v="2017-07-15T00:00:00"/>
    <x v="1"/>
    <s v="JF-15190"/>
    <s v="Jamie Frazer"/>
    <x v="0"/>
    <s v="United States"/>
    <x v="91"/>
    <x v="29"/>
    <n v="6040"/>
    <s v="East"/>
    <s v="OFF-PA-10001497"/>
    <x v="1"/>
    <x v="10"/>
    <s v="Xerox 1914"/>
    <n v="274.8"/>
    <n v="5"/>
    <n v="0"/>
    <x v="4910"/>
  </r>
  <r>
    <n v="6142"/>
    <s v="CA-2017-121083"/>
    <x v="362"/>
    <d v="2017-07-15T00:00:00"/>
    <x v="1"/>
    <s v="JF-15190"/>
    <s v="Jamie Frazer"/>
    <x v="0"/>
    <s v="United States"/>
    <x v="91"/>
    <x v="29"/>
    <n v="6040"/>
    <s v="East"/>
    <s v="OFF-ST-10002554"/>
    <x v="1"/>
    <x v="4"/>
    <s v="Tennsco Industrial Shelving"/>
    <n v="195.64"/>
    <n v="4"/>
    <n v="0"/>
    <x v="4911"/>
  </r>
  <r>
    <n v="6143"/>
    <s v="CA-2017-121083"/>
    <x v="362"/>
    <d v="2017-07-15T00:00:00"/>
    <x v="1"/>
    <s v="JF-15190"/>
    <s v="Jamie Frazer"/>
    <x v="0"/>
    <s v="United States"/>
    <x v="91"/>
    <x v="29"/>
    <n v="6040"/>
    <s v="East"/>
    <s v="TEC-PH-10001336"/>
    <x v="2"/>
    <x v="7"/>
    <s v="Digium D40 VoIP phone"/>
    <n v="257.98"/>
    <n v="2"/>
    <n v="0"/>
    <x v="2178"/>
  </r>
  <r>
    <n v="6144"/>
    <s v="CA-2017-121083"/>
    <x v="362"/>
    <d v="2017-07-15T00:00:00"/>
    <x v="1"/>
    <s v="JF-15190"/>
    <s v="Jamie Frazer"/>
    <x v="0"/>
    <s v="United States"/>
    <x v="91"/>
    <x v="29"/>
    <n v="6040"/>
    <s v="East"/>
    <s v="OFF-AR-10002987"/>
    <x v="1"/>
    <x v="6"/>
    <s v="Prismacolor Color Pencil Set"/>
    <n v="119.04"/>
    <n v="6"/>
    <n v="0"/>
    <x v="4912"/>
  </r>
  <r>
    <n v="6145"/>
    <s v="CA-2017-151190"/>
    <x v="818"/>
    <d v="2017-07-01T00:00:00"/>
    <x v="1"/>
    <s v="GT-14710"/>
    <s v="Greg Tran"/>
    <x v="0"/>
    <s v="United States"/>
    <x v="155"/>
    <x v="8"/>
    <n v="68104"/>
    <s v="Central"/>
    <s v="OFF-PA-10000575"/>
    <x v="1"/>
    <x v="10"/>
    <s v="Wirebound Message Books, Four 2 3/4 x 5 White Forms per Page"/>
    <n v="20.07"/>
    <n v="3"/>
    <n v="0"/>
    <x v="4913"/>
  </r>
  <r>
    <n v="6146"/>
    <s v="CA-2014-133543"/>
    <x v="1091"/>
    <d v="2014-12-26T00:00:00"/>
    <x v="1"/>
    <s v="KM-16660"/>
    <s v="Khloe Miller"/>
    <x v="0"/>
    <s v="United States"/>
    <x v="49"/>
    <x v="1"/>
    <n v="95123"/>
    <s v="West"/>
    <s v="OFF-AR-10003394"/>
    <x v="1"/>
    <x v="6"/>
    <s v="Newell 332"/>
    <n v="11.76"/>
    <n v="4"/>
    <n v="0"/>
    <x v="622"/>
  </r>
  <r>
    <n v="6147"/>
    <s v="CA-2017-105130"/>
    <x v="610"/>
    <d v="2017-11-25T00:00:00"/>
    <x v="1"/>
    <s v="PJ-18835"/>
    <s v="Patrick Jones"/>
    <x v="1"/>
    <s v="United States"/>
    <x v="8"/>
    <x v="1"/>
    <n v="94122"/>
    <s v="West"/>
    <s v="OFF-AR-10003394"/>
    <x v="1"/>
    <x v="6"/>
    <s v="Newell 332"/>
    <n v="11.76"/>
    <n v="4"/>
    <n v="0"/>
    <x v="622"/>
  </r>
  <r>
    <n v="6148"/>
    <s v="CA-2017-105130"/>
    <x v="610"/>
    <d v="2017-11-25T00:00:00"/>
    <x v="1"/>
    <s v="PJ-18835"/>
    <s v="Patrick Jones"/>
    <x v="1"/>
    <s v="United States"/>
    <x v="8"/>
    <x v="1"/>
    <n v="94122"/>
    <s v="West"/>
    <s v="OFF-BI-10001191"/>
    <x v="1"/>
    <x v="8"/>
    <s v="Canvas Sectional Post Binders"/>
    <n v="40.735999999999997"/>
    <n v="2"/>
    <n v="0.2"/>
    <x v="4914"/>
  </r>
  <r>
    <n v="6149"/>
    <s v="CA-2016-161928"/>
    <x v="812"/>
    <d v="2016-06-29T00:00:00"/>
    <x v="0"/>
    <s v="AC-10660"/>
    <s v="Anna Chung"/>
    <x v="0"/>
    <s v="United States"/>
    <x v="8"/>
    <x v="1"/>
    <n v="94109"/>
    <s v="West"/>
    <s v="TEC-PH-10003484"/>
    <x v="2"/>
    <x v="7"/>
    <s v="Ooma Telo VoIP Home Phone System"/>
    <n v="201.584"/>
    <n v="2"/>
    <n v="0.2"/>
    <x v="3361"/>
  </r>
  <r>
    <n v="6150"/>
    <s v="CA-2017-101322"/>
    <x v="116"/>
    <d v="2017-12-31T00:00:00"/>
    <x v="2"/>
    <s v="JG-15310"/>
    <s v="Jason Gross"/>
    <x v="1"/>
    <s v="United States"/>
    <x v="85"/>
    <x v="1"/>
    <n v="90805"/>
    <s v="West"/>
    <s v="FUR-CH-10003968"/>
    <x v="0"/>
    <x v="1"/>
    <s v="Novimex Turbo Task Chair"/>
    <n v="340.70400000000001"/>
    <n v="6"/>
    <n v="0.2"/>
    <x v="4915"/>
  </r>
  <r>
    <n v="6151"/>
    <s v="US-2016-106600"/>
    <x v="143"/>
    <d v="2016-04-11T00:00:00"/>
    <x v="2"/>
    <s v="RM-19375"/>
    <s v="Raymond Messe"/>
    <x v="0"/>
    <s v="United States"/>
    <x v="38"/>
    <x v="32"/>
    <n v="31907"/>
    <s v="South"/>
    <s v="FUR-BO-10001608"/>
    <x v="0"/>
    <x v="0"/>
    <s v="Hon Metal Bookcases, Black"/>
    <n v="354.9"/>
    <n v="5"/>
    <n v="0"/>
    <x v="4916"/>
  </r>
  <r>
    <n v="6152"/>
    <s v="CA-2014-111871"/>
    <x v="772"/>
    <d v="2014-03-21T00:00:00"/>
    <x v="0"/>
    <s v="EK-13795"/>
    <s v="Eileen Kiefer"/>
    <x v="2"/>
    <s v="United States"/>
    <x v="8"/>
    <x v="1"/>
    <n v="94110"/>
    <s v="West"/>
    <s v="FUR-BO-10004218"/>
    <x v="0"/>
    <x v="0"/>
    <s v="Bush Heritage Pine Collection 5-Shelf Bookcase, Albany Pine Finish, *Special Order"/>
    <n v="1198.33"/>
    <n v="10"/>
    <n v="0.15"/>
    <x v="4917"/>
  </r>
  <r>
    <n v="6153"/>
    <s v="CA-2017-139437"/>
    <x v="445"/>
    <d v="2017-07-08T00:00:00"/>
    <x v="1"/>
    <s v="RD-19585"/>
    <s v="Rob Dowd"/>
    <x v="0"/>
    <s v="United States"/>
    <x v="1"/>
    <x v="1"/>
    <n v="90004"/>
    <s v="West"/>
    <s v="OFF-ST-10002485"/>
    <x v="1"/>
    <x v="4"/>
    <s v="Rogers Deluxe File Chest"/>
    <n v="87.92"/>
    <n v="4"/>
    <n v="0"/>
    <x v="4811"/>
  </r>
  <r>
    <n v="6154"/>
    <s v="CA-2017-151484"/>
    <x v="693"/>
    <d v="2017-04-23T00:00:00"/>
    <x v="2"/>
    <s v="CV-12805"/>
    <s v="Cynthia Voltz"/>
    <x v="1"/>
    <s v="United States"/>
    <x v="10"/>
    <x v="9"/>
    <n v="19120"/>
    <s v="East"/>
    <s v="FUR-FU-10001876"/>
    <x v="0"/>
    <x v="5"/>
    <s v="Computer Room Manger, 14&quot;"/>
    <n v="51.968000000000004"/>
    <n v="2"/>
    <n v="0.2"/>
    <x v="2902"/>
  </r>
  <r>
    <n v="6155"/>
    <s v="CA-2017-151484"/>
    <x v="693"/>
    <d v="2017-04-23T00:00:00"/>
    <x v="2"/>
    <s v="CV-12805"/>
    <s v="Cynthia Voltz"/>
    <x v="1"/>
    <s v="United States"/>
    <x v="10"/>
    <x v="9"/>
    <n v="19120"/>
    <s v="East"/>
    <s v="OFF-ST-10002370"/>
    <x v="1"/>
    <x v="4"/>
    <s v="Sortfiler Multipurpose Personal File Organizer, Black"/>
    <n v="51.335999999999999"/>
    <n v="3"/>
    <n v="0.2"/>
    <x v="4918"/>
  </r>
  <r>
    <n v="6156"/>
    <s v="CA-2017-151484"/>
    <x v="693"/>
    <d v="2017-04-23T00:00:00"/>
    <x v="2"/>
    <s v="CV-12805"/>
    <s v="Cynthia Voltz"/>
    <x v="1"/>
    <s v="United States"/>
    <x v="10"/>
    <x v="9"/>
    <n v="19120"/>
    <s v="East"/>
    <s v="OFF-ST-10000142"/>
    <x v="1"/>
    <x v="4"/>
    <s v="Deluxe Rollaway Locking File with Drawer"/>
    <n v="332.70400000000001"/>
    <n v="1"/>
    <n v="0.2"/>
    <x v="4919"/>
  </r>
  <r>
    <n v="6157"/>
    <s v="CA-2017-151484"/>
    <x v="693"/>
    <d v="2017-04-23T00:00:00"/>
    <x v="2"/>
    <s v="CV-12805"/>
    <s v="Cynthia Voltz"/>
    <x v="1"/>
    <s v="United States"/>
    <x v="10"/>
    <x v="9"/>
    <n v="19120"/>
    <s v="East"/>
    <s v="FUR-FU-10004671"/>
    <x v="0"/>
    <x v="5"/>
    <s v="Executive Impressions 12&quot; Wall Clock"/>
    <n v="42.408000000000001"/>
    <n v="3"/>
    <n v="0.2"/>
    <x v="4920"/>
  </r>
  <r>
    <n v="6158"/>
    <s v="CA-2016-104150"/>
    <x v="1092"/>
    <d v="2016-08-05T00:00:00"/>
    <x v="0"/>
    <s v="AG-10330"/>
    <s v="Alex Grayson"/>
    <x v="0"/>
    <s v="United States"/>
    <x v="251"/>
    <x v="26"/>
    <n v="74133"/>
    <s v="Central"/>
    <s v="OFF-EN-10002504"/>
    <x v="1"/>
    <x v="12"/>
    <s v="Tyvek  Top-Opening Peel &amp; Seel Envelopes, Plain White"/>
    <n v="81.540000000000006"/>
    <n v="3"/>
    <n v="0"/>
    <x v="4921"/>
  </r>
  <r>
    <n v="6159"/>
    <s v="CA-2016-104150"/>
    <x v="1092"/>
    <d v="2016-08-05T00:00:00"/>
    <x v="0"/>
    <s v="AG-10330"/>
    <s v="Alex Grayson"/>
    <x v="0"/>
    <s v="United States"/>
    <x v="251"/>
    <x v="26"/>
    <n v="74133"/>
    <s v="Central"/>
    <s v="TEC-AC-10004803"/>
    <x v="2"/>
    <x v="11"/>
    <s v="Sony Micro Vault Click 4 GB USB 2.0 Flash Drive"/>
    <n v="167.28"/>
    <n v="12"/>
    <n v="0"/>
    <x v="4922"/>
  </r>
  <r>
    <n v="6160"/>
    <s v="CA-2016-161025"/>
    <x v="275"/>
    <d v="2016-12-09T00:00:00"/>
    <x v="1"/>
    <s v="GM-14440"/>
    <s v="Gary McGarr"/>
    <x v="0"/>
    <s v="United States"/>
    <x v="1"/>
    <x v="1"/>
    <n v="90049"/>
    <s v="West"/>
    <s v="OFF-ST-10001932"/>
    <x v="1"/>
    <x v="4"/>
    <s v="Fellowes Staxonsteel Drawer Files"/>
    <n v="772.68"/>
    <n v="4"/>
    <n v="0"/>
    <x v="4923"/>
  </r>
  <r>
    <n v="6161"/>
    <s v="CA-2014-103989"/>
    <x v="1093"/>
    <d v="2014-03-21T00:00:00"/>
    <x v="2"/>
    <s v="MC-17605"/>
    <s v="Matt Connell"/>
    <x v="1"/>
    <s v="United States"/>
    <x v="121"/>
    <x v="2"/>
    <n v="33801"/>
    <s v="South"/>
    <s v="TEC-PH-10004667"/>
    <x v="2"/>
    <x v="7"/>
    <s v="Cisco 8x8 Inc. 6753i IP Business Phone System"/>
    <n v="323.976"/>
    <n v="3"/>
    <n v="0.2"/>
    <x v="4924"/>
  </r>
  <r>
    <n v="6162"/>
    <s v="CA-2014-103989"/>
    <x v="1093"/>
    <d v="2014-03-21T00:00:00"/>
    <x v="2"/>
    <s v="MC-17605"/>
    <s v="Matt Connell"/>
    <x v="1"/>
    <s v="United States"/>
    <x v="121"/>
    <x v="2"/>
    <n v="33801"/>
    <s v="South"/>
    <s v="OFF-LA-10000443"/>
    <x v="1"/>
    <x v="2"/>
    <s v="Avery 501"/>
    <n v="11.808"/>
    <n v="4"/>
    <n v="0.2"/>
    <x v="4925"/>
  </r>
  <r>
    <n v="6163"/>
    <s v="CA-2014-103989"/>
    <x v="1093"/>
    <d v="2014-03-21T00:00:00"/>
    <x v="2"/>
    <s v="MC-17605"/>
    <s v="Matt Connell"/>
    <x v="1"/>
    <s v="United States"/>
    <x v="121"/>
    <x v="2"/>
    <n v="33801"/>
    <s v="South"/>
    <s v="OFF-ST-10000918"/>
    <x v="1"/>
    <x v="4"/>
    <s v="Crate-A-Files"/>
    <n v="26.16"/>
    <n v="3"/>
    <n v="0.2"/>
    <x v="4926"/>
  </r>
  <r>
    <n v="6164"/>
    <s v="CA-2014-103989"/>
    <x v="1093"/>
    <d v="2014-03-21T00:00:00"/>
    <x v="2"/>
    <s v="MC-17605"/>
    <s v="Matt Connell"/>
    <x v="1"/>
    <s v="United States"/>
    <x v="121"/>
    <x v="2"/>
    <n v="33801"/>
    <s v="South"/>
    <s v="OFF-BI-10001196"/>
    <x v="1"/>
    <x v="8"/>
    <s v="Avery Flip-Chart Easel Binder, Black"/>
    <n v="33.57"/>
    <n v="5"/>
    <n v="0.7"/>
    <x v="4927"/>
  </r>
  <r>
    <n v="6165"/>
    <s v="CA-2014-103989"/>
    <x v="1093"/>
    <d v="2014-03-21T00:00:00"/>
    <x v="2"/>
    <s v="MC-17605"/>
    <s v="Matt Connell"/>
    <x v="1"/>
    <s v="United States"/>
    <x v="121"/>
    <x v="2"/>
    <n v="33801"/>
    <s v="South"/>
    <s v="FUR-FU-10003981"/>
    <x v="0"/>
    <x v="5"/>
    <s v="Eldon Wave Desk Accessories"/>
    <n v="4.992"/>
    <n v="3"/>
    <n v="0.2"/>
    <x v="4928"/>
  </r>
  <r>
    <n v="6166"/>
    <s v="CA-2014-103989"/>
    <x v="1093"/>
    <d v="2014-03-21T00:00:00"/>
    <x v="2"/>
    <s v="MC-17605"/>
    <s v="Matt Connell"/>
    <x v="1"/>
    <s v="United States"/>
    <x v="121"/>
    <x v="2"/>
    <n v="33801"/>
    <s v="South"/>
    <s v="FUR-FU-10002508"/>
    <x v="0"/>
    <x v="5"/>
    <s v="Document Clip Frames"/>
    <n v="20.015999999999998"/>
    <n v="3"/>
    <n v="0.2"/>
    <x v="4929"/>
  </r>
  <r>
    <n v="6167"/>
    <s v="CA-2014-103989"/>
    <x v="1093"/>
    <d v="2014-03-21T00:00:00"/>
    <x v="2"/>
    <s v="MC-17605"/>
    <s v="Matt Connell"/>
    <x v="1"/>
    <s v="United States"/>
    <x v="121"/>
    <x v="2"/>
    <n v="33801"/>
    <s v="South"/>
    <s v="TEC-AC-10002647"/>
    <x v="2"/>
    <x v="11"/>
    <s v="Logitech Wireless Boombox Speaker - portable - wireless, wired"/>
    <n v="170.24"/>
    <n v="2"/>
    <n v="0.2"/>
    <x v="4930"/>
  </r>
  <r>
    <n v="6168"/>
    <s v="CA-2015-142433"/>
    <x v="704"/>
    <d v="2015-04-25T00:00:00"/>
    <x v="1"/>
    <s v="ES-14020"/>
    <s v="Erica Smith"/>
    <x v="0"/>
    <s v="United States"/>
    <x v="12"/>
    <x v="5"/>
    <n v="77036"/>
    <s v="Central"/>
    <s v="OFF-PA-10002377"/>
    <x v="1"/>
    <x v="10"/>
    <s v="Xerox 1916"/>
    <n v="117.456"/>
    <n v="3"/>
    <n v="0.2"/>
    <x v="4931"/>
  </r>
  <r>
    <n v="6169"/>
    <s v="CA-2015-132815"/>
    <x v="444"/>
    <d v="2015-09-22T00:00:00"/>
    <x v="0"/>
    <s v="RW-19540"/>
    <s v="Rick Wilson"/>
    <x v="1"/>
    <s v="United States"/>
    <x v="1"/>
    <x v="1"/>
    <n v="90008"/>
    <s v="West"/>
    <s v="OFF-PA-10004530"/>
    <x v="1"/>
    <x v="10"/>
    <s v="Personal Creations Ink Jet Cards and Labels"/>
    <n v="22.96"/>
    <n v="2"/>
    <n v="0"/>
    <x v="4932"/>
  </r>
  <r>
    <n v="6170"/>
    <s v="CA-2014-101266"/>
    <x v="9"/>
    <d v="2014-08-30T00:00:00"/>
    <x v="0"/>
    <s v="MM-17920"/>
    <s v="Michael Moore"/>
    <x v="0"/>
    <s v="United States"/>
    <x v="24"/>
    <x v="17"/>
    <n v="22153"/>
    <s v="South"/>
    <s v="OFF-PA-10002986"/>
    <x v="1"/>
    <x v="10"/>
    <s v="Xerox 1898"/>
    <n v="13.36"/>
    <n v="2"/>
    <n v="0"/>
    <x v="534"/>
  </r>
  <r>
    <n v="6171"/>
    <s v="CA-2016-141523"/>
    <x v="1054"/>
    <d v="2016-12-24T00:00:00"/>
    <x v="0"/>
    <s v="MH-17440"/>
    <s v="Mark Haberlin"/>
    <x v="1"/>
    <s v="United States"/>
    <x v="20"/>
    <x v="15"/>
    <n v="10035"/>
    <s v="East"/>
    <s v="OFF-BI-10000948"/>
    <x v="1"/>
    <x v="8"/>
    <s v="GBC Laser Imprintable Binding System Covers, Desert Sand"/>
    <n v="34.247999999999998"/>
    <n v="3"/>
    <n v="0.2"/>
    <x v="4933"/>
  </r>
  <r>
    <n v="6172"/>
    <s v="CA-2016-141523"/>
    <x v="1054"/>
    <d v="2016-12-24T00:00:00"/>
    <x v="0"/>
    <s v="MH-17440"/>
    <s v="Mark Haberlin"/>
    <x v="1"/>
    <s v="United States"/>
    <x v="20"/>
    <x v="15"/>
    <n v="10035"/>
    <s v="East"/>
    <s v="OFF-AR-10001545"/>
    <x v="1"/>
    <x v="6"/>
    <s v="Newell 326"/>
    <n v="3.52"/>
    <n v="2"/>
    <n v="0"/>
    <x v="3129"/>
  </r>
  <r>
    <n v="6173"/>
    <s v="US-2014-106299"/>
    <x v="1094"/>
    <d v="2014-08-08T00:00:00"/>
    <x v="1"/>
    <s v="NZ-18565"/>
    <s v="Nick Zandusky"/>
    <x v="2"/>
    <s v="United States"/>
    <x v="24"/>
    <x v="25"/>
    <n v="65807"/>
    <s v="Central"/>
    <s v="OFF-BI-10001758"/>
    <x v="1"/>
    <x v="8"/>
    <s v="Wilson Jones 14 Line Acrylic Coated Pressboard Data Binders"/>
    <n v="26.7"/>
    <n v="5"/>
    <n v="0"/>
    <x v="4934"/>
  </r>
  <r>
    <n v="6174"/>
    <s v="US-2014-106299"/>
    <x v="1094"/>
    <d v="2014-08-08T00:00:00"/>
    <x v="1"/>
    <s v="NZ-18565"/>
    <s v="Nick Zandusky"/>
    <x v="2"/>
    <s v="United States"/>
    <x v="24"/>
    <x v="25"/>
    <n v="65807"/>
    <s v="Central"/>
    <s v="TEC-AC-10003237"/>
    <x v="2"/>
    <x v="11"/>
    <s v="Memorex Micro Travel Drive 4 GB"/>
    <n v="21.2"/>
    <n v="2"/>
    <n v="0"/>
    <x v="4935"/>
  </r>
  <r>
    <n v="6175"/>
    <s v="US-2014-106299"/>
    <x v="1094"/>
    <d v="2014-08-08T00:00:00"/>
    <x v="1"/>
    <s v="NZ-18565"/>
    <s v="Nick Zandusky"/>
    <x v="2"/>
    <s v="United States"/>
    <x v="24"/>
    <x v="25"/>
    <n v="65807"/>
    <s v="Central"/>
    <s v="OFF-ST-10002011"/>
    <x v="1"/>
    <x v="4"/>
    <s v="Smead Adjustable Mobile File Trolley with Lockable Top"/>
    <n v="838.38"/>
    <n v="2"/>
    <n v="0"/>
    <x v="4936"/>
  </r>
  <r>
    <n v="6176"/>
    <s v="CA-2015-158421"/>
    <x v="481"/>
    <d v="2015-09-26T00:00:00"/>
    <x v="1"/>
    <s v="GB-14575"/>
    <s v="Giulietta Baptist"/>
    <x v="0"/>
    <s v="United States"/>
    <x v="29"/>
    <x v="20"/>
    <n v="29203"/>
    <s v="South"/>
    <s v="FUR-CH-10000309"/>
    <x v="0"/>
    <x v="1"/>
    <s v="Global Comet Stacking Arm Chair"/>
    <n v="1690.04"/>
    <n v="4"/>
    <n v="0"/>
    <x v="4937"/>
  </r>
  <r>
    <n v="6177"/>
    <s v="CA-2015-158421"/>
    <x v="481"/>
    <d v="2015-09-26T00:00:00"/>
    <x v="1"/>
    <s v="GB-14575"/>
    <s v="Giulietta Baptist"/>
    <x v="0"/>
    <s v="United States"/>
    <x v="29"/>
    <x v="20"/>
    <n v="29203"/>
    <s v="South"/>
    <s v="OFF-ST-10002444"/>
    <x v="1"/>
    <x v="4"/>
    <s v="Recycled Eldon Regeneration Jumbo File"/>
    <n v="85.96"/>
    <n v="7"/>
    <n v="0"/>
    <x v="4938"/>
  </r>
  <r>
    <n v="6178"/>
    <s v="CA-2015-158421"/>
    <x v="481"/>
    <d v="2015-09-26T00:00:00"/>
    <x v="1"/>
    <s v="GB-14575"/>
    <s v="Giulietta Baptist"/>
    <x v="0"/>
    <s v="United States"/>
    <x v="29"/>
    <x v="20"/>
    <n v="29203"/>
    <s v="South"/>
    <s v="OFF-EN-10001453"/>
    <x v="1"/>
    <x v="12"/>
    <s v="Tyvek Interoffice Envelopes, 9 1/2&quot; x 12 1/2&quot;, 100/Box"/>
    <n v="121.96"/>
    <n v="2"/>
    <n v="0"/>
    <x v="4939"/>
  </r>
  <r>
    <n v="6179"/>
    <s v="CA-2015-158421"/>
    <x v="481"/>
    <d v="2015-09-26T00:00:00"/>
    <x v="1"/>
    <s v="GB-14575"/>
    <s v="Giulietta Baptist"/>
    <x v="0"/>
    <s v="United States"/>
    <x v="29"/>
    <x v="20"/>
    <n v="29203"/>
    <s v="South"/>
    <s v="OFF-PA-10001801"/>
    <x v="1"/>
    <x v="10"/>
    <s v="Xerox 193"/>
    <n v="23.92"/>
    <n v="4"/>
    <n v="0"/>
    <x v="101"/>
  </r>
  <r>
    <n v="6180"/>
    <s v="CA-2015-158421"/>
    <x v="481"/>
    <d v="2015-09-26T00:00:00"/>
    <x v="1"/>
    <s v="GB-14575"/>
    <s v="Giulietta Baptist"/>
    <x v="0"/>
    <s v="United States"/>
    <x v="29"/>
    <x v="20"/>
    <n v="29203"/>
    <s v="South"/>
    <s v="OFF-ST-10000563"/>
    <x v="1"/>
    <x v="4"/>
    <s v="Fellowes Bankers Box Stor/Drawer Steel Plus"/>
    <n v="63.96"/>
    <n v="2"/>
    <n v="0"/>
    <x v="4940"/>
  </r>
  <r>
    <n v="6181"/>
    <s v="CA-2015-158421"/>
    <x v="481"/>
    <d v="2015-09-26T00:00:00"/>
    <x v="1"/>
    <s v="GB-14575"/>
    <s v="Giulietta Baptist"/>
    <x v="0"/>
    <s v="United States"/>
    <x v="29"/>
    <x v="20"/>
    <n v="29203"/>
    <s v="South"/>
    <s v="TEC-PH-10000369"/>
    <x v="2"/>
    <x v="7"/>
    <s v="HTC One Mini"/>
    <n v="629.95000000000005"/>
    <n v="5"/>
    <n v="0"/>
    <x v="4941"/>
  </r>
  <r>
    <n v="6182"/>
    <s v="CA-2015-158421"/>
    <x v="481"/>
    <d v="2015-09-26T00:00:00"/>
    <x v="1"/>
    <s v="GB-14575"/>
    <s v="Giulietta Baptist"/>
    <x v="0"/>
    <s v="United States"/>
    <x v="29"/>
    <x v="20"/>
    <n v="29203"/>
    <s v="South"/>
    <s v="TEC-PH-10002538"/>
    <x v="2"/>
    <x v="7"/>
    <s v="Grandstream GXP1160 VoIP phone"/>
    <n v="113.73"/>
    <n v="3"/>
    <n v="0"/>
    <x v="4942"/>
  </r>
  <r>
    <n v="6183"/>
    <s v="CA-2015-158421"/>
    <x v="481"/>
    <d v="2015-09-26T00:00:00"/>
    <x v="1"/>
    <s v="GB-14575"/>
    <s v="Giulietta Baptist"/>
    <x v="0"/>
    <s v="United States"/>
    <x v="29"/>
    <x v="20"/>
    <n v="29203"/>
    <s v="South"/>
    <s v="OFF-BI-10000050"/>
    <x v="1"/>
    <x v="8"/>
    <s v="Angle-D Binders with Locking Rings, Label Holders"/>
    <n v="14.6"/>
    <n v="2"/>
    <n v="0"/>
    <x v="4943"/>
  </r>
  <r>
    <n v="6184"/>
    <s v="CA-2015-158421"/>
    <x v="481"/>
    <d v="2015-09-26T00:00:00"/>
    <x v="1"/>
    <s v="GB-14575"/>
    <s v="Giulietta Baptist"/>
    <x v="0"/>
    <s v="United States"/>
    <x v="29"/>
    <x v="20"/>
    <n v="29203"/>
    <s v="South"/>
    <s v="OFF-ST-10004186"/>
    <x v="1"/>
    <x v="4"/>
    <s v="Stur-D-Stor Shelving, Vertical 5-Shelf: 72&quot;H x 36&quot;W x 18 1/2&quot;D"/>
    <n v="887.84"/>
    <n v="8"/>
    <n v="0"/>
    <x v="4944"/>
  </r>
  <r>
    <n v="6185"/>
    <s v="CA-2016-143609"/>
    <x v="25"/>
    <d v="2016-12-13T00:00:00"/>
    <x v="2"/>
    <s v="DB-13270"/>
    <s v="Deborah Brumfield"/>
    <x v="2"/>
    <s v="United States"/>
    <x v="32"/>
    <x v="21"/>
    <n v="97206"/>
    <s v="West"/>
    <s v="FUR-CH-10004218"/>
    <x v="0"/>
    <x v="1"/>
    <s v="Global Fabric Manager's Chair, Dark Gray"/>
    <n v="403.92"/>
    <n v="5"/>
    <n v="0.2"/>
    <x v="4945"/>
  </r>
  <r>
    <n v="6186"/>
    <s v="CA-2015-138331"/>
    <x v="976"/>
    <d v="2015-08-12T00:00:00"/>
    <x v="1"/>
    <s v="JK-15625"/>
    <s v="Jim Karlsson"/>
    <x v="0"/>
    <s v="United States"/>
    <x v="10"/>
    <x v="9"/>
    <n v="19120"/>
    <s v="East"/>
    <s v="OFF-AR-10002952"/>
    <x v="1"/>
    <x v="6"/>
    <s v="Stanley Contemporary Battery Pencil Sharpeners"/>
    <n v="106.8"/>
    <n v="10"/>
    <n v="0.2"/>
    <x v="4946"/>
  </r>
  <r>
    <n v="6187"/>
    <s v="CA-2015-138954"/>
    <x v="219"/>
    <d v="2015-11-17T00:00:00"/>
    <x v="2"/>
    <s v="MH-17785"/>
    <s v="Maya Herman"/>
    <x v="1"/>
    <s v="United States"/>
    <x v="20"/>
    <x v="15"/>
    <n v="10035"/>
    <s v="East"/>
    <s v="OFF-ST-10003058"/>
    <x v="1"/>
    <x v="4"/>
    <s v="Eldon Mobile Mega Data Cart  Mega Stackable  Add-On Trays"/>
    <n v="70.95"/>
    <n v="3"/>
    <n v="0"/>
    <x v="431"/>
  </r>
  <r>
    <n v="6188"/>
    <s v="CA-2015-138954"/>
    <x v="219"/>
    <d v="2015-11-17T00:00:00"/>
    <x v="2"/>
    <s v="MH-17785"/>
    <s v="Maya Herman"/>
    <x v="1"/>
    <s v="United States"/>
    <x v="20"/>
    <x v="15"/>
    <n v="10035"/>
    <s v="East"/>
    <s v="OFF-BI-10003963"/>
    <x v="1"/>
    <x v="8"/>
    <s v="Cardinal Holdit Data Disk Pockets"/>
    <n v="34.944000000000003"/>
    <n v="6"/>
    <n v="0.2"/>
    <x v="4529"/>
  </r>
  <r>
    <n v="6189"/>
    <s v="CA-2015-138954"/>
    <x v="219"/>
    <d v="2015-11-17T00:00:00"/>
    <x v="2"/>
    <s v="MH-17785"/>
    <s v="Maya Herman"/>
    <x v="1"/>
    <s v="United States"/>
    <x v="20"/>
    <x v="15"/>
    <n v="10035"/>
    <s v="East"/>
    <s v="OFF-AR-10001955"/>
    <x v="1"/>
    <x v="6"/>
    <s v="Newell 319"/>
    <n v="119.04"/>
    <n v="6"/>
    <n v="0"/>
    <x v="4947"/>
  </r>
  <r>
    <n v="6190"/>
    <s v="CA-2017-157903"/>
    <x v="1095"/>
    <d v="2017-04-08T00:00:00"/>
    <x v="1"/>
    <s v="AM-10705"/>
    <s v="Anne McFarland"/>
    <x v="0"/>
    <s v="United States"/>
    <x v="467"/>
    <x v="10"/>
    <n v="60016"/>
    <s v="Central"/>
    <s v="TEC-PH-10004345"/>
    <x v="2"/>
    <x v="7"/>
    <s v="Cisco SPA 502G IP Phone"/>
    <n v="383.84"/>
    <n v="4"/>
    <n v="0.2"/>
    <x v="4948"/>
  </r>
  <r>
    <n v="6191"/>
    <s v="CA-2016-157259"/>
    <x v="435"/>
    <d v="2016-12-28T00:00:00"/>
    <x v="1"/>
    <s v="JM-15535"/>
    <s v="Jessica Myrick"/>
    <x v="0"/>
    <s v="United States"/>
    <x v="20"/>
    <x v="15"/>
    <n v="10035"/>
    <s v="East"/>
    <s v="FUR-FU-10003192"/>
    <x v="0"/>
    <x v="5"/>
    <s v="Luxo Adjustable Task Clamp Lamp"/>
    <n v="799.56"/>
    <n v="9"/>
    <n v="0"/>
    <x v="4949"/>
  </r>
  <r>
    <n v="6192"/>
    <s v="CA-2017-107986"/>
    <x v="1096"/>
    <d v="2017-12-13T00:00:00"/>
    <x v="3"/>
    <s v="MW-18220"/>
    <s v="Mitch Webber"/>
    <x v="0"/>
    <s v="United States"/>
    <x v="4"/>
    <x v="4"/>
    <n v="98103"/>
    <s v="West"/>
    <s v="OFF-ST-10001325"/>
    <x v="1"/>
    <x v="4"/>
    <s v="Sterilite Officeware Hinged File Box"/>
    <n v="31.44"/>
    <n v="3"/>
    <n v="0"/>
    <x v="1007"/>
  </r>
  <r>
    <n v="6193"/>
    <s v="CA-2017-104927"/>
    <x v="66"/>
    <d v="2017-12-26T00:00:00"/>
    <x v="1"/>
    <s v="AG-10330"/>
    <s v="Alex Grayson"/>
    <x v="0"/>
    <s v="United States"/>
    <x v="12"/>
    <x v="5"/>
    <n v="77095"/>
    <s v="Central"/>
    <s v="OFF-PA-10000019"/>
    <x v="1"/>
    <x v="10"/>
    <s v="Xerox 1931"/>
    <n v="25.92"/>
    <n v="5"/>
    <n v="0.2"/>
    <x v="1430"/>
  </r>
  <r>
    <n v="6194"/>
    <s v="CA-2017-104927"/>
    <x v="66"/>
    <d v="2017-12-26T00:00:00"/>
    <x v="1"/>
    <s v="AG-10330"/>
    <s v="Alex Grayson"/>
    <x v="0"/>
    <s v="United States"/>
    <x v="12"/>
    <x v="5"/>
    <n v="77095"/>
    <s v="Central"/>
    <s v="OFF-BI-10003429"/>
    <x v="1"/>
    <x v="8"/>
    <s v="Cardinal HOLDit! Binder Insert Strips,Extra Strips"/>
    <n v="6.33"/>
    <n v="5"/>
    <n v="0.8"/>
    <x v="4950"/>
  </r>
  <r>
    <n v="6195"/>
    <s v="CA-2017-104927"/>
    <x v="66"/>
    <d v="2017-12-26T00:00:00"/>
    <x v="1"/>
    <s v="AG-10330"/>
    <s v="Alex Grayson"/>
    <x v="0"/>
    <s v="United States"/>
    <x v="12"/>
    <x v="5"/>
    <n v="77095"/>
    <s v="Central"/>
    <s v="OFF-PA-10000176"/>
    <x v="1"/>
    <x v="10"/>
    <s v="Xerox 1887"/>
    <n v="75.88"/>
    <n v="5"/>
    <n v="0.2"/>
    <x v="4951"/>
  </r>
  <r>
    <n v="6196"/>
    <s v="CA-2017-113453"/>
    <x v="208"/>
    <d v="2017-10-28T00:00:00"/>
    <x v="1"/>
    <s v="CM-12160"/>
    <s v="Charles McCrossin"/>
    <x v="0"/>
    <s v="United States"/>
    <x v="10"/>
    <x v="9"/>
    <n v="19143"/>
    <s v="East"/>
    <s v="TEC-PH-10004165"/>
    <x v="2"/>
    <x v="7"/>
    <s v="Mitel MiVoice 5330e IP Phone"/>
    <n v="329.988"/>
    <n v="2"/>
    <n v="0.4"/>
    <x v="4952"/>
  </r>
  <r>
    <n v="6197"/>
    <s v="CA-2017-113453"/>
    <x v="208"/>
    <d v="2017-10-28T00:00:00"/>
    <x v="1"/>
    <s v="CM-12160"/>
    <s v="Charles McCrossin"/>
    <x v="0"/>
    <s v="United States"/>
    <x v="10"/>
    <x v="9"/>
    <n v="19143"/>
    <s v="East"/>
    <s v="OFF-ST-10000352"/>
    <x v="1"/>
    <x v="4"/>
    <s v="Acco Perma 2700 Stacking Storage Drawers"/>
    <n v="71.376000000000005"/>
    <n v="3"/>
    <n v="0.2"/>
    <x v="4953"/>
  </r>
  <r>
    <n v="6198"/>
    <s v="CA-2015-149909"/>
    <x v="50"/>
    <d v="2015-11-17T00:00:00"/>
    <x v="1"/>
    <s v="RA-19915"/>
    <s v="Russell Applegate"/>
    <x v="0"/>
    <s v="United States"/>
    <x v="38"/>
    <x v="14"/>
    <n v="47201"/>
    <s v="Central"/>
    <s v="OFF-PA-10000726"/>
    <x v="1"/>
    <x v="10"/>
    <s v="Black Print Carbonless Snap-Off Rapid Letter, 8 1/2&quot; x 7&quot;"/>
    <n v="63.77"/>
    <n v="7"/>
    <n v="0"/>
    <x v="4954"/>
  </r>
  <r>
    <n v="6199"/>
    <s v="CA-2015-149909"/>
    <x v="50"/>
    <d v="2015-11-17T00:00:00"/>
    <x v="1"/>
    <s v="RA-19915"/>
    <s v="Russell Applegate"/>
    <x v="0"/>
    <s v="United States"/>
    <x v="38"/>
    <x v="14"/>
    <n v="47201"/>
    <s v="Central"/>
    <s v="TEC-PH-10001536"/>
    <x v="2"/>
    <x v="7"/>
    <s v="Spigen Samsung Galaxy S5 Case Wallet"/>
    <n v="50.97"/>
    <n v="3"/>
    <n v="0"/>
    <x v="4955"/>
  </r>
  <r>
    <n v="6200"/>
    <s v="CA-2015-149909"/>
    <x v="50"/>
    <d v="2015-11-17T00:00:00"/>
    <x v="1"/>
    <s v="RA-19915"/>
    <s v="Russell Applegate"/>
    <x v="0"/>
    <s v="United States"/>
    <x v="38"/>
    <x v="14"/>
    <n v="47201"/>
    <s v="Central"/>
    <s v="OFF-PA-10001790"/>
    <x v="1"/>
    <x v="10"/>
    <s v="Xerox 1910"/>
    <n v="96.08"/>
    <n v="2"/>
    <n v="0"/>
    <x v="4084"/>
  </r>
  <r>
    <n v="6201"/>
    <s v="CA-2015-146675"/>
    <x v="392"/>
    <d v="2015-04-20T00:00:00"/>
    <x v="1"/>
    <s v="SB-20185"/>
    <s v="Sarah Brown"/>
    <x v="0"/>
    <s v="United States"/>
    <x v="148"/>
    <x v="10"/>
    <n v="60201"/>
    <s v="Central"/>
    <s v="TEC-CO-10001766"/>
    <x v="2"/>
    <x v="16"/>
    <s v="Canon PC940 Copier"/>
    <n v="1439.9680000000001"/>
    <n v="4"/>
    <n v="0.2"/>
    <x v="4956"/>
  </r>
  <r>
    <n v="6202"/>
    <s v="CA-2015-146675"/>
    <x v="392"/>
    <d v="2015-04-20T00:00:00"/>
    <x v="1"/>
    <s v="SB-20185"/>
    <s v="Sarah Brown"/>
    <x v="0"/>
    <s v="United States"/>
    <x v="148"/>
    <x v="10"/>
    <n v="60201"/>
    <s v="Central"/>
    <s v="TEC-AC-10004396"/>
    <x v="2"/>
    <x v="11"/>
    <s v="Logitech Keyboard K120"/>
    <n v="43.56"/>
    <n v="3"/>
    <n v="0.2"/>
    <x v="4957"/>
  </r>
  <r>
    <n v="6203"/>
    <s v="CA-2016-118332"/>
    <x v="186"/>
    <d v="2016-12-23T00:00:00"/>
    <x v="1"/>
    <s v="PK-19075"/>
    <s v="Pete Kriz"/>
    <x v="0"/>
    <s v="United States"/>
    <x v="339"/>
    <x v="1"/>
    <n v="92307"/>
    <s v="West"/>
    <s v="FUR-CH-10001708"/>
    <x v="0"/>
    <x v="1"/>
    <s v="Office Star - Contemporary Swivel Chair with Padded Adjustable Arms and Flex Back"/>
    <n v="563.91999999999996"/>
    <n v="5"/>
    <n v="0.2"/>
    <x v="4958"/>
  </r>
  <r>
    <n v="6204"/>
    <s v="CA-2016-133669"/>
    <x v="147"/>
    <d v="2016-10-27T00:00:00"/>
    <x v="1"/>
    <s v="SV-20935"/>
    <s v="Susan Vittorini"/>
    <x v="0"/>
    <s v="United States"/>
    <x v="38"/>
    <x v="24"/>
    <n v="43229"/>
    <s v="East"/>
    <s v="TEC-PH-10001305"/>
    <x v="2"/>
    <x v="7"/>
    <s v="Panasonic KX TS208W Corded phone"/>
    <n v="235.15199999999999"/>
    <n v="8"/>
    <n v="0.4"/>
    <x v="4959"/>
  </r>
  <r>
    <n v="6205"/>
    <s v="CA-2017-145660"/>
    <x v="96"/>
    <d v="2017-12-03T00:00:00"/>
    <x v="2"/>
    <s v="MG-17650"/>
    <s v="Matthew Grinstein"/>
    <x v="2"/>
    <s v="United States"/>
    <x v="292"/>
    <x v="24"/>
    <n v="43302"/>
    <s v="East"/>
    <s v="FUR-FU-10002885"/>
    <x v="0"/>
    <x v="5"/>
    <s v="Magna Visual Magnetic Picture Hangers"/>
    <n v="7.7119999999999997"/>
    <n v="2"/>
    <n v="0.2"/>
    <x v="1877"/>
  </r>
  <r>
    <n v="6206"/>
    <s v="CA-2016-133697"/>
    <x v="201"/>
    <d v="2016-10-24T00:00:00"/>
    <x v="0"/>
    <s v="CM-12445"/>
    <s v="Chuck Magee"/>
    <x v="0"/>
    <s v="United States"/>
    <x v="12"/>
    <x v="5"/>
    <n v="77095"/>
    <s v="Central"/>
    <s v="OFF-PA-10000726"/>
    <x v="1"/>
    <x v="10"/>
    <s v="Black Print Carbonless Snap-Off Rapid Letter, 8 1/2&quot; x 7&quot;"/>
    <n v="51.015999999999998"/>
    <n v="7"/>
    <n v="0.2"/>
    <x v="4960"/>
  </r>
  <r>
    <n v="6207"/>
    <s v="CA-2016-133697"/>
    <x v="201"/>
    <d v="2016-10-24T00:00:00"/>
    <x v="0"/>
    <s v="CM-12445"/>
    <s v="Chuck Magee"/>
    <x v="0"/>
    <s v="United States"/>
    <x v="12"/>
    <x v="5"/>
    <n v="77095"/>
    <s v="Central"/>
    <s v="OFF-FA-10003112"/>
    <x v="1"/>
    <x v="13"/>
    <s v="Staples"/>
    <n v="25.248000000000001"/>
    <n v="4"/>
    <n v="0.2"/>
    <x v="4961"/>
  </r>
  <r>
    <n v="6208"/>
    <s v="CA-2016-133697"/>
    <x v="201"/>
    <d v="2016-10-24T00:00:00"/>
    <x v="0"/>
    <s v="CM-12445"/>
    <s v="Chuck Magee"/>
    <x v="0"/>
    <s v="United States"/>
    <x v="12"/>
    <x v="5"/>
    <n v="77095"/>
    <s v="Central"/>
    <s v="FUR-CH-10002372"/>
    <x v="0"/>
    <x v="1"/>
    <s v="Office Star - Ergonomically Designed Knee Chair"/>
    <n v="56.686"/>
    <n v="1"/>
    <n v="0.3"/>
    <x v="1527"/>
  </r>
  <r>
    <n v="6209"/>
    <s v="CA-2017-148138"/>
    <x v="365"/>
    <d v="2017-10-03T00:00:00"/>
    <x v="1"/>
    <s v="ME-18010"/>
    <s v="Michelle Ellison"/>
    <x v="1"/>
    <s v="United States"/>
    <x v="292"/>
    <x v="24"/>
    <n v="43302"/>
    <s v="East"/>
    <s v="OFF-ST-10000563"/>
    <x v="1"/>
    <x v="4"/>
    <s v="Fellowes Bankers Box Stor/Drawer Steel Plus"/>
    <n v="51.167999999999999"/>
    <n v="2"/>
    <n v="0.2"/>
    <x v="4962"/>
  </r>
  <r>
    <n v="6210"/>
    <s v="CA-2017-119809"/>
    <x v="238"/>
    <d v="2017-08-25T00:00:00"/>
    <x v="1"/>
    <s v="YS-21880"/>
    <s v="Yana Sorensen"/>
    <x v="1"/>
    <s v="United States"/>
    <x v="4"/>
    <x v="4"/>
    <n v="98103"/>
    <s v="West"/>
    <s v="OFF-BI-10003925"/>
    <x v="1"/>
    <x v="8"/>
    <s v="Fellowes PB300 Plastic Comb Binding Machine"/>
    <n v="2793.5279999999998"/>
    <n v="9"/>
    <n v="0.2"/>
    <x v="4963"/>
  </r>
  <r>
    <n v="6211"/>
    <s v="CA-2017-119809"/>
    <x v="238"/>
    <d v="2017-08-25T00:00:00"/>
    <x v="1"/>
    <s v="YS-21880"/>
    <s v="Yana Sorensen"/>
    <x v="1"/>
    <s v="United States"/>
    <x v="4"/>
    <x v="4"/>
    <n v="98103"/>
    <s v="West"/>
    <s v="OFF-ST-10003306"/>
    <x v="1"/>
    <x v="4"/>
    <s v="Letter Size Cart"/>
    <n v="1000.02"/>
    <n v="7"/>
    <n v="0"/>
    <x v="1472"/>
  </r>
  <r>
    <n v="6212"/>
    <s v="CA-2017-119809"/>
    <x v="238"/>
    <d v="2017-08-25T00:00:00"/>
    <x v="1"/>
    <s v="YS-21880"/>
    <s v="Yana Sorensen"/>
    <x v="1"/>
    <s v="United States"/>
    <x v="4"/>
    <x v="4"/>
    <n v="98103"/>
    <s v="West"/>
    <s v="FUR-FU-10001475"/>
    <x v="0"/>
    <x v="5"/>
    <s v="Contract Clock, 14&quot;, Brown"/>
    <n v="65.94"/>
    <n v="3"/>
    <n v="0"/>
    <x v="4964"/>
  </r>
  <r>
    <n v="6213"/>
    <s v="CA-2017-149944"/>
    <x v="105"/>
    <d v="2017-11-16T00:00:00"/>
    <x v="0"/>
    <s v="MB-17305"/>
    <s v="Maria Bertelson"/>
    <x v="0"/>
    <s v="United States"/>
    <x v="468"/>
    <x v="4"/>
    <n v="98632"/>
    <s v="West"/>
    <s v="OFF-FA-10003495"/>
    <x v="1"/>
    <x v="13"/>
    <s v="Staples"/>
    <n v="18.239999999999998"/>
    <n v="3"/>
    <n v="0"/>
    <x v="2853"/>
  </r>
  <r>
    <n v="6214"/>
    <s v="CA-2017-149944"/>
    <x v="105"/>
    <d v="2017-11-16T00:00:00"/>
    <x v="0"/>
    <s v="MB-17305"/>
    <s v="Maria Bertelson"/>
    <x v="0"/>
    <s v="United States"/>
    <x v="468"/>
    <x v="4"/>
    <n v="98632"/>
    <s v="West"/>
    <s v="OFF-AP-10004708"/>
    <x v="1"/>
    <x v="9"/>
    <s v="Fellowes Superior 10 Outlet Split Surge Protector"/>
    <n v="76.12"/>
    <n v="2"/>
    <n v="0"/>
    <x v="575"/>
  </r>
  <r>
    <n v="6215"/>
    <s v="CA-2014-128538"/>
    <x v="856"/>
    <d v="2014-10-15T00:00:00"/>
    <x v="1"/>
    <s v="AS-10240"/>
    <s v="Alan Shonely"/>
    <x v="0"/>
    <s v="United States"/>
    <x v="332"/>
    <x v="1"/>
    <n v="90278"/>
    <s v="West"/>
    <s v="OFF-EN-10001219"/>
    <x v="1"/>
    <x v="12"/>
    <s v="#10- 4 1/8&quot; x 9 1/2&quot; Security-Tint Envelopes"/>
    <n v="7.64"/>
    <n v="1"/>
    <n v="0"/>
    <x v="2720"/>
  </r>
  <r>
    <n v="6216"/>
    <s v="CA-2015-161711"/>
    <x v="109"/>
    <d v="2015-12-03T00:00:00"/>
    <x v="1"/>
    <s v="MC-17425"/>
    <s v="Mark Cousins"/>
    <x v="1"/>
    <s v="United States"/>
    <x v="20"/>
    <x v="15"/>
    <n v="10035"/>
    <s v="East"/>
    <s v="FUR-FU-10000087"/>
    <x v="0"/>
    <x v="5"/>
    <s v="Executive Impressions 14&quot; Two-Color Numerals Wall Clock"/>
    <n v="68.16"/>
    <n v="3"/>
    <n v="0"/>
    <x v="4965"/>
  </r>
  <r>
    <n v="6217"/>
    <s v="CA-2015-161711"/>
    <x v="109"/>
    <d v="2015-12-03T00:00:00"/>
    <x v="1"/>
    <s v="MC-17425"/>
    <s v="Mark Cousins"/>
    <x v="1"/>
    <s v="United States"/>
    <x v="20"/>
    <x v="15"/>
    <n v="10035"/>
    <s v="East"/>
    <s v="OFF-EN-10001539"/>
    <x v="1"/>
    <x v="12"/>
    <s v="Staple envelope"/>
    <n v="62.24"/>
    <n v="8"/>
    <n v="0"/>
    <x v="4966"/>
  </r>
  <r>
    <n v="6218"/>
    <s v="US-2015-129553"/>
    <x v="1097"/>
    <d v="2015-08-02T00:00:00"/>
    <x v="1"/>
    <s v="PG-18820"/>
    <s v="Patrick Gardner"/>
    <x v="0"/>
    <s v="United States"/>
    <x v="103"/>
    <x v="0"/>
    <n v="40214"/>
    <s v="South"/>
    <s v="TEC-PH-10004897"/>
    <x v="2"/>
    <x v="7"/>
    <s v="Mediabridge Sport Armband iPhone 5s"/>
    <n v="29.97"/>
    <n v="3"/>
    <n v="0"/>
    <x v="4967"/>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x v="4968"/>
  </r>
  <r>
    <n v="6220"/>
    <s v="CA-2016-160220"/>
    <x v="201"/>
    <d v="2016-10-26T00:00:00"/>
    <x v="1"/>
    <s v="JS-16030"/>
    <s v="Joy Smith"/>
    <x v="0"/>
    <s v="United States"/>
    <x v="149"/>
    <x v="12"/>
    <n v="48183"/>
    <s v="Central"/>
    <s v="TEC-PH-10001557"/>
    <x v="2"/>
    <x v="7"/>
    <s v="Pyle PMP37LED"/>
    <n v="191.98"/>
    <n v="2"/>
    <n v="0"/>
    <x v="793"/>
  </r>
  <r>
    <n v="6221"/>
    <s v="CA-2016-160220"/>
    <x v="201"/>
    <d v="2016-10-26T00:00:00"/>
    <x v="1"/>
    <s v="JS-16030"/>
    <s v="Joy Smith"/>
    <x v="0"/>
    <s v="United States"/>
    <x v="149"/>
    <x v="12"/>
    <n v="48183"/>
    <s v="Central"/>
    <s v="OFF-ST-10000617"/>
    <x v="1"/>
    <x v="4"/>
    <s v="Woodgrain Magazine Files by Perma"/>
    <n v="20.86"/>
    <n v="7"/>
    <n v="0"/>
    <x v="4969"/>
  </r>
  <r>
    <n v="6222"/>
    <s v="US-2017-157224"/>
    <x v="32"/>
    <d v="2017-09-18T00:00:00"/>
    <x v="0"/>
    <s v="JB-16000"/>
    <s v="Joy Bell-"/>
    <x v="0"/>
    <s v="United States"/>
    <x v="1"/>
    <x v="1"/>
    <n v="90045"/>
    <s v="West"/>
    <s v="OFF-LA-10000121"/>
    <x v="1"/>
    <x v="2"/>
    <s v="Avery 48"/>
    <n v="56.7"/>
    <n v="9"/>
    <n v="0"/>
    <x v="4970"/>
  </r>
  <r>
    <n v="6223"/>
    <s v="CA-2017-140627"/>
    <x v="331"/>
    <d v="2017-12-27T00:00:00"/>
    <x v="1"/>
    <s v="DK-12985"/>
    <s v="Darren Koutras"/>
    <x v="0"/>
    <s v="United States"/>
    <x v="469"/>
    <x v="18"/>
    <n v="37075"/>
    <s v="South"/>
    <s v="FUR-FU-10000087"/>
    <x v="0"/>
    <x v="5"/>
    <s v="Executive Impressions 14&quot; Two-Color Numerals Wall Clock"/>
    <n v="72.703999999999994"/>
    <n v="4"/>
    <n v="0.2"/>
    <x v="220"/>
  </r>
  <r>
    <n v="6224"/>
    <s v="CA-2017-140627"/>
    <x v="331"/>
    <d v="2017-12-27T00:00:00"/>
    <x v="1"/>
    <s v="DK-12985"/>
    <s v="Darren Koutras"/>
    <x v="0"/>
    <s v="United States"/>
    <x v="469"/>
    <x v="18"/>
    <n v="37075"/>
    <s v="South"/>
    <s v="OFF-AR-10000422"/>
    <x v="1"/>
    <x v="6"/>
    <s v="Pencil and Crayon Sharpener"/>
    <n v="12.263999999999999"/>
    <n v="7"/>
    <n v="0.2"/>
    <x v="4971"/>
  </r>
  <r>
    <n v="6225"/>
    <s v="CA-2017-140627"/>
    <x v="331"/>
    <d v="2017-12-27T00:00:00"/>
    <x v="1"/>
    <s v="DK-12985"/>
    <s v="Darren Koutras"/>
    <x v="0"/>
    <s v="United States"/>
    <x v="469"/>
    <x v="18"/>
    <n v="37075"/>
    <s v="South"/>
    <s v="OFF-ST-10004123"/>
    <x v="1"/>
    <x v="4"/>
    <s v="Safco Industrial Wire Shelving System"/>
    <n v="218.352"/>
    <n v="3"/>
    <n v="0.2"/>
    <x v="4972"/>
  </r>
  <r>
    <n v="6226"/>
    <s v="CA-2015-133445"/>
    <x v="348"/>
    <d v="2015-10-09T00:00:00"/>
    <x v="1"/>
    <s v="JF-15490"/>
    <s v="Jeremy Farry"/>
    <x v="0"/>
    <s v="United States"/>
    <x v="32"/>
    <x v="21"/>
    <n v="97206"/>
    <s v="West"/>
    <s v="FUR-BO-10003660"/>
    <x v="0"/>
    <x v="0"/>
    <s v="Bush Cubix Collection Bookcases, Fully Assembled"/>
    <n v="66.293999999999997"/>
    <n v="1"/>
    <n v="0.7"/>
    <x v="4973"/>
  </r>
  <r>
    <n v="6227"/>
    <s v="CA-2015-133445"/>
    <x v="348"/>
    <d v="2015-10-09T00:00:00"/>
    <x v="1"/>
    <s v="JF-15490"/>
    <s v="Jeremy Farry"/>
    <x v="0"/>
    <s v="United States"/>
    <x v="32"/>
    <x v="21"/>
    <n v="97206"/>
    <s v="West"/>
    <s v="FUR-CH-10000422"/>
    <x v="0"/>
    <x v="1"/>
    <s v="Global Highback Leather Tilter in Burgundy"/>
    <n v="291.16800000000001"/>
    <n v="4"/>
    <n v="0.2"/>
    <x v="4974"/>
  </r>
  <r>
    <n v="6228"/>
    <s v="CA-2014-148782"/>
    <x v="981"/>
    <d v="2014-11-07T00:00:00"/>
    <x v="1"/>
    <s v="PO-18850"/>
    <s v="Patrick O'Brill"/>
    <x v="0"/>
    <s v="United States"/>
    <x v="218"/>
    <x v="5"/>
    <n v="75061"/>
    <s v="Central"/>
    <s v="TEC-PH-10002923"/>
    <x v="2"/>
    <x v="7"/>
    <s v="Logitech B530 USB Headset - headset - Full size, Binaural"/>
    <n v="88.775999999999996"/>
    <n v="3"/>
    <n v="0.2"/>
    <x v="2751"/>
  </r>
  <r>
    <n v="6229"/>
    <s v="CA-2016-148208"/>
    <x v="115"/>
    <d v="2016-01-27T00:00:00"/>
    <x v="1"/>
    <s v="BT-11530"/>
    <s v="Bradley Talbott"/>
    <x v="2"/>
    <s v="United States"/>
    <x v="138"/>
    <x v="24"/>
    <n v="44105"/>
    <s v="East"/>
    <s v="TEC-PH-10004093"/>
    <x v="2"/>
    <x v="7"/>
    <s v="Panasonic Kx-TS550"/>
    <n v="110.376"/>
    <n v="4"/>
    <n v="0.4"/>
    <x v="4975"/>
  </r>
  <r>
    <n v="6230"/>
    <s v="CA-2016-148208"/>
    <x v="115"/>
    <d v="2016-01-27T00:00:00"/>
    <x v="1"/>
    <s v="BT-11530"/>
    <s v="Bradley Talbott"/>
    <x v="2"/>
    <s v="United States"/>
    <x v="138"/>
    <x v="24"/>
    <n v="44105"/>
    <s v="East"/>
    <s v="TEC-AC-10000171"/>
    <x v="2"/>
    <x v="11"/>
    <s v="Verbatim 25 GB 6x Blu-ray Single Layer Recordable Disc, 25/Pack"/>
    <n v="55.176000000000002"/>
    <n v="3"/>
    <n v="0.2"/>
    <x v="4976"/>
  </r>
  <r>
    <n v="6231"/>
    <s v="CA-2017-127656"/>
    <x v="497"/>
    <d v="2017-07-17T00:00:00"/>
    <x v="1"/>
    <s v="NW-18400"/>
    <s v="Natalie Webber"/>
    <x v="0"/>
    <s v="United States"/>
    <x v="470"/>
    <x v="23"/>
    <n v="50701"/>
    <s v="Central"/>
    <s v="OFF-AR-10001166"/>
    <x v="1"/>
    <x v="6"/>
    <s v="Staples in misc. colors"/>
    <n v="30.32"/>
    <n v="4"/>
    <n v="0"/>
    <x v="4977"/>
  </r>
  <r>
    <n v="6232"/>
    <s v="US-2017-142188"/>
    <x v="220"/>
    <d v="2017-09-11T00:00:00"/>
    <x v="3"/>
    <s v="JF-15415"/>
    <s v="Jennifer Ferguson"/>
    <x v="0"/>
    <s v="United States"/>
    <x v="4"/>
    <x v="4"/>
    <n v="98105"/>
    <s v="West"/>
    <s v="FUR-CH-10003199"/>
    <x v="0"/>
    <x v="1"/>
    <s v="Office Star - Contemporary Task Swivel Chair"/>
    <n v="177.56800000000001"/>
    <n v="2"/>
    <n v="0.2"/>
    <x v="4577"/>
  </r>
  <r>
    <n v="6233"/>
    <s v="US-2017-142188"/>
    <x v="220"/>
    <d v="2017-09-11T00:00:00"/>
    <x v="3"/>
    <s v="JF-15415"/>
    <s v="Jennifer Ferguson"/>
    <x v="0"/>
    <s v="United States"/>
    <x v="4"/>
    <x v="4"/>
    <n v="98105"/>
    <s v="West"/>
    <s v="OFF-PA-10002005"/>
    <x v="1"/>
    <x v="10"/>
    <s v="Xerox 225"/>
    <n v="19.440000000000001"/>
    <n v="3"/>
    <n v="0"/>
    <x v="551"/>
  </r>
  <r>
    <n v="6234"/>
    <s v="US-2017-142188"/>
    <x v="220"/>
    <d v="2017-09-11T00:00:00"/>
    <x v="3"/>
    <s v="JF-15415"/>
    <s v="Jennifer Ferguson"/>
    <x v="0"/>
    <s v="United States"/>
    <x v="4"/>
    <x v="4"/>
    <n v="98105"/>
    <s v="West"/>
    <s v="OFF-PA-10004101"/>
    <x v="1"/>
    <x v="10"/>
    <s v="Xerox 1894"/>
    <n v="71.28"/>
    <n v="11"/>
    <n v="0"/>
    <x v="4978"/>
  </r>
  <r>
    <n v="6235"/>
    <s v="US-2017-142188"/>
    <x v="220"/>
    <d v="2017-09-11T00:00:00"/>
    <x v="3"/>
    <s v="JF-15415"/>
    <s v="Jennifer Ferguson"/>
    <x v="0"/>
    <s v="United States"/>
    <x v="4"/>
    <x v="4"/>
    <n v="98105"/>
    <s v="West"/>
    <s v="OFF-BI-10004600"/>
    <x v="1"/>
    <x v="8"/>
    <s v="Ibico Ibimaster 300 Manual Binding System"/>
    <n v="1471.96"/>
    <n v="5"/>
    <n v="0.2"/>
    <x v="4979"/>
  </r>
  <r>
    <n v="6236"/>
    <s v="US-2017-142188"/>
    <x v="220"/>
    <d v="2017-09-11T00:00:00"/>
    <x v="3"/>
    <s v="JF-15415"/>
    <s v="Jennifer Ferguson"/>
    <x v="0"/>
    <s v="United States"/>
    <x v="4"/>
    <x v="4"/>
    <n v="98105"/>
    <s v="West"/>
    <s v="TEC-PH-10000127"/>
    <x v="2"/>
    <x v="7"/>
    <s v="iOttie XL Car Mount"/>
    <n v="79.959999999999994"/>
    <n v="5"/>
    <n v="0.2"/>
    <x v="4980"/>
  </r>
  <r>
    <n v="6237"/>
    <s v="CA-2016-144400"/>
    <x v="1098"/>
    <d v="2016-02-27T00:00:00"/>
    <x v="1"/>
    <s v="AC-10420"/>
    <s v="Alyssa Crouse"/>
    <x v="1"/>
    <s v="United States"/>
    <x v="10"/>
    <x v="9"/>
    <n v="19120"/>
    <s v="East"/>
    <s v="OFF-EN-10004386"/>
    <x v="1"/>
    <x v="12"/>
    <s v="Recycled Interoffice Envelopes with String and Button Closure, 10 x 13"/>
    <n v="57.576000000000001"/>
    <n v="3"/>
    <n v="0.2"/>
    <x v="266"/>
  </r>
  <r>
    <n v="6238"/>
    <s v="US-2016-155180"/>
    <x v="115"/>
    <d v="2016-01-29T00:00:00"/>
    <x v="1"/>
    <s v="TB-21280"/>
    <s v="Toby Braunhardt"/>
    <x v="0"/>
    <s v="United States"/>
    <x v="20"/>
    <x v="15"/>
    <n v="10009"/>
    <s v="East"/>
    <s v="OFF-BI-10004506"/>
    <x v="1"/>
    <x v="8"/>
    <s v="Wilson Jones data.warehouse D-Ring Binders with DublLock"/>
    <n v="26.335999999999999"/>
    <n v="4"/>
    <n v="0.2"/>
    <x v="4981"/>
  </r>
  <r>
    <n v="6239"/>
    <s v="CA-2015-134075"/>
    <x v="295"/>
    <d v="2015-12-16T00:00:00"/>
    <x v="1"/>
    <s v="HA-14905"/>
    <s v="Helen Abelman"/>
    <x v="0"/>
    <s v="United States"/>
    <x v="49"/>
    <x v="1"/>
    <n v="95123"/>
    <s v="West"/>
    <s v="FUR-FU-10004597"/>
    <x v="0"/>
    <x v="5"/>
    <s v="Eldon Cleatmat Chair Mats for Medium Pile Carpets"/>
    <n v="166.5"/>
    <n v="3"/>
    <n v="0"/>
    <x v="4982"/>
  </r>
  <r>
    <n v="6240"/>
    <s v="CA-2015-134075"/>
    <x v="295"/>
    <d v="2015-12-16T00:00:00"/>
    <x v="1"/>
    <s v="HA-14905"/>
    <s v="Helen Abelman"/>
    <x v="0"/>
    <s v="United States"/>
    <x v="49"/>
    <x v="1"/>
    <n v="95123"/>
    <s v="West"/>
    <s v="OFF-ST-10001496"/>
    <x v="1"/>
    <x v="4"/>
    <s v="Standard Rollaway File with Lock"/>
    <n v="360.38"/>
    <n v="2"/>
    <n v="0"/>
    <x v="3205"/>
  </r>
  <r>
    <n v="6241"/>
    <s v="US-2016-131912"/>
    <x v="517"/>
    <d v="2016-11-01T00:00:00"/>
    <x v="0"/>
    <s v="LH-17155"/>
    <s v="Logan Haushalter"/>
    <x v="0"/>
    <s v="United States"/>
    <x v="1"/>
    <x v="1"/>
    <n v="90008"/>
    <s v="West"/>
    <s v="OFF-BI-10004236"/>
    <x v="1"/>
    <x v="8"/>
    <s v="XtraLife ClearVue Slant-D Ring Binder, White, 3&quot;"/>
    <n v="11.744"/>
    <n v="1"/>
    <n v="0.2"/>
    <x v="4983"/>
  </r>
  <r>
    <n v="6242"/>
    <s v="CA-2017-141572"/>
    <x v="39"/>
    <d v="2017-05-31T00:00:00"/>
    <x v="0"/>
    <s v="LO-17170"/>
    <s v="Lori Olson"/>
    <x v="1"/>
    <s v="United States"/>
    <x v="3"/>
    <x v="38"/>
    <n v="3301"/>
    <s v="East"/>
    <s v="FUR-FU-10001185"/>
    <x v="0"/>
    <x v="5"/>
    <s v="Advantus Employee of the Month Certificate Frame, 11 x 13-1/2"/>
    <n v="247.44"/>
    <n v="8"/>
    <n v="0"/>
    <x v="4984"/>
  </r>
  <r>
    <n v="6243"/>
    <s v="CA-2014-134621"/>
    <x v="1059"/>
    <d v="2014-12-28T00:00:00"/>
    <x v="1"/>
    <s v="DP-13390"/>
    <s v="Dennis Pardue"/>
    <x v="2"/>
    <s v="United States"/>
    <x v="29"/>
    <x v="18"/>
    <n v="38401"/>
    <s v="South"/>
    <s v="OFF-BI-10000977"/>
    <x v="1"/>
    <x v="8"/>
    <s v="Ibico Plastic Spiral Binding Combs"/>
    <n v="18.239999999999998"/>
    <n v="2"/>
    <n v="0.7"/>
    <x v="4985"/>
  </r>
  <r>
    <n v="6244"/>
    <s v="CA-2016-165561"/>
    <x v="390"/>
    <d v="2016-11-28T00:00:00"/>
    <x v="1"/>
    <s v="CR-12580"/>
    <s v="Clay Rozendal"/>
    <x v="2"/>
    <s v="United States"/>
    <x v="234"/>
    <x v="4"/>
    <n v="98006"/>
    <s v="West"/>
    <s v="OFF-SU-10004782"/>
    <x v="1"/>
    <x v="14"/>
    <s v="Elite 5&quot; Scissors"/>
    <n v="25.35"/>
    <n v="3"/>
    <n v="0"/>
    <x v="3958"/>
  </r>
  <r>
    <n v="6245"/>
    <s v="CA-2015-112305"/>
    <x v="312"/>
    <d v="2015-11-25T00:00:00"/>
    <x v="1"/>
    <s v="KB-16405"/>
    <s v="Katrina Bavinger"/>
    <x v="2"/>
    <s v="United States"/>
    <x v="4"/>
    <x v="4"/>
    <n v="98105"/>
    <s v="West"/>
    <s v="OFF-AR-10002067"/>
    <x v="1"/>
    <x v="6"/>
    <s v="Newell 334"/>
    <n v="119.04"/>
    <n v="6"/>
    <n v="0"/>
    <x v="4986"/>
  </r>
  <r>
    <n v="6246"/>
    <s v="CA-2015-112305"/>
    <x v="312"/>
    <d v="2015-11-25T00:00:00"/>
    <x v="1"/>
    <s v="KB-16405"/>
    <s v="Katrina Bavinger"/>
    <x v="2"/>
    <s v="United States"/>
    <x v="4"/>
    <x v="4"/>
    <n v="98105"/>
    <s v="West"/>
    <s v="FUR-FU-10002364"/>
    <x v="0"/>
    <x v="5"/>
    <s v="Eldon Expressions Wood Desk Accessories, Oak"/>
    <n v="22.14"/>
    <n v="3"/>
    <n v="0"/>
    <x v="1207"/>
  </r>
  <r>
    <n v="6247"/>
    <s v="CA-2015-112305"/>
    <x v="312"/>
    <d v="2015-11-25T00:00:00"/>
    <x v="1"/>
    <s v="KB-16405"/>
    <s v="Katrina Bavinger"/>
    <x v="2"/>
    <s v="United States"/>
    <x v="4"/>
    <x v="4"/>
    <n v="98105"/>
    <s v="West"/>
    <s v="TEC-AC-10002018"/>
    <x v="2"/>
    <x v="11"/>
    <s v="AmazonBasics 3-Button USB Wired Mouse"/>
    <n v="13.98"/>
    <n v="2"/>
    <n v="0"/>
    <x v="4386"/>
  </r>
  <r>
    <n v="6248"/>
    <s v="CA-2017-121580"/>
    <x v="148"/>
    <d v="2017-06-04T00:00:00"/>
    <x v="1"/>
    <s v="ML-17410"/>
    <s v="Maris LaWare"/>
    <x v="0"/>
    <s v="United States"/>
    <x v="38"/>
    <x v="14"/>
    <n v="47201"/>
    <s v="Central"/>
    <s v="OFF-BI-10000632"/>
    <x v="1"/>
    <x v="8"/>
    <s v="Satellite Sectional Post Binders"/>
    <n v="43.41"/>
    <n v="1"/>
    <n v="0"/>
    <x v="4987"/>
  </r>
  <r>
    <n v="6249"/>
    <s v="CA-2017-121580"/>
    <x v="148"/>
    <d v="2017-06-04T00:00:00"/>
    <x v="1"/>
    <s v="ML-17410"/>
    <s v="Maris LaWare"/>
    <x v="0"/>
    <s v="United States"/>
    <x v="38"/>
    <x v="14"/>
    <n v="47201"/>
    <s v="Central"/>
    <s v="FUR-FU-10003981"/>
    <x v="0"/>
    <x v="5"/>
    <s v="Eldon Wave Desk Accessories"/>
    <n v="6.24"/>
    <n v="3"/>
    <n v="0"/>
    <x v="4988"/>
  </r>
  <r>
    <n v="6250"/>
    <s v="CA-2017-121580"/>
    <x v="148"/>
    <d v="2017-06-04T00:00:00"/>
    <x v="1"/>
    <s v="ML-17410"/>
    <s v="Maris LaWare"/>
    <x v="0"/>
    <s v="United States"/>
    <x v="38"/>
    <x v="14"/>
    <n v="47201"/>
    <s v="Central"/>
    <s v="OFF-AP-10001564"/>
    <x v="1"/>
    <x v="9"/>
    <s v="Hoover Commercial Lightweight Upright Vacuum with E-Z Empty Dirt Cup"/>
    <n v="465.16"/>
    <n v="2"/>
    <n v="0"/>
    <x v="4989"/>
  </r>
  <r>
    <n v="6251"/>
    <s v="CA-2017-121580"/>
    <x v="148"/>
    <d v="2017-06-04T00:00:00"/>
    <x v="1"/>
    <s v="ML-17410"/>
    <s v="Maris LaWare"/>
    <x v="0"/>
    <s v="United States"/>
    <x v="38"/>
    <x v="14"/>
    <n v="47201"/>
    <s v="Central"/>
    <s v="OFF-PA-10004082"/>
    <x v="1"/>
    <x v="10"/>
    <s v="Adams Telephone Message Book w/Frequently-Called Numbers Space, 400 Messages per Book"/>
    <n v="7.98"/>
    <n v="1"/>
    <n v="0"/>
    <x v="4990"/>
  </r>
  <r>
    <n v="6252"/>
    <s v="CA-2014-101147"/>
    <x v="266"/>
    <d v="2014-12-04T00:00:00"/>
    <x v="2"/>
    <s v="MC-17575"/>
    <s v="Matt Collins"/>
    <x v="0"/>
    <s v="United States"/>
    <x v="22"/>
    <x v="10"/>
    <n v="60623"/>
    <s v="Central"/>
    <s v="OFF-AP-10004249"/>
    <x v="1"/>
    <x v="9"/>
    <s v="Staple holder"/>
    <n v="2.3940000000000001"/>
    <n v="1"/>
    <n v="0.8"/>
    <x v="4991"/>
  </r>
  <r>
    <n v="6253"/>
    <s v="CA-2014-165806"/>
    <x v="884"/>
    <d v="2014-04-07T00:00:00"/>
    <x v="3"/>
    <s v="VM-21685"/>
    <s v="Valerie Mitchum"/>
    <x v="2"/>
    <s v="United States"/>
    <x v="419"/>
    <x v="32"/>
    <n v="30062"/>
    <s v="South"/>
    <s v="OFF-PA-10003441"/>
    <x v="1"/>
    <x v="10"/>
    <s v="Xerox 226"/>
    <n v="58.32"/>
    <n v="9"/>
    <n v="0"/>
    <x v="729"/>
  </r>
  <r>
    <n v="6254"/>
    <s v="CA-2014-165806"/>
    <x v="884"/>
    <d v="2014-04-07T00:00:00"/>
    <x v="3"/>
    <s v="VM-21685"/>
    <s v="Valerie Mitchum"/>
    <x v="2"/>
    <s v="United States"/>
    <x v="419"/>
    <x v="32"/>
    <n v="30062"/>
    <s v="South"/>
    <s v="TEC-PH-10004922"/>
    <x v="2"/>
    <x v="7"/>
    <s v="RCA Visys Integrated PBX 8-Line Router"/>
    <n v="200.97"/>
    <n v="3"/>
    <n v="0"/>
    <x v="4992"/>
  </r>
  <r>
    <n v="6255"/>
    <s v="CA-2015-151624"/>
    <x v="1014"/>
    <d v="2015-09-14T00:00:00"/>
    <x v="1"/>
    <s v="VW-21775"/>
    <s v="Victoria Wilson"/>
    <x v="1"/>
    <s v="United States"/>
    <x v="122"/>
    <x v="19"/>
    <n v="36116"/>
    <s v="South"/>
    <s v="FUR-FU-10001731"/>
    <x v="0"/>
    <x v="5"/>
    <s v="Acrylic Self-Standing Desk Frames"/>
    <n v="21.36"/>
    <n v="8"/>
    <n v="0"/>
    <x v="4993"/>
  </r>
  <r>
    <n v="6256"/>
    <s v="CA-2017-139444"/>
    <x v="428"/>
    <d v="2017-09-15T00:00:00"/>
    <x v="1"/>
    <s v="GK-14620"/>
    <s v="Grace Kelly"/>
    <x v="1"/>
    <s v="United States"/>
    <x v="243"/>
    <x v="5"/>
    <n v="75023"/>
    <s v="Central"/>
    <s v="OFF-LA-10000134"/>
    <x v="1"/>
    <x v="2"/>
    <s v="Avery 511"/>
    <n v="9.8559999999999999"/>
    <n v="4"/>
    <n v="0.2"/>
    <x v="4994"/>
  </r>
  <r>
    <n v="6257"/>
    <s v="CA-2015-133977"/>
    <x v="684"/>
    <d v="2015-09-08T00:00:00"/>
    <x v="0"/>
    <s v="AT-10435"/>
    <s v="Alyssa Tate"/>
    <x v="2"/>
    <s v="United States"/>
    <x v="76"/>
    <x v="2"/>
    <n v="33319"/>
    <s v="South"/>
    <s v="OFF-BI-10003166"/>
    <x v="1"/>
    <x v="8"/>
    <s v="GBC Plasticlear Binding Covers"/>
    <n v="3.444"/>
    <n v="1"/>
    <n v="0.7"/>
    <x v="4995"/>
  </r>
  <r>
    <n v="6258"/>
    <s v="CA-2017-141425"/>
    <x v="808"/>
    <d v="2017-11-06T00:00:00"/>
    <x v="0"/>
    <s v="AR-10825"/>
    <s v="Anthony Rawles"/>
    <x v="1"/>
    <s v="United States"/>
    <x v="38"/>
    <x v="24"/>
    <n v="43229"/>
    <s v="East"/>
    <s v="OFF-SU-10000646"/>
    <x v="1"/>
    <x v="14"/>
    <s v="Premier Automatic Letter Opener"/>
    <n v="384.59199999999998"/>
    <n v="2"/>
    <n v="0.2"/>
    <x v="4996"/>
  </r>
  <r>
    <n v="6259"/>
    <s v="CA-2015-133536"/>
    <x v="262"/>
    <d v="2015-03-30T00:00:00"/>
    <x v="0"/>
    <s v="JH-15820"/>
    <s v="John Huston"/>
    <x v="0"/>
    <s v="United States"/>
    <x v="20"/>
    <x v="15"/>
    <n v="10009"/>
    <s v="East"/>
    <s v="OFF-EN-10004459"/>
    <x v="1"/>
    <x v="12"/>
    <s v="Security-Tint Envelopes"/>
    <n v="22.92"/>
    <n v="3"/>
    <n v="0"/>
    <x v="1031"/>
  </r>
  <r>
    <n v="6260"/>
    <s v="CA-2015-150441"/>
    <x v="863"/>
    <d v="2015-08-17T00:00:00"/>
    <x v="0"/>
    <s v="RA-19285"/>
    <s v="Ralph Arnett"/>
    <x v="0"/>
    <s v="United States"/>
    <x v="102"/>
    <x v="14"/>
    <n v="47374"/>
    <s v="Central"/>
    <s v="OFF-BI-10003529"/>
    <x v="1"/>
    <x v="8"/>
    <s v="Avery Round Ring Poly Binders"/>
    <n v="11.36"/>
    <n v="4"/>
    <n v="0"/>
    <x v="4997"/>
  </r>
  <r>
    <n v="6261"/>
    <s v="CA-2015-162607"/>
    <x v="793"/>
    <d v="2015-05-18T00:00:00"/>
    <x v="1"/>
    <s v="RO-19780"/>
    <s v="Rose O'Brian"/>
    <x v="0"/>
    <s v="United States"/>
    <x v="4"/>
    <x v="4"/>
    <n v="98115"/>
    <s v="West"/>
    <s v="OFF-BI-10002949"/>
    <x v="1"/>
    <x v="8"/>
    <s v="Prestige Round Ring Binders"/>
    <n v="14.592000000000001"/>
    <n v="3"/>
    <n v="0.2"/>
    <x v="4998"/>
  </r>
  <r>
    <n v="6262"/>
    <s v="CA-2017-103506"/>
    <x v="283"/>
    <d v="2017-07-27T00:00:00"/>
    <x v="1"/>
    <s v="LR-17035"/>
    <s v="Lisa Ryan"/>
    <x v="1"/>
    <s v="United States"/>
    <x v="85"/>
    <x v="15"/>
    <n v="11561"/>
    <s v="East"/>
    <s v="OFF-LA-10001158"/>
    <x v="1"/>
    <x v="2"/>
    <s v="Avery Address/Shipping Labels for Typewriters, 4&quot; x 2&quot;"/>
    <n v="41.4"/>
    <n v="4"/>
    <n v="0"/>
    <x v="1475"/>
  </r>
  <r>
    <n v="6263"/>
    <s v="CA-2016-132479"/>
    <x v="446"/>
    <d v="2016-09-26T00:00:00"/>
    <x v="2"/>
    <s v="MK-17905"/>
    <s v="Michael Kennedy"/>
    <x v="1"/>
    <s v="United States"/>
    <x v="179"/>
    <x v="10"/>
    <n v="61107"/>
    <s v="Central"/>
    <s v="OFF-BI-10004584"/>
    <x v="1"/>
    <x v="8"/>
    <s v="GBC ProClick 150 Presentation Binding System"/>
    <n v="442.37200000000001"/>
    <n v="7"/>
    <n v="0.8"/>
    <x v="4999"/>
  </r>
  <r>
    <n v="6264"/>
    <s v="CA-2017-160724"/>
    <x v="1024"/>
    <d v="2017-05-10T00:00:00"/>
    <x v="1"/>
    <s v="YS-21880"/>
    <s v="Yana Sorensen"/>
    <x v="1"/>
    <s v="United States"/>
    <x v="38"/>
    <x v="32"/>
    <n v="31907"/>
    <s v="South"/>
    <s v="OFF-BI-10004965"/>
    <x v="1"/>
    <x v="8"/>
    <s v="Ibico Covers for Plastic or Wire Binding Elements"/>
    <n v="34.5"/>
    <n v="3"/>
    <n v="0"/>
    <x v="29"/>
  </r>
  <r>
    <n v="6265"/>
    <s v="US-2016-115952"/>
    <x v="1099"/>
    <d v="2016-10-06T00:00:00"/>
    <x v="3"/>
    <s v="JH-15910"/>
    <s v="Jonathan Howell"/>
    <x v="0"/>
    <s v="United States"/>
    <x v="251"/>
    <x v="26"/>
    <n v="74133"/>
    <s v="Central"/>
    <s v="OFF-BI-10004654"/>
    <x v="1"/>
    <x v="8"/>
    <s v="Avery Binding System Hidden Tab Executive Style Index Sets"/>
    <n v="28.85"/>
    <n v="5"/>
    <n v="0"/>
    <x v="5000"/>
  </r>
  <r>
    <n v="6266"/>
    <s v="CA-2014-146731"/>
    <x v="935"/>
    <d v="2014-11-08T00:00:00"/>
    <x v="1"/>
    <s v="AT-10735"/>
    <s v="Annie Thurman"/>
    <x v="0"/>
    <s v="United States"/>
    <x v="316"/>
    <x v="18"/>
    <n v="37211"/>
    <s v="South"/>
    <s v="OFF-PA-10000141"/>
    <x v="1"/>
    <x v="10"/>
    <s v="Ampad Evidence Wirebond Steno Books, 6&quot; x 9&quot;"/>
    <n v="3.488"/>
    <n v="2"/>
    <n v="0.2"/>
    <x v="5001"/>
  </r>
  <r>
    <n v="6267"/>
    <s v="CA-2014-146731"/>
    <x v="935"/>
    <d v="2014-11-08T00:00:00"/>
    <x v="1"/>
    <s v="AT-10735"/>
    <s v="Annie Thurman"/>
    <x v="0"/>
    <s v="United States"/>
    <x v="316"/>
    <x v="18"/>
    <n v="37211"/>
    <s v="South"/>
    <s v="OFF-PA-10001019"/>
    <x v="1"/>
    <x v="10"/>
    <s v="Xerox 1884"/>
    <n v="143.85599999999999"/>
    <n v="9"/>
    <n v="0.2"/>
    <x v="4391"/>
  </r>
  <r>
    <n v="6268"/>
    <s v="CA-2015-115392"/>
    <x v="486"/>
    <d v="2015-10-04T00:00:00"/>
    <x v="0"/>
    <s v="RM-19675"/>
    <s v="Robert Marley"/>
    <x v="2"/>
    <s v="United States"/>
    <x v="471"/>
    <x v="31"/>
    <n v="2138"/>
    <s v="East"/>
    <s v="TEC-PH-10002496"/>
    <x v="2"/>
    <x v="7"/>
    <s v="Cisco SPA301"/>
    <n v="311.98"/>
    <n v="2"/>
    <n v="0"/>
    <x v="5002"/>
  </r>
  <r>
    <n v="6269"/>
    <s v="CA-2015-115392"/>
    <x v="486"/>
    <d v="2015-10-04T00:00:00"/>
    <x v="0"/>
    <s v="RM-19675"/>
    <s v="Robert Marley"/>
    <x v="2"/>
    <s v="United States"/>
    <x v="471"/>
    <x v="31"/>
    <n v="2138"/>
    <s v="East"/>
    <s v="OFF-BI-10000829"/>
    <x v="1"/>
    <x v="8"/>
    <s v="Avery Non-Stick Binders"/>
    <n v="22.45"/>
    <n v="5"/>
    <n v="0"/>
    <x v="5003"/>
  </r>
  <r>
    <n v="6270"/>
    <s v="CA-2017-102379"/>
    <x v="574"/>
    <d v="2017-12-06T00:00:00"/>
    <x v="1"/>
    <s v="BB-11545"/>
    <s v="Brenda Bowman"/>
    <x v="1"/>
    <s v="United States"/>
    <x v="182"/>
    <x v="1"/>
    <n v="94601"/>
    <s v="West"/>
    <s v="TEC-PH-10001448"/>
    <x v="2"/>
    <x v="7"/>
    <s v="Anker Astro 15000mAh USB Portable Charger"/>
    <n v="39.991999999999997"/>
    <n v="1"/>
    <n v="0.2"/>
    <x v="5004"/>
  </r>
  <r>
    <n v="6271"/>
    <s v="CA-2017-102379"/>
    <x v="574"/>
    <d v="2017-12-06T00:00:00"/>
    <x v="1"/>
    <s v="BB-11545"/>
    <s v="Brenda Bowman"/>
    <x v="1"/>
    <s v="United States"/>
    <x v="182"/>
    <x v="1"/>
    <n v="94601"/>
    <s v="West"/>
    <s v="FUR-CH-10004983"/>
    <x v="0"/>
    <x v="1"/>
    <s v="Office Star - Mid Back Dual function Ergonomic High Back Chair with 2-Way Adjustable Arms"/>
    <n v="1159.056"/>
    <n v="9"/>
    <n v="0.2"/>
    <x v="5005"/>
  </r>
  <r>
    <n v="6272"/>
    <s v="CA-2017-102379"/>
    <x v="574"/>
    <d v="2017-12-06T00:00:00"/>
    <x v="1"/>
    <s v="BB-11545"/>
    <s v="Brenda Bowman"/>
    <x v="1"/>
    <s v="United States"/>
    <x v="182"/>
    <x v="1"/>
    <n v="94601"/>
    <s v="West"/>
    <s v="OFF-AR-10004022"/>
    <x v="1"/>
    <x v="6"/>
    <s v="Panasonic KP-380BK Classic Electric Pencil Sharpener"/>
    <n v="179.9"/>
    <n v="5"/>
    <n v="0"/>
    <x v="5006"/>
  </r>
  <r>
    <n v="6273"/>
    <s v="CA-2017-149706"/>
    <x v="157"/>
    <d v="2017-12-12T00:00:00"/>
    <x v="2"/>
    <s v="AS-10285"/>
    <s v="Alejandro Savely"/>
    <x v="1"/>
    <s v="United States"/>
    <x v="472"/>
    <x v="10"/>
    <n v="60067"/>
    <s v="Central"/>
    <s v="TEC-AC-10001284"/>
    <x v="2"/>
    <x v="11"/>
    <s v="Enermax Briskie RF Wireless Keyboard and Mouse Combo"/>
    <n v="116.312"/>
    <n v="7"/>
    <n v="0.2"/>
    <x v="5007"/>
  </r>
  <r>
    <n v="6274"/>
    <s v="US-2016-139087"/>
    <x v="19"/>
    <d v="2016-07-22T00:00:00"/>
    <x v="0"/>
    <s v="DK-13375"/>
    <s v="Dennis Kane"/>
    <x v="0"/>
    <s v="United States"/>
    <x v="4"/>
    <x v="4"/>
    <n v="98105"/>
    <s v="West"/>
    <s v="FUR-FU-10001847"/>
    <x v="0"/>
    <x v="5"/>
    <s v="Eldon Image Series Black Desk Accessories"/>
    <n v="12.42"/>
    <n v="3"/>
    <n v="0"/>
    <x v="2293"/>
  </r>
  <r>
    <n v="6275"/>
    <s v="US-2016-139087"/>
    <x v="19"/>
    <d v="2016-07-22T00:00:00"/>
    <x v="0"/>
    <s v="DK-13375"/>
    <s v="Dennis Kane"/>
    <x v="0"/>
    <s v="United States"/>
    <x v="4"/>
    <x v="4"/>
    <n v="98105"/>
    <s v="West"/>
    <s v="TEC-AC-10004595"/>
    <x v="2"/>
    <x v="11"/>
    <s v="First Data TMFD35 PIN Pad"/>
    <n v="428.4"/>
    <n v="3"/>
    <n v="0"/>
    <x v="5008"/>
  </r>
  <r>
    <n v="6276"/>
    <s v="US-2016-139087"/>
    <x v="19"/>
    <d v="2016-07-22T00:00:00"/>
    <x v="0"/>
    <s v="DK-13375"/>
    <s v="Dennis Kane"/>
    <x v="0"/>
    <s v="United States"/>
    <x v="4"/>
    <x v="4"/>
    <n v="98105"/>
    <s v="West"/>
    <s v="FUR-FU-10004164"/>
    <x v="0"/>
    <x v="5"/>
    <s v="Eldon 300 Class Desk Accessories, Black"/>
    <n v="24.75"/>
    <n v="5"/>
    <n v="0"/>
    <x v="5009"/>
  </r>
  <r>
    <n v="6277"/>
    <s v="US-2016-139087"/>
    <x v="19"/>
    <d v="2016-07-22T00:00:00"/>
    <x v="0"/>
    <s v="DK-13375"/>
    <s v="Dennis Kane"/>
    <x v="0"/>
    <s v="United States"/>
    <x v="4"/>
    <x v="4"/>
    <n v="98105"/>
    <s v="West"/>
    <s v="OFF-LA-10001074"/>
    <x v="1"/>
    <x v="2"/>
    <s v="Round Specialty Laser Printer Labels"/>
    <n v="87.71"/>
    <n v="7"/>
    <n v="0"/>
    <x v="2206"/>
  </r>
  <r>
    <n v="6278"/>
    <s v="US-2016-139087"/>
    <x v="19"/>
    <d v="2016-07-22T00:00:00"/>
    <x v="0"/>
    <s v="DK-13375"/>
    <s v="Dennis Kane"/>
    <x v="0"/>
    <s v="United States"/>
    <x v="4"/>
    <x v="4"/>
    <n v="98105"/>
    <s v="West"/>
    <s v="OFF-ST-10000604"/>
    <x v="1"/>
    <x v="4"/>
    <s v="Home/Office Personal File Carts"/>
    <n v="69.52"/>
    <n v="2"/>
    <n v="0"/>
    <x v="5010"/>
  </r>
  <r>
    <n v="6279"/>
    <s v="US-2016-139087"/>
    <x v="19"/>
    <d v="2016-07-22T00:00:00"/>
    <x v="0"/>
    <s v="DK-13375"/>
    <s v="Dennis Kane"/>
    <x v="0"/>
    <s v="United States"/>
    <x v="4"/>
    <x v="4"/>
    <n v="98105"/>
    <s v="West"/>
    <s v="TEC-PH-10000148"/>
    <x v="2"/>
    <x v="7"/>
    <s v="Cyber Acoustics AC-202b Speech Recognition Stereo Headset"/>
    <n v="20.783999999999999"/>
    <n v="2"/>
    <n v="0.2"/>
    <x v="5011"/>
  </r>
  <r>
    <n v="6280"/>
    <s v="US-2016-139087"/>
    <x v="19"/>
    <d v="2016-07-22T00:00:00"/>
    <x v="0"/>
    <s v="DK-13375"/>
    <s v="Dennis Kane"/>
    <x v="0"/>
    <s v="United States"/>
    <x v="4"/>
    <x v="4"/>
    <n v="98105"/>
    <s v="West"/>
    <s v="OFF-BI-10000042"/>
    <x v="1"/>
    <x v="8"/>
    <s v="Pressboard Data Binder, Crimson, 12&quot; X 8 1/2&quot;"/>
    <n v="12.816000000000001"/>
    <n v="3"/>
    <n v="0.2"/>
    <x v="5012"/>
  </r>
  <r>
    <n v="6281"/>
    <s v="CA-2017-152226"/>
    <x v="605"/>
    <d v="2017-05-16T00:00:00"/>
    <x v="1"/>
    <s v="JH-15910"/>
    <s v="Jonathan Howell"/>
    <x v="0"/>
    <s v="United States"/>
    <x v="74"/>
    <x v="24"/>
    <n v="45231"/>
    <s v="East"/>
    <s v="OFF-LA-10000443"/>
    <x v="1"/>
    <x v="2"/>
    <s v="Avery 501"/>
    <n v="5.9039999999999999"/>
    <n v="2"/>
    <n v="0.2"/>
    <x v="2318"/>
  </r>
  <r>
    <n v="6282"/>
    <s v="CA-2015-116484"/>
    <x v="312"/>
    <d v="2015-11-26T00:00:00"/>
    <x v="1"/>
    <s v="JK-15205"/>
    <s v="Jamie Kunitz"/>
    <x v="0"/>
    <s v="United States"/>
    <x v="292"/>
    <x v="24"/>
    <n v="43302"/>
    <s v="East"/>
    <s v="FUR-FU-10002874"/>
    <x v="0"/>
    <x v="5"/>
    <s v="Ultra Commercial Grade Dual Valve Door Closer"/>
    <n v="63.823999999999998"/>
    <n v="2"/>
    <n v="0.2"/>
    <x v="5013"/>
  </r>
  <r>
    <n v="6283"/>
    <s v="CA-2015-116484"/>
    <x v="312"/>
    <d v="2015-11-26T00:00:00"/>
    <x v="1"/>
    <s v="JK-15205"/>
    <s v="Jamie Kunitz"/>
    <x v="0"/>
    <s v="United States"/>
    <x v="292"/>
    <x v="24"/>
    <n v="43302"/>
    <s v="East"/>
    <s v="OFF-ST-10003994"/>
    <x v="1"/>
    <x v="4"/>
    <s v="Belkin 19&quot; Center-Weighted Shelf, Gray"/>
    <n v="141.55199999999999"/>
    <n v="3"/>
    <n v="0.2"/>
    <x v="5014"/>
  </r>
  <r>
    <n v="6284"/>
    <s v="CA-2016-100944"/>
    <x v="446"/>
    <d v="2016-09-28T00:00:00"/>
    <x v="1"/>
    <s v="EH-13765"/>
    <s v="Edward Hooks"/>
    <x v="1"/>
    <s v="United States"/>
    <x v="1"/>
    <x v="1"/>
    <n v="90049"/>
    <s v="West"/>
    <s v="OFF-EN-10001453"/>
    <x v="1"/>
    <x v="12"/>
    <s v="Tyvek Interoffice Envelopes, 9 1/2&quot; x 12 1/2&quot;, 100/Box"/>
    <n v="304.89999999999998"/>
    <n v="5"/>
    <n v="0"/>
    <x v="5015"/>
  </r>
  <r>
    <n v="6285"/>
    <s v="CA-2016-100944"/>
    <x v="446"/>
    <d v="2016-09-28T00:00:00"/>
    <x v="1"/>
    <s v="EH-13765"/>
    <s v="Edward Hooks"/>
    <x v="1"/>
    <s v="United States"/>
    <x v="1"/>
    <x v="1"/>
    <n v="90049"/>
    <s v="West"/>
    <s v="FUR-CH-10000988"/>
    <x v="0"/>
    <x v="1"/>
    <s v="Hon Olson Stacker Stools"/>
    <n v="563.24"/>
    <n v="5"/>
    <n v="0.2"/>
    <x v="5016"/>
  </r>
  <r>
    <n v="6286"/>
    <s v="CA-2016-125080"/>
    <x v="147"/>
    <d v="2016-10-26T00:00:00"/>
    <x v="1"/>
    <s v="VW-21775"/>
    <s v="Victoria Wilson"/>
    <x v="1"/>
    <s v="United States"/>
    <x v="80"/>
    <x v="24"/>
    <n v="44107"/>
    <s v="East"/>
    <s v="FUR-TA-10003238"/>
    <x v="0"/>
    <x v="3"/>
    <s v="Chromcraft Bull-Nose Wood 48&quot; x 96&quot; Rectangular Conference Tables"/>
    <n v="661.17600000000004"/>
    <n v="2"/>
    <n v="0.4"/>
    <x v="5017"/>
  </r>
  <r>
    <n v="6287"/>
    <s v="CA-2016-121020"/>
    <x v="1057"/>
    <d v="2016-10-31T00:00:00"/>
    <x v="1"/>
    <s v="CG-12040"/>
    <s v="Catherine Glotzbach"/>
    <x v="2"/>
    <s v="United States"/>
    <x v="465"/>
    <x v="18"/>
    <n v="37087"/>
    <s v="South"/>
    <s v="TEC-PH-10001061"/>
    <x v="2"/>
    <x v="7"/>
    <s v="Apple iPhone 5C"/>
    <n v="239.976"/>
    <n v="3"/>
    <n v="0.2"/>
    <x v="5018"/>
  </r>
  <r>
    <n v="6288"/>
    <s v="CA-2014-100090"/>
    <x v="1001"/>
    <d v="2014-07-12T00:00:00"/>
    <x v="1"/>
    <s v="EB-13705"/>
    <s v="Ed Braxton"/>
    <x v="1"/>
    <s v="United States"/>
    <x v="8"/>
    <x v="1"/>
    <n v="94122"/>
    <s v="West"/>
    <s v="FUR-TA-10003715"/>
    <x v="0"/>
    <x v="3"/>
    <s v="Hon 2111 Invitation Series Corner Table"/>
    <n v="502.488"/>
    <n v="3"/>
    <n v="0.2"/>
    <x v="5019"/>
  </r>
  <r>
    <n v="6289"/>
    <s v="CA-2014-100090"/>
    <x v="1001"/>
    <d v="2014-07-12T00:00:00"/>
    <x v="1"/>
    <s v="EB-13705"/>
    <s v="Ed Braxton"/>
    <x v="1"/>
    <s v="United States"/>
    <x v="8"/>
    <x v="1"/>
    <n v="94122"/>
    <s v="West"/>
    <s v="OFF-BI-10001597"/>
    <x v="1"/>
    <x v="8"/>
    <s v="Wilson Jones Ledger-Size, Piano-Hinge Binder, 2&quot;, Blue"/>
    <n v="196.70400000000001"/>
    <n v="6"/>
    <n v="0.2"/>
    <x v="4019"/>
  </r>
  <r>
    <n v="6290"/>
    <s v="US-2015-139675"/>
    <x v="649"/>
    <d v="2015-03-18T00:00:00"/>
    <x v="0"/>
    <s v="NF-18595"/>
    <s v="Nicole Fjeld"/>
    <x v="2"/>
    <s v="United States"/>
    <x v="455"/>
    <x v="1"/>
    <n v="95928"/>
    <s v="West"/>
    <s v="FUR-CH-10004063"/>
    <x v="0"/>
    <x v="1"/>
    <s v="Global Deluxe High-Back Manager's Chair"/>
    <n v="915.13599999999997"/>
    <n v="4"/>
    <n v="0.2"/>
    <x v="5020"/>
  </r>
  <r>
    <n v="6291"/>
    <s v="US-2015-139675"/>
    <x v="649"/>
    <d v="2015-03-18T00:00:00"/>
    <x v="0"/>
    <s v="NF-18595"/>
    <s v="Nicole Fjeld"/>
    <x v="2"/>
    <s v="United States"/>
    <x v="455"/>
    <x v="1"/>
    <n v="95928"/>
    <s v="West"/>
    <s v="FUR-FU-10001979"/>
    <x v="0"/>
    <x v="5"/>
    <s v="Dana Halogen Swing-Arm Architect Lamp"/>
    <n v="327.76"/>
    <n v="8"/>
    <n v="0"/>
    <x v="577"/>
  </r>
  <r>
    <n v="6292"/>
    <s v="CA-2017-143756"/>
    <x v="574"/>
    <d v="2017-12-05T00:00:00"/>
    <x v="2"/>
    <s v="ME-17725"/>
    <s v="Max Engle"/>
    <x v="0"/>
    <s v="United States"/>
    <x v="127"/>
    <x v="17"/>
    <n v="24153"/>
    <s v="South"/>
    <s v="FUR-CH-10001854"/>
    <x v="0"/>
    <x v="1"/>
    <s v="Office Star - Professional Matrix Back Chair with 2-to-1 Synchro Tilt and Mesh Fabric Seat"/>
    <n v="701.96"/>
    <n v="2"/>
    <n v="0"/>
    <x v="5021"/>
  </r>
  <r>
    <n v="6293"/>
    <s v="CA-2015-151253"/>
    <x v="1100"/>
    <d v="2015-04-26T00:00:00"/>
    <x v="1"/>
    <s v="AZ-10750"/>
    <s v="Annie Zypern"/>
    <x v="0"/>
    <s v="United States"/>
    <x v="1"/>
    <x v="1"/>
    <n v="90008"/>
    <s v="West"/>
    <s v="TEC-PH-10002923"/>
    <x v="2"/>
    <x v="7"/>
    <s v="Logitech B530 USB Headset - headset - Full size, Binaural"/>
    <n v="88.775999999999996"/>
    <n v="3"/>
    <n v="0.2"/>
    <x v="2751"/>
  </r>
  <r>
    <n v="6294"/>
    <s v="CA-2015-151253"/>
    <x v="1100"/>
    <d v="2015-04-26T00:00:00"/>
    <x v="1"/>
    <s v="AZ-10750"/>
    <s v="Annie Zypern"/>
    <x v="0"/>
    <s v="United States"/>
    <x v="1"/>
    <x v="1"/>
    <n v="90008"/>
    <s v="West"/>
    <s v="OFF-AR-10004691"/>
    <x v="1"/>
    <x v="6"/>
    <s v="Boston 1730 StandUp Electric Pencil Sharpener"/>
    <n v="64.14"/>
    <n v="3"/>
    <n v="0"/>
    <x v="2340"/>
  </r>
  <r>
    <n v="6295"/>
    <s v="CA-2014-141152"/>
    <x v="1101"/>
    <d v="2014-09-19T00:00:00"/>
    <x v="2"/>
    <s v="RF-19345"/>
    <s v="Randy Ferguson"/>
    <x v="1"/>
    <s v="United States"/>
    <x v="20"/>
    <x v="15"/>
    <n v="10024"/>
    <s v="East"/>
    <s v="OFF-BI-10002931"/>
    <x v="1"/>
    <x v="8"/>
    <s v="Avery Trapezoid Extra Heavy Duty 4&quot; Binders"/>
    <n v="33.552"/>
    <n v="1"/>
    <n v="0.2"/>
    <x v="5022"/>
  </r>
  <r>
    <n v="6296"/>
    <s v="CA-2014-141313"/>
    <x v="129"/>
    <d v="2015-01-01T00:00:00"/>
    <x v="1"/>
    <s v="AJ-10780"/>
    <s v="Anthony Jacobs"/>
    <x v="1"/>
    <s v="United States"/>
    <x v="473"/>
    <x v="31"/>
    <n v="1915"/>
    <s v="East"/>
    <s v="OFF-AP-10002651"/>
    <x v="1"/>
    <x v="9"/>
    <s v="Hoover Upright Vacuum With Dirt Cup"/>
    <n v="1737.18"/>
    <n v="6"/>
    <n v="0"/>
    <x v="5023"/>
  </r>
  <r>
    <n v="6297"/>
    <s v="CA-2014-141313"/>
    <x v="129"/>
    <d v="2015-01-01T00:00:00"/>
    <x v="1"/>
    <s v="AJ-10780"/>
    <s v="Anthony Jacobs"/>
    <x v="1"/>
    <s v="United States"/>
    <x v="473"/>
    <x v="31"/>
    <n v="1915"/>
    <s v="East"/>
    <s v="OFF-ST-10000689"/>
    <x v="1"/>
    <x v="4"/>
    <s v="Fellowes Strictly Business Drawer File, Letter/Legal Size"/>
    <n v="704.25"/>
    <n v="5"/>
    <n v="0"/>
    <x v="468"/>
  </r>
  <r>
    <n v="6298"/>
    <s v="CA-2014-141313"/>
    <x v="129"/>
    <d v="2015-01-01T00:00:00"/>
    <x v="1"/>
    <s v="AJ-10780"/>
    <s v="Anthony Jacobs"/>
    <x v="1"/>
    <s v="United States"/>
    <x v="473"/>
    <x v="31"/>
    <n v="1915"/>
    <s v="East"/>
    <s v="OFF-PA-10003302"/>
    <x v="1"/>
    <x v="10"/>
    <s v="Xerox 1906"/>
    <n v="141.76"/>
    <n v="4"/>
    <n v="0"/>
    <x v="5024"/>
  </r>
  <r>
    <n v="6299"/>
    <s v="CA-2014-169852"/>
    <x v="618"/>
    <d v="2014-10-26T00:00:00"/>
    <x v="1"/>
    <s v="SF-20965"/>
    <s v="Sylvia Foulston"/>
    <x v="1"/>
    <s v="United States"/>
    <x v="70"/>
    <x v="1"/>
    <n v="92024"/>
    <s v="West"/>
    <s v="OFF-BI-10001460"/>
    <x v="1"/>
    <x v="8"/>
    <s v="Plastic Binding Combs"/>
    <n v="36.36"/>
    <n v="3"/>
    <n v="0.2"/>
    <x v="5025"/>
  </r>
  <r>
    <n v="6300"/>
    <s v="CA-2017-107314"/>
    <x v="329"/>
    <d v="2017-12-03T00:00:00"/>
    <x v="2"/>
    <s v="MZ-17335"/>
    <s v="Maria Zettner"/>
    <x v="2"/>
    <s v="United States"/>
    <x v="8"/>
    <x v="1"/>
    <n v="94109"/>
    <s v="West"/>
    <s v="FUR-FU-10003489"/>
    <x v="0"/>
    <x v="5"/>
    <s v="Contemporary Borderless Frame"/>
    <n v="25.83"/>
    <n v="3"/>
    <n v="0"/>
    <x v="5026"/>
  </r>
  <r>
    <n v="6301"/>
    <s v="US-2014-161305"/>
    <x v="571"/>
    <d v="2014-06-12T00:00:00"/>
    <x v="1"/>
    <s v="SB-20170"/>
    <s v="Sarah Bern"/>
    <x v="0"/>
    <s v="United States"/>
    <x v="22"/>
    <x v="10"/>
    <n v="60623"/>
    <s v="Central"/>
    <s v="OFF-BI-10002794"/>
    <x v="1"/>
    <x v="8"/>
    <s v="Avery Trapezoid Ring Binder, 3&quot; Capacity, Black, 1040 sheets"/>
    <n v="24.588000000000001"/>
    <n v="3"/>
    <n v="0.8"/>
    <x v="5027"/>
  </r>
  <r>
    <n v="6302"/>
    <s v="US-2014-161305"/>
    <x v="571"/>
    <d v="2014-06-12T00:00:00"/>
    <x v="1"/>
    <s v="SB-20170"/>
    <s v="Sarah Bern"/>
    <x v="0"/>
    <s v="United States"/>
    <x v="22"/>
    <x v="10"/>
    <n v="60623"/>
    <s v="Central"/>
    <s v="OFF-EN-10000461"/>
    <x v="1"/>
    <x v="12"/>
    <s v="#10- 4 1/8&quot; x 9 1/2&quot; Recycled Envelopes"/>
    <n v="13.984"/>
    <n v="2"/>
    <n v="0.2"/>
    <x v="5028"/>
  </r>
  <r>
    <n v="6303"/>
    <s v="CA-2017-166919"/>
    <x v="51"/>
    <d v="2017-11-27T00:00:00"/>
    <x v="1"/>
    <s v="AH-10210"/>
    <s v="Alan Hwang"/>
    <x v="0"/>
    <s v="United States"/>
    <x v="61"/>
    <x v="5"/>
    <n v="75220"/>
    <s v="Central"/>
    <s v="TEC-PH-10001305"/>
    <x v="2"/>
    <x v="7"/>
    <s v="Panasonic KX TS208W Corded phone"/>
    <n v="195.96"/>
    <n v="5"/>
    <n v="0.2"/>
    <x v="5029"/>
  </r>
  <r>
    <n v="6304"/>
    <s v="CA-2017-162712"/>
    <x v="978"/>
    <d v="2017-06-20T00:00:00"/>
    <x v="0"/>
    <s v="NK-18490"/>
    <s v="Neil Knudson"/>
    <x v="2"/>
    <s v="United States"/>
    <x v="331"/>
    <x v="5"/>
    <n v="78415"/>
    <s v="Central"/>
    <s v="OFF-PA-10000167"/>
    <x v="1"/>
    <x v="10"/>
    <s v="Xerox 1925"/>
    <n v="74.352000000000004"/>
    <n v="3"/>
    <n v="0.2"/>
    <x v="1403"/>
  </r>
  <r>
    <n v="6305"/>
    <s v="CA-2017-107552"/>
    <x v="1024"/>
    <d v="2017-05-05T00:00:00"/>
    <x v="3"/>
    <s v="AI-10855"/>
    <s v="Arianne Irving"/>
    <x v="0"/>
    <s v="United States"/>
    <x v="20"/>
    <x v="15"/>
    <n v="10035"/>
    <s v="East"/>
    <s v="OFF-PA-10002947"/>
    <x v="1"/>
    <x v="10"/>
    <s v="Xerox 1923"/>
    <n v="6.68"/>
    <n v="1"/>
    <n v="0"/>
    <x v="5030"/>
  </r>
  <r>
    <n v="6306"/>
    <s v="CA-2016-163328"/>
    <x v="254"/>
    <d v="2016-11-06T00:00:00"/>
    <x v="0"/>
    <s v="TP-21565"/>
    <s v="Tracy Poddar"/>
    <x v="1"/>
    <s v="United States"/>
    <x v="474"/>
    <x v="21"/>
    <n v="97405"/>
    <s v="West"/>
    <s v="OFF-SU-10002301"/>
    <x v="1"/>
    <x v="14"/>
    <s v="Serrated Blade or Curved Handle Hand Letter Openers"/>
    <n v="17.584"/>
    <n v="7"/>
    <n v="0.2"/>
    <x v="5031"/>
  </r>
  <r>
    <n v="6307"/>
    <s v="CA-2016-163328"/>
    <x v="254"/>
    <d v="2016-11-06T00:00:00"/>
    <x v="0"/>
    <s v="TP-21565"/>
    <s v="Tracy Poddar"/>
    <x v="1"/>
    <s v="United States"/>
    <x v="474"/>
    <x v="21"/>
    <n v="97405"/>
    <s v="West"/>
    <s v="FUR-CH-10003298"/>
    <x v="0"/>
    <x v="1"/>
    <s v="Office Star - Contemporary Task Swivel chair with Loop Arms, Charcoal"/>
    <n v="104.78400000000001"/>
    <n v="1"/>
    <n v="0.2"/>
    <x v="5032"/>
  </r>
  <r>
    <n v="6308"/>
    <s v="CA-2016-163328"/>
    <x v="254"/>
    <d v="2016-11-06T00:00:00"/>
    <x v="0"/>
    <s v="TP-21565"/>
    <s v="Tracy Poddar"/>
    <x v="1"/>
    <s v="United States"/>
    <x v="474"/>
    <x v="21"/>
    <n v="97405"/>
    <s v="West"/>
    <s v="OFF-PA-10004353"/>
    <x v="1"/>
    <x v="10"/>
    <s v="Southworth 25% Cotton Premium Laser Paper and Envelopes"/>
    <n v="47.951999999999998"/>
    <n v="3"/>
    <n v="0.2"/>
    <x v="5033"/>
  </r>
  <r>
    <n v="6309"/>
    <s v="CA-2016-163328"/>
    <x v="254"/>
    <d v="2016-11-06T00:00:00"/>
    <x v="0"/>
    <s v="TP-21565"/>
    <s v="Tracy Poddar"/>
    <x v="1"/>
    <s v="United States"/>
    <x v="474"/>
    <x v="21"/>
    <n v="97405"/>
    <s v="West"/>
    <s v="FUR-CH-10000229"/>
    <x v="0"/>
    <x v="1"/>
    <s v="Global Enterprise Series Seating High-Back Swivel/Tilt Chairs"/>
    <n v="650.35199999999998"/>
    <n v="3"/>
    <n v="0.2"/>
    <x v="5034"/>
  </r>
  <r>
    <n v="6310"/>
    <s v="CA-2016-163328"/>
    <x v="254"/>
    <d v="2016-11-06T00:00:00"/>
    <x v="0"/>
    <s v="TP-21565"/>
    <s v="Tracy Poddar"/>
    <x v="1"/>
    <s v="United States"/>
    <x v="474"/>
    <x v="21"/>
    <n v="97405"/>
    <s v="West"/>
    <s v="OFF-LA-10003930"/>
    <x v="1"/>
    <x v="2"/>
    <s v="Dot Matrix Printer Tape Reel Labels, White, 5000/Box"/>
    <n v="629.18399999999997"/>
    <n v="8"/>
    <n v="0.2"/>
    <x v="5035"/>
  </r>
  <r>
    <n v="6311"/>
    <s v="CA-2016-163328"/>
    <x v="254"/>
    <d v="2016-11-06T00:00:00"/>
    <x v="0"/>
    <s v="TP-21565"/>
    <s v="Tracy Poddar"/>
    <x v="1"/>
    <s v="United States"/>
    <x v="474"/>
    <x v="21"/>
    <n v="97405"/>
    <s v="West"/>
    <s v="OFF-PA-10000176"/>
    <x v="1"/>
    <x v="10"/>
    <s v="Xerox 1887"/>
    <n v="15.176"/>
    <n v="1"/>
    <n v="0.2"/>
    <x v="5036"/>
  </r>
  <r>
    <n v="6312"/>
    <s v="CA-2014-112837"/>
    <x v="1102"/>
    <d v="2014-09-16T00:00:00"/>
    <x v="1"/>
    <s v="LW-17125"/>
    <s v="Liz Willingham"/>
    <x v="0"/>
    <s v="United States"/>
    <x v="475"/>
    <x v="1"/>
    <n v="93030"/>
    <s v="West"/>
    <s v="FUR-FU-10004006"/>
    <x v="0"/>
    <x v="5"/>
    <s v="Deflect-o DuraMat Lighweight, Studded, Beveled Mat for Low Pile Carpeting"/>
    <n v="127.95"/>
    <n v="3"/>
    <n v="0"/>
    <x v="4746"/>
  </r>
  <r>
    <n v="6313"/>
    <s v="CA-2017-120019"/>
    <x v="911"/>
    <d v="2017-02-21T00:00:00"/>
    <x v="1"/>
    <s v="NG-18355"/>
    <s v="Nat Gilpin"/>
    <x v="1"/>
    <s v="United States"/>
    <x v="54"/>
    <x v="29"/>
    <n v="6824"/>
    <s v="East"/>
    <s v="OFF-ST-10001932"/>
    <x v="1"/>
    <x v="4"/>
    <s v="Fellowes Staxonsteel Drawer Files"/>
    <n v="579.51"/>
    <n v="3"/>
    <n v="0"/>
    <x v="5037"/>
  </r>
  <r>
    <n v="6314"/>
    <s v="CA-2017-120019"/>
    <x v="911"/>
    <d v="2017-02-21T00:00:00"/>
    <x v="1"/>
    <s v="NG-18355"/>
    <s v="Nat Gilpin"/>
    <x v="1"/>
    <s v="United States"/>
    <x v="54"/>
    <x v="29"/>
    <n v="6824"/>
    <s v="East"/>
    <s v="TEC-PH-10000923"/>
    <x v="2"/>
    <x v="7"/>
    <s v="Belkin SportFit Armband For iPhone 5s/5c, Fuchsia"/>
    <n v="14.99"/>
    <n v="1"/>
    <n v="0"/>
    <x v="5038"/>
  </r>
  <r>
    <n v="6315"/>
    <s v="CA-2014-100762"/>
    <x v="156"/>
    <d v="2014-11-29T00:00:00"/>
    <x v="1"/>
    <s v="NG-18355"/>
    <s v="Nat Gilpin"/>
    <x v="1"/>
    <s v="United States"/>
    <x v="25"/>
    <x v="12"/>
    <n v="49201"/>
    <s v="Central"/>
    <s v="OFF-AR-10000380"/>
    <x v="1"/>
    <x v="6"/>
    <s v="Hunt PowerHouse Electric Pencil Sharpener, Blue"/>
    <n v="151.91999999999999"/>
    <n v="4"/>
    <n v="0"/>
    <x v="5039"/>
  </r>
  <r>
    <n v="6316"/>
    <s v="CA-2014-100762"/>
    <x v="156"/>
    <d v="2014-11-29T00:00:00"/>
    <x v="1"/>
    <s v="NG-18355"/>
    <s v="Nat Gilpin"/>
    <x v="1"/>
    <s v="United States"/>
    <x v="25"/>
    <x v="12"/>
    <n v="49201"/>
    <s v="Central"/>
    <s v="OFF-LA-10003930"/>
    <x v="1"/>
    <x v="2"/>
    <s v="Dot Matrix Printer Tape Reel Labels, White, 5000/Box"/>
    <n v="196.62"/>
    <n v="2"/>
    <n v="0"/>
    <x v="1522"/>
  </r>
  <r>
    <n v="6317"/>
    <s v="CA-2014-100762"/>
    <x v="156"/>
    <d v="2014-11-29T00:00:00"/>
    <x v="1"/>
    <s v="NG-18355"/>
    <s v="Nat Gilpin"/>
    <x v="1"/>
    <s v="United States"/>
    <x v="25"/>
    <x v="12"/>
    <n v="49201"/>
    <s v="Central"/>
    <s v="OFF-PA-10001815"/>
    <x v="1"/>
    <x v="10"/>
    <s v="Xerox 1885"/>
    <n v="144.12"/>
    <n v="3"/>
    <n v="0"/>
    <x v="4267"/>
  </r>
  <r>
    <n v="6318"/>
    <s v="CA-2014-100762"/>
    <x v="156"/>
    <d v="2014-11-29T00:00:00"/>
    <x v="1"/>
    <s v="NG-18355"/>
    <s v="Nat Gilpin"/>
    <x v="1"/>
    <s v="United States"/>
    <x v="25"/>
    <x v="12"/>
    <n v="49201"/>
    <s v="Central"/>
    <s v="OFF-PA-10004082"/>
    <x v="1"/>
    <x v="10"/>
    <s v="Adams Telephone Message Book w/Frequently-Called Numbers Space, 400 Messages per Book"/>
    <n v="15.96"/>
    <n v="2"/>
    <n v="0"/>
    <x v="4374"/>
  </r>
  <r>
    <n v="6319"/>
    <s v="CA-2017-161459"/>
    <x v="920"/>
    <d v="2017-11-29T00:00:00"/>
    <x v="0"/>
    <s v="EB-13750"/>
    <s v="Edward Becker"/>
    <x v="1"/>
    <s v="United States"/>
    <x v="229"/>
    <x v="1"/>
    <n v="92677"/>
    <s v="West"/>
    <s v="TEC-PH-10004071"/>
    <x v="2"/>
    <x v="7"/>
    <s v="PayAnywhere Card Reader"/>
    <n v="39.96"/>
    <n v="5"/>
    <n v="0.2"/>
    <x v="5040"/>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x v="5041"/>
  </r>
  <r>
    <n v="6321"/>
    <s v="CA-2017-160017"/>
    <x v="394"/>
    <d v="2017-10-02T00:00:00"/>
    <x v="1"/>
    <s v="SP-20860"/>
    <s v="Sung Pak"/>
    <x v="1"/>
    <s v="United States"/>
    <x v="108"/>
    <x v="2"/>
    <n v="32216"/>
    <s v="South"/>
    <s v="OFF-PA-10001800"/>
    <x v="1"/>
    <x v="10"/>
    <s v="Xerox 220"/>
    <n v="10.368"/>
    <n v="2"/>
    <n v="0.2"/>
    <x v="572"/>
  </r>
  <r>
    <n v="6322"/>
    <s v="CA-2014-123316"/>
    <x v="303"/>
    <d v="2014-10-17T00:00:00"/>
    <x v="1"/>
    <s v="SP-20545"/>
    <s v="Sibella Parks"/>
    <x v="1"/>
    <s v="United States"/>
    <x v="145"/>
    <x v="15"/>
    <n v="10550"/>
    <s v="East"/>
    <s v="OFF-BI-10002764"/>
    <x v="1"/>
    <x v="8"/>
    <s v="Recycled Pressboard Report Cover with Reinforced Top Hinge"/>
    <n v="7.7519999999999998"/>
    <n v="3"/>
    <n v="0.2"/>
    <x v="3635"/>
  </r>
  <r>
    <n v="6323"/>
    <s v="CA-2014-141299"/>
    <x v="561"/>
    <d v="2014-06-07T00:00:00"/>
    <x v="0"/>
    <s v="RB-19795"/>
    <s v="Ross Baird"/>
    <x v="2"/>
    <s v="United States"/>
    <x v="297"/>
    <x v="12"/>
    <n v="48640"/>
    <s v="Central"/>
    <s v="OFF-EN-10004459"/>
    <x v="1"/>
    <x v="12"/>
    <s v="Security-Tint Envelopes"/>
    <n v="15.28"/>
    <n v="2"/>
    <n v="0"/>
    <x v="790"/>
  </r>
  <r>
    <n v="6324"/>
    <s v="CA-2014-104402"/>
    <x v="1103"/>
    <d v="2014-06-23T00:00:00"/>
    <x v="1"/>
    <s v="DB-13660"/>
    <s v="Duane Benoit"/>
    <x v="0"/>
    <s v="United States"/>
    <x v="46"/>
    <x v="13"/>
    <n v="19711"/>
    <s v="East"/>
    <s v="TEC-MA-10000423"/>
    <x v="2"/>
    <x v="15"/>
    <s v="Texas Instruments TI-34 Scientific Calculator"/>
    <n v="65.97"/>
    <n v="3"/>
    <n v="0"/>
    <x v="5042"/>
  </r>
  <r>
    <n v="6325"/>
    <s v="CA-2015-110289"/>
    <x v="1104"/>
    <d v="2015-11-02T00:00:00"/>
    <x v="1"/>
    <s v="NB-18655"/>
    <s v="Nona Balk"/>
    <x v="1"/>
    <s v="United States"/>
    <x v="8"/>
    <x v="1"/>
    <n v="94109"/>
    <s v="West"/>
    <s v="OFF-PA-10002986"/>
    <x v="1"/>
    <x v="10"/>
    <s v="Xerox 1898"/>
    <n v="33.4"/>
    <n v="5"/>
    <n v="0"/>
    <x v="668"/>
  </r>
  <r>
    <n v="6326"/>
    <s v="CA-2015-110289"/>
    <x v="1104"/>
    <d v="2015-11-02T00:00:00"/>
    <x v="1"/>
    <s v="NB-18655"/>
    <s v="Nona Balk"/>
    <x v="1"/>
    <s v="United States"/>
    <x v="8"/>
    <x v="1"/>
    <n v="94109"/>
    <s v="West"/>
    <s v="OFF-EN-10001434"/>
    <x v="1"/>
    <x v="12"/>
    <s v="Strathmore #10 Envelopes, Ultimate White"/>
    <n v="210.84"/>
    <n v="4"/>
    <n v="0"/>
    <x v="5043"/>
  </r>
  <r>
    <n v="6327"/>
    <s v="CA-2014-167927"/>
    <x v="407"/>
    <d v="2014-01-26T00:00:00"/>
    <x v="1"/>
    <s v="XP-21865"/>
    <s v="Xylona Preis"/>
    <x v="0"/>
    <s v="United States"/>
    <x v="17"/>
    <x v="12"/>
    <n v="48185"/>
    <s v="Central"/>
    <s v="OFF-ST-10000760"/>
    <x v="1"/>
    <x v="4"/>
    <s v="Eldon Fold 'N Roll Cart System"/>
    <n v="13.98"/>
    <n v="1"/>
    <n v="0"/>
    <x v="5044"/>
  </r>
  <r>
    <n v="6328"/>
    <s v="CA-2014-167927"/>
    <x v="407"/>
    <d v="2014-01-26T00:00:00"/>
    <x v="1"/>
    <s v="XP-21865"/>
    <s v="Xylona Preis"/>
    <x v="0"/>
    <s v="United States"/>
    <x v="17"/>
    <x v="12"/>
    <n v="48185"/>
    <s v="Central"/>
    <s v="FUR-FU-10002918"/>
    <x v="0"/>
    <x v="5"/>
    <s v="Eldon ClusterMat Chair Mat with Cordless Antistatic Protection"/>
    <n v="272.94"/>
    <n v="3"/>
    <n v="0"/>
    <x v="3906"/>
  </r>
  <r>
    <n v="6329"/>
    <s v="CA-2014-167927"/>
    <x v="407"/>
    <d v="2014-01-26T00:00:00"/>
    <x v="1"/>
    <s v="XP-21865"/>
    <s v="Xylona Preis"/>
    <x v="0"/>
    <s v="United States"/>
    <x v="17"/>
    <x v="12"/>
    <n v="48185"/>
    <s v="Central"/>
    <s v="OFF-BI-10000605"/>
    <x v="1"/>
    <x v="8"/>
    <s v="Acco Pressboard Covers with Storage Hooks, 9 1/2&quot; x 11&quot;, Executive Red"/>
    <n v="19.05"/>
    <n v="5"/>
    <n v="0"/>
    <x v="5045"/>
  </r>
  <r>
    <n v="6330"/>
    <s v="CA-2014-167927"/>
    <x v="407"/>
    <d v="2014-01-26T00:00:00"/>
    <x v="1"/>
    <s v="XP-21865"/>
    <s v="Xylona Preis"/>
    <x v="0"/>
    <s v="United States"/>
    <x v="17"/>
    <x v="12"/>
    <n v="48185"/>
    <s v="Central"/>
    <s v="OFF-AP-10002311"/>
    <x v="1"/>
    <x v="9"/>
    <s v="Holmes Replacement Filter for HEPA Air Cleaner, Very Large Room, HEPA Filter"/>
    <n v="247.71600000000001"/>
    <n v="4"/>
    <n v="0.1"/>
    <x v="5046"/>
  </r>
  <r>
    <n v="6331"/>
    <s v="CA-2014-167927"/>
    <x v="407"/>
    <d v="2014-01-26T00:00:00"/>
    <x v="1"/>
    <s v="XP-21865"/>
    <s v="Xylona Preis"/>
    <x v="0"/>
    <s v="United States"/>
    <x v="17"/>
    <x v="12"/>
    <n v="48185"/>
    <s v="Central"/>
    <s v="OFF-ST-10003123"/>
    <x v="1"/>
    <x v="4"/>
    <s v="Fellowes Bases and Tops For Staxonsteel/High-Stak Systems"/>
    <n v="66.58"/>
    <n v="2"/>
    <n v="0"/>
    <x v="5047"/>
  </r>
  <r>
    <n v="6332"/>
    <s v="CA-2014-167927"/>
    <x v="407"/>
    <d v="2014-01-26T00:00:00"/>
    <x v="1"/>
    <s v="XP-21865"/>
    <s v="Xylona Preis"/>
    <x v="0"/>
    <s v="United States"/>
    <x v="17"/>
    <x v="12"/>
    <n v="48185"/>
    <s v="Central"/>
    <s v="OFF-AR-10004456"/>
    <x v="1"/>
    <x v="6"/>
    <s v="Panasonic KP-4ABK Battery-Operated Pencil Sharpener"/>
    <n v="43.92"/>
    <n v="3"/>
    <n v="0"/>
    <x v="5048"/>
  </r>
  <r>
    <n v="6333"/>
    <s v="CA-2014-167927"/>
    <x v="407"/>
    <d v="2014-01-26T00:00:00"/>
    <x v="1"/>
    <s v="XP-21865"/>
    <s v="Xylona Preis"/>
    <x v="0"/>
    <s v="United States"/>
    <x v="17"/>
    <x v="12"/>
    <n v="48185"/>
    <s v="Central"/>
    <s v="FUR-FU-10002268"/>
    <x v="0"/>
    <x v="5"/>
    <s v="Ultra Door Push Plate"/>
    <n v="14.73"/>
    <n v="3"/>
    <n v="0"/>
    <x v="1751"/>
  </r>
  <r>
    <n v="6334"/>
    <s v="CA-2014-167927"/>
    <x v="407"/>
    <d v="2014-01-26T00:00:00"/>
    <x v="1"/>
    <s v="XP-21865"/>
    <s v="Xylona Preis"/>
    <x v="0"/>
    <s v="United States"/>
    <x v="17"/>
    <x v="12"/>
    <n v="48185"/>
    <s v="Central"/>
    <s v="OFF-BI-10004364"/>
    <x v="1"/>
    <x v="8"/>
    <s v="Storex Dura Pro Binders"/>
    <n v="29.7"/>
    <n v="5"/>
    <n v="0"/>
    <x v="1326"/>
  </r>
  <r>
    <n v="6335"/>
    <s v="CA-2014-133305"/>
    <x v="384"/>
    <d v="2014-07-15T00:00:00"/>
    <x v="1"/>
    <s v="MH-17455"/>
    <s v="Mark Hamilton"/>
    <x v="0"/>
    <s v="United States"/>
    <x v="20"/>
    <x v="15"/>
    <n v="10011"/>
    <s v="East"/>
    <s v="OFF-PA-10001970"/>
    <x v="1"/>
    <x v="10"/>
    <s v="Xerox 1881"/>
    <n v="49.12"/>
    <n v="4"/>
    <n v="0"/>
    <x v="346"/>
  </r>
  <r>
    <n v="6336"/>
    <s v="CA-2014-133305"/>
    <x v="384"/>
    <d v="2014-07-15T00:00:00"/>
    <x v="1"/>
    <s v="MH-17455"/>
    <s v="Mark Hamilton"/>
    <x v="0"/>
    <s v="United States"/>
    <x v="20"/>
    <x v="15"/>
    <n v="10011"/>
    <s v="East"/>
    <s v="OFF-BI-10002954"/>
    <x v="1"/>
    <x v="8"/>
    <s v="Newell 3-Hole Punched Plastic Slotted Magazine Holders for Binders"/>
    <n v="18.28"/>
    <n v="5"/>
    <n v="0.2"/>
    <x v="5049"/>
  </r>
  <r>
    <n v="6337"/>
    <s v="CA-2016-165995"/>
    <x v="133"/>
    <d v="2016-09-06T00:00:00"/>
    <x v="1"/>
    <s v="BG-11740"/>
    <s v="Bruce Geld"/>
    <x v="0"/>
    <s v="United States"/>
    <x v="1"/>
    <x v="1"/>
    <n v="90008"/>
    <s v="West"/>
    <s v="FUR-FU-10000672"/>
    <x v="0"/>
    <x v="5"/>
    <s v="Executive Impressions 10&quot; Spectator Wall Clock"/>
    <n v="47.04"/>
    <n v="4"/>
    <n v="0"/>
    <x v="5050"/>
  </r>
  <r>
    <n v="6338"/>
    <s v="CA-2016-165995"/>
    <x v="133"/>
    <d v="2016-09-06T00:00:00"/>
    <x v="1"/>
    <s v="BG-11740"/>
    <s v="Bruce Geld"/>
    <x v="0"/>
    <s v="United States"/>
    <x v="1"/>
    <x v="1"/>
    <n v="90008"/>
    <s v="West"/>
    <s v="TEC-PH-10004908"/>
    <x v="2"/>
    <x v="7"/>
    <s v="Panasonic KX TS3282W Corded phone"/>
    <n v="339.96"/>
    <n v="5"/>
    <n v="0.2"/>
    <x v="5051"/>
  </r>
  <r>
    <n v="6339"/>
    <s v="CA-2017-143112"/>
    <x v="361"/>
    <d v="2017-10-09T00:00:00"/>
    <x v="1"/>
    <s v="TS-21370"/>
    <s v="Todd Sumrall"/>
    <x v="1"/>
    <s v="United States"/>
    <x v="20"/>
    <x v="15"/>
    <n v="10035"/>
    <s v="East"/>
    <s v="TEC-PH-10003095"/>
    <x v="2"/>
    <x v="7"/>
    <s v="Samsung HM1900 Bluetooth Headset"/>
    <n v="87.8"/>
    <n v="4"/>
    <n v="0"/>
    <x v="5052"/>
  </r>
  <r>
    <n v="6340"/>
    <s v="CA-2017-143112"/>
    <x v="361"/>
    <d v="2017-10-09T00:00:00"/>
    <x v="1"/>
    <s v="TS-21370"/>
    <s v="Todd Sumrall"/>
    <x v="1"/>
    <s v="United States"/>
    <x v="20"/>
    <x v="15"/>
    <n v="10035"/>
    <s v="East"/>
    <s v="FUR-CH-10002880"/>
    <x v="0"/>
    <x v="1"/>
    <s v="Global High-Back Leather Tilter, Burgundy"/>
    <n v="221.38200000000001"/>
    <n v="2"/>
    <n v="0.1"/>
    <x v="5053"/>
  </r>
  <r>
    <n v="6341"/>
    <s v="CA-2017-143112"/>
    <x v="361"/>
    <d v="2017-10-09T00:00:00"/>
    <x v="1"/>
    <s v="TS-21370"/>
    <s v="Todd Sumrall"/>
    <x v="1"/>
    <s v="United States"/>
    <x v="20"/>
    <x v="15"/>
    <n v="10035"/>
    <s v="East"/>
    <s v="TEC-MA-10001047"/>
    <x v="2"/>
    <x v="15"/>
    <s v="3D Systems Cube Printer, 2nd Generation, Magenta"/>
    <n v="5199.96"/>
    <n v="4"/>
    <n v="0"/>
    <x v="5054"/>
  </r>
  <r>
    <n v="6342"/>
    <s v="US-2017-105830"/>
    <x v="413"/>
    <d v="2017-01-02T00:00:00"/>
    <x v="2"/>
    <s v="DB-13660"/>
    <s v="Duane Benoit"/>
    <x v="0"/>
    <s v="United States"/>
    <x v="152"/>
    <x v="24"/>
    <n v="43130"/>
    <s v="East"/>
    <s v="OFF-ST-10002554"/>
    <x v="1"/>
    <x v="4"/>
    <s v="Tennsco Industrial Shelving"/>
    <n v="156.512"/>
    <n v="4"/>
    <n v="0.2"/>
    <x v="5055"/>
  </r>
  <r>
    <n v="6343"/>
    <s v="CA-2015-146255"/>
    <x v="1105"/>
    <d v="2015-03-10T00:00:00"/>
    <x v="2"/>
    <s v="EM-14140"/>
    <s v="Eugene Moren"/>
    <x v="2"/>
    <s v="United States"/>
    <x v="46"/>
    <x v="13"/>
    <n v="19711"/>
    <s v="East"/>
    <s v="TEC-AC-10004469"/>
    <x v="2"/>
    <x v="11"/>
    <s v="Microsoft Sculpt Comfort Mouse"/>
    <n v="119.85"/>
    <n v="3"/>
    <n v="0"/>
    <x v="5056"/>
  </r>
  <r>
    <n v="6344"/>
    <s v="CA-2015-146255"/>
    <x v="1105"/>
    <d v="2015-03-10T00:00:00"/>
    <x v="2"/>
    <s v="EM-14140"/>
    <s v="Eugene Moren"/>
    <x v="2"/>
    <s v="United States"/>
    <x v="46"/>
    <x v="13"/>
    <n v="19711"/>
    <s v="East"/>
    <s v="OFF-BI-10000309"/>
    <x v="1"/>
    <x v="8"/>
    <s v="GBC Twin Loop Wire Binding Elements, 9/16&quot; Spine, Black"/>
    <n v="30.44"/>
    <n v="2"/>
    <n v="0"/>
    <x v="5057"/>
  </r>
  <r>
    <n v="6345"/>
    <s v="CA-2015-146255"/>
    <x v="1105"/>
    <d v="2015-03-10T00:00:00"/>
    <x v="2"/>
    <s v="EM-14140"/>
    <s v="Eugene Moren"/>
    <x v="2"/>
    <s v="United States"/>
    <x v="46"/>
    <x v="13"/>
    <n v="19711"/>
    <s v="East"/>
    <s v="OFF-BI-10001765"/>
    <x v="1"/>
    <x v="8"/>
    <s v="Wilson Jones Heavy-Duty Casebound Ring Binders with Metal Hinges"/>
    <n v="69.28"/>
    <n v="2"/>
    <n v="0"/>
    <x v="5058"/>
  </r>
  <r>
    <n v="6346"/>
    <s v="CA-2015-146255"/>
    <x v="1105"/>
    <d v="2015-03-10T00:00:00"/>
    <x v="2"/>
    <s v="EM-14140"/>
    <s v="Eugene Moren"/>
    <x v="2"/>
    <s v="United States"/>
    <x v="46"/>
    <x v="13"/>
    <n v="19711"/>
    <s v="East"/>
    <s v="TEC-PH-10001619"/>
    <x v="2"/>
    <x v="7"/>
    <s v="LG G3"/>
    <n v="587.97"/>
    <n v="3"/>
    <n v="0"/>
    <x v="3487"/>
  </r>
  <r>
    <n v="6347"/>
    <s v="CA-2017-104822"/>
    <x v="179"/>
    <d v="2017-10-20T00:00:00"/>
    <x v="3"/>
    <s v="RB-19465"/>
    <s v="Rick Bensley"/>
    <x v="2"/>
    <s v="United States"/>
    <x v="20"/>
    <x v="15"/>
    <n v="10024"/>
    <s v="East"/>
    <s v="OFF-LA-10002034"/>
    <x v="1"/>
    <x v="2"/>
    <s v="Avery 478"/>
    <n v="24.55"/>
    <n v="5"/>
    <n v="0"/>
    <x v="5059"/>
  </r>
  <r>
    <n v="6348"/>
    <s v="CA-2015-104486"/>
    <x v="489"/>
    <d v="2015-05-06T00:00:00"/>
    <x v="1"/>
    <s v="PO-18850"/>
    <s v="Patrick O'Brill"/>
    <x v="0"/>
    <s v="United States"/>
    <x v="8"/>
    <x v="1"/>
    <n v="94109"/>
    <s v="West"/>
    <s v="OFF-BI-10000309"/>
    <x v="1"/>
    <x v="8"/>
    <s v="GBC Twin Loop Wire Binding Elements, 9/16&quot; Spine, Black"/>
    <n v="12.176"/>
    <n v="1"/>
    <n v="0.2"/>
    <x v="5060"/>
  </r>
  <r>
    <n v="6349"/>
    <s v="CA-2015-104486"/>
    <x v="489"/>
    <d v="2015-05-06T00:00:00"/>
    <x v="1"/>
    <s v="PO-18850"/>
    <s v="Patrick O'Brill"/>
    <x v="0"/>
    <s v="United States"/>
    <x v="8"/>
    <x v="1"/>
    <n v="94109"/>
    <s v="West"/>
    <s v="OFF-ST-10000876"/>
    <x v="1"/>
    <x v="4"/>
    <s v="Eldon Simplefile Box Office"/>
    <n v="37.32"/>
    <n v="3"/>
    <n v="0"/>
    <x v="2327"/>
  </r>
  <r>
    <n v="6350"/>
    <s v="CA-2015-104486"/>
    <x v="489"/>
    <d v="2015-05-06T00:00:00"/>
    <x v="1"/>
    <s v="PO-18850"/>
    <s v="Patrick O'Brill"/>
    <x v="0"/>
    <s v="United States"/>
    <x v="8"/>
    <x v="1"/>
    <n v="94109"/>
    <s v="West"/>
    <s v="OFF-SU-10002573"/>
    <x v="1"/>
    <x v="14"/>
    <s v="Acme 10&quot; Easy Grip Assistive Scissors"/>
    <n v="35.06"/>
    <n v="2"/>
    <n v="0"/>
    <x v="1597"/>
  </r>
  <r>
    <n v="6351"/>
    <s v="CA-2017-161557"/>
    <x v="213"/>
    <d v="2017-09-08T00:00:00"/>
    <x v="1"/>
    <s v="AG-10900"/>
    <s v="Arthur Gainer"/>
    <x v="0"/>
    <s v="United States"/>
    <x v="61"/>
    <x v="5"/>
    <n v="75217"/>
    <s v="Central"/>
    <s v="FUR-FU-10004622"/>
    <x v="0"/>
    <x v="5"/>
    <s v="Eldon Advantage Foldable Chair Mats for Low Pile Carpets"/>
    <n v="108.4"/>
    <n v="5"/>
    <n v="0.6"/>
    <x v="5061"/>
  </r>
  <r>
    <n v="6352"/>
    <s v="CA-2017-161130"/>
    <x v="132"/>
    <d v="2017-11-08T00:00:00"/>
    <x v="1"/>
    <s v="BF-11275"/>
    <s v="Beth Fritzler"/>
    <x v="1"/>
    <s v="United States"/>
    <x v="100"/>
    <x v="2"/>
    <n v="33178"/>
    <s v="South"/>
    <s v="TEC-PH-10002549"/>
    <x v="2"/>
    <x v="7"/>
    <s v="Polycom SoundPoint IP 450 VoIP phone"/>
    <n v="361.37599999999998"/>
    <n v="2"/>
    <n v="0.2"/>
    <x v="3700"/>
  </r>
  <r>
    <n v="6353"/>
    <s v="US-2015-161347"/>
    <x v="1023"/>
    <d v="2015-09-19T00:00:00"/>
    <x v="1"/>
    <s v="HG-14845"/>
    <s v="Harry Greene"/>
    <x v="0"/>
    <s v="United States"/>
    <x v="10"/>
    <x v="9"/>
    <n v="19120"/>
    <s v="East"/>
    <s v="OFF-BI-10004209"/>
    <x v="1"/>
    <x v="8"/>
    <s v="Fellowes Twister Kit, Gray/Clear, 3/pkg"/>
    <n v="2.4119999999999999"/>
    <n v="1"/>
    <n v="0.7"/>
    <x v="5062"/>
  </r>
  <r>
    <n v="6354"/>
    <s v="US-2015-109015"/>
    <x v="684"/>
    <d v="2015-09-12T00:00:00"/>
    <x v="1"/>
    <s v="BS-11590"/>
    <s v="Brendan Sweed"/>
    <x v="1"/>
    <s v="United States"/>
    <x v="20"/>
    <x v="15"/>
    <n v="10011"/>
    <s v="East"/>
    <s v="OFF-AP-10001962"/>
    <x v="1"/>
    <x v="9"/>
    <s v="Black &amp; Decker Filter for Double Action Dustbuster Cordless Vac BLDV7210"/>
    <n v="8.39"/>
    <n v="1"/>
    <n v="0"/>
    <x v="5063"/>
  </r>
  <r>
    <n v="6355"/>
    <s v="US-2015-109015"/>
    <x v="684"/>
    <d v="2015-09-12T00:00:00"/>
    <x v="1"/>
    <s v="BS-11590"/>
    <s v="Brendan Sweed"/>
    <x v="1"/>
    <s v="United States"/>
    <x v="20"/>
    <x v="15"/>
    <n v="10011"/>
    <s v="East"/>
    <s v="TEC-PH-10002922"/>
    <x v="2"/>
    <x v="7"/>
    <s v="ShoreTel ShorePhone IP 230 VoIP phone"/>
    <n v="337.98"/>
    <n v="2"/>
    <n v="0"/>
    <x v="5064"/>
  </r>
  <r>
    <n v="6356"/>
    <s v="CA-2014-110611"/>
    <x v="191"/>
    <d v="2014-10-13T00:00:00"/>
    <x v="1"/>
    <s v="JD-16015"/>
    <s v="Joy Daniels"/>
    <x v="0"/>
    <s v="United States"/>
    <x v="10"/>
    <x v="9"/>
    <n v="19120"/>
    <s v="East"/>
    <s v="OFF-ST-10000642"/>
    <x v="1"/>
    <x v="4"/>
    <s v="Tennsco Lockers, Gray"/>
    <n v="83.92"/>
    <n v="5"/>
    <n v="0.2"/>
    <x v="5065"/>
  </r>
  <r>
    <n v="6357"/>
    <s v="CA-2017-139080"/>
    <x v="205"/>
    <d v="2017-01-28T00:00:00"/>
    <x v="1"/>
    <s v="CS-12250"/>
    <s v="Chris Selesnick"/>
    <x v="1"/>
    <s v="United States"/>
    <x v="4"/>
    <x v="4"/>
    <n v="98103"/>
    <s v="West"/>
    <s v="OFF-BI-10001757"/>
    <x v="1"/>
    <x v="8"/>
    <s v="Pressboard Hanging Data Binders for Unburst Sheets"/>
    <n v="19.68"/>
    <n v="5"/>
    <n v="0.2"/>
    <x v="5066"/>
  </r>
  <r>
    <n v="6358"/>
    <s v="CA-2017-139080"/>
    <x v="205"/>
    <d v="2017-01-28T00:00:00"/>
    <x v="1"/>
    <s v="CS-12250"/>
    <s v="Chris Selesnick"/>
    <x v="1"/>
    <s v="United States"/>
    <x v="4"/>
    <x v="4"/>
    <n v="98103"/>
    <s v="West"/>
    <s v="OFF-PA-10004621"/>
    <x v="1"/>
    <x v="10"/>
    <s v="Xerox 212"/>
    <n v="25.92"/>
    <n v="4"/>
    <n v="0"/>
    <x v="245"/>
  </r>
  <r>
    <n v="6359"/>
    <s v="CA-2017-139080"/>
    <x v="205"/>
    <d v="2017-01-28T00:00:00"/>
    <x v="1"/>
    <s v="CS-12250"/>
    <s v="Chris Selesnick"/>
    <x v="1"/>
    <s v="United States"/>
    <x v="4"/>
    <x v="4"/>
    <n v="98103"/>
    <s v="West"/>
    <s v="OFF-PA-10002262"/>
    <x v="1"/>
    <x v="10"/>
    <s v="Xerox 192"/>
    <n v="6.48"/>
    <n v="1"/>
    <n v="0"/>
    <x v="90"/>
  </r>
  <r>
    <n v="6360"/>
    <s v="CA-2017-139080"/>
    <x v="205"/>
    <d v="2017-01-28T00:00:00"/>
    <x v="1"/>
    <s v="CS-12250"/>
    <s v="Chris Selesnick"/>
    <x v="1"/>
    <s v="United States"/>
    <x v="4"/>
    <x v="4"/>
    <n v="98103"/>
    <s v="West"/>
    <s v="TEC-PH-10004100"/>
    <x v="2"/>
    <x v="7"/>
    <s v="Griffin GC17055 Auxiliary Audio Cable"/>
    <n v="86.352000000000004"/>
    <n v="6"/>
    <n v="0.2"/>
    <x v="5067"/>
  </r>
  <r>
    <n v="6361"/>
    <s v="CA-2015-115693"/>
    <x v="895"/>
    <d v="2015-12-15T00:00:00"/>
    <x v="1"/>
    <s v="FC-14245"/>
    <s v="Frank Carlisle"/>
    <x v="2"/>
    <s v="United States"/>
    <x v="1"/>
    <x v="1"/>
    <n v="90032"/>
    <s v="West"/>
    <s v="OFF-AR-10003582"/>
    <x v="1"/>
    <x v="6"/>
    <s v="Boston Electric Pencil Sharpener, Model 1818, Charcoal Black"/>
    <n v="56.3"/>
    <n v="2"/>
    <n v="0"/>
    <x v="2662"/>
  </r>
  <r>
    <n v="6362"/>
    <s v="US-2014-107993"/>
    <x v="641"/>
    <d v="2014-11-30T00:00:00"/>
    <x v="1"/>
    <s v="SE-20110"/>
    <s v="Sanjit Engle"/>
    <x v="0"/>
    <s v="United States"/>
    <x v="24"/>
    <x v="21"/>
    <n v="97477"/>
    <s v="West"/>
    <s v="OFF-AR-10003179"/>
    <x v="1"/>
    <x v="6"/>
    <s v="Dixon Ticonderoga Core-Lock Colored Pencils"/>
    <n v="51.015999999999998"/>
    <n v="7"/>
    <n v="0.2"/>
    <x v="5068"/>
  </r>
  <r>
    <n v="6363"/>
    <s v="CA-2017-110443"/>
    <x v="610"/>
    <d v="2017-11-25T00:00:00"/>
    <x v="1"/>
    <s v="CK-12205"/>
    <s v="Chloris Kastensmidt"/>
    <x v="0"/>
    <s v="United States"/>
    <x v="476"/>
    <x v="4"/>
    <n v="98059"/>
    <s v="West"/>
    <s v="OFF-BI-10001670"/>
    <x v="1"/>
    <x v="8"/>
    <s v="Vinyl Sectional Post Binders"/>
    <n v="150.80000000000001"/>
    <n v="5"/>
    <n v="0.2"/>
    <x v="3828"/>
  </r>
  <r>
    <n v="6364"/>
    <s v="CA-2017-110443"/>
    <x v="610"/>
    <d v="2017-11-25T00:00:00"/>
    <x v="1"/>
    <s v="CK-12205"/>
    <s v="Chloris Kastensmidt"/>
    <x v="0"/>
    <s v="United States"/>
    <x v="476"/>
    <x v="4"/>
    <n v="98059"/>
    <s v="West"/>
    <s v="TEC-MA-10002073"/>
    <x v="2"/>
    <x v="15"/>
    <s v="3D Systems Cube Printer, 2nd Generation, White"/>
    <n v="1039.992"/>
    <n v="1"/>
    <n v="0.2"/>
    <x v="5069"/>
  </r>
  <r>
    <n v="6365"/>
    <s v="CA-2017-110443"/>
    <x v="610"/>
    <d v="2017-11-25T00:00:00"/>
    <x v="1"/>
    <s v="CK-12205"/>
    <s v="Chloris Kastensmidt"/>
    <x v="0"/>
    <s v="United States"/>
    <x v="476"/>
    <x v="4"/>
    <n v="98059"/>
    <s v="West"/>
    <s v="OFF-PA-10003797"/>
    <x v="1"/>
    <x v="10"/>
    <s v="Xerox 209"/>
    <n v="51.84"/>
    <n v="8"/>
    <n v="0"/>
    <x v="189"/>
  </r>
  <r>
    <n v="6366"/>
    <s v="CA-2017-144848"/>
    <x v="1095"/>
    <d v="2017-04-05T00:00:00"/>
    <x v="2"/>
    <s v="DS-13030"/>
    <s v="Darrin Sayre"/>
    <x v="2"/>
    <s v="United States"/>
    <x v="20"/>
    <x v="15"/>
    <n v="10009"/>
    <s v="East"/>
    <s v="TEC-PH-10004006"/>
    <x v="2"/>
    <x v="7"/>
    <s v="Panasonic KX - TS880B Telephone"/>
    <n v="41.22"/>
    <n v="1"/>
    <n v="0"/>
    <x v="5070"/>
  </r>
  <r>
    <n v="6367"/>
    <s v="CA-2017-144848"/>
    <x v="1095"/>
    <d v="2017-04-05T00:00:00"/>
    <x v="2"/>
    <s v="DS-13030"/>
    <s v="Darrin Sayre"/>
    <x v="2"/>
    <s v="United States"/>
    <x v="20"/>
    <x v="15"/>
    <n v="10009"/>
    <s v="East"/>
    <s v="OFF-SU-10000646"/>
    <x v="1"/>
    <x v="14"/>
    <s v="Premier Automatic Letter Opener"/>
    <n v="240.37"/>
    <n v="1"/>
    <n v="0"/>
    <x v="5071"/>
  </r>
  <r>
    <n v="6368"/>
    <s v="CA-2017-144848"/>
    <x v="1095"/>
    <d v="2017-04-05T00:00:00"/>
    <x v="2"/>
    <s v="DS-13030"/>
    <s v="Darrin Sayre"/>
    <x v="2"/>
    <s v="United States"/>
    <x v="20"/>
    <x v="15"/>
    <n v="10009"/>
    <s v="East"/>
    <s v="TEC-PH-10002262"/>
    <x v="2"/>
    <x v="7"/>
    <s v="LG Electronics Tone+ HBS-730 Bluetooth Headset"/>
    <n v="119.02"/>
    <n v="2"/>
    <n v="0"/>
    <x v="5072"/>
  </r>
  <r>
    <n v="6369"/>
    <s v="US-2017-147998"/>
    <x v="240"/>
    <d v="2017-05-24T00:00:00"/>
    <x v="1"/>
    <s v="SA-20830"/>
    <s v="Sue Ann Reed"/>
    <x v="0"/>
    <s v="United States"/>
    <x v="49"/>
    <x v="1"/>
    <n v="95123"/>
    <s v="West"/>
    <s v="OFF-BI-10002082"/>
    <x v="1"/>
    <x v="8"/>
    <s v="GBC Twin Loop Wire Binding Elements"/>
    <n v="133.12"/>
    <n v="5"/>
    <n v="0.2"/>
    <x v="5073"/>
  </r>
  <r>
    <n v="6370"/>
    <s v="CA-2016-103919"/>
    <x v="339"/>
    <d v="2016-10-07T00:00:00"/>
    <x v="1"/>
    <s v="TP-21565"/>
    <s v="Tracy Poddar"/>
    <x v="1"/>
    <s v="United States"/>
    <x v="55"/>
    <x v="5"/>
    <n v="75051"/>
    <s v="Central"/>
    <s v="FUR-FU-10001756"/>
    <x v="0"/>
    <x v="5"/>
    <s v="Eldon Expressions Desk Accessory, Wood Photo Frame, Mahogany"/>
    <n v="38.08"/>
    <n v="5"/>
    <n v="0.6"/>
    <x v="5074"/>
  </r>
  <r>
    <n v="6371"/>
    <s v="CA-2016-113425"/>
    <x v="831"/>
    <d v="2016-11-21T00:00:00"/>
    <x v="3"/>
    <s v="JK-16120"/>
    <s v="Julie Kriz"/>
    <x v="2"/>
    <s v="United States"/>
    <x v="20"/>
    <x v="15"/>
    <n v="10009"/>
    <s v="East"/>
    <s v="FUR-BO-10002598"/>
    <x v="0"/>
    <x v="0"/>
    <s v="Hon Metal Bookcases, Putty"/>
    <n v="113.568"/>
    <n v="2"/>
    <n v="0.2"/>
    <x v="2159"/>
  </r>
  <r>
    <n v="6372"/>
    <s v="CA-2017-143035"/>
    <x v="621"/>
    <d v="2017-10-05T00:00:00"/>
    <x v="0"/>
    <s v="CC-12430"/>
    <s v="Chuck Clark"/>
    <x v="2"/>
    <s v="United States"/>
    <x v="20"/>
    <x v="15"/>
    <n v="10009"/>
    <s v="East"/>
    <s v="FUR-FU-10001934"/>
    <x v="0"/>
    <x v="5"/>
    <s v="Magnifier Swing Arm Lamp"/>
    <n v="83.92"/>
    <n v="4"/>
    <n v="0"/>
    <x v="5075"/>
  </r>
  <r>
    <n v="6373"/>
    <s v="CA-2017-143035"/>
    <x v="621"/>
    <d v="2017-10-05T00:00:00"/>
    <x v="0"/>
    <s v="CC-12430"/>
    <s v="Chuck Clark"/>
    <x v="2"/>
    <s v="United States"/>
    <x v="20"/>
    <x v="15"/>
    <n v="10009"/>
    <s v="East"/>
    <s v="OFF-AR-10001130"/>
    <x v="1"/>
    <x v="6"/>
    <s v="Quartet Alpha White Chalk, 12/Pack"/>
    <n v="6.63"/>
    <n v="3"/>
    <n v="0"/>
    <x v="5076"/>
  </r>
  <r>
    <n v="6374"/>
    <s v="CA-2017-143035"/>
    <x v="621"/>
    <d v="2017-10-05T00:00:00"/>
    <x v="0"/>
    <s v="CC-12430"/>
    <s v="Chuck Clark"/>
    <x v="2"/>
    <s v="United States"/>
    <x v="20"/>
    <x v="15"/>
    <n v="10009"/>
    <s v="East"/>
    <s v="TEC-AC-10002049"/>
    <x v="2"/>
    <x v="11"/>
    <s v="Logitech G19 Programmable Gaming Keyboard"/>
    <n v="371.97"/>
    <n v="3"/>
    <n v="0"/>
    <x v="834"/>
  </r>
  <r>
    <n v="6375"/>
    <s v="CA-2014-107811"/>
    <x v="333"/>
    <d v="2014-05-03T00:00:00"/>
    <x v="1"/>
    <s v="LA-16780"/>
    <s v="Laura Armstrong"/>
    <x v="1"/>
    <s v="United States"/>
    <x v="26"/>
    <x v="18"/>
    <n v="38109"/>
    <s v="South"/>
    <s v="FUR-CH-10001394"/>
    <x v="0"/>
    <x v="1"/>
    <s v="Global Leather Executive Chair"/>
    <n v="561.58399999999995"/>
    <n v="2"/>
    <n v="0.2"/>
    <x v="5077"/>
  </r>
  <r>
    <n v="6376"/>
    <s v="CA-2014-107811"/>
    <x v="333"/>
    <d v="2014-05-03T00:00:00"/>
    <x v="1"/>
    <s v="LA-16780"/>
    <s v="Laura Armstrong"/>
    <x v="1"/>
    <s v="United States"/>
    <x v="26"/>
    <x v="18"/>
    <n v="38109"/>
    <s v="South"/>
    <s v="OFF-ST-10000798"/>
    <x v="1"/>
    <x v="4"/>
    <s v="2300 Heavy-Duty Transfer File Systems by Perma"/>
    <n v="99.92"/>
    <n v="5"/>
    <n v="0.2"/>
    <x v="5078"/>
  </r>
  <r>
    <n v="6377"/>
    <s v="CA-2016-163216"/>
    <x v="877"/>
    <d v="2016-10-10T00:00:00"/>
    <x v="2"/>
    <s v="AW-10930"/>
    <s v="Arthur Wiediger"/>
    <x v="2"/>
    <s v="United States"/>
    <x v="10"/>
    <x v="9"/>
    <n v="19143"/>
    <s v="East"/>
    <s v="OFF-LA-10000134"/>
    <x v="1"/>
    <x v="2"/>
    <s v="Avery 511"/>
    <n v="4.9279999999999999"/>
    <n v="2"/>
    <n v="0.2"/>
    <x v="5079"/>
  </r>
  <r>
    <n v="6378"/>
    <s v="US-2016-116442"/>
    <x v="272"/>
    <d v="2016-12-22T00:00:00"/>
    <x v="1"/>
    <s v="BP-11230"/>
    <s v="Benjamin Patterson"/>
    <x v="0"/>
    <s v="United States"/>
    <x v="1"/>
    <x v="1"/>
    <n v="90004"/>
    <s v="West"/>
    <s v="FUR-FU-10002364"/>
    <x v="0"/>
    <x v="5"/>
    <s v="Eldon Expressions Wood Desk Accessories, Oak"/>
    <n v="14.76"/>
    <n v="2"/>
    <n v="0"/>
    <x v="960"/>
  </r>
  <r>
    <n v="6379"/>
    <s v="CA-2017-150623"/>
    <x v="318"/>
    <d v="2017-04-14T00:00:00"/>
    <x v="1"/>
    <s v="DB-13360"/>
    <s v="Dennis Bolton"/>
    <x v="2"/>
    <s v="United States"/>
    <x v="416"/>
    <x v="29"/>
    <n v="6708"/>
    <s v="East"/>
    <s v="TEC-AC-10004571"/>
    <x v="2"/>
    <x v="11"/>
    <s v="Logitech G700s Rechargeable Gaming Mouse"/>
    <n v="99.99"/>
    <n v="1"/>
    <n v="0"/>
    <x v="5080"/>
  </r>
  <r>
    <n v="6380"/>
    <s v="CA-2017-150623"/>
    <x v="318"/>
    <d v="2017-04-14T00:00:00"/>
    <x v="1"/>
    <s v="DB-13360"/>
    <s v="Dennis Bolton"/>
    <x v="2"/>
    <s v="United States"/>
    <x v="416"/>
    <x v="29"/>
    <n v="6708"/>
    <s v="East"/>
    <s v="OFF-ST-10003692"/>
    <x v="1"/>
    <x v="4"/>
    <s v="Recycled Steel Personal File for Hanging File Folders"/>
    <n v="286.14999999999998"/>
    <n v="5"/>
    <n v="0"/>
    <x v="5081"/>
  </r>
  <r>
    <n v="6381"/>
    <s v="US-2014-163797"/>
    <x v="918"/>
    <d v="2014-04-13T00:00:00"/>
    <x v="1"/>
    <s v="PC-19000"/>
    <s v="Pauline Chand"/>
    <x v="2"/>
    <s v="United States"/>
    <x v="432"/>
    <x v="16"/>
    <n v="85224"/>
    <s v="West"/>
    <s v="OFF-FA-10001883"/>
    <x v="1"/>
    <x v="13"/>
    <s v="Alliance Super-Size Bands, Assorted Sizes"/>
    <n v="49.792000000000002"/>
    <n v="8"/>
    <n v="0.2"/>
    <x v="5082"/>
  </r>
  <r>
    <n v="6382"/>
    <s v="CA-2016-127236"/>
    <x v="892"/>
    <d v="2016-04-02T00:00:00"/>
    <x v="1"/>
    <s v="TB-21595"/>
    <s v="Troy Blackwell"/>
    <x v="0"/>
    <s v="United States"/>
    <x v="24"/>
    <x v="24"/>
    <n v="45503"/>
    <s v="East"/>
    <s v="FUR-BO-10004015"/>
    <x v="0"/>
    <x v="0"/>
    <s v="Bush Andora Bookcase, Maple/Graphite Gray Finish"/>
    <n v="299.97500000000002"/>
    <n v="5"/>
    <n v="0.5"/>
    <x v="5083"/>
  </r>
  <r>
    <n v="6383"/>
    <s v="CA-2016-127236"/>
    <x v="892"/>
    <d v="2016-04-02T00:00:00"/>
    <x v="1"/>
    <s v="TB-21595"/>
    <s v="Troy Blackwell"/>
    <x v="0"/>
    <s v="United States"/>
    <x v="24"/>
    <x v="24"/>
    <n v="45503"/>
    <s v="East"/>
    <s v="TEC-PH-10000141"/>
    <x v="2"/>
    <x v="7"/>
    <s v="Clearsounds A400"/>
    <n v="158.376"/>
    <n v="4"/>
    <n v="0.4"/>
    <x v="5084"/>
  </r>
  <r>
    <n v="6384"/>
    <s v="US-2017-104661"/>
    <x v="787"/>
    <d v="2017-01-18T00:00:00"/>
    <x v="2"/>
    <s v="TB-21250"/>
    <s v="Tim Brockman"/>
    <x v="0"/>
    <s v="United States"/>
    <x v="89"/>
    <x v="5"/>
    <n v="78745"/>
    <s v="Central"/>
    <s v="OFF-BI-10001597"/>
    <x v="1"/>
    <x v="8"/>
    <s v="Wilson Jones Ledger-Size, Piano-Hinge Binder, 2&quot;, Blue"/>
    <n v="32.783999999999999"/>
    <n v="4"/>
    <n v="0.8"/>
    <x v="5085"/>
  </r>
  <r>
    <n v="6385"/>
    <s v="US-2017-104661"/>
    <x v="787"/>
    <d v="2017-01-18T00:00:00"/>
    <x v="2"/>
    <s v="TB-21250"/>
    <s v="Tim Brockman"/>
    <x v="0"/>
    <s v="United States"/>
    <x v="89"/>
    <x v="5"/>
    <n v="78745"/>
    <s v="Central"/>
    <s v="TEC-AC-10003628"/>
    <x v="2"/>
    <x v="11"/>
    <s v="Logitech 910-002974 M325 Wireless Mouse for Web Scrolling"/>
    <n v="47.984000000000002"/>
    <n v="2"/>
    <n v="0.2"/>
    <x v="2262"/>
  </r>
  <r>
    <n v="6386"/>
    <s v="US-2017-104661"/>
    <x v="787"/>
    <d v="2017-01-18T00:00:00"/>
    <x v="2"/>
    <s v="TB-21250"/>
    <s v="Tim Brockman"/>
    <x v="0"/>
    <s v="United States"/>
    <x v="89"/>
    <x v="5"/>
    <n v="78745"/>
    <s v="Central"/>
    <s v="TEC-AC-10002331"/>
    <x v="2"/>
    <x v="11"/>
    <s v="Maxell 74 Minute CDR, 10/Pack"/>
    <n v="62.591999999999999"/>
    <n v="8"/>
    <n v="0.2"/>
    <x v="5086"/>
  </r>
  <r>
    <n v="6387"/>
    <s v="US-2017-104661"/>
    <x v="787"/>
    <d v="2017-01-18T00:00:00"/>
    <x v="2"/>
    <s v="TB-21250"/>
    <s v="Tim Brockman"/>
    <x v="0"/>
    <s v="United States"/>
    <x v="89"/>
    <x v="5"/>
    <n v="78745"/>
    <s v="Central"/>
    <s v="OFF-BI-10001098"/>
    <x v="1"/>
    <x v="8"/>
    <s v="Acco D-Ring Binder w/DublLock"/>
    <n v="4.2759999999999998"/>
    <n v="1"/>
    <n v="0.8"/>
    <x v="5087"/>
  </r>
  <r>
    <n v="6388"/>
    <s v="CA-2014-134103"/>
    <x v="1106"/>
    <d v="2014-02-04T00:00:00"/>
    <x v="1"/>
    <s v="MV-18190"/>
    <s v="Mike Vittorini"/>
    <x v="0"/>
    <s v="United States"/>
    <x v="66"/>
    <x v="12"/>
    <n v="48234"/>
    <s v="Central"/>
    <s v="OFF-PA-10001204"/>
    <x v="1"/>
    <x v="10"/>
    <s v="Xerox 1972"/>
    <n v="10.56"/>
    <n v="2"/>
    <n v="0"/>
    <x v="234"/>
  </r>
  <r>
    <n v="6389"/>
    <s v="CA-2014-134103"/>
    <x v="1106"/>
    <d v="2014-02-04T00:00:00"/>
    <x v="1"/>
    <s v="MV-18190"/>
    <s v="Mike Vittorini"/>
    <x v="0"/>
    <s v="United States"/>
    <x v="66"/>
    <x v="12"/>
    <n v="48234"/>
    <s v="Central"/>
    <s v="OFF-ST-10000991"/>
    <x v="1"/>
    <x v="4"/>
    <s v="Space Solutions HD Industrial Steel Shelving."/>
    <n v="229.94"/>
    <n v="2"/>
    <n v="0"/>
    <x v="5088"/>
  </r>
  <r>
    <n v="6390"/>
    <s v="CA-2015-147529"/>
    <x v="1107"/>
    <d v="2015-02-11T00:00:00"/>
    <x v="1"/>
    <s v="DK-12835"/>
    <s v="Damala Kotsonis"/>
    <x v="1"/>
    <s v="United States"/>
    <x v="24"/>
    <x v="17"/>
    <n v="22153"/>
    <s v="South"/>
    <s v="OFF-EN-10000056"/>
    <x v="1"/>
    <x v="12"/>
    <s v="Cameo Buff Policy Envelopes"/>
    <n v="311.14999999999998"/>
    <n v="5"/>
    <n v="0"/>
    <x v="5089"/>
  </r>
  <r>
    <n v="6391"/>
    <s v="CA-2015-147529"/>
    <x v="1107"/>
    <d v="2015-02-11T00:00:00"/>
    <x v="1"/>
    <s v="DK-12835"/>
    <s v="Damala Kotsonis"/>
    <x v="1"/>
    <s v="United States"/>
    <x v="24"/>
    <x v="17"/>
    <n v="22153"/>
    <s v="South"/>
    <s v="OFF-PA-10003349"/>
    <x v="1"/>
    <x v="10"/>
    <s v="Xerox 1957"/>
    <n v="12.96"/>
    <n v="2"/>
    <n v="0"/>
    <x v="2027"/>
  </r>
  <r>
    <n v="6392"/>
    <s v="CA-2016-129126"/>
    <x v="882"/>
    <d v="2016-12-19T00:00:00"/>
    <x v="1"/>
    <s v="PK-19075"/>
    <s v="Pete Kriz"/>
    <x v="0"/>
    <s v="United States"/>
    <x v="20"/>
    <x v="15"/>
    <n v="10011"/>
    <s v="East"/>
    <s v="OFF-PA-10001471"/>
    <x v="1"/>
    <x v="10"/>
    <s v="Strathmore Photo Frame Cards"/>
    <n v="14.62"/>
    <n v="2"/>
    <n v="0"/>
    <x v="5090"/>
  </r>
  <r>
    <n v="6393"/>
    <s v="CA-2016-129126"/>
    <x v="882"/>
    <d v="2016-12-19T00:00:00"/>
    <x v="1"/>
    <s v="PK-19075"/>
    <s v="Pete Kriz"/>
    <x v="0"/>
    <s v="United States"/>
    <x v="20"/>
    <x v="15"/>
    <n v="10011"/>
    <s v="East"/>
    <s v="OFF-LA-10003190"/>
    <x v="1"/>
    <x v="2"/>
    <s v="Avery 474"/>
    <n v="5.76"/>
    <n v="2"/>
    <n v="0"/>
    <x v="2136"/>
  </r>
  <r>
    <n v="6394"/>
    <s v="CA-2016-129126"/>
    <x v="882"/>
    <d v="2016-12-19T00:00:00"/>
    <x v="1"/>
    <s v="PK-19075"/>
    <s v="Pete Kriz"/>
    <x v="0"/>
    <s v="United States"/>
    <x v="20"/>
    <x v="15"/>
    <n v="10011"/>
    <s v="East"/>
    <s v="OFF-FA-10000621"/>
    <x v="1"/>
    <x v="13"/>
    <s v="OIC Colored Binder Clips, Assorted Sizes"/>
    <n v="21.48"/>
    <n v="6"/>
    <n v="0"/>
    <x v="5091"/>
  </r>
  <r>
    <n v="6395"/>
    <s v="CA-2016-129126"/>
    <x v="882"/>
    <d v="2016-12-19T00:00:00"/>
    <x v="1"/>
    <s v="PK-19075"/>
    <s v="Pete Kriz"/>
    <x v="0"/>
    <s v="United States"/>
    <x v="20"/>
    <x v="15"/>
    <n v="10011"/>
    <s v="East"/>
    <s v="FUR-FU-10002937"/>
    <x v="0"/>
    <x v="5"/>
    <s v="GE 48&quot; Fluorescent Tube, Cool White Energy Saver, 34 Watts, 30/Box"/>
    <n v="396.92"/>
    <n v="4"/>
    <n v="0"/>
    <x v="5092"/>
  </r>
  <r>
    <n v="6396"/>
    <s v="CA-2016-129126"/>
    <x v="882"/>
    <d v="2016-12-19T00:00:00"/>
    <x v="1"/>
    <s v="PK-19075"/>
    <s v="Pete Kriz"/>
    <x v="0"/>
    <s v="United States"/>
    <x v="20"/>
    <x v="15"/>
    <n v="10011"/>
    <s v="East"/>
    <s v="OFF-ST-10004507"/>
    <x v="1"/>
    <x v="4"/>
    <s v="Advantus Rolling Storage Box"/>
    <n v="17.149999999999999"/>
    <n v="1"/>
    <n v="0"/>
    <x v="5093"/>
  </r>
  <r>
    <n v="6397"/>
    <s v="CA-2016-129126"/>
    <x v="882"/>
    <d v="2016-12-19T00:00:00"/>
    <x v="1"/>
    <s v="PK-19075"/>
    <s v="Pete Kriz"/>
    <x v="0"/>
    <s v="United States"/>
    <x v="20"/>
    <x v="15"/>
    <n v="10011"/>
    <s v="East"/>
    <s v="OFF-BI-10000279"/>
    <x v="1"/>
    <x v="8"/>
    <s v="Acco Recycled 2&quot; Capacity Laser Printer Hanging Data Binders"/>
    <n v="23.12"/>
    <n v="2"/>
    <n v="0.2"/>
    <x v="5094"/>
  </r>
  <r>
    <n v="6398"/>
    <s v="CA-2017-131632"/>
    <x v="1108"/>
    <d v="2017-11-04T00:00:00"/>
    <x v="1"/>
    <s v="AH-10120"/>
    <s v="Adrian Hane"/>
    <x v="2"/>
    <s v="United States"/>
    <x v="61"/>
    <x v="5"/>
    <n v="75217"/>
    <s v="Central"/>
    <s v="OFF-AR-10003651"/>
    <x v="1"/>
    <x v="6"/>
    <s v="Newell 350"/>
    <n v="5.2480000000000002"/>
    <n v="2"/>
    <n v="0.2"/>
    <x v="820"/>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x v="5095"/>
  </r>
  <r>
    <n v="6400"/>
    <s v="CA-2017-151981"/>
    <x v="634"/>
    <d v="2017-08-12T00:00:00"/>
    <x v="1"/>
    <s v="GM-14455"/>
    <s v="Gary Mitchum"/>
    <x v="2"/>
    <s v="United States"/>
    <x v="3"/>
    <x v="38"/>
    <n v="3301"/>
    <s v="East"/>
    <s v="OFF-LA-10002195"/>
    <x v="1"/>
    <x v="2"/>
    <s v="Avery 481"/>
    <n v="24.64"/>
    <n v="8"/>
    <n v="0"/>
    <x v="5096"/>
  </r>
  <r>
    <n v="6401"/>
    <s v="CA-2017-151981"/>
    <x v="634"/>
    <d v="2017-08-12T00:00:00"/>
    <x v="1"/>
    <s v="GM-14455"/>
    <s v="Gary Mitchum"/>
    <x v="2"/>
    <s v="United States"/>
    <x v="3"/>
    <x v="38"/>
    <n v="3301"/>
    <s v="East"/>
    <s v="OFF-AR-10000380"/>
    <x v="1"/>
    <x v="6"/>
    <s v="Hunt PowerHouse Electric Pencil Sharpener, Blue"/>
    <n v="227.88"/>
    <n v="6"/>
    <n v="0"/>
    <x v="5097"/>
  </r>
  <r>
    <n v="6402"/>
    <s v="CA-2017-125472"/>
    <x v="1109"/>
    <d v="2017-05-31T00:00:00"/>
    <x v="2"/>
    <s v="BD-11725"/>
    <s v="Bruce Degenhardt"/>
    <x v="0"/>
    <s v="United States"/>
    <x v="240"/>
    <x v="28"/>
    <n v="70506"/>
    <s v="South"/>
    <s v="FUR-BO-10000330"/>
    <x v="0"/>
    <x v="0"/>
    <s v="Sauder Camden County Barrister Bookcase, Planked Cherry Finish"/>
    <n v="241.96"/>
    <n v="2"/>
    <n v="0"/>
    <x v="5098"/>
  </r>
  <r>
    <n v="6403"/>
    <s v="CA-2017-125472"/>
    <x v="1109"/>
    <d v="2017-05-31T00:00:00"/>
    <x v="2"/>
    <s v="BD-11725"/>
    <s v="Bruce Degenhardt"/>
    <x v="0"/>
    <s v="United States"/>
    <x v="240"/>
    <x v="28"/>
    <n v="70506"/>
    <s v="South"/>
    <s v="OFF-BI-10000591"/>
    <x v="1"/>
    <x v="8"/>
    <s v="Avery Binder Labels"/>
    <n v="3.89"/>
    <n v="1"/>
    <n v="0"/>
    <x v="5099"/>
  </r>
  <r>
    <n v="6404"/>
    <s v="CA-2017-125472"/>
    <x v="1109"/>
    <d v="2017-05-31T00:00:00"/>
    <x v="2"/>
    <s v="BD-11725"/>
    <s v="Bruce Degenhardt"/>
    <x v="0"/>
    <s v="United States"/>
    <x v="240"/>
    <x v="28"/>
    <n v="70506"/>
    <s v="South"/>
    <s v="FUR-FU-10001731"/>
    <x v="0"/>
    <x v="5"/>
    <s v="Acrylic Self-Standing Desk Frames"/>
    <n v="8.01"/>
    <n v="3"/>
    <n v="0"/>
    <x v="5100"/>
  </r>
  <r>
    <n v="6405"/>
    <s v="CA-2015-156328"/>
    <x v="672"/>
    <d v="2015-12-05T00:00:00"/>
    <x v="1"/>
    <s v="RM-19375"/>
    <s v="Raymond Messe"/>
    <x v="0"/>
    <s v="United States"/>
    <x v="253"/>
    <x v="3"/>
    <n v="27604"/>
    <s v="South"/>
    <s v="TEC-PH-10001198"/>
    <x v="2"/>
    <x v="7"/>
    <s v="Avaya 4621SW VoIP phone"/>
    <n v="177.48"/>
    <n v="3"/>
    <n v="0.2"/>
    <x v="1742"/>
  </r>
  <r>
    <n v="6406"/>
    <s v="CA-2017-154074"/>
    <x v="515"/>
    <d v="2017-09-02T00:00:00"/>
    <x v="0"/>
    <s v="BW-11110"/>
    <s v="Bart Watters"/>
    <x v="1"/>
    <s v="United States"/>
    <x v="258"/>
    <x v="4"/>
    <n v="99207"/>
    <s v="West"/>
    <s v="FUR-CH-10002331"/>
    <x v="0"/>
    <x v="1"/>
    <s v="Hon 4700 Series Mobuis Mid-Back Task Chairs with Adjustable Arms"/>
    <n v="569.56799999999998"/>
    <n v="2"/>
    <n v="0.2"/>
    <x v="5101"/>
  </r>
  <r>
    <n v="6407"/>
    <s v="CA-2017-154074"/>
    <x v="515"/>
    <d v="2017-09-02T00:00:00"/>
    <x v="0"/>
    <s v="BW-11110"/>
    <s v="Bart Watters"/>
    <x v="1"/>
    <s v="United States"/>
    <x v="258"/>
    <x v="4"/>
    <n v="99207"/>
    <s v="West"/>
    <s v="OFF-ST-10002370"/>
    <x v="1"/>
    <x v="4"/>
    <s v="Sortfiler Multipurpose Personal File Organizer, Black"/>
    <n v="149.72999999999999"/>
    <n v="7"/>
    <n v="0"/>
    <x v="5102"/>
  </r>
  <r>
    <n v="6408"/>
    <s v="CA-2017-161774"/>
    <x v="304"/>
    <d v="2017-05-15T00:00:00"/>
    <x v="2"/>
    <s v="GT-14710"/>
    <s v="Greg Tran"/>
    <x v="0"/>
    <s v="United States"/>
    <x v="12"/>
    <x v="5"/>
    <n v="77041"/>
    <s v="Central"/>
    <s v="FUR-CH-10003981"/>
    <x v="0"/>
    <x v="1"/>
    <s v="Global Commerce Series Low-Back Swivel/Tilt Chairs"/>
    <n v="899.43"/>
    <n v="5"/>
    <n v="0.3"/>
    <x v="5103"/>
  </r>
  <r>
    <n v="6409"/>
    <s v="CA-2017-161774"/>
    <x v="304"/>
    <d v="2017-05-15T00:00:00"/>
    <x v="2"/>
    <s v="GT-14710"/>
    <s v="Greg Tran"/>
    <x v="0"/>
    <s v="United States"/>
    <x v="12"/>
    <x v="5"/>
    <n v="77041"/>
    <s v="Central"/>
    <s v="OFF-AR-10001446"/>
    <x v="1"/>
    <x v="6"/>
    <s v="Newell 309"/>
    <n v="46.2"/>
    <n v="5"/>
    <n v="0.2"/>
    <x v="5104"/>
  </r>
  <r>
    <n v="6410"/>
    <s v="CA-2017-161774"/>
    <x v="304"/>
    <d v="2017-05-15T00:00:00"/>
    <x v="2"/>
    <s v="GT-14710"/>
    <s v="Greg Tran"/>
    <x v="0"/>
    <s v="United States"/>
    <x v="12"/>
    <x v="5"/>
    <n v="77041"/>
    <s v="Central"/>
    <s v="OFF-PA-10000300"/>
    <x v="1"/>
    <x v="10"/>
    <s v="Xerox 1936"/>
    <n v="47.951999999999998"/>
    <n v="3"/>
    <n v="0.2"/>
    <x v="3008"/>
  </r>
  <r>
    <n v="6411"/>
    <s v="CA-2017-161774"/>
    <x v="304"/>
    <d v="2017-05-15T00:00:00"/>
    <x v="2"/>
    <s v="GT-14710"/>
    <s v="Greg Tran"/>
    <x v="0"/>
    <s v="United States"/>
    <x v="12"/>
    <x v="5"/>
    <n v="77041"/>
    <s v="Central"/>
    <s v="TEC-PH-10004071"/>
    <x v="2"/>
    <x v="7"/>
    <s v="PayAnywhere Card Reader"/>
    <n v="7.992"/>
    <n v="1"/>
    <n v="0.2"/>
    <x v="1639"/>
  </r>
  <r>
    <n v="6412"/>
    <s v="CA-2017-161774"/>
    <x v="304"/>
    <d v="2017-05-15T00:00:00"/>
    <x v="2"/>
    <s v="GT-14710"/>
    <s v="Greg Tran"/>
    <x v="0"/>
    <s v="United States"/>
    <x v="12"/>
    <x v="5"/>
    <n v="77041"/>
    <s v="Central"/>
    <s v="OFF-PA-10003134"/>
    <x v="1"/>
    <x v="10"/>
    <s v="Xerox 1937"/>
    <n v="76.864000000000004"/>
    <n v="2"/>
    <n v="0.2"/>
    <x v="5105"/>
  </r>
  <r>
    <n v="6413"/>
    <s v="CA-2017-151211"/>
    <x v="629"/>
    <d v="2017-08-23T00:00:00"/>
    <x v="1"/>
    <s v="AH-10120"/>
    <s v="Adrian Hane"/>
    <x v="2"/>
    <s v="United States"/>
    <x v="103"/>
    <x v="0"/>
    <n v="40214"/>
    <s v="South"/>
    <s v="OFF-BI-10002735"/>
    <x v="1"/>
    <x v="8"/>
    <s v="GBC Prestige Therm-A-Bind Covers"/>
    <n v="102.93"/>
    <n v="3"/>
    <n v="0"/>
    <x v="5106"/>
  </r>
  <r>
    <n v="6414"/>
    <s v="CA-2017-151211"/>
    <x v="629"/>
    <d v="2017-08-23T00:00:00"/>
    <x v="1"/>
    <s v="AH-10120"/>
    <s v="Adrian Hane"/>
    <x v="2"/>
    <s v="United States"/>
    <x v="103"/>
    <x v="0"/>
    <n v="40214"/>
    <s v="South"/>
    <s v="TEC-AC-10004510"/>
    <x v="2"/>
    <x v="11"/>
    <s v="Logitech Desktop MK120 Mouse and keyboard Combo"/>
    <n v="98.16"/>
    <n v="6"/>
    <n v="0"/>
    <x v="1615"/>
  </r>
  <r>
    <n v="6415"/>
    <s v="CA-2017-142671"/>
    <x v="468"/>
    <d v="2017-11-14T00:00:00"/>
    <x v="0"/>
    <s v="DR-12940"/>
    <s v="Daniel Raglin"/>
    <x v="2"/>
    <s v="United States"/>
    <x v="389"/>
    <x v="2"/>
    <n v="33021"/>
    <s v="South"/>
    <s v="OFF-BI-10004099"/>
    <x v="1"/>
    <x v="8"/>
    <s v="GBC VeloBinder Strips"/>
    <n v="11.52"/>
    <n v="5"/>
    <n v="0.7"/>
    <x v="5107"/>
  </r>
  <r>
    <n v="6416"/>
    <s v="CA-2017-144750"/>
    <x v="170"/>
    <d v="2017-08-21T00:00:00"/>
    <x v="3"/>
    <s v="DL-13495"/>
    <s v="Dionis Lloyd"/>
    <x v="1"/>
    <s v="United States"/>
    <x v="432"/>
    <x v="16"/>
    <n v="85224"/>
    <s v="West"/>
    <s v="OFF-PA-10003395"/>
    <x v="1"/>
    <x v="10"/>
    <s v="Xerox 1941"/>
    <n v="83.88"/>
    <n v="1"/>
    <n v="0.2"/>
    <x v="5108"/>
  </r>
  <r>
    <n v="6417"/>
    <s v="CA-2016-111976"/>
    <x v="387"/>
    <d v="2016-03-12T00:00:00"/>
    <x v="1"/>
    <s v="BD-11620"/>
    <s v="Brian DeCherney"/>
    <x v="0"/>
    <s v="United States"/>
    <x v="10"/>
    <x v="9"/>
    <n v="19120"/>
    <s v="East"/>
    <s v="TEC-PH-10002890"/>
    <x v="2"/>
    <x v="7"/>
    <s v="AT&amp;T 17929 Lendline Telephone"/>
    <n v="108.57599999999999"/>
    <n v="4"/>
    <n v="0.4"/>
    <x v="5109"/>
  </r>
  <r>
    <n v="6418"/>
    <s v="CA-2016-111976"/>
    <x v="387"/>
    <d v="2016-03-12T00:00:00"/>
    <x v="1"/>
    <s v="BD-11620"/>
    <s v="Brian DeCherney"/>
    <x v="0"/>
    <s v="United States"/>
    <x v="10"/>
    <x v="9"/>
    <n v="19120"/>
    <s v="East"/>
    <s v="OFF-FA-10004968"/>
    <x v="1"/>
    <x v="13"/>
    <s v="Rubber Band Ball"/>
    <n v="5.984"/>
    <n v="2"/>
    <n v="0.2"/>
    <x v="5110"/>
  </r>
  <r>
    <n v="6419"/>
    <s v="CA-2016-140130"/>
    <x v="731"/>
    <d v="2016-11-05T00:00:00"/>
    <x v="1"/>
    <s v="HW-14935"/>
    <s v="Helen Wasserman"/>
    <x v="1"/>
    <s v="United States"/>
    <x v="251"/>
    <x v="26"/>
    <n v="74133"/>
    <s v="Central"/>
    <s v="OFF-SU-10001218"/>
    <x v="1"/>
    <x v="14"/>
    <s v="Fiskars Softgrip Scissors"/>
    <n v="21.96"/>
    <n v="2"/>
    <n v="0"/>
    <x v="5111"/>
  </r>
  <r>
    <n v="6420"/>
    <s v="CA-2016-140130"/>
    <x v="731"/>
    <d v="2016-11-05T00:00:00"/>
    <x v="1"/>
    <s v="HW-14935"/>
    <s v="Helen Wasserman"/>
    <x v="1"/>
    <s v="United States"/>
    <x v="251"/>
    <x v="26"/>
    <n v="74133"/>
    <s v="Central"/>
    <s v="FUR-CH-10002084"/>
    <x v="0"/>
    <x v="1"/>
    <s v="Hon Mobius Operator's Chair"/>
    <n v="368.97"/>
    <n v="3"/>
    <n v="0"/>
    <x v="3217"/>
  </r>
  <r>
    <n v="6421"/>
    <s v="CA-2016-140130"/>
    <x v="731"/>
    <d v="2016-11-05T00:00:00"/>
    <x v="1"/>
    <s v="HW-14935"/>
    <s v="Helen Wasserman"/>
    <x v="1"/>
    <s v="United States"/>
    <x v="251"/>
    <x v="26"/>
    <n v="74133"/>
    <s v="Central"/>
    <s v="OFF-AR-10004269"/>
    <x v="1"/>
    <x v="6"/>
    <s v="Newell 31"/>
    <n v="12.39"/>
    <n v="3"/>
    <n v="0"/>
    <x v="5112"/>
  </r>
  <r>
    <n v="6422"/>
    <s v="CA-2016-140130"/>
    <x v="731"/>
    <d v="2016-11-05T00:00:00"/>
    <x v="1"/>
    <s v="HW-14935"/>
    <s v="Helen Wasserman"/>
    <x v="1"/>
    <s v="United States"/>
    <x v="251"/>
    <x v="26"/>
    <n v="74133"/>
    <s v="Central"/>
    <s v="OFF-ST-10001128"/>
    <x v="1"/>
    <x v="4"/>
    <s v="Carina Mini System Audio Rack, Model AR050B"/>
    <n v="332.94"/>
    <n v="3"/>
    <n v="0"/>
    <x v="5113"/>
  </r>
  <r>
    <n v="6423"/>
    <s v="CA-2014-159121"/>
    <x v="711"/>
    <d v="2014-08-01T00:00:00"/>
    <x v="1"/>
    <s v="JO-15145"/>
    <s v="Jack O'Briant"/>
    <x v="1"/>
    <s v="United States"/>
    <x v="446"/>
    <x v="7"/>
    <n v="84020"/>
    <s v="West"/>
    <s v="TEC-AC-10002006"/>
    <x v="2"/>
    <x v="11"/>
    <s v="Memorex Micro Travel Drive 16 GB"/>
    <n v="111.93"/>
    <n v="7"/>
    <n v="0"/>
    <x v="5114"/>
  </r>
  <r>
    <n v="6424"/>
    <s v="CA-2015-149650"/>
    <x v="1040"/>
    <d v="2015-10-27T00:00:00"/>
    <x v="2"/>
    <s v="RD-19660"/>
    <s v="Robert Dilbeck"/>
    <x v="2"/>
    <s v="United States"/>
    <x v="182"/>
    <x v="1"/>
    <n v="94601"/>
    <s v="West"/>
    <s v="FUR-CH-10003956"/>
    <x v="0"/>
    <x v="1"/>
    <s v="Novimex High-Tech Fabric Mesh Task Chair"/>
    <n v="454.27199999999999"/>
    <n v="8"/>
    <n v="0.2"/>
    <x v="5115"/>
  </r>
  <r>
    <n v="6425"/>
    <s v="CA-2017-115777"/>
    <x v="971"/>
    <d v="2017-08-24T00:00:00"/>
    <x v="1"/>
    <s v="DO-13645"/>
    <s v="Doug O'Connell"/>
    <x v="0"/>
    <s v="United States"/>
    <x v="104"/>
    <x v="31"/>
    <n v="1841"/>
    <s v="East"/>
    <s v="OFF-PA-10000552"/>
    <x v="1"/>
    <x v="10"/>
    <s v="Xerox 200"/>
    <n v="19.440000000000001"/>
    <n v="3"/>
    <n v="0"/>
    <x v="551"/>
  </r>
  <r>
    <n v="6426"/>
    <s v="CA-2016-143714"/>
    <x v="454"/>
    <d v="2016-05-27T00:00:00"/>
    <x v="1"/>
    <s v="CC-12370"/>
    <s v="Christopher Conant"/>
    <x v="0"/>
    <s v="United States"/>
    <x v="10"/>
    <x v="9"/>
    <n v="19120"/>
    <s v="East"/>
    <s v="TEC-CO-10004722"/>
    <x v="2"/>
    <x v="16"/>
    <s v="Canon imageCLASS 2200 Advanced Copier"/>
    <n v="8399.9760000000006"/>
    <n v="4"/>
    <n v="0.4"/>
    <x v="5116"/>
  </r>
  <r>
    <n v="6427"/>
    <s v="CA-2016-143714"/>
    <x v="454"/>
    <d v="2016-05-27T00:00:00"/>
    <x v="1"/>
    <s v="CC-12370"/>
    <s v="Christopher Conant"/>
    <x v="0"/>
    <s v="United States"/>
    <x v="10"/>
    <x v="9"/>
    <n v="19120"/>
    <s v="East"/>
    <s v="OFF-BI-10004308"/>
    <x v="1"/>
    <x v="8"/>
    <s v="Avery Legal 4-Ring Binder"/>
    <n v="6.2939999999999996"/>
    <n v="1"/>
    <n v="0.7"/>
    <x v="5117"/>
  </r>
  <r>
    <n v="6428"/>
    <s v="CA-2016-143714"/>
    <x v="454"/>
    <d v="2016-05-27T00:00:00"/>
    <x v="1"/>
    <s v="CC-12370"/>
    <s v="Christopher Conant"/>
    <x v="0"/>
    <s v="United States"/>
    <x v="10"/>
    <x v="9"/>
    <n v="19120"/>
    <s v="East"/>
    <s v="OFF-PA-10000029"/>
    <x v="1"/>
    <x v="10"/>
    <s v="Xerox 224"/>
    <n v="10.368"/>
    <n v="2"/>
    <n v="0.2"/>
    <x v="572"/>
  </r>
  <r>
    <n v="6429"/>
    <s v="CA-2016-143714"/>
    <x v="454"/>
    <d v="2016-05-27T00:00:00"/>
    <x v="1"/>
    <s v="CC-12370"/>
    <s v="Christopher Conant"/>
    <x v="0"/>
    <s v="United States"/>
    <x v="10"/>
    <x v="9"/>
    <n v="19120"/>
    <s v="East"/>
    <s v="TEC-PH-10004080"/>
    <x v="2"/>
    <x v="7"/>
    <s v="Avaya 5410 Digital phone"/>
    <n v="122.38200000000001"/>
    <n v="3"/>
    <n v="0.4"/>
    <x v="5118"/>
  </r>
  <r>
    <n v="6430"/>
    <s v="CA-2014-165764"/>
    <x v="935"/>
    <d v="2014-11-07T00:00:00"/>
    <x v="1"/>
    <s v="SH-20395"/>
    <s v="Shahid Hopkins"/>
    <x v="0"/>
    <s v="United States"/>
    <x v="108"/>
    <x v="3"/>
    <n v="28540"/>
    <s v="South"/>
    <s v="OFF-ST-10001558"/>
    <x v="1"/>
    <x v="4"/>
    <s v="Acco Perma 4000 Stacking Storage Drawers"/>
    <n v="25.984000000000002"/>
    <n v="2"/>
    <n v="0.2"/>
    <x v="5119"/>
  </r>
  <r>
    <n v="6431"/>
    <s v="CA-2014-165764"/>
    <x v="935"/>
    <d v="2014-11-07T00:00:00"/>
    <x v="1"/>
    <s v="SH-20395"/>
    <s v="Shahid Hopkins"/>
    <x v="0"/>
    <s v="United States"/>
    <x v="108"/>
    <x v="3"/>
    <n v="28540"/>
    <s v="South"/>
    <s v="FUR-TA-10001768"/>
    <x v="0"/>
    <x v="3"/>
    <s v="Hon Racetrack Conference Tables"/>
    <n v="945.03599999999994"/>
    <n v="6"/>
    <n v="0.4"/>
    <x v="5120"/>
  </r>
  <r>
    <n v="6432"/>
    <s v="CA-2014-165764"/>
    <x v="935"/>
    <d v="2014-11-07T00:00:00"/>
    <x v="1"/>
    <s v="SH-20395"/>
    <s v="Shahid Hopkins"/>
    <x v="0"/>
    <s v="United States"/>
    <x v="108"/>
    <x v="3"/>
    <n v="28540"/>
    <s v="South"/>
    <s v="OFF-BI-10002982"/>
    <x v="1"/>
    <x v="8"/>
    <s v="Avery Self-Adhesive Photo Pockets for Polaroid Photos"/>
    <n v="14.301"/>
    <n v="7"/>
    <n v="0.7"/>
    <x v="5121"/>
  </r>
  <r>
    <n v="6433"/>
    <s v="CA-2014-165764"/>
    <x v="935"/>
    <d v="2014-11-07T00:00:00"/>
    <x v="1"/>
    <s v="SH-20395"/>
    <s v="Shahid Hopkins"/>
    <x v="0"/>
    <s v="United States"/>
    <x v="108"/>
    <x v="3"/>
    <n v="28540"/>
    <s v="South"/>
    <s v="FUR-FU-10001468"/>
    <x v="0"/>
    <x v="5"/>
    <s v="Tenex Antistatic Computer Chair Mats"/>
    <n v="410.35199999999998"/>
    <n v="3"/>
    <n v="0.2"/>
    <x v="5122"/>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x v="5123"/>
  </r>
  <r>
    <n v="6435"/>
    <s v="CA-2015-121405"/>
    <x v="1110"/>
    <d v="2015-04-04T00:00:00"/>
    <x v="1"/>
    <s v="FC-14335"/>
    <s v="Fred Chung"/>
    <x v="1"/>
    <s v="United States"/>
    <x v="22"/>
    <x v="10"/>
    <n v="60610"/>
    <s v="Central"/>
    <s v="TEC-PH-10002890"/>
    <x v="2"/>
    <x v="7"/>
    <s v="AT&amp;T 17929 Lendline Telephone"/>
    <n v="180.96"/>
    <n v="5"/>
    <n v="0.2"/>
    <x v="5124"/>
  </r>
  <r>
    <n v="6436"/>
    <s v="US-2017-116897"/>
    <x v="837"/>
    <d v="2017-05-29T00:00:00"/>
    <x v="2"/>
    <s v="JG-15160"/>
    <s v="James Galang"/>
    <x v="0"/>
    <s v="United States"/>
    <x v="449"/>
    <x v="45"/>
    <n v="83201"/>
    <s v="West"/>
    <s v="FUR-FU-10004963"/>
    <x v="0"/>
    <x v="5"/>
    <s v="Eldon 400 Class Desk Accessories, Black Carbon"/>
    <n v="35"/>
    <n v="4"/>
    <n v="0"/>
    <x v="5125"/>
  </r>
  <r>
    <n v="6437"/>
    <s v="US-2017-116897"/>
    <x v="837"/>
    <d v="2017-05-29T00:00:00"/>
    <x v="2"/>
    <s v="JG-15160"/>
    <s v="James Galang"/>
    <x v="0"/>
    <s v="United States"/>
    <x v="449"/>
    <x v="45"/>
    <n v="83201"/>
    <s v="West"/>
    <s v="OFF-ST-10000025"/>
    <x v="1"/>
    <x v="4"/>
    <s v="Fellowes Stor/Drawer Steel Plus Storage Drawers"/>
    <n v="477.15"/>
    <n v="5"/>
    <n v="0"/>
    <x v="5126"/>
  </r>
  <r>
    <n v="6438"/>
    <s v="US-2017-116897"/>
    <x v="837"/>
    <d v="2017-05-29T00:00:00"/>
    <x v="2"/>
    <s v="JG-15160"/>
    <s v="James Galang"/>
    <x v="0"/>
    <s v="United States"/>
    <x v="449"/>
    <x v="45"/>
    <n v="83201"/>
    <s v="West"/>
    <s v="TEC-PH-10004389"/>
    <x v="2"/>
    <x v="7"/>
    <s v="Nokia Lumia 925"/>
    <n v="302.37599999999998"/>
    <n v="3"/>
    <n v="0.2"/>
    <x v="216"/>
  </r>
  <r>
    <n v="6439"/>
    <s v="US-2017-113992"/>
    <x v="817"/>
    <d v="2017-12-19T00:00:00"/>
    <x v="1"/>
    <s v="LC-16885"/>
    <s v="Lena Creighton"/>
    <x v="0"/>
    <s v="United States"/>
    <x v="243"/>
    <x v="5"/>
    <n v="75023"/>
    <s v="Central"/>
    <s v="FUR-TA-10000577"/>
    <x v="0"/>
    <x v="3"/>
    <s v="Bretford CR4500 Series Slim Rectangular Table"/>
    <n v="974.98800000000006"/>
    <n v="4"/>
    <n v="0.3"/>
    <x v="5127"/>
  </r>
  <r>
    <n v="6440"/>
    <s v="CA-2014-166891"/>
    <x v="777"/>
    <d v="2014-10-06T00:00:00"/>
    <x v="2"/>
    <s v="CC-12220"/>
    <s v="Chris Cortes"/>
    <x v="0"/>
    <s v="United States"/>
    <x v="20"/>
    <x v="15"/>
    <n v="10024"/>
    <s v="East"/>
    <s v="FUR-CH-10003298"/>
    <x v="0"/>
    <x v="1"/>
    <s v="Office Star - Contemporary Task Swivel chair with Loop Arms, Charcoal"/>
    <n v="589.41"/>
    <n v="5"/>
    <n v="0.1"/>
    <x v="5128"/>
  </r>
  <r>
    <n v="6441"/>
    <s v="CA-2016-101161"/>
    <x v="63"/>
    <d v="2016-10-20T00:00:00"/>
    <x v="1"/>
    <s v="BW-11110"/>
    <s v="Bart Watters"/>
    <x v="1"/>
    <s v="United States"/>
    <x v="20"/>
    <x v="15"/>
    <n v="10024"/>
    <s v="East"/>
    <s v="OFF-AR-10001860"/>
    <x v="1"/>
    <x v="6"/>
    <s v="BIC Liqua Brite Liner"/>
    <n v="34.700000000000003"/>
    <n v="5"/>
    <n v="0"/>
    <x v="3148"/>
  </r>
  <r>
    <n v="6442"/>
    <s v="CA-2016-101161"/>
    <x v="63"/>
    <d v="2016-10-20T00:00:00"/>
    <x v="1"/>
    <s v="BW-11110"/>
    <s v="Bart Watters"/>
    <x v="1"/>
    <s v="United States"/>
    <x v="20"/>
    <x v="15"/>
    <n v="10024"/>
    <s v="East"/>
    <s v="OFF-ST-10003123"/>
    <x v="1"/>
    <x v="4"/>
    <s v="Fellowes Bases and Tops For Staxonsteel/High-Stak Systems"/>
    <n v="99.87"/>
    <n v="3"/>
    <n v="0"/>
    <x v="4757"/>
  </r>
  <r>
    <n v="6443"/>
    <s v="CA-2016-101161"/>
    <x v="63"/>
    <d v="2016-10-20T00:00:00"/>
    <x v="1"/>
    <s v="BW-11110"/>
    <s v="Bart Watters"/>
    <x v="1"/>
    <s v="United States"/>
    <x v="20"/>
    <x v="15"/>
    <n v="10024"/>
    <s v="East"/>
    <s v="OFF-PA-10001295"/>
    <x v="1"/>
    <x v="10"/>
    <s v="Computer Printout Paper with Letter-Trim Perforations"/>
    <n v="37.94"/>
    <n v="2"/>
    <n v="0"/>
    <x v="2672"/>
  </r>
  <r>
    <n v="6444"/>
    <s v="CA-2016-101161"/>
    <x v="63"/>
    <d v="2016-10-20T00:00:00"/>
    <x v="1"/>
    <s v="BW-11110"/>
    <s v="Bart Watters"/>
    <x v="1"/>
    <s v="United States"/>
    <x v="20"/>
    <x v="15"/>
    <n v="10024"/>
    <s v="East"/>
    <s v="OFF-LA-10000407"/>
    <x v="1"/>
    <x v="2"/>
    <s v="Avery White Multi-Purpose Labels"/>
    <n v="24.9"/>
    <n v="5"/>
    <n v="0"/>
    <x v="5129"/>
  </r>
  <r>
    <n v="6445"/>
    <s v="CA-2016-101161"/>
    <x v="63"/>
    <d v="2016-10-20T00:00:00"/>
    <x v="1"/>
    <s v="BW-11110"/>
    <s v="Bart Watters"/>
    <x v="1"/>
    <s v="United States"/>
    <x v="20"/>
    <x v="15"/>
    <n v="10024"/>
    <s v="East"/>
    <s v="FUR-FU-10003535"/>
    <x v="0"/>
    <x v="5"/>
    <s v="Howard Miller Distant Time Traveler Alarm Clock"/>
    <n v="82.26"/>
    <n v="3"/>
    <n v="0"/>
    <x v="5130"/>
  </r>
  <r>
    <n v="6446"/>
    <s v="CA-2015-151785"/>
    <x v="616"/>
    <d v="2015-03-10T00:00:00"/>
    <x v="1"/>
    <s v="JJ-15445"/>
    <s v="Jennifer Jackson"/>
    <x v="0"/>
    <s v="United States"/>
    <x v="22"/>
    <x v="10"/>
    <n v="60623"/>
    <s v="Central"/>
    <s v="OFF-FA-10000611"/>
    <x v="1"/>
    <x v="13"/>
    <s v="Binder Clips by OIC"/>
    <n v="7.1040000000000001"/>
    <n v="6"/>
    <n v="0.2"/>
    <x v="5131"/>
  </r>
  <r>
    <n v="6447"/>
    <s v="US-2017-119816"/>
    <x v="168"/>
    <d v="2017-03-06T00:00:00"/>
    <x v="0"/>
    <s v="TT-21460"/>
    <s v="Tonja Turnell"/>
    <x v="2"/>
    <s v="United States"/>
    <x v="12"/>
    <x v="5"/>
    <n v="77095"/>
    <s v="Central"/>
    <s v="FUR-FU-10004848"/>
    <x v="0"/>
    <x v="5"/>
    <s v="Howard Miller 13-3/4&quot; Diameter Brushed Chrome Round Wall Clock"/>
    <n v="103.5"/>
    <n v="5"/>
    <n v="0.6"/>
    <x v="5132"/>
  </r>
  <r>
    <n v="6448"/>
    <s v="US-2017-119816"/>
    <x v="168"/>
    <d v="2017-03-06T00:00:00"/>
    <x v="0"/>
    <s v="TT-21460"/>
    <s v="Tonja Turnell"/>
    <x v="2"/>
    <s v="United States"/>
    <x v="12"/>
    <x v="5"/>
    <n v="77095"/>
    <s v="Central"/>
    <s v="OFF-LA-10002381"/>
    <x v="1"/>
    <x v="2"/>
    <s v="Avery 497"/>
    <n v="2.464"/>
    <n v="1"/>
    <n v="0.2"/>
    <x v="5133"/>
  </r>
  <r>
    <n v="6449"/>
    <s v="US-2017-119816"/>
    <x v="168"/>
    <d v="2017-03-06T00:00:00"/>
    <x v="0"/>
    <s v="TT-21460"/>
    <s v="Tonja Turnell"/>
    <x v="2"/>
    <s v="United States"/>
    <x v="12"/>
    <x v="5"/>
    <n v="77095"/>
    <s v="Central"/>
    <s v="OFF-ST-10000918"/>
    <x v="1"/>
    <x v="4"/>
    <s v="Crate-A-Files"/>
    <n v="8.7200000000000006"/>
    <n v="1"/>
    <n v="0.2"/>
    <x v="5134"/>
  </r>
  <r>
    <n v="6450"/>
    <s v="CA-2015-156510"/>
    <x v="12"/>
    <d v="2015-09-29T00:00:00"/>
    <x v="1"/>
    <s v="EH-13990"/>
    <s v="Erica Hackney"/>
    <x v="0"/>
    <s v="United States"/>
    <x v="255"/>
    <x v="29"/>
    <n v="6450"/>
    <s v="East"/>
    <s v="OFF-BI-10000822"/>
    <x v="1"/>
    <x v="8"/>
    <s v="Acco PRESSTEX Data Binder with Storage Hooks, Light Blue, 9 1/2&quot; X 11&quot;"/>
    <n v="10.76"/>
    <n v="2"/>
    <n v="0"/>
    <x v="5135"/>
  </r>
  <r>
    <n v="6451"/>
    <s v="CA-2015-156510"/>
    <x v="12"/>
    <d v="2015-09-29T00:00:00"/>
    <x v="1"/>
    <s v="EH-13990"/>
    <s v="Erica Hackney"/>
    <x v="0"/>
    <s v="United States"/>
    <x v="255"/>
    <x v="29"/>
    <n v="6450"/>
    <s v="East"/>
    <s v="OFF-PA-10002222"/>
    <x v="1"/>
    <x v="10"/>
    <s v="Xerox Color Copier Paper, 11&quot; x 17&quot;, Ream"/>
    <n v="45.68"/>
    <n v="2"/>
    <n v="0"/>
    <x v="1957"/>
  </r>
  <r>
    <n v="6452"/>
    <s v="CA-2015-156510"/>
    <x v="12"/>
    <d v="2015-09-29T00:00:00"/>
    <x v="1"/>
    <s v="EH-13990"/>
    <s v="Erica Hackney"/>
    <x v="0"/>
    <s v="United States"/>
    <x v="255"/>
    <x v="29"/>
    <n v="6450"/>
    <s v="East"/>
    <s v="OFF-AR-10004930"/>
    <x v="1"/>
    <x v="6"/>
    <s v="Turquoise Lead Holder with Pocket Clip"/>
    <n v="6.7"/>
    <n v="1"/>
    <n v="0"/>
    <x v="5136"/>
  </r>
  <r>
    <n v="6453"/>
    <s v="US-2015-110261"/>
    <x v="546"/>
    <d v="2015-12-23T00:00:00"/>
    <x v="0"/>
    <s v="PR-18880"/>
    <s v="Patrick Ryan"/>
    <x v="0"/>
    <s v="United States"/>
    <x v="477"/>
    <x v="10"/>
    <n v="60025"/>
    <s v="Central"/>
    <s v="TEC-PH-10001750"/>
    <x v="2"/>
    <x v="7"/>
    <s v="Samsung Rugby III"/>
    <n v="158.376"/>
    <n v="3"/>
    <n v="0.2"/>
    <x v="3503"/>
  </r>
  <r>
    <n v="6454"/>
    <s v="CA-2015-125710"/>
    <x v="1049"/>
    <d v="2015-10-13T00:00:00"/>
    <x v="1"/>
    <s v="BT-11680"/>
    <s v="Brian Thompson"/>
    <x v="0"/>
    <s v="United States"/>
    <x v="12"/>
    <x v="5"/>
    <n v="77036"/>
    <s v="Central"/>
    <s v="OFF-AR-10000657"/>
    <x v="1"/>
    <x v="6"/>
    <s v="Binney &amp; Smith inkTank Desk Highlighter, Chisel Tip, Yellow, 12/Box"/>
    <n v="3.44"/>
    <n v="2"/>
    <n v="0.2"/>
    <x v="5137"/>
  </r>
  <r>
    <n v="6455"/>
    <s v="CA-2017-161102"/>
    <x v="689"/>
    <d v="2017-08-03T00:00:00"/>
    <x v="2"/>
    <s v="EC-14050"/>
    <s v="Erin Creighton"/>
    <x v="0"/>
    <s v="United States"/>
    <x v="8"/>
    <x v="1"/>
    <n v="94110"/>
    <s v="West"/>
    <s v="OFF-ST-10003442"/>
    <x v="1"/>
    <x v="4"/>
    <s v="Eldon Portable Mobile Manager"/>
    <n v="56.56"/>
    <n v="2"/>
    <n v="0"/>
    <x v="2013"/>
  </r>
  <r>
    <n v="6456"/>
    <s v="CA-2017-161102"/>
    <x v="689"/>
    <d v="2017-08-03T00:00:00"/>
    <x v="2"/>
    <s v="EC-14050"/>
    <s v="Erin Creighton"/>
    <x v="0"/>
    <s v="United States"/>
    <x v="8"/>
    <x v="1"/>
    <n v="94110"/>
    <s v="West"/>
    <s v="FUR-FU-10003142"/>
    <x v="0"/>
    <x v="5"/>
    <s v="Master Big Foot Doorstop, Beige"/>
    <n v="36.96"/>
    <n v="7"/>
    <n v="0"/>
    <x v="5138"/>
  </r>
  <r>
    <n v="6457"/>
    <s v="CA-2014-110065"/>
    <x v="79"/>
    <d v="2014-08-11T00:00:00"/>
    <x v="1"/>
    <s v="SP-20650"/>
    <s v="Stephanie Phelps"/>
    <x v="1"/>
    <s v="United States"/>
    <x v="20"/>
    <x v="15"/>
    <n v="10009"/>
    <s v="East"/>
    <s v="TEC-PH-10002468"/>
    <x v="2"/>
    <x v="7"/>
    <s v="Plantronics CS 50-USB - headset - Convertible, Monaural"/>
    <n v="135.99"/>
    <n v="1"/>
    <n v="0"/>
    <x v="5139"/>
  </r>
  <r>
    <n v="6458"/>
    <s v="CA-2014-110065"/>
    <x v="79"/>
    <d v="2014-08-11T00:00:00"/>
    <x v="1"/>
    <s v="SP-20650"/>
    <s v="Stephanie Phelps"/>
    <x v="1"/>
    <s v="United States"/>
    <x v="20"/>
    <x v="15"/>
    <n v="10009"/>
    <s v="East"/>
    <s v="OFF-AR-10004165"/>
    <x v="1"/>
    <x v="6"/>
    <s v="Binney &amp; Smith inkTank Erasable Pocket Highlighter, Chisel Tip, Yellow"/>
    <n v="15.96"/>
    <n v="7"/>
    <n v="0"/>
    <x v="5140"/>
  </r>
  <r>
    <n v="6459"/>
    <s v="US-2017-133361"/>
    <x v="304"/>
    <d v="2017-05-17T00:00:00"/>
    <x v="2"/>
    <s v="AJ-10780"/>
    <s v="Anthony Jacobs"/>
    <x v="1"/>
    <s v="United States"/>
    <x v="248"/>
    <x v="39"/>
    <n v="21215"/>
    <s v="East"/>
    <s v="OFF-AR-10001919"/>
    <x v="1"/>
    <x v="6"/>
    <s v="OIC #2 Pencils, Medium Soft"/>
    <n v="3.76"/>
    <n v="2"/>
    <n v="0"/>
    <x v="1097"/>
  </r>
  <r>
    <n v="6460"/>
    <s v="US-2017-133361"/>
    <x v="304"/>
    <d v="2017-05-17T00:00:00"/>
    <x v="2"/>
    <s v="AJ-10780"/>
    <s v="Anthony Jacobs"/>
    <x v="1"/>
    <s v="United States"/>
    <x v="248"/>
    <x v="39"/>
    <n v="21215"/>
    <s v="East"/>
    <s v="OFF-AR-10003045"/>
    <x v="1"/>
    <x v="6"/>
    <s v="Prang Colored Pencils"/>
    <n v="14.7"/>
    <n v="5"/>
    <n v="0"/>
    <x v="467"/>
  </r>
  <r>
    <n v="6461"/>
    <s v="US-2017-133361"/>
    <x v="304"/>
    <d v="2017-05-17T00:00:00"/>
    <x v="2"/>
    <s v="AJ-10780"/>
    <s v="Anthony Jacobs"/>
    <x v="1"/>
    <s v="United States"/>
    <x v="248"/>
    <x v="39"/>
    <n v="21215"/>
    <s v="East"/>
    <s v="OFF-AR-10003338"/>
    <x v="1"/>
    <x v="6"/>
    <s v="Eberhard Faber 3 1/2&quot; Golf Pencils"/>
    <n v="37.200000000000003"/>
    <n v="5"/>
    <n v="0"/>
    <x v="5141"/>
  </r>
  <r>
    <n v="6462"/>
    <s v="US-2017-133361"/>
    <x v="304"/>
    <d v="2017-05-17T00:00:00"/>
    <x v="2"/>
    <s v="AJ-10780"/>
    <s v="Anthony Jacobs"/>
    <x v="1"/>
    <s v="United States"/>
    <x v="248"/>
    <x v="39"/>
    <n v="21215"/>
    <s v="East"/>
    <s v="TEC-AC-10003280"/>
    <x v="2"/>
    <x v="11"/>
    <s v="Belkin F8E887 USB Wired Ergonomic Keyboard"/>
    <n v="89.97"/>
    <n v="3"/>
    <n v="0"/>
    <x v="2913"/>
  </r>
  <r>
    <n v="6463"/>
    <s v="US-2017-133361"/>
    <x v="304"/>
    <d v="2017-05-17T00:00:00"/>
    <x v="2"/>
    <s v="AJ-10780"/>
    <s v="Anthony Jacobs"/>
    <x v="1"/>
    <s v="United States"/>
    <x v="248"/>
    <x v="39"/>
    <n v="21215"/>
    <s v="East"/>
    <s v="FUR-CH-10003298"/>
    <x v="0"/>
    <x v="1"/>
    <s v="Office Star - Contemporary Task Swivel chair with Loop Arms, Charcoal"/>
    <n v="261.95999999999998"/>
    <n v="2"/>
    <n v="0"/>
    <x v="5142"/>
  </r>
  <r>
    <n v="6464"/>
    <s v="US-2017-133361"/>
    <x v="304"/>
    <d v="2017-05-17T00:00:00"/>
    <x v="2"/>
    <s v="AJ-10780"/>
    <s v="Anthony Jacobs"/>
    <x v="1"/>
    <s v="United States"/>
    <x v="248"/>
    <x v="39"/>
    <n v="21215"/>
    <s v="East"/>
    <s v="OFF-LA-10004544"/>
    <x v="1"/>
    <x v="2"/>
    <s v="Avery 505"/>
    <n v="74"/>
    <n v="5"/>
    <n v="0"/>
    <x v="3360"/>
  </r>
  <r>
    <n v="6465"/>
    <s v="US-2016-155404"/>
    <x v="897"/>
    <d v="2016-09-28T00:00:00"/>
    <x v="1"/>
    <s v="AS-10630"/>
    <s v="Ann Steele"/>
    <x v="2"/>
    <s v="United States"/>
    <x v="103"/>
    <x v="0"/>
    <n v="40214"/>
    <s v="South"/>
    <s v="FUR-FU-10004586"/>
    <x v="0"/>
    <x v="5"/>
    <s v="G.E. Longer-Life Indoor Recessed Floodlight Bulbs"/>
    <n v="13.28"/>
    <n v="2"/>
    <n v="0"/>
    <x v="2738"/>
  </r>
  <r>
    <n v="6466"/>
    <s v="CA-2015-114503"/>
    <x v="50"/>
    <d v="2015-11-17T00:00:00"/>
    <x v="1"/>
    <s v="AA-10375"/>
    <s v="Allen Armold"/>
    <x v="0"/>
    <s v="United States"/>
    <x v="465"/>
    <x v="18"/>
    <n v="37087"/>
    <s v="South"/>
    <s v="OFF-ST-10003572"/>
    <x v="1"/>
    <x v="4"/>
    <s v="Portfile Personal File Boxes"/>
    <n v="84.96"/>
    <n v="6"/>
    <n v="0.2"/>
    <x v="5143"/>
  </r>
  <r>
    <n v="6467"/>
    <s v="CA-2017-153080"/>
    <x v="1053"/>
    <d v="2017-05-25T00:00:00"/>
    <x v="0"/>
    <s v="EH-13945"/>
    <s v="Eric Hoffmann"/>
    <x v="0"/>
    <s v="United States"/>
    <x v="1"/>
    <x v="1"/>
    <n v="90008"/>
    <s v="West"/>
    <s v="TEC-AC-10002331"/>
    <x v="2"/>
    <x v="11"/>
    <s v="Maxell 74 Minute CDR, 10/Pack"/>
    <n v="68.459999999999994"/>
    <n v="7"/>
    <n v="0"/>
    <x v="5144"/>
  </r>
  <r>
    <n v="6468"/>
    <s v="CA-2016-163804"/>
    <x v="499"/>
    <d v="2016-12-08T00:00:00"/>
    <x v="1"/>
    <s v="DB-13270"/>
    <s v="Deborah Brumfield"/>
    <x v="2"/>
    <s v="United States"/>
    <x v="205"/>
    <x v="34"/>
    <n v="2908"/>
    <s v="East"/>
    <s v="OFF-ST-10000142"/>
    <x v="1"/>
    <x v="4"/>
    <s v="Deluxe Rollaway Locking File with Drawer"/>
    <n v="2079.4"/>
    <n v="5"/>
    <n v="0"/>
    <x v="5145"/>
  </r>
  <r>
    <n v="6469"/>
    <s v="CA-2016-163804"/>
    <x v="499"/>
    <d v="2016-12-08T00:00:00"/>
    <x v="1"/>
    <s v="DB-13270"/>
    <s v="Deborah Brumfield"/>
    <x v="2"/>
    <s v="United States"/>
    <x v="205"/>
    <x v="34"/>
    <n v="2908"/>
    <s v="East"/>
    <s v="TEC-PH-10000441"/>
    <x v="2"/>
    <x v="7"/>
    <s v="VTech DS6151"/>
    <n v="629.95000000000005"/>
    <n v="5"/>
    <n v="0"/>
    <x v="4941"/>
  </r>
  <r>
    <n v="6470"/>
    <s v="CA-2016-163804"/>
    <x v="499"/>
    <d v="2016-12-08T00:00:00"/>
    <x v="1"/>
    <s v="DB-13270"/>
    <s v="Deborah Brumfield"/>
    <x v="2"/>
    <s v="United States"/>
    <x v="205"/>
    <x v="34"/>
    <n v="2908"/>
    <s v="East"/>
    <s v="FUR-FU-10004864"/>
    <x v="0"/>
    <x v="5"/>
    <s v="Eldon 500 Class Desk Accessories"/>
    <n v="72.42"/>
    <n v="6"/>
    <n v="0"/>
    <x v="5146"/>
  </r>
  <r>
    <n v="6471"/>
    <s v="CA-2015-108532"/>
    <x v="1111"/>
    <d v="2015-09-02T00:00:00"/>
    <x v="1"/>
    <s v="CC-12100"/>
    <s v="Chad Cunningham"/>
    <x v="2"/>
    <s v="United States"/>
    <x v="66"/>
    <x v="12"/>
    <n v="48234"/>
    <s v="Central"/>
    <s v="TEC-PH-10001750"/>
    <x v="2"/>
    <x v="7"/>
    <s v="Samsung Rugby III"/>
    <n v="131.97999999999999"/>
    <n v="2"/>
    <n v="0"/>
    <x v="205"/>
  </r>
  <r>
    <n v="6472"/>
    <s v="CA-2015-108532"/>
    <x v="1111"/>
    <d v="2015-09-02T00:00:00"/>
    <x v="1"/>
    <s v="CC-12100"/>
    <s v="Chad Cunningham"/>
    <x v="2"/>
    <s v="United States"/>
    <x v="66"/>
    <x v="12"/>
    <n v="48234"/>
    <s v="Central"/>
    <s v="TEC-AC-10004510"/>
    <x v="2"/>
    <x v="11"/>
    <s v="Logitech Desktop MK120 Mouse and keyboard Combo"/>
    <n v="114.52"/>
    <n v="7"/>
    <n v="0"/>
    <x v="5147"/>
  </r>
  <r>
    <n v="6473"/>
    <s v="CA-2014-151897"/>
    <x v="571"/>
    <d v="2014-06-10T00:00:00"/>
    <x v="1"/>
    <s v="VT-21700"/>
    <s v="Valerie Takahito"/>
    <x v="2"/>
    <s v="United States"/>
    <x v="12"/>
    <x v="5"/>
    <n v="77070"/>
    <s v="Central"/>
    <s v="OFF-LA-10001074"/>
    <x v="1"/>
    <x v="2"/>
    <s v="Round Specialty Laser Printer Labels"/>
    <n v="100.24"/>
    <n v="10"/>
    <n v="0.2"/>
    <x v="324"/>
  </r>
  <r>
    <n v="6474"/>
    <s v="CA-2016-113292"/>
    <x v="196"/>
    <d v="2016-03-20T00:00:00"/>
    <x v="0"/>
    <s v="DB-13060"/>
    <s v="Dave Brooks"/>
    <x v="0"/>
    <s v="United States"/>
    <x v="29"/>
    <x v="18"/>
    <n v="38401"/>
    <s v="South"/>
    <s v="OFF-AP-10003590"/>
    <x v="1"/>
    <x v="9"/>
    <s v="Hoover WindTunnel Plus Canister Vacuum"/>
    <n v="871.8"/>
    <n v="3"/>
    <n v="0.2"/>
    <x v="5148"/>
  </r>
  <r>
    <n v="6475"/>
    <s v="CA-2014-149524"/>
    <x v="1112"/>
    <d v="2014-01-15T00:00:00"/>
    <x v="2"/>
    <s v="BS-11590"/>
    <s v="Brendan Sweed"/>
    <x v="1"/>
    <s v="United States"/>
    <x v="10"/>
    <x v="9"/>
    <n v="19140"/>
    <s v="East"/>
    <s v="FUR-BO-10003433"/>
    <x v="0"/>
    <x v="0"/>
    <s v="Sauder Cornerstone Collection Library"/>
    <n v="61.96"/>
    <n v="4"/>
    <n v="0.5"/>
    <x v="5149"/>
  </r>
  <r>
    <n v="6476"/>
    <s v="CA-2017-140872"/>
    <x v="95"/>
    <d v="2017-06-10T00:00:00"/>
    <x v="1"/>
    <s v="NR-18550"/>
    <s v="Nick Radford"/>
    <x v="0"/>
    <s v="United States"/>
    <x v="95"/>
    <x v="2"/>
    <n v="33024"/>
    <s v="South"/>
    <s v="OFF-BI-10002432"/>
    <x v="1"/>
    <x v="8"/>
    <s v="Wilson Jones Standard D-Ring Binders"/>
    <n v="4.5540000000000003"/>
    <n v="3"/>
    <n v="0.7"/>
    <x v="5150"/>
  </r>
  <r>
    <n v="6477"/>
    <s v="CA-2017-140872"/>
    <x v="95"/>
    <d v="2017-06-10T00:00:00"/>
    <x v="1"/>
    <s v="NR-18550"/>
    <s v="Nick Radford"/>
    <x v="0"/>
    <s v="United States"/>
    <x v="95"/>
    <x v="2"/>
    <n v="33024"/>
    <s v="South"/>
    <s v="OFF-AP-10003622"/>
    <x v="1"/>
    <x v="9"/>
    <s v="Bravo II Megaboss 12-Amp Hard Body Upright, Replacement Belts, 2 Belts per Pack"/>
    <n v="5.2"/>
    <n v="2"/>
    <n v="0.2"/>
    <x v="5151"/>
  </r>
  <r>
    <n v="6478"/>
    <s v="CA-2017-140872"/>
    <x v="95"/>
    <d v="2017-06-10T00:00:00"/>
    <x v="1"/>
    <s v="NR-18550"/>
    <s v="Nick Radford"/>
    <x v="0"/>
    <s v="United States"/>
    <x v="95"/>
    <x v="2"/>
    <n v="33024"/>
    <s v="South"/>
    <s v="TEC-AC-10003832"/>
    <x v="2"/>
    <x v="11"/>
    <s v="Logitech P710e Mobile Speakerphone"/>
    <n v="205.99199999999999"/>
    <n v="1"/>
    <n v="0.2"/>
    <x v="5152"/>
  </r>
  <r>
    <n v="6479"/>
    <s v="CA-2017-140872"/>
    <x v="95"/>
    <d v="2017-06-10T00:00:00"/>
    <x v="1"/>
    <s v="NR-18550"/>
    <s v="Nick Radford"/>
    <x v="0"/>
    <s v="United States"/>
    <x v="95"/>
    <x v="2"/>
    <n v="33024"/>
    <s v="South"/>
    <s v="OFF-PA-10000809"/>
    <x v="1"/>
    <x v="10"/>
    <s v="Xerox 206"/>
    <n v="15.552"/>
    <n v="3"/>
    <n v="0.2"/>
    <x v="12"/>
  </r>
  <r>
    <n v="6480"/>
    <s v="CA-2017-140872"/>
    <x v="95"/>
    <d v="2017-06-10T00:00:00"/>
    <x v="1"/>
    <s v="NR-18550"/>
    <s v="Nick Radford"/>
    <x v="0"/>
    <s v="United States"/>
    <x v="95"/>
    <x v="2"/>
    <n v="33024"/>
    <s v="South"/>
    <s v="TEC-PH-10000441"/>
    <x v="2"/>
    <x v="7"/>
    <s v="VTech DS6151"/>
    <n v="503.96"/>
    <n v="5"/>
    <n v="0.2"/>
    <x v="5153"/>
  </r>
  <r>
    <n v="6481"/>
    <s v="CA-2017-140872"/>
    <x v="95"/>
    <d v="2017-06-10T00:00:00"/>
    <x v="1"/>
    <s v="NR-18550"/>
    <s v="Nick Radford"/>
    <x v="0"/>
    <s v="United States"/>
    <x v="95"/>
    <x v="2"/>
    <n v="33024"/>
    <s v="South"/>
    <s v="OFF-AP-10002287"/>
    <x v="1"/>
    <x v="9"/>
    <s v="Eureka Sanitaire  Multi-Pro Heavy-Duty Upright, Disposable Bags"/>
    <n v="24.472000000000001"/>
    <n v="7"/>
    <n v="0.2"/>
    <x v="5154"/>
  </r>
  <r>
    <n v="6482"/>
    <s v="CA-2017-140872"/>
    <x v="95"/>
    <d v="2017-06-10T00:00:00"/>
    <x v="1"/>
    <s v="NR-18550"/>
    <s v="Nick Radford"/>
    <x v="0"/>
    <s v="United States"/>
    <x v="95"/>
    <x v="2"/>
    <n v="33024"/>
    <s v="South"/>
    <s v="FUR-BO-10002824"/>
    <x v="0"/>
    <x v="0"/>
    <s v="Bush Mission Pointe Library"/>
    <n v="241.56800000000001"/>
    <n v="2"/>
    <n v="0.2"/>
    <x v="232"/>
  </r>
  <r>
    <n v="6483"/>
    <s v="CA-2017-140872"/>
    <x v="95"/>
    <d v="2017-06-10T00:00:00"/>
    <x v="1"/>
    <s v="NR-18550"/>
    <s v="Nick Radford"/>
    <x v="0"/>
    <s v="United States"/>
    <x v="95"/>
    <x v="2"/>
    <n v="33024"/>
    <s v="South"/>
    <s v="TEC-AC-10002942"/>
    <x v="2"/>
    <x v="11"/>
    <s v="WD My Passport Ultra 1TB Portable External Hard Drive"/>
    <n v="110.4"/>
    <n v="2"/>
    <n v="0.2"/>
    <x v="5155"/>
  </r>
  <r>
    <n v="6484"/>
    <s v="CA-2017-113908"/>
    <x v="95"/>
    <d v="2017-06-09T00:00:00"/>
    <x v="1"/>
    <s v="KN-16390"/>
    <s v="Katherine Nockton"/>
    <x v="1"/>
    <s v="United States"/>
    <x v="20"/>
    <x v="15"/>
    <n v="10011"/>
    <s v="East"/>
    <s v="FUR-TA-10001932"/>
    <x v="0"/>
    <x v="3"/>
    <s v="Chromcraft 48&quot; x 96&quot; Racetrack Double Pedestal Table"/>
    <n v="384.76799999999997"/>
    <n v="2"/>
    <n v="0.4"/>
    <x v="5156"/>
  </r>
  <r>
    <n v="6485"/>
    <s v="CA-2017-113908"/>
    <x v="95"/>
    <d v="2017-06-09T00:00:00"/>
    <x v="1"/>
    <s v="KN-16390"/>
    <s v="Katherine Nockton"/>
    <x v="1"/>
    <s v="United States"/>
    <x v="20"/>
    <x v="15"/>
    <n v="10011"/>
    <s v="East"/>
    <s v="TEC-MA-10003173"/>
    <x v="2"/>
    <x v="15"/>
    <s v="Hewlett-Packard 300S Scientific Calculator"/>
    <n v="78.66"/>
    <n v="6"/>
    <n v="0"/>
    <x v="5157"/>
  </r>
  <r>
    <n v="6486"/>
    <s v="CA-2017-113908"/>
    <x v="95"/>
    <d v="2017-06-09T00:00:00"/>
    <x v="1"/>
    <s v="KN-16390"/>
    <s v="Katherine Nockton"/>
    <x v="1"/>
    <s v="United States"/>
    <x v="20"/>
    <x v="15"/>
    <n v="10011"/>
    <s v="East"/>
    <s v="OFF-PA-10004156"/>
    <x v="1"/>
    <x v="10"/>
    <s v="Xerox 188"/>
    <n v="45.36"/>
    <n v="4"/>
    <n v="0"/>
    <x v="4761"/>
  </r>
  <r>
    <n v="6487"/>
    <s v="CA-2015-120621"/>
    <x v="1113"/>
    <d v="2015-03-26T00:00:00"/>
    <x v="1"/>
    <s v="JW-16075"/>
    <s v="Julia West"/>
    <x v="0"/>
    <s v="United States"/>
    <x v="108"/>
    <x v="3"/>
    <n v="28540"/>
    <s v="South"/>
    <s v="OFF-AP-10002945"/>
    <x v="1"/>
    <x v="9"/>
    <s v="Honeywell Enviracaire Portable HEPA Air Cleaner for 17' x 22' Room"/>
    <n v="962.08"/>
    <n v="4"/>
    <n v="0.2"/>
    <x v="5158"/>
  </r>
  <r>
    <n v="6488"/>
    <s v="CA-2015-120621"/>
    <x v="1113"/>
    <d v="2015-03-26T00:00:00"/>
    <x v="1"/>
    <s v="JW-16075"/>
    <s v="Julia West"/>
    <x v="0"/>
    <s v="United States"/>
    <x v="108"/>
    <x v="3"/>
    <n v="28540"/>
    <s v="South"/>
    <s v="OFF-BI-10000948"/>
    <x v="1"/>
    <x v="8"/>
    <s v="GBC Laser Imprintable Binding System Covers, Desert Sand"/>
    <n v="12.843"/>
    <n v="3"/>
    <n v="0.7"/>
    <x v="5159"/>
  </r>
  <r>
    <n v="6489"/>
    <s v="CA-2015-120621"/>
    <x v="1113"/>
    <d v="2015-03-26T00:00:00"/>
    <x v="1"/>
    <s v="JW-16075"/>
    <s v="Julia West"/>
    <x v="0"/>
    <s v="United States"/>
    <x v="108"/>
    <x v="3"/>
    <n v="28540"/>
    <s v="South"/>
    <s v="OFF-PA-10002254"/>
    <x v="1"/>
    <x v="10"/>
    <s v="Xerox 1883"/>
    <n v="295.45600000000002"/>
    <n v="14"/>
    <n v="0.2"/>
    <x v="5160"/>
  </r>
  <r>
    <n v="6490"/>
    <s v="US-2017-148866"/>
    <x v="20"/>
    <d v="2017-09-24T00:00:00"/>
    <x v="1"/>
    <s v="JM-15535"/>
    <s v="Jessica Myrick"/>
    <x v="0"/>
    <s v="United States"/>
    <x v="20"/>
    <x v="15"/>
    <n v="10011"/>
    <s v="East"/>
    <s v="OFF-PA-10004782"/>
    <x v="1"/>
    <x v="10"/>
    <s v="Xerox 228"/>
    <n v="32.4"/>
    <n v="5"/>
    <n v="0"/>
    <x v="56"/>
  </r>
  <r>
    <n v="6491"/>
    <s v="CA-2014-149594"/>
    <x v="1114"/>
    <d v="2014-09-19T00:00:00"/>
    <x v="1"/>
    <s v="MF-18250"/>
    <s v="Monica Federle"/>
    <x v="1"/>
    <s v="United States"/>
    <x v="10"/>
    <x v="9"/>
    <n v="19120"/>
    <s v="East"/>
    <s v="FUR-FU-10000222"/>
    <x v="0"/>
    <x v="5"/>
    <s v="Seth Thomas 16&quot; Steel Case Clock"/>
    <n v="103.93600000000001"/>
    <n v="4"/>
    <n v="0.2"/>
    <x v="5161"/>
  </r>
  <r>
    <n v="6492"/>
    <s v="CA-2016-113845"/>
    <x v="73"/>
    <d v="2016-11-25T00:00:00"/>
    <x v="1"/>
    <s v="FA-14230"/>
    <s v="Frank Atkinson"/>
    <x v="1"/>
    <s v="United States"/>
    <x v="333"/>
    <x v="2"/>
    <n v="32839"/>
    <s v="South"/>
    <s v="FUR-BO-10004695"/>
    <x v="0"/>
    <x v="0"/>
    <s v="O'Sullivan 2-Door Barrister Bookcase in Odessa Pine"/>
    <n v="289.56799999999998"/>
    <n v="2"/>
    <n v="0.2"/>
    <x v="2578"/>
  </r>
  <r>
    <n v="6493"/>
    <s v="CA-2016-113845"/>
    <x v="73"/>
    <d v="2016-11-25T00:00:00"/>
    <x v="1"/>
    <s v="FA-14230"/>
    <s v="Frank Atkinson"/>
    <x v="1"/>
    <s v="United States"/>
    <x v="333"/>
    <x v="2"/>
    <n v="32839"/>
    <s v="South"/>
    <s v="OFF-ST-10003327"/>
    <x v="1"/>
    <x v="4"/>
    <s v="Akro-Mils 12-Gallon Tote"/>
    <n v="39.72"/>
    <n v="5"/>
    <n v="0.2"/>
    <x v="5162"/>
  </r>
  <r>
    <n v="6494"/>
    <s v="CA-2016-113845"/>
    <x v="73"/>
    <d v="2016-11-25T00:00:00"/>
    <x v="1"/>
    <s v="FA-14230"/>
    <s v="Frank Atkinson"/>
    <x v="1"/>
    <s v="United States"/>
    <x v="333"/>
    <x v="2"/>
    <n v="32839"/>
    <s v="South"/>
    <s v="TEC-PH-10003357"/>
    <x v="2"/>
    <x v="7"/>
    <s v="Grandstream GXP2100 Mainstream Business Phone"/>
    <n v="244.768"/>
    <n v="4"/>
    <n v="0.2"/>
    <x v="5163"/>
  </r>
  <r>
    <n v="6495"/>
    <s v="CA-2017-111262"/>
    <x v="960"/>
    <d v="2017-11-01T00:00:00"/>
    <x v="0"/>
    <s v="KH-16510"/>
    <s v="Keith Herrera"/>
    <x v="0"/>
    <s v="United States"/>
    <x v="12"/>
    <x v="5"/>
    <n v="77095"/>
    <s v="Central"/>
    <s v="TEC-AC-10002167"/>
    <x v="2"/>
    <x v="11"/>
    <s v="Imation 8gb Micro Traveldrive Usb 2.0 Flash Drive"/>
    <n v="24"/>
    <n v="2"/>
    <n v="0.2"/>
    <x v="750"/>
  </r>
  <r>
    <n v="6496"/>
    <s v="CA-2017-111262"/>
    <x v="960"/>
    <d v="2017-11-01T00:00:00"/>
    <x v="0"/>
    <s v="KH-16510"/>
    <s v="Keith Herrera"/>
    <x v="0"/>
    <s v="United States"/>
    <x v="12"/>
    <x v="5"/>
    <n v="77095"/>
    <s v="Central"/>
    <s v="OFF-PA-10001937"/>
    <x v="1"/>
    <x v="10"/>
    <s v="Xerox 21"/>
    <n v="15.552"/>
    <n v="3"/>
    <n v="0.2"/>
    <x v="12"/>
  </r>
  <r>
    <n v="6497"/>
    <s v="CA-2017-111262"/>
    <x v="960"/>
    <d v="2017-11-01T00:00:00"/>
    <x v="0"/>
    <s v="KH-16510"/>
    <s v="Keith Herrera"/>
    <x v="0"/>
    <s v="United States"/>
    <x v="12"/>
    <x v="5"/>
    <n v="77095"/>
    <s v="Central"/>
    <s v="TEC-AC-10004510"/>
    <x v="2"/>
    <x v="11"/>
    <s v="Logitech Desktop MK120 Mouse and keyboard Combo"/>
    <n v="26.175999999999998"/>
    <n v="2"/>
    <n v="0.2"/>
    <x v="2920"/>
  </r>
  <r>
    <n v="6498"/>
    <s v="CA-2015-103135"/>
    <x v="1115"/>
    <d v="2015-07-28T00:00:00"/>
    <x v="1"/>
    <s v="SS-20515"/>
    <s v="Shirley Schmidt"/>
    <x v="2"/>
    <s v="United States"/>
    <x v="103"/>
    <x v="0"/>
    <n v="40214"/>
    <s v="South"/>
    <s v="FUR-FU-10001487"/>
    <x v="0"/>
    <x v="5"/>
    <s v="Eldon Expressions Wood and Plastic Desk Accessories, Cherry Wood"/>
    <n v="20.94"/>
    <n v="3"/>
    <n v="0"/>
    <x v="2776"/>
  </r>
  <r>
    <n v="6499"/>
    <s v="CA-2015-103135"/>
    <x v="1115"/>
    <d v="2015-07-28T00:00:00"/>
    <x v="1"/>
    <s v="SS-20515"/>
    <s v="Shirley Schmidt"/>
    <x v="2"/>
    <s v="United States"/>
    <x v="103"/>
    <x v="0"/>
    <n v="40214"/>
    <s v="South"/>
    <s v="OFF-BI-10000069"/>
    <x v="1"/>
    <x v="8"/>
    <s v="GBC Prepunched Paper, 19-Hole, for Binding Systems, 24-lb"/>
    <n v="135.09"/>
    <n v="9"/>
    <n v="0"/>
    <x v="5164"/>
  </r>
  <r>
    <n v="6500"/>
    <s v="CA-2015-103135"/>
    <x v="1115"/>
    <d v="2015-07-28T00:00:00"/>
    <x v="1"/>
    <s v="SS-20515"/>
    <s v="Shirley Schmidt"/>
    <x v="2"/>
    <s v="United States"/>
    <x v="103"/>
    <x v="0"/>
    <n v="40214"/>
    <s v="South"/>
    <s v="TEC-AC-10003289"/>
    <x v="2"/>
    <x v="11"/>
    <s v="Anker Ultra-Slim Mini Bluetooth 3.0 Wireless Keyboard"/>
    <n v="279.86"/>
    <n v="14"/>
    <n v="0"/>
    <x v="5165"/>
  </r>
  <r>
    <n v="6501"/>
    <s v="CA-2015-103135"/>
    <x v="1115"/>
    <d v="2015-07-28T00:00:00"/>
    <x v="1"/>
    <s v="SS-20515"/>
    <s v="Shirley Schmidt"/>
    <x v="2"/>
    <s v="United States"/>
    <x v="103"/>
    <x v="0"/>
    <n v="40214"/>
    <s v="South"/>
    <s v="OFF-BI-10000069"/>
    <x v="1"/>
    <x v="8"/>
    <s v="GBC Prepunched Paper, 19-Hole, for Binding Systems, 24-lb"/>
    <n v="90.06"/>
    <n v="6"/>
    <n v="0"/>
    <x v="5166"/>
  </r>
  <r>
    <n v="6502"/>
    <s v="CA-2014-129147"/>
    <x v="981"/>
    <d v="2014-11-06T00:00:00"/>
    <x v="1"/>
    <s v="LC-17050"/>
    <s v="Liz Carlisle"/>
    <x v="0"/>
    <s v="United States"/>
    <x v="64"/>
    <x v="24"/>
    <n v="44256"/>
    <s v="East"/>
    <s v="TEC-PH-10001299"/>
    <x v="2"/>
    <x v="7"/>
    <s v="Polycom CX300 Desktop Phone USB VoIP phone"/>
    <n v="539.96400000000006"/>
    <n v="6"/>
    <n v="0.4"/>
    <x v="2873"/>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x v="5167"/>
  </r>
  <r>
    <n v="6504"/>
    <s v="CA-2014-129147"/>
    <x v="981"/>
    <d v="2014-11-06T00:00:00"/>
    <x v="1"/>
    <s v="LC-17050"/>
    <s v="Liz Carlisle"/>
    <x v="0"/>
    <s v="United States"/>
    <x v="64"/>
    <x v="24"/>
    <n v="44256"/>
    <s v="East"/>
    <s v="OFF-BI-10001098"/>
    <x v="1"/>
    <x v="8"/>
    <s v="Acco D-Ring Binder w/DublLock"/>
    <n v="19.242000000000001"/>
    <n v="3"/>
    <n v="0.7"/>
    <x v="5168"/>
  </r>
  <r>
    <n v="6505"/>
    <s v="CA-2017-128265"/>
    <x v="701"/>
    <d v="2017-11-22T00:00:00"/>
    <x v="0"/>
    <s v="VW-21775"/>
    <s v="Victoria Wilson"/>
    <x v="1"/>
    <s v="United States"/>
    <x v="20"/>
    <x v="15"/>
    <n v="10011"/>
    <s v="East"/>
    <s v="OFF-ST-10000142"/>
    <x v="1"/>
    <x v="4"/>
    <s v="Deluxe Rollaway Locking File with Drawer"/>
    <n v="1247.6400000000001"/>
    <n v="3"/>
    <n v="0"/>
    <x v="1498"/>
  </r>
  <r>
    <n v="6506"/>
    <s v="CA-2016-152331"/>
    <x v="190"/>
    <d v="2016-06-30T00:00:00"/>
    <x v="1"/>
    <s v="LD-16855"/>
    <s v="Lela Donovan"/>
    <x v="1"/>
    <s v="United States"/>
    <x v="22"/>
    <x v="10"/>
    <n v="60653"/>
    <s v="Central"/>
    <s v="OFF-AR-10001547"/>
    <x v="1"/>
    <x v="6"/>
    <s v="Newell 311"/>
    <n v="5.3040000000000003"/>
    <n v="3"/>
    <n v="0.2"/>
    <x v="5169"/>
  </r>
  <r>
    <n v="6507"/>
    <s v="US-2016-128909"/>
    <x v="790"/>
    <d v="2016-10-11T00:00:00"/>
    <x v="0"/>
    <s v="SP-20545"/>
    <s v="Sibella Parks"/>
    <x v="1"/>
    <s v="United States"/>
    <x v="10"/>
    <x v="9"/>
    <n v="19143"/>
    <s v="East"/>
    <s v="OFF-PA-10001593"/>
    <x v="1"/>
    <x v="10"/>
    <s v="Xerox 1947"/>
    <n v="19.135999999999999"/>
    <n v="4"/>
    <n v="0.2"/>
    <x v="5170"/>
  </r>
  <r>
    <n v="6508"/>
    <s v="US-2016-128909"/>
    <x v="790"/>
    <d v="2016-10-11T00:00:00"/>
    <x v="0"/>
    <s v="SP-20545"/>
    <s v="Sibella Parks"/>
    <x v="1"/>
    <s v="United States"/>
    <x v="10"/>
    <x v="9"/>
    <n v="19143"/>
    <s v="East"/>
    <s v="FUR-FU-10004071"/>
    <x v="0"/>
    <x v="5"/>
    <s v="Luxo Professional Magnifying Clamp-On Fluorescent Lamps"/>
    <n v="332.83199999999999"/>
    <n v="4"/>
    <n v="0.2"/>
    <x v="5171"/>
  </r>
  <r>
    <n v="6509"/>
    <s v="CA-2017-102197"/>
    <x v="698"/>
    <d v="2017-12-26T00:00:00"/>
    <x v="1"/>
    <s v="DK-13150"/>
    <s v="David Kendrick"/>
    <x v="1"/>
    <s v="United States"/>
    <x v="20"/>
    <x v="15"/>
    <n v="10009"/>
    <s v="East"/>
    <s v="OFF-PA-10001970"/>
    <x v="1"/>
    <x v="10"/>
    <s v="Xerox 1908"/>
    <n v="279.89999999999998"/>
    <n v="5"/>
    <n v="0"/>
    <x v="1042"/>
  </r>
  <r>
    <n v="6510"/>
    <s v="CA-2017-102197"/>
    <x v="698"/>
    <d v="2017-12-26T00:00:00"/>
    <x v="1"/>
    <s v="DK-13150"/>
    <s v="David Kendrick"/>
    <x v="1"/>
    <s v="United States"/>
    <x v="20"/>
    <x v="15"/>
    <n v="10009"/>
    <s v="East"/>
    <s v="OFF-BI-10001524"/>
    <x v="1"/>
    <x v="8"/>
    <s v="GBC Premium Transparent Covers with Diagonal Lined Pattern"/>
    <n v="50.351999999999997"/>
    <n v="3"/>
    <n v="0.2"/>
    <x v="5172"/>
  </r>
  <r>
    <n v="6511"/>
    <s v="CA-2017-102197"/>
    <x v="698"/>
    <d v="2017-12-26T00:00:00"/>
    <x v="1"/>
    <s v="DK-13150"/>
    <s v="David Kendrick"/>
    <x v="1"/>
    <s v="United States"/>
    <x v="20"/>
    <x v="15"/>
    <n v="10009"/>
    <s v="East"/>
    <s v="OFF-PA-10004156"/>
    <x v="1"/>
    <x v="10"/>
    <s v="Xerox 188"/>
    <n v="34.020000000000003"/>
    <n v="3"/>
    <n v="0"/>
    <x v="917"/>
  </r>
  <r>
    <n v="6512"/>
    <s v="CA-2017-167640"/>
    <x v="904"/>
    <d v="2017-03-10T00:00:00"/>
    <x v="1"/>
    <s v="FC-14245"/>
    <s v="Frank Carlisle"/>
    <x v="2"/>
    <s v="United States"/>
    <x v="8"/>
    <x v="1"/>
    <n v="94109"/>
    <s v="West"/>
    <s v="OFF-AR-10003158"/>
    <x v="1"/>
    <x v="6"/>
    <s v="Fluorescent Highlighters by Dixon"/>
    <n v="23.88"/>
    <n v="6"/>
    <n v="0"/>
    <x v="5173"/>
  </r>
  <r>
    <n v="6513"/>
    <s v="CA-2017-167640"/>
    <x v="904"/>
    <d v="2017-03-10T00:00:00"/>
    <x v="1"/>
    <s v="FC-14245"/>
    <s v="Frank Carlisle"/>
    <x v="2"/>
    <s v="United States"/>
    <x v="8"/>
    <x v="1"/>
    <n v="94109"/>
    <s v="West"/>
    <s v="OFF-LA-10004559"/>
    <x v="1"/>
    <x v="2"/>
    <s v="Avery 49"/>
    <n v="11.52"/>
    <n v="4"/>
    <n v="0"/>
    <x v="2054"/>
  </r>
  <r>
    <n v="6514"/>
    <s v="CA-2017-167640"/>
    <x v="904"/>
    <d v="2017-03-10T00:00:00"/>
    <x v="1"/>
    <s v="FC-14245"/>
    <s v="Frank Carlisle"/>
    <x v="2"/>
    <s v="United States"/>
    <x v="8"/>
    <x v="1"/>
    <n v="94109"/>
    <s v="West"/>
    <s v="OFF-PA-10001033"/>
    <x v="1"/>
    <x v="10"/>
    <s v="Xerox 1893"/>
    <n v="286.93"/>
    <n v="7"/>
    <n v="0"/>
    <x v="2524"/>
  </r>
  <r>
    <n v="6515"/>
    <s v="CA-2017-167640"/>
    <x v="904"/>
    <d v="2017-03-10T00:00:00"/>
    <x v="1"/>
    <s v="FC-14245"/>
    <s v="Frank Carlisle"/>
    <x v="2"/>
    <s v="United States"/>
    <x v="8"/>
    <x v="1"/>
    <n v="94109"/>
    <s v="West"/>
    <s v="TEC-PH-10001336"/>
    <x v="2"/>
    <x v="7"/>
    <s v="Digium D40 VoIP phone"/>
    <n v="206.38399999999999"/>
    <n v="2"/>
    <n v="0.2"/>
    <x v="5174"/>
  </r>
  <r>
    <n v="6516"/>
    <s v="US-2017-116652"/>
    <x v="175"/>
    <d v="2017-09-19T00:00:00"/>
    <x v="1"/>
    <s v="RD-19480"/>
    <s v="Rick Duston"/>
    <x v="0"/>
    <s v="United States"/>
    <x v="8"/>
    <x v="1"/>
    <n v="94122"/>
    <s v="West"/>
    <s v="FUR-CH-10002961"/>
    <x v="0"/>
    <x v="1"/>
    <s v="Leather Task Chair, Black"/>
    <n v="218.352"/>
    <n v="3"/>
    <n v="0.2"/>
    <x v="232"/>
  </r>
  <r>
    <n v="6517"/>
    <s v="US-2017-116652"/>
    <x v="175"/>
    <d v="2017-09-19T00:00:00"/>
    <x v="1"/>
    <s v="RD-19480"/>
    <s v="Rick Duston"/>
    <x v="0"/>
    <s v="United States"/>
    <x v="8"/>
    <x v="1"/>
    <n v="94122"/>
    <s v="West"/>
    <s v="FUR-FU-10001488"/>
    <x v="0"/>
    <x v="5"/>
    <s v="Tenex 46&quot; x 60&quot; Computer Anti-Static Chairmat, Rectangular Shaped"/>
    <n v="529.9"/>
    <n v="5"/>
    <n v="0"/>
    <x v="5175"/>
  </r>
  <r>
    <n v="6518"/>
    <s v="US-2017-116652"/>
    <x v="175"/>
    <d v="2017-09-19T00:00:00"/>
    <x v="1"/>
    <s v="RD-19480"/>
    <s v="Rick Duston"/>
    <x v="0"/>
    <s v="United States"/>
    <x v="8"/>
    <x v="1"/>
    <n v="94122"/>
    <s v="West"/>
    <s v="OFF-AR-10001915"/>
    <x v="1"/>
    <x v="6"/>
    <s v="Peel-Off China Markers"/>
    <n v="99.3"/>
    <n v="10"/>
    <n v="0"/>
    <x v="5176"/>
  </r>
  <r>
    <n v="6519"/>
    <s v="US-2017-116652"/>
    <x v="175"/>
    <d v="2017-09-19T00:00:00"/>
    <x v="1"/>
    <s v="RD-19480"/>
    <s v="Rick Duston"/>
    <x v="0"/>
    <s v="United States"/>
    <x v="8"/>
    <x v="1"/>
    <n v="94122"/>
    <s v="West"/>
    <s v="OFF-AP-10001205"/>
    <x v="1"/>
    <x v="9"/>
    <s v="Belkin 5 Outlet SurgeMaster Power Centers"/>
    <n v="108.96"/>
    <n v="2"/>
    <n v="0"/>
    <x v="5177"/>
  </r>
  <r>
    <n v="6520"/>
    <s v="US-2017-116652"/>
    <x v="175"/>
    <d v="2017-09-19T00:00:00"/>
    <x v="1"/>
    <s v="RD-19480"/>
    <s v="Rick Duston"/>
    <x v="0"/>
    <s v="United States"/>
    <x v="8"/>
    <x v="1"/>
    <n v="94122"/>
    <s v="West"/>
    <s v="OFF-BI-10004528"/>
    <x v="1"/>
    <x v="8"/>
    <s v="Cardinal Poly Pocket Divider Pockets for Ring Binders"/>
    <n v="2.6880000000000002"/>
    <n v="1"/>
    <n v="0.2"/>
    <x v="61"/>
  </r>
  <r>
    <n v="6521"/>
    <s v="CA-2017-138289"/>
    <x v="1034"/>
    <d v="2017-01-18T00:00:00"/>
    <x v="0"/>
    <s v="AR-10540"/>
    <s v="Andy Reiter"/>
    <x v="0"/>
    <s v="United States"/>
    <x v="25"/>
    <x v="12"/>
    <n v="49201"/>
    <s v="Central"/>
    <s v="OFF-BI-10004995"/>
    <x v="1"/>
    <x v="8"/>
    <s v="GBC DocuBind P400 Electric Binding System"/>
    <n v="5443.96"/>
    <n v="4"/>
    <n v="0"/>
    <x v="5178"/>
  </r>
  <r>
    <n v="6522"/>
    <s v="CA-2017-138289"/>
    <x v="1034"/>
    <d v="2017-01-18T00:00:00"/>
    <x v="0"/>
    <s v="AR-10540"/>
    <s v="Andy Reiter"/>
    <x v="0"/>
    <s v="United States"/>
    <x v="25"/>
    <x v="12"/>
    <n v="49201"/>
    <s v="Central"/>
    <s v="FUR-CH-10004626"/>
    <x v="0"/>
    <x v="1"/>
    <s v="Office Star Flex Back Scooter Chair with Aluminum Finish Frame"/>
    <n v="302.67"/>
    <n v="3"/>
    <n v="0"/>
    <x v="4161"/>
  </r>
  <r>
    <n v="6523"/>
    <s v="CA-2017-138289"/>
    <x v="1034"/>
    <d v="2017-01-18T00:00:00"/>
    <x v="0"/>
    <s v="AR-10540"/>
    <s v="Andy Reiter"/>
    <x v="0"/>
    <s v="United States"/>
    <x v="25"/>
    <x v="12"/>
    <n v="49201"/>
    <s v="Central"/>
    <s v="OFF-PA-10001260"/>
    <x v="1"/>
    <x v="10"/>
    <s v="TOPS Money Receipt Book, Consecutively Numbered in Red,"/>
    <n v="56.07"/>
    <n v="7"/>
    <n v="0"/>
    <x v="5179"/>
  </r>
  <r>
    <n v="6524"/>
    <s v="CA-2016-129308"/>
    <x v="274"/>
    <d v="2016-07-13T00:00:00"/>
    <x v="1"/>
    <s v="CC-12100"/>
    <s v="Chad Cunningham"/>
    <x v="2"/>
    <s v="United States"/>
    <x v="10"/>
    <x v="9"/>
    <n v="19120"/>
    <s v="East"/>
    <s v="OFF-LA-10002945"/>
    <x v="1"/>
    <x v="2"/>
    <s v="Permanent Self-Adhesive File Folder Labels for Typewriters, 1 1/8 x 3 1/2, White"/>
    <n v="10.08"/>
    <n v="2"/>
    <n v="0.2"/>
    <x v="5180"/>
  </r>
  <r>
    <n v="6525"/>
    <s v="CA-2016-129308"/>
    <x v="274"/>
    <d v="2016-07-13T00:00:00"/>
    <x v="1"/>
    <s v="CC-12100"/>
    <s v="Chad Cunningham"/>
    <x v="2"/>
    <s v="United States"/>
    <x v="10"/>
    <x v="9"/>
    <n v="19120"/>
    <s v="East"/>
    <s v="TEC-PH-10002310"/>
    <x v="2"/>
    <x v="7"/>
    <s v="Panasonic KX T7731-B Digital phone"/>
    <n v="59.994"/>
    <n v="1"/>
    <n v="0.4"/>
    <x v="4533"/>
  </r>
  <r>
    <n v="6526"/>
    <s v="CA-2016-129308"/>
    <x v="274"/>
    <d v="2016-07-13T00:00:00"/>
    <x v="1"/>
    <s v="CC-12100"/>
    <s v="Chad Cunningham"/>
    <x v="2"/>
    <s v="United States"/>
    <x v="10"/>
    <x v="9"/>
    <n v="19120"/>
    <s v="East"/>
    <s v="OFF-BI-10001525"/>
    <x v="1"/>
    <x v="8"/>
    <s v="Acco Pressboard Covers with Storage Hooks, 14 7/8&quot; x 11&quot;, Executive Red"/>
    <n v="5.7149999999999999"/>
    <n v="5"/>
    <n v="0.7"/>
    <x v="3916"/>
  </r>
  <r>
    <n v="6527"/>
    <s v="CA-2016-129308"/>
    <x v="274"/>
    <d v="2016-07-13T00:00:00"/>
    <x v="1"/>
    <s v="CC-12100"/>
    <s v="Chad Cunningham"/>
    <x v="2"/>
    <s v="United States"/>
    <x v="10"/>
    <x v="9"/>
    <n v="19120"/>
    <s v="East"/>
    <s v="OFF-BI-10001308"/>
    <x v="1"/>
    <x v="8"/>
    <s v="GBC Standard Plastic Binding Systems' Combs"/>
    <n v="9.42"/>
    <n v="5"/>
    <n v="0.7"/>
    <x v="5181"/>
  </r>
  <r>
    <n v="6528"/>
    <s v="CA-2016-157791"/>
    <x v="443"/>
    <d v="2016-12-28T00:00:00"/>
    <x v="0"/>
    <s v="CA-11965"/>
    <s v="Carol Adams"/>
    <x v="1"/>
    <s v="United States"/>
    <x v="99"/>
    <x v="34"/>
    <n v="2886"/>
    <s v="East"/>
    <s v="TEC-CO-10002095"/>
    <x v="2"/>
    <x v="16"/>
    <s v="Hewlett Packard 610 Color Digital Copier / Printer"/>
    <n v="1999.96"/>
    <n v="4"/>
    <n v="0"/>
    <x v="5182"/>
  </r>
  <r>
    <n v="6529"/>
    <s v="CA-2014-146864"/>
    <x v="1091"/>
    <d v="2014-12-26T00:00:00"/>
    <x v="1"/>
    <s v="BT-11530"/>
    <s v="Bradley Talbott"/>
    <x v="2"/>
    <s v="United States"/>
    <x v="20"/>
    <x v="15"/>
    <n v="10024"/>
    <s v="East"/>
    <s v="OFF-ST-10004946"/>
    <x v="1"/>
    <x v="4"/>
    <s v="Desktop 3-Pocket Hot File"/>
    <n v="216.4"/>
    <n v="4"/>
    <n v="0"/>
    <x v="5183"/>
  </r>
  <r>
    <n v="6530"/>
    <s v="CA-2014-103744"/>
    <x v="1116"/>
    <d v="2014-02-27T00:00:00"/>
    <x v="1"/>
    <s v="MG-17875"/>
    <s v="Michael Grace"/>
    <x v="2"/>
    <s v="United States"/>
    <x v="236"/>
    <x v="5"/>
    <n v="79907"/>
    <s v="Central"/>
    <s v="OFF-LA-10004425"/>
    <x v="1"/>
    <x v="2"/>
    <s v="Staple-on labels"/>
    <n v="6.9359999999999999"/>
    <n v="3"/>
    <n v="0.2"/>
    <x v="5184"/>
  </r>
  <r>
    <n v="6531"/>
    <s v="CA-2014-103744"/>
    <x v="1116"/>
    <d v="2014-02-27T00:00:00"/>
    <x v="1"/>
    <s v="MG-17875"/>
    <s v="Michael Grace"/>
    <x v="2"/>
    <s v="United States"/>
    <x v="236"/>
    <x v="5"/>
    <n v="79907"/>
    <s v="Central"/>
    <s v="OFF-BI-10000320"/>
    <x v="1"/>
    <x v="8"/>
    <s v="GBC Plastic Binding Combs"/>
    <n v="4.4279999999999999"/>
    <n v="3"/>
    <n v="0.8"/>
    <x v="5185"/>
  </r>
  <r>
    <n v="6532"/>
    <s v="US-2017-107384"/>
    <x v="769"/>
    <d v="2017-12-08T00:00:00"/>
    <x v="1"/>
    <s v="TP-21130"/>
    <s v="Theone Pippenger"/>
    <x v="0"/>
    <s v="United States"/>
    <x v="30"/>
    <x v="11"/>
    <n v="55901"/>
    <s v="Central"/>
    <s v="OFF-AR-10001315"/>
    <x v="1"/>
    <x v="6"/>
    <s v="Newell 310"/>
    <n v="8.8000000000000007"/>
    <n v="5"/>
    <n v="0"/>
    <x v="5186"/>
  </r>
  <r>
    <n v="6533"/>
    <s v="US-2017-107384"/>
    <x v="769"/>
    <d v="2017-12-08T00:00:00"/>
    <x v="1"/>
    <s v="TP-21130"/>
    <s v="Theone Pippenger"/>
    <x v="0"/>
    <s v="United States"/>
    <x v="30"/>
    <x v="11"/>
    <n v="55901"/>
    <s v="Central"/>
    <s v="TEC-AC-10004595"/>
    <x v="2"/>
    <x v="11"/>
    <s v="First Data TMFD35 PIN Pad"/>
    <n v="142.80000000000001"/>
    <n v="1"/>
    <n v="0"/>
    <x v="5187"/>
  </r>
  <r>
    <n v="6534"/>
    <s v="US-2017-107384"/>
    <x v="769"/>
    <d v="2017-12-08T00:00:00"/>
    <x v="1"/>
    <s v="TP-21130"/>
    <s v="Theone Pippenger"/>
    <x v="0"/>
    <s v="United States"/>
    <x v="30"/>
    <x v="11"/>
    <n v="55901"/>
    <s v="Central"/>
    <s v="TEC-AC-10001539"/>
    <x v="2"/>
    <x v="11"/>
    <s v="Logitech G430 Surround Sound Gaming Headset with Dolby 7.1 Technology"/>
    <n v="399.95"/>
    <n v="5"/>
    <n v="0"/>
    <x v="5188"/>
  </r>
  <r>
    <n v="6535"/>
    <s v="CA-2014-128209"/>
    <x v="664"/>
    <d v="2014-11-22T00:00:00"/>
    <x v="1"/>
    <s v="GT-14710"/>
    <s v="Greg Tran"/>
    <x v="0"/>
    <s v="United States"/>
    <x v="198"/>
    <x v="15"/>
    <n v="14215"/>
    <s v="East"/>
    <s v="OFF-BI-10001359"/>
    <x v="1"/>
    <x v="8"/>
    <s v="GBC DocuBind TL300 Electric Binding System"/>
    <n v="2152.7759999999998"/>
    <n v="3"/>
    <n v="0.2"/>
    <x v="5189"/>
  </r>
  <r>
    <n v="6536"/>
    <s v="CA-2014-128209"/>
    <x v="664"/>
    <d v="2014-11-22T00:00:00"/>
    <x v="1"/>
    <s v="GT-14710"/>
    <s v="Greg Tran"/>
    <x v="0"/>
    <s v="United States"/>
    <x v="198"/>
    <x v="15"/>
    <n v="14215"/>
    <s v="East"/>
    <s v="FUR-BO-10002213"/>
    <x v="0"/>
    <x v="0"/>
    <s v="DMI Eclipse Executive Suite Bookcases"/>
    <n v="4007.84"/>
    <n v="10"/>
    <n v="0.2"/>
    <x v="634"/>
  </r>
  <r>
    <n v="6537"/>
    <s v="CA-2014-169684"/>
    <x v="22"/>
    <d v="2014-10-23T00:00:00"/>
    <x v="2"/>
    <s v="FH-14365"/>
    <s v="Fred Hopkins"/>
    <x v="1"/>
    <s v="United States"/>
    <x v="289"/>
    <x v="18"/>
    <n v="37918"/>
    <s v="South"/>
    <s v="FUR-TA-10003008"/>
    <x v="0"/>
    <x v="3"/>
    <s v="Lesro Round Back Collection Coffee Table, End Table"/>
    <n v="328.59"/>
    <n v="3"/>
    <n v="0.4"/>
    <x v="4821"/>
  </r>
  <r>
    <n v="6538"/>
    <s v="CA-2014-169684"/>
    <x v="22"/>
    <d v="2014-10-23T00:00:00"/>
    <x v="2"/>
    <s v="FH-14365"/>
    <s v="Fred Hopkins"/>
    <x v="1"/>
    <s v="United States"/>
    <x v="289"/>
    <x v="18"/>
    <n v="37918"/>
    <s v="South"/>
    <s v="OFF-ST-10000934"/>
    <x v="1"/>
    <x v="4"/>
    <s v="Contico 72&quot;H Heavy-Duty Storage System"/>
    <n v="98.352000000000004"/>
    <n v="3"/>
    <n v="0.2"/>
    <x v="5190"/>
  </r>
  <r>
    <n v="6539"/>
    <s v="CA-2015-109862"/>
    <x v="969"/>
    <d v="2015-10-30T00:00:00"/>
    <x v="1"/>
    <s v="HK-14890"/>
    <s v="Heather Kirkland"/>
    <x v="1"/>
    <s v="United States"/>
    <x v="46"/>
    <x v="13"/>
    <n v="19711"/>
    <s v="East"/>
    <s v="TEC-PH-10004042"/>
    <x v="2"/>
    <x v="7"/>
    <s v="ClearOne Communications CHAT 70 OC Speaker Phone"/>
    <n v="158.99"/>
    <n v="1"/>
    <n v="0"/>
    <x v="5191"/>
  </r>
  <r>
    <n v="6540"/>
    <s v="CA-2015-109862"/>
    <x v="969"/>
    <d v="2015-10-30T00:00:00"/>
    <x v="1"/>
    <s v="HK-14890"/>
    <s v="Heather Kirkland"/>
    <x v="1"/>
    <s v="United States"/>
    <x v="46"/>
    <x v="13"/>
    <n v="19711"/>
    <s v="East"/>
    <s v="FUR-CH-10002439"/>
    <x v="0"/>
    <x v="1"/>
    <s v="Iceberg Nesting Folding Chair, 19w x 6d x 43h"/>
    <n v="291.10000000000002"/>
    <n v="5"/>
    <n v="0"/>
    <x v="5192"/>
  </r>
  <r>
    <n v="6541"/>
    <s v="US-2017-107888"/>
    <x v="673"/>
    <d v="2017-11-19T00:00:00"/>
    <x v="2"/>
    <s v="CC-12220"/>
    <s v="Chris Cortes"/>
    <x v="0"/>
    <s v="United States"/>
    <x v="4"/>
    <x v="4"/>
    <n v="98103"/>
    <s v="West"/>
    <s v="OFF-PA-10001363"/>
    <x v="1"/>
    <x v="10"/>
    <s v="Xerox 1933"/>
    <n v="73.680000000000007"/>
    <n v="6"/>
    <n v="0"/>
    <x v="5193"/>
  </r>
  <r>
    <n v="6542"/>
    <s v="US-2017-107888"/>
    <x v="673"/>
    <d v="2017-11-19T00:00:00"/>
    <x v="2"/>
    <s v="CC-12220"/>
    <s v="Chris Cortes"/>
    <x v="0"/>
    <s v="United States"/>
    <x v="4"/>
    <x v="4"/>
    <n v="98103"/>
    <s v="West"/>
    <s v="FUR-FU-10003394"/>
    <x v="0"/>
    <x v="5"/>
    <s v="Tenex &quot;The Solids&quot; Textured Chair Mats"/>
    <n v="139.91999999999999"/>
    <n v="2"/>
    <n v="0"/>
    <x v="5194"/>
  </r>
  <r>
    <n v="6543"/>
    <s v="US-2017-107888"/>
    <x v="673"/>
    <d v="2017-11-19T00:00:00"/>
    <x v="2"/>
    <s v="CC-12220"/>
    <s v="Chris Cortes"/>
    <x v="0"/>
    <s v="United States"/>
    <x v="4"/>
    <x v="4"/>
    <n v="98103"/>
    <s v="West"/>
    <s v="TEC-PH-10003171"/>
    <x v="2"/>
    <x v="7"/>
    <s v="Plantronics Encore H101 Dual Earpieces Headset"/>
    <n v="107.88"/>
    <n v="3"/>
    <n v="0.2"/>
    <x v="4798"/>
  </r>
  <r>
    <n v="6544"/>
    <s v="US-2017-107888"/>
    <x v="673"/>
    <d v="2017-11-19T00:00:00"/>
    <x v="2"/>
    <s v="CC-12220"/>
    <s v="Chris Cortes"/>
    <x v="0"/>
    <s v="United States"/>
    <x v="4"/>
    <x v="4"/>
    <n v="98103"/>
    <s v="West"/>
    <s v="OFF-ST-10003123"/>
    <x v="1"/>
    <x v="4"/>
    <s v="Fellowes Bases and Tops For Staxonsteel/High-Stak Systems"/>
    <n v="33.29"/>
    <n v="1"/>
    <n v="0"/>
    <x v="3647"/>
  </r>
  <r>
    <n v="6545"/>
    <s v="US-2017-154872"/>
    <x v="304"/>
    <d v="2017-05-18T00:00:00"/>
    <x v="1"/>
    <s v="DP-13000"/>
    <s v="Darren Powers"/>
    <x v="0"/>
    <s v="United States"/>
    <x v="138"/>
    <x v="24"/>
    <n v="44105"/>
    <s v="East"/>
    <s v="OFF-BI-10003007"/>
    <x v="1"/>
    <x v="8"/>
    <s v="Premium Transparent Presentation Covers, No Pattern/Clear, 8 1/2&quot; x 11&quot;"/>
    <n v="58.17"/>
    <n v="5"/>
    <n v="0.7"/>
    <x v="5195"/>
  </r>
  <r>
    <n v="6546"/>
    <s v="US-2017-154872"/>
    <x v="304"/>
    <d v="2017-05-18T00:00:00"/>
    <x v="1"/>
    <s v="DP-13000"/>
    <s v="Darren Powers"/>
    <x v="0"/>
    <s v="United States"/>
    <x v="138"/>
    <x v="24"/>
    <n v="44105"/>
    <s v="East"/>
    <s v="OFF-LA-10000973"/>
    <x v="1"/>
    <x v="2"/>
    <s v="Avery 502"/>
    <n v="5.04"/>
    <n v="2"/>
    <n v="0.2"/>
    <x v="1369"/>
  </r>
  <r>
    <n v="6547"/>
    <s v="US-2017-154872"/>
    <x v="304"/>
    <d v="2017-05-18T00:00:00"/>
    <x v="1"/>
    <s v="DP-13000"/>
    <s v="Darren Powers"/>
    <x v="0"/>
    <s v="United States"/>
    <x v="138"/>
    <x v="24"/>
    <n v="44105"/>
    <s v="East"/>
    <s v="OFF-PA-10000483"/>
    <x v="1"/>
    <x v="10"/>
    <s v="Xerox 19"/>
    <n v="24.783999999999999"/>
    <n v="1"/>
    <n v="0.2"/>
    <x v="1712"/>
  </r>
  <r>
    <n v="6548"/>
    <s v="CA-2014-113880"/>
    <x v="72"/>
    <d v="2014-03-05T00:00:00"/>
    <x v="1"/>
    <s v="VF-21715"/>
    <s v="Vicky Freymann"/>
    <x v="2"/>
    <s v="United States"/>
    <x v="308"/>
    <x v="10"/>
    <n v="60126"/>
    <s v="Central"/>
    <s v="FUR-CH-10000863"/>
    <x v="0"/>
    <x v="1"/>
    <s v="Novimex Swivel Fabric Task Chair"/>
    <n v="634.11599999999999"/>
    <n v="6"/>
    <n v="0.3"/>
    <x v="5196"/>
  </r>
  <r>
    <n v="6549"/>
    <s v="CA-2014-113880"/>
    <x v="72"/>
    <d v="2014-03-05T00:00:00"/>
    <x v="1"/>
    <s v="VF-21715"/>
    <s v="Vicky Freymann"/>
    <x v="2"/>
    <s v="United States"/>
    <x v="308"/>
    <x v="10"/>
    <n v="60126"/>
    <s v="Central"/>
    <s v="OFF-PA-10003036"/>
    <x v="1"/>
    <x v="10"/>
    <s v="Black Print Carbonless 8 1/2&quot; x 8 1/4&quot; Rapid Memo Book"/>
    <n v="17.472000000000001"/>
    <n v="3"/>
    <n v="0.2"/>
    <x v="4546"/>
  </r>
  <r>
    <n v="6550"/>
    <s v="US-2015-164966"/>
    <x v="117"/>
    <d v="2015-08-01T00:00:00"/>
    <x v="2"/>
    <s v="GH-14410"/>
    <s v="Gary Hansen"/>
    <x v="2"/>
    <s v="United States"/>
    <x v="69"/>
    <x v="11"/>
    <n v="55044"/>
    <s v="Central"/>
    <s v="FUR-CH-10002304"/>
    <x v="0"/>
    <x v="1"/>
    <s v="Global Stack Chair without Arms, Black"/>
    <n v="155.88"/>
    <n v="6"/>
    <n v="0"/>
    <x v="5197"/>
  </r>
  <r>
    <n v="6551"/>
    <s v="CA-2015-126739"/>
    <x v="549"/>
    <d v="2015-11-03T00:00:00"/>
    <x v="0"/>
    <s v="JH-16180"/>
    <s v="Justin Hirsh"/>
    <x v="0"/>
    <s v="United States"/>
    <x v="20"/>
    <x v="15"/>
    <n v="10035"/>
    <s v="East"/>
    <s v="FUR-CH-10000422"/>
    <x v="0"/>
    <x v="1"/>
    <s v="Global Highback Leather Tilter in Burgundy"/>
    <n v="327.56400000000002"/>
    <n v="4"/>
    <n v="0.1"/>
    <x v="5198"/>
  </r>
  <r>
    <n v="6552"/>
    <s v="CA-2017-161578"/>
    <x v="819"/>
    <d v="2017-12-21T00:00:00"/>
    <x v="0"/>
    <s v="RB-19465"/>
    <s v="Rick Bensley"/>
    <x v="2"/>
    <s v="United States"/>
    <x v="1"/>
    <x v="1"/>
    <n v="90036"/>
    <s v="West"/>
    <s v="OFF-PA-10002986"/>
    <x v="1"/>
    <x v="10"/>
    <s v="Xerox 1898"/>
    <n v="13.36"/>
    <n v="2"/>
    <n v="0"/>
    <x v="534"/>
  </r>
  <r>
    <n v="6553"/>
    <s v="CA-2017-161578"/>
    <x v="819"/>
    <d v="2017-12-21T00:00:00"/>
    <x v="0"/>
    <s v="RB-19465"/>
    <s v="Rick Bensley"/>
    <x v="2"/>
    <s v="United States"/>
    <x v="1"/>
    <x v="1"/>
    <n v="90036"/>
    <s v="West"/>
    <s v="OFF-ST-10002289"/>
    <x v="1"/>
    <x v="4"/>
    <s v="Safco Wire Cube Shelving System, For Use as 4 or 5 14&quot; Cubes, Black"/>
    <n v="158.9"/>
    <n v="5"/>
    <n v="0"/>
    <x v="1272"/>
  </r>
  <r>
    <n v="6554"/>
    <s v="CA-2014-137092"/>
    <x v="22"/>
    <d v="2014-10-22T00:00:00"/>
    <x v="0"/>
    <s v="LS-16975"/>
    <s v="Lindsay Shagiari"/>
    <x v="2"/>
    <s v="United States"/>
    <x v="22"/>
    <x v="10"/>
    <n v="60653"/>
    <s v="Central"/>
    <s v="TEC-AC-10001606"/>
    <x v="2"/>
    <x v="11"/>
    <s v="Logitech Wireless Performance Mouse MX for PC and Mac"/>
    <n v="319.96800000000002"/>
    <n v="4"/>
    <n v="0.2"/>
    <x v="5199"/>
  </r>
  <r>
    <n v="6555"/>
    <s v="CA-2014-137092"/>
    <x v="22"/>
    <d v="2014-10-22T00:00:00"/>
    <x v="0"/>
    <s v="LS-16975"/>
    <s v="Lindsay Shagiari"/>
    <x v="2"/>
    <s v="United States"/>
    <x v="22"/>
    <x v="10"/>
    <n v="60653"/>
    <s v="Central"/>
    <s v="OFF-ST-10003805"/>
    <x v="1"/>
    <x v="4"/>
    <s v="24 Capacity Maxi Data Binder Racks, Pearl"/>
    <n v="505.32"/>
    <n v="3"/>
    <n v="0.2"/>
    <x v="5200"/>
  </r>
  <r>
    <n v="6556"/>
    <s v="CA-2014-137092"/>
    <x v="22"/>
    <d v="2014-10-22T00:00:00"/>
    <x v="0"/>
    <s v="LS-16975"/>
    <s v="Lindsay Shagiari"/>
    <x v="2"/>
    <s v="United States"/>
    <x v="22"/>
    <x v="10"/>
    <n v="60653"/>
    <s v="Central"/>
    <s v="OFF-PA-10002109"/>
    <x v="1"/>
    <x v="10"/>
    <s v="Wirebound Voice Message Log Book"/>
    <n v="3.8079999999999998"/>
    <n v="1"/>
    <n v="0.2"/>
    <x v="5201"/>
  </r>
  <r>
    <n v="6557"/>
    <s v="CA-2014-137092"/>
    <x v="22"/>
    <d v="2014-10-22T00:00:00"/>
    <x v="0"/>
    <s v="LS-16975"/>
    <s v="Lindsay Shagiari"/>
    <x v="2"/>
    <s v="United States"/>
    <x v="22"/>
    <x v="10"/>
    <n v="60653"/>
    <s v="Central"/>
    <s v="OFF-BI-10000632"/>
    <x v="1"/>
    <x v="8"/>
    <s v="Satellite Sectional Post Binders"/>
    <n v="8.6820000000000004"/>
    <n v="1"/>
    <n v="0.8"/>
    <x v="5202"/>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x v="5203"/>
  </r>
  <r>
    <n v="6559"/>
    <s v="CA-2015-166947"/>
    <x v="1117"/>
    <d v="2015-06-10T00:00:00"/>
    <x v="1"/>
    <s v="EB-13750"/>
    <s v="Edward Becker"/>
    <x v="1"/>
    <s v="United States"/>
    <x v="198"/>
    <x v="15"/>
    <n v="14215"/>
    <s v="East"/>
    <s v="FUR-CH-10004997"/>
    <x v="0"/>
    <x v="1"/>
    <s v="Hon Every-Day Series Multi-Task Chairs"/>
    <n v="1522.6379999999999"/>
    <n v="9"/>
    <n v="0.1"/>
    <x v="5204"/>
  </r>
  <r>
    <n v="6560"/>
    <s v="CA-2016-160941"/>
    <x v="658"/>
    <d v="2016-07-26T00:00:00"/>
    <x v="1"/>
    <s v="DK-12835"/>
    <s v="Damala Kotsonis"/>
    <x v="1"/>
    <s v="United States"/>
    <x v="43"/>
    <x v="1"/>
    <n v="95661"/>
    <s v="West"/>
    <s v="OFF-EN-10003001"/>
    <x v="1"/>
    <x v="12"/>
    <s v="Ames Color-File Green Diamond Border X-ray Mailers"/>
    <n v="419.9"/>
    <n v="5"/>
    <n v="0"/>
    <x v="5205"/>
  </r>
  <r>
    <n v="6561"/>
    <s v="CA-2016-160941"/>
    <x v="658"/>
    <d v="2016-07-26T00:00:00"/>
    <x v="1"/>
    <s v="DK-12835"/>
    <s v="Damala Kotsonis"/>
    <x v="1"/>
    <s v="United States"/>
    <x v="43"/>
    <x v="1"/>
    <n v="95661"/>
    <s v="West"/>
    <s v="OFF-LA-10003766"/>
    <x v="1"/>
    <x v="2"/>
    <s v="Self-Adhesive Removable Labels"/>
    <n v="3.15"/>
    <n v="1"/>
    <n v="0"/>
    <x v="1016"/>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x v="5206"/>
  </r>
  <r>
    <n v="6563"/>
    <s v="CA-2014-166086"/>
    <x v="1118"/>
    <d v="2014-05-12T00:00:00"/>
    <x v="1"/>
    <s v="CT-11995"/>
    <s v="Carol Triggs"/>
    <x v="0"/>
    <s v="United States"/>
    <x v="104"/>
    <x v="31"/>
    <n v="1841"/>
    <s v="East"/>
    <s v="OFF-BI-10001078"/>
    <x v="1"/>
    <x v="8"/>
    <s v="Acco PRESSTEX Data Binder with Storage Hooks, Dark Blue, 14 7/8&quot; X 11&quot;"/>
    <n v="16.14"/>
    <n v="3"/>
    <n v="0"/>
    <x v="5207"/>
  </r>
  <r>
    <n v="6564"/>
    <s v="CA-2014-166086"/>
    <x v="1118"/>
    <d v="2014-05-12T00:00:00"/>
    <x v="1"/>
    <s v="CT-11995"/>
    <s v="Carol Triggs"/>
    <x v="0"/>
    <s v="United States"/>
    <x v="104"/>
    <x v="31"/>
    <n v="1841"/>
    <s v="East"/>
    <s v="FUR-TA-10003469"/>
    <x v="0"/>
    <x v="3"/>
    <s v="Balt Split Level Computer Training Table"/>
    <n v="194.25"/>
    <n v="2"/>
    <n v="0.3"/>
    <x v="5208"/>
  </r>
  <r>
    <n v="6565"/>
    <s v="CA-2014-166086"/>
    <x v="1118"/>
    <d v="2014-05-12T00:00:00"/>
    <x v="1"/>
    <s v="CT-11995"/>
    <s v="Carol Triggs"/>
    <x v="0"/>
    <s v="United States"/>
    <x v="104"/>
    <x v="31"/>
    <n v="1841"/>
    <s v="East"/>
    <s v="OFF-AR-10002578"/>
    <x v="1"/>
    <x v="6"/>
    <s v="Newell 335"/>
    <n v="8.64"/>
    <n v="3"/>
    <n v="0"/>
    <x v="1028"/>
  </r>
  <r>
    <n v="6566"/>
    <s v="CA-2014-166086"/>
    <x v="1118"/>
    <d v="2014-05-12T00:00:00"/>
    <x v="1"/>
    <s v="CT-11995"/>
    <s v="Carol Triggs"/>
    <x v="0"/>
    <s v="United States"/>
    <x v="104"/>
    <x v="31"/>
    <n v="1841"/>
    <s v="East"/>
    <s v="FUR-CH-10004675"/>
    <x v="0"/>
    <x v="1"/>
    <s v="Lifetime Advantage Folding Chairs, 4/Carton"/>
    <n v="872.32"/>
    <n v="4"/>
    <n v="0"/>
    <x v="1824"/>
  </r>
  <r>
    <n v="6567"/>
    <s v="CA-2017-131282"/>
    <x v="1119"/>
    <d v="2017-02-08T00:00:00"/>
    <x v="0"/>
    <s v="CB-12025"/>
    <s v="Cassandra Brandow"/>
    <x v="0"/>
    <s v="United States"/>
    <x v="435"/>
    <x v="5"/>
    <n v="76706"/>
    <s v="Central"/>
    <s v="OFF-BI-10004632"/>
    <x v="1"/>
    <x v="8"/>
    <s v="Ibico Hi-Tech Manual Binding System"/>
    <n v="243.99199999999999"/>
    <n v="4"/>
    <n v="0.8"/>
    <x v="5209"/>
  </r>
  <r>
    <n v="6568"/>
    <s v="CA-2017-131282"/>
    <x v="1119"/>
    <d v="2017-02-08T00:00:00"/>
    <x v="0"/>
    <s v="CB-12025"/>
    <s v="Cassandra Brandow"/>
    <x v="0"/>
    <s v="United States"/>
    <x v="435"/>
    <x v="5"/>
    <n v="76706"/>
    <s v="Central"/>
    <s v="OFF-AR-10003087"/>
    <x v="1"/>
    <x v="6"/>
    <s v="Staples in misc. colors"/>
    <n v="7.12"/>
    <n v="5"/>
    <n v="0.2"/>
    <x v="5210"/>
  </r>
  <r>
    <n v="6569"/>
    <s v="CA-2014-100678"/>
    <x v="891"/>
    <d v="2014-04-22T00:00:00"/>
    <x v="1"/>
    <s v="KM-16720"/>
    <s v="Kunst Miller"/>
    <x v="0"/>
    <s v="United States"/>
    <x v="12"/>
    <x v="5"/>
    <n v="77095"/>
    <s v="Central"/>
    <s v="OFF-AR-10001868"/>
    <x v="1"/>
    <x v="6"/>
    <s v="Prang Dustless Chalk Sticks"/>
    <n v="2.6880000000000002"/>
    <n v="2"/>
    <n v="0.2"/>
    <x v="5211"/>
  </r>
  <r>
    <n v="6570"/>
    <s v="CA-2014-100678"/>
    <x v="891"/>
    <d v="2014-04-22T00:00:00"/>
    <x v="1"/>
    <s v="KM-16720"/>
    <s v="Kunst Miller"/>
    <x v="0"/>
    <s v="United States"/>
    <x v="12"/>
    <x v="5"/>
    <n v="77095"/>
    <s v="Central"/>
    <s v="FUR-CH-10002602"/>
    <x v="0"/>
    <x v="1"/>
    <s v="DMI Arturo Collection Mission-style Design Wood Chair"/>
    <n v="317.05799999999999"/>
    <n v="3"/>
    <n v="0.3"/>
    <x v="2830"/>
  </r>
  <r>
    <n v="6571"/>
    <s v="CA-2014-100678"/>
    <x v="891"/>
    <d v="2014-04-22T00:00:00"/>
    <x v="1"/>
    <s v="KM-16720"/>
    <s v="Kunst Miller"/>
    <x v="0"/>
    <s v="United States"/>
    <x v="12"/>
    <x v="5"/>
    <n v="77095"/>
    <s v="Central"/>
    <s v="OFF-EN-10000056"/>
    <x v="1"/>
    <x v="12"/>
    <s v="Cameo Buff Policy Envelopes"/>
    <n v="149.352"/>
    <n v="3"/>
    <n v="0.2"/>
    <x v="871"/>
  </r>
  <r>
    <n v="6572"/>
    <s v="CA-2014-100678"/>
    <x v="891"/>
    <d v="2014-04-22T00:00:00"/>
    <x v="1"/>
    <s v="KM-16720"/>
    <s v="Kunst Miller"/>
    <x v="0"/>
    <s v="United States"/>
    <x v="12"/>
    <x v="5"/>
    <n v="77095"/>
    <s v="Central"/>
    <s v="TEC-AC-10000474"/>
    <x v="2"/>
    <x v="11"/>
    <s v="Kensington Expert Mouse Optical USB Trackball for PC or Mac"/>
    <n v="227.976"/>
    <n v="3"/>
    <n v="0.2"/>
    <x v="2897"/>
  </r>
  <r>
    <n v="6573"/>
    <s v="CA-2016-161543"/>
    <x v="1120"/>
    <d v="2016-05-16T00:00:00"/>
    <x v="1"/>
    <s v="RD-19720"/>
    <s v="Roger Demir"/>
    <x v="0"/>
    <s v="United States"/>
    <x v="4"/>
    <x v="4"/>
    <n v="98105"/>
    <s v="West"/>
    <s v="OFF-PA-10003971"/>
    <x v="1"/>
    <x v="10"/>
    <s v="Xerox 1965"/>
    <n v="11.96"/>
    <n v="2"/>
    <n v="0"/>
    <x v="1452"/>
  </r>
  <r>
    <n v="6574"/>
    <s v="CA-2016-160535"/>
    <x v="881"/>
    <d v="2016-11-30T00:00:00"/>
    <x v="1"/>
    <s v="BP-11050"/>
    <s v="Barry Pond"/>
    <x v="1"/>
    <s v="United States"/>
    <x v="135"/>
    <x v="30"/>
    <n v="7060"/>
    <s v="East"/>
    <s v="OFF-ST-10000689"/>
    <x v="1"/>
    <x v="4"/>
    <s v="Fellowes Strictly Business Drawer File, Letter/Legal Size"/>
    <n v="563.4"/>
    <n v="4"/>
    <n v="0"/>
    <x v="1703"/>
  </r>
  <r>
    <n v="6575"/>
    <s v="CA-2016-160535"/>
    <x v="881"/>
    <d v="2016-11-30T00:00:00"/>
    <x v="1"/>
    <s v="BP-11050"/>
    <s v="Barry Pond"/>
    <x v="1"/>
    <s v="United States"/>
    <x v="135"/>
    <x v="30"/>
    <n v="7060"/>
    <s v="East"/>
    <s v="TEC-MA-10004255"/>
    <x v="2"/>
    <x v="15"/>
    <s v="Konica Minolta magicolor 1690MF Multifunction Printer"/>
    <n v="319.92"/>
    <n v="8"/>
    <n v="0"/>
    <x v="5212"/>
  </r>
  <r>
    <n v="6576"/>
    <s v="CA-2017-123085"/>
    <x v="448"/>
    <d v="2017-03-08T00:00:00"/>
    <x v="1"/>
    <s v="EJ-13720"/>
    <s v="Ed Jacobs"/>
    <x v="0"/>
    <s v="United States"/>
    <x v="1"/>
    <x v="1"/>
    <n v="90008"/>
    <s v="West"/>
    <s v="TEC-AC-10000990"/>
    <x v="2"/>
    <x v="11"/>
    <s v="Imation Bio 2GB USB Flash Drive Imation Corp"/>
    <n v="1049.44"/>
    <n v="8"/>
    <n v="0"/>
    <x v="5213"/>
  </r>
  <r>
    <n v="6577"/>
    <s v="CA-2017-123085"/>
    <x v="448"/>
    <d v="2017-03-08T00:00:00"/>
    <x v="1"/>
    <s v="EJ-13720"/>
    <s v="Ed Jacobs"/>
    <x v="0"/>
    <s v="United States"/>
    <x v="1"/>
    <x v="1"/>
    <n v="90008"/>
    <s v="West"/>
    <s v="FUR-CH-10003968"/>
    <x v="0"/>
    <x v="1"/>
    <s v="Novimex Turbo Task Chair"/>
    <n v="170.352"/>
    <n v="3"/>
    <n v="0.2"/>
    <x v="4262"/>
  </r>
  <r>
    <n v="6578"/>
    <s v="CA-2015-153752"/>
    <x v="401"/>
    <d v="2015-12-11T00:00:00"/>
    <x v="0"/>
    <s v="RO-19780"/>
    <s v="Rose O'Brian"/>
    <x v="0"/>
    <s v="United States"/>
    <x v="81"/>
    <x v="17"/>
    <n v="22204"/>
    <s v="South"/>
    <s v="TEC-PH-10001615"/>
    <x v="2"/>
    <x v="7"/>
    <s v="AT&amp;T CL82213"/>
    <n v="173.94"/>
    <n v="6"/>
    <n v="0"/>
    <x v="5214"/>
  </r>
  <r>
    <n v="6579"/>
    <s v="CA-2014-103660"/>
    <x v="55"/>
    <d v="2014-08-30T00:00:00"/>
    <x v="1"/>
    <s v="MW-18220"/>
    <s v="Mitch Webber"/>
    <x v="0"/>
    <s v="United States"/>
    <x v="4"/>
    <x v="4"/>
    <n v="98103"/>
    <s v="West"/>
    <s v="TEC-PH-10000895"/>
    <x v="2"/>
    <x v="7"/>
    <s v="Polycom VVX 310 VoIP phone"/>
    <n v="1007.944"/>
    <n v="7"/>
    <n v="0.2"/>
    <x v="5215"/>
  </r>
  <r>
    <n v="6580"/>
    <s v="CA-2016-169887"/>
    <x v="332"/>
    <d v="2016-10-22T00:00:00"/>
    <x v="3"/>
    <s v="MS-17530"/>
    <s v="MaryBeth Skach"/>
    <x v="0"/>
    <s v="United States"/>
    <x v="4"/>
    <x v="4"/>
    <n v="98105"/>
    <s v="West"/>
    <s v="OFF-PA-10003001"/>
    <x v="1"/>
    <x v="10"/>
    <s v="Xerox 1986"/>
    <n v="6.68"/>
    <n v="1"/>
    <n v="0"/>
    <x v="5030"/>
  </r>
  <r>
    <n v="6581"/>
    <s v="CA-2016-169887"/>
    <x v="332"/>
    <d v="2016-10-22T00:00:00"/>
    <x v="3"/>
    <s v="MS-17530"/>
    <s v="MaryBeth Skach"/>
    <x v="0"/>
    <s v="United States"/>
    <x v="4"/>
    <x v="4"/>
    <n v="98105"/>
    <s v="West"/>
    <s v="OFF-AR-10002766"/>
    <x v="1"/>
    <x v="6"/>
    <s v="Prang Drawing Pencil Set"/>
    <n v="8.34"/>
    <n v="3"/>
    <n v="0"/>
    <x v="5216"/>
  </r>
  <r>
    <n v="6582"/>
    <s v="CA-2016-169887"/>
    <x v="332"/>
    <d v="2016-10-22T00:00:00"/>
    <x v="3"/>
    <s v="MS-17530"/>
    <s v="MaryBeth Skach"/>
    <x v="0"/>
    <s v="United States"/>
    <x v="4"/>
    <x v="4"/>
    <n v="98105"/>
    <s v="West"/>
    <s v="FUR-FU-10003095"/>
    <x v="0"/>
    <x v="5"/>
    <s v="Linden 12&quot; Wall Clock With Oak Frame"/>
    <n v="101.94"/>
    <n v="3"/>
    <n v="0"/>
    <x v="5217"/>
  </r>
  <r>
    <n v="6583"/>
    <s v="CA-2016-148516"/>
    <x v="1121"/>
    <d v="2016-08-11T00:00:00"/>
    <x v="1"/>
    <s v="DW-13585"/>
    <s v="Dorothy Wardle"/>
    <x v="1"/>
    <s v="United States"/>
    <x v="156"/>
    <x v="4"/>
    <n v="98026"/>
    <s v="West"/>
    <s v="TEC-AC-10003610"/>
    <x v="2"/>
    <x v="11"/>
    <s v="Logitech Illuminated - Keyboard"/>
    <n v="179.97"/>
    <n v="3"/>
    <n v="0"/>
    <x v="703"/>
  </r>
  <r>
    <n v="6584"/>
    <s v="CA-2017-104731"/>
    <x v="246"/>
    <d v="2017-07-27T00:00:00"/>
    <x v="1"/>
    <s v="AM-10705"/>
    <s v="Anne McFarland"/>
    <x v="0"/>
    <s v="United States"/>
    <x v="127"/>
    <x v="17"/>
    <n v="24153"/>
    <s v="South"/>
    <s v="OFF-AR-10003727"/>
    <x v="1"/>
    <x v="6"/>
    <s v="Berol Giant Pencil Sharpener"/>
    <n v="101.94"/>
    <n v="6"/>
    <n v="0"/>
    <x v="5218"/>
  </r>
  <r>
    <n v="6585"/>
    <s v="CA-2017-104731"/>
    <x v="246"/>
    <d v="2017-07-27T00:00:00"/>
    <x v="1"/>
    <s v="AM-10705"/>
    <s v="Anne McFarland"/>
    <x v="0"/>
    <s v="United States"/>
    <x v="127"/>
    <x v="17"/>
    <n v="24153"/>
    <s v="South"/>
    <s v="TEC-PH-10002660"/>
    <x v="2"/>
    <x v="7"/>
    <s v="Nortel Networks T7316 E Nt8 B27"/>
    <n v="271.95999999999998"/>
    <n v="4"/>
    <n v="0"/>
    <x v="5219"/>
  </r>
  <r>
    <n v="6586"/>
    <s v="CA-2017-104731"/>
    <x v="246"/>
    <d v="2017-07-27T00:00:00"/>
    <x v="1"/>
    <s v="AM-10705"/>
    <s v="Anne McFarland"/>
    <x v="0"/>
    <s v="United States"/>
    <x v="127"/>
    <x v="17"/>
    <n v="24153"/>
    <s v="South"/>
    <s v="FUR-FU-10003274"/>
    <x v="0"/>
    <x v="5"/>
    <s v="Regeneration Desk Collection"/>
    <n v="8.8000000000000007"/>
    <n v="5"/>
    <n v="0"/>
    <x v="5220"/>
  </r>
  <r>
    <n v="6587"/>
    <s v="CA-2017-104731"/>
    <x v="246"/>
    <d v="2017-07-27T00:00:00"/>
    <x v="1"/>
    <s v="AM-10705"/>
    <s v="Anne McFarland"/>
    <x v="0"/>
    <s v="United States"/>
    <x v="127"/>
    <x v="17"/>
    <n v="24153"/>
    <s v="South"/>
    <s v="OFF-AR-10003829"/>
    <x v="1"/>
    <x v="6"/>
    <s v="Newell 35"/>
    <n v="19.68"/>
    <n v="6"/>
    <n v="0"/>
    <x v="1243"/>
  </r>
  <r>
    <n v="6588"/>
    <s v="CA-2017-104731"/>
    <x v="246"/>
    <d v="2017-07-27T00:00:00"/>
    <x v="1"/>
    <s v="AM-10705"/>
    <s v="Anne McFarland"/>
    <x v="0"/>
    <s v="United States"/>
    <x v="127"/>
    <x v="17"/>
    <n v="24153"/>
    <s v="South"/>
    <s v="FUR-BO-10003441"/>
    <x v="0"/>
    <x v="0"/>
    <s v="Bush Westfield Collection Bookcases, Fully Assembled"/>
    <n v="302.94"/>
    <n v="3"/>
    <n v="0"/>
    <x v="5221"/>
  </r>
  <r>
    <n v="6589"/>
    <s v="CA-2017-104731"/>
    <x v="246"/>
    <d v="2017-07-27T00:00:00"/>
    <x v="1"/>
    <s v="AM-10705"/>
    <s v="Anne McFarland"/>
    <x v="0"/>
    <s v="United States"/>
    <x v="127"/>
    <x v="17"/>
    <n v="24153"/>
    <s v="South"/>
    <s v="OFF-BI-10003355"/>
    <x v="1"/>
    <x v="8"/>
    <s v="Cardinal Holdit Business Card Pockets"/>
    <n v="14.94"/>
    <n v="3"/>
    <n v="0"/>
    <x v="5222"/>
  </r>
  <r>
    <n v="6590"/>
    <s v="CA-2017-104731"/>
    <x v="246"/>
    <d v="2017-07-27T00:00:00"/>
    <x v="1"/>
    <s v="AM-10705"/>
    <s v="Anne McFarland"/>
    <x v="0"/>
    <s v="United States"/>
    <x v="127"/>
    <x v="17"/>
    <n v="24153"/>
    <s v="South"/>
    <s v="OFF-SU-10003505"/>
    <x v="1"/>
    <x v="14"/>
    <s v="Premier Electric Letter Opener"/>
    <n v="231.72"/>
    <n v="2"/>
    <n v="0"/>
    <x v="5223"/>
  </r>
  <r>
    <n v="6591"/>
    <s v="CA-2014-164749"/>
    <x v="893"/>
    <d v="2014-03-26T00:00:00"/>
    <x v="2"/>
    <s v="BG-11740"/>
    <s v="Bruce Geld"/>
    <x v="0"/>
    <s v="United States"/>
    <x v="478"/>
    <x v="2"/>
    <n v="33445"/>
    <s v="South"/>
    <s v="OFF-LA-10004484"/>
    <x v="1"/>
    <x v="2"/>
    <s v="Avery 476"/>
    <n v="9.9120000000000008"/>
    <n v="3"/>
    <n v="0.2"/>
    <x v="5224"/>
  </r>
  <r>
    <n v="6592"/>
    <s v="CA-2015-103716"/>
    <x v="28"/>
    <d v="2015-05-06T00:00:00"/>
    <x v="1"/>
    <s v="KB-16585"/>
    <s v="Ken Black"/>
    <x v="1"/>
    <s v="United States"/>
    <x v="8"/>
    <x v="1"/>
    <n v="94110"/>
    <s v="West"/>
    <s v="OFF-AR-10000658"/>
    <x v="1"/>
    <x v="6"/>
    <s v="Newell 324"/>
    <n v="34.65"/>
    <n v="3"/>
    <n v="0"/>
    <x v="5225"/>
  </r>
  <r>
    <n v="6593"/>
    <s v="CA-2015-103716"/>
    <x v="28"/>
    <d v="2015-05-06T00:00:00"/>
    <x v="1"/>
    <s v="KB-16585"/>
    <s v="Ken Black"/>
    <x v="1"/>
    <s v="United States"/>
    <x v="8"/>
    <x v="1"/>
    <n v="94110"/>
    <s v="West"/>
    <s v="TEC-PH-10000347"/>
    <x v="2"/>
    <x v="7"/>
    <s v="Cush Cases Heavy Duty Rugged Cover Case for Samsung Galaxy S5 - Purple"/>
    <n v="19.8"/>
    <n v="5"/>
    <n v="0.2"/>
    <x v="5226"/>
  </r>
  <r>
    <n v="6594"/>
    <s v="CA-2016-126795"/>
    <x v="900"/>
    <d v="2016-06-16T00:00:00"/>
    <x v="0"/>
    <s v="GT-14710"/>
    <s v="Greg Tran"/>
    <x v="0"/>
    <s v="United States"/>
    <x v="20"/>
    <x v="15"/>
    <n v="10024"/>
    <s v="East"/>
    <s v="OFF-BI-10001989"/>
    <x v="1"/>
    <x v="8"/>
    <s v="Premium Transparent Presentation Covers by GBC"/>
    <n v="33.567999999999998"/>
    <n v="2"/>
    <n v="0.2"/>
    <x v="3636"/>
  </r>
  <r>
    <n v="6595"/>
    <s v="CA-2015-146290"/>
    <x v="124"/>
    <d v="2015-05-11T00:00:00"/>
    <x v="1"/>
    <s v="SV-20815"/>
    <s v="Stuart Van"/>
    <x v="1"/>
    <s v="United States"/>
    <x v="245"/>
    <x v="14"/>
    <n v="46203"/>
    <s v="Central"/>
    <s v="OFF-AR-10001897"/>
    <x v="1"/>
    <x v="6"/>
    <s v="Model L Table or Wall-Mount Pencil Sharpener"/>
    <n v="125.93"/>
    <n v="7"/>
    <n v="0"/>
    <x v="5227"/>
  </r>
  <r>
    <n v="6596"/>
    <s v="CA-2017-157112"/>
    <x v="756"/>
    <d v="2017-04-26T00:00:00"/>
    <x v="2"/>
    <s v="GG-14650"/>
    <s v="Greg Guthrie"/>
    <x v="1"/>
    <s v="United States"/>
    <x v="38"/>
    <x v="24"/>
    <n v="43229"/>
    <s v="East"/>
    <s v="OFF-BI-10000285"/>
    <x v="1"/>
    <x v="8"/>
    <s v="XtraLife ClearVue Slant-D Ring Binders by Cardinal"/>
    <n v="11.76"/>
    <n v="5"/>
    <n v="0.7"/>
    <x v="5228"/>
  </r>
  <r>
    <n v="6597"/>
    <s v="CA-2017-157112"/>
    <x v="756"/>
    <d v="2017-04-26T00:00:00"/>
    <x v="2"/>
    <s v="GG-14650"/>
    <s v="Greg Guthrie"/>
    <x v="1"/>
    <s v="United States"/>
    <x v="38"/>
    <x v="24"/>
    <n v="43229"/>
    <s v="East"/>
    <s v="OFF-PA-10001804"/>
    <x v="1"/>
    <x v="10"/>
    <s v="Xerox 195"/>
    <n v="5.3440000000000003"/>
    <n v="1"/>
    <n v="0.2"/>
    <x v="779"/>
  </r>
  <r>
    <n v="6598"/>
    <s v="CA-2014-169257"/>
    <x v="571"/>
    <d v="2014-06-12T00:00:00"/>
    <x v="1"/>
    <s v="SV-20785"/>
    <s v="Stewart Visinsky"/>
    <x v="0"/>
    <s v="United States"/>
    <x v="108"/>
    <x v="2"/>
    <n v="32216"/>
    <s v="South"/>
    <s v="OFF-BI-10002557"/>
    <x v="1"/>
    <x v="8"/>
    <s v="Presstex Flexible Ring Binders"/>
    <n v="1.365"/>
    <n v="1"/>
    <n v="0.7"/>
    <x v="5229"/>
  </r>
  <r>
    <n v="6599"/>
    <s v="CA-2014-169257"/>
    <x v="571"/>
    <d v="2014-06-12T00:00:00"/>
    <x v="1"/>
    <s v="SV-20785"/>
    <s v="Stewart Visinsky"/>
    <x v="0"/>
    <s v="United States"/>
    <x v="108"/>
    <x v="2"/>
    <n v="32216"/>
    <s v="South"/>
    <s v="OFF-PA-10002319"/>
    <x v="1"/>
    <x v="10"/>
    <s v="Xerox 1944"/>
    <n v="62.015999999999998"/>
    <n v="2"/>
    <n v="0.2"/>
    <x v="5230"/>
  </r>
  <r>
    <n v="6600"/>
    <s v="CA-2014-154095"/>
    <x v="266"/>
    <d v="2014-12-07T00:00:00"/>
    <x v="1"/>
    <s v="ON-18715"/>
    <s v="Odella Nelson"/>
    <x v="1"/>
    <s v="United States"/>
    <x v="183"/>
    <x v="39"/>
    <n v="20735"/>
    <s v="East"/>
    <s v="FUR-FU-10003849"/>
    <x v="0"/>
    <x v="5"/>
    <s v="DAX Metal Frame, Desktop, Stepped-Edge"/>
    <n v="60.72"/>
    <n v="3"/>
    <n v="0"/>
    <x v="5231"/>
  </r>
  <r>
    <n v="6601"/>
    <s v="CA-2014-154095"/>
    <x v="266"/>
    <d v="2014-12-07T00:00:00"/>
    <x v="1"/>
    <s v="ON-18715"/>
    <s v="Odella Nelson"/>
    <x v="1"/>
    <s v="United States"/>
    <x v="183"/>
    <x v="39"/>
    <n v="20735"/>
    <s v="East"/>
    <s v="OFF-PA-10002923"/>
    <x v="1"/>
    <x v="10"/>
    <s v="Xerox 1942"/>
    <n v="146.82"/>
    <n v="3"/>
    <n v="0"/>
    <x v="690"/>
  </r>
  <r>
    <n v="6602"/>
    <s v="CA-2014-154095"/>
    <x v="266"/>
    <d v="2014-12-07T00:00:00"/>
    <x v="1"/>
    <s v="ON-18715"/>
    <s v="Odella Nelson"/>
    <x v="1"/>
    <s v="United States"/>
    <x v="183"/>
    <x v="39"/>
    <n v="20735"/>
    <s v="East"/>
    <s v="FUR-CH-10004754"/>
    <x v="0"/>
    <x v="1"/>
    <s v="Global Stack Chair with Arms, Black"/>
    <n v="239.84"/>
    <n v="8"/>
    <n v="0"/>
    <x v="5232"/>
  </r>
  <r>
    <n v="6603"/>
    <s v="CA-2014-154095"/>
    <x v="266"/>
    <d v="2014-12-07T00:00:00"/>
    <x v="1"/>
    <s v="ON-18715"/>
    <s v="Odella Nelson"/>
    <x v="1"/>
    <s v="United States"/>
    <x v="183"/>
    <x v="39"/>
    <n v="20735"/>
    <s v="East"/>
    <s v="OFF-LA-10000634"/>
    <x v="1"/>
    <x v="2"/>
    <s v="Avery 509"/>
    <n v="15.66"/>
    <n v="6"/>
    <n v="0"/>
    <x v="5233"/>
  </r>
  <r>
    <n v="6604"/>
    <s v="CA-2017-146346"/>
    <x v="46"/>
    <d v="2017-06-20T00:00:00"/>
    <x v="2"/>
    <s v="RA-19945"/>
    <s v="Ryan Akin"/>
    <x v="0"/>
    <s v="United States"/>
    <x v="479"/>
    <x v="22"/>
    <n v="80022"/>
    <s v="West"/>
    <s v="OFF-ST-10001418"/>
    <x v="1"/>
    <x v="4"/>
    <s v="Carina Media Storage Towers in Natural &amp; Black"/>
    <n v="146.352"/>
    <n v="3"/>
    <n v="0.2"/>
    <x v="5234"/>
  </r>
  <r>
    <n v="6605"/>
    <s v="CA-2016-148852"/>
    <x v="439"/>
    <d v="2016-05-31T00:00:00"/>
    <x v="1"/>
    <s v="SV-20785"/>
    <s v="Stewart Visinsky"/>
    <x v="0"/>
    <s v="United States"/>
    <x v="157"/>
    <x v="1"/>
    <n v="92704"/>
    <s v="West"/>
    <s v="OFF-FA-10003467"/>
    <x v="1"/>
    <x v="13"/>
    <s v="Alliance Big Bands Rubber Bands, 12/Pack"/>
    <n v="5.94"/>
    <n v="3"/>
    <n v="0"/>
    <x v="232"/>
  </r>
  <r>
    <n v="6606"/>
    <s v="CA-2016-148852"/>
    <x v="439"/>
    <d v="2016-05-31T00:00:00"/>
    <x v="1"/>
    <s v="SV-20785"/>
    <s v="Stewart Visinsky"/>
    <x v="0"/>
    <s v="United States"/>
    <x v="157"/>
    <x v="1"/>
    <n v="92704"/>
    <s v="West"/>
    <s v="OFF-PA-10001293"/>
    <x v="1"/>
    <x v="10"/>
    <s v="Xerox 1946"/>
    <n v="45.36"/>
    <n v="7"/>
    <n v="0"/>
    <x v="1637"/>
  </r>
  <r>
    <n v="6607"/>
    <s v="CA-2016-148852"/>
    <x v="439"/>
    <d v="2016-05-31T00:00:00"/>
    <x v="1"/>
    <s v="SV-20785"/>
    <s v="Stewart Visinsky"/>
    <x v="0"/>
    <s v="United States"/>
    <x v="157"/>
    <x v="1"/>
    <n v="92704"/>
    <s v="West"/>
    <s v="TEC-PH-10003885"/>
    <x v="2"/>
    <x v="7"/>
    <s v="Cisco SPA508G"/>
    <n v="211.16800000000001"/>
    <n v="4"/>
    <n v="0.2"/>
    <x v="5235"/>
  </r>
  <r>
    <n v="6608"/>
    <s v="CA-2016-148852"/>
    <x v="439"/>
    <d v="2016-05-31T00:00:00"/>
    <x v="1"/>
    <s v="SV-20785"/>
    <s v="Stewart Visinsky"/>
    <x v="0"/>
    <s v="United States"/>
    <x v="157"/>
    <x v="1"/>
    <n v="92704"/>
    <s v="West"/>
    <s v="FUR-CH-10004860"/>
    <x v="0"/>
    <x v="1"/>
    <s v="Global Low Back Tilter Chair"/>
    <n v="484.70400000000001"/>
    <n v="6"/>
    <n v="0.2"/>
    <x v="5236"/>
  </r>
  <r>
    <n v="6609"/>
    <s v="CA-2016-148852"/>
    <x v="439"/>
    <d v="2016-05-31T00:00:00"/>
    <x v="1"/>
    <s v="SV-20785"/>
    <s v="Stewart Visinsky"/>
    <x v="0"/>
    <s v="United States"/>
    <x v="157"/>
    <x v="1"/>
    <n v="92704"/>
    <s v="West"/>
    <s v="TEC-MA-10002428"/>
    <x v="2"/>
    <x v="15"/>
    <s v="Fellowes Powershred HS-440 4-Sheet High Security Shredder"/>
    <n v="371.976"/>
    <n v="3"/>
    <n v="0.2"/>
    <x v="5237"/>
  </r>
  <r>
    <n v="6610"/>
    <s v="US-2015-118906"/>
    <x v="366"/>
    <d v="2015-03-10T00:00:00"/>
    <x v="3"/>
    <s v="KB-16585"/>
    <s v="Ken Black"/>
    <x v="1"/>
    <s v="United States"/>
    <x v="183"/>
    <x v="39"/>
    <n v="20735"/>
    <s v="East"/>
    <s v="OFF-ST-10002406"/>
    <x v="1"/>
    <x v="4"/>
    <s v="Pizazz Global Quick File"/>
    <n v="89.82"/>
    <n v="6"/>
    <n v="0"/>
    <x v="5238"/>
  </r>
  <r>
    <n v="6611"/>
    <s v="CA-2016-168921"/>
    <x v="201"/>
    <d v="2016-10-22T00:00:00"/>
    <x v="2"/>
    <s v="AG-10495"/>
    <s v="Andrew Gjertsen"/>
    <x v="1"/>
    <s v="United States"/>
    <x v="1"/>
    <x v="1"/>
    <n v="90049"/>
    <s v="West"/>
    <s v="OFF-BI-10004209"/>
    <x v="1"/>
    <x v="8"/>
    <s v="Fellowes Twister Kit, Gray/Clear, 3/pkg"/>
    <n v="19.295999999999999"/>
    <n v="3"/>
    <n v="0.2"/>
    <x v="1860"/>
  </r>
  <r>
    <n v="6612"/>
    <s v="CA-2015-107678"/>
    <x v="1122"/>
    <d v="2015-04-28T00:00:00"/>
    <x v="1"/>
    <s v="JK-16090"/>
    <s v="Juliana Krohn"/>
    <x v="0"/>
    <s v="United States"/>
    <x v="103"/>
    <x v="0"/>
    <n v="40214"/>
    <s v="South"/>
    <s v="FUR-CH-10001891"/>
    <x v="0"/>
    <x v="1"/>
    <s v="Global Deluxe Office Fabric Chairs"/>
    <n v="191.96"/>
    <n v="2"/>
    <n v="0"/>
    <x v="5239"/>
  </r>
  <r>
    <n v="6613"/>
    <s v="CA-2015-107678"/>
    <x v="1122"/>
    <d v="2015-04-28T00:00:00"/>
    <x v="1"/>
    <s v="JK-16090"/>
    <s v="Juliana Krohn"/>
    <x v="0"/>
    <s v="United States"/>
    <x v="103"/>
    <x v="0"/>
    <n v="40214"/>
    <s v="South"/>
    <s v="OFF-BI-10002215"/>
    <x v="1"/>
    <x v="8"/>
    <s v="Wilson Jones Hanging View Binder, White, 1&quot;"/>
    <n v="21.3"/>
    <n v="3"/>
    <n v="0"/>
    <x v="5240"/>
  </r>
  <r>
    <n v="6614"/>
    <s v="CA-2015-107678"/>
    <x v="1122"/>
    <d v="2015-04-28T00:00:00"/>
    <x v="1"/>
    <s v="JK-16090"/>
    <s v="Juliana Krohn"/>
    <x v="0"/>
    <s v="United States"/>
    <x v="103"/>
    <x v="0"/>
    <n v="40214"/>
    <s v="South"/>
    <s v="TEC-PH-10002103"/>
    <x v="2"/>
    <x v="7"/>
    <s v="Jabra SPEAK 410"/>
    <n v="469.95"/>
    <n v="5"/>
    <n v="0"/>
    <x v="5241"/>
  </r>
  <r>
    <n v="6615"/>
    <s v="CA-2015-107678"/>
    <x v="1122"/>
    <d v="2015-04-28T00:00:00"/>
    <x v="1"/>
    <s v="JK-16090"/>
    <s v="Juliana Krohn"/>
    <x v="0"/>
    <s v="United States"/>
    <x v="103"/>
    <x v="0"/>
    <n v="40214"/>
    <s v="South"/>
    <s v="FUR-FU-10003394"/>
    <x v="0"/>
    <x v="5"/>
    <s v="Tenex &quot;The Solids&quot; Textured Chair Mats"/>
    <n v="209.88"/>
    <n v="3"/>
    <n v="0"/>
    <x v="675"/>
  </r>
  <r>
    <n v="6616"/>
    <s v="CA-2016-123512"/>
    <x v="26"/>
    <d v="2016-06-19T00:00:00"/>
    <x v="2"/>
    <s v="MV-18190"/>
    <s v="Mike Vittorini"/>
    <x v="0"/>
    <s v="United States"/>
    <x v="1"/>
    <x v="1"/>
    <n v="90045"/>
    <s v="West"/>
    <s v="FUR-BO-10004218"/>
    <x v="0"/>
    <x v="0"/>
    <s v="Bush Heritage Pine Collection 5-Shelf Bookcase, Albany Pine Finish, *Special Order"/>
    <n v="239.666"/>
    <n v="2"/>
    <n v="0.15"/>
    <x v="4740"/>
  </r>
  <r>
    <n v="6617"/>
    <s v="CA-2016-123512"/>
    <x v="26"/>
    <d v="2016-06-19T00:00:00"/>
    <x v="2"/>
    <s v="MV-18190"/>
    <s v="Mike Vittorini"/>
    <x v="0"/>
    <s v="United States"/>
    <x v="1"/>
    <x v="1"/>
    <n v="90045"/>
    <s v="West"/>
    <s v="OFF-LA-10000081"/>
    <x v="1"/>
    <x v="2"/>
    <s v="Avery 496"/>
    <n v="22.5"/>
    <n v="6"/>
    <n v="0"/>
    <x v="4420"/>
  </r>
  <r>
    <n v="6618"/>
    <s v="CA-2016-123512"/>
    <x v="26"/>
    <d v="2016-06-19T00:00:00"/>
    <x v="2"/>
    <s v="MV-18190"/>
    <s v="Mike Vittorini"/>
    <x v="0"/>
    <s v="United States"/>
    <x v="1"/>
    <x v="1"/>
    <n v="90045"/>
    <s v="West"/>
    <s v="OFF-PA-10001497"/>
    <x v="1"/>
    <x v="10"/>
    <s v="Xerox 1914"/>
    <n v="219.84"/>
    <n v="4"/>
    <n v="0"/>
    <x v="1614"/>
  </r>
  <r>
    <n v="6619"/>
    <s v="US-2017-167402"/>
    <x v="1123"/>
    <d v="2017-01-18T00:00:00"/>
    <x v="0"/>
    <s v="CP-12085"/>
    <s v="Cathy Prescott"/>
    <x v="1"/>
    <s v="United States"/>
    <x v="24"/>
    <x v="25"/>
    <n v="65807"/>
    <s v="Central"/>
    <s v="OFF-PA-10004983"/>
    <x v="1"/>
    <x v="10"/>
    <s v="Xerox 23"/>
    <n v="32.4"/>
    <n v="5"/>
    <n v="0"/>
    <x v="56"/>
  </r>
  <r>
    <n v="6620"/>
    <s v="US-2017-167402"/>
    <x v="1123"/>
    <d v="2017-01-18T00:00:00"/>
    <x v="0"/>
    <s v="CP-12085"/>
    <s v="Cathy Prescott"/>
    <x v="1"/>
    <s v="United States"/>
    <x v="24"/>
    <x v="25"/>
    <n v="65807"/>
    <s v="Central"/>
    <s v="OFF-AR-10004010"/>
    <x v="1"/>
    <x v="6"/>
    <s v="Hunt Boston Vacuum Mount KS Pencil Sharpener"/>
    <n v="209.94"/>
    <n v="6"/>
    <n v="0"/>
    <x v="5242"/>
  </r>
  <r>
    <n v="6621"/>
    <s v="US-2017-167402"/>
    <x v="1123"/>
    <d v="2017-01-18T00:00:00"/>
    <x v="0"/>
    <s v="CP-12085"/>
    <s v="Cathy Prescott"/>
    <x v="1"/>
    <s v="United States"/>
    <x v="24"/>
    <x v="25"/>
    <n v="65807"/>
    <s v="Central"/>
    <s v="OFF-SU-10002881"/>
    <x v="1"/>
    <x v="14"/>
    <s v="Martin Yale Chadless Opener Electric Letter Opener"/>
    <n v="4164.05"/>
    <n v="5"/>
    <n v="0"/>
    <x v="2857"/>
  </r>
  <r>
    <n v="6622"/>
    <s v="US-2017-167402"/>
    <x v="1123"/>
    <d v="2017-01-18T00:00:00"/>
    <x v="0"/>
    <s v="CP-12085"/>
    <s v="Cathy Prescott"/>
    <x v="1"/>
    <s v="United States"/>
    <x v="24"/>
    <x v="25"/>
    <n v="65807"/>
    <s v="Central"/>
    <s v="FUR-BO-10001608"/>
    <x v="0"/>
    <x v="0"/>
    <s v="Hon Metal Bookcases, Black"/>
    <n v="212.94"/>
    <n v="3"/>
    <n v="0"/>
    <x v="5243"/>
  </r>
  <r>
    <n v="6623"/>
    <s v="CA-2014-130449"/>
    <x v="1124"/>
    <d v="2014-09-09T00:00:00"/>
    <x v="2"/>
    <s v="VP-21760"/>
    <s v="Victoria Pisteka"/>
    <x v="1"/>
    <s v="United States"/>
    <x v="8"/>
    <x v="1"/>
    <n v="94109"/>
    <s v="West"/>
    <s v="FUR-FU-10001487"/>
    <x v="0"/>
    <x v="5"/>
    <s v="Eldon Expressions Wood and Plastic Desk Accessories, Cherry Wood"/>
    <n v="41.88"/>
    <n v="6"/>
    <n v="0"/>
    <x v="5244"/>
  </r>
  <r>
    <n v="6624"/>
    <s v="CA-2014-130449"/>
    <x v="1124"/>
    <d v="2014-09-09T00:00:00"/>
    <x v="2"/>
    <s v="VP-21760"/>
    <s v="Victoria Pisteka"/>
    <x v="1"/>
    <s v="United States"/>
    <x v="8"/>
    <x v="1"/>
    <n v="94109"/>
    <s v="West"/>
    <s v="OFF-LA-10001934"/>
    <x v="1"/>
    <x v="2"/>
    <s v="Avery 516"/>
    <n v="58.48"/>
    <n v="8"/>
    <n v="0"/>
    <x v="2163"/>
  </r>
  <r>
    <n v="6625"/>
    <s v="CA-2015-141250"/>
    <x v="1125"/>
    <d v="2015-01-23T00:00:00"/>
    <x v="1"/>
    <s v="PM-18940"/>
    <s v="Paul MacIntyre"/>
    <x v="0"/>
    <s v="United States"/>
    <x v="480"/>
    <x v="5"/>
    <n v="77590"/>
    <s v="Central"/>
    <s v="FUR-TA-10002855"/>
    <x v="0"/>
    <x v="3"/>
    <s v="Bevis Round Conference Table Top &amp; Single Column Base"/>
    <n v="102.438"/>
    <n v="1"/>
    <n v="0.3"/>
    <x v="5245"/>
  </r>
  <r>
    <n v="6626"/>
    <s v="CA-2015-141250"/>
    <x v="1125"/>
    <d v="2015-01-23T00:00:00"/>
    <x v="1"/>
    <s v="PM-18940"/>
    <s v="Paul MacIntyre"/>
    <x v="0"/>
    <s v="United States"/>
    <x v="480"/>
    <x v="5"/>
    <n v="77590"/>
    <s v="Central"/>
    <s v="FUR-CH-10004875"/>
    <x v="0"/>
    <x v="1"/>
    <s v="Harbour Creations 67200 Series Stacking Chairs"/>
    <n v="199.304"/>
    <n v="4"/>
    <n v="0.3"/>
    <x v="5246"/>
  </r>
  <r>
    <n v="6627"/>
    <s v="CA-2014-145541"/>
    <x v="637"/>
    <d v="2014-12-21T00:00:00"/>
    <x v="1"/>
    <s v="TB-21400"/>
    <s v="Tom Boeckenhauer"/>
    <x v="0"/>
    <s v="United States"/>
    <x v="20"/>
    <x v="15"/>
    <n v="10024"/>
    <s v="East"/>
    <s v="TEC-MA-10001127"/>
    <x v="2"/>
    <x v="15"/>
    <s v="HP Designjet T520 Inkjet Large Format Printer - 24&quot; Color"/>
    <n v="6999.96"/>
    <n v="4"/>
    <n v="0"/>
    <x v="5247"/>
  </r>
  <r>
    <n v="6628"/>
    <s v="CA-2014-138513"/>
    <x v="235"/>
    <d v="2014-05-27T00:00:00"/>
    <x v="1"/>
    <s v="EH-13990"/>
    <s v="Erica Hackney"/>
    <x v="0"/>
    <s v="United States"/>
    <x v="234"/>
    <x v="4"/>
    <n v="98006"/>
    <s v="West"/>
    <s v="OFF-PA-10003177"/>
    <x v="1"/>
    <x v="10"/>
    <s v="Xerox 1999"/>
    <n v="12.96"/>
    <n v="2"/>
    <n v="0"/>
    <x v="91"/>
  </r>
  <r>
    <n v="6629"/>
    <s v="CA-2015-135489"/>
    <x v="444"/>
    <d v="2015-09-22T00:00:00"/>
    <x v="0"/>
    <s v="GW-14605"/>
    <s v="Giulietta Weimer"/>
    <x v="0"/>
    <s v="United States"/>
    <x v="20"/>
    <x v="15"/>
    <n v="10024"/>
    <s v="East"/>
    <s v="TEC-PH-10000011"/>
    <x v="2"/>
    <x v="7"/>
    <s v="PureGear Roll-On Screen Protector"/>
    <n v="279.86"/>
    <n v="14"/>
    <n v="0"/>
    <x v="5248"/>
  </r>
  <r>
    <n v="6630"/>
    <s v="CA-2015-125696"/>
    <x v="653"/>
    <d v="2015-10-06T00:00:00"/>
    <x v="1"/>
    <s v="NP-18685"/>
    <s v="Nora Pelletier"/>
    <x v="2"/>
    <s v="United States"/>
    <x v="481"/>
    <x v="3"/>
    <n v="27893"/>
    <s v="South"/>
    <s v="OFF-BI-10001757"/>
    <x v="1"/>
    <x v="8"/>
    <s v="Pressboard Hanging Data Binders for Unburst Sheets"/>
    <n v="7.38"/>
    <n v="5"/>
    <n v="0.7"/>
    <x v="5249"/>
  </r>
  <r>
    <n v="6631"/>
    <s v="CA-2016-105081"/>
    <x v="591"/>
    <d v="2016-12-30T00:00:00"/>
    <x v="1"/>
    <s v="JE-15715"/>
    <s v="Joe Elijah"/>
    <x v="0"/>
    <s v="United States"/>
    <x v="4"/>
    <x v="4"/>
    <n v="98115"/>
    <s v="West"/>
    <s v="FUR-CH-10000847"/>
    <x v="0"/>
    <x v="1"/>
    <s v="Global Executive Mid-Back Manager's Chair"/>
    <n v="698.35199999999998"/>
    <n v="3"/>
    <n v="0.2"/>
    <x v="5250"/>
  </r>
  <r>
    <n v="6632"/>
    <s v="CA-2016-105081"/>
    <x v="591"/>
    <d v="2016-12-30T00:00:00"/>
    <x v="1"/>
    <s v="JE-15715"/>
    <s v="Joe Elijah"/>
    <x v="0"/>
    <s v="United States"/>
    <x v="4"/>
    <x v="4"/>
    <n v="98115"/>
    <s v="West"/>
    <s v="FUR-TA-10001307"/>
    <x v="0"/>
    <x v="3"/>
    <s v="SAFCO PlanMaster Heigh-Adjustable Drafting Table Base, 43w x 30d x 30-37h, Black"/>
    <n v="1747.25"/>
    <n v="5"/>
    <n v="0"/>
    <x v="5251"/>
  </r>
  <r>
    <n v="6633"/>
    <s v="US-2016-146857"/>
    <x v="715"/>
    <d v="2016-05-08T00:00:00"/>
    <x v="0"/>
    <s v="BE-11455"/>
    <s v="Brad Eason"/>
    <x v="2"/>
    <s v="United States"/>
    <x v="24"/>
    <x v="25"/>
    <n v="65807"/>
    <s v="Central"/>
    <s v="OFF-AP-10001205"/>
    <x v="1"/>
    <x v="9"/>
    <s v="Belkin 5 Outlet SurgeMaster Power Centers"/>
    <n v="54.48"/>
    <n v="1"/>
    <n v="0"/>
    <x v="5252"/>
  </r>
  <r>
    <n v="6634"/>
    <s v="CA-2016-166275"/>
    <x v="1057"/>
    <d v="2016-10-24T00:00:00"/>
    <x v="3"/>
    <s v="SS-20590"/>
    <s v="Sonia Sunley"/>
    <x v="0"/>
    <s v="United States"/>
    <x v="8"/>
    <x v="1"/>
    <n v="94109"/>
    <s v="West"/>
    <s v="TEC-AC-10001838"/>
    <x v="2"/>
    <x v="11"/>
    <s v="Razer Tiamat Over Ear 7.1 Surround Sound PC Gaming Headset"/>
    <n v="199.99"/>
    <n v="1"/>
    <n v="0"/>
    <x v="5253"/>
  </r>
  <r>
    <n v="6635"/>
    <s v="CA-2017-144498"/>
    <x v="636"/>
    <d v="2017-05-06T00:00:00"/>
    <x v="3"/>
    <s v="MB-18085"/>
    <s v="Mick Brown"/>
    <x v="0"/>
    <s v="United States"/>
    <x v="35"/>
    <x v="3"/>
    <n v="28205"/>
    <s v="South"/>
    <s v="OFF-BI-10003982"/>
    <x v="1"/>
    <x v="8"/>
    <s v="Wilson Jones Century Plastic Molded Ring Binders"/>
    <n v="68.540999999999997"/>
    <n v="11"/>
    <n v="0.7"/>
    <x v="5254"/>
  </r>
  <r>
    <n v="6636"/>
    <s v="CA-2017-144498"/>
    <x v="636"/>
    <d v="2017-05-06T00:00:00"/>
    <x v="3"/>
    <s v="MB-18085"/>
    <s v="Mick Brown"/>
    <x v="0"/>
    <s v="United States"/>
    <x v="35"/>
    <x v="3"/>
    <n v="28205"/>
    <s v="South"/>
    <s v="TEC-PH-10004977"/>
    <x v="2"/>
    <x v="7"/>
    <s v="GE 30524EE4"/>
    <n v="627.16800000000001"/>
    <n v="4"/>
    <n v="0.2"/>
    <x v="2737"/>
  </r>
  <r>
    <n v="6637"/>
    <s v="CA-2017-144498"/>
    <x v="636"/>
    <d v="2017-05-06T00:00:00"/>
    <x v="3"/>
    <s v="MB-18085"/>
    <s v="Mick Brown"/>
    <x v="0"/>
    <s v="United States"/>
    <x v="35"/>
    <x v="3"/>
    <n v="28205"/>
    <s v="South"/>
    <s v="OFF-LA-10003510"/>
    <x v="1"/>
    <x v="2"/>
    <s v="Avery 4027 File Folder Labels for Dot Matrix Printers, 5000 Labels per Box, White"/>
    <n v="122.12"/>
    <n v="5"/>
    <n v="0.2"/>
    <x v="5255"/>
  </r>
  <r>
    <n v="6638"/>
    <s v="CA-2017-103352"/>
    <x v="344"/>
    <d v="2017-11-30T00:00:00"/>
    <x v="0"/>
    <s v="RP-19390"/>
    <s v="Resi Pölking"/>
    <x v="0"/>
    <s v="United States"/>
    <x v="20"/>
    <x v="15"/>
    <n v="10011"/>
    <s v="East"/>
    <s v="OFF-AR-10001573"/>
    <x v="1"/>
    <x v="6"/>
    <s v="American Pencil"/>
    <n v="6.99"/>
    <n v="3"/>
    <n v="0"/>
    <x v="5256"/>
  </r>
  <r>
    <n v="6639"/>
    <s v="CA-2017-103352"/>
    <x v="344"/>
    <d v="2017-11-30T00:00:00"/>
    <x v="0"/>
    <s v="RP-19390"/>
    <s v="Resi Pölking"/>
    <x v="0"/>
    <s v="United States"/>
    <x v="20"/>
    <x v="15"/>
    <n v="10011"/>
    <s v="East"/>
    <s v="OFF-BI-10001196"/>
    <x v="1"/>
    <x v="8"/>
    <s v="Avery Flip-Chart Easel Binder, Black"/>
    <n v="107.42400000000001"/>
    <n v="6"/>
    <n v="0.2"/>
    <x v="5257"/>
  </r>
  <r>
    <n v="6640"/>
    <s v="CA-2014-108609"/>
    <x v="656"/>
    <d v="2014-11-02T00:00:00"/>
    <x v="0"/>
    <s v="AJ-10780"/>
    <s v="Anthony Jacobs"/>
    <x v="1"/>
    <s v="United States"/>
    <x v="160"/>
    <x v="24"/>
    <n v="44052"/>
    <s v="East"/>
    <s v="FUR-TA-10003954"/>
    <x v="0"/>
    <x v="3"/>
    <s v="Hon 94000 Series Round Tables"/>
    <n v="1421.664"/>
    <n v="8"/>
    <n v="0.4"/>
    <x v="5258"/>
  </r>
  <r>
    <n v="6641"/>
    <s v="CA-2017-128328"/>
    <x v="485"/>
    <d v="2017-08-09T00:00:00"/>
    <x v="1"/>
    <s v="PO-18865"/>
    <s v="Patrick O'Donnell"/>
    <x v="0"/>
    <s v="United States"/>
    <x v="245"/>
    <x v="14"/>
    <n v="46203"/>
    <s v="Central"/>
    <s v="OFF-BI-10001989"/>
    <x v="1"/>
    <x v="8"/>
    <s v="Premium Transparent Presentation Covers by GBC"/>
    <n v="125.88"/>
    <n v="6"/>
    <n v="0"/>
    <x v="5259"/>
  </r>
  <r>
    <n v="6642"/>
    <s v="CA-2017-128328"/>
    <x v="485"/>
    <d v="2017-08-09T00:00:00"/>
    <x v="1"/>
    <s v="PO-18865"/>
    <s v="Patrick O'Donnell"/>
    <x v="0"/>
    <s v="United States"/>
    <x v="245"/>
    <x v="14"/>
    <n v="46203"/>
    <s v="Central"/>
    <s v="TEC-AC-10001714"/>
    <x v="2"/>
    <x v="11"/>
    <s v="Logitech MX Performance Wireless Mouse"/>
    <n v="79.78"/>
    <n v="2"/>
    <n v="0"/>
    <x v="5260"/>
  </r>
  <r>
    <n v="6643"/>
    <s v="CA-2017-128328"/>
    <x v="485"/>
    <d v="2017-08-09T00:00:00"/>
    <x v="1"/>
    <s v="PO-18865"/>
    <s v="Patrick O'Donnell"/>
    <x v="0"/>
    <s v="United States"/>
    <x v="245"/>
    <x v="14"/>
    <n v="46203"/>
    <s v="Central"/>
    <s v="OFF-LA-10003498"/>
    <x v="1"/>
    <x v="2"/>
    <s v="Avery 475"/>
    <n v="133.19999999999999"/>
    <n v="9"/>
    <n v="0"/>
    <x v="5261"/>
  </r>
  <r>
    <n v="6644"/>
    <s v="US-2015-156496"/>
    <x v="544"/>
    <d v="2015-08-16T00:00:00"/>
    <x v="1"/>
    <s v="WB-21850"/>
    <s v="William Brown"/>
    <x v="0"/>
    <s v="United States"/>
    <x v="252"/>
    <x v="21"/>
    <n v="97756"/>
    <s v="West"/>
    <s v="TEC-PH-10000576"/>
    <x v="2"/>
    <x v="7"/>
    <s v="AT&amp;T 1080 Corded phone"/>
    <n v="438.36799999999999"/>
    <n v="4"/>
    <n v="0.2"/>
    <x v="2468"/>
  </r>
  <r>
    <n v="6645"/>
    <s v="US-2015-156496"/>
    <x v="544"/>
    <d v="2015-08-16T00:00:00"/>
    <x v="1"/>
    <s v="WB-21850"/>
    <s v="William Brown"/>
    <x v="0"/>
    <s v="United States"/>
    <x v="252"/>
    <x v="21"/>
    <n v="97756"/>
    <s v="West"/>
    <s v="TEC-PH-10004188"/>
    <x v="2"/>
    <x v="7"/>
    <s v="OtterBox Commuter Series Case - Samsung Galaxy S4"/>
    <n v="139.94399999999999"/>
    <n v="7"/>
    <n v="0.2"/>
    <x v="5262"/>
  </r>
  <r>
    <n v="6646"/>
    <s v="US-2015-156496"/>
    <x v="544"/>
    <d v="2015-08-16T00:00:00"/>
    <x v="1"/>
    <s v="WB-21850"/>
    <s v="William Brown"/>
    <x v="0"/>
    <s v="United States"/>
    <x v="252"/>
    <x v="21"/>
    <n v="97756"/>
    <s v="West"/>
    <s v="OFF-AP-10001469"/>
    <x v="1"/>
    <x v="9"/>
    <s v="Fellowes 8 Outlet Superior Workstation Surge Protector"/>
    <n v="133.47200000000001"/>
    <n v="4"/>
    <n v="0.2"/>
    <x v="5263"/>
  </r>
  <r>
    <n v="6647"/>
    <s v="US-2016-127334"/>
    <x v="272"/>
    <d v="2016-12-21T00:00:00"/>
    <x v="1"/>
    <s v="MP-18175"/>
    <s v="Mike Pelletier"/>
    <x v="2"/>
    <s v="United States"/>
    <x v="24"/>
    <x v="21"/>
    <n v="97477"/>
    <s v="West"/>
    <s v="FUR-TA-10003473"/>
    <x v="0"/>
    <x v="3"/>
    <s v="Bretford Rectangular Conference Table Tops"/>
    <n v="564.19500000000005"/>
    <n v="3"/>
    <n v="0.5"/>
    <x v="5264"/>
  </r>
  <r>
    <n v="6648"/>
    <s v="US-2016-127334"/>
    <x v="272"/>
    <d v="2016-12-21T00:00:00"/>
    <x v="1"/>
    <s v="MP-18175"/>
    <s v="Mike Pelletier"/>
    <x v="2"/>
    <s v="United States"/>
    <x v="24"/>
    <x v="21"/>
    <n v="97477"/>
    <s v="West"/>
    <s v="OFF-AP-10001205"/>
    <x v="1"/>
    <x v="9"/>
    <s v="Belkin 5 Outlet SurgeMaster Power Centers"/>
    <n v="87.168000000000006"/>
    <n v="2"/>
    <n v="0.2"/>
    <x v="4705"/>
  </r>
  <r>
    <n v="6649"/>
    <s v="US-2017-124779"/>
    <x v="565"/>
    <d v="2017-09-11T00:00:00"/>
    <x v="2"/>
    <s v="BF-11020"/>
    <s v="Barry Französisch"/>
    <x v="1"/>
    <s v="United States"/>
    <x v="81"/>
    <x v="5"/>
    <n v="76017"/>
    <s v="Central"/>
    <s v="OFF-BI-10002429"/>
    <x v="1"/>
    <x v="8"/>
    <s v="Premier Elliptical Ring Binder, Black"/>
    <n v="42.616"/>
    <n v="7"/>
    <n v="0.8"/>
    <x v="523"/>
  </r>
  <r>
    <n v="6650"/>
    <s v="US-2017-124779"/>
    <x v="565"/>
    <d v="2017-09-11T00:00:00"/>
    <x v="2"/>
    <s v="BF-11020"/>
    <s v="Barry Französisch"/>
    <x v="1"/>
    <s v="United States"/>
    <x v="81"/>
    <x v="5"/>
    <n v="76017"/>
    <s v="Central"/>
    <s v="TEC-CO-10001943"/>
    <x v="2"/>
    <x v="16"/>
    <s v="Canon PC-428 Personal Copier"/>
    <n v="319.98399999999998"/>
    <n v="2"/>
    <n v="0.2"/>
    <x v="5265"/>
  </r>
  <r>
    <n v="6651"/>
    <s v="US-2017-124779"/>
    <x v="565"/>
    <d v="2017-09-11T00:00:00"/>
    <x v="2"/>
    <s v="BF-11020"/>
    <s v="Barry Französisch"/>
    <x v="1"/>
    <s v="United States"/>
    <x v="81"/>
    <x v="5"/>
    <n v="76017"/>
    <s v="Central"/>
    <s v="OFF-FA-10004854"/>
    <x v="1"/>
    <x v="13"/>
    <s v="Vinyl Coated Wire Paper Clips in Organizer Box, 800/Box"/>
    <n v="45.92"/>
    <n v="5"/>
    <n v="0.2"/>
    <x v="5266"/>
  </r>
  <r>
    <n v="6652"/>
    <s v="US-2017-124779"/>
    <x v="565"/>
    <d v="2017-09-11T00:00:00"/>
    <x v="2"/>
    <s v="BF-11020"/>
    <s v="Barry Französisch"/>
    <x v="1"/>
    <s v="United States"/>
    <x v="81"/>
    <x v="5"/>
    <n v="76017"/>
    <s v="Central"/>
    <s v="FUR-FU-10001095"/>
    <x v="0"/>
    <x v="5"/>
    <s v="DAX Black Cherry Wood-Tone Poster Frame"/>
    <n v="21.184000000000001"/>
    <n v="2"/>
    <n v="0.6"/>
    <x v="5267"/>
  </r>
  <r>
    <n v="6653"/>
    <s v="US-2017-124779"/>
    <x v="565"/>
    <d v="2017-09-11T00:00:00"/>
    <x v="2"/>
    <s v="BF-11020"/>
    <s v="Barry Französisch"/>
    <x v="1"/>
    <s v="United States"/>
    <x v="81"/>
    <x v="5"/>
    <n v="76017"/>
    <s v="Central"/>
    <s v="OFF-PA-10000061"/>
    <x v="1"/>
    <x v="10"/>
    <s v="Xerox 205"/>
    <n v="20.736000000000001"/>
    <n v="4"/>
    <n v="0.2"/>
    <x v="570"/>
  </r>
  <r>
    <n v="6654"/>
    <s v="US-2017-124779"/>
    <x v="565"/>
    <d v="2017-09-11T00:00:00"/>
    <x v="2"/>
    <s v="BF-11020"/>
    <s v="Barry Französisch"/>
    <x v="1"/>
    <s v="United States"/>
    <x v="81"/>
    <x v="5"/>
    <n v="76017"/>
    <s v="Central"/>
    <s v="FUR-CH-10003535"/>
    <x v="0"/>
    <x v="1"/>
    <s v="Global Armless Task Chair, Royal Blue"/>
    <n v="213.43"/>
    <n v="5"/>
    <n v="0.3"/>
    <x v="5268"/>
  </r>
  <r>
    <n v="6655"/>
    <s v="CA-2017-135937"/>
    <x v="297"/>
    <d v="2017-02-27T00:00:00"/>
    <x v="1"/>
    <s v="KM-16375"/>
    <s v="Katherine Murray"/>
    <x v="2"/>
    <s v="United States"/>
    <x v="23"/>
    <x v="16"/>
    <n v="85234"/>
    <s v="West"/>
    <s v="TEC-PH-10004447"/>
    <x v="2"/>
    <x v="7"/>
    <s v="Toshiba IPT2010-SD IP Telephone"/>
    <n v="333.57600000000002"/>
    <n v="3"/>
    <n v="0.2"/>
    <x v="4677"/>
  </r>
  <r>
    <n v="6656"/>
    <s v="CA-2017-135937"/>
    <x v="297"/>
    <d v="2017-02-27T00:00:00"/>
    <x v="1"/>
    <s v="KM-16375"/>
    <s v="Katherine Murray"/>
    <x v="2"/>
    <s v="United States"/>
    <x v="23"/>
    <x v="16"/>
    <n v="85234"/>
    <s v="West"/>
    <s v="TEC-AC-10001114"/>
    <x v="2"/>
    <x v="11"/>
    <s v="Microsoft Wireless Mobile Mouse 4000"/>
    <n v="31.992000000000001"/>
    <n v="1"/>
    <n v="0.2"/>
    <x v="5269"/>
  </r>
  <r>
    <n v="6657"/>
    <s v="CA-2017-135937"/>
    <x v="297"/>
    <d v="2017-02-27T00:00:00"/>
    <x v="1"/>
    <s v="KM-16375"/>
    <s v="Katherine Murray"/>
    <x v="2"/>
    <s v="United States"/>
    <x v="23"/>
    <x v="16"/>
    <n v="85234"/>
    <s v="West"/>
    <s v="OFF-ST-10000563"/>
    <x v="1"/>
    <x v="4"/>
    <s v="Fellowes Bankers Box Stor/Drawer Steel Plus"/>
    <n v="51.167999999999999"/>
    <n v="2"/>
    <n v="0.2"/>
    <x v="4962"/>
  </r>
  <r>
    <n v="6658"/>
    <s v="CA-2017-135937"/>
    <x v="297"/>
    <d v="2017-02-27T00:00:00"/>
    <x v="1"/>
    <s v="KM-16375"/>
    <s v="Katherine Murray"/>
    <x v="2"/>
    <s v="United States"/>
    <x v="23"/>
    <x v="16"/>
    <n v="85234"/>
    <s v="West"/>
    <s v="OFF-EN-10004846"/>
    <x v="1"/>
    <x v="12"/>
    <s v="Letter or Legal Size Expandable Poly String Tie Envelopes"/>
    <n v="10.64"/>
    <n v="5"/>
    <n v="0.2"/>
    <x v="5270"/>
  </r>
  <r>
    <n v="6659"/>
    <s v="CA-2017-135937"/>
    <x v="297"/>
    <d v="2017-02-27T00:00:00"/>
    <x v="1"/>
    <s v="KM-16375"/>
    <s v="Katherine Murray"/>
    <x v="2"/>
    <s v="United States"/>
    <x v="23"/>
    <x v="16"/>
    <n v="85234"/>
    <s v="West"/>
    <s v="FUR-FU-10002253"/>
    <x v="0"/>
    <x v="5"/>
    <s v="Howard Miller 13&quot; Diameter Pewter Finish Round Wall Clock"/>
    <n v="68.703999999999994"/>
    <n v="2"/>
    <n v="0.2"/>
    <x v="5271"/>
  </r>
  <r>
    <n v="6660"/>
    <s v="CA-2017-135937"/>
    <x v="297"/>
    <d v="2017-02-27T00:00:00"/>
    <x v="1"/>
    <s v="KM-16375"/>
    <s v="Katherine Murray"/>
    <x v="2"/>
    <s v="United States"/>
    <x v="23"/>
    <x v="16"/>
    <n v="85234"/>
    <s v="West"/>
    <s v="FUR-TA-10001039"/>
    <x v="0"/>
    <x v="3"/>
    <s v="KI Adjustable-Height Table"/>
    <n v="386.91"/>
    <n v="9"/>
    <n v="0.5"/>
    <x v="5272"/>
  </r>
  <r>
    <n v="6661"/>
    <s v="CA-2015-129322"/>
    <x v="816"/>
    <d v="2015-08-10T00:00:00"/>
    <x v="0"/>
    <s v="DB-13405"/>
    <s v="Denny Blanton"/>
    <x v="0"/>
    <s v="United States"/>
    <x v="104"/>
    <x v="31"/>
    <n v="1841"/>
    <s v="East"/>
    <s v="OFF-AR-10004587"/>
    <x v="1"/>
    <x v="6"/>
    <s v="Boston 1827 Commercial Additional Cutter, Drive Gear &amp; Gear Rack for 1606"/>
    <n v="39.659999999999997"/>
    <n v="2"/>
    <n v="0"/>
    <x v="5273"/>
  </r>
  <r>
    <n v="6662"/>
    <s v="CA-2015-129322"/>
    <x v="816"/>
    <d v="2015-08-10T00:00:00"/>
    <x v="0"/>
    <s v="DB-13405"/>
    <s v="Denny Blanton"/>
    <x v="0"/>
    <s v="United States"/>
    <x v="104"/>
    <x v="31"/>
    <n v="1841"/>
    <s v="East"/>
    <s v="OFF-AP-10004336"/>
    <x v="1"/>
    <x v="9"/>
    <s v="Conquest 14 Commercial Heavy-Duty Upright Vacuum, Collection System, Accessory Kit"/>
    <n v="113.92"/>
    <n v="2"/>
    <n v="0"/>
    <x v="5274"/>
  </r>
  <r>
    <n v="6663"/>
    <s v="CA-2015-129322"/>
    <x v="816"/>
    <d v="2015-08-10T00:00:00"/>
    <x v="0"/>
    <s v="DB-13405"/>
    <s v="Denny Blanton"/>
    <x v="0"/>
    <s v="United States"/>
    <x v="104"/>
    <x v="31"/>
    <n v="1841"/>
    <s v="East"/>
    <s v="OFF-BI-10001718"/>
    <x v="1"/>
    <x v="8"/>
    <s v="GBC DocuBind P50 Personal Binding Machine"/>
    <n v="447.86"/>
    <n v="7"/>
    <n v="0"/>
    <x v="5275"/>
  </r>
  <r>
    <n v="6664"/>
    <s v="CA-2017-162173"/>
    <x v="40"/>
    <d v="2017-11-01T00:00:00"/>
    <x v="1"/>
    <s v="OT-18730"/>
    <s v="Olvera Toch"/>
    <x v="0"/>
    <s v="United States"/>
    <x v="173"/>
    <x v="17"/>
    <n v="23464"/>
    <s v="South"/>
    <s v="FUR-TA-10001520"/>
    <x v="0"/>
    <x v="3"/>
    <s v="Lesro Sheffield Collection Coffee Table, End Table, Center Table, Corner Table"/>
    <n v="356.85"/>
    <n v="5"/>
    <n v="0"/>
    <x v="5276"/>
  </r>
  <r>
    <n v="6665"/>
    <s v="CA-2017-162173"/>
    <x v="40"/>
    <d v="2017-11-01T00:00:00"/>
    <x v="1"/>
    <s v="OT-18730"/>
    <s v="Olvera Toch"/>
    <x v="0"/>
    <s v="United States"/>
    <x v="173"/>
    <x v="17"/>
    <n v="23464"/>
    <s v="South"/>
    <s v="OFF-EN-10002831"/>
    <x v="1"/>
    <x v="12"/>
    <s v="Tyvek  Top-Opening Peel &amp; Seel  Envelopes, Gray"/>
    <n v="251.58"/>
    <n v="7"/>
    <n v="0"/>
    <x v="5277"/>
  </r>
  <r>
    <n v="6666"/>
    <s v="CA-2016-115483"/>
    <x v="216"/>
    <d v="2016-07-18T00:00:00"/>
    <x v="0"/>
    <s v="JS-15880"/>
    <s v="John Stevenson"/>
    <x v="0"/>
    <s v="United States"/>
    <x v="218"/>
    <x v="5"/>
    <n v="75061"/>
    <s v="Central"/>
    <s v="OFF-PA-10001497"/>
    <x v="1"/>
    <x v="10"/>
    <s v="Xerox 1914"/>
    <n v="219.84"/>
    <n v="5"/>
    <n v="0.2"/>
    <x v="5278"/>
  </r>
  <r>
    <n v="6667"/>
    <s v="CA-2017-122175"/>
    <x v="605"/>
    <d v="2017-05-14T00:00:00"/>
    <x v="0"/>
    <s v="CA-12775"/>
    <s v="Cynthia Arntzen"/>
    <x v="0"/>
    <s v="United States"/>
    <x v="219"/>
    <x v="30"/>
    <n v="8360"/>
    <s v="East"/>
    <s v="FUR-FU-10000719"/>
    <x v="0"/>
    <x v="5"/>
    <s v="DAX Cubicle Frames, 8-1/2 x 11"/>
    <n v="42.85"/>
    <n v="5"/>
    <n v="0"/>
    <x v="5279"/>
  </r>
  <r>
    <n v="6668"/>
    <s v="CA-2017-122175"/>
    <x v="605"/>
    <d v="2017-05-14T00:00:00"/>
    <x v="0"/>
    <s v="CA-12775"/>
    <s v="Cynthia Arntzen"/>
    <x v="0"/>
    <s v="United States"/>
    <x v="219"/>
    <x v="30"/>
    <n v="8360"/>
    <s v="East"/>
    <s v="OFF-LA-10002271"/>
    <x v="1"/>
    <x v="2"/>
    <s v="Smead Alpha-Z Color-Coded Second Alphabetical Labels and Starter Set"/>
    <n v="6.16"/>
    <n v="2"/>
    <n v="0"/>
    <x v="51"/>
  </r>
  <r>
    <n v="6669"/>
    <s v="CA-2017-122175"/>
    <x v="605"/>
    <d v="2017-05-14T00:00:00"/>
    <x v="0"/>
    <s v="CA-12775"/>
    <s v="Cynthia Arntzen"/>
    <x v="0"/>
    <s v="United States"/>
    <x v="219"/>
    <x v="30"/>
    <n v="8360"/>
    <s v="East"/>
    <s v="OFF-SU-10004661"/>
    <x v="1"/>
    <x v="14"/>
    <s v="Acme Titanium Bonded Scissors"/>
    <n v="17"/>
    <n v="2"/>
    <n v="0"/>
    <x v="5280"/>
  </r>
  <r>
    <n v="6670"/>
    <s v="CA-2017-122175"/>
    <x v="605"/>
    <d v="2017-05-14T00:00:00"/>
    <x v="0"/>
    <s v="CA-12775"/>
    <s v="Cynthia Arntzen"/>
    <x v="0"/>
    <s v="United States"/>
    <x v="219"/>
    <x v="30"/>
    <n v="8360"/>
    <s v="East"/>
    <s v="TEC-AC-10004859"/>
    <x v="2"/>
    <x v="11"/>
    <s v="Maxell Pro 80 Minute CD-R, 10/Pack"/>
    <n v="87.4"/>
    <n v="5"/>
    <n v="0"/>
    <x v="5281"/>
  </r>
  <r>
    <n v="6671"/>
    <s v="CA-2017-161088"/>
    <x v="1126"/>
    <d v="2017-05-29T00:00:00"/>
    <x v="1"/>
    <s v="MH-18115"/>
    <s v="Mick Hernandez"/>
    <x v="2"/>
    <s v="United States"/>
    <x v="38"/>
    <x v="32"/>
    <n v="31907"/>
    <s v="South"/>
    <s v="OFF-BI-10002824"/>
    <x v="1"/>
    <x v="8"/>
    <s v="Recycled Easel Ring Binders"/>
    <n v="29.84"/>
    <n v="2"/>
    <n v="0"/>
    <x v="3951"/>
  </r>
  <r>
    <n v="6672"/>
    <s v="CA-2014-154837"/>
    <x v="709"/>
    <d v="2014-08-27T00:00:00"/>
    <x v="0"/>
    <s v="RB-19645"/>
    <s v="Robert Barroso"/>
    <x v="1"/>
    <s v="United States"/>
    <x v="1"/>
    <x v="1"/>
    <n v="90032"/>
    <s v="West"/>
    <s v="OFF-BI-10001575"/>
    <x v="1"/>
    <x v="8"/>
    <s v="GBC Linen Binding Covers"/>
    <n v="49.567999999999998"/>
    <n v="2"/>
    <n v="0.2"/>
    <x v="669"/>
  </r>
  <r>
    <n v="6673"/>
    <s v="CA-2015-153794"/>
    <x v="861"/>
    <d v="2015-09-16T00:00:00"/>
    <x v="1"/>
    <s v="SB-20290"/>
    <s v="Sean Braxton"/>
    <x v="1"/>
    <s v="United States"/>
    <x v="70"/>
    <x v="1"/>
    <n v="92024"/>
    <s v="West"/>
    <s v="OFF-AR-10000380"/>
    <x v="1"/>
    <x v="6"/>
    <s v="Hunt PowerHouse Electric Pencil Sharpener, Blue"/>
    <n v="265.86"/>
    <n v="7"/>
    <n v="0"/>
    <x v="5282"/>
  </r>
  <r>
    <n v="6674"/>
    <s v="CA-2015-135510"/>
    <x v="577"/>
    <d v="2015-09-12T00:00:00"/>
    <x v="1"/>
    <s v="TW-21025"/>
    <s v="Tamara Willingham"/>
    <x v="2"/>
    <s v="United States"/>
    <x v="262"/>
    <x v="17"/>
    <n v="22901"/>
    <s v="South"/>
    <s v="FUR-FU-10000820"/>
    <x v="0"/>
    <x v="5"/>
    <s v="Tensor Brushed Steel Torchiere Floor Lamp"/>
    <n v="67.959999999999994"/>
    <n v="4"/>
    <n v="0"/>
    <x v="615"/>
  </r>
  <r>
    <n v="6675"/>
    <s v="CA-2015-109337"/>
    <x v="82"/>
    <d v="2015-11-23T00:00:00"/>
    <x v="0"/>
    <s v="DL-13330"/>
    <s v="Denise Leinenbach"/>
    <x v="0"/>
    <s v="United States"/>
    <x v="104"/>
    <x v="14"/>
    <n v="46226"/>
    <s v="Central"/>
    <s v="OFF-AR-10003759"/>
    <x v="1"/>
    <x v="6"/>
    <s v="Crayola Anti Dust Chalk, 12/Pack"/>
    <n v="10.92"/>
    <n v="6"/>
    <n v="0"/>
    <x v="1183"/>
  </r>
  <r>
    <n v="6676"/>
    <s v="CA-2015-109337"/>
    <x v="82"/>
    <d v="2015-11-23T00:00:00"/>
    <x v="0"/>
    <s v="DL-13330"/>
    <s v="Denise Leinenbach"/>
    <x v="0"/>
    <s v="United States"/>
    <x v="104"/>
    <x v="14"/>
    <n v="46226"/>
    <s v="Central"/>
    <s v="TEC-MA-10002930"/>
    <x v="2"/>
    <x v="15"/>
    <s v="Ricoh - Ink Collector Unit for GX3000 Series Printers"/>
    <n v="83.9"/>
    <n v="2"/>
    <n v="0"/>
    <x v="5283"/>
  </r>
  <r>
    <n v="6677"/>
    <s v="CA-2015-109337"/>
    <x v="82"/>
    <d v="2015-11-23T00:00:00"/>
    <x v="0"/>
    <s v="DL-13330"/>
    <s v="Denise Leinenbach"/>
    <x v="0"/>
    <s v="United States"/>
    <x v="104"/>
    <x v="14"/>
    <n v="46226"/>
    <s v="Central"/>
    <s v="OFF-AP-10004052"/>
    <x v="1"/>
    <x v="9"/>
    <s v="Hoover Replacement Belts For Soft Guard &amp; Commercial Ltweight Upright Vacs, 2/Pk"/>
    <n v="19.75"/>
    <n v="5"/>
    <n v="0"/>
    <x v="5284"/>
  </r>
  <r>
    <n v="6678"/>
    <s v="CA-2015-109337"/>
    <x v="82"/>
    <d v="2015-11-23T00:00:00"/>
    <x v="0"/>
    <s v="DL-13330"/>
    <s v="Denise Leinenbach"/>
    <x v="0"/>
    <s v="United States"/>
    <x v="104"/>
    <x v="14"/>
    <n v="46226"/>
    <s v="Central"/>
    <s v="TEC-AC-10000990"/>
    <x v="2"/>
    <x v="11"/>
    <s v="Imation Bio 2GB USB Flash Drive Imation Corp"/>
    <n v="393.54"/>
    <n v="3"/>
    <n v="0"/>
    <x v="5285"/>
  </r>
  <r>
    <n v="6679"/>
    <s v="CA-2014-150329"/>
    <x v="982"/>
    <d v="2014-10-14T00:00:00"/>
    <x v="1"/>
    <s v="SD-20485"/>
    <s v="Shirley Daniels"/>
    <x v="2"/>
    <s v="United States"/>
    <x v="42"/>
    <x v="16"/>
    <n v="85023"/>
    <s v="West"/>
    <s v="FUR-FU-10003724"/>
    <x v="0"/>
    <x v="5"/>
    <s v="Westinghouse Clip-On Gooseneck Lamps"/>
    <n v="46.872"/>
    <n v="7"/>
    <n v="0.2"/>
    <x v="5286"/>
  </r>
  <r>
    <n v="6680"/>
    <s v="CA-2017-145037"/>
    <x v="264"/>
    <d v="2017-09-07T00:00:00"/>
    <x v="0"/>
    <s v="TB-21055"/>
    <s v="Ted Butterfield"/>
    <x v="0"/>
    <s v="United States"/>
    <x v="255"/>
    <x v="29"/>
    <n v="6450"/>
    <s v="East"/>
    <s v="OFF-ST-10000918"/>
    <x v="1"/>
    <x v="4"/>
    <s v="Crate-A-Files"/>
    <n v="10.9"/>
    <n v="1"/>
    <n v="0"/>
    <x v="5287"/>
  </r>
  <r>
    <n v="6681"/>
    <s v="CA-2017-145037"/>
    <x v="264"/>
    <d v="2017-09-07T00:00:00"/>
    <x v="0"/>
    <s v="TB-21055"/>
    <s v="Ted Butterfield"/>
    <x v="0"/>
    <s v="United States"/>
    <x v="255"/>
    <x v="29"/>
    <n v="6450"/>
    <s v="East"/>
    <s v="OFF-PA-10000157"/>
    <x v="1"/>
    <x v="10"/>
    <s v="Xerox 191"/>
    <n v="79.92"/>
    <n v="4"/>
    <n v="0"/>
    <x v="5288"/>
  </r>
  <r>
    <n v="6682"/>
    <s v="CA-2017-145037"/>
    <x v="264"/>
    <d v="2017-09-07T00:00:00"/>
    <x v="0"/>
    <s v="TB-21055"/>
    <s v="Ted Butterfield"/>
    <x v="0"/>
    <s v="United States"/>
    <x v="255"/>
    <x v="29"/>
    <n v="6450"/>
    <s v="East"/>
    <s v="OFF-PA-10002499"/>
    <x v="1"/>
    <x v="10"/>
    <s v="Xerox 1890"/>
    <n v="146.82"/>
    <n v="3"/>
    <n v="0"/>
    <x v="690"/>
  </r>
  <r>
    <n v="6683"/>
    <s v="CA-2017-154466"/>
    <x v="314"/>
    <d v="2017-01-02T00:00:00"/>
    <x v="2"/>
    <s v="DP-13390"/>
    <s v="Dennis Pardue"/>
    <x v="2"/>
    <s v="United States"/>
    <x v="47"/>
    <x v="6"/>
    <n v="53132"/>
    <s v="Central"/>
    <s v="OFF-BI-10002012"/>
    <x v="1"/>
    <x v="8"/>
    <s v="Wilson Jones Easy Flow II Sheet Lifters"/>
    <n v="3.6"/>
    <n v="2"/>
    <n v="0"/>
    <x v="5289"/>
  </r>
  <r>
    <n v="6684"/>
    <s v="CA-2014-109134"/>
    <x v="1127"/>
    <d v="2014-11-10T00:00:00"/>
    <x v="1"/>
    <s v="DE-13255"/>
    <s v="Deanra Eno"/>
    <x v="2"/>
    <s v="United States"/>
    <x v="1"/>
    <x v="1"/>
    <n v="90008"/>
    <s v="West"/>
    <s v="FUR-FU-10000320"/>
    <x v="0"/>
    <x v="5"/>
    <s v="OIC Stacking Trays"/>
    <n v="20.04"/>
    <n v="6"/>
    <n v="0"/>
    <x v="5290"/>
  </r>
  <r>
    <n v="6685"/>
    <s v="US-2015-129637"/>
    <x v="997"/>
    <d v="2015-12-22T00:00:00"/>
    <x v="1"/>
    <s v="MC-18100"/>
    <s v="Mick Crebagga"/>
    <x v="0"/>
    <s v="United States"/>
    <x v="41"/>
    <x v="10"/>
    <n v="61701"/>
    <s v="Central"/>
    <s v="OFF-ST-10003716"/>
    <x v="1"/>
    <x v="4"/>
    <s v="Tennsco Double-Tier Lockers"/>
    <n v="180.01599999999999"/>
    <n v="1"/>
    <n v="0.2"/>
    <x v="5291"/>
  </r>
  <r>
    <n v="6686"/>
    <s v="US-2015-129637"/>
    <x v="997"/>
    <d v="2015-12-22T00:00:00"/>
    <x v="1"/>
    <s v="MC-18100"/>
    <s v="Mick Crebagga"/>
    <x v="0"/>
    <s v="United States"/>
    <x v="41"/>
    <x v="10"/>
    <n v="61701"/>
    <s v="Central"/>
    <s v="FUR-FU-10000965"/>
    <x v="0"/>
    <x v="5"/>
    <s v="Howard Miller 11-1/2&quot; Diameter Ridgewood Wall Clock"/>
    <n v="41.552"/>
    <n v="2"/>
    <n v="0.6"/>
    <x v="5292"/>
  </r>
  <r>
    <n v="6687"/>
    <s v="US-2015-129637"/>
    <x v="997"/>
    <d v="2015-12-22T00:00:00"/>
    <x v="1"/>
    <s v="MC-18100"/>
    <s v="Mick Crebagga"/>
    <x v="0"/>
    <s v="United States"/>
    <x v="41"/>
    <x v="10"/>
    <n v="61701"/>
    <s v="Central"/>
    <s v="OFF-AR-10003829"/>
    <x v="1"/>
    <x v="6"/>
    <s v="Newell 35"/>
    <n v="13.12"/>
    <n v="5"/>
    <n v="0.2"/>
    <x v="1887"/>
  </r>
  <r>
    <n v="6688"/>
    <s v="CA-2015-165162"/>
    <x v="263"/>
    <d v="2015-05-21T00:00:00"/>
    <x v="1"/>
    <s v="HG-15025"/>
    <s v="Hunter Glantz"/>
    <x v="0"/>
    <s v="United States"/>
    <x v="1"/>
    <x v="1"/>
    <n v="90032"/>
    <s v="West"/>
    <s v="OFF-ST-10003470"/>
    <x v="1"/>
    <x v="4"/>
    <s v="Tennsco Snap-Together Open Shelving Units, Starter Sets and Add-On Units"/>
    <n v="1117.92"/>
    <n v="4"/>
    <n v="0"/>
    <x v="2237"/>
  </r>
  <r>
    <n v="6689"/>
    <s v="CA-2017-140494"/>
    <x v="434"/>
    <d v="2017-03-15T00:00:00"/>
    <x v="0"/>
    <s v="CM-11815"/>
    <s v="Candace McMahon"/>
    <x v="1"/>
    <s v="United States"/>
    <x v="8"/>
    <x v="1"/>
    <n v="94109"/>
    <s v="West"/>
    <s v="TEC-AC-10004568"/>
    <x v="2"/>
    <x v="11"/>
    <s v="Maxell LTO Ultrium - 800 GB"/>
    <n v="111.96"/>
    <n v="4"/>
    <n v="0"/>
    <x v="5293"/>
  </r>
  <r>
    <n v="6690"/>
    <s v="CA-2017-104108"/>
    <x v="574"/>
    <d v="2017-12-09T00:00:00"/>
    <x v="1"/>
    <s v="RP-19855"/>
    <s v="Roy Phan"/>
    <x v="1"/>
    <s v="United States"/>
    <x v="12"/>
    <x v="5"/>
    <n v="77095"/>
    <s v="Central"/>
    <s v="OFF-AR-10000817"/>
    <x v="1"/>
    <x v="6"/>
    <s v="Manco Dry-Lighter Erasable Highlighter"/>
    <n v="12.16"/>
    <n v="5"/>
    <n v="0.2"/>
    <x v="5294"/>
  </r>
  <r>
    <n v="6691"/>
    <s v="US-2017-165869"/>
    <x v="689"/>
    <d v="2017-08-05T00:00:00"/>
    <x v="1"/>
    <s v="LS-17200"/>
    <s v="Luke Schmidt"/>
    <x v="1"/>
    <s v="United States"/>
    <x v="158"/>
    <x v="6"/>
    <n v="53209"/>
    <s v="Central"/>
    <s v="OFF-BI-10003460"/>
    <x v="1"/>
    <x v="8"/>
    <s v="Acco 3-Hole Punch"/>
    <n v="17.52"/>
    <n v="4"/>
    <n v="0"/>
    <x v="5295"/>
  </r>
  <r>
    <n v="6692"/>
    <s v="US-2017-165869"/>
    <x v="689"/>
    <d v="2017-08-05T00:00:00"/>
    <x v="1"/>
    <s v="LS-17200"/>
    <s v="Luke Schmidt"/>
    <x v="1"/>
    <s v="United States"/>
    <x v="158"/>
    <x v="6"/>
    <n v="53209"/>
    <s v="Central"/>
    <s v="OFF-AP-10002472"/>
    <x v="1"/>
    <x v="9"/>
    <s v="3M Office Air Cleaner"/>
    <n v="155.88"/>
    <n v="6"/>
    <n v="0"/>
    <x v="5296"/>
  </r>
  <r>
    <n v="6693"/>
    <s v="CA-2017-160899"/>
    <x v="938"/>
    <d v="2017-08-13T00:00:00"/>
    <x v="0"/>
    <s v="DR-12940"/>
    <s v="Daniel Raglin"/>
    <x v="2"/>
    <s v="United States"/>
    <x v="335"/>
    <x v="28"/>
    <n v="70601"/>
    <s v="South"/>
    <s v="OFF-BI-10000632"/>
    <x v="1"/>
    <x v="8"/>
    <s v="Satellite Sectional Post Binders"/>
    <n v="477.51"/>
    <n v="11"/>
    <n v="0"/>
    <x v="5297"/>
  </r>
  <r>
    <n v="6694"/>
    <s v="CA-2017-144225"/>
    <x v="1033"/>
    <d v="2017-10-02T00:00:00"/>
    <x v="0"/>
    <s v="CC-12475"/>
    <s v="Cindy Chapman"/>
    <x v="0"/>
    <s v="United States"/>
    <x v="248"/>
    <x v="39"/>
    <n v="21215"/>
    <s v="East"/>
    <s v="OFF-PA-10000062"/>
    <x v="1"/>
    <x v="10"/>
    <s v="Green Bar Computer Printout Paper"/>
    <n v="164.88"/>
    <n v="3"/>
    <n v="0"/>
    <x v="2350"/>
  </r>
  <r>
    <n v="6695"/>
    <s v="US-2016-163538"/>
    <x v="370"/>
    <d v="2016-08-30T00:00:00"/>
    <x v="1"/>
    <s v="SS-20515"/>
    <s v="Shirley Schmidt"/>
    <x v="2"/>
    <s v="United States"/>
    <x v="47"/>
    <x v="6"/>
    <n v="53132"/>
    <s v="Central"/>
    <s v="TEC-AC-10002006"/>
    <x v="2"/>
    <x v="11"/>
    <s v="Memorex Micro Travel Drive 16 GB"/>
    <n v="47.97"/>
    <n v="3"/>
    <n v="0"/>
    <x v="5298"/>
  </r>
  <r>
    <n v="6696"/>
    <s v="US-2016-155103"/>
    <x v="499"/>
    <d v="2016-12-07T00:00:00"/>
    <x v="1"/>
    <s v="JF-15190"/>
    <s v="Jamie Frazer"/>
    <x v="0"/>
    <s v="United States"/>
    <x v="20"/>
    <x v="15"/>
    <n v="10024"/>
    <s v="East"/>
    <s v="OFF-BI-10004318"/>
    <x v="1"/>
    <x v="8"/>
    <s v="Ibico EB-19 Dual Function Manual Binding System"/>
    <n v="415.17599999999999"/>
    <n v="3"/>
    <n v="0.2"/>
    <x v="5299"/>
  </r>
  <r>
    <n v="6697"/>
    <s v="US-2016-155103"/>
    <x v="499"/>
    <d v="2016-12-07T00:00:00"/>
    <x v="1"/>
    <s v="JF-15190"/>
    <s v="Jamie Frazer"/>
    <x v="0"/>
    <s v="United States"/>
    <x v="20"/>
    <x v="15"/>
    <n v="10024"/>
    <s v="East"/>
    <s v="OFF-BI-10004236"/>
    <x v="1"/>
    <x v="8"/>
    <s v="XtraLife ClearVue Slant-D Ring Binder, White, 3&quot;"/>
    <n v="35.231999999999999"/>
    <n v="3"/>
    <n v="0.2"/>
    <x v="5300"/>
  </r>
  <r>
    <n v="6698"/>
    <s v="US-2016-155103"/>
    <x v="499"/>
    <d v="2016-12-07T00:00:00"/>
    <x v="1"/>
    <s v="JF-15190"/>
    <s v="Jamie Frazer"/>
    <x v="0"/>
    <s v="United States"/>
    <x v="20"/>
    <x v="15"/>
    <n v="10024"/>
    <s v="East"/>
    <s v="OFF-PA-10000062"/>
    <x v="1"/>
    <x v="10"/>
    <s v="Green Bar Computer Printout Paper"/>
    <n v="54.96"/>
    <n v="1"/>
    <n v="0"/>
    <x v="5301"/>
  </r>
  <r>
    <n v="6699"/>
    <s v="CA-2017-145429"/>
    <x v="246"/>
    <d v="2017-07-25T00:00:00"/>
    <x v="1"/>
    <s v="SW-20455"/>
    <s v="Shaun Weien"/>
    <x v="0"/>
    <s v="United States"/>
    <x v="70"/>
    <x v="1"/>
    <n v="92024"/>
    <s v="West"/>
    <s v="OFF-PA-10003205"/>
    <x v="1"/>
    <x v="10"/>
    <s v="Wirebound Message Forms, Four 2 3/4 x 5 Forms per Page, Pink Paper"/>
    <n v="16.34"/>
    <n v="2"/>
    <n v="0"/>
    <x v="5302"/>
  </r>
  <r>
    <n v="6700"/>
    <s v="CA-2017-145429"/>
    <x v="246"/>
    <d v="2017-07-25T00:00:00"/>
    <x v="1"/>
    <s v="SW-20455"/>
    <s v="Shaun Weien"/>
    <x v="0"/>
    <s v="United States"/>
    <x v="70"/>
    <x v="1"/>
    <n v="92024"/>
    <s v="West"/>
    <s v="FUR-CH-10000988"/>
    <x v="0"/>
    <x v="1"/>
    <s v="Hon Olson Stacker Stools"/>
    <n v="225.29599999999999"/>
    <n v="2"/>
    <n v="0.2"/>
    <x v="2433"/>
  </r>
  <r>
    <n v="6701"/>
    <s v="CA-2017-145429"/>
    <x v="246"/>
    <d v="2017-07-25T00:00:00"/>
    <x v="1"/>
    <s v="SW-20455"/>
    <s v="Shaun Weien"/>
    <x v="0"/>
    <s v="United States"/>
    <x v="70"/>
    <x v="1"/>
    <n v="92024"/>
    <s v="West"/>
    <s v="OFF-BI-10001524"/>
    <x v="1"/>
    <x v="8"/>
    <s v="GBC Premium Transparent Covers with Diagonal Lined Pattern"/>
    <n v="50.351999999999997"/>
    <n v="3"/>
    <n v="0.2"/>
    <x v="5172"/>
  </r>
  <r>
    <n v="6702"/>
    <s v="CA-2015-153535"/>
    <x v="1128"/>
    <d v="2015-05-24T00:00:00"/>
    <x v="1"/>
    <s v="SG-20470"/>
    <s v="Sheri Gordon"/>
    <x v="0"/>
    <s v="United States"/>
    <x v="481"/>
    <x v="3"/>
    <n v="27893"/>
    <s v="South"/>
    <s v="FUR-FU-10001986"/>
    <x v="0"/>
    <x v="5"/>
    <s v="Dana Fluorescent Magnifying Lamp, White, 36&quot;"/>
    <n v="163.136"/>
    <n v="4"/>
    <n v="0.2"/>
    <x v="5303"/>
  </r>
  <r>
    <n v="6703"/>
    <s v="CA-2015-153535"/>
    <x v="1128"/>
    <d v="2015-05-24T00:00:00"/>
    <x v="1"/>
    <s v="SG-20470"/>
    <s v="Sheri Gordon"/>
    <x v="0"/>
    <s v="United States"/>
    <x v="481"/>
    <x v="3"/>
    <n v="27893"/>
    <s v="South"/>
    <s v="OFF-BI-10001031"/>
    <x v="1"/>
    <x v="8"/>
    <s v="Pressboard Data Binders by Wilson Jones"/>
    <n v="6.4080000000000004"/>
    <n v="4"/>
    <n v="0.7"/>
    <x v="5304"/>
  </r>
  <r>
    <n v="6704"/>
    <s v="CA-2015-139164"/>
    <x v="537"/>
    <d v="2015-06-28T00:00:00"/>
    <x v="1"/>
    <s v="CS-12355"/>
    <s v="Christine Sundaresam"/>
    <x v="0"/>
    <s v="United States"/>
    <x v="85"/>
    <x v="1"/>
    <n v="90805"/>
    <s v="West"/>
    <s v="TEC-PH-10002468"/>
    <x v="2"/>
    <x v="7"/>
    <s v="Plantronics CS 50-USB - headset - Convertible, Monaural"/>
    <n v="217.584"/>
    <n v="2"/>
    <n v="0.2"/>
    <x v="2876"/>
  </r>
  <r>
    <n v="6705"/>
    <s v="CA-2015-139164"/>
    <x v="537"/>
    <d v="2015-06-28T00:00:00"/>
    <x v="1"/>
    <s v="CS-12355"/>
    <s v="Christine Sundaresam"/>
    <x v="0"/>
    <s v="United States"/>
    <x v="85"/>
    <x v="1"/>
    <n v="90805"/>
    <s v="West"/>
    <s v="OFF-FA-10003059"/>
    <x v="1"/>
    <x v="13"/>
    <s v="Assorted Color Push Pins"/>
    <n v="5.43"/>
    <n v="3"/>
    <n v="0"/>
    <x v="5305"/>
  </r>
  <r>
    <n v="6706"/>
    <s v="CA-2015-139164"/>
    <x v="537"/>
    <d v="2015-06-28T00:00:00"/>
    <x v="1"/>
    <s v="CS-12355"/>
    <s v="Christine Sundaresam"/>
    <x v="0"/>
    <s v="United States"/>
    <x v="85"/>
    <x v="1"/>
    <n v="90805"/>
    <s v="West"/>
    <s v="TEC-PH-10003931"/>
    <x v="2"/>
    <x v="7"/>
    <s v="JBL Micro Wireless Portable Bluetooth Speaker"/>
    <n v="143.976"/>
    <n v="3"/>
    <n v="0.2"/>
    <x v="168"/>
  </r>
  <r>
    <n v="6707"/>
    <s v="CA-2016-112277"/>
    <x v="545"/>
    <d v="2016-09-15T00:00:00"/>
    <x v="1"/>
    <s v="SC-20695"/>
    <s v="Steve Chapman"/>
    <x v="1"/>
    <s v="United States"/>
    <x v="2"/>
    <x v="2"/>
    <n v="33311"/>
    <s v="South"/>
    <s v="TEC-PH-10003505"/>
    <x v="2"/>
    <x v="7"/>
    <s v="Geemarc AmpliPOWER60"/>
    <n v="519.67999999999995"/>
    <n v="7"/>
    <n v="0.2"/>
    <x v="5306"/>
  </r>
  <r>
    <n v="6708"/>
    <s v="CA-2014-167724"/>
    <x v="138"/>
    <d v="2014-04-18T00:00:00"/>
    <x v="1"/>
    <s v="BF-11170"/>
    <s v="Ben Ferrer"/>
    <x v="2"/>
    <s v="United States"/>
    <x v="248"/>
    <x v="39"/>
    <n v="21215"/>
    <s v="East"/>
    <s v="OFF-LA-10002368"/>
    <x v="1"/>
    <x v="2"/>
    <s v="Avery 479"/>
    <n v="7.83"/>
    <n v="3"/>
    <n v="0"/>
    <x v="1569"/>
  </r>
  <r>
    <n v="6709"/>
    <s v="CA-2015-123141"/>
    <x v="717"/>
    <d v="2015-11-19T00:00:00"/>
    <x v="1"/>
    <s v="GZ-14470"/>
    <s v="Gary Zandusky"/>
    <x v="0"/>
    <s v="United States"/>
    <x v="482"/>
    <x v="27"/>
    <n v="87124"/>
    <s v="West"/>
    <s v="FUR-CH-10004287"/>
    <x v="0"/>
    <x v="1"/>
    <s v="SAFCO Arco Folding Chair"/>
    <n v="883.84"/>
    <n v="4"/>
    <n v="0.2"/>
    <x v="2354"/>
  </r>
  <r>
    <n v="6710"/>
    <s v="CA-2015-123141"/>
    <x v="717"/>
    <d v="2015-11-19T00:00:00"/>
    <x v="1"/>
    <s v="GZ-14470"/>
    <s v="Gary Zandusky"/>
    <x v="0"/>
    <s v="United States"/>
    <x v="482"/>
    <x v="27"/>
    <n v="87124"/>
    <s v="West"/>
    <s v="FUR-CH-10001891"/>
    <x v="0"/>
    <x v="1"/>
    <s v="Global Deluxe Office Fabric Chairs"/>
    <n v="230.352"/>
    <n v="3"/>
    <n v="0.2"/>
    <x v="291"/>
  </r>
  <r>
    <n v="6711"/>
    <s v="CA-2016-149503"/>
    <x v="10"/>
    <d v="2016-12-12T00:00:00"/>
    <x v="2"/>
    <s v="SP-20650"/>
    <s v="Stephanie Phelps"/>
    <x v="1"/>
    <s v="United States"/>
    <x v="280"/>
    <x v="1"/>
    <n v="95207"/>
    <s v="West"/>
    <s v="OFF-BI-10002133"/>
    <x v="1"/>
    <x v="8"/>
    <s v="Wilson Jones Elliptical Ring 3 1/2&quot; Capacity Binders, 800 sheets"/>
    <n v="273.92"/>
    <n v="8"/>
    <n v="0.2"/>
    <x v="5307"/>
  </r>
  <r>
    <n v="6712"/>
    <s v="CA-2017-163069"/>
    <x v="238"/>
    <d v="2017-08-21T00:00:00"/>
    <x v="0"/>
    <s v="PJ-19015"/>
    <s v="Pauline Johnson"/>
    <x v="0"/>
    <s v="United States"/>
    <x v="38"/>
    <x v="24"/>
    <n v="43229"/>
    <s v="East"/>
    <s v="OFF-AR-10001419"/>
    <x v="1"/>
    <x v="6"/>
    <s v="Newell 325"/>
    <n v="9.9120000000000008"/>
    <n v="3"/>
    <n v="0.2"/>
    <x v="5308"/>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x v="5309"/>
  </r>
  <r>
    <n v="6714"/>
    <s v="CA-2017-107629"/>
    <x v="817"/>
    <d v="2017-12-14T00:00:00"/>
    <x v="3"/>
    <s v="DB-13060"/>
    <s v="Dave Brooks"/>
    <x v="0"/>
    <s v="United States"/>
    <x v="242"/>
    <x v="10"/>
    <n v="60076"/>
    <s v="Central"/>
    <s v="FUR-FU-10004091"/>
    <x v="0"/>
    <x v="5"/>
    <s v="Howard Miller 13&quot; Diameter Goldtone Round Wall Clock"/>
    <n v="56.328000000000003"/>
    <n v="3"/>
    <n v="0.6"/>
    <x v="5310"/>
  </r>
  <r>
    <n v="6715"/>
    <s v="CA-2017-107629"/>
    <x v="817"/>
    <d v="2017-12-14T00:00:00"/>
    <x v="3"/>
    <s v="DB-13060"/>
    <s v="Dave Brooks"/>
    <x v="0"/>
    <s v="United States"/>
    <x v="242"/>
    <x v="10"/>
    <n v="60076"/>
    <s v="Central"/>
    <s v="TEC-AC-10004510"/>
    <x v="2"/>
    <x v="11"/>
    <s v="Logitech Desktop MK120 Mouse and keyboard Combo"/>
    <n v="39.264000000000003"/>
    <n v="3"/>
    <n v="0.2"/>
    <x v="5311"/>
  </r>
  <r>
    <n v="6716"/>
    <s v="CA-2017-107629"/>
    <x v="817"/>
    <d v="2017-12-14T00:00:00"/>
    <x v="3"/>
    <s v="DB-13060"/>
    <s v="Dave Brooks"/>
    <x v="0"/>
    <s v="United States"/>
    <x v="242"/>
    <x v="10"/>
    <n v="60076"/>
    <s v="Central"/>
    <s v="OFF-AR-10002987"/>
    <x v="1"/>
    <x v="6"/>
    <s v="Prismacolor Color Pencil Set"/>
    <n v="95.231999999999999"/>
    <n v="6"/>
    <n v="0.2"/>
    <x v="5312"/>
  </r>
  <r>
    <n v="6717"/>
    <s v="CA-2016-134789"/>
    <x v="143"/>
    <d v="2016-04-15T00:00:00"/>
    <x v="1"/>
    <s v="CK-12325"/>
    <s v="Christine Kargatis"/>
    <x v="2"/>
    <s v="United States"/>
    <x v="322"/>
    <x v="36"/>
    <n v="71901"/>
    <s v="South"/>
    <s v="OFF-FA-10002280"/>
    <x v="1"/>
    <x v="13"/>
    <s v="Advantus Plastic Paper Clips"/>
    <n v="30"/>
    <n v="6"/>
    <n v="0"/>
    <x v="3071"/>
  </r>
  <r>
    <n v="6718"/>
    <s v="CA-2016-134789"/>
    <x v="143"/>
    <d v="2016-04-15T00:00:00"/>
    <x v="1"/>
    <s v="CK-12325"/>
    <s v="Christine Kargatis"/>
    <x v="2"/>
    <s v="United States"/>
    <x v="322"/>
    <x v="36"/>
    <n v="71901"/>
    <s v="South"/>
    <s v="OFF-PA-10001934"/>
    <x v="1"/>
    <x v="10"/>
    <s v="Xerox 1993"/>
    <n v="25.92"/>
    <n v="4"/>
    <n v="0"/>
    <x v="1663"/>
  </r>
  <r>
    <n v="6719"/>
    <s v="CA-2016-134789"/>
    <x v="143"/>
    <d v="2016-04-15T00:00:00"/>
    <x v="1"/>
    <s v="CK-12325"/>
    <s v="Christine Kargatis"/>
    <x v="2"/>
    <s v="United States"/>
    <x v="322"/>
    <x v="36"/>
    <n v="71901"/>
    <s v="South"/>
    <s v="FUR-FU-10003268"/>
    <x v="0"/>
    <x v="5"/>
    <s v="Eldon Radial Chair Mat for Low to Medium Pile Carpets"/>
    <n v="159.91999999999999"/>
    <n v="4"/>
    <n v="0"/>
    <x v="5313"/>
  </r>
  <r>
    <n v="6720"/>
    <s v="CA-2016-130442"/>
    <x v="186"/>
    <d v="2016-12-19T00:00:00"/>
    <x v="2"/>
    <s v="SF-20065"/>
    <s v="Sandra Flanagan"/>
    <x v="0"/>
    <s v="United States"/>
    <x v="483"/>
    <x v="3"/>
    <n v="27534"/>
    <s v="South"/>
    <s v="OFF-AP-10004859"/>
    <x v="1"/>
    <x v="9"/>
    <s v="Acco 6 Outlet Guardian Premium Surge Suppressor"/>
    <n v="34.944000000000003"/>
    <n v="3"/>
    <n v="0.2"/>
    <x v="905"/>
  </r>
  <r>
    <n v="6721"/>
    <s v="CA-2017-102974"/>
    <x v="20"/>
    <d v="2017-09-24T00:00:00"/>
    <x v="1"/>
    <s v="DP-13105"/>
    <s v="Dave Poirier"/>
    <x v="1"/>
    <s v="United States"/>
    <x v="1"/>
    <x v="1"/>
    <n v="90032"/>
    <s v="West"/>
    <s v="TEC-AC-10000057"/>
    <x v="2"/>
    <x v="11"/>
    <s v="Microsoft Natural Ergonomic Keyboard 4000"/>
    <n v="149.94999999999999"/>
    <n v="5"/>
    <n v="0"/>
    <x v="5314"/>
  </r>
  <r>
    <n v="6722"/>
    <s v="CA-2017-102974"/>
    <x v="20"/>
    <d v="2017-09-24T00:00:00"/>
    <x v="1"/>
    <s v="DP-13105"/>
    <s v="Dave Poirier"/>
    <x v="1"/>
    <s v="United States"/>
    <x v="1"/>
    <x v="1"/>
    <n v="90032"/>
    <s v="West"/>
    <s v="OFF-AR-10000914"/>
    <x v="1"/>
    <x v="6"/>
    <s v="Boston 16765 Mini Stand Up Battery Pencil Sharpener"/>
    <n v="23.32"/>
    <n v="2"/>
    <n v="0"/>
    <x v="5315"/>
  </r>
  <r>
    <n v="6723"/>
    <s v="CA-2017-102974"/>
    <x v="20"/>
    <d v="2017-09-24T00:00:00"/>
    <x v="1"/>
    <s v="DP-13105"/>
    <s v="Dave Poirier"/>
    <x v="1"/>
    <s v="United States"/>
    <x v="1"/>
    <x v="1"/>
    <n v="90032"/>
    <s v="West"/>
    <s v="OFF-AR-10004956"/>
    <x v="1"/>
    <x v="6"/>
    <s v="Newell 33"/>
    <n v="16.739999999999998"/>
    <n v="3"/>
    <n v="0"/>
    <x v="5316"/>
  </r>
  <r>
    <n v="6724"/>
    <s v="US-2017-166394"/>
    <x v="507"/>
    <d v="2017-09-06T00:00:00"/>
    <x v="0"/>
    <s v="VM-21835"/>
    <s v="Vivian Mathis"/>
    <x v="0"/>
    <s v="United States"/>
    <x v="462"/>
    <x v="38"/>
    <n v="3060"/>
    <s v="East"/>
    <s v="OFF-FA-10001843"/>
    <x v="1"/>
    <x v="13"/>
    <s v="Staples"/>
    <n v="14.82"/>
    <n v="6"/>
    <n v="0"/>
    <x v="5317"/>
  </r>
  <r>
    <n v="6725"/>
    <s v="CA-2016-128811"/>
    <x v="126"/>
    <d v="2016-09-16T00:00:00"/>
    <x v="1"/>
    <s v="SF-20200"/>
    <s v="Sarah Foster"/>
    <x v="0"/>
    <s v="United States"/>
    <x v="4"/>
    <x v="4"/>
    <n v="98103"/>
    <s v="West"/>
    <s v="OFF-FA-10000585"/>
    <x v="1"/>
    <x v="13"/>
    <s v="OIC Bulk Pack Metal Binder Clips"/>
    <n v="10.47"/>
    <n v="3"/>
    <n v="0"/>
    <x v="5318"/>
  </r>
  <r>
    <n v="6726"/>
    <s v="CA-2016-128811"/>
    <x v="126"/>
    <d v="2016-09-16T00:00:00"/>
    <x v="1"/>
    <s v="SF-20200"/>
    <s v="Sarah Foster"/>
    <x v="0"/>
    <s v="United States"/>
    <x v="4"/>
    <x v="4"/>
    <n v="98103"/>
    <s v="West"/>
    <s v="OFF-LA-10003720"/>
    <x v="1"/>
    <x v="2"/>
    <s v="Avery 487"/>
    <n v="11.07"/>
    <n v="3"/>
    <n v="0"/>
    <x v="5319"/>
  </r>
  <r>
    <n v="6727"/>
    <s v="CA-2016-128811"/>
    <x v="126"/>
    <d v="2016-09-16T00:00:00"/>
    <x v="1"/>
    <s v="SF-20200"/>
    <s v="Sarah Foster"/>
    <x v="0"/>
    <s v="United States"/>
    <x v="4"/>
    <x v="4"/>
    <n v="98103"/>
    <s v="West"/>
    <s v="OFF-BI-10000301"/>
    <x v="1"/>
    <x v="8"/>
    <s v="GBC Instant Report Kit"/>
    <n v="20.704000000000001"/>
    <n v="4"/>
    <n v="0.2"/>
    <x v="5320"/>
  </r>
  <r>
    <n v="6728"/>
    <s v="CA-2017-145443"/>
    <x v="682"/>
    <d v="2017-08-15T00:00:00"/>
    <x v="0"/>
    <s v="SC-20695"/>
    <s v="Steve Chapman"/>
    <x v="1"/>
    <s v="United States"/>
    <x v="102"/>
    <x v="14"/>
    <n v="47374"/>
    <s v="Central"/>
    <s v="OFF-PA-10003302"/>
    <x v="1"/>
    <x v="10"/>
    <s v="Xerox 1906"/>
    <n v="177.2"/>
    <n v="5"/>
    <n v="0"/>
    <x v="963"/>
  </r>
  <r>
    <n v="6729"/>
    <s v="CA-2016-165827"/>
    <x v="254"/>
    <d v="2016-11-09T00:00:00"/>
    <x v="1"/>
    <s v="MF-17665"/>
    <s v="Maureen Fritzler"/>
    <x v="1"/>
    <s v="United States"/>
    <x v="100"/>
    <x v="2"/>
    <n v="33180"/>
    <s v="South"/>
    <s v="FUR-FU-10001889"/>
    <x v="0"/>
    <x v="5"/>
    <s v="Ultra Door Pull Handle"/>
    <n v="50.496000000000002"/>
    <n v="6"/>
    <n v="0.2"/>
    <x v="5321"/>
  </r>
  <r>
    <n v="6730"/>
    <s v="CA-2015-156734"/>
    <x v="652"/>
    <d v="2015-06-20T00:00:00"/>
    <x v="2"/>
    <s v="BV-11245"/>
    <s v="Benjamin Venier"/>
    <x v="1"/>
    <s v="United States"/>
    <x v="214"/>
    <x v="18"/>
    <n v="37167"/>
    <s v="South"/>
    <s v="OFF-BI-10002982"/>
    <x v="1"/>
    <x v="8"/>
    <s v="Avery Self-Adhesive Photo Pockets for Polaroid Photos"/>
    <n v="6.1289999999999996"/>
    <n v="3"/>
    <n v="0.7"/>
    <x v="532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x v="5323"/>
  </r>
  <r>
    <n v="6732"/>
    <s v="CA-2015-156734"/>
    <x v="652"/>
    <d v="2015-06-20T00:00:00"/>
    <x v="2"/>
    <s v="BV-11245"/>
    <s v="Benjamin Venier"/>
    <x v="1"/>
    <s v="United States"/>
    <x v="214"/>
    <x v="18"/>
    <n v="37167"/>
    <s v="South"/>
    <s v="OFF-PA-10001937"/>
    <x v="1"/>
    <x v="10"/>
    <s v="Xerox 21"/>
    <n v="20.736000000000001"/>
    <n v="4"/>
    <n v="0.2"/>
    <x v="570"/>
  </r>
  <r>
    <n v="6733"/>
    <s v="CA-2014-120096"/>
    <x v="1129"/>
    <d v="2014-07-07T00:00:00"/>
    <x v="2"/>
    <s v="KE-16420"/>
    <s v="Katrina Edelman"/>
    <x v="1"/>
    <s v="United States"/>
    <x v="34"/>
    <x v="22"/>
    <n v="80013"/>
    <s v="West"/>
    <s v="OFF-PA-10001977"/>
    <x v="1"/>
    <x v="10"/>
    <s v="Xerox 194"/>
    <n v="177.536"/>
    <n v="4"/>
    <n v="0.2"/>
    <x v="3866"/>
  </r>
  <r>
    <n v="6734"/>
    <s v="CA-2014-120096"/>
    <x v="1129"/>
    <d v="2014-07-07T00:00:00"/>
    <x v="2"/>
    <s v="KE-16420"/>
    <s v="Katrina Edelman"/>
    <x v="1"/>
    <s v="United States"/>
    <x v="34"/>
    <x v="22"/>
    <n v="80013"/>
    <s v="West"/>
    <s v="OFF-AP-10000692"/>
    <x v="1"/>
    <x v="9"/>
    <s v="Fellowes Mighty 8 Compact Surge Protector"/>
    <n v="32.432000000000002"/>
    <n v="2"/>
    <n v="0.2"/>
    <x v="5324"/>
  </r>
  <r>
    <n v="6735"/>
    <s v="CA-2015-141754"/>
    <x v="139"/>
    <d v="2015-12-25T00:00:00"/>
    <x v="1"/>
    <s v="EM-14200"/>
    <s v="Evan Minnotte"/>
    <x v="2"/>
    <s v="United States"/>
    <x v="100"/>
    <x v="2"/>
    <n v="33142"/>
    <s v="South"/>
    <s v="OFF-LA-10004093"/>
    <x v="1"/>
    <x v="2"/>
    <s v="Avery 486"/>
    <n v="11.696"/>
    <n v="2"/>
    <n v="0.2"/>
    <x v="3620"/>
  </r>
  <r>
    <n v="6736"/>
    <s v="CA-2016-123358"/>
    <x v="342"/>
    <d v="2016-04-17T00:00:00"/>
    <x v="1"/>
    <s v="BT-11680"/>
    <s v="Brian Thompson"/>
    <x v="0"/>
    <s v="United States"/>
    <x v="8"/>
    <x v="1"/>
    <n v="94122"/>
    <s v="West"/>
    <s v="OFF-AP-10004980"/>
    <x v="1"/>
    <x v="9"/>
    <s v="3M Replacement Filter for Office Air Cleaner for 20' x 33' Room"/>
    <n v="113.76"/>
    <n v="3"/>
    <n v="0"/>
    <x v="5325"/>
  </r>
  <r>
    <n v="6737"/>
    <s v="CA-2016-123358"/>
    <x v="342"/>
    <d v="2016-04-17T00:00:00"/>
    <x v="1"/>
    <s v="BT-11680"/>
    <s v="Brian Thompson"/>
    <x v="0"/>
    <s v="United States"/>
    <x v="8"/>
    <x v="1"/>
    <n v="94122"/>
    <s v="West"/>
    <s v="OFF-ST-10001932"/>
    <x v="1"/>
    <x v="4"/>
    <s v="Fellowes Staxonsteel Drawer Files"/>
    <n v="579.51"/>
    <n v="3"/>
    <n v="0"/>
    <x v="5037"/>
  </r>
  <r>
    <n v="6738"/>
    <s v="CA-2016-123358"/>
    <x v="342"/>
    <d v="2016-04-17T00:00:00"/>
    <x v="1"/>
    <s v="BT-11680"/>
    <s v="Brian Thompson"/>
    <x v="0"/>
    <s v="United States"/>
    <x v="8"/>
    <x v="1"/>
    <n v="94122"/>
    <s v="West"/>
    <s v="OFF-ST-10000636"/>
    <x v="1"/>
    <x v="4"/>
    <s v="Rogers Profile Extra Capacity Storage Tub"/>
    <n v="150.66"/>
    <n v="9"/>
    <n v="0"/>
    <x v="5326"/>
  </r>
  <r>
    <n v="6739"/>
    <s v="CA-2016-123358"/>
    <x v="342"/>
    <d v="2016-04-17T00:00:00"/>
    <x v="1"/>
    <s v="BT-11680"/>
    <s v="Brian Thompson"/>
    <x v="0"/>
    <s v="United States"/>
    <x v="8"/>
    <x v="1"/>
    <n v="94122"/>
    <s v="West"/>
    <s v="OFF-BI-10000069"/>
    <x v="1"/>
    <x v="8"/>
    <s v="GBC Prepunched Paper, 19-Hole, for Binding Systems, 24-lb"/>
    <n v="48.031999999999996"/>
    <n v="4"/>
    <n v="0.2"/>
    <x v="5327"/>
  </r>
  <r>
    <n v="6740"/>
    <s v="CA-2014-144029"/>
    <x v="542"/>
    <d v="2014-05-31T00:00:00"/>
    <x v="1"/>
    <s v="MM-18055"/>
    <s v="Michelle Moray"/>
    <x v="0"/>
    <s v="United States"/>
    <x v="22"/>
    <x v="10"/>
    <n v="60623"/>
    <s v="Central"/>
    <s v="OFF-ST-10001837"/>
    <x v="1"/>
    <x v="4"/>
    <s v="SAFCO Mobile Desk Side File, Wire Frame"/>
    <n v="102.624"/>
    <n v="3"/>
    <n v="0.2"/>
    <x v="5328"/>
  </r>
  <r>
    <n v="6741"/>
    <s v="CA-2014-144029"/>
    <x v="542"/>
    <d v="2014-05-31T00:00:00"/>
    <x v="1"/>
    <s v="MM-18055"/>
    <s v="Michelle Moray"/>
    <x v="0"/>
    <s v="United States"/>
    <x v="22"/>
    <x v="10"/>
    <n v="60623"/>
    <s v="Central"/>
    <s v="FUR-CH-10003981"/>
    <x v="0"/>
    <x v="1"/>
    <s v="Global Commerce Series Low-Back Swivel/Tilt Chairs"/>
    <n v="359.77199999999999"/>
    <n v="2"/>
    <n v="0.3"/>
    <x v="5329"/>
  </r>
  <r>
    <n v="6742"/>
    <s v="CA-2014-144029"/>
    <x v="542"/>
    <d v="2014-05-31T00:00:00"/>
    <x v="1"/>
    <s v="MM-18055"/>
    <s v="Michelle Moray"/>
    <x v="0"/>
    <s v="United States"/>
    <x v="22"/>
    <x v="10"/>
    <n v="60623"/>
    <s v="Central"/>
    <s v="OFF-AR-10000716"/>
    <x v="1"/>
    <x v="6"/>
    <s v="DIXON Ticonderoga Erasable Checking Pencils"/>
    <n v="13.391999999999999"/>
    <n v="3"/>
    <n v="0.2"/>
    <x v="4508"/>
  </r>
  <r>
    <n v="6743"/>
    <s v="US-2017-101784"/>
    <x v="91"/>
    <d v="2017-07-11T00:00:00"/>
    <x v="1"/>
    <s v="PO-18850"/>
    <s v="Patrick O'Brill"/>
    <x v="0"/>
    <s v="United States"/>
    <x v="1"/>
    <x v="1"/>
    <n v="90008"/>
    <s v="West"/>
    <s v="FUR-CH-10001146"/>
    <x v="0"/>
    <x v="1"/>
    <s v="Global Task Chair, Black"/>
    <n v="122.136"/>
    <n v="3"/>
    <n v="0.2"/>
    <x v="5330"/>
  </r>
  <r>
    <n v="6744"/>
    <s v="CA-2015-156923"/>
    <x v="1130"/>
    <d v="2015-02-20T00:00:00"/>
    <x v="1"/>
    <s v="SP-20860"/>
    <s v="Sung Pak"/>
    <x v="1"/>
    <s v="United States"/>
    <x v="18"/>
    <x v="38"/>
    <n v="3820"/>
    <s v="East"/>
    <s v="OFF-PA-10002751"/>
    <x v="1"/>
    <x v="10"/>
    <s v="Xerox 1920"/>
    <n v="35.880000000000003"/>
    <n v="6"/>
    <n v="0"/>
    <x v="5331"/>
  </r>
  <r>
    <n v="6745"/>
    <s v="CA-2017-111269"/>
    <x v="114"/>
    <d v="2017-06-18T00:00:00"/>
    <x v="0"/>
    <s v="CS-12355"/>
    <s v="Christine Sundaresam"/>
    <x v="0"/>
    <s v="United States"/>
    <x v="65"/>
    <x v="24"/>
    <n v="43017"/>
    <s v="East"/>
    <s v="TEC-AC-10001606"/>
    <x v="2"/>
    <x v="11"/>
    <s v="Logitech Wireless Performance Mouse MX for PC and Mac"/>
    <n v="479.952"/>
    <n v="6"/>
    <n v="0.2"/>
    <x v="5332"/>
  </r>
  <r>
    <n v="6746"/>
    <s v="CA-2017-111269"/>
    <x v="114"/>
    <d v="2017-06-18T00:00:00"/>
    <x v="0"/>
    <s v="CS-12355"/>
    <s v="Christine Sundaresam"/>
    <x v="0"/>
    <s v="United States"/>
    <x v="65"/>
    <x v="24"/>
    <n v="43017"/>
    <s v="East"/>
    <s v="OFF-AR-10001427"/>
    <x v="1"/>
    <x v="6"/>
    <s v="Newell 330"/>
    <n v="23.92"/>
    <n v="5"/>
    <n v="0.2"/>
    <x v="5333"/>
  </r>
  <r>
    <n v="6747"/>
    <s v="CA-2017-159156"/>
    <x v="38"/>
    <d v="2017-11-16T00:00:00"/>
    <x v="2"/>
    <s v="KB-16600"/>
    <s v="Ken Brennan"/>
    <x v="1"/>
    <s v="United States"/>
    <x v="20"/>
    <x v="15"/>
    <n v="10009"/>
    <s v="East"/>
    <s v="TEC-PH-10004389"/>
    <x v="2"/>
    <x v="7"/>
    <s v="Nokia Lumia 925"/>
    <n v="629.95000000000005"/>
    <n v="5"/>
    <n v="0"/>
    <x v="3540"/>
  </r>
  <r>
    <n v="6748"/>
    <s v="CA-2017-100230"/>
    <x v="157"/>
    <d v="2017-12-15T00:00:00"/>
    <x v="1"/>
    <s v="AA-10375"/>
    <s v="Allen Armold"/>
    <x v="0"/>
    <s v="United States"/>
    <x v="20"/>
    <x v="15"/>
    <n v="10035"/>
    <s v="East"/>
    <s v="OFF-BI-10002498"/>
    <x v="1"/>
    <x v="8"/>
    <s v="Clear Mylar Reinforcing Strips"/>
    <n v="14.952"/>
    <n v="1"/>
    <n v="0.2"/>
    <x v="5334"/>
  </r>
  <r>
    <n v="6749"/>
    <s v="CA-2017-100230"/>
    <x v="157"/>
    <d v="2017-12-15T00:00:00"/>
    <x v="1"/>
    <s v="AA-10375"/>
    <s v="Allen Armold"/>
    <x v="0"/>
    <s v="United States"/>
    <x v="20"/>
    <x v="15"/>
    <n v="10035"/>
    <s v="East"/>
    <s v="OFF-PA-10002245"/>
    <x v="1"/>
    <x v="10"/>
    <s v="Xerox 1895"/>
    <n v="17.940000000000001"/>
    <n v="3"/>
    <n v="0"/>
    <x v="2653"/>
  </r>
  <r>
    <n v="6750"/>
    <s v="CA-2017-100230"/>
    <x v="157"/>
    <d v="2017-12-15T00:00:00"/>
    <x v="1"/>
    <s v="AA-10375"/>
    <s v="Allen Armold"/>
    <x v="0"/>
    <s v="United States"/>
    <x v="20"/>
    <x v="15"/>
    <n v="10035"/>
    <s v="East"/>
    <s v="TEC-PH-10004522"/>
    <x v="2"/>
    <x v="7"/>
    <s v="Dexim XPower Skin Super-Thin Power Case for iPhone 5 - Black"/>
    <n v="116.98"/>
    <n v="2"/>
    <n v="0"/>
    <x v="5335"/>
  </r>
  <r>
    <n v="6751"/>
    <s v="CA-2016-154767"/>
    <x v="931"/>
    <d v="2016-06-30T00:00:00"/>
    <x v="0"/>
    <s v="BP-11155"/>
    <s v="Becky Pak"/>
    <x v="0"/>
    <s v="United States"/>
    <x v="267"/>
    <x v="30"/>
    <n v="7501"/>
    <s v="East"/>
    <s v="FUR-CH-10003535"/>
    <x v="0"/>
    <x v="1"/>
    <s v="Global Armless Task Chair, Royal Blue"/>
    <n v="121.96"/>
    <n v="2"/>
    <n v="0"/>
    <x v="5336"/>
  </r>
  <r>
    <n v="6752"/>
    <s v="CA-2016-154767"/>
    <x v="931"/>
    <d v="2016-06-30T00:00:00"/>
    <x v="0"/>
    <s v="BP-11155"/>
    <s v="Becky Pak"/>
    <x v="0"/>
    <s v="United States"/>
    <x v="267"/>
    <x v="30"/>
    <n v="7501"/>
    <s v="East"/>
    <s v="OFF-AP-10000595"/>
    <x v="1"/>
    <x v="9"/>
    <s v="Disposable Triple-Filter Dust Bags"/>
    <n v="8.74"/>
    <n v="2"/>
    <n v="0"/>
    <x v="5337"/>
  </r>
  <r>
    <n v="6753"/>
    <s v="CA-2016-154767"/>
    <x v="931"/>
    <d v="2016-06-30T00:00:00"/>
    <x v="0"/>
    <s v="BP-11155"/>
    <s v="Becky Pak"/>
    <x v="0"/>
    <s v="United States"/>
    <x v="267"/>
    <x v="30"/>
    <n v="7501"/>
    <s v="East"/>
    <s v="OFF-PA-10003039"/>
    <x v="1"/>
    <x v="10"/>
    <s v="Xerox 1960"/>
    <n v="61.96"/>
    <n v="2"/>
    <n v="0"/>
    <x v="3938"/>
  </r>
  <r>
    <n v="6754"/>
    <s v="CA-2016-154767"/>
    <x v="931"/>
    <d v="2016-06-30T00:00:00"/>
    <x v="0"/>
    <s v="BP-11155"/>
    <s v="Becky Pak"/>
    <x v="0"/>
    <s v="United States"/>
    <x v="267"/>
    <x v="30"/>
    <n v="7501"/>
    <s v="East"/>
    <s v="OFF-BI-10002003"/>
    <x v="1"/>
    <x v="8"/>
    <s v="Ibico Presentation Index for Binding Systems"/>
    <n v="7.96"/>
    <n v="2"/>
    <n v="0"/>
    <x v="5338"/>
  </r>
  <r>
    <n v="6755"/>
    <s v="CA-2016-154767"/>
    <x v="931"/>
    <d v="2016-06-30T00:00:00"/>
    <x v="0"/>
    <s v="BP-11155"/>
    <s v="Becky Pak"/>
    <x v="0"/>
    <s v="United States"/>
    <x v="267"/>
    <x v="30"/>
    <n v="7501"/>
    <s v="East"/>
    <s v="OFF-AP-10002311"/>
    <x v="1"/>
    <x v="9"/>
    <s v="Holmes Replacement Filter for HEPA Air Cleaner, Very Large Room, HEPA Filter"/>
    <n v="275.24"/>
    <n v="4"/>
    <n v="0"/>
    <x v="5339"/>
  </r>
  <r>
    <n v="6756"/>
    <s v="CA-2017-124205"/>
    <x v="175"/>
    <d v="2017-09-19T00:00:00"/>
    <x v="1"/>
    <s v="TC-21145"/>
    <s v="Theresa Coyne"/>
    <x v="1"/>
    <s v="United States"/>
    <x v="80"/>
    <x v="30"/>
    <n v="8701"/>
    <s v="East"/>
    <s v="FUR-FU-10002445"/>
    <x v="0"/>
    <x v="5"/>
    <s v="DAX Two-Tone Rosewood/Black Document Frame, Desktop, 5 x 7"/>
    <n v="47.4"/>
    <n v="5"/>
    <n v="0"/>
    <x v="5340"/>
  </r>
  <r>
    <n v="6757"/>
    <s v="CA-2017-124205"/>
    <x v="175"/>
    <d v="2017-09-19T00:00:00"/>
    <x v="1"/>
    <s v="TC-21145"/>
    <s v="Theresa Coyne"/>
    <x v="1"/>
    <s v="United States"/>
    <x v="80"/>
    <x v="30"/>
    <n v="8701"/>
    <s v="East"/>
    <s v="FUR-CH-10003606"/>
    <x v="0"/>
    <x v="1"/>
    <s v="SAFCO Folding Chair Trolley"/>
    <n v="512.96"/>
    <n v="4"/>
    <n v="0"/>
    <x v="5341"/>
  </r>
  <r>
    <n v="6758"/>
    <s v="CA-2017-124205"/>
    <x v="175"/>
    <d v="2017-09-19T00:00:00"/>
    <x v="1"/>
    <s v="TC-21145"/>
    <s v="Theresa Coyne"/>
    <x v="1"/>
    <s v="United States"/>
    <x v="80"/>
    <x v="30"/>
    <n v="8701"/>
    <s v="East"/>
    <s v="TEC-PH-10002115"/>
    <x v="2"/>
    <x v="7"/>
    <s v="Plantronics 81402"/>
    <n v="395.94"/>
    <n v="6"/>
    <n v="0"/>
    <x v="5342"/>
  </r>
  <r>
    <n v="6759"/>
    <s v="CA-2017-124205"/>
    <x v="175"/>
    <d v="2017-09-19T00:00:00"/>
    <x v="1"/>
    <s v="TC-21145"/>
    <s v="Theresa Coyne"/>
    <x v="1"/>
    <s v="United States"/>
    <x v="80"/>
    <x v="30"/>
    <n v="8701"/>
    <s v="East"/>
    <s v="OFF-ST-10000934"/>
    <x v="1"/>
    <x v="4"/>
    <s v="Contico 72&quot;H Heavy-Duty Storage System"/>
    <n v="81.96"/>
    <n v="2"/>
    <n v="0"/>
    <x v="232"/>
  </r>
  <r>
    <n v="6760"/>
    <s v="CA-2017-165715"/>
    <x v="574"/>
    <d v="2017-12-08T00:00:00"/>
    <x v="1"/>
    <s v="BG-11035"/>
    <s v="Barry Gonzalez"/>
    <x v="0"/>
    <s v="United States"/>
    <x v="247"/>
    <x v="3"/>
    <n v="27405"/>
    <s v="South"/>
    <s v="OFF-AR-10003903"/>
    <x v="1"/>
    <x v="6"/>
    <s v="Sanford 52201 APSCO Electric Pencil Sharpener"/>
    <n v="32.776000000000003"/>
    <n v="1"/>
    <n v="0.2"/>
    <x v="5343"/>
  </r>
  <r>
    <n v="6761"/>
    <s v="CA-2017-100636"/>
    <x v="335"/>
    <d v="2017-06-30T00:00:00"/>
    <x v="1"/>
    <s v="DO-13435"/>
    <s v="Denny Ordway"/>
    <x v="0"/>
    <s v="United States"/>
    <x v="20"/>
    <x v="15"/>
    <n v="10035"/>
    <s v="East"/>
    <s v="OFF-ST-10004123"/>
    <x v="1"/>
    <x v="4"/>
    <s v="Safco Industrial Wire Shelving System"/>
    <n v="272.94"/>
    <n v="3"/>
    <n v="0"/>
    <x v="232"/>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x v="5344"/>
  </r>
  <r>
    <n v="6763"/>
    <s v="CA-2016-144764"/>
    <x v="476"/>
    <d v="2016-09-08T00:00:00"/>
    <x v="1"/>
    <s v="RL-19615"/>
    <s v="Rob Lucas"/>
    <x v="0"/>
    <s v="United States"/>
    <x v="22"/>
    <x v="10"/>
    <n v="60623"/>
    <s v="Central"/>
    <s v="OFF-LA-10000240"/>
    <x v="1"/>
    <x v="2"/>
    <s v="Self-Adhesive Address Labels for Typewriters by Universal"/>
    <n v="29.24"/>
    <n v="5"/>
    <n v="0.2"/>
    <x v="3531"/>
  </r>
  <r>
    <n v="6764"/>
    <s v="CA-2016-144764"/>
    <x v="476"/>
    <d v="2016-09-08T00:00:00"/>
    <x v="1"/>
    <s v="RL-19615"/>
    <s v="Rob Lucas"/>
    <x v="0"/>
    <s v="United States"/>
    <x v="22"/>
    <x v="10"/>
    <n v="60623"/>
    <s v="Central"/>
    <s v="OFF-ST-10002485"/>
    <x v="1"/>
    <x v="4"/>
    <s v="Rogers Deluxe File Chest"/>
    <n v="35.167999999999999"/>
    <n v="2"/>
    <n v="0.2"/>
    <x v="4216"/>
  </r>
  <r>
    <n v="6765"/>
    <s v="CA-2016-144764"/>
    <x v="476"/>
    <d v="2016-09-08T00:00:00"/>
    <x v="1"/>
    <s v="RL-19615"/>
    <s v="Rob Lucas"/>
    <x v="0"/>
    <s v="United States"/>
    <x v="22"/>
    <x v="10"/>
    <n v="60623"/>
    <s v="Central"/>
    <s v="TEC-MA-10003230"/>
    <x v="2"/>
    <x v="15"/>
    <s v="Okidata C610n Printer"/>
    <n v="1362.9"/>
    <n v="3"/>
    <n v="0.3"/>
    <x v="5345"/>
  </r>
  <r>
    <n v="6766"/>
    <s v="CA-2017-100615"/>
    <x v="693"/>
    <d v="2017-04-24T00:00:00"/>
    <x v="1"/>
    <s v="SJ-20215"/>
    <s v="Sarah Jordon"/>
    <x v="0"/>
    <s v="United States"/>
    <x v="22"/>
    <x v="10"/>
    <n v="60653"/>
    <s v="Central"/>
    <s v="FUR-CH-10002602"/>
    <x v="0"/>
    <x v="1"/>
    <s v="DMI Arturo Collection Mission-style Design Wood Chair"/>
    <n v="317.05799999999999"/>
    <n v="3"/>
    <n v="0.3"/>
    <x v="2830"/>
  </r>
  <r>
    <n v="6767"/>
    <s v="CA-2017-100615"/>
    <x v="693"/>
    <d v="2017-04-24T00:00:00"/>
    <x v="1"/>
    <s v="SJ-20215"/>
    <s v="Sarah Jordon"/>
    <x v="0"/>
    <s v="United States"/>
    <x v="22"/>
    <x v="10"/>
    <n v="60653"/>
    <s v="Central"/>
    <s v="OFF-AR-10001683"/>
    <x v="1"/>
    <x v="6"/>
    <s v="Lumber Crayons"/>
    <n v="15.76"/>
    <n v="2"/>
    <n v="0.2"/>
    <x v="33"/>
  </r>
  <r>
    <n v="6768"/>
    <s v="CA-2017-100615"/>
    <x v="693"/>
    <d v="2017-04-24T00:00:00"/>
    <x v="1"/>
    <s v="SJ-20215"/>
    <s v="Sarah Jordon"/>
    <x v="0"/>
    <s v="United States"/>
    <x v="22"/>
    <x v="10"/>
    <n v="60653"/>
    <s v="Central"/>
    <s v="FUR-FU-10002456"/>
    <x v="0"/>
    <x v="5"/>
    <s v="Master Caster Door Stop, Large Neon Orange"/>
    <n v="14.56"/>
    <n v="5"/>
    <n v="0.6"/>
    <x v="5346"/>
  </r>
  <r>
    <n v="6769"/>
    <s v="CA-2014-109302"/>
    <x v="1132"/>
    <d v="2014-08-16T00:00:00"/>
    <x v="1"/>
    <s v="CS-12175"/>
    <s v="Charles Sheldon"/>
    <x v="1"/>
    <s v="United States"/>
    <x v="80"/>
    <x v="30"/>
    <n v="8701"/>
    <s v="East"/>
    <s v="OFF-BI-10002854"/>
    <x v="1"/>
    <x v="8"/>
    <s v="Performers Binder/Pad Holder, Black"/>
    <n v="196.21"/>
    <n v="7"/>
    <n v="0"/>
    <x v="5347"/>
  </r>
  <r>
    <n v="6770"/>
    <s v="CA-2017-139787"/>
    <x v="20"/>
    <d v="2017-09-23T00:00:00"/>
    <x v="1"/>
    <s v="JP-16135"/>
    <s v="Julie Prescott"/>
    <x v="2"/>
    <s v="United States"/>
    <x v="38"/>
    <x v="32"/>
    <n v="31907"/>
    <s v="South"/>
    <s v="OFF-AR-10002445"/>
    <x v="1"/>
    <x v="6"/>
    <s v="SANFORD Major Accent Highlighters"/>
    <n v="35.4"/>
    <n v="5"/>
    <n v="0"/>
    <x v="4294"/>
  </r>
  <r>
    <n v="6771"/>
    <s v="CA-2017-139402"/>
    <x v="34"/>
    <d v="2017-12-13T00:00:00"/>
    <x v="1"/>
    <s v="NC-18535"/>
    <s v="Nick Crebassa"/>
    <x v="1"/>
    <s v="United States"/>
    <x v="42"/>
    <x v="16"/>
    <n v="85023"/>
    <s v="West"/>
    <s v="OFF-PA-10004359"/>
    <x v="1"/>
    <x v="10"/>
    <s v="Multicolor Computer Printout Paper"/>
    <n v="419.4"/>
    <n v="5"/>
    <n v="0.2"/>
    <x v="1294"/>
  </r>
  <r>
    <n v="6772"/>
    <s v="CA-2017-139402"/>
    <x v="34"/>
    <d v="2017-12-13T00:00:00"/>
    <x v="1"/>
    <s v="NC-18535"/>
    <s v="Nick Crebassa"/>
    <x v="1"/>
    <s v="United States"/>
    <x v="42"/>
    <x v="16"/>
    <n v="85023"/>
    <s v="West"/>
    <s v="OFF-BI-10000279"/>
    <x v="1"/>
    <x v="8"/>
    <s v="Acco Recycled 2&quot; Capacity Laser Printer Hanging Data Binders"/>
    <n v="13.005000000000001"/>
    <n v="3"/>
    <n v="0.7"/>
    <x v="5348"/>
  </r>
  <r>
    <n v="6773"/>
    <s v="CA-2016-119018"/>
    <x v="254"/>
    <d v="2016-11-08T00:00:00"/>
    <x v="1"/>
    <s v="CW-11905"/>
    <s v="Carl Weiss"/>
    <x v="2"/>
    <s v="United States"/>
    <x v="1"/>
    <x v="1"/>
    <n v="90004"/>
    <s v="West"/>
    <s v="OFF-BI-10003314"/>
    <x v="1"/>
    <x v="8"/>
    <s v="Tuff Stuff Recycled Round Ring Binders"/>
    <n v="7.7119999999999997"/>
    <n v="2"/>
    <n v="0.2"/>
    <x v="332"/>
  </r>
  <r>
    <n v="6774"/>
    <s v="CA-2016-119018"/>
    <x v="254"/>
    <d v="2016-11-08T00:00:00"/>
    <x v="1"/>
    <s v="CW-11905"/>
    <s v="Carl Weiss"/>
    <x v="2"/>
    <s v="United States"/>
    <x v="1"/>
    <x v="1"/>
    <n v="90004"/>
    <s v="West"/>
    <s v="OFF-BI-10000494"/>
    <x v="1"/>
    <x v="8"/>
    <s v="Acco Economy Flexible Poly Round Ring Binder"/>
    <n v="4.1760000000000002"/>
    <n v="1"/>
    <n v="0.2"/>
    <x v="5349"/>
  </r>
  <r>
    <n v="6775"/>
    <s v="CA-2016-119018"/>
    <x v="254"/>
    <d v="2016-11-08T00:00:00"/>
    <x v="1"/>
    <s v="CW-11905"/>
    <s v="Carl Weiss"/>
    <x v="2"/>
    <s v="United States"/>
    <x v="1"/>
    <x v="1"/>
    <n v="90004"/>
    <s v="West"/>
    <s v="OFF-PA-10000295"/>
    <x v="1"/>
    <x v="10"/>
    <s v="Xerox 229"/>
    <n v="38.880000000000003"/>
    <n v="6"/>
    <n v="0"/>
    <x v="812"/>
  </r>
  <r>
    <n v="6776"/>
    <s v="CA-2015-105361"/>
    <x v="368"/>
    <d v="2015-04-04T00:00:00"/>
    <x v="1"/>
    <s v="CM-12115"/>
    <s v="Chad McGuire"/>
    <x v="0"/>
    <s v="United States"/>
    <x v="20"/>
    <x v="15"/>
    <n v="10024"/>
    <s v="East"/>
    <s v="OFF-PA-10002615"/>
    <x v="1"/>
    <x v="10"/>
    <s v="Ampad Gold Fibre Wirebound Steno Books, 6&quot; x 9&quot;, Gregg Ruled"/>
    <n v="17.64"/>
    <n v="4"/>
    <n v="0"/>
    <x v="5350"/>
  </r>
  <r>
    <n v="6777"/>
    <s v="US-2016-152373"/>
    <x v="64"/>
    <d v="2016-09-11T00:00:00"/>
    <x v="1"/>
    <s v="PT-19090"/>
    <s v="Pete Takahito"/>
    <x v="0"/>
    <s v="United States"/>
    <x v="52"/>
    <x v="5"/>
    <n v="78207"/>
    <s v="Central"/>
    <s v="OFF-ST-10003479"/>
    <x v="1"/>
    <x v="4"/>
    <s v="Eldon Base for stackable storage shelf, platinum"/>
    <n v="93.456000000000003"/>
    <n v="3"/>
    <n v="0.2"/>
    <x v="5351"/>
  </r>
  <r>
    <n v="6778"/>
    <s v="US-2017-166037"/>
    <x v="480"/>
    <d v="2017-02-01T00:00:00"/>
    <x v="1"/>
    <s v="CL-12700"/>
    <s v="Craig Leslie"/>
    <x v="2"/>
    <s v="United States"/>
    <x v="20"/>
    <x v="15"/>
    <n v="10009"/>
    <s v="East"/>
    <s v="TEC-AC-10002800"/>
    <x v="2"/>
    <x v="11"/>
    <s v="Plantronics Audio 478 Stereo USB Headset"/>
    <n v="449.91"/>
    <n v="9"/>
    <n v="0"/>
    <x v="5352"/>
  </r>
  <r>
    <n v="6779"/>
    <s v="US-2016-147711"/>
    <x v="323"/>
    <d v="2016-09-08T00:00:00"/>
    <x v="0"/>
    <s v="HF-14995"/>
    <s v="Herbert Flentye"/>
    <x v="0"/>
    <s v="United States"/>
    <x v="248"/>
    <x v="39"/>
    <n v="21215"/>
    <s v="East"/>
    <s v="FUR-BO-10003159"/>
    <x v="0"/>
    <x v="0"/>
    <s v="Sauder Camden County Collection Libraries, Planked Cherry Finish"/>
    <n v="344.94"/>
    <n v="3"/>
    <n v="0"/>
    <x v="5353"/>
  </r>
  <r>
    <n v="6780"/>
    <s v="US-2016-147711"/>
    <x v="323"/>
    <d v="2016-09-08T00:00:00"/>
    <x v="0"/>
    <s v="HF-14995"/>
    <s v="Herbert Flentye"/>
    <x v="0"/>
    <s v="United States"/>
    <x v="248"/>
    <x v="39"/>
    <n v="21215"/>
    <s v="East"/>
    <s v="FUR-FU-10002364"/>
    <x v="0"/>
    <x v="5"/>
    <s v="Eldon Expressions Wood Desk Accessories, Oak"/>
    <n v="14.76"/>
    <n v="2"/>
    <n v="0"/>
    <x v="960"/>
  </r>
  <r>
    <n v="6781"/>
    <s v="US-2016-147711"/>
    <x v="323"/>
    <d v="2016-09-08T00:00:00"/>
    <x v="0"/>
    <s v="HF-14995"/>
    <s v="Herbert Flentye"/>
    <x v="0"/>
    <s v="United States"/>
    <x v="248"/>
    <x v="39"/>
    <n v="21215"/>
    <s v="East"/>
    <s v="OFF-BI-10003350"/>
    <x v="1"/>
    <x v="8"/>
    <s v="Acco Expandable Hanging Binders"/>
    <n v="12.76"/>
    <n v="2"/>
    <n v="0"/>
    <x v="1068"/>
  </r>
  <r>
    <n v="6782"/>
    <s v="US-2016-147711"/>
    <x v="323"/>
    <d v="2016-09-08T00:00:00"/>
    <x v="0"/>
    <s v="HF-14995"/>
    <s v="Herbert Flentye"/>
    <x v="0"/>
    <s v="United States"/>
    <x v="248"/>
    <x v="39"/>
    <n v="21215"/>
    <s v="East"/>
    <s v="OFF-LA-10004093"/>
    <x v="1"/>
    <x v="2"/>
    <s v="Avery 486"/>
    <n v="58.48"/>
    <n v="8"/>
    <n v="0"/>
    <x v="2163"/>
  </r>
  <r>
    <n v="6783"/>
    <s v="CA-2017-121293"/>
    <x v="800"/>
    <d v="2017-07-28T00:00:00"/>
    <x v="0"/>
    <s v="JC-15775"/>
    <s v="John Castell"/>
    <x v="0"/>
    <s v="United States"/>
    <x v="10"/>
    <x v="9"/>
    <n v="19143"/>
    <s v="East"/>
    <s v="FUR-FU-10000732"/>
    <x v="0"/>
    <x v="5"/>
    <s v="Eldon 200 Class Desk Accessories"/>
    <n v="20.096"/>
    <n v="4"/>
    <n v="0.2"/>
    <x v="625"/>
  </r>
  <r>
    <n v="6784"/>
    <s v="CA-2017-121293"/>
    <x v="800"/>
    <d v="2017-07-28T00:00:00"/>
    <x v="0"/>
    <s v="JC-15775"/>
    <s v="John Castell"/>
    <x v="0"/>
    <s v="United States"/>
    <x v="10"/>
    <x v="9"/>
    <n v="19143"/>
    <s v="East"/>
    <s v="OFF-SU-10004884"/>
    <x v="1"/>
    <x v="14"/>
    <s v="Acme Galleria Hot Forged Steel Scissors with Colored Handles"/>
    <n v="37.752000000000002"/>
    <n v="3"/>
    <n v="0.2"/>
    <x v="5354"/>
  </r>
  <r>
    <n v="6785"/>
    <s v="CA-2017-121293"/>
    <x v="800"/>
    <d v="2017-07-28T00:00:00"/>
    <x v="0"/>
    <s v="JC-15775"/>
    <s v="John Castell"/>
    <x v="0"/>
    <s v="United States"/>
    <x v="10"/>
    <x v="9"/>
    <n v="19143"/>
    <s v="East"/>
    <s v="FUR-TA-10001771"/>
    <x v="0"/>
    <x v="3"/>
    <s v="Bush Cubix Conference Tables, Fully Assembled"/>
    <n v="138.58799999999999"/>
    <n v="1"/>
    <n v="0.4"/>
    <x v="5355"/>
  </r>
  <r>
    <n v="6786"/>
    <s v="CA-2017-121293"/>
    <x v="800"/>
    <d v="2017-07-28T00:00:00"/>
    <x v="0"/>
    <s v="JC-15775"/>
    <s v="John Castell"/>
    <x v="0"/>
    <s v="United States"/>
    <x v="10"/>
    <x v="9"/>
    <n v="19143"/>
    <s v="East"/>
    <s v="OFF-ST-10000060"/>
    <x v="1"/>
    <x v="4"/>
    <s v="Fellowes Bankers Box Staxonsteel Drawer File/Stacking System"/>
    <n v="259.92"/>
    <n v="5"/>
    <n v="0.2"/>
    <x v="5356"/>
  </r>
  <r>
    <n v="6787"/>
    <s v="CA-2017-121293"/>
    <x v="800"/>
    <d v="2017-07-28T00:00:00"/>
    <x v="0"/>
    <s v="JC-15775"/>
    <s v="John Castell"/>
    <x v="0"/>
    <s v="United States"/>
    <x v="10"/>
    <x v="9"/>
    <n v="19143"/>
    <s v="East"/>
    <s v="OFF-PA-10004100"/>
    <x v="1"/>
    <x v="10"/>
    <s v="Xerox 216"/>
    <n v="20.736000000000001"/>
    <n v="4"/>
    <n v="0.2"/>
    <x v="570"/>
  </r>
  <r>
    <n v="6788"/>
    <s v="CA-2015-118843"/>
    <x v="1023"/>
    <d v="2015-09-20T00:00:00"/>
    <x v="1"/>
    <s v="JH-15910"/>
    <s v="Jonathan Howell"/>
    <x v="0"/>
    <s v="United States"/>
    <x v="118"/>
    <x v="32"/>
    <n v="30318"/>
    <s v="South"/>
    <s v="FUR-FU-10003975"/>
    <x v="0"/>
    <x v="5"/>
    <s v="Eldon Advantage Chair Mats for Low to Medium Pile Carpets"/>
    <n v="129.93"/>
    <n v="3"/>
    <n v="0"/>
    <x v="2243"/>
  </r>
  <r>
    <n v="6789"/>
    <s v="CA-2015-118843"/>
    <x v="1023"/>
    <d v="2015-09-20T00:00:00"/>
    <x v="1"/>
    <s v="JH-15910"/>
    <s v="Jonathan Howell"/>
    <x v="0"/>
    <s v="United States"/>
    <x v="118"/>
    <x v="32"/>
    <n v="30318"/>
    <s v="South"/>
    <s v="OFF-PA-10001712"/>
    <x v="1"/>
    <x v="10"/>
    <s v="Xerox 1948"/>
    <n v="69.930000000000007"/>
    <n v="7"/>
    <n v="0"/>
    <x v="5357"/>
  </r>
  <r>
    <n v="6790"/>
    <s v="CA-2015-161445"/>
    <x v="67"/>
    <d v="2015-09-09T00:00:00"/>
    <x v="0"/>
    <s v="CC-12610"/>
    <s v="Corey Catlett"/>
    <x v="1"/>
    <s v="United States"/>
    <x v="28"/>
    <x v="3"/>
    <n v="27707"/>
    <s v="South"/>
    <s v="OFF-AR-10001953"/>
    <x v="1"/>
    <x v="6"/>
    <s v="Boston 1645 Deluxe Heavier-Duty Electric Pencil Sharpener"/>
    <n v="140.73599999999999"/>
    <n v="4"/>
    <n v="0.2"/>
    <x v="5358"/>
  </r>
  <r>
    <n v="6791"/>
    <s v="CA-2016-124527"/>
    <x v="76"/>
    <d v="2016-11-17T00:00:00"/>
    <x v="2"/>
    <s v="IM-15055"/>
    <s v="Ionia McGrath"/>
    <x v="0"/>
    <s v="United States"/>
    <x v="43"/>
    <x v="1"/>
    <n v="95661"/>
    <s v="West"/>
    <s v="OFF-BI-10004967"/>
    <x v="1"/>
    <x v="8"/>
    <s v="Round Ring Binders"/>
    <n v="8.32"/>
    <n v="5"/>
    <n v="0.2"/>
    <x v="5359"/>
  </r>
  <r>
    <n v="6792"/>
    <s v="CA-2016-162348"/>
    <x v="338"/>
    <d v="2016-11-15T00:00:00"/>
    <x v="1"/>
    <s v="BF-11170"/>
    <s v="Ben Ferrer"/>
    <x v="2"/>
    <s v="United States"/>
    <x v="301"/>
    <x v="1"/>
    <n v="95823"/>
    <s v="West"/>
    <s v="FUR-FU-10003731"/>
    <x v="0"/>
    <x v="5"/>
    <s v="Eldon Expressions Wood and Plastic Desk Accessories, Oak"/>
    <n v="9.98"/>
    <n v="1"/>
    <n v="0"/>
    <x v="5360"/>
  </r>
  <r>
    <n v="6793"/>
    <s v="CA-2014-141005"/>
    <x v="860"/>
    <d v="2014-08-18T00:00:00"/>
    <x v="2"/>
    <s v="CS-12355"/>
    <s v="Christine Sundaresam"/>
    <x v="0"/>
    <s v="United States"/>
    <x v="54"/>
    <x v="29"/>
    <n v="6824"/>
    <s v="East"/>
    <s v="OFF-BI-10001989"/>
    <x v="1"/>
    <x v="8"/>
    <s v="Premium Transparent Presentation Covers by GBC"/>
    <n v="62.94"/>
    <n v="3"/>
    <n v="0"/>
    <x v="3035"/>
  </r>
  <r>
    <n v="6794"/>
    <s v="CA-2015-145394"/>
    <x v="547"/>
    <d v="2015-11-20T00:00:00"/>
    <x v="1"/>
    <s v="MC-17605"/>
    <s v="Matt Connell"/>
    <x v="1"/>
    <s v="United States"/>
    <x v="22"/>
    <x v="10"/>
    <n v="60610"/>
    <s v="Central"/>
    <s v="OFF-ST-10000344"/>
    <x v="1"/>
    <x v="4"/>
    <s v="Neat Ideas Personal Hanging Folder Files, Black"/>
    <n v="21.488"/>
    <n v="2"/>
    <n v="0.2"/>
    <x v="5361"/>
  </r>
  <r>
    <n v="6795"/>
    <s v="CA-2015-145394"/>
    <x v="547"/>
    <d v="2015-11-20T00:00:00"/>
    <x v="1"/>
    <s v="MC-17605"/>
    <s v="Matt Connell"/>
    <x v="1"/>
    <s v="United States"/>
    <x v="22"/>
    <x v="10"/>
    <n v="60610"/>
    <s v="Central"/>
    <s v="TEC-PH-10001051"/>
    <x v="2"/>
    <x v="7"/>
    <s v="HTC One"/>
    <n v="239.976"/>
    <n v="3"/>
    <n v="0.2"/>
    <x v="5362"/>
  </r>
  <r>
    <n v="6796"/>
    <s v="CA-2015-145394"/>
    <x v="547"/>
    <d v="2015-11-20T00:00:00"/>
    <x v="1"/>
    <s v="MC-17605"/>
    <s v="Matt Connell"/>
    <x v="1"/>
    <s v="United States"/>
    <x v="22"/>
    <x v="10"/>
    <n v="60610"/>
    <s v="Central"/>
    <s v="FUR-FU-10001215"/>
    <x v="0"/>
    <x v="5"/>
    <s v="Howard Miller 11-1/2&quot; Diameter Brentwood Wall Clock"/>
    <n v="34.503999999999998"/>
    <n v="2"/>
    <n v="0.6"/>
    <x v="5363"/>
  </r>
  <r>
    <n v="6797"/>
    <s v="CA-2015-168809"/>
    <x v="767"/>
    <d v="2015-08-25T00:00:00"/>
    <x v="3"/>
    <s v="MC-18100"/>
    <s v="Mick Crebagga"/>
    <x v="0"/>
    <s v="United States"/>
    <x v="12"/>
    <x v="5"/>
    <n v="77041"/>
    <s v="Central"/>
    <s v="FUR-FU-10001473"/>
    <x v="0"/>
    <x v="5"/>
    <s v="Eldon Executive Woodline II Desk Accessories, Mahogany"/>
    <n v="20.103999999999999"/>
    <n v="2"/>
    <n v="0.6"/>
    <x v="5364"/>
  </r>
  <r>
    <n v="6798"/>
    <s v="CA-2015-168809"/>
    <x v="767"/>
    <d v="2015-08-25T00:00:00"/>
    <x v="3"/>
    <s v="MC-18100"/>
    <s v="Mick Crebagga"/>
    <x v="0"/>
    <s v="United States"/>
    <x v="12"/>
    <x v="5"/>
    <n v="77041"/>
    <s v="Central"/>
    <s v="OFF-BI-10000315"/>
    <x v="1"/>
    <x v="8"/>
    <s v="Poly Designer Cover &amp; Back"/>
    <n v="3.798"/>
    <n v="1"/>
    <n v="0.8"/>
    <x v="5365"/>
  </r>
  <r>
    <n v="6799"/>
    <s v="CA-2015-168809"/>
    <x v="767"/>
    <d v="2015-08-25T00:00:00"/>
    <x v="3"/>
    <s v="MC-18100"/>
    <s v="Mick Crebagga"/>
    <x v="0"/>
    <s v="United States"/>
    <x v="12"/>
    <x v="5"/>
    <n v="77041"/>
    <s v="Central"/>
    <s v="FUR-FU-10002240"/>
    <x v="0"/>
    <x v="5"/>
    <s v="Nu-Dell EZ-Mount Plastic Wall Frames"/>
    <n v="7.88"/>
    <n v="5"/>
    <n v="0.6"/>
    <x v="5366"/>
  </r>
  <r>
    <n v="6800"/>
    <s v="CA-2016-109827"/>
    <x v="591"/>
    <d v="2017-01-01T00:00:00"/>
    <x v="1"/>
    <s v="LW-16825"/>
    <s v="Laurel Workman"/>
    <x v="1"/>
    <s v="United States"/>
    <x v="42"/>
    <x v="16"/>
    <n v="85023"/>
    <s v="West"/>
    <s v="FUR-TA-10002607"/>
    <x v="0"/>
    <x v="3"/>
    <s v="KI Conference Tables"/>
    <n v="35.445"/>
    <n v="1"/>
    <n v="0.5"/>
    <x v="5367"/>
  </r>
  <r>
    <n v="6801"/>
    <s v="CA-2016-109827"/>
    <x v="591"/>
    <d v="2017-01-01T00:00:00"/>
    <x v="1"/>
    <s v="LW-16825"/>
    <s v="Laurel Workman"/>
    <x v="1"/>
    <s v="United States"/>
    <x v="42"/>
    <x v="16"/>
    <n v="85023"/>
    <s v="West"/>
    <s v="TEC-MA-10003356"/>
    <x v="2"/>
    <x v="15"/>
    <s v="Panasonic KX MC6040 Color Laser Multifunction Printer"/>
    <n v="269.97000000000003"/>
    <n v="2"/>
    <n v="0.7"/>
    <x v="5368"/>
  </r>
  <r>
    <n v="6802"/>
    <s v="CA-2016-109827"/>
    <x v="591"/>
    <d v="2017-01-01T00:00:00"/>
    <x v="1"/>
    <s v="LW-16825"/>
    <s v="Laurel Workman"/>
    <x v="1"/>
    <s v="United States"/>
    <x v="42"/>
    <x v="16"/>
    <n v="85023"/>
    <s v="West"/>
    <s v="TEC-AC-10002217"/>
    <x v="2"/>
    <x v="11"/>
    <s v="Imation Clip USB flash drive - 8 GB"/>
    <n v="45.12"/>
    <n v="3"/>
    <n v="0.2"/>
    <x v="5369"/>
  </r>
  <r>
    <n v="6803"/>
    <s v="CA-2016-109827"/>
    <x v="591"/>
    <d v="2017-01-01T00:00:00"/>
    <x v="1"/>
    <s v="LW-16825"/>
    <s v="Laurel Workman"/>
    <x v="1"/>
    <s v="United States"/>
    <x v="42"/>
    <x v="16"/>
    <n v="85023"/>
    <s v="West"/>
    <s v="TEC-AC-10004353"/>
    <x v="2"/>
    <x v="11"/>
    <s v="Hypercom P1300 Pinpad"/>
    <n v="100.8"/>
    <n v="2"/>
    <n v="0.2"/>
    <x v="5370"/>
  </r>
  <r>
    <n v="6804"/>
    <s v="CA-2016-109827"/>
    <x v="591"/>
    <d v="2017-01-01T00:00:00"/>
    <x v="1"/>
    <s v="LW-16825"/>
    <s v="Laurel Workman"/>
    <x v="1"/>
    <s v="United States"/>
    <x v="42"/>
    <x v="16"/>
    <n v="85023"/>
    <s v="West"/>
    <s v="FUR-CH-10004754"/>
    <x v="0"/>
    <x v="1"/>
    <s v="Global Stack Chair with Arms, Black"/>
    <n v="47.968000000000004"/>
    <n v="2"/>
    <n v="0.2"/>
    <x v="5371"/>
  </r>
  <r>
    <n v="6805"/>
    <s v="CA-2014-152233"/>
    <x v="1082"/>
    <d v="2014-10-06T00:00:00"/>
    <x v="2"/>
    <s v="KH-16510"/>
    <s v="Keith Herrera"/>
    <x v="0"/>
    <s v="United States"/>
    <x v="225"/>
    <x v="1"/>
    <n v="91767"/>
    <s v="West"/>
    <s v="TEC-AC-10002800"/>
    <x v="2"/>
    <x v="11"/>
    <s v="Plantronics Audio 478 Stereo USB Headset"/>
    <n v="99.98"/>
    <n v="2"/>
    <n v="0"/>
    <x v="5372"/>
  </r>
  <r>
    <n v="6806"/>
    <s v="CA-2014-125682"/>
    <x v="754"/>
    <d v="2014-11-25T00:00:00"/>
    <x v="2"/>
    <s v="RB-19645"/>
    <s v="Robert Barroso"/>
    <x v="1"/>
    <s v="United States"/>
    <x v="118"/>
    <x v="32"/>
    <n v="30318"/>
    <s v="South"/>
    <s v="OFF-PA-10001752"/>
    <x v="1"/>
    <x v="10"/>
    <s v="Hammermill CopyPlus Copy Paper (20Lb. and 84 Bright)"/>
    <n v="9.9600000000000009"/>
    <n v="2"/>
    <n v="0"/>
    <x v="5373"/>
  </r>
  <r>
    <n v="6807"/>
    <s v="CA-2017-162880"/>
    <x v="53"/>
    <d v="2017-12-29T00:00:00"/>
    <x v="1"/>
    <s v="GD-14590"/>
    <s v="Giulietta Dortch"/>
    <x v="1"/>
    <s v="United States"/>
    <x v="231"/>
    <x v="4"/>
    <n v="98208"/>
    <s v="West"/>
    <s v="OFF-BI-10003314"/>
    <x v="1"/>
    <x v="8"/>
    <s v="Tuff Stuff Recycled Round Ring Binders"/>
    <n v="3.8559999999999999"/>
    <n v="1"/>
    <n v="0.2"/>
    <x v="5374"/>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x v="4544"/>
  </r>
  <r>
    <n v="6809"/>
    <s v="CA-2015-128125"/>
    <x v="1052"/>
    <d v="2015-04-05T00:00:00"/>
    <x v="1"/>
    <s v="EB-13705"/>
    <s v="Ed Braxton"/>
    <x v="1"/>
    <s v="United States"/>
    <x v="12"/>
    <x v="5"/>
    <n v="77095"/>
    <s v="Central"/>
    <s v="FUR-FU-10001085"/>
    <x v="0"/>
    <x v="5"/>
    <s v="3M Polarizing Light Filter Sleeves"/>
    <n v="22.38"/>
    <n v="3"/>
    <n v="0.6"/>
    <x v="5375"/>
  </r>
  <r>
    <n v="6810"/>
    <s v="CA-2017-156237"/>
    <x v="32"/>
    <d v="2017-09-15T00:00:00"/>
    <x v="2"/>
    <s v="PS-18760"/>
    <s v="Pamela Stobb"/>
    <x v="0"/>
    <s v="United States"/>
    <x v="10"/>
    <x v="9"/>
    <n v="19140"/>
    <s v="East"/>
    <s v="OFF-BI-10000301"/>
    <x v="1"/>
    <x v="8"/>
    <s v="GBC Instant Report Kit"/>
    <n v="3.8820000000000001"/>
    <n v="2"/>
    <n v="0.7"/>
    <x v="3961"/>
  </r>
  <r>
    <n v="6811"/>
    <s v="CA-2017-156237"/>
    <x v="32"/>
    <d v="2017-09-15T00:00:00"/>
    <x v="2"/>
    <s v="PS-18760"/>
    <s v="Pamela Stobb"/>
    <x v="0"/>
    <s v="United States"/>
    <x v="10"/>
    <x v="9"/>
    <n v="19140"/>
    <s v="East"/>
    <s v="TEC-MA-10002930"/>
    <x v="2"/>
    <x v="15"/>
    <s v="Ricoh - Ink Collector Unit for GX3000 Series Printers"/>
    <n v="12.585000000000001"/>
    <n v="1"/>
    <n v="0.7"/>
    <x v="5376"/>
  </r>
  <r>
    <n v="6812"/>
    <s v="CA-2017-156237"/>
    <x v="32"/>
    <d v="2017-09-15T00:00:00"/>
    <x v="2"/>
    <s v="PS-18760"/>
    <s v="Pamela Stobb"/>
    <x v="0"/>
    <s v="United States"/>
    <x v="10"/>
    <x v="9"/>
    <n v="19140"/>
    <s v="East"/>
    <s v="FUR-CH-10002372"/>
    <x v="0"/>
    <x v="1"/>
    <s v="Office Star - Ergonomically Designed Knee Chair"/>
    <n v="113.372"/>
    <n v="2"/>
    <n v="0.3"/>
    <x v="5377"/>
  </r>
  <r>
    <n v="6813"/>
    <s v="CA-2017-156237"/>
    <x v="32"/>
    <d v="2017-09-15T00:00:00"/>
    <x v="2"/>
    <s v="PS-18760"/>
    <s v="Pamela Stobb"/>
    <x v="0"/>
    <s v="United States"/>
    <x v="10"/>
    <x v="9"/>
    <n v="19140"/>
    <s v="East"/>
    <s v="OFF-BI-10003707"/>
    <x v="1"/>
    <x v="8"/>
    <s v="Aluminum Screw Posts"/>
    <n v="18.312000000000001"/>
    <n v="4"/>
    <n v="0.7"/>
    <x v="5378"/>
  </r>
  <r>
    <n v="6814"/>
    <s v="CA-2017-156237"/>
    <x v="32"/>
    <d v="2017-09-15T00:00:00"/>
    <x v="2"/>
    <s v="PS-18760"/>
    <s v="Pamela Stobb"/>
    <x v="0"/>
    <s v="United States"/>
    <x v="10"/>
    <x v="9"/>
    <n v="19140"/>
    <s v="East"/>
    <s v="FUR-FU-10001057"/>
    <x v="0"/>
    <x v="5"/>
    <s v="Tensor Track Tree Floor Lamp"/>
    <n v="127.93600000000001"/>
    <n v="8"/>
    <n v="0.2"/>
    <x v="340"/>
  </r>
  <r>
    <n v="6815"/>
    <s v="CA-2017-156237"/>
    <x v="32"/>
    <d v="2017-09-15T00:00:00"/>
    <x v="2"/>
    <s v="PS-18760"/>
    <s v="Pamela Stobb"/>
    <x v="0"/>
    <s v="United States"/>
    <x v="10"/>
    <x v="9"/>
    <n v="19140"/>
    <s v="East"/>
    <s v="TEC-MA-10001681"/>
    <x v="2"/>
    <x v="15"/>
    <s v="Lexmark MarkNet N8150 Wireless Print Server"/>
    <n v="241.17"/>
    <n v="2"/>
    <n v="0.7"/>
    <x v="5379"/>
  </r>
  <r>
    <n v="6816"/>
    <s v="CA-2014-144414"/>
    <x v="1103"/>
    <d v="2014-06-21T00:00:00"/>
    <x v="1"/>
    <s v="GH-14425"/>
    <s v="Gary Hwang"/>
    <x v="0"/>
    <s v="United States"/>
    <x v="4"/>
    <x v="4"/>
    <n v="98105"/>
    <s v="West"/>
    <s v="FUR-FU-10003981"/>
    <x v="0"/>
    <x v="5"/>
    <s v="Eldon Wave Desk Accessories"/>
    <n v="6.24"/>
    <n v="3"/>
    <n v="0"/>
    <x v="4988"/>
  </r>
  <r>
    <n v="6817"/>
    <s v="CA-2014-144414"/>
    <x v="1103"/>
    <d v="2014-06-21T00:00:00"/>
    <x v="1"/>
    <s v="GH-14425"/>
    <s v="Gary Hwang"/>
    <x v="0"/>
    <s v="United States"/>
    <x v="4"/>
    <x v="4"/>
    <n v="98105"/>
    <s v="West"/>
    <s v="OFF-FA-10000624"/>
    <x v="1"/>
    <x v="13"/>
    <s v="OIC Binder Clips"/>
    <n v="17.899999999999999"/>
    <n v="5"/>
    <n v="0"/>
    <x v="5380"/>
  </r>
  <r>
    <n v="6818"/>
    <s v="CA-2014-144414"/>
    <x v="1103"/>
    <d v="2014-06-21T00:00:00"/>
    <x v="1"/>
    <s v="GH-14425"/>
    <s v="Gary Hwang"/>
    <x v="0"/>
    <s v="United States"/>
    <x v="4"/>
    <x v="4"/>
    <n v="98105"/>
    <s v="West"/>
    <s v="OFF-BI-10004995"/>
    <x v="1"/>
    <x v="8"/>
    <s v="GBC DocuBind P400 Electric Binding System"/>
    <n v="3266.3760000000002"/>
    <n v="3"/>
    <n v="0.2"/>
    <x v="5381"/>
  </r>
  <r>
    <n v="6819"/>
    <s v="CA-2017-163860"/>
    <x v="116"/>
    <d v="2018-01-01T00:00:00"/>
    <x v="1"/>
    <s v="LO-17170"/>
    <s v="Lori Olson"/>
    <x v="1"/>
    <s v="United States"/>
    <x v="97"/>
    <x v="10"/>
    <n v="61604"/>
    <s v="Central"/>
    <s v="OFF-BI-10003784"/>
    <x v="1"/>
    <x v="8"/>
    <s v="Computer Printout Index Tabs"/>
    <n v="1.68"/>
    <n v="5"/>
    <n v="0.8"/>
    <x v="5382"/>
  </r>
  <r>
    <n v="6820"/>
    <s v="CA-2017-163860"/>
    <x v="116"/>
    <d v="2018-01-01T00:00:00"/>
    <x v="1"/>
    <s v="LO-17170"/>
    <s v="Lori Olson"/>
    <x v="1"/>
    <s v="United States"/>
    <x v="97"/>
    <x v="10"/>
    <n v="61604"/>
    <s v="Central"/>
    <s v="FUR-FU-10004586"/>
    <x v="0"/>
    <x v="5"/>
    <s v="G.E. Longer-Life Indoor Recessed Floodlight Bulbs"/>
    <n v="7.968"/>
    <n v="3"/>
    <n v="0.6"/>
    <x v="5383"/>
  </r>
  <r>
    <n v="6821"/>
    <s v="CA-2017-163860"/>
    <x v="116"/>
    <d v="2018-01-01T00:00:00"/>
    <x v="1"/>
    <s v="LO-17170"/>
    <s v="Lori Olson"/>
    <x v="1"/>
    <s v="United States"/>
    <x v="97"/>
    <x v="10"/>
    <n v="61604"/>
    <s v="Central"/>
    <s v="FUR-CH-10004698"/>
    <x v="0"/>
    <x v="1"/>
    <s v="Padded Folding Chairs, Black, 4/Carton"/>
    <n v="113.372"/>
    <n v="2"/>
    <n v="0.3"/>
    <x v="5384"/>
  </r>
  <r>
    <n v="6822"/>
    <s v="CA-2017-163860"/>
    <x v="116"/>
    <d v="2018-01-01T00:00:00"/>
    <x v="1"/>
    <s v="LO-17170"/>
    <s v="Lori Olson"/>
    <x v="1"/>
    <s v="United States"/>
    <x v="97"/>
    <x v="10"/>
    <n v="61604"/>
    <s v="Central"/>
    <s v="FUR-FU-10001935"/>
    <x v="0"/>
    <x v="5"/>
    <s v="3M Hangers With Command Adhesive"/>
    <n v="2.96"/>
    <n v="2"/>
    <n v="0.6"/>
    <x v="5385"/>
  </r>
  <r>
    <n v="6823"/>
    <s v="US-2017-115609"/>
    <x v="808"/>
    <d v="2017-11-07T00:00:00"/>
    <x v="1"/>
    <s v="CS-12505"/>
    <s v="Cindy Stewart"/>
    <x v="0"/>
    <s v="United States"/>
    <x v="1"/>
    <x v="1"/>
    <n v="90036"/>
    <s v="West"/>
    <s v="OFF-AP-10003040"/>
    <x v="1"/>
    <x v="9"/>
    <s v="Fellowes 8 Outlet Superior Workstation Surge Protector w/o Phone/Fax/Modem Protection"/>
    <n v="168.1"/>
    <n v="5"/>
    <n v="0"/>
    <x v="5386"/>
  </r>
  <r>
    <n v="6824"/>
    <s v="CA-2015-154291"/>
    <x v="395"/>
    <d v="2015-07-29T00:00:00"/>
    <x v="1"/>
    <s v="YS-21880"/>
    <s v="Yana Sorensen"/>
    <x v="1"/>
    <s v="United States"/>
    <x v="122"/>
    <x v="19"/>
    <n v="36116"/>
    <s v="South"/>
    <s v="OFF-EN-10001335"/>
    <x v="1"/>
    <x v="12"/>
    <s v="White Business Envelopes with Contemporary Seam, Recycled White Business Envelopes"/>
    <n v="98.46"/>
    <n v="9"/>
    <n v="0"/>
    <x v="5387"/>
  </r>
  <r>
    <n v="6825"/>
    <s v="CA-2015-154291"/>
    <x v="395"/>
    <d v="2015-07-29T00:00:00"/>
    <x v="1"/>
    <s v="YS-21880"/>
    <s v="Yana Sorensen"/>
    <x v="1"/>
    <s v="United States"/>
    <x v="122"/>
    <x v="19"/>
    <n v="36116"/>
    <s v="South"/>
    <s v="FUR-TA-10002041"/>
    <x v="0"/>
    <x v="3"/>
    <s v="Bevis Round Conference Table Top, X-Base"/>
    <n v="358.58"/>
    <n v="2"/>
    <n v="0"/>
    <x v="5388"/>
  </r>
  <r>
    <n v="6826"/>
    <s v="CA-2016-118689"/>
    <x v="824"/>
    <d v="2016-10-09T00:00:00"/>
    <x v="1"/>
    <s v="TC-20980"/>
    <s v="Tamara Chand"/>
    <x v="1"/>
    <s v="United States"/>
    <x v="240"/>
    <x v="14"/>
    <n v="47905"/>
    <s v="Central"/>
    <s v="OFF-ST-10001558"/>
    <x v="1"/>
    <x v="4"/>
    <s v="Acco Perma 4000 Stacking Storage Drawers"/>
    <n v="32.479999999999997"/>
    <n v="2"/>
    <n v="0"/>
    <x v="4659"/>
  </r>
  <r>
    <n v="6827"/>
    <s v="CA-2016-118689"/>
    <x v="824"/>
    <d v="2016-10-09T00:00:00"/>
    <x v="1"/>
    <s v="TC-20980"/>
    <s v="Tamara Chand"/>
    <x v="1"/>
    <s v="United States"/>
    <x v="240"/>
    <x v="14"/>
    <n v="47905"/>
    <s v="Central"/>
    <s v="TEC-CO-10004722"/>
    <x v="2"/>
    <x v="16"/>
    <s v="Canon imageCLASS 2200 Advanced Copier"/>
    <n v="17499.95"/>
    <n v="5"/>
    <n v="0"/>
    <x v="5389"/>
  </r>
  <r>
    <n v="6828"/>
    <s v="CA-2016-118689"/>
    <x v="824"/>
    <d v="2016-10-09T00:00:00"/>
    <x v="1"/>
    <s v="TC-20980"/>
    <s v="Tamara Chand"/>
    <x v="1"/>
    <s v="United States"/>
    <x v="240"/>
    <x v="14"/>
    <n v="47905"/>
    <s v="Central"/>
    <s v="OFF-BI-10004600"/>
    <x v="1"/>
    <x v="8"/>
    <s v="Ibico Ibimaster 300 Manual Binding System"/>
    <n v="735.98"/>
    <n v="2"/>
    <n v="0"/>
    <x v="2758"/>
  </r>
  <r>
    <n v="6829"/>
    <s v="CA-2016-118689"/>
    <x v="824"/>
    <d v="2016-10-09T00:00:00"/>
    <x v="1"/>
    <s v="TC-20980"/>
    <s v="Tamara Chand"/>
    <x v="1"/>
    <s v="United States"/>
    <x v="240"/>
    <x v="14"/>
    <n v="47905"/>
    <s v="Central"/>
    <s v="OFF-BI-10003712"/>
    <x v="1"/>
    <x v="8"/>
    <s v="Acco Pressboard Covers with Storage Hooks, 14 7/8&quot; x 11&quot;, Light Blue"/>
    <n v="34.369999999999997"/>
    <n v="7"/>
    <n v="0"/>
    <x v="5390"/>
  </r>
  <r>
    <n v="6830"/>
    <s v="CA-2016-118689"/>
    <x v="824"/>
    <d v="2016-10-09T00:00:00"/>
    <x v="1"/>
    <s v="TC-20980"/>
    <s v="Tamara Chand"/>
    <x v="1"/>
    <s v="United States"/>
    <x v="240"/>
    <x v="14"/>
    <n v="47905"/>
    <s v="Central"/>
    <s v="OFF-AR-10001958"/>
    <x v="1"/>
    <x v="6"/>
    <s v="Stanley Bostitch Contemporary Electric Pencil Sharpeners"/>
    <n v="33.96"/>
    <n v="2"/>
    <n v="0"/>
    <x v="5391"/>
  </r>
  <r>
    <n v="6831"/>
    <s v="CA-2016-140438"/>
    <x v="435"/>
    <d v="2016-12-27T00:00:00"/>
    <x v="0"/>
    <s v="PW-19030"/>
    <s v="Pauline Webber"/>
    <x v="1"/>
    <s v="United States"/>
    <x v="20"/>
    <x v="15"/>
    <n v="10009"/>
    <s v="East"/>
    <s v="TEC-PH-10001750"/>
    <x v="2"/>
    <x v="7"/>
    <s v="Samsung Rugby III"/>
    <n v="197.97"/>
    <n v="3"/>
    <n v="0"/>
    <x v="5392"/>
  </r>
  <r>
    <n v="6832"/>
    <s v="US-2017-123204"/>
    <x v="246"/>
    <d v="2017-07-27T00:00:00"/>
    <x v="1"/>
    <s v="CS-11860"/>
    <s v="Cari Schnelling"/>
    <x v="0"/>
    <s v="United States"/>
    <x v="20"/>
    <x v="15"/>
    <n v="10024"/>
    <s v="East"/>
    <s v="OFF-AP-10002287"/>
    <x v="1"/>
    <x v="9"/>
    <s v="Eureka Sanitaire  Multi-Pro Heavy-Duty Upright, Disposable Bags"/>
    <n v="17.48"/>
    <n v="4"/>
    <n v="0"/>
    <x v="5393"/>
  </r>
  <r>
    <n v="6833"/>
    <s v="CA-2015-112522"/>
    <x v="998"/>
    <d v="2015-10-17T00:00:00"/>
    <x v="1"/>
    <s v="DP-13165"/>
    <s v="David Philippe"/>
    <x v="0"/>
    <s v="United States"/>
    <x v="22"/>
    <x v="10"/>
    <n v="60610"/>
    <s v="Central"/>
    <s v="OFF-AR-10003183"/>
    <x v="1"/>
    <x v="6"/>
    <s v="Avery Fluorescent Highlighter Four-Color Set"/>
    <n v="8.016"/>
    <n v="3"/>
    <n v="0.2"/>
    <x v="2389"/>
  </r>
  <r>
    <n v="6834"/>
    <s v="CA-2016-153101"/>
    <x v="162"/>
    <d v="2016-09-08T00:00:00"/>
    <x v="3"/>
    <s v="PJ-19015"/>
    <s v="Pauline Johnson"/>
    <x v="0"/>
    <s v="United States"/>
    <x v="157"/>
    <x v="1"/>
    <n v="92704"/>
    <s v="West"/>
    <s v="FUR-TA-10003008"/>
    <x v="0"/>
    <x v="3"/>
    <s v="Lesro Round Back Collection Coffee Table, End Table"/>
    <n v="146.04"/>
    <n v="1"/>
    <n v="0.2"/>
    <x v="5394"/>
  </r>
  <r>
    <n v="6835"/>
    <s v="CA-2016-142615"/>
    <x v="73"/>
    <d v="2016-11-24T00:00:00"/>
    <x v="1"/>
    <s v="BM-11575"/>
    <s v="Brendan Murry"/>
    <x v="1"/>
    <s v="United States"/>
    <x v="484"/>
    <x v="1"/>
    <n v="90640"/>
    <s v="West"/>
    <s v="TEC-AC-10004803"/>
    <x v="2"/>
    <x v="11"/>
    <s v="Sony Micro Vault Click 4 GB USB 2.0 Flash Drive"/>
    <n v="27.88"/>
    <n v="2"/>
    <n v="0"/>
    <x v="5395"/>
  </r>
  <r>
    <n v="6836"/>
    <s v="CA-2017-142643"/>
    <x v="453"/>
    <d v="2017-10-20T00:00:00"/>
    <x v="1"/>
    <s v="DL-13495"/>
    <s v="Dionis Lloyd"/>
    <x v="1"/>
    <s v="United States"/>
    <x v="302"/>
    <x v="1"/>
    <n v="91360"/>
    <s v="West"/>
    <s v="OFF-LA-10003510"/>
    <x v="1"/>
    <x v="2"/>
    <s v="Avery 4027 File Folder Labels for Dot Matrix Printers, 5000 Labels per Box, White"/>
    <n v="152.65"/>
    <n v="5"/>
    <n v="0"/>
    <x v="5396"/>
  </r>
  <r>
    <n v="6837"/>
    <s v="CA-2017-142643"/>
    <x v="453"/>
    <d v="2017-10-20T00:00:00"/>
    <x v="1"/>
    <s v="DL-13495"/>
    <s v="Dionis Lloyd"/>
    <x v="1"/>
    <s v="United States"/>
    <x v="302"/>
    <x v="1"/>
    <n v="91360"/>
    <s v="West"/>
    <s v="FUR-FU-10000087"/>
    <x v="0"/>
    <x v="5"/>
    <s v="Executive Impressions 14&quot; Two-Color Numerals Wall Clock"/>
    <n v="22.72"/>
    <n v="1"/>
    <n v="0"/>
    <x v="5397"/>
  </r>
  <r>
    <n v="6838"/>
    <s v="CA-2015-116260"/>
    <x v="380"/>
    <d v="2015-07-12T00:00:00"/>
    <x v="1"/>
    <s v="BF-10975"/>
    <s v="Barbara Fisher"/>
    <x v="1"/>
    <s v="United States"/>
    <x v="219"/>
    <x v="30"/>
    <n v="8360"/>
    <s v="East"/>
    <s v="OFF-AR-10003732"/>
    <x v="1"/>
    <x v="6"/>
    <s v="Newell 333"/>
    <n v="11.12"/>
    <n v="4"/>
    <n v="0"/>
    <x v="4595"/>
  </r>
  <r>
    <n v="6839"/>
    <s v="CA-2017-107517"/>
    <x v="1119"/>
    <d v="2017-02-09T00:00:00"/>
    <x v="1"/>
    <s v="FC-14335"/>
    <s v="Fred Chung"/>
    <x v="1"/>
    <s v="United States"/>
    <x v="170"/>
    <x v="1"/>
    <n v="90503"/>
    <s v="West"/>
    <s v="OFF-AP-10000275"/>
    <x v="1"/>
    <x v="9"/>
    <s v="Sanyo Counter Height Refrigerator with Crisper, 3.6 Cubic Foot, Stainless Steel/Black"/>
    <n v="1640.7"/>
    <n v="5"/>
    <n v="0"/>
    <x v="4448"/>
  </r>
  <r>
    <n v="6840"/>
    <s v="CA-2017-107517"/>
    <x v="1119"/>
    <d v="2017-02-09T00:00:00"/>
    <x v="1"/>
    <s v="FC-14335"/>
    <s v="Fred Chung"/>
    <x v="1"/>
    <s v="United States"/>
    <x v="170"/>
    <x v="1"/>
    <n v="90503"/>
    <s v="West"/>
    <s v="TEC-PH-10003505"/>
    <x v="2"/>
    <x v="7"/>
    <s v="Geemarc AmpliPOWER60"/>
    <n v="371.2"/>
    <n v="5"/>
    <n v="0.2"/>
    <x v="5398"/>
  </r>
  <r>
    <n v="6841"/>
    <s v="CA-2015-166338"/>
    <x v="401"/>
    <d v="2015-12-07T00:00:00"/>
    <x v="2"/>
    <s v="MP-18175"/>
    <s v="Mike Pelletier"/>
    <x v="2"/>
    <s v="United States"/>
    <x v="21"/>
    <x v="24"/>
    <n v="45373"/>
    <s v="East"/>
    <s v="OFF-BI-10002852"/>
    <x v="1"/>
    <x v="8"/>
    <s v="Ibico Standard Transparent Covers"/>
    <n v="14.832000000000001"/>
    <n v="3"/>
    <n v="0.7"/>
    <x v="5399"/>
  </r>
  <r>
    <n v="6842"/>
    <s v="CA-2016-123946"/>
    <x v="126"/>
    <d v="2016-09-17T00:00:00"/>
    <x v="1"/>
    <s v="AJ-10795"/>
    <s v="Anthony Johnson"/>
    <x v="1"/>
    <s v="United States"/>
    <x v="24"/>
    <x v="17"/>
    <n v="22153"/>
    <s v="South"/>
    <s v="TEC-AC-10004877"/>
    <x v="2"/>
    <x v="11"/>
    <s v="Imation 30456 USB Flash Drive 8GB"/>
    <n v="20.7"/>
    <n v="3"/>
    <n v="0"/>
    <x v="5400"/>
  </r>
  <r>
    <n v="6843"/>
    <s v="CA-2016-123946"/>
    <x v="126"/>
    <d v="2016-09-17T00:00:00"/>
    <x v="1"/>
    <s v="AJ-10795"/>
    <s v="Anthony Johnson"/>
    <x v="1"/>
    <s v="United States"/>
    <x v="24"/>
    <x v="17"/>
    <n v="22153"/>
    <s v="South"/>
    <s v="OFF-FA-10002975"/>
    <x v="1"/>
    <x v="13"/>
    <s v="Staples"/>
    <n v="11.34"/>
    <n v="3"/>
    <n v="0"/>
    <x v="1856"/>
  </r>
  <r>
    <n v="6844"/>
    <s v="CA-2016-123946"/>
    <x v="126"/>
    <d v="2016-09-17T00:00:00"/>
    <x v="1"/>
    <s v="AJ-10795"/>
    <s v="Anthony Johnson"/>
    <x v="1"/>
    <s v="United States"/>
    <x v="24"/>
    <x v="17"/>
    <n v="22153"/>
    <s v="South"/>
    <s v="OFF-ST-10000419"/>
    <x v="1"/>
    <x v="4"/>
    <s v="Rogers Jumbo File, Granite"/>
    <n v="67.900000000000006"/>
    <n v="5"/>
    <n v="0"/>
    <x v="5401"/>
  </r>
  <r>
    <n v="6845"/>
    <s v="CA-2016-123946"/>
    <x v="126"/>
    <d v="2016-09-17T00:00:00"/>
    <x v="1"/>
    <s v="AJ-10795"/>
    <s v="Anthony Johnson"/>
    <x v="1"/>
    <s v="United States"/>
    <x v="24"/>
    <x v="17"/>
    <n v="22153"/>
    <s v="South"/>
    <s v="FUR-CH-10002073"/>
    <x v="0"/>
    <x v="1"/>
    <s v="Hon Olson Stacker Chairs"/>
    <n v="1059.1199999999999"/>
    <n v="4"/>
    <n v="0"/>
    <x v="5402"/>
  </r>
  <r>
    <n v="6846"/>
    <s v="CA-2014-147543"/>
    <x v="522"/>
    <d v="2014-07-12T00:00:00"/>
    <x v="1"/>
    <s v="BC-11125"/>
    <s v="Becky Castell"/>
    <x v="2"/>
    <s v="United States"/>
    <x v="485"/>
    <x v="1"/>
    <n v="92020"/>
    <s v="West"/>
    <s v="FUR-CH-10000155"/>
    <x v="0"/>
    <x v="1"/>
    <s v="Global Comet Stacking Armless Chair"/>
    <n v="478.48"/>
    <n v="2"/>
    <n v="0.2"/>
    <x v="1721"/>
  </r>
  <r>
    <n v="6847"/>
    <s v="US-2016-159093"/>
    <x v="195"/>
    <d v="2016-05-14T00:00:00"/>
    <x v="1"/>
    <s v="RS-19420"/>
    <s v="Ricardo Sperren"/>
    <x v="1"/>
    <s v="United States"/>
    <x v="1"/>
    <x v="1"/>
    <n v="90036"/>
    <s v="West"/>
    <s v="OFF-PA-10001260"/>
    <x v="1"/>
    <x v="10"/>
    <s v="TOPS Money Receipt Book, Consecutively Numbered in Red,"/>
    <n v="32.04"/>
    <n v="4"/>
    <n v="0"/>
    <x v="5403"/>
  </r>
  <r>
    <n v="6848"/>
    <s v="CA-2016-162110"/>
    <x v="427"/>
    <d v="2016-07-22T00:00:00"/>
    <x v="1"/>
    <s v="NP-18670"/>
    <s v="Nora Paige"/>
    <x v="0"/>
    <s v="United States"/>
    <x v="42"/>
    <x v="16"/>
    <n v="85023"/>
    <s v="West"/>
    <s v="TEC-PH-10001924"/>
    <x v="2"/>
    <x v="7"/>
    <s v="iHome FM Clock Radio with Lightning Dock"/>
    <n v="55.991999999999997"/>
    <n v="1"/>
    <n v="0.2"/>
    <x v="5404"/>
  </r>
  <r>
    <n v="6849"/>
    <s v="US-2016-163461"/>
    <x v="1133"/>
    <d v="2016-06-21T00:00:00"/>
    <x v="2"/>
    <s v="BT-11440"/>
    <s v="Bobby Trafton"/>
    <x v="0"/>
    <s v="United States"/>
    <x v="436"/>
    <x v="10"/>
    <n v="60423"/>
    <s v="Central"/>
    <s v="OFF-PA-10003134"/>
    <x v="1"/>
    <x v="10"/>
    <s v="Xerox 1937"/>
    <n v="76.864000000000004"/>
    <n v="2"/>
    <n v="0.2"/>
    <x v="5105"/>
  </r>
  <r>
    <n v="6850"/>
    <s v="CA-2014-101462"/>
    <x v="1017"/>
    <d v="2014-04-25T00:00:00"/>
    <x v="1"/>
    <s v="BP-11230"/>
    <s v="Benjamin Patterson"/>
    <x v="0"/>
    <s v="United States"/>
    <x v="1"/>
    <x v="1"/>
    <n v="90045"/>
    <s v="West"/>
    <s v="FUR-FU-10000409"/>
    <x v="0"/>
    <x v="5"/>
    <s v="GE 4 Foot Flourescent Tube, 40 Watt"/>
    <n v="59.92"/>
    <n v="4"/>
    <n v="0"/>
    <x v="5405"/>
  </r>
  <r>
    <n v="6851"/>
    <s v="US-2016-100461"/>
    <x v="1134"/>
    <d v="2016-01-12T00:00:00"/>
    <x v="1"/>
    <s v="JO-15145"/>
    <s v="Jack O'Briant"/>
    <x v="1"/>
    <s v="United States"/>
    <x v="47"/>
    <x v="6"/>
    <n v="53132"/>
    <s v="Central"/>
    <s v="FUR-BO-10002545"/>
    <x v="0"/>
    <x v="0"/>
    <s v="Atlantic Metals Mobile 3-Shelf Bookcases, Custom Colors"/>
    <n v="1565.88"/>
    <n v="6"/>
    <n v="0"/>
    <x v="5406"/>
  </r>
  <r>
    <n v="6852"/>
    <s v="US-2016-100461"/>
    <x v="1134"/>
    <d v="2016-01-12T00:00:00"/>
    <x v="1"/>
    <s v="JO-15145"/>
    <s v="Jack O'Briant"/>
    <x v="1"/>
    <s v="United States"/>
    <x v="47"/>
    <x v="6"/>
    <n v="53132"/>
    <s v="Central"/>
    <s v="OFF-BI-10001460"/>
    <x v="1"/>
    <x v="8"/>
    <s v="Plastic Binding Combs"/>
    <n v="106.05"/>
    <n v="7"/>
    <n v="0"/>
    <x v="5407"/>
  </r>
  <r>
    <n v="6853"/>
    <s v="US-2017-162670"/>
    <x v="331"/>
    <d v="2017-12-28T00:00:00"/>
    <x v="0"/>
    <s v="MF-18250"/>
    <s v="Monica Federle"/>
    <x v="1"/>
    <s v="United States"/>
    <x v="290"/>
    <x v="36"/>
    <n v="72209"/>
    <s v="South"/>
    <s v="OFF-ST-10001328"/>
    <x v="1"/>
    <x v="4"/>
    <s v="Personal Filing Tote with Lid, Black/Gray"/>
    <n v="62.04"/>
    <n v="4"/>
    <n v="0"/>
    <x v="5408"/>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x v="5409"/>
  </r>
  <r>
    <n v="6855"/>
    <s v="US-2017-162670"/>
    <x v="331"/>
    <d v="2017-12-28T00:00:00"/>
    <x v="0"/>
    <s v="MF-18250"/>
    <s v="Monica Federle"/>
    <x v="1"/>
    <s v="United States"/>
    <x v="290"/>
    <x v="36"/>
    <n v="72209"/>
    <s v="South"/>
    <s v="OFF-ST-10001522"/>
    <x v="1"/>
    <x v="4"/>
    <s v="Gould Plastics 18-Pocket Panel Bin, 34w x 5-1/4d x 20-1/2h"/>
    <n v="367.96"/>
    <n v="4"/>
    <n v="0"/>
    <x v="5410"/>
  </r>
  <r>
    <n v="6856"/>
    <s v="US-2017-162670"/>
    <x v="331"/>
    <d v="2017-12-28T00:00:00"/>
    <x v="0"/>
    <s v="MF-18250"/>
    <s v="Monica Federle"/>
    <x v="1"/>
    <s v="United States"/>
    <x v="290"/>
    <x v="36"/>
    <n v="72209"/>
    <s v="South"/>
    <s v="OFF-PA-10001994"/>
    <x v="1"/>
    <x v="10"/>
    <s v="Ink Jet Note and Greeting Cards, 8-1/2&quot; x 5-1/2&quot; Card Size"/>
    <n v="44.96"/>
    <n v="2"/>
    <n v="0"/>
    <x v="5411"/>
  </r>
  <r>
    <n v="6857"/>
    <s v="US-2017-162670"/>
    <x v="331"/>
    <d v="2017-12-28T00:00:00"/>
    <x v="0"/>
    <s v="MF-18250"/>
    <s v="Monica Federle"/>
    <x v="1"/>
    <s v="United States"/>
    <x v="290"/>
    <x v="36"/>
    <n v="72209"/>
    <s v="South"/>
    <s v="OFF-EN-10001453"/>
    <x v="1"/>
    <x v="12"/>
    <s v="Tyvek Interoffice Envelopes, 9 1/2&quot; x 12 1/2&quot;, 100/Box"/>
    <n v="182.94"/>
    <n v="3"/>
    <n v="0"/>
    <x v="3968"/>
  </r>
  <r>
    <n v="6858"/>
    <s v="CA-2017-128965"/>
    <x v="827"/>
    <d v="2017-04-22T00:00:00"/>
    <x v="1"/>
    <s v="PS-18760"/>
    <s v="Pamela Stobb"/>
    <x v="0"/>
    <s v="United States"/>
    <x v="1"/>
    <x v="1"/>
    <n v="90008"/>
    <s v="West"/>
    <s v="OFF-PA-10004911"/>
    <x v="1"/>
    <x v="10"/>
    <s v="Rediform S.O.S. 1-Up Phone Message Bk, 4-1/4x3-1/16 Bk, 1 Form/Pg, 40 Messages/Bk, 3/Pk"/>
    <n v="28.14"/>
    <n v="3"/>
    <n v="0"/>
    <x v="5412"/>
  </r>
  <r>
    <n v="6859"/>
    <s v="CA-2017-128965"/>
    <x v="827"/>
    <d v="2017-04-22T00:00:00"/>
    <x v="1"/>
    <s v="PS-18760"/>
    <s v="Pamela Stobb"/>
    <x v="0"/>
    <s v="United States"/>
    <x v="1"/>
    <x v="1"/>
    <n v="90008"/>
    <s v="West"/>
    <s v="OFF-LA-10001404"/>
    <x v="1"/>
    <x v="2"/>
    <s v="Avery 517"/>
    <n v="7.38"/>
    <n v="2"/>
    <n v="0"/>
    <x v="1646"/>
  </r>
  <r>
    <n v="6860"/>
    <s v="CA-2017-128965"/>
    <x v="827"/>
    <d v="2017-04-22T00:00:00"/>
    <x v="1"/>
    <s v="PS-18760"/>
    <s v="Pamela Stobb"/>
    <x v="0"/>
    <s v="United States"/>
    <x v="1"/>
    <x v="1"/>
    <n v="90008"/>
    <s v="West"/>
    <s v="OFF-FA-10001561"/>
    <x v="1"/>
    <x v="13"/>
    <s v="Stockwell Push Pins"/>
    <n v="10.9"/>
    <n v="5"/>
    <n v="0"/>
    <x v="4556"/>
  </r>
  <r>
    <n v="6861"/>
    <s v="CA-2017-128965"/>
    <x v="827"/>
    <d v="2017-04-22T00:00:00"/>
    <x v="1"/>
    <s v="PS-18760"/>
    <s v="Pamela Stobb"/>
    <x v="0"/>
    <s v="United States"/>
    <x v="1"/>
    <x v="1"/>
    <n v="90008"/>
    <s v="West"/>
    <s v="TEC-AC-10001383"/>
    <x v="2"/>
    <x v="11"/>
    <s v="Logitech Wireless Touch Keyboard K400"/>
    <n v="274.89"/>
    <n v="11"/>
    <n v="0"/>
    <x v="5413"/>
  </r>
  <r>
    <n v="6862"/>
    <s v="CA-2017-128965"/>
    <x v="827"/>
    <d v="2017-04-22T00:00:00"/>
    <x v="1"/>
    <s v="PS-18760"/>
    <s v="Pamela Stobb"/>
    <x v="0"/>
    <s v="United States"/>
    <x v="1"/>
    <x v="1"/>
    <n v="90008"/>
    <s v="West"/>
    <s v="OFF-LA-10003190"/>
    <x v="1"/>
    <x v="2"/>
    <s v="Avery 474"/>
    <n v="23.04"/>
    <n v="8"/>
    <n v="0"/>
    <x v="5414"/>
  </r>
  <r>
    <n v="6863"/>
    <s v="CA-2017-128965"/>
    <x v="827"/>
    <d v="2017-04-22T00:00:00"/>
    <x v="1"/>
    <s v="PS-18760"/>
    <s v="Pamela Stobb"/>
    <x v="0"/>
    <s v="United States"/>
    <x v="1"/>
    <x v="1"/>
    <n v="90008"/>
    <s v="West"/>
    <s v="FUR-CH-10003774"/>
    <x v="0"/>
    <x v="1"/>
    <s v="Global Wood Trimmed Manager's Task Chair, Khaki"/>
    <n v="218.352"/>
    <n v="3"/>
    <n v="0.2"/>
    <x v="4491"/>
  </r>
  <r>
    <n v="6864"/>
    <s v="CA-2017-138618"/>
    <x v="96"/>
    <d v="2017-12-08T00:00:00"/>
    <x v="1"/>
    <s v="MY-17380"/>
    <s v="Maribeth Yedwab"/>
    <x v="1"/>
    <s v="United States"/>
    <x v="52"/>
    <x v="5"/>
    <n v="78207"/>
    <s v="Central"/>
    <s v="OFF-PA-10000520"/>
    <x v="1"/>
    <x v="10"/>
    <s v="Xerox 201"/>
    <n v="10.368"/>
    <n v="2"/>
    <n v="0.2"/>
    <x v="572"/>
  </r>
  <r>
    <n v="6865"/>
    <s v="US-2016-126452"/>
    <x v="1036"/>
    <d v="2016-08-28T00:00:00"/>
    <x v="1"/>
    <s v="SC-20230"/>
    <s v="Scot Coram"/>
    <x v="1"/>
    <s v="United States"/>
    <x v="1"/>
    <x v="1"/>
    <n v="90004"/>
    <s v="West"/>
    <s v="OFF-BI-10004465"/>
    <x v="1"/>
    <x v="8"/>
    <s v="Avery Durable Slant Ring Binders"/>
    <n v="12.672000000000001"/>
    <n v="2"/>
    <n v="0.2"/>
    <x v="234"/>
  </r>
  <r>
    <n v="6866"/>
    <s v="US-2016-126452"/>
    <x v="1036"/>
    <d v="2016-08-28T00:00:00"/>
    <x v="1"/>
    <s v="SC-20230"/>
    <s v="Scot Coram"/>
    <x v="1"/>
    <s v="United States"/>
    <x v="1"/>
    <x v="1"/>
    <n v="90004"/>
    <s v="West"/>
    <s v="TEC-PH-10003555"/>
    <x v="2"/>
    <x v="7"/>
    <s v="Motorola HK250 Universal Bluetooth Headset"/>
    <n v="91.96"/>
    <n v="5"/>
    <n v="0.2"/>
    <x v="5415"/>
  </r>
  <r>
    <n v="6867"/>
    <s v="US-2016-126452"/>
    <x v="1036"/>
    <d v="2016-08-28T00:00:00"/>
    <x v="1"/>
    <s v="SC-20230"/>
    <s v="Scot Coram"/>
    <x v="1"/>
    <s v="United States"/>
    <x v="1"/>
    <x v="1"/>
    <n v="90004"/>
    <s v="West"/>
    <s v="TEC-AC-10000844"/>
    <x v="2"/>
    <x v="11"/>
    <s v="Logitech Gaming G510s - Keyboard"/>
    <n v="254.97"/>
    <n v="3"/>
    <n v="0"/>
    <x v="2538"/>
  </r>
  <r>
    <n v="6868"/>
    <s v="US-2016-126452"/>
    <x v="1036"/>
    <d v="2016-08-28T00:00:00"/>
    <x v="1"/>
    <s v="SC-20230"/>
    <s v="Scot Coram"/>
    <x v="1"/>
    <s v="United States"/>
    <x v="1"/>
    <x v="1"/>
    <n v="90004"/>
    <s v="West"/>
    <s v="TEC-PH-10003187"/>
    <x v="2"/>
    <x v="7"/>
    <s v="Anker Astro Mini 3000mAh Ultra-Compact Portable Charger"/>
    <n v="31.984000000000002"/>
    <n v="2"/>
    <n v="0.2"/>
    <x v="5416"/>
  </r>
  <r>
    <n v="6869"/>
    <s v="US-2016-126452"/>
    <x v="1036"/>
    <d v="2016-08-28T00:00:00"/>
    <x v="1"/>
    <s v="SC-20230"/>
    <s v="Scot Coram"/>
    <x v="1"/>
    <s v="United States"/>
    <x v="1"/>
    <x v="1"/>
    <n v="90004"/>
    <s v="West"/>
    <s v="FUR-TA-10003569"/>
    <x v="0"/>
    <x v="3"/>
    <s v="Bretford CR8500 Series Meeting Room Furniture"/>
    <n v="2887.056"/>
    <n v="9"/>
    <n v="0.2"/>
    <x v="5417"/>
  </r>
  <r>
    <n v="6870"/>
    <s v="US-2016-126452"/>
    <x v="1036"/>
    <d v="2016-08-28T00:00:00"/>
    <x v="1"/>
    <s v="SC-20230"/>
    <s v="Scot Coram"/>
    <x v="1"/>
    <s v="United States"/>
    <x v="1"/>
    <x v="1"/>
    <n v="90004"/>
    <s v="West"/>
    <s v="OFF-PA-10003848"/>
    <x v="1"/>
    <x v="10"/>
    <s v="Xerox 1997"/>
    <n v="12.96"/>
    <n v="2"/>
    <n v="0"/>
    <x v="91"/>
  </r>
  <r>
    <n v="6871"/>
    <s v="US-2016-126452"/>
    <x v="1036"/>
    <d v="2016-08-28T00:00:00"/>
    <x v="1"/>
    <s v="SC-20230"/>
    <s v="Scot Coram"/>
    <x v="1"/>
    <s v="United States"/>
    <x v="1"/>
    <x v="1"/>
    <n v="90004"/>
    <s v="West"/>
    <s v="OFF-PA-10002606"/>
    <x v="1"/>
    <x v="10"/>
    <s v="Xerox 1928"/>
    <n v="47.52"/>
    <n v="9"/>
    <n v="0"/>
    <x v="5418"/>
  </r>
  <r>
    <n v="6872"/>
    <s v="CA-2016-145009"/>
    <x v="5"/>
    <d v="2016-12-08T00:00:00"/>
    <x v="0"/>
    <s v="RF-19345"/>
    <s v="Randy Ferguson"/>
    <x v="1"/>
    <s v="United States"/>
    <x v="22"/>
    <x v="10"/>
    <n v="60610"/>
    <s v="Central"/>
    <s v="OFF-LA-10004853"/>
    <x v="1"/>
    <x v="2"/>
    <s v="Avery 483"/>
    <n v="11.952"/>
    <n v="3"/>
    <n v="0.2"/>
    <x v="1732"/>
  </r>
  <r>
    <n v="6873"/>
    <s v="CA-2015-162544"/>
    <x v="1135"/>
    <d v="2015-12-19T00:00:00"/>
    <x v="2"/>
    <s v="SG-20080"/>
    <s v="Sandra Glassco"/>
    <x v="0"/>
    <s v="United States"/>
    <x v="4"/>
    <x v="4"/>
    <n v="98105"/>
    <s v="West"/>
    <s v="OFF-PA-10004948"/>
    <x v="1"/>
    <x v="10"/>
    <s v="Xerox 190"/>
    <n v="4.9800000000000004"/>
    <n v="1"/>
    <n v="0"/>
    <x v="5419"/>
  </r>
  <r>
    <n v="6874"/>
    <s v="CA-2014-124394"/>
    <x v="1136"/>
    <d v="2014-10-22T00:00:00"/>
    <x v="0"/>
    <s v="TB-21520"/>
    <s v="Tracy Blumstein"/>
    <x v="0"/>
    <s v="United States"/>
    <x v="486"/>
    <x v="5"/>
    <n v="77705"/>
    <s v="Central"/>
    <s v="OFF-BI-10003676"/>
    <x v="1"/>
    <x v="8"/>
    <s v="GBC Standard Recycled Report Covers, Clear Plastic Sheets"/>
    <n v="10.78"/>
    <n v="5"/>
    <n v="0.8"/>
    <x v="1034"/>
  </r>
  <r>
    <n v="6875"/>
    <s v="CA-2014-124394"/>
    <x v="1136"/>
    <d v="2014-10-22T00:00:00"/>
    <x v="0"/>
    <s v="TB-21520"/>
    <s v="Tracy Blumstein"/>
    <x v="0"/>
    <s v="United States"/>
    <x v="486"/>
    <x v="5"/>
    <n v="77705"/>
    <s v="Central"/>
    <s v="TEC-AC-10001314"/>
    <x v="2"/>
    <x v="11"/>
    <s v="Case Logic 2.4GHz Wireless Keyboard"/>
    <n v="119.976"/>
    <n v="3"/>
    <n v="0.2"/>
    <x v="2761"/>
  </r>
  <r>
    <n v="6876"/>
    <s v="US-2016-121013"/>
    <x v="64"/>
    <d v="2016-09-10T00:00:00"/>
    <x v="1"/>
    <s v="MM-17920"/>
    <s v="Michael Moore"/>
    <x v="0"/>
    <s v="United States"/>
    <x v="269"/>
    <x v="17"/>
    <n v="23320"/>
    <s v="South"/>
    <s v="OFF-LA-10004545"/>
    <x v="1"/>
    <x v="2"/>
    <s v="Avery 50"/>
    <n v="25.06"/>
    <n v="2"/>
    <n v="0"/>
    <x v="3266"/>
  </r>
  <r>
    <n v="6877"/>
    <s v="US-2016-121013"/>
    <x v="64"/>
    <d v="2016-09-10T00:00:00"/>
    <x v="1"/>
    <s v="MM-17920"/>
    <s v="Michael Moore"/>
    <x v="0"/>
    <s v="United States"/>
    <x v="269"/>
    <x v="17"/>
    <n v="23320"/>
    <s v="South"/>
    <s v="FUR-TA-10003238"/>
    <x v="0"/>
    <x v="3"/>
    <s v="Chromcraft Bull-Nose Wood 48&quot; x 96&quot; Rectangular Conference Tables"/>
    <n v="1652.94"/>
    <n v="3"/>
    <n v="0"/>
    <x v="5420"/>
  </r>
  <r>
    <n v="6878"/>
    <s v="US-2015-123918"/>
    <x v="52"/>
    <d v="2015-10-15T00:00:00"/>
    <x v="3"/>
    <s v="CG-12520"/>
    <s v="Claire Gute"/>
    <x v="0"/>
    <s v="United States"/>
    <x v="61"/>
    <x v="5"/>
    <n v="75217"/>
    <s v="Central"/>
    <s v="FUR-FU-10004952"/>
    <x v="0"/>
    <x v="5"/>
    <s v="C-Line Cubicle Keepers Polyproplyene Holder w/Velcro Back, 8-1/2x11, 25/Bx"/>
    <n v="131.376"/>
    <n v="6"/>
    <n v="0.6"/>
    <x v="5421"/>
  </r>
  <r>
    <n v="6879"/>
    <s v="US-2015-123918"/>
    <x v="52"/>
    <d v="2015-10-15T00:00:00"/>
    <x v="3"/>
    <s v="CG-12520"/>
    <s v="Claire Gute"/>
    <x v="0"/>
    <s v="United States"/>
    <x v="61"/>
    <x v="5"/>
    <n v="75217"/>
    <s v="Central"/>
    <s v="OFF-PA-10003001"/>
    <x v="1"/>
    <x v="10"/>
    <s v="Xerox 1986"/>
    <n v="5.3440000000000003"/>
    <n v="1"/>
    <n v="0.2"/>
    <x v="779"/>
  </r>
  <r>
    <n v="6880"/>
    <s v="CA-2015-137113"/>
    <x v="494"/>
    <d v="2015-12-05T00:00:00"/>
    <x v="0"/>
    <s v="TW-21025"/>
    <s v="Tamara Willingham"/>
    <x v="2"/>
    <s v="United States"/>
    <x v="4"/>
    <x v="4"/>
    <n v="98105"/>
    <s v="West"/>
    <s v="FUR-CH-10001215"/>
    <x v="0"/>
    <x v="1"/>
    <s v="Global Troy Executive Leather Low-Back Tilter"/>
    <n v="2003.92"/>
    <n v="5"/>
    <n v="0.2"/>
    <x v="5422"/>
  </r>
  <r>
    <n v="6881"/>
    <s v="CA-2015-137113"/>
    <x v="494"/>
    <d v="2015-12-05T00:00:00"/>
    <x v="0"/>
    <s v="TW-21025"/>
    <s v="Tamara Willingham"/>
    <x v="2"/>
    <s v="United States"/>
    <x v="4"/>
    <x v="4"/>
    <n v="98105"/>
    <s v="West"/>
    <s v="OFF-PA-10004255"/>
    <x v="1"/>
    <x v="10"/>
    <s v="Xerox 219"/>
    <n v="32.4"/>
    <n v="5"/>
    <n v="0"/>
    <x v="56"/>
  </r>
  <r>
    <n v="6882"/>
    <s v="CA-2015-137113"/>
    <x v="494"/>
    <d v="2015-12-05T00:00:00"/>
    <x v="0"/>
    <s v="TW-21025"/>
    <s v="Tamara Willingham"/>
    <x v="2"/>
    <s v="United States"/>
    <x v="4"/>
    <x v="4"/>
    <n v="98105"/>
    <s v="West"/>
    <s v="FUR-TA-10001705"/>
    <x v="0"/>
    <x v="3"/>
    <s v="Bush Advantage Collection Round Conference Table"/>
    <n v="1913.4"/>
    <n v="9"/>
    <n v="0"/>
    <x v="5423"/>
  </r>
  <r>
    <n v="6883"/>
    <s v="CA-2015-137113"/>
    <x v="494"/>
    <d v="2015-12-05T00:00:00"/>
    <x v="0"/>
    <s v="TW-21025"/>
    <s v="Tamara Willingham"/>
    <x v="2"/>
    <s v="United States"/>
    <x v="4"/>
    <x v="4"/>
    <n v="98105"/>
    <s v="West"/>
    <s v="OFF-ST-10002554"/>
    <x v="1"/>
    <x v="4"/>
    <s v="Tennsco Industrial Shelving"/>
    <n v="146.72999999999999"/>
    <n v="3"/>
    <n v="0"/>
    <x v="5424"/>
  </r>
  <r>
    <n v="6884"/>
    <s v="CA-2015-137113"/>
    <x v="494"/>
    <d v="2015-12-05T00:00:00"/>
    <x v="0"/>
    <s v="TW-21025"/>
    <s v="Tamara Willingham"/>
    <x v="2"/>
    <s v="United States"/>
    <x v="4"/>
    <x v="4"/>
    <n v="98105"/>
    <s v="West"/>
    <s v="OFF-PA-10002222"/>
    <x v="1"/>
    <x v="10"/>
    <s v="Xerox Color Copier Paper, 11&quot; x 17&quot;, Ream"/>
    <n v="114.2"/>
    <n v="5"/>
    <n v="0"/>
    <x v="1193"/>
  </r>
  <r>
    <n v="6885"/>
    <s v="CA-2015-120677"/>
    <x v="70"/>
    <d v="2015-06-04T00:00:00"/>
    <x v="1"/>
    <s v="BD-11320"/>
    <s v="Bill Donatelli"/>
    <x v="0"/>
    <s v="United States"/>
    <x v="31"/>
    <x v="11"/>
    <n v="55407"/>
    <s v="Central"/>
    <s v="FUR-CH-10002320"/>
    <x v="0"/>
    <x v="1"/>
    <s v="Hon Pagoda Stacking Chairs"/>
    <n v="2567.84"/>
    <n v="8"/>
    <n v="0"/>
    <x v="5425"/>
  </r>
  <r>
    <n v="6886"/>
    <s v="CA-2017-123036"/>
    <x v="18"/>
    <d v="2017-09-17T00:00:00"/>
    <x v="1"/>
    <s v="HA-14905"/>
    <s v="Helen Abelman"/>
    <x v="0"/>
    <s v="United States"/>
    <x v="24"/>
    <x v="24"/>
    <n v="45503"/>
    <s v="East"/>
    <s v="TEC-AC-10003499"/>
    <x v="2"/>
    <x v="11"/>
    <s v="Memorex Mini Travel Drive 8 GB USB 2.0 Flash Drive"/>
    <n v="37.055999999999997"/>
    <n v="4"/>
    <n v="0.2"/>
    <x v="5426"/>
  </r>
  <r>
    <n v="6887"/>
    <s v="CA-2017-123036"/>
    <x v="18"/>
    <d v="2017-09-17T00:00:00"/>
    <x v="1"/>
    <s v="HA-14905"/>
    <s v="Helen Abelman"/>
    <x v="0"/>
    <s v="United States"/>
    <x v="24"/>
    <x v="24"/>
    <n v="45503"/>
    <s v="East"/>
    <s v="TEC-PH-10003580"/>
    <x v="2"/>
    <x v="7"/>
    <s v="Cisco IP Phone 7961G-GE VoIP phone"/>
    <n v="259.89600000000002"/>
    <n v="2"/>
    <n v="0.4"/>
    <x v="5427"/>
  </r>
  <r>
    <n v="6888"/>
    <s v="CA-2017-120222"/>
    <x v="1016"/>
    <d v="2017-05-02T00:00:00"/>
    <x v="1"/>
    <s v="LL-16840"/>
    <s v="Lauren Leatherbury"/>
    <x v="0"/>
    <s v="United States"/>
    <x v="1"/>
    <x v="1"/>
    <n v="90032"/>
    <s v="West"/>
    <s v="OFF-PA-10004675"/>
    <x v="1"/>
    <x v="10"/>
    <s v="Telephone Message Books with Fax/Mobile Section, 5 1/2&quot; x 3 3/16&quot;"/>
    <n v="19.05"/>
    <n v="3"/>
    <n v="0"/>
    <x v="71"/>
  </r>
  <r>
    <n v="6889"/>
    <s v="CA-2017-120222"/>
    <x v="1016"/>
    <d v="2017-05-02T00:00:00"/>
    <x v="1"/>
    <s v="LL-16840"/>
    <s v="Lauren Leatherbury"/>
    <x v="0"/>
    <s v="United States"/>
    <x v="1"/>
    <x v="1"/>
    <n v="90032"/>
    <s v="West"/>
    <s v="OFF-BI-10000666"/>
    <x v="1"/>
    <x v="8"/>
    <s v="Surelock Post Binders"/>
    <n v="73.343999999999994"/>
    <n v="3"/>
    <n v="0.2"/>
    <x v="5428"/>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x v="5429"/>
  </r>
  <r>
    <n v="6891"/>
    <s v="CA-2017-164756"/>
    <x v="65"/>
    <d v="2017-09-22T00:00:00"/>
    <x v="1"/>
    <s v="SS-20140"/>
    <s v="Saphhira Shifley"/>
    <x v="1"/>
    <s v="United States"/>
    <x v="38"/>
    <x v="32"/>
    <n v="31907"/>
    <s v="South"/>
    <s v="OFF-PA-10000673"/>
    <x v="1"/>
    <x v="10"/>
    <s v="Post-it “Important Message” Note Pad, Neon Colors, 50 Sheets/Pad"/>
    <n v="50.96"/>
    <n v="7"/>
    <n v="0"/>
    <x v="5430"/>
  </r>
  <r>
    <n v="6892"/>
    <s v="CA-2017-164756"/>
    <x v="65"/>
    <d v="2017-09-22T00:00:00"/>
    <x v="1"/>
    <s v="SS-20140"/>
    <s v="Saphhira Shifley"/>
    <x v="1"/>
    <s v="United States"/>
    <x v="38"/>
    <x v="32"/>
    <n v="31907"/>
    <s v="South"/>
    <s v="OFF-AR-10000380"/>
    <x v="1"/>
    <x v="6"/>
    <s v="Hunt PowerHouse Electric Pencil Sharpener, Blue"/>
    <n v="113.94"/>
    <n v="3"/>
    <n v="0"/>
    <x v="5431"/>
  </r>
  <r>
    <n v="6893"/>
    <s v="CA-2017-164756"/>
    <x v="65"/>
    <d v="2017-09-22T00:00:00"/>
    <x v="1"/>
    <s v="SS-20140"/>
    <s v="Saphhira Shifley"/>
    <x v="1"/>
    <s v="United States"/>
    <x v="38"/>
    <x v="32"/>
    <n v="31907"/>
    <s v="South"/>
    <s v="OFF-PA-10003848"/>
    <x v="1"/>
    <x v="10"/>
    <s v="Xerox 1997"/>
    <n v="25.92"/>
    <n v="4"/>
    <n v="0"/>
    <x v="245"/>
  </r>
  <r>
    <n v="6894"/>
    <s v="CA-2017-164756"/>
    <x v="65"/>
    <d v="2017-09-22T00:00:00"/>
    <x v="1"/>
    <s v="SS-20140"/>
    <s v="Saphhira Shifley"/>
    <x v="1"/>
    <s v="United States"/>
    <x v="38"/>
    <x v="32"/>
    <n v="31907"/>
    <s v="South"/>
    <s v="FUR-FU-10002963"/>
    <x v="0"/>
    <x v="5"/>
    <s v="Master Caster Door Stop, Gray"/>
    <n v="20.32"/>
    <n v="4"/>
    <n v="0"/>
    <x v="2518"/>
  </r>
  <r>
    <n v="6895"/>
    <s v="CA-2017-164756"/>
    <x v="65"/>
    <d v="2017-09-22T00:00:00"/>
    <x v="1"/>
    <s v="SS-20140"/>
    <s v="Saphhira Shifley"/>
    <x v="1"/>
    <s v="United States"/>
    <x v="38"/>
    <x v="32"/>
    <n v="31907"/>
    <s v="South"/>
    <s v="TEC-PH-10002447"/>
    <x v="2"/>
    <x v="7"/>
    <s v="AT&amp;T CL83451 4-Handset Telephone"/>
    <n v="411.98"/>
    <n v="2"/>
    <n v="0"/>
    <x v="5432"/>
  </r>
  <r>
    <n v="6896"/>
    <s v="CA-2017-164756"/>
    <x v="65"/>
    <d v="2017-09-22T00:00:00"/>
    <x v="1"/>
    <s v="SS-20140"/>
    <s v="Saphhira Shifley"/>
    <x v="1"/>
    <s v="United States"/>
    <x v="38"/>
    <x v="32"/>
    <n v="31907"/>
    <s v="South"/>
    <s v="OFF-SU-10004261"/>
    <x v="1"/>
    <x v="14"/>
    <s v="Fiskars 8&quot; Scissors, 2/Pack"/>
    <n v="34.479999999999997"/>
    <n v="2"/>
    <n v="0"/>
    <x v="5433"/>
  </r>
  <r>
    <n v="6897"/>
    <s v="CA-2017-164756"/>
    <x v="65"/>
    <d v="2017-09-22T00:00:00"/>
    <x v="1"/>
    <s v="SS-20140"/>
    <s v="Saphhira Shifley"/>
    <x v="1"/>
    <s v="United States"/>
    <x v="38"/>
    <x v="32"/>
    <n v="31907"/>
    <s v="South"/>
    <s v="OFF-PA-10003228"/>
    <x v="1"/>
    <x v="10"/>
    <s v="Xerox 1917"/>
    <n v="244.55"/>
    <n v="5"/>
    <n v="0"/>
    <x v="1749"/>
  </r>
  <r>
    <n v="6898"/>
    <s v="CA-2017-122028"/>
    <x v="238"/>
    <d v="2017-08-25T00:00:00"/>
    <x v="1"/>
    <s v="CK-12205"/>
    <s v="Chloris Kastensmidt"/>
    <x v="0"/>
    <s v="United States"/>
    <x v="80"/>
    <x v="24"/>
    <n v="44107"/>
    <s v="East"/>
    <s v="OFF-BI-10004817"/>
    <x v="1"/>
    <x v="8"/>
    <s v="GBC Personal VeloBind Strips"/>
    <n v="10.782"/>
    <n v="3"/>
    <n v="0.7"/>
    <x v="5434"/>
  </r>
  <r>
    <n v="6899"/>
    <s v="US-2015-165512"/>
    <x v="1137"/>
    <d v="2015-05-26T00:00:00"/>
    <x v="0"/>
    <s v="VS-21820"/>
    <s v="Vivek Sundaresam"/>
    <x v="0"/>
    <s v="United States"/>
    <x v="14"/>
    <x v="10"/>
    <n v="60540"/>
    <s v="Central"/>
    <s v="FUR-CH-10002880"/>
    <x v="0"/>
    <x v="1"/>
    <s v="Global High-Back Leather Tilter, Burgundy"/>
    <n v="602.65099999999995"/>
    <n v="7"/>
    <n v="0.3"/>
    <x v="5435"/>
  </r>
  <r>
    <n v="6900"/>
    <s v="US-2015-165512"/>
    <x v="1137"/>
    <d v="2015-05-26T00:00:00"/>
    <x v="0"/>
    <s v="VS-21820"/>
    <s v="Vivek Sundaresam"/>
    <x v="0"/>
    <s v="United States"/>
    <x v="14"/>
    <x v="10"/>
    <n v="60540"/>
    <s v="Central"/>
    <s v="OFF-BI-10001249"/>
    <x v="1"/>
    <x v="8"/>
    <s v="Avery Heavy-Duty EZD View Binder with Locking Rings"/>
    <n v="7.6559999999999997"/>
    <n v="6"/>
    <n v="0.8"/>
    <x v="5436"/>
  </r>
  <r>
    <n v="6901"/>
    <s v="CA-2015-140557"/>
    <x v="67"/>
    <d v="2015-09-11T00:00:00"/>
    <x v="1"/>
    <s v="TN-21040"/>
    <s v="Tanja Norvell"/>
    <x v="2"/>
    <s v="United States"/>
    <x v="20"/>
    <x v="15"/>
    <n v="10009"/>
    <s v="East"/>
    <s v="TEC-AC-10002402"/>
    <x v="2"/>
    <x v="11"/>
    <s v="Razer Kraken PRO Over Ear PC and Music Headset"/>
    <n v="559.92999999999995"/>
    <n v="7"/>
    <n v="0"/>
    <x v="5437"/>
  </r>
  <r>
    <n v="6902"/>
    <s v="US-2017-135013"/>
    <x v="1138"/>
    <d v="2017-07-24T00:00:00"/>
    <x v="3"/>
    <s v="HR-14830"/>
    <s v="Harold Ryan"/>
    <x v="1"/>
    <s v="United States"/>
    <x v="101"/>
    <x v="1"/>
    <n v="92646"/>
    <s v="West"/>
    <s v="TEC-CO-10001449"/>
    <x v="2"/>
    <x v="16"/>
    <s v="Hewlett Packard LaserJet 3310 Copier"/>
    <n v="2399.96"/>
    <n v="5"/>
    <n v="0.2"/>
    <x v="5438"/>
  </r>
  <r>
    <n v="6903"/>
    <s v="CA-2017-111220"/>
    <x v="264"/>
    <d v="2017-09-08T00:00:00"/>
    <x v="1"/>
    <s v="JS-15595"/>
    <s v="Jill Stevenson"/>
    <x v="1"/>
    <s v="United States"/>
    <x v="22"/>
    <x v="10"/>
    <n v="60653"/>
    <s v="Central"/>
    <s v="OFF-FA-10002280"/>
    <x v="1"/>
    <x v="13"/>
    <s v="Advantus Plastic Paper Clips"/>
    <n v="16"/>
    <n v="4"/>
    <n v="0.2"/>
    <x v="5439"/>
  </r>
  <r>
    <n v="6904"/>
    <s v="CA-2017-111220"/>
    <x v="264"/>
    <d v="2017-09-08T00:00:00"/>
    <x v="1"/>
    <s v="JS-15595"/>
    <s v="Jill Stevenson"/>
    <x v="1"/>
    <s v="United States"/>
    <x v="22"/>
    <x v="10"/>
    <n v="60653"/>
    <s v="Central"/>
    <s v="OFF-AP-10003278"/>
    <x v="1"/>
    <x v="9"/>
    <s v="Belkin 7-Outlet SurgeMaster Home Series"/>
    <n v="5.5880000000000001"/>
    <n v="2"/>
    <n v="0.8"/>
    <x v="5440"/>
  </r>
  <r>
    <n v="6905"/>
    <s v="CA-2017-111220"/>
    <x v="264"/>
    <d v="2017-09-08T00:00:00"/>
    <x v="1"/>
    <s v="JS-15595"/>
    <s v="Jill Stevenson"/>
    <x v="1"/>
    <s v="United States"/>
    <x v="22"/>
    <x v="10"/>
    <n v="60653"/>
    <s v="Central"/>
    <s v="OFF-ST-10003994"/>
    <x v="1"/>
    <x v="4"/>
    <s v="Belkin 19&quot; Center-Weighted Shelf, Gray"/>
    <n v="235.92"/>
    <n v="5"/>
    <n v="0.2"/>
    <x v="5441"/>
  </r>
  <r>
    <n v="6906"/>
    <s v="US-2017-149006"/>
    <x v="1139"/>
    <d v="2017-12-08T00:00:00"/>
    <x v="0"/>
    <s v="BN-11470"/>
    <s v="Brad Norvell"/>
    <x v="1"/>
    <s v="United States"/>
    <x v="71"/>
    <x v="1"/>
    <n v="94513"/>
    <s v="West"/>
    <s v="OFF-ST-10003221"/>
    <x v="1"/>
    <x v="4"/>
    <s v="Staple magnet"/>
    <n v="10.68"/>
    <n v="1"/>
    <n v="0"/>
    <x v="1120"/>
  </r>
  <r>
    <n v="6907"/>
    <s v="CA-2017-149468"/>
    <x v="968"/>
    <d v="2017-05-20T00:00:00"/>
    <x v="3"/>
    <s v="AR-10405"/>
    <s v="Allen Rosenblatt"/>
    <x v="1"/>
    <s v="United States"/>
    <x v="149"/>
    <x v="12"/>
    <n v="48183"/>
    <s v="Central"/>
    <s v="OFF-BI-10002225"/>
    <x v="1"/>
    <x v="8"/>
    <s v="Square Ring Data Binders, Rigid 75 Pt. Covers, 11&quot; x 14-7/8&quot;"/>
    <n v="41.28"/>
    <n v="2"/>
    <n v="0"/>
    <x v="5442"/>
  </r>
  <r>
    <n v="6908"/>
    <s v="CA-2016-140249"/>
    <x v="720"/>
    <d v="2016-10-03T00:00:00"/>
    <x v="1"/>
    <s v="SW-20455"/>
    <s v="Shaun Weien"/>
    <x v="0"/>
    <s v="United States"/>
    <x v="4"/>
    <x v="4"/>
    <n v="98103"/>
    <s v="West"/>
    <s v="TEC-PH-10002584"/>
    <x v="2"/>
    <x v="7"/>
    <s v="Samsung Galaxy S4"/>
    <n v="1001.5839999999999"/>
    <n v="2"/>
    <n v="0.2"/>
    <x v="4257"/>
  </r>
  <r>
    <n v="6909"/>
    <s v="US-2017-135503"/>
    <x v="389"/>
    <d v="2017-12-15T00:00:00"/>
    <x v="1"/>
    <s v="JE-16165"/>
    <s v="Justin Ellison"/>
    <x v="1"/>
    <s v="United States"/>
    <x v="310"/>
    <x v="20"/>
    <n v="29406"/>
    <s v="South"/>
    <s v="FUR-FU-10002364"/>
    <x v="0"/>
    <x v="5"/>
    <s v="Eldon Expressions Wood Desk Accessories, Oak"/>
    <n v="14.76"/>
    <n v="2"/>
    <n v="0"/>
    <x v="960"/>
  </r>
  <r>
    <n v="6910"/>
    <s v="CA-2014-126277"/>
    <x v="103"/>
    <d v="2014-09-18T00:00:00"/>
    <x v="0"/>
    <s v="LH-16900"/>
    <s v="Lena Hernandez"/>
    <x v="0"/>
    <s v="United States"/>
    <x v="38"/>
    <x v="24"/>
    <n v="43229"/>
    <s v="East"/>
    <s v="OFF-BI-10004022"/>
    <x v="1"/>
    <x v="8"/>
    <s v="Acco Suede Grain Vinyl Round Ring Binder"/>
    <n v="2.5019999999999998"/>
    <n v="3"/>
    <n v="0.7"/>
    <x v="1846"/>
  </r>
  <r>
    <n v="6911"/>
    <s v="US-2017-115301"/>
    <x v="570"/>
    <d v="2017-08-02T00:00:00"/>
    <x v="1"/>
    <s v="VG-21790"/>
    <s v="Vivek Gonzalez"/>
    <x v="0"/>
    <s v="United States"/>
    <x v="4"/>
    <x v="4"/>
    <n v="98103"/>
    <s v="West"/>
    <s v="FUR-BO-10004709"/>
    <x v="0"/>
    <x v="0"/>
    <s v="Bush Westfield Collection Bookcases, Medium Cherry Finish"/>
    <n v="115.96"/>
    <n v="2"/>
    <n v="0"/>
    <x v="5443"/>
  </r>
  <r>
    <n v="6912"/>
    <s v="CA-2017-168942"/>
    <x v="378"/>
    <d v="2017-08-05T00:00:00"/>
    <x v="0"/>
    <s v="EM-13960"/>
    <s v="Eric Murdock"/>
    <x v="0"/>
    <s v="United States"/>
    <x v="8"/>
    <x v="1"/>
    <n v="94109"/>
    <s v="West"/>
    <s v="OFF-ST-10004340"/>
    <x v="1"/>
    <x v="4"/>
    <s v="Fellowes Mobile File Cart, Black"/>
    <n v="186.54"/>
    <n v="3"/>
    <n v="0"/>
    <x v="3943"/>
  </r>
  <r>
    <n v="6913"/>
    <s v="US-2017-128398"/>
    <x v="743"/>
    <d v="2017-05-05T00:00:00"/>
    <x v="0"/>
    <s v="EM-13825"/>
    <s v="Elizabeth Moffitt"/>
    <x v="1"/>
    <s v="United States"/>
    <x v="1"/>
    <x v="1"/>
    <n v="90049"/>
    <s v="West"/>
    <s v="TEC-AC-10001714"/>
    <x v="2"/>
    <x v="11"/>
    <s v="Logitech MX Performance Wireless Mouse"/>
    <n v="159.56"/>
    <n v="4"/>
    <n v="0"/>
    <x v="5444"/>
  </r>
  <r>
    <n v="6914"/>
    <s v="CA-2015-104115"/>
    <x v="821"/>
    <d v="2015-06-16T00:00:00"/>
    <x v="1"/>
    <s v="JH-15910"/>
    <s v="Jonathan Howell"/>
    <x v="0"/>
    <s v="United States"/>
    <x v="487"/>
    <x v="2"/>
    <n v="33407"/>
    <s v="South"/>
    <s v="TEC-PH-10002844"/>
    <x v="2"/>
    <x v="7"/>
    <s v="Speck Products Candyshell Flip Case"/>
    <n v="55.984000000000002"/>
    <n v="2"/>
    <n v="0.2"/>
    <x v="4563"/>
  </r>
  <r>
    <n v="6915"/>
    <s v="CA-2014-142510"/>
    <x v="1091"/>
    <d v="2014-12-29T00:00:00"/>
    <x v="1"/>
    <s v="NP-18700"/>
    <s v="Nora Preis"/>
    <x v="0"/>
    <s v="United States"/>
    <x v="22"/>
    <x v="10"/>
    <n v="60623"/>
    <s v="Central"/>
    <s v="OFF-ST-10000585"/>
    <x v="1"/>
    <x v="4"/>
    <s v="Economy Rollaway Files"/>
    <n v="132.16"/>
    <n v="1"/>
    <n v="0.2"/>
    <x v="5445"/>
  </r>
  <r>
    <n v="6916"/>
    <s v="CA-2014-142510"/>
    <x v="1091"/>
    <d v="2014-12-29T00:00:00"/>
    <x v="1"/>
    <s v="NP-18700"/>
    <s v="Nora Preis"/>
    <x v="0"/>
    <s v="United States"/>
    <x v="22"/>
    <x v="10"/>
    <n v="60623"/>
    <s v="Central"/>
    <s v="OFF-BI-10002824"/>
    <x v="1"/>
    <x v="8"/>
    <s v="Recycled Easel Ring Binders"/>
    <n v="17.904"/>
    <n v="6"/>
    <n v="0.8"/>
    <x v="5446"/>
  </r>
  <r>
    <n v="6917"/>
    <s v="CA-2014-142510"/>
    <x v="1091"/>
    <d v="2014-12-29T00:00:00"/>
    <x v="1"/>
    <s v="NP-18700"/>
    <s v="Nora Preis"/>
    <x v="0"/>
    <s v="United States"/>
    <x v="22"/>
    <x v="10"/>
    <n v="60623"/>
    <s v="Central"/>
    <s v="OFF-PA-10001289"/>
    <x v="1"/>
    <x v="10"/>
    <s v="White Computer Printout Paper by Universal"/>
    <n v="124.032"/>
    <n v="4"/>
    <n v="0.2"/>
    <x v="544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x v="5448"/>
  </r>
  <r>
    <n v="6919"/>
    <s v="CA-2016-105473"/>
    <x v="947"/>
    <d v="2016-04-18T00:00:00"/>
    <x v="0"/>
    <s v="BM-11785"/>
    <s v="Bryan Mills"/>
    <x v="0"/>
    <s v="United States"/>
    <x v="4"/>
    <x v="4"/>
    <n v="98115"/>
    <s v="West"/>
    <s v="OFF-SU-10003567"/>
    <x v="1"/>
    <x v="14"/>
    <s v="Stiletto Hand Letter Openers"/>
    <n v="28.8"/>
    <n v="3"/>
    <n v="0"/>
    <x v="3043"/>
  </r>
  <r>
    <n v="6920"/>
    <s v="CA-2015-102806"/>
    <x v="1031"/>
    <d v="2015-05-28T00:00:00"/>
    <x v="1"/>
    <s v="HG-14965"/>
    <s v="Henry Goldwyn"/>
    <x v="1"/>
    <s v="United States"/>
    <x v="10"/>
    <x v="9"/>
    <n v="19143"/>
    <s v="East"/>
    <s v="OFF-BI-10001597"/>
    <x v="1"/>
    <x v="8"/>
    <s v="Wilson Jones Ledger-Size, Piano-Hinge Binder, 2&quot;, Blue"/>
    <n v="24.588000000000001"/>
    <n v="2"/>
    <n v="0.7"/>
    <x v="5449"/>
  </r>
  <r>
    <n v="6921"/>
    <s v="CA-2017-121706"/>
    <x v="425"/>
    <d v="2017-03-02T00:00:00"/>
    <x v="1"/>
    <s v="BM-11140"/>
    <s v="Becky Martin"/>
    <x v="0"/>
    <s v="United States"/>
    <x v="443"/>
    <x v="1"/>
    <n v="93101"/>
    <s v="West"/>
    <s v="OFF-AP-10003287"/>
    <x v="1"/>
    <x v="9"/>
    <s v="Tripp Lite TLP810NET Broadband Surge for Modem/Fax"/>
    <n v="356.79"/>
    <n v="7"/>
    <n v="0"/>
    <x v="5450"/>
  </r>
  <r>
    <n v="6922"/>
    <s v="CA-2017-109211"/>
    <x v="1095"/>
    <d v="2017-04-10T00:00:00"/>
    <x v="1"/>
    <s v="PS-19045"/>
    <s v="Penelope Sewall"/>
    <x v="2"/>
    <s v="United States"/>
    <x v="20"/>
    <x v="15"/>
    <n v="10011"/>
    <s v="East"/>
    <s v="OFF-EN-10001532"/>
    <x v="1"/>
    <x v="12"/>
    <s v="Brown Kraft Recycled Envelopes"/>
    <n v="16.98"/>
    <n v="1"/>
    <n v="0"/>
    <x v="5451"/>
  </r>
  <r>
    <n v="6923"/>
    <s v="CA-2015-134257"/>
    <x v="199"/>
    <d v="2015-03-19T00:00:00"/>
    <x v="0"/>
    <s v="MS-17710"/>
    <s v="Maurice Satty"/>
    <x v="0"/>
    <s v="United States"/>
    <x v="109"/>
    <x v="19"/>
    <n v="36830"/>
    <s v="South"/>
    <s v="OFF-LA-10003930"/>
    <x v="1"/>
    <x v="2"/>
    <s v="Dot Matrix Printer Tape Reel Labels, White, 5000/Box"/>
    <n v="491.55"/>
    <n v="5"/>
    <n v="0"/>
    <x v="5452"/>
  </r>
  <r>
    <n v="6924"/>
    <s v="CA-2015-134257"/>
    <x v="199"/>
    <d v="2015-03-19T00:00:00"/>
    <x v="0"/>
    <s v="MS-17710"/>
    <s v="Maurice Satty"/>
    <x v="0"/>
    <s v="United States"/>
    <x v="109"/>
    <x v="19"/>
    <n v="36830"/>
    <s v="South"/>
    <s v="OFF-EN-10003845"/>
    <x v="1"/>
    <x v="12"/>
    <s v="Colored Envelopes"/>
    <n v="7.38"/>
    <n v="2"/>
    <n v="0"/>
    <x v="5453"/>
  </r>
  <r>
    <n v="6925"/>
    <s v="CA-2015-137925"/>
    <x v="672"/>
    <d v="2015-12-04T00:00:00"/>
    <x v="1"/>
    <s v="JL-15235"/>
    <s v="Janet Lee"/>
    <x v="0"/>
    <s v="United States"/>
    <x v="20"/>
    <x v="15"/>
    <n v="10035"/>
    <s v="East"/>
    <s v="OFF-PA-10002659"/>
    <x v="1"/>
    <x v="10"/>
    <s v="Avoid Verbal Orders Carbonless Minifold Book"/>
    <n v="23.66"/>
    <n v="7"/>
    <n v="0"/>
    <x v="5454"/>
  </r>
  <r>
    <n v="6926"/>
    <s v="CA-2015-137925"/>
    <x v="672"/>
    <d v="2015-12-04T00:00:00"/>
    <x v="1"/>
    <s v="JL-15235"/>
    <s v="Janet Lee"/>
    <x v="0"/>
    <s v="United States"/>
    <x v="20"/>
    <x v="15"/>
    <n v="10035"/>
    <s v="East"/>
    <s v="FUR-BO-10001608"/>
    <x v="0"/>
    <x v="0"/>
    <s v="Hon Metal Bookcases, Black"/>
    <n v="681.40800000000002"/>
    <n v="12"/>
    <n v="0.2"/>
    <x v="3128"/>
  </r>
  <r>
    <n v="6927"/>
    <s v="CA-2016-140046"/>
    <x v="1062"/>
    <d v="2016-08-03T00:00:00"/>
    <x v="1"/>
    <s v="KM-16660"/>
    <s v="Khloe Miller"/>
    <x v="0"/>
    <s v="United States"/>
    <x v="1"/>
    <x v="1"/>
    <n v="90032"/>
    <s v="West"/>
    <s v="OFF-LA-10000305"/>
    <x v="1"/>
    <x v="2"/>
    <s v="Avery 495"/>
    <n v="18.899999999999999"/>
    <n v="3"/>
    <n v="0"/>
    <x v="276"/>
  </r>
  <r>
    <n v="6928"/>
    <s v="CA-2016-140382"/>
    <x v="661"/>
    <d v="2016-06-25T00:00:00"/>
    <x v="0"/>
    <s v="RD-19900"/>
    <s v="Ruben Dartt"/>
    <x v="0"/>
    <s v="United States"/>
    <x v="8"/>
    <x v="1"/>
    <n v="94109"/>
    <s v="West"/>
    <s v="OFF-ST-10003638"/>
    <x v="1"/>
    <x v="4"/>
    <s v="Mobile Personal File Cube"/>
    <n v="93.68"/>
    <n v="4"/>
    <n v="0"/>
    <x v="5455"/>
  </r>
  <r>
    <n v="6929"/>
    <s v="CA-2016-140382"/>
    <x v="661"/>
    <d v="2016-06-25T00:00:00"/>
    <x v="0"/>
    <s v="RD-19900"/>
    <s v="Ruben Dartt"/>
    <x v="0"/>
    <s v="United States"/>
    <x v="8"/>
    <x v="1"/>
    <n v="94109"/>
    <s v="West"/>
    <s v="OFF-LA-10001934"/>
    <x v="1"/>
    <x v="2"/>
    <s v="Avery 516"/>
    <n v="21.93"/>
    <n v="3"/>
    <n v="0"/>
    <x v="3555"/>
  </r>
  <r>
    <n v="6930"/>
    <s v="CA-2016-140382"/>
    <x v="661"/>
    <d v="2016-06-25T00:00:00"/>
    <x v="0"/>
    <s v="RD-19900"/>
    <s v="Ruben Dartt"/>
    <x v="0"/>
    <s v="United States"/>
    <x v="8"/>
    <x v="1"/>
    <n v="94109"/>
    <s v="West"/>
    <s v="TEC-PH-10003012"/>
    <x v="2"/>
    <x v="7"/>
    <s v="Nortel Meridian M3904 Professional Digital phone"/>
    <n v="862.34400000000005"/>
    <n v="7"/>
    <n v="0.2"/>
    <x v="5456"/>
  </r>
  <r>
    <n v="6931"/>
    <s v="CA-2016-140382"/>
    <x v="661"/>
    <d v="2016-06-25T00:00:00"/>
    <x v="0"/>
    <s v="RD-19900"/>
    <s v="Ruben Dartt"/>
    <x v="0"/>
    <s v="United States"/>
    <x v="8"/>
    <x v="1"/>
    <n v="94109"/>
    <s v="West"/>
    <s v="OFF-PA-10001019"/>
    <x v="1"/>
    <x v="10"/>
    <s v="Xerox 1884"/>
    <n v="19.98"/>
    <n v="1"/>
    <n v="0"/>
    <x v="1896"/>
  </r>
  <r>
    <n v="6932"/>
    <s v="CA-2014-164182"/>
    <x v="686"/>
    <d v="2014-07-18T00:00:00"/>
    <x v="1"/>
    <s v="ST-20530"/>
    <s v="Shui Tom"/>
    <x v="0"/>
    <s v="United States"/>
    <x v="10"/>
    <x v="9"/>
    <n v="19140"/>
    <s v="East"/>
    <s v="TEC-PH-10002070"/>
    <x v="2"/>
    <x v="7"/>
    <s v="Griffin GC36547 PowerJolt SE Lightning Charger"/>
    <n v="13.494"/>
    <n v="1"/>
    <n v="0.4"/>
    <x v="5457"/>
  </r>
  <r>
    <n v="6933"/>
    <s v="CA-2014-164182"/>
    <x v="686"/>
    <d v="2014-07-18T00:00:00"/>
    <x v="1"/>
    <s v="ST-20530"/>
    <s v="Shui Tom"/>
    <x v="0"/>
    <s v="United States"/>
    <x v="10"/>
    <x v="9"/>
    <n v="19140"/>
    <s v="East"/>
    <s v="TEC-PH-10002583"/>
    <x v="2"/>
    <x v="7"/>
    <s v="iOttie HLCRIO102 Car Mount"/>
    <n v="23.988"/>
    <n v="2"/>
    <n v="0.4"/>
    <x v="1460"/>
  </r>
  <r>
    <n v="6934"/>
    <s v="CA-2014-164182"/>
    <x v="686"/>
    <d v="2014-07-18T00:00:00"/>
    <x v="1"/>
    <s v="ST-20530"/>
    <s v="Shui Tom"/>
    <x v="0"/>
    <s v="United States"/>
    <x v="10"/>
    <x v="9"/>
    <n v="19140"/>
    <s v="East"/>
    <s v="FUR-FU-10001057"/>
    <x v="0"/>
    <x v="5"/>
    <s v="Tensor Track Tree Floor Lamp"/>
    <n v="31.984000000000002"/>
    <n v="2"/>
    <n v="0.2"/>
    <x v="4439"/>
  </r>
  <r>
    <n v="6935"/>
    <s v="CA-2014-164182"/>
    <x v="686"/>
    <d v="2014-07-18T00:00:00"/>
    <x v="1"/>
    <s v="ST-20530"/>
    <s v="Shui Tom"/>
    <x v="0"/>
    <s v="United States"/>
    <x v="10"/>
    <x v="9"/>
    <n v="19140"/>
    <s v="East"/>
    <s v="OFF-AR-10001044"/>
    <x v="1"/>
    <x v="6"/>
    <s v="BOSTON Ranger #55 Pencil Sharpener, Black"/>
    <n v="41.584000000000003"/>
    <n v="2"/>
    <n v="0.2"/>
    <x v="5458"/>
  </r>
  <r>
    <n v="6936"/>
    <s v="CA-2017-137365"/>
    <x v="329"/>
    <d v="2017-12-03T00:00:00"/>
    <x v="0"/>
    <s v="BP-11095"/>
    <s v="Bart Pistole"/>
    <x v="1"/>
    <s v="United States"/>
    <x v="236"/>
    <x v="5"/>
    <n v="79907"/>
    <s v="Central"/>
    <s v="TEC-AC-10001767"/>
    <x v="2"/>
    <x v="11"/>
    <s v="SanDisk Ultra 64 GB MicroSDHC Class 10 Memory Card"/>
    <n v="95.975999999999999"/>
    <n v="3"/>
    <n v="0.2"/>
    <x v="99"/>
  </r>
  <r>
    <n v="6937"/>
    <s v="CA-2016-129847"/>
    <x v="476"/>
    <d v="2016-09-04T00:00:00"/>
    <x v="2"/>
    <s v="TA-21385"/>
    <s v="Tom Ashbrook"/>
    <x v="2"/>
    <s v="United States"/>
    <x v="22"/>
    <x v="10"/>
    <n v="60653"/>
    <s v="Central"/>
    <s v="FUR-FU-10000277"/>
    <x v="0"/>
    <x v="5"/>
    <s v="Deflect-o DuraMat Antistatic Studded Beveled Mat for Medium Pile Carpeting"/>
    <n v="84.272000000000006"/>
    <n v="2"/>
    <n v="0.6"/>
    <x v="5459"/>
  </r>
  <r>
    <n v="6938"/>
    <s v="CA-2014-126963"/>
    <x v="345"/>
    <d v="2014-06-15T00:00:00"/>
    <x v="3"/>
    <s v="PS-18760"/>
    <s v="Pamela Stobb"/>
    <x v="0"/>
    <s v="United States"/>
    <x v="236"/>
    <x v="5"/>
    <n v="79907"/>
    <s v="Central"/>
    <s v="OFF-PA-10001952"/>
    <x v="1"/>
    <x v="10"/>
    <s v="Xerox 1902"/>
    <n v="36.543999999999997"/>
    <n v="2"/>
    <n v="0.2"/>
    <x v="5460"/>
  </r>
  <r>
    <n v="6939"/>
    <s v="CA-2016-125094"/>
    <x v="732"/>
    <d v="2016-11-09T00:00:00"/>
    <x v="1"/>
    <s v="NP-18700"/>
    <s v="Nora Preis"/>
    <x v="0"/>
    <s v="United States"/>
    <x v="4"/>
    <x v="4"/>
    <n v="98105"/>
    <s v="West"/>
    <s v="TEC-AC-10004420"/>
    <x v="2"/>
    <x v="11"/>
    <s v="Cherry 142-key Programmable Keyboard"/>
    <n v="479.72"/>
    <n v="4"/>
    <n v="0"/>
    <x v="5461"/>
  </r>
  <r>
    <n v="6940"/>
    <s v="CA-2017-107132"/>
    <x v="335"/>
    <d v="2017-06-30T00:00:00"/>
    <x v="1"/>
    <s v="SC-20260"/>
    <s v="Scott Cohen"/>
    <x v="1"/>
    <s v="United States"/>
    <x v="20"/>
    <x v="15"/>
    <n v="10009"/>
    <s v="East"/>
    <s v="OFF-BI-10001071"/>
    <x v="1"/>
    <x v="8"/>
    <s v="GBC ProClick Punch Binding System"/>
    <n v="102.36799999999999"/>
    <n v="2"/>
    <n v="0.2"/>
    <x v="5462"/>
  </r>
  <r>
    <n v="6941"/>
    <s v="CA-2017-107132"/>
    <x v="335"/>
    <d v="2017-06-30T00:00:00"/>
    <x v="1"/>
    <s v="SC-20260"/>
    <s v="Scott Cohen"/>
    <x v="1"/>
    <s v="United States"/>
    <x v="20"/>
    <x v="15"/>
    <n v="10009"/>
    <s v="East"/>
    <s v="OFF-SU-10002503"/>
    <x v="1"/>
    <x v="14"/>
    <s v="Acme Preferred Stainless Steel Scissors"/>
    <n v="28.4"/>
    <n v="5"/>
    <n v="0"/>
    <x v="3220"/>
  </r>
  <r>
    <n v="6942"/>
    <s v="CA-2017-107132"/>
    <x v="335"/>
    <d v="2017-06-30T00:00:00"/>
    <x v="1"/>
    <s v="SC-20260"/>
    <s v="Scott Cohen"/>
    <x v="1"/>
    <s v="United States"/>
    <x v="20"/>
    <x v="15"/>
    <n v="10009"/>
    <s v="East"/>
    <s v="OFF-ST-10001490"/>
    <x v="1"/>
    <x v="4"/>
    <s v="Hot File 7-Pocket, Floor Stand"/>
    <n v="713.88"/>
    <n v="4"/>
    <n v="0"/>
    <x v="5463"/>
  </r>
  <r>
    <n v="6943"/>
    <s v="CA-2017-107132"/>
    <x v="335"/>
    <d v="2017-06-30T00:00:00"/>
    <x v="1"/>
    <s v="SC-20260"/>
    <s v="Scott Cohen"/>
    <x v="1"/>
    <s v="United States"/>
    <x v="20"/>
    <x v="15"/>
    <n v="10009"/>
    <s v="East"/>
    <s v="OFF-PA-10003790"/>
    <x v="1"/>
    <x v="10"/>
    <s v="Xerox 1991"/>
    <n v="68.52"/>
    <n v="3"/>
    <n v="0"/>
    <x v="4826"/>
  </r>
  <r>
    <n v="6944"/>
    <s v="CA-2015-139248"/>
    <x v="395"/>
    <d v="2015-07-30T00:00:00"/>
    <x v="1"/>
    <s v="RD-19930"/>
    <s v="Russell D'Ascenzo"/>
    <x v="0"/>
    <s v="United States"/>
    <x v="1"/>
    <x v="1"/>
    <n v="90032"/>
    <s v="West"/>
    <s v="TEC-PH-10004094"/>
    <x v="2"/>
    <x v="7"/>
    <s v="Motorola L703CM"/>
    <n v="623.96"/>
    <n v="5"/>
    <n v="0.2"/>
    <x v="5464"/>
  </r>
  <r>
    <n v="6945"/>
    <s v="CA-2014-148369"/>
    <x v="865"/>
    <d v="2014-09-27T00:00:00"/>
    <x v="1"/>
    <s v="TH-21115"/>
    <s v="Thea Hudgings"/>
    <x v="1"/>
    <s v="United States"/>
    <x v="46"/>
    <x v="13"/>
    <n v="19711"/>
    <s v="East"/>
    <s v="OFF-BI-10004876"/>
    <x v="1"/>
    <x v="8"/>
    <s v="Wilson Jones Suede Grain Vinyl Binders"/>
    <n v="11.12"/>
    <n v="4"/>
    <n v="0"/>
    <x v="5465"/>
  </r>
  <r>
    <n v="6946"/>
    <s v="CA-2016-106243"/>
    <x v="955"/>
    <d v="2016-10-04T00:00:00"/>
    <x v="1"/>
    <s v="GM-14680"/>
    <s v="Greg Matthias"/>
    <x v="0"/>
    <s v="United States"/>
    <x v="20"/>
    <x v="15"/>
    <n v="10011"/>
    <s v="East"/>
    <s v="FUR-BO-10003034"/>
    <x v="0"/>
    <x v="0"/>
    <s v="O'Sullivan Elevations Bookcase, Cherry Finish"/>
    <n v="523.91999999999996"/>
    <n v="5"/>
    <n v="0.2"/>
    <x v="5466"/>
  </r>
  <r>
    <n v="6947"/>
    <s v="CA-2015-126466"/>
    <x v="529"/>
    <d v="2015-11-13T00:00:00"/>
    <x v="1"/>
    <s v="JO-15550"/>
    <s v="Jesus Ocampo"/>
    <x v="2"/>
    <s v="United States"/>
    <x v="43"/>
    <x v="1"/>
    <n v="95661"/>
    <s v="West"/>
    <s v="OFF-FA-10000490"/>
    <x v="1"/>
    <x v="13"/>
    <s v="OIC Binder Clips, Mini, 1/4&quot; Capacity, Black"/>
    <n v="2.48"/>
    <n v="2"/>
    <n v="0"/>
    <x v="5467"/>
  </r>
  <r>
    <n v="6948"/>
    <s v="CA-2015-130365"/>
    <x v="334"/>
    <d v="2015-04-29T00:00:00"/>
    <x v="1"/>
    <s v="ZC-21910"/>
    <s v="Zuschuss Carroll"/>
    <x v="0"/>
    <s v="United States"/>
    <x v="34"/>
    <x v="10"/>
    <n v="60505"/>
    <s v="Central"/>
    <s v="OFF-ST-10002574"/>
    <x v="1"/>
    <x v="4"/>
    <s v="SAFCO Commercial Wire Shelving, Black"/>
    <n v="221.024"/>
    <n v="2"/>
    <n v="0.2"/>
    <x v="3484"/>
  </r>
  <r>
    <n v="6949"/>
    <s v="CA-2015-130365"/>
    <x v="334"/>
    <d v="2015-04-29T00:00:00"/>
    <x v="1"/>
    <s v="ZC-21910"/>
    <s v="Zuschuss Carroll"/>
    <x v="0"/>
    <s v="United States"/>
    <x v="34"/>
    <x v="10"/>
    <n v="60505"/>
    <s v="Central"/>
    <s v="FUR-CH-10003535"/>
    <x v="0"/>
    <x v="1"/>
    <s v="Global Armless Task Chair, Royal Blue"/>
    <n v="128.05799999999999"/>
    <n v="3"/>
    <n v="0.3"/>
    <x v="3753"/>
  </r>
  <r>
    <n v="6950"/>
    <s v="CA-2017-143021"/>
    <x v="123"/>
    <d v="2017-11-19T00:00:00"/>
    <x v="3"/>
    <s v="AP-10720"/>
    <s v="Anne Pryor"/>
    <x v="2"/>
    <s v="United States"/>
    <x v="20"/>
    <x v="15"/>
    <n v="10011"/>
    <s v="East"/>
    <s v="OFF-BI-10001628"/>
    <x v="1"/>
    <x v="8"/>
    <s v="Acco Data Flex Cable Posts For Top &amp; Bottom Load Binders, 6&quot; Capacity"/>
    <n v="58.408000000000001"/>
    <n v="7"/>
    <n v="0.2"/>
    <x v="5468"/>
  </r>
  <r>
    <n v="6951"/>
    <s v="CA-2017-143021"/>
    <x v="123"/>
    <d v="2017-11-19T00:00:00"/>
    <x v="3"/>
    <s v="AP-10720"/>
    <s v="Anne Pryor"/>
    <x v="2"/>
    <s v="United States"/>
    <x v="20"/>
    <x v="15"/>
    <n v="10011"/>
    <s v="East"/>
    <s v="FUR-TA-10001676"/>
    <x v="0"/>
    <x v="3"/>
    <s v="Hon 61000 Series Interactive Training Tables"/>
    <n v="79.974000000000004"/>
    <n v="3"/>
    <n v="0.4"/>
    <x v="2838"/>
  </r>
  <r>
    <n v="6952"/>
    <s v="CA-2015-161767"/>
    <x v="312"/>
    <d v="2015-11-24T00:00:00"/>
    <x v="1"/>
    <s v="GK-14620"/>
    <s v="Grace Kelly"/>
    <x v="1"/>
    <s v="United States"/>
    <x v="61"/>
    <x v="5"/>
    <n v="75217"/>
    <s v="Central"/>
    <s v="TEC-MA-10002790"/>
    <x v="2"/>
    <x v="15"/>
    <s v="NeatDesk Desktop Scanner &amp; Digital Filing System"/>
    <n v="479.988"/>
    <n v="2"/>
    <n v="0.4"/>
    <x v="5469"/>
  </r>
  <r>
    <n v="6953"/>
    <s v="CA-2015-129917"/>
    <x v="653"/>
    <d v="2015-10-03T00:00:00"/>
    <x v="2"/>
    <s v="HM-14980"/>
    <s v="Henry MacAllister"/>
    <x v="0"/>
    <s v="United States"/>
    <x v="1"/>
    <x v="1"/>
    <n v="90008"/>
    <s v="West"/>
    <s v="OFF-BI-10001757"/>
    <x v="1"/>
    <x v="8"/>
    <s v="Pressboard Hanging Data Binders for Unburst Sheets"/>
    <n v="11.808"/>
    <n v="3"/>
    <n v="0.2"/>
    <x v="5470"/>
  </r>
  <r>
    <n v="6954"/>
    <s v="CA-2015-129917"/>
    <x v="653"/>
    <d v="2015-10-03T00:00:00"/>
    <x v="2"/>
    <s v="HM-14980"/>
    <s v="Henry MacAllister"/>
    <x v="0"/>
    <s v="United States"/>
    <x v="1"/>
    <x v="1"/>
    <n v="90008"/>
    <s v="West"/>
    <s v="OFF-BI-10004828"/>
    <x v="1"/>
    <x v="8"/>
    <s v="GBC Poly Designer Binding Covers"/>
    <n v="53.567999999999998"/>
    <n v="4"/>
    <n v="0.2"/>
    <x v="5471"/>
  </r>
  <r>
    <n v="6955"/>
    <s v="CA-2015-129917"/>
    <x v="653"/>
    <d v="2015-10-03T00:00:00"/>
    <x v="2"/>
    <s v="HM-14980"/>
    <s v="Henry MacAllister"/>
    <x v="0"/>
    <s v="United States"/>
    <x v="1"/>
    <x v="1"/>
    <n v="90008"/>
    <s v="West"/>
    <s v="TEC-PH-10000369"/>
    <x v="2"/>
    <x v="7"/>
    <s v="HTC One Mini"/>
    <n v="503.96"/>
    <n v="5"/>
    <n v="0.2"/>
    <x v="5153"/>
  </r>
  <r>
    <n v="6956"/>
    <s v="CA-2015-115420"/>
    <x v="334"/>
    <d v="2015-05-02T00:00:00"/>
    <x v="1"/>
    <s v="LS-16945"/>
    <s v="Linda Southworth"/>
    <x v="1"/>
    <s v="United States"/>
    <x v="1"/>
    <x v="1"/>
    <n v="90004"/>
    <s v="West"/>
    <s v="OFF-EN-10003862"/>
    <x v="1"/>
    <x v="12"/>
    <s v="Laser &amp; Ink Jet Business Envelopes"/>
    <n v="21.34"/>
    <n v="2"/>
    <n v="0"/>
    <x v="5472"/>
  </r>
  <r>
    <n v="6957"/>
    <s v="CA-2016-157588"/>
    <x v="216"/>
    <d v="2016-07-19T00:00:00"/>
    <x v="1"/>
    <s v="AR-10570"/>
    <s v="Anemone Ratner"/>
    <x v="0"/>
    <s v="United States"/>
    <x v="38"/>
    <x v="32"/>
    <n v="31907"/>
    <s v="South"/>
    <s v="OFF-BI-10003963"/>
    <x v="1"/>
    <x v="8"/>
    <s v="Cardinal Holdit Data Disk Pockets"/>
    <n v="36.4"/>
    <n v="5"/>
    <n v="0"/>
    <x v="5473"/>
  </r>
  <r>
    <n v="6958"/>
    <s v="CA-2016-157588"/>
    <x v="216"/>
    <d v="2016-07-19T00:00:00"/>
    <x v="1"/>
    <s v="AR-10570"/>
    <s v="Anemone Ratner"/>
    <x v="0"/>
    <s v="United States"/>
    <x v="38"/>
    <x v="32"/>
    <n v="31907"/>
    <s v="South"/>
    <s v="FUR-FU-10004848"/>
    <x v="0"/>
    <x v="5"/>
    <s v="Howard Miller 13-3/4&quot; Diameter Brushed Chrome Round Wall Clock"/>
    <n v="51.75"/>
    <n v="1"/>
    <n v="0"/>
    <x v="29"/>
  </r>
  <r>
    <n v="6959"/>
    <s v="CA-2015-167255"/>
    <x v="874"/>
    <d v="2015-09-29T00:00:00"/>
    <x v="0"/>
    <s v="RH-19510"/>
    <s v="Rick Huthwaite"/>
    <x v="2"/>
    <s v="United States"/>
    <x v="8"/>
    <x v="1"/>
    <n v="94110"/>
    <s v="West"/>
    <s v="OFF-ST-10001328"/>
    <x v="1"/>
    <x v="4"/>
    <s v="Personal Filing Tote with Lid, Black/Gray"/>
    <n v="15.51"/>
    <n v="1"/>
    <n v="0"/>
    <x v="5474"/>
  </r>
  <r>
    <n v="6960"/>
    <s v="CA-2015-167255"/>
    <x v="874"/>
    <d v="2015-09-29T00:00:00"/>
    <x v="0"/>
    <s v="RH-19510"/>
    <s v="Rick Huthwaite"/>
    <x v="2"/>
    <s v="United States"/>
    <x v="8"/>
    <x v="1"/>
    <n v="94110"/>
    <s v="West"/>
    <s v="OFF-PA-10002377"/>
    <x v="1"/>
    <x v="10"/>
    <s v="Xerox 1916"/>
    <n v="146.82"/>
    <n v="3"/>
    <n v="0"/>
    <x v="690"/>
  </r>
  <r>
    <n v="6961"/>
    <s v="CA-2015-167255"/>
    <x v="874"/>
    <d v="2015-09-29T00:00:00"/>
    <x v="0"/>
    <s v="RH-19510"/>
    <s v="Rick Huthwaite"/>
    <x v="2"/>
    <s v="United States"/>
    <x v="8"/>
    <x v="1"/>
    <n v="94110"/>
    <s v="West"/>
    <s v="OFF-PA-10003441"/>
    <x v="1"/>
    <x v="10"/>
    <s v="Xerox 226"/>
    <n v="12.96"/>
    <n v="2"/>
    <n v="0"/>
    <x v="91"/>
  </r>
  <r>
    <n v="6962"/>
    <s v="CA-2017-162096"/>
    <x v="468"/>
    <d v="2017-11-10T00:00:00"/>
    <x v="3"/>
    <s v="TB-21190"/>
    <s v="Thomas Brumley"/>
    <x v="2"/>
    <s v="United States"/>
    <x v="169"/>
    <x v="1"/>
    <n v="92503"/>
    <s v="West"/>
    <s v="OFF-AR-10002221"/>
    <x v="1"/>
    <x v="6"/>
    <s v="12 Colored Short Pencils"/>
    <n v="7.8"/>
    <n v="3"/>
    <n v="0"/>
    <x v="5475"/>
  </r>
  <r>
    <n v="6963"/>
    <s v="CA-2016-157161"/>
    <x v="87"/>
    <d v="2016-07-20T00:00:00"/>
    <x v="0"/>
    <s v="JD-15895"/>
    <s v="Jonathan Doherty"/>
    <x v="1"/>
    <s v="United States"/>
    <x v="29"/>
    <x v="20"/>
    <n v="29203"/>
    <s v="South"/>
    <s v="OFF-EN-10001509"/>
    <x v="1"/>
    <x v="12"/>
    <s v="Poly String Tie Envelopes"/>
    <n v="10.199999999999999"/>
    <n v="5"/>
    <n v="0"/>
    <x v="5476"/>
  </r>
  <r>
    <n v="6964"/>
    <s v="CA-2016-157161"/>
    <x v="87"/>
    <d v="2016-07-20T00:00:00"/>
    <x v="0"/>
    <s v="JD-15895"/>
    <s v="Jonathan Doherty"/>
    <x v="1"/>
    <s v="United States"/>
    <x v="29"/>
    <x v="20"/>
    <n v="29203"/>
    <s v="South"/>
    <s v="OFF-AR-10003338"/>
    <x v="1"/>
    <x v="6"/>
    <s v="Eberhard Faber 3 1/2&quot; Golf Pencils"/>
    <n v="22.32"/>
    <n v="3"/>
    <n v="0"/>
    <x v="5477"/>
  </r>
  <r>
    <n v="6965"/>
    <s v="CA-2016-157161"/>
    <x v="87"/>
    <d v="2016-07-20T00:00:00"/>
    <x v="0"/>
    <s v="JD-15895"/>
    <s v="Jonathan Doherty"/>
    <x v="1"/>
    <s v="United States"/>
    <x v="29"/>
    <x v="20"/>
    <n v="29203"/>
    <s v="South"/>
    <s v="OFF-BI-10004728"/>
    <x v="1"/>
    <x v="8"/>
    <s v="Wilson Jones Turn Tabs Binder Tool for Ring Binders"/>
    <n v="24.1"/>
    <n v="5"/>
    <n v="0"/>
    <x v="5478"/>
  </r>
  <r>
    <n v="6966"/>
    <s v="CA-2016-157161"/>
    <x v="87"/>
    <d v="2016-07-20T00:00:00"/>
    <x v="0"/>
    <s v="JD-15895"/>
    <s v="Jonathan Doherty"/>
    <x v="1"/>
    <s v="United States"/>
    <x v="29"/>
    <x v="20"/>
    <n v="29203"/>
    <s v="South"/>
    <s v="TEC-AC-10000358"/>
    <x v="2"/>
    <x v="11"/>
    <s v="Imation Secure Drive + Hardware Encrypted USB flash drive - 16 GB"/>
    <n v="75.98"/>
    <n v="2"/>
    <n v="0"/>
    <x v="5479"/>
  </r>
  <r>
    <n v="6967"/>
    <s v="CA-2016-157161"/>
    <x v="87"/>
    <d v="2016-07-20T00:00:00"/>
    <x v="0"/>
    <s v="JD-15895"/>
    <s v="Jonathan Doherty"/>
    <x v="1"/>
    <s v="United States"/>
    <x v="29"/>
    <x v="20"/>
    <n v="29203"/>
    <s v="South"/>
    <s v="OFF-BI-10002764"/>
    <x v="1"/>
    <x v="8"/>
    <s v="Recycled Pressboard Report Cover with Reinforced Top Hinge"/>
    <n v="6.46"/>
    <n v="2"/>
    <n v="0"/>
    <x v="5480"/>
  </r>
  <r>
    <n v="6968"/>
    <s v="CA-2016-157161"/>
    <x v="87"/>
    <d v="2016-07-20T00:00:00"/>
    <x v="0"/>
    <s v="JD-15895"/>
    <s v="Jonathan Doherty"/>
    <x v="1"/>
    <s v="United States"/>
    <x v="29"/>
    <x v="20"/>
    <n v="29203"/>
    <s v="South"/>
    <s v="OFF-PA-10001461"/>
    <x v="1"/>
    <x v="10"/>
    <s v="HP Office Paper (20Lb. and 87 Bright)"/>
    <n v="60.12"/>
    <n v="9"/>
    <n v="0"/>
    <x v="1958"/>
  </r>
  <r>
    <n v="6969"/>
    <s v="CA-2015-110765"/>
    <x v="1140"/>
    <d v="2015-10-20T00:00:00"/>
    <x v="0"/>
    <s v="MP-17965"/>
    <s v="Michael Paige"/>
    <x v="1"/>
    <s v="United States"/>
    <x v="20"/>
    <x v="15"/>
    <n v="10011"/>
    <s v="East"/>
    <s v="TEC-PH-10004165"/>
    <x v="2"/>
    <x v="7"/>
    <s v="Mitel MiVoice 5330e IP Phone"/>
    <n v="824.97"/>
    <n v="3"/>
    <n v="0"/>
    <x v="5481"/>
  </r>
  <r>
    <n v="6970"/>
    <s v="CA-2016-163937"/>
    <x v="994"/>
    <d v="2016-01-13T00:00:00"/>
    <x v="0"/>
    <s v="JB-16000"/>
    <s v="Joy Bell-"/>
    <x v="0"/>
    <s v="United States"/>
    <x v="468"/>
    <x v="4"/>
    <n v="98632"/>
    <s v="West"/>
    <s v="FUR-FU-10000010"/>
    <x v="0"/>
    <x v="5"/>
    <s v="DAX Value U-Channel Document Frames, Easel Back"/>
    <n v="24.85"/>
    <n v="5"/>
    <n v="0"/>
    <x v="5482"/>
  </r>
  <r>
    <n v="6971"/>
    <s v="CA-2017-153822"/>
    <x v="20"/>
    <d v="2017-09-25T00:00:00"/>
    <x v="1"/>
    <s v="AB-10105"/>
    <s v="Adrian Barton"/>
    <x v="0"/>
    <s v="United States"/>
    <x v="42"/>
    <x v="16"/>
    <n v="85023"/>
    <s v="West"/>
    <s v="OFF-ST-10000321"/>
    <x v="1"/>
    <x v="4"/>
    <s v="Akro Stacking Bins"/>
    <n v="12.624000000000001"/>
    <n v="2"/>
    <n v="0.2"/>
    <x v="5483"/>
  </r>
  <r>
    <n v="6972"/>
    <s v="CA-2017-153822"/>
    <x v="20"/>
    <d v="2017-09-25T00:00:00"/>
    <x v="1"/>
    <s v="AB-10105"/>
    <s v="Adrian Barton"/>
    <x v="0"/>
    <s v="United States"/>
    <x v="42"/>
    <x v="16"/>
    <n v="85023"/>
    <s v="West"/>
    <s v="TEC-AC-10000109"/>
    <x v="2"/>
    <x v="11"/>
    <s v="Sony Micro Vault Click 16 GB USB 2.0 Flash Drive"/>
    <n v="89.584000000000003"/>
    <n v="2"/>
    <n v="0.2"/>
    <x v="214"/>
  </r>
  <r>
    <n v="6973"/>
    <s v="CA-2017-153822"/>
    <x v="20"/>
    <d v="2017-09-25T00:00:00"/>
    <x v="1"/>
    <s v="AB-10105"/>
    <s v="Adrian Barton"/>
    <x v="0"/>
    <s v="United States"/>
    <x v="42"/>
    <x v="16"/>
    <n v="85023"/>
    <s v="West"/>
    <s v="TEC-PH-10002415"/>
    <x v="2"/>
    <x v="7"/>
    <s v="Polycom VoiceStation 500 Conference phone"/>
    <n v="471.92"/>
    <n v="2"/>
    <n v="0.2"/>
    <x v="2992"/>
  </r>
  <r>
    <n v="6974"/>
    <s v="CA-2017-153822"/>
    <x v="20"/>
    <d v="2017-09-25T00:00:00"/>
    <x v="1"/>
    <s v="AB-10105"/>
    <s v="Adrian Barton"/>
    <x v="0"/>
    <s v="United States"/>
    <x v="42"/>
    <x v="16"/>
    <n v="85023"/>
    <s v="West"/>
    <s v="OFF-BI-10001460"/>
    <x v="1"/>
    <x v="8"/>
    <s v="Plastic Binding Combs"/>
    <n v="18.18"/>
    <n v="4"/>
    <n v="0.7"/>
    <x v="5484"/>
  </r>
  <r>
    <n v="6975"/>
    <s v="CA-2017-146185"/>
    <x v="175"/>
    <d v="2017-09-19T00:00:00"/>
    <x v="1"/>
    <s v="CC-12145"/>
    <s v="Charles Crestani"/>
    <x v="0"/>
    <s v="United States"/>
    <x v="12"/>
    <x v="5"/>
    <n v="77095"/>
    <s v="Central"/>
    <s v="OFF-AR-10002987"/>
    <x v="1"/>
    <x v="6"/>
    <s v="Prismacolor Color Pencil Set"/>
    <n v="31.744"/>
    <n v="2"/>
    <n v="0.2"/>
    <x v="3223"/>
  </r>
  <r>
    <n v="6976"/>
    <s v="CA-2015-112144"/>
    <x v="1141"/>
    <d v="2015-07-02T00:00:00"/>
    <x v="1"/>
    <s v="CY-12745"/>
    <s v="Craig Yedwab"/>
    <x v="1"/>
    <s v="United States"/>
    <x v="23"/>
    <x v="16"/>
    <n v="85234"/>
    <s v="West"/>
    <s v="OFF-LA-10000443"/>
    <x v="1"/>
    <x v="2"/>
    <s v="Avery 501"/>
    <n v="5.9039999999999999"/>
    <n v="2"/>
    <n v="0.2"/>
    <x v="2318"/>
  </r>
  <r>
    <n v="6977"/>
    <s v="CA-2015-112144"/>
    <x v="1141"/>
    <d v="2015-07-02T00:00:00"/>
    <x v="1"/>
    <s v="CY-12745"/>
    <s v="Craig Yedwab"/>
    <x v="1"/>
    <s v="United States"/>
    <x v="23"/>
    <x v="16"/>
    <n v="85234"/>
    <s v="West"/>
    <s v="FUR-FU-10004306"/>
    <x v="0"/>
    <x v="5"/>
    <s v="Electrix Halogen Magnifier Lamp"/>
    <n v="621.76"/>
    <n v="4"/>
    <n v="0.2"/>
    <x v="5485"/>
  </r>
  <r>
    <n v="6978"/>
    <s v="US-2016-119298"/>
    <x v="881"/>
    <d v="2016-11-28T00:00:00"/>
    <x v="2"/>
    <s v="EP-13915"/>
    <s v="Emily Phan"/>
    <x v="0"/>
    <s v="United States"/>
    <x v="186"/>
    <x v="36"/>
    <n v="72401"/>
    <s v="South"/>
    <s v="TEC-PH-10002564"/>
    <x v="2"/>
    <x v="7"/>
    <s v="OtterBox Defender Series Case - Samsung Galaxy S4"/>
    <n v="59.98"/>
    <n v="2"/>
    <n v="0"/>
    <x v="5486"/>
  </r>
  <r>
    <n v="6979"/>
    <s v="CA-2017-155159"/>
    <x v="920"/>
    <d v="2017-11-29T00:00:00"/>
    <x v="0"/>
    <s v="DL-13315"/>
    <s v="Delfina Latchford"/>
    <x v="0"/>
    <s v="United States"/>
    <x v="118"/>
    <x v="32"/>
    <n v="30318"/>
    <s v="South"/>
    <s v="OFF-PA-10003724"/>
    <x v="1"/>
    <x v="10"/>
    <s v="Wirebound Message Book, 4 per Page"/>
    <n v="48.87"/>
    <n v="9"/>
    <n v="0"/>
    <x v="5487"/>
  </r>
  <r>
    <n v="6980"/>
    <s v="CA-2017-149076"/>
    <x v="424"/>
    <d v="2017-01-19T00:00:00"/>
    <x v="1"/>
    <s v="SO-20335"/>
    <s v="Sean O'Donnell"/>
    <x v="0"/>
    <s v="United States"/>
    <x v="1"/>
    <x v="1"/>
    <n v="90036"/>
    <s v="West"/>
    <s v="OFF-PA-10000483"/>
    <x v="1"/>
    <x v="10"/>
    <s v="Xerox 19"/>
    <n v="154.9"/>
    <n v="5"/>
    <n v="0"/>
    <x v="931"/>
  </r>
  <r>
    <n v="6981"/>
    <s v="CA-2014-146990"/>
    <x v="845"/>
    <d v="2014-11-08T00:00:00"/>
    <x v="2"/>
    <s v="BP-11095"/>
    <s v="Bart Pistole"/>
    <x v="1"/>
    <s v="United States"/>
    <x v="20"/>
    <x v="15"/>
    <n v="10024"/>
    <s v="East"/>
    <s v="OFF-FA-10000611"/>
    <x v="1"/>
    <x v="13"/>
    <s v="Binder Clips by OIC"/>
    <n v="5.92"/>
    <n v="4"/>
    <n v="0"/>
    <x v="5488"/>
  </r>
  <r>
    <n v="6982"/>
    <s v="CA-2014-146990"/>
    <x v="845"/>
    <d v="2014-11-08T00:00:00"/>
    <x v="2"/>
    <s v="BP-11095"/>
    <s v="Bart Pistole"/>
    <x v="1"/>
    <s v="United States"/>
    <x v="20"/>
    <x v="15"/>
    <n v="10024"/>
    <s v="East"/>
    <s v="OFF-PA-10000246"/>
    <x v="1"/>
    <x v="10"/>
    <s v="Riverleaf Stik-Withit Designer Note Cubes"/>
    <n v="30.18"/>
    <n v="3"/>
    <n v="0"/>
    <x v="5489"/>
  </r>
  <r>
    <n v="6983"/>
    <s v="CA-2016-116526"/>
    <x v="142"/>
    <d v="2016-09-05T00:00:00"/>
    <x v="1"/>
    <s v="JA-15970"/>
    <s v="Joseph Airdo"/>
    <x v="0"/>
    <s v="United States"/>
    <x v="66"/>
    <x v="12"/>
    <n v="48227"/>
    <s v="Central"/>
    <s v="OFF-BI-10004728"/>
    <x v="1"/>
    <x v="8"/>
    <s v="Wilson Jones Turn Tabs Binder Tool for Ring Binders"/>
    <n v="24.1"/>
    <n v="5"/>
    <n v="0"/>
    <x v="5478"/>
  </r>
  <r>
    <n v="6984"/>
    <s v="CA-2016-116526"/>
    <x v="142"/>
    <d v="2016-09-05T00:00:00"/>
    <x v="1"/>
    <s v="JA-15970"/>
    <s v="Joseph Airdo"/>
    <x v="0"/>
    <s v="United States"/>
    <x v="66"/>
    <x v="12"/>
    <n v="48227"/>
    <s v="Central"/>
    <s v="TEC-PH-10002365"/>
    <x v="2"/>
    <x v="7"/>
    <s v="Belkin Grip Candy Sheer Case / Cover for iPhone 5 and 5S"/>
    <n v="8.7799999999999994"/>
    <n v="1"/>
    <n v="0"/>
    <x v="5490"/>
  </r>
  <r>
    <n v="6985"/>
    <s v="CA-2016-116526"/>
    <x v="142"/>
    <d v="2016-09-05T00:00:00"/>
    <x v="1"/>
    <s v="JA-15970"/>
    <s v="Joseph Airdo"/>
    <x v="0"/>
    <s v="United States"/>
    <x v="66"/>
    <x v="12"/>
    <n v="48227"/>
    <s v="Central"/>
    <s v="OFF-AP-10002457"/>
    <x v="1"/>
    <x v="9"/>
    <s v="Eureka The Boss Plus 12-Amp Hard Box Upright Vacuum, Red"/>
    <n v="376.74"/>
    <n v="4"/>
    <n v="0.1"/>
    <x v="5491"/>
  </r>
  <r>
    <n v="6986"/>
    <s v="CA-2016-116526"/>
    <x v="142"/>
    <d v="2016-09-05T00:00:00"/>
    <x v="1"/>
    <s v="JA-15970"/>
    <s v="Joseph Airdo"/>
    <x v="0"/>
    <s v="United States"/>
    <x v="66"/>
    <x v="12"/>
    <n v="48227"/>
    <s v="Central"/>
    <s v="OFF-BI-10000320"/>
    <x v="1"/>
    <x v="8"/>
    <s v="GBC Plastic Binding Combs"/>
    <n v="29.52"/>
    <n v="4"/>
    <n v="0"/>
    <x v="3920"/>
  </r>
  <r>
    <n v="6987"/>
    <s v="CA-2016-116526"/>
    <x v="142"/>
    <d v="2016-09-05T00:00:00"/>
    <x v="1"/>
    <s v="JA-15970"/>
    <s v="Joseph Airdo"/>
    <x v="0"/>
    <s v="United States"/>
    <x v="66"/>
    <x v="12"/>
    <n v="48227"/>
    <s v="Central"/>
    <s v="OFF-AR-10004999"/>
    <x v="1"/>
    <x v="6"/>
    <s v="Newell 315"/>
    <n v="11.96"/>
    <n v="2"/>
    <n v="0"/>
    <x v="3320"/>
  </r>
  <r>
    <n v="6988"/>
    <s v="CA-2016-116526"/>
    <x v="142"/>
    <d v="2016-09-05T00:00:00"/>
    <x v="1"/>
    <s v="JA-15970"/>
    <s v="Joseph Airdo"/>
    <x v="0"/>
    <s v="United States"/>
    <x v="66"/>
    <x v="12"/>
    <n v="48227"/>
    <s v="Central"/>
    <s v="OFF-BI-10001116"/>
    <x v="1"/>
    <x v="8"/>
    <s v="Wilson Jones 1&quot; Hanging DublLock Ring Binders"/>
    <n v="26.4"/>
    <n v="5"/>
    <n v="0"/>
    <x v="4630"/>
  </r>
  <r>
    <n v="6989"/>
    <s v="CA-2017-158561"/>
    <x v="343"/>
    <d v="2017-11-16T00:00:00"/>
    <x v="0"/>
    <s v="BB-11545"/>
    <s v="Brenda Bowman"/>
    <x v="1"/>
    <s v="United States"/>
    <x v="2"/>
    <x v="2"/>
    <n v="33311"/>
    <s v="South"/>
    <s v="OFF-AP-10002651"/>
    <x v="1"/>
    <x v="9"/>
    <s v="Hoover Upright Vacuum With Dirt Cup"/>
    <n v="1158.1199999999999"/>
    <n v="5"/>
    <n v="0.2"/>
    <x v="5492"/>
  </r>
  <r>
    <n v="6990"/>
    <s v="CA-2017-165099"/>
    <x v="157"/>
    <d v="2017-12-13T00:00:00"/>
    <x v="2"/>
    <s v="DK-13375"/>
    <s v="Dennis Kane"/>
    <x v="0"/>
    <s v="United States"/>
    <x v="488"/>
    <x v="5"/>
    <n v="79605"/>
    <s v="Central"/>
    <s v="OFF-AP-10001634"/>
    <x v="1"/>
    <x v="9"/>
    <s v="Hoover Commercial Lightweight Upright Vacuum"/>
    <n v="1.3919999999999999"/>
    <n v="2"/>
    <n v="0.8"/>
    <x v="5493"/>
  </r>
  <r>
    <n v="6991"/>
    <s v="CA-2015-109386"/>
    <x v="627"/>
    <d v="2015-11-13T00:00:00"/>
    <x v="0"/>
    <s v="RH-19600"/>
    <s v="Rob Haberlin"/>
    <x v="0"/>
    <s v="United States"/>
    <x v="409"/>
    <x v="17"/>
    <n v="23666"/>
    <s v="South"/>
    <s v="OFF-AP-10003266"/>
    <x v="1"/>
    <x v="9"/>
    <s v="Holmes Replacement Filter for HEPA Air Cleaner, Large Room"/>
    <n v="44.43"/>
    <n v="3"/>
    <n v="0"/>
    <x v="5494"/>
  </r>
  <r>
    <n v="6992"/>
    <s v="CA-2015-109386"/>
    <x v="627"/>
    <d v="2015-11-13T00:00:00"/>
    <x v="0"/>
    <s v="RH-19600"/>
    <s v="Rob Haberlin"/>
    <x v="0"/>
    <s v="United States"/>
    <x v="409"/>
    <x v="17"/>
    <n v="23666"/>
    <s v="South"/>
    <s v="TEC-PH-10002890"/>
    <x v="2"/>
    <x v="7"/>
    <s v="AT&amp;T 17929 Lendline Telephone"/>
    <n v="226.2"/>
    <n v="5"/>
    <n v="0"/>
    <x v="5495"/>
  </r>
  <r>
    <n v="6993"/>
    <s v="CA-2015-109386"/>
    <x v="627"/>
    <d v="2015-11-13T00:00:00"/>
    <x v="0"/>
    <s v="RH-19600"/>
    <s v="Rob Haberlin"/>
    <x v="0"/>
    <s v="United States"/>
    <x v="409"/>
    <x v="17"/>
    <n v="23666"/>
    <s v="South"/>
    <s v="FUR-FU-10000308"/>
    <x v="0"/>
    <x v="5"/>
    <s v="Deflect-o Glass Clear Studded Chair Mats"/>
    <n v="186.54"/>
    <n v="3"/>
    <n v="0"/>
    <x v="5496"/>
  </r>
  <r>
    <n v="6994"/>
    <s v="CA-2015-109386"/>
    <x v="627"/>
    <d v="2015-11-13T00:00:00"/>
    <x v="0"/>
    <s v="RH-19600"/>
    <s v="Rob Haberlin"/>
    <x v="0"/>
    <s v="United States"/>
    <x v="409"/>
    <x v="17"/>
    <n v="23666"/>
    <s v="South"/>
    <s v="OFF-AR-10000380"/>
    <x v="1"/>
    <x v="6"/>
    <s v="Hunt PowerHouse Electric Pencil Sharpener, Blue"/>
    <n v="265.86"/>
    <n v="7"/>
    <n v="0"/>
    <x v="5282"/>
  </r>
  <r>
    <n v="6995"/>
    <s v="CA-2015-109386"/>
    <x v="627"/>
    <d v="2015-11-13T00:00:00"/>
    <x v="0"/>
    <s v="RH-19600"/>
    <s v="Rob Haberlin"/>
    <x v="0"/>
    <s v="United States"/>
    <x v="409"/>
    <x v="17"/>
    <n v="23666"/>
    <s v="South"/>
    <s v="OFF-AR-10000122"/>
    <x v="1"/>
    <x v="6"/>
    <s v="Newell 314"/>
    <n v="27.9"/>
    <n v="5"/>
    <n v="0"/>
    <x v="5497"/>
  </r>
  <r>
    <n v="6996"/>
    <s v="CA-2015-166800"/>
    <x v="902"/>
    <d v="2015-11-26T00:00:00"/>
    <x v="1"/>
    <s v="AG-10300"/>
    <s v="Aleksandra Gannaway"/>
    <x v="1"/>
    <s v="United States"/>
    <x v="98"/>
    <x v="33"/>
    <n v="89115"/>
    <s v="West"/>
    <s v="OFF-AP-10004868"/>
    <x v="1"/>
    <x v="9"/>
    <s v="Hoover Commercial Soft Guard Upright Vacuum And Disposable Filtration Bags"/>
    <n v="31.08"/>
    <n v="4"/>
    <n v="0"/>
    <x v="338"/>
  </r>
  <r>
    <n v="6997"/>
    <s v="CA-2017-117443"/>
    <x v="331"/>
    <d v="2017-12-25T00:00:00"/>
    <x v="0"/>
    <s v="JB-15400"/>
    <s v="Jennifer Braxton"/>
    <x v="1"/>
    <s v="United States"/>
    <x v="179"/>
    <x v="10"/>
    <n v="61107"/>
    <s v="Central"/>
    <s v="OFF-BI-10004002"/>
    <x v="1"/>
    <x v="8"/>
    <s v="Wilson Jones International Size A4 Ring Binders"/>
    <n v="13.84"/>
    <n v="4"/>
    <n v="0.8"/>
    <x v="5498"/>
  </r>
  <r>
    <n v="6998"/>
    <s v="CA-2017-117443"/>
    <x v="331"/>
    <d v="2017-12-25T00:00:00"/>
    <x v="0"/>
    <s v="JB-15400"/>
    <s v="Jennifer Braxton"/>
    <x v="1"/>
    <s v="United States"/>
    <x v="179"/>
    <x v="10"/>
    <n v="61107"/>
    <s v="Central"/>
    <s v="OFF-PA-10004475"/>
    <x v="1"/>
    <x v="10"/>
    <s v="Xerox 1940"/>
    <n v="175.87200000000001"/>
    <n v="4"/>
    <n v="0.2"/>
    <x v="5499"/>
  </r>
  <r>
    <n v="6999"/>
    <s v="US-2016-134369"/>
    <x v="1142"/>
    <d v="2016-09-22T00:00:00"/>
    <x v="1"/>
    <s v="BC-11125"/>
    <s v="Becky Castell"/>
    <x v="2"/>
    <s v="United States"/>
    <x v="229"/>
    <x v="1"/>
    <n v="92677"/>
    <s v="West"/>
    <s v="OFF-PA-10002195"/>
    <x v="1"/>
    <x v="10"/>
    <s v="Xerox 1966"/>
    <n v="12.96"/>
    <n v="2"/>
    <n v="0"/>
    <x v="2027"/>
  </r>
  <r>
    <n v="7000"/>
    <s v="CA-2017-123687"/>
    <x v="1143"/>
    <d v="2017-05-29T00:00:00"/>
    <x v="2"/>
    <s v="KC-16675"/>
    <s v="Kimberly Carter"/>
    <x v="1"/>
    <s v="United States"/>
    <x v="103"/>
    <x v="0"/>
    <n v="40214"/>
    <s v="South"/>
    <s v="OFF-AP-10002670"/>
    <x v="1"/>
    <x v="9"/>
    <s v="Belkin 8-Outlet Premiere SurgeMaster II Surge Protectors"/>
    <n v="208.44"/>
    <n v="3"/>
    <n v="0"/>
    <x v="5500"/>
  </r>
  <r>
    <n v="7001"/>
    <s v="CA-2017-123687"/>
    <x v="1143"/>
    <d v="2017-05-29T00:00:00"/>
    <x v="2"/>
    <s v="KC-16675"/>
    <s v="Kimberly Carter"/>
    <x v="1"/>
    <s v="United States"/>
    <x v="103"/>
    <x v="0"/>
    <n v="40214"/>
    <s v="South"/>
    <s v="OFF-SU-10004498"/>
    <x v="1"/>
    <x v="14"/>
    <s v="Martin-Yale Premier Letter Opener"/>
    <n v="25.76"/>
    <n v="2"/>
    <n v="0"/>
    <x v="5501"/>
  </r>
  <r>
    <n v="7002"/>
    <s v="CA-2015-104871"/>
    <x v="1110"/>
    <d v="2015-04-03T00:00:00"/>
    <x v="1"/>
    <s v="DR-12940"/>
    <s v="Daniel Raglin"/>
    <x v="2"/>
    <s v="United States"/>
    <x v="489"/>
    <x v="10"/>
    <n v="61761"/>
    <s v="Central"/>
    <s v="FUR-CH-10003298"/>
    <x v="0"/>
    <x v="1"/>
    <s v="Office Star - Contemporary Task Swivel chair with Loop Arms, Charcoal"/>
    <n v="366.74400000000003"/>
    <n v="4"/>
    <n v="0.3"/>
    <x v="5502"/>
  </r>
  <r>
    <n v="7003"/>
    <s v="CA-2014-133158"/>
    <x v="710"/>
    <d v="2014-08-21T00:00:00"/>
    <x v="0"/>
    <s v="DW-13195"/>
    <s v="David Wiener"/>
    <x v="1"/>
    <s v="United States"/>
    <x v="1"/>
    <x v="1"/>
    <n v="90045"/>
    <s v="West"/>
    <s v="FUR-FU-10000723"/>
    <x v="0"/>
    <x v="5"/>
    <s v="Deflect-o EconoMat Studded, No Bevel Mat for Low Pile Carpeting"/>
    <n v="289.24"/>
    <n v="7"/>
    <n v="0"/>
    <x v="5503"/>
  </r>
  <r>
    <n v="7004"/>
    <s v="CA-2014-133158"/>
    <x v="710"/>
    <d v="2014-08-21T00:00:00"/>
    <x v="0"/>
    <s v="DW-13195"/>
    <s v="David Wiener"/>
    <x v="1"/>
    <s v="United States"/>
    <x v="1"/>
    <x v="1"/>
    <n v="90045"/>
    <s v="West"/>
    <s v="OFF-BI-10000632"/>
    <x v="1"/>
    <x v="8"/>
    <s v="Satellite Sectional Post Binders"/>
    <n v="69.456000000000003"/>
    <n v="2"/>
    <n v="0.2"/>
    <x v="2092"/>
  </r>
  <r>
    <n v="7005"/>
    <s v="CA-2014-126333"/>
    <x v="851"/>
    <d v="2014-12-28T00:00:00"/>
    <x v="1"/>
    <s v="ME-18010"/>
    <s v="Michelle Ellison"/>
    <x v="1"/>
    <s v="United States"/>
    <x v="396"/>
    <x v="5"/>
    <n v="77642"/>
    <s v="Central"/>
    <s v="OFF-PA-10000223"/>
    <x v="1"/>
    <x v="10"/>
    <s v="Xerox 2000"/>
    <n v="5.1840000000000002"/>
    <n v="1"/>
    <n v="0.2"/>
    <x v="1653"/>
  </r>
  <r>
    <n v="7006"/>
    <s v="CA-2015-141740"/>
    <x v="549"/>
    <d v="2015-11-05T00:00:00"/>
    <x v="1"/>
    <s v="JF-15490"/>
    <s v="Jeremy Farry"/>
    <x v="0"/>
    <s v="United States"/>
    <x v="20"/>
    <x v="15"/>
    <n v="10009"/>
    <s v="East"/>
    <s v="FUR-CH-10001545"/>
    <x v="0"/>
    <x v="1"/>
    <s v="Hon Comfortask Task/Swivel Chairs"/>
    <n v="205.16399999999999"/>
    <n v="2"/>
    <n v="0.1"/>
    <x v="5504"/>
  </r>
  <r>
    <n v="7007"/>
    <s v="CA-2014-119466"/>
    <x v="534"/>
    <d v="2014-12-21T00:00:00"/>
    <x v="1"/>
    <s v="SP-20860"/>
    <s v="Sung Pak"/>
    <x v="1"/>
    <s v="United States"/>
    <x v="22"/>
    <x v="10"/>
    <n v="60623"/>
    <s v="Central"/>
    <s v="FUR-FU-10001546"/>
    <x v="0"/>
    <x v="5"/>
    <s v="Dana Swing-Arm Lamps"/>
    <n v="8.5440000000000005"/>
    <n v="2"/>
    <n v="0.6"/>
    <x v="4360"/>
  </r>
  <r>
    <n v="7008"/>
    <s v="CA-2015-154823"/>
    <x v="291"/>
    <d v="2015-08-25T00:00:00"/>
    <x v="1"/>
    <s v="KN-16390"/>
    <s v="Katherine Nockton"/>
    <x v="1"/>
    <s v="United States"/>
    <x v="24"/>
    <x v="24"/>
    <n v="45503"/>
    <s v="East"/>
    <s v="OFF-BI-10001098"/>
    <x v="1"/>
    <x v="8"/>
    <s v="Acco D-Ring Binder w/DublLock"/>
    <n v="12.827999999999999"/>
    <n v="2"/>
    <n v="0.7"/>
    <x v="2398"/>
  </r>
  <r>
    <n v="7009"/>
    <s v="CA-2015-154823"/>
    <x v="291"/>
    <d v="2015-08-25T00:00:00"/>
    <x v="1"/>
    <s v="KN-16390"/>
    <s v="Katherine Nockton"/>
    <x v="1"/>
    <s v="United States"/>
    <x v="24"/>
    <x v="24"/>
    <n v="45503"/>
    <s v="East"/>
    <s v="FUR-CH-10003379"/>
    <x v="0"/>
    <x v="1"/>
    <s v="Global Commerce Series High-Back Swivel/Tilt Chairs"/>
    <n v="598.45799999999997"/>
    <n v="3"/>
    <n v="0.3"/>
    <x v="5505"/>
  </r>
  <r>
    <n v="7010"/>
    <s v="CA-2015-154823"/>
    <x v="291"/>
    <d v="2015-08-25T00:00:00"/>
    <x v="1"/>
    <s v="KN-16390"/>
    <s v="Katherine Nockton"/>
    <x v="1"/>
    <s v="United States"/>
    <x v="24"/>
    <x v="24"/>
    <n v="45503"/>
    <s v="East"/>
    <s v="FUR-FU-10000193"/>
    <x v="0"/>
    <x v="5"/>
    <s v="Tenex Chairmats For Use with Hard Floors"/>
    <n v="25.984000000000002"/>
    <n v="1"/>
    <n v="0.2"/>
    <x v="5506"/>
  </r>
  <r>
    <n v="7011"/>
    <s v="US-2014-135881"/>
    <x v="235"/>
    <d v="2014-05-27T00:00:00"/>
    <x v="1"/>
    <s v="GT-14710"/>
    <s v="Greg Tran"/>
    <x v="0"/>
    <s v="United States"/>
    <x v="20"/>
    <x v="15"/>
    <n v="10035"/>
    <s v="East"/>
    <s v="OFF-BI-10000829"/>
    <x v="1"/>
    <x v="8"/>
    <s v="Avery Non-Stick Binders"/>
    <n v="17.96"/>
    <n v="5"/>
    <n v="0.2"/>
    <x v="5507"/>
  </r>
  <r>
    <n v="7012"/>
    <s v="US-2014-135881"/>
    <x v="235"/>
    <d v="2014-05-27T00:00:00"/>
    <x v="1"/>
    <s v="GT-14710"/>
    <s v="Greg Tran"/>
    <x v="0"/>
    <s v="United States"/>
    <x v="20"/>
    <x v="15"/>
    <n v="10035"/>
    <s v="East"/>
    <s v="OFF-SU-10003002"/>
    <x v="1"/>
    <x v="14"/>
    <s v="Letter Slitter"/>
    <n v="5.04"/>
    <n v="2"/>
    <n v="0"/>
    <x v="3197"/>
  </r>
  <r>
    <n v="7013"/>
    <s v="US-2014-135881"/>
    <x v="235"/>
    <d v="2014-05-27T00:00:00"/>
    <x v="1"/>
    <s v="GT-14710"/>
    <s v="Greg Tran"/>
    <x v="0"/>
    <s v="United States"/>
    <x v="20"/>
    <x v="15"/>
    <n v="10035"/>
    <s v="East"/>
    <s v="OFF-AP-10002118"/>
    <x v="1"/>
    <x v="9"/>
    <s v="1.7 Cubic Foot Compact &quot;Cube&quot; Office Refrigerators"/>
    <n v="208.16"/>
    <n v="1"/>
    <n v="0"/>
    <x v="79"/>
  </r>
  <r>
    <n v="7014"/>
    <s v="CA-2017-141201"/>
    <x v="34"/>
    <d v="2017-12-11T00:00:00"/>
    <x v="0"/>
    <s v="DB-12910"/>
    <s v="Daniel Byrd"/>
    <x v="2"/>
    <s v="United States"/>
    <x v="162"/>
    <x v="1"/>
    <n v="93905"/>
    <s v="West"/>
    <s v="FUR-BO-10001519"/>
    <x v="0"/>
    <x v="0"/>
    <s v="O'Sullivan 3-Shelf Heavy-Duty Bookcases"/>
    <n v="148.25700000000001"/>
    <n v="3"/>
    <n v="0.15"/>
    <x v="5508"/>
  </r>
  <r>
    <n v="7015"/>
    <s v="CA-2014-114790"/>
    <x v="518"/>
    <d v="2014-03-13T00:00:00"/>
    <x v="0"/>
    <s v="FM-14215"/>
    <s v="Filia McAdams"/>
    <x v="1"/>
    <s v="United States"/>
    <x v="102"/>
    <x v="0"/>
    <n v="40475"/>
    <s v="South"/>
    <s v="OFF-AP-10002578"/>
    <x v="1"/>
    <x v="9"/>
    <s v="Fellowes Premier Superior Surge Suppressor, 10-Outlet, With Phone and Remote"/>
    <n v="146.76"/>
    <n v="3"/>
    <n v="0"/>
    <x v="5509"/>
  </r>
  <r>
    <n v="7016"/>
    <s v="CA-2014-114790"/>
    <x v="518"/>
    <d v="2014-03-13T00:00:00"/>
    <x v="0"/>
    <s v="FM-14215"/>
    <s v="Filia McAdams"/>
    <x v="1"/>
    <s v="United States"/>
    <x v="102"/>
    <x v="0"/>
    <n v="40475"/>
    <s v="South"/>
    <s v="TEC-AC-10000710"/>
    <x v="2"/>
    <x v="11"/>
    <s v="Maxell DVD-RAM Discs"/>
    <n v="32.96"/>
    <n v="2"/>
    <n v="0"/>
    <x v="5510"/>
  </r>
  <r>
    <n v="7017"/>
    <s v="CA-2014-114790"/>
    <x v="518"/>
    <d v="2014-03-13T00:00:00"/>
    <x v="0"/>
    <s v="FM-14215"/>
    <s v="Filia McAdams"/>
    <x v="1"/>
    <s v="United States"/>
    <x v="102"/>
    <x v="0"/>
    <n v="40475"/>
    <s v="South"/>
    <s v="TEC-PH-10000984"/>
    <x v="2"/>
    <x v="7"/>
    <s v="Panasonic KX-TG9471B"/>
    <n v="587.97"/>
    <n v="3"/>
    <n v="0"/>
    <x v="5511"/>
  </r>
  <r>
    <n v="7018"/>
    <s v="CA-2014-114790"/>
    <x v="518"/>
    <d v="2014-03-13T00:00:00"/>
    <x v="0"/>
    <s v="FM-14215"/>
    <s v="Filia McAdams"/>
    <x v="1"/>
    <s v="United States"/>
    <x v="102"/>
    <x v="0"/>
    <n v="40475"/>
    <s v="South"/>
    <s v="OFF-PA-10000213"/>
    <x v="1"/>
    <x v="10"/>
    <s v="Xerox 198"/>
    <n v="14.94"/>
    <n v="3"/>
    <n v="0"/>
    <x v="1937"/>
  </r>
  <r>
    <n v="7019"/>
    <s v="US-2016-154256"/>
    <x v="661"/>
    <d v="2016-06-27T00:00:00"/>
    <x v="0"/>
    <s v="SM-20005"/>
    <s v="Sally Matthias"/>
    <x v="0"/>
    <s v="United States"/>
    <x v="20"/>
    <x v="15"/>
    <n v="10035"/>
    <s v="East"/>
    <s v="OFF-LA-10003720"/>
    <x v="1"/>
    <x v="2"/>
    <s v="Avery 487"/>
    <n v="25.83"/>
    <n v="7"/>
    <n v="0"/>
    <x v="5512"/>
  </r>
  <r>
    <n v="7020"/>
    <s v="CA-2014-124737"/>
    <x v="709"/>
    <d v="2014-08-27T00:00:00"/>
    <x v="1"/>
    <s v="AP-10915"/>
    <s v="Arthur Prichep"/>
    <x v="0"/>
    <s v="United States"/>
    <x v="60"/>
    <x v="22"/>
    <n v="80219"/>
    <s v="West"/>
    <s v="OFF-PA-10001837"/>
    <x v="1"/>
    <x v="10"/>
    <s v="Xerox 1976"/>
    <n v="15.552"/>
    <n v="3"/>
    <n v="0.2"/>
    <x v="12"/>
  </r>
  <r>
    <n v="7021"/>
    <s v="CA-2014-124737"/>
    <x v="709"/>
    <d v="2014-08-27T00:00:00"/>
    <x v="1"/>
    <s v="AP-10915"/>
    <s v="Arthur Prichep"/>
    <x v="0"/>
    <s v="United States"/>
    <x v="60"/>
    <x v="22"/>
    <n v="80219"/>
    <s v="West"/>
    <s v="OFF-SU-10004661"/>
    <x v="1"/>
    <x v="14"/>
    <s v="Acme Titanium Bonded Scissors"/>
    <n v="6.8"/>
    <n v="1"/>
    <n v="0.2"/>
    <x v="5513"/>
  </r>
  <r>
    <n v="7022"/>
    <s v="CA-2014-124737"/>
    <x v="709"/>
    <d v="2014-08-27T00:00:00"/>
    <x v="1"/>
    <s v="AP-10915"/>
    <s v="Arthur Prichep"/>
    <x v="0"/>
    <s v="United States"/>
    <x v="60"/>
    <x v="22"/>
    <n v="80219"/>
    <s v="West"/>
    <s v="FUR-FU-10003274"/>
    <x v="0"/>
    <x v="5"/>
    <s v="Regeneration Desk Collection"/>
    <n v="4.2240000000000002"/>
    <n v="3"/>
    <n v="0.2"/>
    <x v="5514"/>
  </r>
  <r>
    <n v="7023"/>
    <s v="CA-2014-124737"/>
    <x v="709"/>
    <d v="2014-08-27T00:00:00"/>
    <x v="1"/>
    <s v="AP-10915"/>
    <s v="Arthur Prichep"/>
    <x v="0"/>
    <s v="United States"/>
    <x v="60"/>
    <x v="22"/>
    <n v="80219"/>
    <s v="West"/>
    <s v="TEC-PH-10000149"/>
    <x v="2"/>
    <x v="7"/>
    <s v="Cisco SPA525G2 IP Phone - Wireless"/>
    <n v="143.63999999999999"/>
    <n v="9"/>
    <n v="0.2"/>
    <x v="5515"/>
  </r>
  <r>
    <n v="7024"/>
    <s v="CA-2014-124737"/>
    <x v="709"/>
    <d v="2014-08-27T00:00:00"/>
    <x v="1"/>
    <s v="AP-10915"/>
    <s v="Arthur Prichep"/>
    <x v="0"/>
    <s v="United States"/>
    <x v="60"/>
    <x v="22"/>
    <n v="80219"/>
    <s v="West"/>
    <s v="OFF-PA-10000019"/>
    <x v="1"/>
    <x v="10"/>
    <s v="Xerox 1931"/>
    <n v="31.103999999999999"/>
    <n v="6"/>
    <n v="0.2"/>
    <x v="282"/>
  </r>
  <r>
    <n v="7025"/>
    <s v="CA-2014-124737"/>
    <x v="709"/>
    <d v="2014-08-27T00:00:00"/>
    <x v="1"/>
    <s v="AP-10915"/>
    <s v="Arthur Prichep"/>
    <x v="0"/>
    <s v="United States"/>
    <x v="60"/>
    <x v="22"/>
    <n v="80219"/>
    <s v="West"/>
    <s v="OFF-PA-10001125"/>
    <x v="1"/>
    <x v="10"/>
    <s v="Xerox 1988"/>
    <n v="223.05600000000001"/>
    <n v="9"/>
    <n v="0.2"/>
    <x v="931"/>
  </r>
  <r>
    <n v="7026"/>
    <s v="US-2017-101840"/>
    <x v="695"/>
    <d v="2017-02-12T00:00:00"/>
    <x v="1"/>
    <s v="SP-20545"/>
    <s v="Sibella Parks"/>
    <x v="1"/>
    <s v="United States"/>
    <x v="20"/>
    <x v="15"/>
    <n v="10024"/>
    <s v="East"/>
    <s v="TEC-PH-10002538"/>
    <x v="2"/>
    <x v="7"/>
    <s v="Grandstream GXP1160 VoIP phone"/>
    <n v="227.46"/>
    <n v="6"/>
    <n v="0"/>
    <x v="5516"/>
  </r>
  <r>
    <n v="7027"/>
    <s v="US-2017-101840"/>
    <x v="695"/>
    <d v="2017-02-12T00:00:00"/>
    <x v="1"/>
    <s v="SP-20545"/>
    <s v="Sibella Parks"/>
    <x v="1"/>
    <s v="United States"/>
    <x v="20"/>
    <x v="15"/>
    <n v="10024"/>
    <s v="East"/>
    <s v="OFF-BI-10000279"/>
    <x v="1"/>
    <x v="8"/>
    <s v="Acco Recycled 2&quot; Capacity Laser Printer Hanging Data Binders"/>
    <n v="46.24"/>
    <n v="4"/>
    <n v="0.2"/>
    <x v="5517"/>
  </r>
  <r>
    <n v="7028"/>
    <s v="CA-2017-131653"/>
    <x v="926"/>
    <d v="2017-02-05T00:00:00"/>
    <x v="1"/>
    <s v="RD-19585"/>
    <s v="Rob Dowd"/>
    <x v="0"/>
    <s v="United States"/>
    <x v="20"/>
    <x v="15"/>
    <n v="10011"/>
    <s v="East"/>
    <s v="OFF-LA-10001045"/>
    <x v="1"/>
    <x v="2"/>
    <s v="Permanent Self-Adhesive File Folder Labels for Typewriters by Universal"/>
    <n v="5.22"/>
    <n v="2"/>
    <n v="0"/>
    <x v="4128"/>
  </r>
  <r>
    <n v="7029"/>
    <s v="US-2016-157840"/>
    <x v="887"/>
    <d v="2016-12-23T00:00:00"/>
    <x v="0"/>
    <s v="MC-17575"/>
    <s v="Matt Collins"/>
    <x v="0"/>
    <s v="United States"/>
    <x v="9"/>
    <x v="8"/>
    <n v="68025"/>
    <s v="Central"/>
    <s v="OFF-PA-10003673"/>
    <x v="1"/>
    <x v="10"/>
    <s v="Strathmore Photo Mount Cards"/>
    <n v="33.9"/>
    <n v="5"/>
    <n v="0"/>
    <x v="1323"/>
  </r>
  <r>
    <n v="7030"/>
    <s v="CA-2016-145548"/>
    <x v="583"/>
    <d v="2016-11-16T00:00:00"/>
    <x v="1"/>
    <s v="EB-13750"/>
    <s v="Edward Becker"/>
    <x v="1"/>
    <s v="United States"/>
    <x v="20"/>
    <x v="15"/>
    <n v="10011"/>
    <s v="East"/>
    <s v="OFF-ST-10002562"/>
    <x v="1"/>
    <x v="4"/>
    <s v="Staple magnet"/>
    <n v="28.14"/>
    <n v="3"/>
    <n v="0"/>
    <x v="5518"/>
  </r>
  <r>
    <n v="7031"/>
    <s v="CA-2016-145548"/>
    <x v="583"/>
    <d v="2016-11-16T00:00:00"/>
    <x v="1"/>
    <s v="EB-13750"/>
    <s v="Edward Becker"/>
    <x v="1"/>
    <s v="United States"/>
    <x v="20"/>
    <x v="15"/>
    <n v="10011"/>
    <s v="East"/>
    <s v="TEC-AC-10002305"/>
    <x v="2"/>
    <x v="11"/>
    <s v="KeyTronic E03601U1 - Keyboard - Beige"/>
    <n v="36"/>
    <n v="2"/>
    <n v="0"/>
    <x v="4485"/>
  </r>
  <r>
    <n v="7032"/>
    <s v="CA-2016-145548"/>
    <x v="583"/>
    <d v="2016-11-16T00:00:00"/>
    <x v="1"/>
    <s v="EB-13750"/>
    <s v="Edward Becker"/>
    <x v="1"/>
    <s v="United States"/>
    <x v="20"/>
    <x v="15"/>
    <n v="10011"/>
    <s v="East"/>
    <s v="OFF-AR-10003373"/>
    <x v="1"/>
    <x v="6"/>
    <s v="Boston School Pro Electric Pencil Sharpener, 1670"/>
    <n v="92.94"/>
    <n v="3"/>
    <n v="0"/>
    <x v="5519"/>
  </r>
  <r>
    <n v="7033"/>
    <s v="CA-2016-145548"/>
    <x v="583"/>
    <d v="2016-11-16T00:00:00"/>
    <x v="1"/>
    <s v="EB-13750"/>
    <s v="Edward Becker"/>
    <x v="1"/>
    <s v="United States"/>
    <x v="20"/>
    <x v="15"/>
    <n v="10011"/>
    <s v="East"/>
    <s v="FUR-CH-10003774"/>
    <x v="0"/>
    <x v="1"/>
    <s v="Global Wood Trimmed Manager's Task Chair, Khaki"/>
    <n v="245.64599999999999"/>
    <n v="3"/>
    <n v="0.1"/>
    <x v="5520"/>
  </r>
  <r>
    <n v="7034"/>
    <s v="CA-2016-145548"/>
    <x v="583"/>
    <d v="2016-11-16T00:00:00"/>
    <x v="1"/>
    <s v="EB-13750"/>
    <s v="Edward Becker"/>
    <x v="1"/>
    <s v="United States"/>
    <x v="20"/>
    <x v="15"/>
    <n v="10011"/>
    <s v="East"/>
    <s v="OFF-BI-10001510"/>
    <x v="1"/>
    <x v="8"/>
    <s v="Deluxe Heavy-Duty Vinyl Round Ring Binder"/>
    <n v="55.008000000000003"/>
    <n v="3"/>
    <n v="0.2"/>
    <x v="5521"/>
  </r>
  <r>
    <n v="7035"/>
    <s v="CA-2016-145548"/>
    <x v="583"/>
    <d v="2016-11-16T00:00:00"/>
    <x v="1"/>
    <s v="EB-13750"/>
    <s v="Edward Becker"/>
    <x v="1"/>
    <s v="United States"/>
    <x v="20"/>
    <x v="15"/>
    <n v="10011"/>
    <s v="East"/>
    <s v="OFF-BI-10004236"/>
    <x v="1"/>
    <x v="8"/>
    <s v="XtraLife ClearVue Slant-D Ring Binder, White, 3&quot;"/>
    <n v="35.231999999999999"/>
    <n v="3"/>
    <n v="0.2"/>
    <x v="5300"/>
  </r>
  <r>
    <n v="7036"/>
    <s v="CA-2017-119494"/>
    <x v="45"/>
    <d v="2017-11-13T00:00:00"/>
    <x v="1"/>
    <s v="JE-15610"/>
    <s v="Jim Epp"/>
    <x v="1"/>
    <s v="United States"/>
    <x v="70"/>
    <x v="1"/>
    <n v="92105"/>
    <s v="West"/>
    <s v="FUR-CH-10004675"/>
    <x v="0"/>
    <x v="1"/>
    <s v="Lifetime Advantage Folding Chairs, 4/Carton"/>
    <n v="523.39200000000005"/>
    <n v="3"/>
    <n v="0.2"/>
    <x v="5522"/>
  </r>
  <r>
    <n v="7037"/>
    <s v="CA-2014-124618"/>
    <x v="1073"/>
    <d v="2014-05-04T00:00:00"/>
    <x v="0"/>
    <s v="CS-11860"/>
    <s v="Cari Schnelling"/>
    <x v="0"/>
    <s v="United States"/>
    <x v="121"/>
    <x v="2"/>
    <n v="33801"/>
    <s v="South"/>
    <s v="TEC-CO-10004202"/>
    <x v="2"/>
    <x v="16"/>
    <s v="Brother DCP1000 Digital 3 in 1 Multifunction Machine"/>
    <n v="479.98399999999998"/>
    <n v="2"/>
    <n v="0.2"/>
    <x v="3824"/>
  </r>
  <r>
    <n v="7038"/>
    <s v="CA-2017-161970"/>
    <x v="585"/>
    <d v="2017-09-27T00:00:00"/>
    <x v="1"/>
    <s v="PB-19105"/>
    <s v="Peter Bühler"/>
    <x v="0"/>
    <s v="United States"/>
    <x v="214"/>
    <x v="32"/>
    <n v="30080"/>
    <s v="South"/>
    <s v="OFF-PA-10004255"/>
    <x v="1"/>
    <x v="10"/>
    <s v="Xerox 219"/>
    <n v="12.96"/>
    <n v="2"/>
    <n v="0"/>
    <x v="91"/>
  </r>
  <r>
    <n v="7039"/>
    <s v="CA-2017-161970"/>
    <x v="585"/>
    <d v="2017-09-27T00:00:00"/>
    <x v="1"/>
    <s v="PB-19105"/>
    <s v="Peter Bühler"/>
    <x v="0"/>
    <s v="United States"/>
    <x v="214"/>
    <x v="32"/>
    <n v="30080"/>
    <s v="South"/>
    <s v="OFF-AR-10003896"/>
    <x v="1"/>
    <x v="6"/>
    <s v="Stride Job 150 Highlighters, Chisel Tip, Assorted Colors"/>
    <n v="17.940000000000001"/>
    <n v="3"/>
    <n v="0"/>
    <x v="5523"/>
  </r>
  <r>
    <n v="7040"/>
    <s v="CA-2017-103443"/>
    <x v="94"/>
    <d v="2017-12-23T00:00:00"/>
    <x v="1"/>
    <s v="AT-10735"/>
    <s v="Annie Thurman"/>
    <x v="0"/>
    <s v="United States"/>
    <x v="20"/>
    <x v="15"/>
    <n v="10009"/>
    <s v="East"/>
    <s v="OFF-ST-10002276"/>
    <x v="1"/>
    <x v="4"/>
    <s v="Safco Steel Mobile File Cart"/>
    <n v="166.72"/>
    <n v="2"/>
    <n v="0"/>
    <x v="242"/>
  </r>
  <r>
    <n v="7041"/>
    <s v="CA-2017-103443"/>
    <x v="94"/>
    <d v="2017-12-23T00:00:00"/>
    <x v="1"/>
    <s v="AT-10735"/>
    <s v="Annie Thurman"/>
    <x v="0"/>
    <s v="United States"/>
    <x v="20"/>
    <x v="15"/>
    <n v="10009"/>
    <s v="East"/>
    <s v="OFF-BI-10001617"/>
    <x v="1"/>
    <x v="8"/>
    <s v="GBC Wire Binding Combs"/>
    <n v="24.815999999999999"/>
    <n v="3"/>
    <n v="0.2"/>
    <x v="2975"/>
  </r>
  <r>
    <n v="7042"/>
    <s v="CA-2017-103443"/>
    <x v="94"/>
    <d v="2017-12-23T00:00:00"/>
    <x v="1"/>
    <s v="AT-10735"/>
    <s v="Annie Thurman"/>
    <x v="0"/>
    <s v="United States"/>
    <x v="20"/>
    <x v="15"/>
    <n v="10009"/>
    <s v="East"/>
    <s v="FUR-FU-10000308"/>
    <x v="0"/>
    <x v="5"/>
    <s v="Deflect-o Glass Clear Studded Chair Mats"/>
    <n v="124.36"/>
    <n v="2"/>
    <n v="0"/>
    <x v="2488"/>
  </r>
  <r>
    <n v="7043"/>
    <s v="US-2017-165358"/>
    <x v="930"/>
    <d v="2017-07-23T00:00:00"/>
    <x v="1"/>
    <s v="SV-20365"/>
    <s v="Seth Vernon"/>
    <x v="0"/>
    <s v="United States"/>
    <x v="10"/>
    <x v="9"/>
    <n v="19134"/>
    <s v="East"/>
    <s v="TEC-CO-10001943"/>
    <x v="2"/>
    <x v="16"/>
    <s v="Canon PC-428 Personal Copier"/>
    <n v="599.97"/>
    <n v="5"/>
    <n v="0.4"/>
    <x v="5524"/>
  </r>
  <r>
    <n v="7044"/>
    <s v="US-2017-165358"/>
    <x v="930"/>
    <d v="2017-07-23T00:00:00"/>
    <x v="1"/>
    <s v="SV-20365"/>
    <s v="Seth Vernon"/>
    <x v="0"/>
    <s v="United States"/>
    <x v="10"/>
    <x v="9"/>
    <n v="19134"/>
    <s v="East"/>
    <s v="FUR-CH-10002647"/>
    <x v="0"/>
    <x v="1"/>
    <s v="Situations Contoured Folding Chairs, 4/Set"/>
    <n v="198.744"/>
    <n v="4"/>
    <n v="0.3"/>
    <x v="3355"/>
  </r>
  <r>
    <n v="7045"/>
    <s v="US-2017-165358"/>
    <x v="930"/>
    <d v="2017-07-23T00:00:00"/>
    <x v="1"/>
    <s v="SV-20365"/>
    <s v="Seth Vernon"/>
    <x v="0"/>
    <s v="United States"/>
    <x v="10"/>
    <x v="9"/>
    <n v="19134"/>
    <s v="East"/>
    <s v="OFF-SU-10004768"/>
    <x v="1"/>
    <x v="14"/>
    <s v="Acme Kleencut Forged Steel Scissors"/>
    <n v="9.1839999999999993"/>
    <n v="2"/>
    <n v="0.2"/>
    <x v="2118"/>
  </r>
  <r>
    <n v="7046"/>
    <s v="CA-2016-160136"/>
    <x v="54"/>
    <d v="2016-11-09T00:00:00"/>
    <x v="1"/>
    <s v="PJ-18835"/>
    <s v="Patrick Jones"/>
    <x v="1"/>
    <s v="United States"/>
    <x v="61"/>
    <x v="5"/>
    <n v="75217"/>
    <s v="Central"/>
    <s v="OFF-PA-10002160"/>
    <x v="1"/>
    <x v="10"/>
    <s v="Xerox 1978"/>
    <n v="9.2479999999999993"/>
    <n v="2"/>
    <n v="0.2"/>
    <x v="5525"/>
  </r>
  <r>
    <n v="7047"/>
    <s v="CA-2014-150581"/>
    <x v="918"/>
    <d v="2014-04-12T00:00:00"/>
    <x v="1"/>
    <s v="NM-18445"/>
    <s v="Nathan Mautz"/>
    <x v="2"/>
    <s v="United States"/>
    <x v="3"/>
    <x v="1"/>
    <n v="94521"/>
    <s v="West"/>
    <s v="FUR-TA-10003748"/>
    <x v="0"/>
    <x v="3"/>
    <s v="Bevis 36 x 72 Conference Tables"/>
    <n v="99.591999999999999"/>
    <n v="1"/>
    <n v="0.2"/>
    <x v="5526"/>
  </r>
  <r>
    <n v="7048"/>
    <s v="CA-2014-150581"/>
    <x v="918"/>
    <d v="2014-04-12T00:00:00"/>
    <x v="1"/>
    <s v="NM-18445"/>
    <s v="Nathan Mautz"/>
    <x v="2"/>
    <s v="United States"/>
    <x v="3"/>
    <x v="1"/>
    <n v="94521"/>
    <s v="West"/>
    <s v="TEC-AC-10001908"/>
    <x v="2"/>
    <x v="11"/>
    <s v="Logitech Wireless Headset h800"/>
    <n v="399.96"/>
    <n v="4"/>
    <n v="0"/>
    <x v="5527"/>
  </r>
  <r>
    <n v="7049"/>
    <s v="CA-2016-119515"/>
    <x v="1041"/>
    <d v="2016-08-16T00:00:00"/>
    <x v="2"/>
    <s v="TR-21325"/>
    <s v="Toby Ritter"/>
    <x v="0"/>
    <s v="United States"/>
    <x v="316"/>
    <x v="18"/>
    <n v="37211"/>
    <s v="South"/>
    <s v="OFF-PA-10000552"/>
    <x v="1"/>
    <x v="10"/>
    <s v="Xerox 200"/>
    <n v="15.552"/>
    <n v="3"/>
    <n v="0.2"/>
    <x v="12"/>
  </r>
  <r>
    <n v="7050"/>
    <s v="CA-2014-141355"/>
    <x v="794"/>
    <d v="2014-09-30T00:00:00"/>
    <x v="1"/>
    <s v="BF-11005"/>
    <s v="Barry Franz"/>
    <x v="2"/>
    <s v="United States"/>
    <x v="34"/>
    <x v="22"/>
    <n v="80013"/>
    <s v="West"/>
    <s v="OFF-AR-10003179"/>
    <x v="1"/>
    <x v="6"/>
    <s v="Dixon Ticonderoga Core-Lock Colored Pencils"/>
    <n v="14.576000000000001"/>
    <n v="2"/>
    <n v="0.2"/>
    <x v="5528"/>
  </r>
  <r>
    <n v="7051"/>
    <s v="CA-2016-165330"/>
    <x v="25"/>
    <d v="2016-12-11T00:00:00"/>
    <x v="3"/>
    <s v="WB-21850"/>
    <s v="William Brown"/>
    <x v="0"/>
    <s v="United States"/>
    <x v="125"/>
    <x v="1"/>
    <n v="92804"/>
    <s v="West"/>
    <s v="OFF-BI-10004593"/>
    <x v="1"/>
    <x v="8"/>
    <s v="Ibico Laser Imprintable Binding System Covers"/>
    <n v="209.6"/>
    <n v="5"/>
    <n v="0.2"/>
    <x v="5529"/>
  </r>
  <r>
    <n v="7052"/>
    <s v="CA-2016-165330"/>
    <x v="25"/>
    <d v="2016-12-11T00:00:00"/>
    <x v="3"/>
    <s v="WB-21850"/>
    <s v="William Brown"/>
    <x v="0"/>
    <s v="United States"/>
    <x v="125"/>
    <x v="1"/>
    <n v="92804"/>
    <s v="West"/>
    <s v="OFF-AR-10000914"/>
    <x v="1"/>
    <x v="6"/>
    <s v="Boston 16765 Mini Stand Up Battery Pencil Sharpener"/>
    <n v="23.32"/>
    <n v="2"/>
    <n v="0"/>
    <x v="5315"/>
  </r>
  <r>
    <n v="7053"/>
    <s v="CA-2016-165330"/>
    <x v="25"/>
    <d v="2016-12-11T00:00:00"/>
    <x v="3"/>
    <s v="WB-21850"/>
    <s v="William Brown"/>
    <x v="0"/>
    <s v="United States"/>
    <x v="125"/>
    <x v="1"/>
    <n v="92804"/>
    <s v="West"/>
    <s v="OFF-PA-10000241"/>
    <x v="1"/>
    <x v="10"/>
    <s v="IBM Multi-Purpose Copy Paper, 8 1/2 x 11&quot;, Case"/>
    <n v="30.98"/>
    <n v="1"/>
    <n v="0"/>
    <x v="5530"/>
  </r>
  <r>
    <n v="7054"/>
    <s v="CA-2016-165330"/>
    <x v="25"/>
    <d v="2016-12-11T00:00:00"/>
    <x v="3"/>
    <s v="WB-21850"/>
    <s v="William Brown"/>
    <x v="0"/>
    <s v="United States"/>
    <x v="125"/>
    <x v="1"/>
    <n v="92804"/>
    <s v="West"/>
    <s v="TEC-AC-10000057"/>
    <x v="2"/>
    <x v="11"/>
    <s v="Microsoft Natural Ergonomic Keyboard 4000"/>
    <n v="119.96"/>
    <n v="4"/>
    <n v="0"/>
    <x v="3214"/>
  </r>
  <r>
    <n v="7055"/>
    <s v="CA-2016-165330"/>
    <x v="25"/>
    <d v="2016-12-11T00:00:00"/>
    <x v="3"/>
    <s v="WB-21850"/>
    <s v="William Brown"/>
    <x v="0"/>
    <s v="United States"/>
    <x v="125"/>
    <x v="1"/>
    <n v="92804"/>
    <s v="West"/>
    <s v="FUR-CH-10003774"/>
    <x v="0"/>
    <x v="1"/>
    <s v="Global Wood Trimmed Manager's Task Chair, Khaki"/>
    <n v="363.92"/>
    <n v="5"/>
    <n v="0.2"/>
    <x v="5531"/>
  </r>
  <r>
    <n v="7056"/>
    <s v="CA-2016-165330"/>
    <x v="25"/>
    <d v="2016-12-11T00:00:00"/>
    <x v="3"/>
    <s v="WB-21850"/>
    <s v="William Brown"/>
    <x v="0"/>
    <s v="United States"/>
    <x v="125"/>
    <x v="1"/>
    <n v="92804"/>
    <s v="West"/>
    <s v="OFF-BI-10002824"/>
    <x v="1"/>
    <x v="8"/>
    <s v="Recycled Easel Ring Binders"/>
    <n v="35.808"/>
    <n v="3"/>
    <n v="0.2"/>
    <x v="5532"/>
  </r>
  <r>
    <n v="7057"/>
    <s v="CA-2016-165330"/>
    <x v="25"/>
    <d v="2016-12-11T00:00:00"/>
    <x v="3"/>
    <s v="WB-21850"/>
    <s v="William Brown"/>
    <x v="0"/>
    <s v="United States"/>
    <x v="125"/>
    <x v="1"/>
    <n v="92804"/>
    <s v="West"/>
    <s v="OFF-BI-10004001"/>
    <x v="1"/>
    <x v="8"/>
    <s v="GBC Recycled VeloBinder Covers"/>
    <n v="122.688"/>
    <n v="9"/>
    <n v="0.2"/>
    <x v="5533"/>
  </r>
  <r>
    <n v="7058"/>
    <s v="CA-2016-165330"/>
    <x v="25"/>
    <d v="2016-12-11T00:00:00"/>
    <x v="3"/>
    <s v="WB-21850"/>
    <s v="William Brown"/>
    <x v="0"/>
    <s v="United States"/>
    <x v="125"/>
    <x v="1"/>
    <n v="92804"/>
    <s v="West"/>
    <s v="FUR-TA-10004619"/>
    <x v="0"/>
    <x v="3"/>
    <s v="Hon Non-Folding Utility Tables"/>
    <n v="892.13599999999997"/>
    <n v="7"/>
    <n v="0.2"/>
    <x v="5534"/>
  </r>
  <r>
    <n v="7059"/>
    <s v="CA-2016-165330"/>
    <x v="25"/>
    <d v="2016-12-11T00:00:00"/>
    <x v="3"/>
    <s v="WB-21850"/>
    <s v="William Brown"/>
    <x v="0"/>
    <s v="United States"/>
    <x v="125"/>
    <x v="1"/>
    <n v="92804"/>
    <s v="West"/>
    <s v="OFF-ST-10000636"/>
    <x v="1"/>
    <x v="4"/>
    <s v="Rogers Profile Extra Capacity Storage Tub"/>
    <n v="50.22"/>
    <n v="3"/>
    <n v="0"/>
    <x v="1941"/>
  </r>
  <r>
    <n v="7060"/>
    <s v="CA-2016-165330"/>
    <x v="25"/>
    <d v="2016-12-11T00:00:00"/>
    <x v="3"/>
    <s v="WB-21850"/>
    <s v="William Brown"/>
    <x v="0"/>
    <s v="United States"/>
    <x v="125"/>
    <x v="1"/>
    <n v="92804"/>
    <s v="West"/>
    <s v="OFF-AP-10001469"/>
    <x v="1"/>
    <x v="9"/>
    <s v="Fellowes 8 Outlet Superior Workstation Surge Protector"/>
    <n v="83.42"/>
    <n v="2"/>
    <n v="0"/>
    <x v="5535"/>
  </r>
  <r>
    <n v="7061"/>
    <s v="CA-2016-165330"/>
    <x v="25"/>
    <d v="2016-12-11T00:00:00"/>
    <x v="3"/>
    <s v="WB-21850"/>
    <s v="William Brown"/>
    <x v="0"/>
    <s v="United States"/>
    <x v="125"/>
    <x v="1"/>
    <n v="92804"/>
    <s v="West"/>
    <s v="OFF-BI-10002897"/>
    <x v="1"/>
    <x v="8"/>
    <s v="Black Avery Memo-Size 3-Ring Binder, 5 1/2&quot; x 8 1/2&quot;"/>
    <n v="5.8719999999999999"/>
    <n v="2"/>
    <n v="0.2"/>
    <x v="5536"/>
  </r>
  <r>
    <n v="7062"/>
    <s v="CA-2015-132633"/>
    <x v="302"/>
    <d v="2015-02-05T00:00:00"/>
    <x v="0"/>
    <s v="KH-16630"/>
    <s v="Ken Heidel"/>
    <x v="1"/>
    <s v="United States"/>
    <x v="213"/>
    <x v="7"/>
    <n v="84062"/>
    <s v="West"/>
    <s v="OFF-BI-10002432"/>
    <x v="1"/>
    <x v="8"/>
    <s v="Wilson Jones Standard D-Ring Binders"/>
    <n v="12.144"/>
    <n v="3"/>
    <n v="0.2"/>
    <x v="5537"/>
  </r>
  <r>
    <n v="7063"/>
    <s v="CA-2016-157742"/>
    <x v="723"/>
    <d v="2016-12-31T00:00:00"/>
    <x v="0"/>
    <s v="KL-16645"/>
    <s v="Ken Lonsdale"/>
    <x v="0"/>
    <s v="United States"/>
    <x v="24"/>
    <x v="21"/>
    <n v="97477"/>
    <s v="West"/>
    <s v="OFF-EN-10002592"/>
    <x v="1"/>
    <x v="12"/>
    <s v="Peel &amp; Seel Recycled Catalog Envelopes, Brown"/>
    <n v="27.792000000000002"/>
    <n v="3"/>
    <n v="0.2"/>
    <x v="5538"/>
  </r>
  <r>
    <n v="7064"/>
    <s v="CA-2017-127712"/>
    <x v="515"/>
    <d v="2017-09-05T00:00:00"/>
    <x v="1"/>
    <s v="MG-17890"/>
    <s v="Michael Granlund"/>
    <x v="2"/>
    <s v="United States"/>
    <x v="127"/>
    <x v="21"/>
    <n v="97301"/>
    <s v="West"/>
    <s v="OFF-SU-10002522"/>
    <x v="1"/>
    <x v="14"/>
    <s v="Acme Kleen Earth Office Shears"/>
    <n v="6.2080000000000002"/>
    <n v="2"/>
    <n v="0.2"/>
    <x v="5539"/>
  </r>
  <r>
    <n v="7065"/>
    <s v="CA-2017-169474"/>
    <x v="1144"/>
    <d v="2017-02-09T00:00:00"/>
    <x v="1"/>
    <s v="JF-15355"/>
    <s v="Jay Fein"/>
    <x v="0"/>
    <s v="United States"/>
    <x v="30"/>
    <x v="15"/>
    <n v="14609"/>
    <s v="East"/>
    <s v="OFF-AP-10003971"/>
    <x v="1"/>
    <x v="9"/>
    <s v="Belkin 6 Outlet Metallic Surge Strip"/>
    <n v="32.67"/>
    <n v="3"/>
    <n v="0"/>
    <x v="5540"/>
  </r>
  <r>
    <n v="7066"/>
    <s v="CA-2014-106726"/>
    <x v="776"/>
    <d v="2014-12-08T00:00:00"/>
    <x v="2"/>
    <s v="RS-19765"/>
    <s v="Roland Schwarz"/>
    <x v="1"/>
    <s v="United States"/>
    <x v="1"/>
    <x v="1"/>
    <n v="90008"/>
    <s v="West"/>
    <s v="OFF-ST-10001496"/>
    <x v="1"/>
    <x v="4"/>
    <s v="Standard Rollaway File with Lock"/>
    <n v="1261.33"/>
    <n v="7"/>
    <n v="0"/>
    <x v="5541"/>
  </r>
  <r>
    <n v="7067"/>
    <s v="CA-2016-147473"/>
    <x v="198"/>
    <d v="2016-06-03T00:00:00"/>
    <x v="1"/>
    <s v="NL-18310"/>
    <s v="Nancy Lomonaco"/>
    <x v="2"/>
    <s v="United States"/>
    <x v="1"/>
    <x v="1"/>
    <n v="90049"/>
    <s v="West"/>
    <s v="OFF-PA-10004782"/>
    <x v="1"/>
    <x v="10"/>
    <s v="Xerox 228"/>
    <n v="38.880000000000003"/>
    <n v="6"/>
    <n v="0"/>
    <x v="812"/>
  </r>
  <r>
    <n v="7068"/>
    <s v="CA-2016-114209"/>
    <x v="206"/>
    <d v="2016-05-26T00:00:00"/>
    <x v="1"/>
    <s v="AS-10285"/>
    <s v="Alejandro Savely"/>
    <x v="1"/>
    <s v="United States"/>
    <x v="61"/>
    <x v="5"/>
    <n v="75081"/>
    <s v="Central"/>
    <s v="OFF-BI-10000343"/>
    <x v="1"/>
    <x v="8"/>
    <s v="Pressboard Covers with Storage Hooks, 9 1/2&quot; x 11&quot;, Light Blue"/>
    <n v="1.964"/>
    <n v="2"/>
    <n v="0.8"/>
    <x v="3575"/>
  </r>
  <r>
    <n v="7069"/>
    <s v="CA-2016-114209"/>
    <x v="206"/>
    <d v="2016-05-26T00:00:00"/>
    <x v="1"/>
    <s v="AS-10285"/>
    <s v="Alejandro Savely"/>
    <x v="1"/>
    <s v="United States"/>
    <x v="61"/>
    <x v="5"/>
    <n v="75081"/>
    <s v="Central"/>
    <s v="OFF-PA-10003591"/>
    <x v="1"/>
    <x v="10"/>
    <s v="Southworth 100% Cotton The Best Paper"/>
    <n v="82.656000000000006"/>
    <n v="9"/>
    <n v="0.2"/>
    <x v="5542"/>
  </r>
  <r>
    <n v="7070"/>
    <s v="CA-2014-141901"/>
    <x v="128"/>
    <d v="2014-08-14T00:00:00"/>
    <x v="1"/>
    <s v="GM-14500"/>
    <s v="Gene McClure"/>
    <x v="0"/>
    <s v="United States"/>
    <x v="201"/>
    <x v="1"/>
    <n v="93727"/>
    <s v="West"/>
    <s v="OFF-PA-10001667"/>
    <x v="1"/>
    <x v="10"/>
    <s v="Great White Multi-Use Recycled Paper (20Lb. and 84 Bright)"/>
    <n v="5.98"/>
    <n v="1"/>
    <n v="0"/>
    <x v="158"/>
  </r>
  <r>
    <n v="7071"/>
    <s v="CA-2016-164490"/>
    <x v="64"/>
    <d v="2016-09-10T00:00:00"/>
    <x v="0"/>
    <s v="SU-20665"/>
    <s v="Stephanie Ulpright"/>
    <x v="2"/>
    <s v="United States"/>
    <x v="22"/>
    <x v="10"/>
    <n v="60653"/>
    <s v="Central"/>
    <s v="OFF-PA-10004971"/>
    <x v="1"/>
    <x v="10"/>
    <s v="Xerox 196"/>
    <n v="9.2479999999999993"/>
    <n v="2"/>
    <n v="0.2"/>
    <x v="5525"/>
  </r>
  <r>
    <n v="7072"/>
    <s v="CA-2016-112256"/>
    <x v="310"/>
    <d v="2016-07-28T00:00:00"/>
    <x v="1"/>
    <s v="CK-12205"/>
    <s v="Chloris Kastensmidt"/>
    <x v="0"/>
    <s v="United States"/>
    <x v="392"/>
    <x v="5"/>
    <n v="78501"/>
    <s v="Central"/>
    <s v="OFF-AR-10001216"/>
    <x v="1"/>
    <x v="6"/>
    <s v="Newell 339"/>
    <n v="4.4480000000000004"/>
    <n v="2"/>
    <n v="0.2"/>
    <x v="3379"/>
  </r>
  <r>
    <n v="7073"/>
    <s v="CA-2016-112256"/>
    <x v="310"/>
    <d v="2016-07-28T00:00:00"/>
    <x v="1"/>
    <s v="CK-12205"/>
    <s v="Chloris Kastensmidt"/>
    <x v="0"/>
    <s v="United States"/>
    <x v="392"/>
    <x v="5"/>
    <n v="78501"/>
    <s v="Central"/>
    <s v="OFF-PA-10004355"/>
    <x v="1"/>
    <x v="10"/>
    <s v="Xerox 231"/>
    <n v="5.1840000000000002"/>
    <n v="1"/>
    <n v="0.2"/>
    <x v="1653"/>
  </r>
  <r>
    <n v="7074"/>
    <s v="CA-2016-112256"/>
    <x v="310"/>
    <d v="2016-07-28T00:00:00"/>
    <x v="1"/>
    <s v="CK-12205"/>
    <s v="Chloris Kastensmidt"/>
    <x v="0"/>
    <s v="United States"/>
    <x v="392"/>
    <x v="5"/>
    <n v="78501"/>
    <s v="Central"/>
    <s v="OFF-AR-10001953"/>
    <x v="1"/>
    <x v="6"/>
    <s v="Boston 1645 Deluxe Heavier-Duty Electric Pencil Sharpener"/>
    <n v="175.92"/>
    <n v="5"/>
    <n v="0.2"/>
    <x v="5543"/>
  </r>
  <r>
    <n v="7075"/>
    <s v="CA-2016-112256"/>
    <x v="310"/>
    <d v="2016-07-28T00:00:00"/>
    <x v="1"/>
    <s v="CK-12205"/>
    <s v="Chloris Kastensmidt"/>
    <x v="0"/>
    <s v="United States"/>
    <x v="392"/>
    <x v="5"/>
    <n v="78501"/>
    <s v="Central"/>
    <s v="OFF-BI-10004364"/>
    <x v="1"/>
    <x v="8"/>
    <s v="Storex Dura Pro Binders"/>
    <n v="4.7519999999999998"/>
    <n v="4"/>
    <n v="0.8"/>
    <x v="5544"/>
  </r>
  <r>
    <n v="7076"/>
    <s v="CA-2016-112256"/>
    <x v="310"/>
    <d v="2016-07-28T00:00:00"/>
    <x v="1"/>
    <s v="CK-12205"/>
    <s v="Chloris Kastensmidt"/>
    <x v="0"/>
    <s v="United States"/>
    <x v="392"/>
    <x v="5"/>
    <n v="78501"/>
    <s v="Central"/>
    <s v="OFF-SU-10001165"/>
    <x v="1"/>
    <x v="14"/>
    <s v="Acme Elite Stainless Steel Scissors"/>
    <n v="13.343999999999999"/>
    <n v="2"/>
    <n v="0.2"/>
    <x v="5545"/>
  </r>
  <r>
    <n v="7077"/>
    <s v="CA-2016-167416"/>
    <x v="536"/>
    <d v="2016-05-17T00:00:00"/>
    <x v="1"/>
    <s v="JM-15580"/>
    <s v="Jill Matthias"/>
    <x v="0"/>
    <s v="United States"/>
    <x v="4"/>
    <x v="4"/>
    <n v="98105"/>
    <s v="West"/>
    <s v="OFF-EN-10001141"/>
    <x v="1"/>
    <x v="12"/>
    <s v="Manila Recycled Extra-Heavyweight Clasp Envelopes, 6&quot; x 9&quot;"/>
    <n v="54.9"/>
    <n v="5"/>
    <n v="0"/>
    <x v="5546"/>
  </r>
  <r>
    <n v="7078"/>
    <s v="CA-2016-106950"/>
    <x v="476"/>
    <d v="2016-09-06T00:00:00"/>
    <x v="1"/>
    <s v="JE-15715"/>
    <s v="Joe Elijah"/>
    <x v="0"/>
    <s v="United States"/>
    <x v="35"/>
    <x v="3"/>
    <n v="28205"/>
    <s v="South"/>
    <s v="OFF-BI-10000014"/>
    <x v="1"/>
    <x v="8"/>
    <s v="Heavy-Duty E-Z-D Binders"/>
    <n v="22.911000000000001"/>
    <n v="7"/>
    <n v="0.7"/>
    <x v="5547"/>
  </r>
  <r>
    <n v="7079"/>
    <s v="CA-2016-106950"/>
    <x v="476"/>
    <d v="2016-09-06T00:00:00"/>
    <x v="1"/>
    <s v="JE-15715"/>
    <s v="Joe Elijah"/>
    <x v="0"/>
    <s v="United States"/>
    <x v="35"/>
    <x v="3"/>
    <n v="28205"/>
    <s v="South"/>
    <s v="OFF-AP-10000159"/>
    <x v="1"/>
    <x v="9"/>
    <s v="Belkin F9M820V08 8 Outlet Surge"/>
    <n v="309.45600000000002"/>
    <n v="9"/>
    <n v="0.2"/>
    <x v="5548"/>
  </r>
  <r>
    <n v="7080"/>
    <s v="CA-2016-106950"/>
    <x v="476"/>
    <d v="2016-09-06T00:00:00"/>
    <x v="1"/>
    <s v="JE-15715"/>
    <s v="Joe Elijah"/>
    <x v="0"/>
    <s v="United States"/>
    <x v="35"/>
    <x v="3"/>
    <n v="28205"/>
    <s v="South"/>
    <s v="OFF-AR-10003560"/>
    <x v="1"/>
    <x v="6"/>
    <s v="Zebra Zazzle Fluorescent Highlighters"/>
    <n v="19.456"/>
    <n v="4"/>
    <n v="0.2"/>
    <x v="541"/>
  </r>
  <r>
    <n v="7081"/>
    <s v="CA-2016-106950"/>
    <x v="476"/>
    <d v="2016-09-06T00:00:00"/>
    <x v="1"/>
    <s v="JE-15715"/>
    <s v="Joe Elijah"/>
    <x v="0"/>
    <s v="United States"/>
    <x v="35"/>
    <x v="3"/>
    <n v="28205"/>
    <s v="South"/>
    <s v="FUR-TA-10001768"/>
    <x v="0"/>
    <x v="3"/>
    <s v="Hon Racetrack Conference Tables"/>
    <n v="472.51799999999997"/>
    <n v="3"/>
    <n v="0.4"/>
    <x v="5549"/>
  </r>
  <r>
    <n v="7082"/>
    <s v="CA-2016-106950"/>
    <x v="476"/>
    <d v="2016-09-06T00:00:00"/>
    <x v="1"/>
    <s v="JE-15715"/>
    <s v="Joe Elijah"/>
    <x v="0"/>
    <s v="United States"/>
    <x v="35"/>
    <x v="3"/>
    <n v="28205"/>
    <s v="South"/>
    <s v="TEC-AC-10002049"/>
    <x v="2"/>
    <x v="11"/>
    <s v="Plantronics Savi W720 Multi-Device Wireless Headset System"/>
    <n v="1012.68"/>
    <n v="3"/>
    <n v="0.2"/>
    <x v="5550"/>
  </r>
  <r>
    <n v="7083"/>
    <s v="CA-2016-106950"/>
    <x v="476"/>
    <d v="2016-09-06T00:00:00"/>
    <x v="1"/>
    <s v="JE-15715"/>
    <s v="Joe Elijah"/>
    <x v="0"/>
    <s v="United States"/>
    <x v="35"/>
    <x v="3"/>
    <n v="28205"/>
    <s v="South"/>
    <s v="OFF-BI-10003166"/>
    <x v="1"/>
    <x v="8"/>
    <s v="GBC Plasticlear Binding Covers"/>
    <n v="17.22"/>
    <n v="5"/>
    <n v="0.7"/>
    <x v="5551"/>
  </r>
  <r>
    <n v="7084"/>
    <s v="CA-2017-118724"/>
    <x v="246"/>
    <d v="2017-07-25T00:00:00"/>
    <x v="0"/>
    <s v="AR-10825"/>
    <s v="Anthony Rawles"/>
    <x v="1"/>
    <s v="United States"/>
    <x v="3"/>
    <x v="1"/>
    <n v="94521"/>
    <s v="West"/>
    <s v="OFF-AR-10003469"/>
    <x v="1"/>
    <x v="6"/>
    <s v="Nontoxic Chalk"/>
    <n v="3.52"/>
    <n v="2"/>
    <n v="0"/>
    <x v="5552"/>
  </r>
  <r>
    <n v="7085"/>
    <s v="CA-2017-118724"/>
    <x v="246"/>
    <d v="2017-07-25T00:00:00"/>
    <x v="0"/>
    <s v="AR-10825"/>
    <s v="Anthony Rawles"/>
    <x v="1"/>
    <s v="United States"/>
    <x v="3"/>
    <x v="1"/>
    <n v="94521"/>
    <s v="West"/>
    <s v="TEC-PH-10002549"/>
    <x v="2"/>
    <x v="7"/>
    <s v="Polycom SoundPoint IP 450 VoIP phone"/>
    <n v="1626.192"/>
    <n v="9"/>
    <n v="0.2"/>
    <x v="5553"/>
  </r>
  <r>
    <n v="7086"/>
    <s v="CA-2017-112004"/>
    <x v="145"/>
    <d v="2017-09-28T00:00:00"/>
    <x v="2"/>
    <s v="AH-10075"/>
    <s v="Adam Hart"/>
    <x v="1"/>
    <s v="United States"/>
    <x v="142"/>
    <x v="9"/>
    <n v="19013"/>
    <s v="East"/>
    <s v="OFF-BI-10003476"/>
    <x v="1"/>
    <x v="8"/>
    <s v="Avery Metallic Poly Binders"/>
    <n v="8.5950000000000006"/>
    <n v="5"/>
    <n v="0.7"/>
    <x v="5554"/>
  </r>
  <r>
    <n v="7087"/>
    <s v="CA-2017-112004"/>
    <x v="145"/>
    <d v="2017-09-28T00:00:00"/>
    <x v="2"/>
    <s v="AH-10075"/>
    <s v="Adam Hart"/>
    <x v="1"/>
    <s v="United States"/>
    <x v="142"/>
    <x v="9"/>
    <n v="19013"/>
    <s v="East"/>
    <s v="OFF-SU-10000157"/>
    <x v="1"/>
    <x v="14"/>
    <s v="Compact Automatic Electric Letter Opener"/>
    <n v="190.89599999999999"/>
    <n v="2"/>
    <n v="0.2"/>
    <x v="5555"/>
  </r>
  <r>
    <n v="7088"/>
    <s v="US-2017-143175"/>
    <x v="646"/>
    <d v="2017-08-06T00:00:00"/>
    <x v="0"/>
    <s v="GA-14515"/>
    <s v="George Ashbrook"/>
    <x v="0"/>
    <s v="United States"/>
    <x v="1"/>
    <x v="1"/>
    <n v="90004"/>
    <s v="West"/>
    <s v="OFF-ST-10003123"/>
    <x v="1"/>
    <x v="4"/>
    <s v="Fellowes Bases and Tops For Staxonsteel/High-Stak Systems"/>
    <n v="99.87"/>
    <n v="3"/>
    <n v="0"/>
    <x v="4757"/>
  </r>
  <r>
    <n v="7089"/>
    <s v="CA-2015-105844"/>
    <x v="969"/>
    <d v="2015-10-27T00:00:00"/>
    <x v="0"/>
    <s v="JF-15415"/>
    <s v="Jennifer Ferguson"/>
    <x v="0"/>
    <s v="United States"/>
    <x v="306"/>
    <x v="33"/>
    <n v="89431"/>
    <s v="West"/>
    <s v="OFF-AR-10001955"/>
    <x v="1"/>
    <x v="6"/>
    <s v="Newell 319"/>
    <n v="79.36"/>
    <n v="4"/>
    <n v="0"/>
    <x v="3377"/>
  </r>
  <r>
    <n v="7090"/>
    <s v="CA-2017-118864"/>
    <x v="140"/>
    <d v="2017-06-19T00:00:00"/>
    <x v="0"/>
    <s v="KH-16690"/>
    <s v="Kristen Hastings"/>
    <x v="1"/>
    <s v="United States"/>
    <x v="1"/>
    <x v="1"/>
    <n v="90032"/>
    <s v="West"/>
    <s v="TEC-PH-10001809"/>
    <x v="2"/>
    <x v="7"/>
    <s v="Panasonic KX T7736-B Digital phone"/>
    <n v="119.96"/>
    <n v="1"/>
    <n v="0.2"/>
    <x v="5556"/>
  </r>
  <r>
    <n v="7091"/>
    <s v="CA-2015-119480"/>
    <x v="1145"/>
    <d v="2015-01-13T00:00:00"/>
    <x v="1"/>
    <s v="CC-12685"/>
    <s v="Craig Carroll"/>
    <x v="0"/>
    <s v="United States"/>
    <x v="0"/>
    <x v="0"/>
    <n v="42420"/>
    <s v="South"/>
    <s v="OFF-PA-10000474"/>
    <x v="1"/>
    <x v="10"/>
    <s v="Easy-staple paper"/>
    <n v="106.32"/>
    <n v="3"/>
    <n v="0"/>
    <x v="2056"/>
  </r>
  <r>
    <n v="7092"/>
    <s v="CA-2015-119480"/>
    <x v="1145"/>
    <d v="2015-01-13T00:00:00"/>
    <x v="1"/>
    <s v="CC-12685"/>
    <s v="Craig Carroll"/>
    <x v="0"/>
    <s v="United States"/>
    <x v="0"/>
    <x v="0"/>
    <n v="42420"/>
    <s v="South"/>
    <s v="OFF-AP-10001205"/>
    <x v="1"/>
    <x v="9"/>
    <s v="Belkin 5 Outlet SurgeMaster Power Centers"/>
    <n v="163.44"/>
    <n v="3"/>
    <n v="0"/>
    <x v="5557"/>
  </r>
  <r>
    <n v="7093"/>
    <s v="CA-2015-119480"/>
    <x v="1145"/>
    <d v="2015-01-13T00:00:00"/>
    <x v="1"/>
    <s v="CC-12685"/>
    <s v="Craig Carroll"/>
    <x v="0"/>
    <s v="United States"/>
    <x v="0"/>
    <x v="0"/>
    <n v="42420"/>
    <s v="South"/>
    <s v="OFF-AR-10004691"/>
    <x v="1"/>
    <x v="6"/>
    <s v="Boston 1730 StandUp Electric Pencil Sharpener"/>
    <n v="42.76"/>
    <n v="2"/>
    <n v="0"/>
    <x v="4431"/>
  </r>
  <r>
    <n v="7094"/>
    <s v="CA-2015-119480"/>
    <x v="1145"/>
    <d v="2015-01-13T00:00:00"/>
    <x v="1"/>
    <s v="CC-12685"/>
    <s v="Craig Carroll"/>
    <x v="0"/>
    <s v="United States"/>
    <x v="0"/>
    <x v="0"/>
    <n v="42420"/>
    <s v="South"/>
    <s v="OFF-PA-10004996"/>
    <x v="1"/>
    <x v="10"/>
    <s v="Speediset Carbonless Redi-Letter 7&quot; x 8 1/2&quot;"/>
    <n v="51.55"/>
    <n v="5"/>
    <n v="0"/>
    <x v="4244"/>
  </r>
  <r>
    <n v="7095"/>
    <s v="US-2015-153374"/>
    <x v="97"/>
    <d v="2015-02-13T00:00:00"/>
    <x v="0"/>
    <s v="JF-15565"/>
    <s v="Jill Fjeld"/>
    <x v="0"/>
    <s v="United States"/>
    <x v="27"/>
    <x v="10"/>
    <n v="62521"/>
    <s v="Central"/>
    <s v="TEC-AC-10001908"/>
    <x v="2"/>
    <x v="11"/>
    <s v="Logitech Wireless Headset h800"/>
    <n v="479.952"/>
    <n v="6"/>
    <n v="0.2"/>
    <x v="5558"/>
  </r>
  <r>
    <n v="7096"/>
    <s v="CA-2016-101980"/>
    <x v="1146"/>
    <d v="2016-08-20T00:00:00"/>
    <x v="2"/>
    <s v="RP-19390"/>
    <s v="Resi Pölking"/>
    <x v="0"/>
    <s v="United States"/>
    <x v="20"/>
    <x v="15"/>
    <n v="10009"/>
    <s v="East"/>
    <s v="OFF-BI-10000666"/>
    <x v="1"/>
    <x v="8"/>
    <s v="Surelock Post Binders"/>
    <n v="146.68799999999999"/>
    <n v="6"/>
    <n v="0.2"/>
    <x v="5559"/>
  </r>
  <r>
    <n v="7097"/>
    <s v="CA-2016-101980"/>
    <x v="1146"/>
    <d v="2016-08-20T00:00:00"/>
    <x v="2"/>
    <s v="RP-19390"/>
    <s v="Resi Pölking"/>
    <x v="0"/>
    <s v="United States"/>
    <x v="20"/>
    <x v="15"/>
    <n v="10009"/>
    <s v="East"/>
    <s v="OFF-BI-10004318"/>
    <x v="1"/>
    <x v="8"/>
    <s v="Ibico EB-19 Dual Function Manual Binding System"/>
    <n v="276.78399999999999"/>
    <n v="2"/>
    <n v="0.2"/>
    <x v="5560"/>
  </r>
  <r>
    <n v="7098"/>
    <s v="CA-2016-101980"/>
    <x v="1146"/>
    <d v="2016-08-20T00:00:00"/>
    <x v="2"/>
    <s v="RP-19390"/>
    <s v="Resi Pölking"/>
    <x v="0"/>
    <s v="United States"/>
    <x v="20"/>
    <x v="15"/>
    <n v="10009"/>
    <s v="East"/>
    <s v="OFF-BI-10003429"/>
    <x v="1"/>
    <x v="8"/>
    <s v="Cardinal HOLDit! Binder Insert Strips,Extra Strips"/>
    <n v="25.32"/>
    <n v="5"/>
    <n v="0.2"/>
    <x v="1083"/>
  </r>
  <r>
    <n v="7099"/>
    <s v="CA-2017-144596"/>
    <x v="44"/>
    <d v="2017-11-10T00:00:00"/>
    <x v="1"/>
    <s v="CD-11980"/>
    <s v="Carol Darley"/>
    <x v="0"/>
    <s v="United States"/>
    <x v="20"/>
    <x v="15"/>
    <n v="10011"/>
    <s v="East"/>
    <s v="OFF-PA-10003302"/>
    <x v="1"/>
    <x v="10"/>
    <s v="Xerox 1906"/>
    <n v="318.95999999999998"/>
    <n v="9"/>
    <n v="0"/>
    <x v="5561"/>
  </r>
  <r>
    <n v="7100"/>
    <s v="CA-2015-124933"/>
    <x v="207"/>
    <d v="2015-12-30T00:00:00"/>
    <x v="0"/>
    <s v="DF-13135"/>
    <s v="David Flashing"/>
    <x v="0"/>
    <s v="United States"/>
    <x v="20"/>
    <x v="15"/>
    <n v="10009"/>
    <s v="East"/>
    <s v="OFF-PA-10003302"/>
    <x v="1"/>
    <x v="10"/>
    <s v="Xerox 1906"/>
    <n v="212.64"/>
    <n v="6"/>
    <n v="0"/>
    <x v="3947"/>
  </r>
  <r>
    <n v="7101"/>
    <s v="CA-2014-159625"/>
    <x v="533"/>
    <d v="2014-11-28T00:00:00"/>
    <x v="1"/>
    <s v="SM-20005"/>
    <s v="Sally Matthias"/>
    <x v="0"/>
    <s v="United States"/>
    <x v="48"/>
    <x v="16"/>
    <n v="85254"/>
    <s v="West"/>
    <s v="OFF-EN-10002621"/>
    <x v="1"/>
    <x v="12"/>
    <s v="Staple envelope"/>
    <n v="23.472000000000001"/>
    <n v="3"/>
    <n v="0.2"/>
    <x v="5562"/>
  </r>
  <r>
    <n v="7102"/>
    <s v="CA-2016-144337"/>
    <x v="1147"/>
    <d v="2016-08-05T00:00:00"/>
    <x v="0"/>
    <s v="SG-20890"/>
    <s v="Susan Gilcrest"/>
    <x v="1"/>
    <s v="United States"/>
    <x v="112"/>
    <x v="5"/>
    <n v="79109"/>
    <s v="Central"/>
    <s v="OFF-PA-10000249"/>
    <x v="1"/>
    <x v="10"/>
    <s v="Easy-staple paper"/>
    <n v="19.648"/>
    <n v="2"/>
    <n v="0.2"/>
    <x v="3372"/>
  </r>
  <r>
    <n v="7103"/>
    <s v="CA-2014-117478"/>
    <x v="158"/>
    <d v="2014-09-24T00:00:00"/>
    <x v="2"/>
    <s v="LH-16750"/>
    <s v="Larry Hughes"/>
    <x v="0"/>
    <s v="United States"/>
    <x v="10"/>
    <x v="9"/>
    <n v="19140"/>
    <s v="East"/>
    <s v="OFF-BI-10000050"/>
    <x v="1"/>
    <x v="8"/>
    <s v="Angle-D Binders with Locking Rings, Label Holders"/>
    <n v="6.57"/>
    <n v="3"/>
    <n v="0.7"/>
    <x v="5563"/>
  </r>
  <r>
    <n v="7104"/>
    <s v="CA-2017-147410"/>
    <x v="507"/>
    <d v="2017-09-08T00:00:00"/>
    <x v="1"/>
    <s v="EJ-14155"/>
    <s v="Eva Jacobs"/>
    <x v="0"/>
    <s v="United States"/>
    <x v="157"/>
    <x v="1"/>
    <n v="92704"/>
    <s v="West"/>
    <s v="OFF-ST-10003805"/>
    <x v="1"/>
    <x v="4"/>
    <s v="24 Capacity Maxi Data Binder Racks, Pearl"/>
    <n v="421.1"/>
    <n v="2"/>
    <n v="0"/>
    <x v="5564"/>
  </r>
  <r>
    <n v="7105"/>
    <s v="CA-2017-128944"/>
    <x v="249"/>
    <d v="2017-06-21T00:00:00"/>
    <x v="0"/>
    <s v="KH-16330"/>
    <s v="Katharine Harms"/>
    <x v="1"/>
    <s v="United States"/>
    <x v="46"/>
    <x v="24"/>
    <n v="43055"/>
    <s v="East"/>
    <s v="FUR-CH-10000785"/>
    <x v="0"/>
    <x v="1"/>
    <s v="Global Ergonomic Managers Chair"/>
    <n v="760.11599999999999"/>
    <n v="6"/>
    <n v="0.3"/>
    <x v="5565"/>
  </r>
  <r>
    <n v="7106"/>
    <s v="CA-2017-128944"/>
    <x v="249"/>
    <d v="2017-06-21T00:00:00"/>
    <x v="0"/>
    <s v="KH-16330"/>
    <s v="Katharine Harms"/>
    <x v="1"/>
    <s v="United States"/>
    <x v="46"/>
    <x v="24"/>
    <n v="43055"/>
    <s v="East"/>
    <s v="FUR-FU-10004909"/>
    <x v="0"/>
    <x v="5"/>
    <s v="Contemporary Wood/Metal Frame"/>
    <n v="38.783999999999999"/>
    <n v="3"/>
    <n v="0.2"/>
    <x v="5566"/>
  </r>
  <r>
    <n v="7107"/>
    <s v="CA-2017-128944"/>
    <x v="249"/>
    <d v="2017-06-21T00:00:00"/>
    <x v="0"/>
    <s v="KH-16330"/>
    <s v="Katharine Harms"/>
    <x v="1"/>
    <s v="United States"/>
    <x v="46"/>
    <x v="24"/>
    <n v="43055"/>
    <s v="East"/>
    <s v="TEC-AC-10001553"/>
    <x v="2"/>
    <x v="11"/>
    <s v="Memorex 25GB 6X Branded Blu-Ray Recordable Disc, 15/Pack"/>
    <n v="122.328"/>
    <n v="9"/>
    <n v="0.2"/>
    <x v="5567"/>
  </r>
  <r>
    <n v="7108"/>
    <s v="CA-2016-109666"/>
    <x v="475"/>
    <d v="2016-04-26T00:00:00"/>
    <x v="1"/>
    <s v="KM-16720"/>
    <s v="Kunst Miller"/>
    <x v="0"/>
    <s v="United States"/>
    <x v="20"/>
    <x v="15"/>
    <n v="10035"/>
    <s v="East"/>
    <s v="TEC-PH-10004774"/>
    <x v="2"/>
    <x v="7"/>
    <s v="Gear Head AU3700S Headset"/>
    <n v="25.98"/>
    <n v="2"/>
    <n v="0"/>
    <x v="2624"/>
  </r>
  <r>
    <n v="7109"/>
    <s v="CA-2016-109666"/>
    <x v="475"/>
    <d v="2016-04-26T00:00:00"/>
    <x v="1"/>
    <s v="KM-16720"/>
    <s v="Kunst Miller"/>
    <x v="0"/>
    <s v="United States"/>
    <x v="20"/>
    <x v="15"/>
    <n v="10035"/>
    <s v="East"/>
    <s v="OFF-AR-10004582"/>
    <x v="1"/>
    <x v="6"/>
    <s v="BIC Brite Liner Grip Highlighters"/>
    <n v="3.28"/>
    <n v="2"/>
    <n v="0"/>
    <x v="1887"/>
  </r>
  <r>
    <n v="7110"/>
    <s v="CA-2016-109666"/>
    <x v="475"/>
    <d v="2016-04-26T00:00:00"/>
    <x v="1"/>
    <s v="KM-16720"/>
    <s v="Kunst Miller"/>
    <x v="0"/>
    <s v="United States"/>
    <x v="20"/>
    <x v="15"/>
    <n v="10035"/>
    <s v="East"/>
    <s v="OFF-ST-10000991"/>
    <x v="1"/>
    <x v="4"/>
    <s v="Space Solutions HD Industrial Steel Shelving."/>
    <n v="459.88"/>
    <n v="4"/>
    <n v="0"/>
    <x v="5568"/>
  </r>
  <r>
    <n v="7111"/>
    <s v="CA-2016-109666"/>
    <x v="475"/>
    <d v="2016-04-26T00:00:00"/>
    <x v="1"/>
    <s v="KM-16720"/>
    <s v="Kunst Miller"/>
    <x v="0"/>
    <s v="United States"/>
    <x v="20"/>
    <x v="15"/>
    <n v="10035"/>
    <s v="East"/>
    <s v="OFF-SU-10002522"/>
    <x v="1"/>
    <x v="14"/>
    <s v="Acme Kleen Earth Office Shears"/>
    <n v="7.76"/>
    <n v="2"/>
    <n v="0"/>
    <x v="5569"/>
  </r>
  <r>
    <n v="7112"/>
    <s v="CA-2016-109666"/>
    <x v="475"/>
    <d v="2016-04-26T00:00:00"/>
    <x v="1"/>
    <s v="KM-16720"/>
    <s v="Kunst Miller"/>
    <x v="0"/>
    <s v="United States"/>
    <x v="20"/>
    <x v="15"/>
    <n v="10035"/>
    <s v="East"/>
    <s v="OFF-AR-10004022"/>
    <x v="1"/>
    <x v="6"/>
    <s v="Panasonic KP-380BK Classic Electric Pencil Sharpener"/>
    <n v="71.959999999999994"/>
    <n v="2"/>
    <n v="0"/>
    <x v="5570"/>
  </r>
  <r>
    <n v="7113"/>
    <s v="CA-2016-109666"/>
    <x v="475"/>
    <d v="2016-04-26T00:00:00"/>
    <x v="1"/>
    <s v="KM-16720"/>
    <s v="Kunst Miller"/>
    <x v="0"/>
    <s v="United States"/>
    <x v="20"/>
    <x v="15"/>
    <n v="10035"/>
    <s v="East"/>
    <s v="OFF-SU-10001218"/>
    <x v="1"/>
    <x v="14"/>
    <s v="Fiskars Softgrip Scissors"/>
    <n v="54.9"/>
    <n v="5"/>
    <n v="0"/>
    <x v="3057"/>
  </r>
  <r>
    <n v="7114"/>
    <s v="CA-2016-109666"/>
    <x v="475"/>
    <d v="2016-04-26T00:00:00"/>
    <x v="1"/>
    <s v="KM-16720"/>
    <s v="Kunst Miller"/>
    <x v="0"/>
    <s v="United States"/>
    <x v="20"/>
    <x v="15"/>
    <n v="10035"/>
    <s v="East"/>
    <s v="OFF-BI-10000174"/>
    <x v="1"/>
    <x v="8"/>
    <s v="Wilson Jones Clip &amp; Carry Folder Binder Tool for Ring Binders, Clear"/>
    <n v="9.2799999999999994"/>
    <n v="2"/>
    <n v="0.2"/>
    <x v="5571"/>
  </r>
  <r>
    <n v="7115"/>
    <s v="US-2016-102239"/>
    <x v="465"/>
    <d v="2016-05-06T00:00:00"/>
    <x v="2"/>
    <s v="LW-16990"/>
    <s v="Lindsay Williams"/>
    <x v="1"/>
    <s v="United States"/>
    <x v="0"/>
    <x v="33"/>
    <n v="89015"/>
    <s v="West"/>
    <s v="FUR-TA-10003392"/>
    <x v="0"/>
    <x v="3"/>
    <s v="Global Adaptabilities Conference Tables"/>
    <n v="1685.88"/>
    <n v="6"/>
    <n v="0"/>
    <x v="5572"/>
  </r>
  <r>
    <n v="7116"/>
    <s v="US-2016-102239"/>
    <x v="465"/>
    <d v="2016-05-06T00:00:00"/>
    <x v="2"/>
    <s v="LW-16990"/>
    <s v="Lindsay Williams"/>
    <x v="1"/>
    <s v="United States"/>
    <x v="0"/>
    <x v="33"/>
    <n v="89015"/>
    <s v="West"/>
    <s v="OFF-BI-10001890"/>
    <x v="1"/>
    <x v="8"/>
    <s v="Avery Poly Binder Pockets"/>
    <n v="5.7279999999999998"/>
    <n v="2"/>
    <n v="0.2"/>
    <x v="5573"/>
  </r>
  <r>
    <n v="7117"/>
    <s v="CA-2014-143168"/>
    <x v="638"/>
    <d v="2014-10-23T00:00:00"/>
    <x v="0"/>
    <s v="IG-15085"/>
    <s v="Ivan Gibson"/>
    <x v="0"/>
    <s v="United States"/>
    <x v="4"/>
    <x v="4"/>
    <n v="98103"/>
    <s v="West"/>
    <s v="OFF-PA-10000167"/>
    <x v="1"/>
    <x v="10"/>
    <s v="Xerox 1925"/>
    <n v="61.96"/>
    <n v="2"/>
    <n v="0"/>
    <x v="3938"/>
  </r>
  <r>
    <n v="7118"/>
    <s v="CA-2014-143168"/>
    <x v="638"/>
    <d v="2014-10-23T00:00:00"/>
    <x v="0"/>
    <s v="IG-15085"/>
    <s v="Ivan Gibson"/>
    <x v="0"/>
    <s v="United States"/>
    <x v="4"/>
    <x v="4"/>
    <n v="98103"/>
    <s v="West"/>
    <s v="OFF-BI-10003784"/>
    <x v="1"/>
    <x v="8"/>
    <s v="Computer Printout Index Tabs"/>
    <n v="1.3440000000000001"/>
    <n v="1"/>
    <n v="0.2"/>
    <x v="5574"/>
  </r>
  <r>
    <n v="7119"/>
    <s v="CA-2017-104906"/>
    <x v="778"/>
    <d v="2017-02-17T00:00:00"/>
    <x v="1"/>
    <s v="JP-15460"/>
    <s v="Jennifer Patt"/>
    <x v="1"/>
    <s v="United States"/>
    <x v="20"/>
    <x v="15"/>
    <n v="10009"/>
    <s v="East"/>
    <s v="OFF-PA-10001184"/>
    <x v="1"/>
    <x v="10"/>
    <s v="Xerox 1903"/>
    <n v="17.940000000000001"/>
    <n v="3"/>
    <n v="0"/>
    <x v="1526"/>
  </r>
  <r>
    <n v="7120"/>
    <s v="CA-2017-118122"/>
    <x v="701"/>
    <d v="2017-11-24T00:00:00"/>
    <x v="1"/>
    <s v="GG-14650"/>
    <s v="Greg Guthrie"/>
    <x v="1"/>
    <s v="United States"/>
    <x v="4"/>
    <x v="4"/>
    <n v="98103"/>
    <s v="West"/>
    <s v="OFF-BI-10002103"/>
    <x v="1"/>
    <x v="8"/>
    <s v="Cardinal Slant-D Ring Binder, Heavy Gauge Vinyl"/>
    <n v="13.904"/>
    <n v="2"/>
    <n v="0.2"/>
    <x v="1196"/>
  </r>
  <r>
    <n v="7121"/>
    <s v="US-2014-147774"/>
    <x v="407"/>
    <d v="2014-01-26T00:00:00"/>
    <x v="1"/>
    <s v="MM-18280"/>
    <s v="Muhammed MacIntyre"/>
    <x v="1"/>
    <s v="United States"/>
    <x v="214"/>
    <x v="18"/>
    <n v="37167"/>
    <s v="South"/>
    <s v="OFF-BI-10003091"/>
    <x v="1"/>
    <x v="8"/>
    <s v="GBC DocuBind TL200 Manual Binding Machine"/>
    <n v="67.194000000000003"/>
    <n v="1"/>
    <n v="0.7"/>
    <x v="5575"/>
  </r>
  <r>
    <n v="7122"/>
    <s v="CA-2017-166926"/>
    <x v="96"/>
    <d v="2017-12-08T00:00:00"/>
    <x v="1"/>
    <s v="SO-20335"/>
    <s v="Sean O'Donnell"/>
    <x v="0"/>
    <s v="United States"/>
    <x v="4"/>
    <x v="4"/>
    <n v="98105"/>
    <s v="West"/>
    <s v="OFF-PA-10001593"/>
    <x v="1"/>
    <x v="10"/>
    <s v="Xerox 1947"/>
    <n v="41.86"/>
    <n v="7"/>
    <n v="0"/>
    <x v="5576"/>
  </r>
  <r>
    <n v="7123"/>
    <s v="CA-2017-166926"/>
    <x v="96"/>
    <d v="2017-12-08T00:00:00"/>
    <x v="1"/>
    <s v="SO-20335"/>
    <s v="Sean O'Donnell"/>
    <x v="0"/>
    <s v="United States"/>
    <x v="4"/>
    <x v="4"/>
    <n v="98105"/>
    <s v="West"/>
    <s v="FUR-BO-10002598"/>
    <x v="0"/>
    <x v="0"/>
    <s v="Hon Metal Bookcases, Putty"/>
    <n v="141.96"/>
    <n v="2"/>
    <n v="0"/>
    <x v="2927"/>
  </r>
  <r>
    <n v="7124"/>
    <s v="CA-2015-128013"/>
    <x v="101"/>
    <d v="2015-08-16T00:00:00"/>
    <x v="1"/>
    <s v="MF-18250"/>
    <s v="Monica Federle"/>
    <x v="1"/>
    <s v="United States"/>
    <x v="20"/>
    <x v="15"/>
    <n v="10035"/>
    <s v="East"/>
    <s v="FUR-FU-10000320"/>
    <x v="0"/>
    <x v="5"/>
    <s v="OIC Stacking Trays"/>
    <n v="10.02"/>
    <n v="3"/>
    <n v="0"/>
    <x v="5577"/>
  </r>
  <r>
    <n v="7125"/>
    <s v="CA-2015-128013"/>
    <x v="101"/>
    <d v="2015-08-16T00:00:00"/>
    <x v="1"/>
    <s v="MF-18250"/>
    <s v="Monica Federle"/>
    <x v="1"/>
    <s v="United States"/>
    <x v="20"/>
    <x v="15"/>
    <n v="10035"/>
    <s v="East"/>
    <s v="OFF-PA-10001815"/>
    <x v="1"/>
    <x v="10"/>
    <s v="Xerox 1885"/>
    <n v="144.12"/>
    <n v="3"/>
    <n v="0"/>
    <x v="4267"/>
  </r>
  <r>
    <n v="7126"/>
    <s v="CA-2016-123176"/>
    <x v="720"/>
    <d v="2016-09-29T00:00:00"/>
    <x v="0"/>
    <s v="JG-15160"/>
    <s v="James Galang"/>
    <x v="0"/>
    <s v="United States"/>
    <x v="118"/>
    <x v="32"/>
    <n v="30318"/>
    <s v="South"/>
    <s v="OFF-PA-10003971"/>
    <x v="1"/>
    <x v="10"/>
    <s v="Xerox 1965"/>
    <n v="17.940000000000001"/>
    <n v="3"/>
    <n v="0"/>
    <x v="1526"/>
  </r>
  <r>
    <n v="7127"/>
    <s v="CA-2016-123176"/>
    <x v="720"/>
    <d v="2016-09-29T00:00:00"/>
    <x v="0"/>
    <s v="JG-15160"/>
    <s v="James Galang"/>
    <x v="0"/>
    <s v="United States"/>
    <x v="118"/>
    <x v="32"/>
    <n v="30318"/>
    <s v="South"/>
    <s v="OFF-AR-10004685"/>
    <x v="1"/>
    <x v="6"/>
    <s v="Binney &amp; Smith Crayola Metallic Colored Pencils, 8-Color Set"/>
    <n v="13.89"/>
    <n v="3"/>
    <n v="0"/>
    <x v="5578"/>
  </r>
  <r>
    <n v="7128"/>
    <s v="US-2016-117541"/>
    <x v="696"/>
    <d v="2016-11-20T00:00:00"/>
    <x v="1"/>
    <s v="JM-16195"/>
    <s v="Justin MacKendrick"/>
    <x v="0"/>
    <s v="United States"/>
    <x v="46"/>
    <x v="13"/>
    <n v="19711"/>
    <s v="East"/>
    <s v="OFF-PA-10001609"/>
    <x v="1"/>
    <x v="10"/>
    <s v="Tops Wirebound Message Log Books"/>
    <n v="16.45"/>
    <n v="5"/>
    <n v="0"/>
    <x v="5579"/>
  </r>
  <r>
    <n v="7129"/>
    <s v="US-2016-117541"/>
    <x v="696"/>
    <d v="2016-11-20T00:00:00"/>
    <x v="1"/>
    <s v="JM-16195"/>
    <s v="Justin MacKendrick"/>
    <x v="0"/>
    <s v="United States"/>
    <x v="46"/>
    <x v="13"/>
    <n v="19711"/>
    <s v="East"/>
    <s v="FUR-FU-10000550"/>
    <x v="0"/>
    <x v="5"/>
    <s v="Stacking Trays by OIC"/>
    <n v="19.920000000000002"/>
    <n v="4"/>
    <n v="0"/>
    <x v="5580"/>
  </r>
  <r>
    <n v="7130"/>
    <s v="CA-2016-166282"/>
    <x v="947"/>
    <d v="2016-04-22T00:00:00"/>
    <x v="1"/>
    <s v="PK-19075"/>
    <s v="Pete Kriz"/>
    <x v="0"/>
    <s v="United States"/>
    <x v="316"/>
    <x v="18"/>
    <n v="37211"/>
    <s v="South"/>
    <s v="TEC-AC-10004209"/>
    <x v="2"/>
    <x v="11"/>
    <s v="Memorex Froggy Flash Drive 4 GB"/>
    <n v="35.167999999999999"/>
    <n v="4"/>
    <n v="0.2"/>
    <x v="4203"/>
  </r>
  <r>
    <n v="7131"/>
    <s v="CA-2016-166282"/>
    <x v="947"/>
    <d v="2016-04-22T00:00:00"/>
    <x v="1"/>
    <s v="PK-19075"/>
    <s v="Pete Kriz"/>
    <x v="0"/>
    <s v="United States"/>
    <x v="316"/>
    <x v="18"/>
    <n v="37211"/>
    <s v="South"/>
    <s v="OFF-PA-10003022"/>
    <x v="1"/>
    <x v="10"/>
    <s v="Standard Line “While You Were Out” Hardbound Telephone Message Book"/>
    <n v="123.08799999999999"/>
    <n v="7"/>
    <n v="0.2"/>
    <x v="5581"/>
  </r>
  <r>
    <n v="7132"/>
    <s v="CA-2017-141439"/>
    <x v="200"/>
    <d v="2017-12-01T00:00:00"/>
    <x v="1"/>
    <s v="TT-21460"/>
    <s v="Tonja Turnell"/>
    <x v="2"/>
    <s v="United States"/>
    <x v="102"/>
    <x v="14"/>
    <n v="47374"/>
    <s v="Central"/>
    <s v="FUR-TA-10001039"/>
    <x v="0"/>
    <x v="3"/>
    <s v="KI Adjustable-Height Table"/>
    <n v="257.94"/>
    <n v="3"/>
    <n v="0"/>
    <x v="5582"/>
  </r>
  <r>
    <n v="7133"/>
    <s v="CA-2017-141439"/>
    <x v="200"/>
    <d v="2017-12-01T00:00:00"/>
    <x v="1"/>
    <s v="TT-21460"/>
    <s v="Tonja Turnell"/>
    <x v="2"/>
    <s v="United States"/>
    <x v="102"/>
    <x v="14"/>
    <n v="47374"/>
    <s v="Central"/>
    <s v="TEC-PH-10002624"/>
    <x v="2"/>
    <x v="7"/>
    <s v="Samsung Galaxy S4 Mini"/>
    <n v="1879.96"/>
    <n v="4"/>
    <n v="0"/>
    <x v="5583"/>
  </r>
  <r>
    <n v="7134"/>
    <s v="CA-2017-141439"/>
    <x v="200"/>
    <d v="2017-12-01T00:00:00"/>
    <x v="1"/>
    <s v="TT-21460"/>
    <s v="Tonja Turnell"/>
    <x v="2"/>
    <s v="United States"/>
    <x v="102"/>
    <x v="14"/>
    <n v="47374"/>
    <s v="Central"/>
    <s v="FUR-FU-10001473"/>
    <x v="0"/>
    <x v="5"/>
    <s v="DAX Wood Document Frame"/>
    <n v="27.46"/>
    <n v="2"/>
    <n v="0"/>
    <x v="1345"/>
  </r>
  <r>
    <n v="7135"/>
    <s v="CA-2017-141439"/>
    <x v="200"/>
    <d v="2017-12-01T00:00:00"/>
    <x v="1"/>
    <s v="TT-21460"/>
    <s v="Tonja Turnell"/>
    <x v="2"/>
    <s v="United States"/>
    <x v="102"/>
    <x v="14"/>
    <n v="47374"/>
    <s v="Central"/>
    <s v="TEC-PH-10001819"/>
    <x v="2"/>
    <x v="7"/>
    <s v="Innergie mMini Combo Duo USB Travel Charging Kit"/>
    <n v="89.98"/>
    <n v="2"/>
    <n v="0"/>
    <x v="2420"/>
  </r>
  <r>
    <n v="7136"/>
    <s v="CA-2017-141439"/>
    <x v="200"/>
    <d v="2017-12-01T00:00:00"/>
    <x v="1"/>
    <s v="TT-21460"/>
    <s v="Tonja Turnell"/>
    <x v="2"/>
    <s v="United States"/>
    <x v="102"/>
    <x v="14"/>
    <n v="47374"/>
    <s v="Central"/>
    <s v="FUR-CH-10004287"/>
    <x v="0"/>
    <x v="1"/>
    <s v="SAFCO Arco Folding Chair"/>
    <n v="828.6"/>
    <n v="3"/>
    <n v="0"/>
    <x v="5584"/>
  </r>
  <r>
    <n v="7137"/>
    <s v="CA-2015-163965"/>
    <x v="312"/>
    <d v="2015-11-27T00:00:00"/>
    <x v="1"/>
    <s v="SS-20875"/>
    <s v="Sung Shariari"/>
    <x v="0"/>
    <s v="United States"/>
    <x v="100"/>
    <x v="2"/>
    <n v="33180"/>
    <s v="South"/>
    <s v="OFF-BI-10004728"/>
    <x v="1"/>
    <x v="8"/>
    <s v="Wilson Jones Turn Tabs Binder Tool for Ring Binders"/>
    <n v="7.23"/>
    <n v="5"/>
    <n v="0.7"/>
    <x v="2338"/>
  </r>
  <r>
    <n v="7138"/>
    <s v="CA-2015-163965"/>
    <x v="312"/>
    <d v="2015-11-27T00:00:00"/>
    <x v="1"/>
    <s v="SS-20875"/>
    <s v="Sung Shariari"/>
    <x v="0"/>
    <s v="United States"/>
    <x v="100"/>
    <x v="2"/>
    <n v="33180"/>
    <s v="South"/>
    <s v="OFF-ST-10000918"/>
    <x v="1"/>
    <x v="4"/>
    <s v="Crate-A-Files"/>
    <n v="17.440000000000001"/>
    <n v="2"/>
    <n v="0.2"/>
    <x v="5585"/>
  </r>
  <r>
    <n v="7139"/>
    <s v="CA-2015-163965"/>
    <x v="312"/>
    <d v="2015-11-27T00:00:00"/>
    <x v="1"/>
    <s v="SS-20875"/>
    <s v="Sung Shariari"/>
    <x v="0"/>
    <s v="United States"/>
    <x v="100"/>
    <x v="2"/>
    <n v="33180"/>
    <s v="South"/>
    <s v="OFF-BI-10004593"/>
    <x v="1"/>
    <x v="8"/>
    <s v="Ibico Laser Imprintable Binding System Covers"/>
    <n v="62.88"/>
    <n v="4"/>
    <n v="0.7"/>
    <x v="5586"/>
  </r>
  <r>
    <n v="7140"/>
    <s v="CA-2015-163965"/>
    <x v="312"/>
    <d v="2015-11-27T00:00:00"/>
    <x v="1"/>
    <s v="SS-20875"/>
    <s v="Sung Shariari"/>
    <x v="0"/>
    <s v="United States"/>
    <x v="100"/>
    <x v="2"/>
    <n v="33180"/>
    <s v="South"/>
    <s v="FUR-BO-10001337"/>
    <x v="0"/>
    <x v="0"/>
    <s v="O'Sullivan Living Dimensions 2-Shelf Bookcases"/>
    <n v="290.35199999999998"/>
    <n v="3"/>
    <n v="0.2"/>
    <x v="3294"/>
  </r>
  <r>
    <n v="7141"/>
    <s v="CA-2017-128783"/>
    <x v="210"/>
    <d v="2017-09-07T00:00:00"/>
    <x v="3"/>
    <s v="TG-21640"/>
    <s v="Trudy Glocke"/>
    <x v="0"/>
    <s v="United States"/>
    <x v="490"/>
    <x v="25"/>
    <n v="63301"/>
    <s v="Central"/>
    <s v="TEC-AC-10002473"/>
    <x v="2"/>
    <x v="11"/>
    <s v="Maxell 4.7GB DVD-R"/>
    <n v="113.52"/>
    <n v="4"/>
    <n v="0"/>
    <x v="5587"/>
  </r>
  <r>
    <n v="7142"/>
    <s v="CA-2017-128783"/>
    <x v="210"/>
    <d v="2017-09-07T00:00:00"/>
    <x v="3"/>
    <s v="TG-21640"/>
    <s v="Trudy Glocke"/>
    <x v="0"/>
    <s v="United States"/>
    <x v="490"/>
    <x v="25"/>
    <n v="63301"/>
    <s v="Central"/>
    <s v="FUR-FU-10003623"/>
    <x v="0"/>
    <x v="5"/>
    <s v="DataProducts Ampli Magnifier Task Lamp, Black,"/>
    <n v="135.30000000000001"/>
    <n v="5"/>
    <n v="0"/>
    <x v="5588"/>
  </r>
  <r>
    <n v="7143"/>
    <s v="CA-2014-122217"/>
    <x v="156"/>
    <d v="2014-11-29T00:00:00"/>
    <x v="1"/>
    <s v="HP-14815"/>
    <s v="Harold Pawlan"/>
    <x v="2"/>
    <s v="United States"/>
    <x v="173"/>
    <x v="17"/>
    <n v="23464"/>
    <s v="South"/>
    <s v="FUR-FU-10002045"/>
    <x v="0"/>
    <x v="5"/>
    <s v="Executive Impressions 14&quot;"/>
    <n v="111.15"/>
    <n v="5"/>
    <n v="0"/>
    <x v="5589"/>
  </r>
  <r>
    <n v="7144"/>
    <s v="US-2017-141558"/>
    <x v="825"/>
    <d v="2017-03-16T00:00:00"/>
    <x v="1"/>
    <s v="MH-17290"/>
    <s v="Marc Harrigan"/>
    <x v="2"/>
    <s v="United States"/>
    <x v="10"/>
    <x v="9"/>
    <n v="19140"/>
    <s v="East"/>
    <s v="TEC-PH-10002555"/>
    <x v="2"/>
    <x v="7"/>
    <s v="Nortel Meridian M5316 Digital phone"/>
    <n v="776.85"/>
    <n v="5"/>
    <n v="0.4"/>
    <x v="5590"/>
  </r>
  <r>
    <n v="7145"/>
    <s v="US-2017-141558"/>
    <x v="825"/>
    <d v="2017-03-16T00:00:00"/>
    <x v="1"/>
    <s v="MH-17290"/>
    <s v="Marc Harrigan"/>
    <x v="2"/>
    <s v="United States"/>
    <x v="10"/>
    <x v="9"/>
    <n v="19140"/>
    <s v="East"/>
    <s v="OFF-BI-10002794"/>
    <x v="1"/>
    <x v="8"/>
    <s v="Avery Trapezoid Ring Binder, 3&quot; Capacity, Black, 1040 sheets"/>
    <n v="12.294"/>
    <n v="1"/>
    <n v="0.7"/>
    <x v="4824"/>
  </r>
  <r>
    <n v="7146"/>
    <s v="US-2017-141558"/>
    <x v="825"/>
    <d v="2017-03-16T00:00:00"/>
    <x v="1"/>
    <s v="MH-17290"/>
    <s v="Marc Harrigan"/>
    <x v="2"/>
    <s v="United States"/>
    <x v="10"/>
    <x v="9"/>
    <n v="19140"/>
    <s v="East"/>
    <s v="FUR-TA-10004086"/>
    <x v="0"/>
    <x v="3"/>
    <s v="KI Adjustable-Height Table"/>
    <n v="154.76400000000001"/>
    <n v="3"/>
    <n v="0.4"/>
    <x v="5591"/>
  </r>
  <r>
    <n v="7147"/>
    <s v="US-2017-141558"/>
    <x v="825"/>
    <d v="2017-03-16T00:00:00"/>
    <x v="1"/>
    <s v="MH-17290"/>
    <s v="Marc Harrigan"/>
    <x v="2"/>
    <s v="United States"/>
    <x v="10"/>
    <x v="9"/>
    <n v="19140"/>
    <s v="East"/>
    <s v="OFF-ST-10004946"/>
    <x v="1"/>
    <x v="4"/>
    <s v="Desktop 3-Pocket Hot File"/>
    <n v="43.28"/>
    <n v="1"/>
    <n v="0.2"/>
    <x v="5592"/>
  </r>
  <r>
    <n v="7148"/>
    <s v="CA-2016-139941"/>
    <x v="1"/>
    <d v="2016-06-17T00:00:00"/>
    <x v="1"/>
    <s v="CB-12415"/>
    <s v="Christy Brittain"/>
    <x v="0"/>
    <s v="United States"/>
    <x v="85"/>
    <x v="15"/>
    <n v="11561"/>
    <s v="East"/>
    <s v="OFF-PA-10000241"/>
    <x v="1"/>
    <x v="10"/>
    <s v="IBM Multi-Purpose Copy Paper, 8 1/2 x 11&quot;, Case"/>
    <n v="92.94"/>
    <n v="3"/>
    <n v="0"/>
    <x v="1740"/>
  </r>
  <r>
    <n v="7149"/>
    <s v="CA-2016-139941"/>
    <x v="1"/>
    <d v="2016-06-17T00:00:00"/>
    <x v="1"/>
    <s v="CB-12415"/>
    <s v="Christy Brittain"/>
    <x v="0"/>
    <s v="United States"/>
    <x v="85"/>
    <x v="15"/>
    <n v="11561"/>
    <s v="East"/>
    <s v="OFF-AP-10004036"/>
    <x v="1"/>
    <x v="9"/>
    <s v="Bionaire 99.97% HEPA Air Cleaner"/>
    <n v="52.56"/>
    <n v="3"/>
    <n v="0"/>
    <x v="3338"/>
  </r>
  <r>
    <n v="7150"/>
    <s v="CA-2015-166583"/>
    <x v="153"/>
    <d v="2015-06-30T00:00:00"/>
    <x v="1"/>
    <s v="VD-21670"/>
    <s v="Valerie Dominguez"/>
    <x v="0"/>
    <s v="United States"/>
    <x v="12"/>
    <x v="5"/>
    <n v="77070"/>
    <s v="Central"/>
    <s v="TEC-PH-10001578"/>
    <x v="2"/>
    <x v="7"/>
    <s v="Polycom SoundStation2 EX Conference phone"/>
    <n v="971.88"/>
    <n v="3"/>
    <n v="0.2"/>
    <x v="5593"/>
  </r>
  <r>
    <n v="7151"/>
    <s v="CA-2017-100412"/>
    <x v="66"/>
    <d v="2017-12-26T00:00:00"/>
    <x v="1"/>
    <s v="SR-20425"/>
    <s v="Sharelle Roach"/>
    <x v="2"/>
    <s v="United States"/>
    <x v="428"/>
    <x v="19"/>
    <n v="35401"/>
    <s v="South"/>
    <s v="FUR-CH-10002647"/>
    <x v="0"/>
    <x v="1"/>
    <s v="Situations Contoured Folding Chairs, 4/Set"/>
    <n v="141.96"/>
    <n v="2"/>
    <n v="0"/>
    <x v="5594"/>
  </r>
  <r>
    <n v="7152"/>
    <s v="CA-2017-142909"/>
    <x v="66"/>
    <d v="2017-12-25T00:00:00"/>
    <x v="0"/>
    <s v="AG-10330"/>
    <s v="Alex Grayson"/>
    <x v="0"/>
    <s v="United States"/>
    <x v="123"/>
    <x v="16"/>
    <n v="85204"/>
    <s v="West"/>
    <s v="FUR-TA-10003008"/>
    <x v="0"/>
    <x v="3"/>
    <s v="Lesro Round Back Collection Coffee Table, End Table"/>
    <n v="182.55"/>
    <n v="2"/>
    <n v="0.5"/>
    <x v="5595"/>
  </r>
  <r>
    <n v="7153"/>
    <s v="CA-2014-137911"/>
    <x v="1148"/>
    <d v="2014-10-15T00:00:00"/>
    <x v="1"/>
    <s v="BP-11095"/>
    <s v="Bart Pistole"/>
    <x v="1"/>
    <s v="United States"/>
    <x v="108"/>
    <x v="3"/>
    <n v="28540"/>
    <s v="South"/>
    <s v="OFF-PA-10004071"/>
    <x v="1"/>
    <x v="10"/>
    <s v="Eaton Premium Continuous-Feed Paper, 25% Cotton, Letter Size, White, 1000 Shts/Box"/>
    <n v="88.768000000000001"/>
    <n v="2"/>
    <n v="0.2"/>
    <x v="1743"/>
  </r>
  <r>
    <n v="7154"/>
    <s v="CA-2015-106208"/>
    <x v="895"/>
    <d v="2015-12-15T00:00:00"/>
    <x v="1"/>
    <s v="JW-16075"/>
    <s v="Julia West"/>
    <x v="0"/>
    <s v="United States"/>
    <x v="22"/>
    <x v="10"/>
    <n v="60610"/>
    <s v="Central"/>
    <s v="OFF-AP-10004980"/>
    <x v="1"/>
    <x v="9"/>
    <s v="3M Replacement Filter for Office Air Cleaner for 20' x 33' Room"/>
    <n v="53.088000000000001"/>
    <n v="7"/>
    <n v="0.8"/>
    <x v="5596"/>
  </r>
  <r>
    <n v="7155"/>
    <s v="US-2015-136749"/>
    <x v="707"/>
    <d v="2015-12-27T00:00:00"/>
    <x v="0"/>
    <s v="LH-16900"/>
    <s v="Lena Hernandez"/>
    <x v="0"/>
    <s v="United States"/>
    <x v="38"/>
    <x v="32"/>
    <n v="31907"/>
    <s v="South"/>
    <s v="FUR-FU-10000747"/>
    <x v="0"/>
    <x v="5"/>
    <s v="Tenex B1-RE Series Chair Mats for Low Pile Carpets"/>
    <n v="275.88"/>
    <n v="6"/>
    <n v="0"/>
    <x v="5597"/>
  </r>
  <r>
    <n v="7156"/>
    <s v="US-2015-136749"/>
    <x v="707"/>
    <d v="2015-12-27T00:00:00"/>
    <x v="0"/>
    <s v="LH-16900"/>
    <s v="Lena Hernandez"/>
    <x v="0"/>
    <s v="United States"/>
    <x v="38"/>
    <x v="32"/>
    <n v="31907"/>
    <s v="South"/>
    <s v="OFF-BI-10004492"/>
    <x v="1"/>
    <x v="8"/>
    <s v="Tuf-Vin Binders"/>
    <n v="157.9"/>
    <n v="5"/>
    <n v="0"/>
    <x v="5598"/>
  </r>
  <r>
    <n v="7157"/>
    <s v="CA-2017-126718"/>
    <x v="568"/>
    <d v="2017-05-04T00:00:00"/>
    <x v="1"/>
    <s v="KT-16480"/>
    <s v="Kean Thornton"/>
    <x v="0"/>
    <s v="United States"/>
    <x v="334"/>
    <x v="30"/>
    <n v="7050"/>
    <s v="East"/>
    <s v="OFF-LA-10004055"/>
    <x v="1"/>
    <x v="2"/>
    <s v="Color-Coded Legal Exhibit Labels"/>
    <n v="4.91"/>
    <n v="1"/>
    <n v="0"/>
    <x v="5599"/>
  </r>
  <r>
    <n v="7158"/>
    <s v="CA-2016-131380"/>
    <x v="463"/>
    <d v="2016-03-31T00:00:00"/>
    <x v="0"/>
    <s v="CC-12220"/>
    <s v="Chris Cortes"/>
    <x v="0"/>
    <s v="United States"/>
    <x v="1"/>
    <x v="1"/>
    <n v="90032"/>
    <s v="West"/>
    <s v="OFF-ST-10002485"/>
    <x v="1"/>
    <x v="4"/>
    <s v="Rogers Deluxe File Chest"/>
    <n v="87.92"/>
    <n v="4"/>
    <n v="0"/>
    <x v="4811"/>
  </r>
  <r>
    <n v="7159"/>
    <s v="CA-2016-131380"/>
    <x v="463"/>
    <d v="2016-03-31T00:00:00"/>
    <x v="0"/>
    <s v="CC-12220"/>
    <s v="Chris Cortes"/>
    <x v="0"/>
    <s v="United States"/>
    <x v="1"/>
    <x v="1"/>
    <n v="90032"/>
    <s v="West"/>
    <s v="OFF-PA-10001243"/>
    <x v="1"/>
    <x v="10"/>
    <s v="Xerox 1983"/>
    <n v="5.98"/>
    <n v="1"/>
    <n v="0"/>
    <x v="5600"/>
  </r>
  <r>
    <n v="7160"/>
    <s v="CA-2015-145835"/>
    <x v="1149"/>
    <d v="2015-05-18T00:00:00"/>
    <x v="0"/>
    <s v="BF-11170"/>
    <s v="Ben Ferrer"/>
    <x v="2"/>
    <s v="United States"/>
    <x v="22"/>
    <x v="10"/>
    <n v="60623"/>
    <s v="Central"/>
    <s v="TEC-PH-10004447"/>
    <x v="2"/>
    <x v="7"/>
    <s v="Toshiba IPT2010-SD IP Telephone"/>
    <n v="222.38399999999999"/>
    <n v="2"/>
    <n v="0.2"/>
    <x v="2943"/>
  </r>
  <r>
    <n v="7161"/>
    <s v="CA-2015-145835"/>
    <x v="1149"/>
    <d v="2015-05-18T00:00:00"/>
    <x v="0"/>
    <s v="BF-11170"/>
    <s v="Ben Ferrer"/>
    <x v="2"/>
    <s v="United States"/>
    <x v="22"/>
    <x v="10"/>
    <n v="60623"/>
    <s v="Central"/>
    <s v="OFF-FA-10002280"/>
    <x v="1"/>
    <x v="13"/>
    <s v="Advantus Plastic Paper Clips"/>
    <n v="16"/>
    <n v="4"/>
    <n v="0.2"/>
    <x v="5439"/>
  </r>
  <r>
    <n v="7162"/>
    <s v="CA-2014-138709"/>
    <x v="1129"/>
    <d v="2014-07-09T00:00:00"/>
    <x v="1"/>
    <s v="MS-17770"/>
    <s v="Maxwell Schwartz"/>
    <x v="0"/>
    <s v="United States"/>
    <x v="102"/>
    <x v="17"/>
    <n v="23223"/>
    <s v="South"/>
    <s v="OFF-PA-10004734"/>
    <x v="1"/>
    <x v="10"/>
    <s v="Southworth Structures Collection"/>
    <n v="21.84"/>
    <n v="3"/>
    <n v="0"/>
    <x v="5601"/>
  </r>
  <r>
    <n v="7163"/>
    <s v="CA-2014-138709"/>
    <x v="1129"/>
    <d v="2014-07-09T00:00:00"/>
    <x v="1"/>
    <s v="MS-17770"/>
    <s v="Maxwell Schwartz"/>
    <x v="0"/>
    <s v="United States"/>
    <x v="102"/>
    <x v="17"/>
    <n v="23223"/>
    <s v="South"/>
    <s v="OFF-BI-10000145"/>
    <x v="1"/>
    <x v="8"/>
    <s v="Zipper Ring Binder Pockets"/>
    <n v="15.6"/>
    <n v="5"/>
    <n v="0"/>
    <x v="5602"/>
  </r>
  <r>
    <n v="7164"/>
    <s v="CA-2014-122070"/>
    <x v="1150"/>
    <d v="2014-04-24T00:00:00"/>
    <x v="0"/>
    <s v="AH-10030"/>
    <s v="Aaron Hawkins"/>
    <x v="1"/>
    <s v="United States"/>
    <x v="21"/>
    <x v="15"/>
    <n v="12180"/>
    <s v="East"/>
    <s v="OFF-EN-10004773"/>
    <x v="1"/>
    <x v="12"/>
    <s v="Staple envelope"/>
    <n v="247.84"/>
    <n v="8"/>
    <n v="0"/>
    <x v="5603"/>
  </r>
  <r>
    <n v="7165"/>
    <s v="CA-2014-122070"/>
    <x v="1150"/>
    <d v="2014-04-24T00:00:00"/>
    <x v="0"/>
    <s v="AH-10030"/>
    <s v="Aaron Hawkins"/>
    <x v="1"/>
    <s v="United States"/>
    <x v="21"/>
    <x v="15"/>
    <n v="12180"/>
    <s v="East"/>
    <s v="OFF-BI-10004970"/>
    <x v="1"/>
    <x v="8"/>
    <s v="ACCOHIDE 3-Ring Binder, Blue, 1&quot;"/>
    <n v="9.9120000000000008"/>
    <n v="3"/>
    <n v="0.2"/>
    <x v="5604"/>
  </r>
  <r>
    <n v="7166"/>
    <s v="CA-2016-158610"/>
    <x v="251"/>
    <d v="2016-09-22T00:00:00"/>
    <x v="2"/>
    <s v="CK-12595"/>
    <s v="Clytie Kelty"/>
    <x v="0"/>
    <s v="United States"/>
    <x v="205"/>
    <x v="34"/>
    <n v="2908"/>
    <s v="East"/>
    <s v="OFF-ST-10000604"/>
    <x v="1"/>
    <x v="4"/>
    <s v="Home/Office Personal File Carts"/>
    <n v="69.52"/>
    <n v="2"/>
    <n v="0"/>
    <x v="5010"/>
  </r>
  <r>
    <n v="7167"/>
    <s v="CA-2014-117464"/>
    <x v="192"/>
    <d v="2014-07-24T00:00:00"/>
    <x v="0"/>
    <s v="NP-18325"/>
    <s v="Naresj Patel"/>
    <x v="0"/>
    <s v="United States"/>
    <x v="8"/>
    <x v="1"/>
    <n v="94122"/>
    <s v="West"/>
    <s v="OFF-AR-10003190"/>
    <x v="1"/>
    <x v="6"/>
    <s v="Newell 32"/>
    <n v="11.52"/>
    <n v="4"/>
    <n v="0"/>
    <x v="774"/>
  </r>
  <r>
    <n v="7168"/>
    <s v="CA-2014-117464"/>
    <x v="192"/>
    <d v="2014-07-24T00:00:00"/>
    <x v="0"/>
    <s v="NP-18325"/>
    <s v="Naresj Patel"/>
    <x v="0"/>
    <s v="United States"/>
    <x v="8"/>
    <x v="1"/>
    <n v="94122"/>
    <s v="West"/>
    <s v="FUR-CH-10000155"/>
    <x v="0"/>
    <x v="1"/>
    <s v="Global Comet Stacking Armless Chair"/>
    <n v="717.72"/>
    <n v="3"/>
    <n v="0.2"/>
    <x v="5605"/>
  </r>
  <r>
    <n v="7169"/>
    <s v="CA-2014-117464"/>
    <x v="192"/>
    <d v="2014-07-24T00:00:00"/>
    <x v="0"/>
    <s v="NP-18325"/>
    <s v="Naresj Patel"/>
    <x v="0"/>
    <s v="United States"/>
    <x v="8"/>
    <x v="1"/>
    <n v="94122"/>
    <s v="West"/>
    <s v="OFF-ST-10003058"/>
    <x v="1"/>
    <x v="4"/>
    <s v="Eldon Mobile Mega Data Cart  Mega Stackable  Add-On Trays"/>
    <n v="236.5"/>
    <n v="10"/>
    <n v="0"/>
    <x v="5606"/>
  </r>
  <r>
    <n v="7170"/>
    <s v="CA-2014-117464"/>
    <x v="192"/>
    <d v="2014-07-24T00:00:00"/>
    <x v="0"/>
    <s v="NP-18325"/>
    <s v="Naresj Patel"/>
    <x v="0"/>
    <s v="United States"/>
    <x v="8"/>
    <x v="1"/>
    <n v="94122"/>
    <s v="West"/>
    <s v="FUR-TA-10004767"/>
    <x v="0"/>
    <x v="3"/>
    <s v="Safco Drafting Table"/>
    <n v="170.352"/>
    <n v="3"/>
    <n v="0.2"/>
    <x v="5607"/>
  </r>
  <r>
    <n v="7171"/>
    <s v="US-2017-168613"/>
    <x v="1048"/>
    <d v="2017-10-14T00:00:00"/>
    <x v="1"/>
    <s v="GM-14440"/>
    <s v="Gary McGarr"/>
    <x v="0"/>
    <s v="United States"/>
    <x v="20"/>
    <x v="15"/>
    <n v="10009"/>
    <s v="East"/>
    <s v="FUR-CH-10002372"/>
    <x v="0"/>
    <x v="1"/>
    <s v="Office Star - Ergonomically Designed Knee Chair"/>
    <n v="145.76400000000001"/>
    <n v="2"/>
    <n v="0.1"/>
    <x v="3875"/>
  </r>
  <r>
    <n v="7172"/>
    <s v="CA-2017-125381"/>
    <x v="1016"/>
    <d v="2017-04-27T00:00:00"/>
    <x v="0"/>
    <s v="SG-20605"/>
    <s v="Speros Goranitis"/>
    <x v="0"/>
    <s v="United States"/>
    <x v="8"/>
    <x v="1"/>
    <n v="94109"/>
    <s v="West"/>
    <s v="TEC-AC-10000158"/>
    <x v="2"/>
    <x v="11"/>
    <s v="Sony 64GB Class 10 Micro SDHC R40 Memory Card"/>
    <n v="107.97"/>
    <n v="3"/>
    <n v="0"/>
    <x v="3659"/>
  </r>
  <r>
    <n v="7173"/>
    <s v="US-2017-141677"/>
    <x v="606"/>
    <d v="2017-03-30T00:00:00"/>
    <x v="1"/>
    <s v="HK-14890"/>
    <s v="Heather Kirkland"/>
    <x v="1"/>
    <s v="United States"/>
    <x v="12"/>
    <x v="5"/>
    <n v="77070"/>
    <s v="Central"/>
    <s v="TEC-AC-10000158"/>
    <x v="2"/>
    <x v="11"/>
    <s v="Sony 64GB Class 10 Micro SDHC R40 Memory Card"/>
    <n v="143.96"/>
    <n v="5"/>
    <n v="0.2"/>
    <x v="5608"/>
  </r>
  <r>
    <n v="7174"/>
    <s v="US-2017-141677"/>
    <x v="606"/>
    <d v="2017-03-30T00:00:00"/>
    <x v="1"/>
    <s v="HK-14890"/>
    <s v="Heather Kirkland"/>
    <x v="1"/>
    <s v="United States"/>
    <x v="12"/>
    <x v="5"/>
    <n v="77070"/>
    <s v="Central"/>
    <s v="TEC-CO-10002313"/>
    <x v="2"/>
    <x v="16"/>
    <s v="Canon PC1080F Personal Copier"/>
    <n v="2399.96"/>
    <n v="5"/>
    <n v="0.2"/>
    <x v="5609"/>
  </r>
  <r>
    <n v="7175"/>
    <s v="US-2017-141677"/>
    <x v="606"/>
    <d v="2017-03-30T00:00:00"/>
    <x v="1"/>
    <s v="HK-14890"/>
    <s v="Heather Kirkland"/>
    <x v="1"/>
    <s v="United States"/>
    <x v="12"/>
    <x v="5"/>
    <n v="77070"/>
    <s v="Central"/>
    <s v="OFF-PA-10002581"/>
    <x v="1"/>
    <x v="10"/>
    <s v="Xerox 1951"/>
    <n v="74.352000000000004"/>
    <n v="3"/>
    <n v="0.2"/>
    <x v="1403"/>
  </r>
  <r>
    <n v="7176"/>
    <s v="US-2017-141677"/>
    <x v="606"/>
    <d v="2017-03-30T00:00:00"/>
    <x v="1"/>
    <s v="HK-14890"/>
    <s v="Heather Kirkland"/>
    <x v="1"/>
    <s v="United States"/>
    <x v="12"/>
    <x v="5"/>
    <n v="77070"/>
    <s v="Central"/>
    <s v="OFF-AP-10001205"/>
    <x v="1"/>
    <x v="9"/>
    <s v="Belkin 5 Outlet SurgeMaster Power Centers"/>
    <n v="87.168000000000006"/>
    <n v="8"/>
    <n v="0.8"/>
    <x v="5610"/>
  </r>
  <r>
    <n v="7177"/>
    <s v="US-2017-141677"/>
    <x v="606"/>
    <d v="2017-03-30T00:00:00"/>
    <x v="1"/>
    <s v="HK-14890"/>
    <s v="Heather Kirkland"/>
    <x v="1"/>
    <s v="United States"/>
    <x v="12"/>
    <x v="5"/>
    <n v="77070"/>
    <s v="Central"/>
    <s v="OFF-ST-10000344"/>
    <x v="1"/>
    <x v="4"/>
    <s v="Neat Ideas Personal Hanging Folder Files, Black"/>
    <n v="32.231999999999999"/>
    <n v="3"/>
    <n v="0.2"/>
    <x v="5611"/>
  </r>
  <r>
    <n v="7178"/>
    <s v="CA-2017-133067"/>
    <x v="464"/>
    <d v="2017-05-10T00:00:00"/>
    <x v="1"/>
    <s v="MY-18295"/>
    <s v="Muhammed Yedwab"/>
    <x v="1"/>
    <s v="United States"/>
    <x v="10"/>
    <x v="9"/>
    <n v="19140"/>
    <s v="East"/>
    <s v="OFF-BI-10002897"/>
    <x v="1"/>
    <x v="8"/>
    <s v="Black Avery Memo-Size 3-Ring Binder, 5 1/2&quot; x 8 1/2&quot;"/>
    <n v="2.202"/>
    <n v="2"/>
    <n v="0.7"/>
    <x v="5612"/>
  </r>
  <r>
    <n v="7179"/>
    <s v="CA-2017-133067"/>
    <x v="464"/>
    <d v="2017-05-10T00:00:00"/>
    <x v="1"/>
    <s v="MY-18295"/>
    <s v="Muhammed Yedwab"/>
    <x v="1"/>
    <s v="United States"/>
    <x v="10"/>
    <x v="9"/>
    <n v="19140"/>
    <s v="East"/>
    <s v="OFF-BI-10003694"/>
    <x v="1"/>
    <x v="8"/>
    <s v="Avery 3 1/2&quot; Diskette Storage Pages, 10/Pack"/>
    <n v="9.3960000000000008"/>
    <n v="3"/>
    <n v="0.7"/>
    <x v="5613"/>
  </r>
  <r>
    <n v="7180"/>
    <s v="US-2016-144351"/>
    <x v="696"/>
    <d v="2016-11-18T00:00:00"/>
    <x v="1"/>
    <s v="RC-19960"/>
    <s v="Ryan Crowe"/>
    <x v="0"/>
    <s v="United States"/>
    <x v="248"/>
    <x v="39"/>
    <n v="21215"/>
    <s v="East"/>
    <s v="TEC-PH-10001644"/>
    <x v="2"/>
    <x v="7"/>
    <s v="BlueLounge Milo Smartphone Stand, White/Metallic"/>
    <n v="89.97"/>
    <n v="3"/>
    <n v="0"/>
    <x v="3214"/>
  </r>
  <r>
    <n v="7181"/>
    <s v="CA-2014-106054"/>
    <x v="1037"/>
    <d v="2014-01-07T00:00:00"/>
    <x v="2"/>
    <s v="JO-15145"/>
    <s v="Jack O'Briant"/>
    <x v="1"/>
    <s v="United States"/>
    <x v="417"/>
    <x v="32"/>
    <n v="30605"/>
    <s v="South"/>
    <s v="OFF-AR-10002399"/>
    <x v="1"/>
    <x v="6"/>
    <s v="Dixon Prang Watercolor Pencils, 10-Color Set with Brush"/>
    <n v="12.78"/>
    <n v="3"/>
    <n v="0"/>
    <x v="5614"/>
  </r>
  <r>
    <n v="7182"/>
    <s v="CA-2016-138667"/>
    <x v="797"/>
    <d v="2016-12-30T00:00:00"/>
    <x v="0"/>
    <s v="MW-18220"/>
    <s v="Mitch Webber"/>
    <x v="0"/>
    <s v="United States"/>
    <x v="152"/>
    <x v="24"/>
    <n v="43130"/>
    <s v="East"/>
    <s v="TEC-AC-10003063"/>
    <x v="2"/>
    <x v="11"/>
    <s v="Micro Innovations USB RF Wireless Keyboard with Mouse"/>
    <n v="40"/>
    <n v="2"/>
    <n v="0.2"/>
    <x v="5615"/>
  </r>
  <r>
    <n v="7183"/>
    <s v="CA-2017-150609"/>
    <x v="504"/>
    <d v="2017-05-04T00:00:00"/>
    <x v="1"/>
    <s v="NZ-18565"/>
    <s v="Nick Zandusky"/>
    <x v="2"/>
    <s v="United States"/>
    <x v="1"/>
    <x v="1"/>
    <n v="90032"/>
    <s v="West"/>
    <s v="OFF-BI-10002071"/>
    <x v="1"/>
    <x v="8"/>
    <s v="Fellowes Black Plastic Comb Bindings"/>
    <n v="23.24"/>
    <n v="5"/>
    <n v="0.2"/>
    <x v="5616"/>
  </r>
  <r>
    <n v="7184"/>
    <s v="CA-2017-128853"/>
    <x v="81"/>
    <d v="2017-04-23T00:00:00"/>
    <x v="2"/>
    <s v="JM-15250"/>
    <s v="Janet Martin"/>
    <x v="0"/>
    <s v="United States"/>
    <x v="248"/>
    <x v="39"/>
    <n v="21215"/>
    <s v="East"/>
    <s v="FUR-CH-10004218"/>
    <x v="0"/>
    <x v="1"/>
    <s v="Global Fabric Manager's Chair, Dark Gray"/>
    <n v="908.82"/>
    <n v="9"/>
    <n v="0"/>
    <x v="5617"/>
  </r>
  <r>
    <n v="7185"/>
    <s v="CA-2017-133102"/>
    <x v="629"/>
    <d v="2017-08-24T00:00:00"/>
    <x v="1"/>
    <s v="ED-13885"/>
    <s v="Emily Ducich"/>
    <x v="2"/>
    <s v="United States"/>
    <x v="12"/>
    <x v="5"/>
    <n v="77095"/>
    <s v="Central"/>
    <s v="OFF-SU-10000432"/>
    <x v="1"/>
    <x v="14"/>
    <s v="Acco Side-Punched Conventional Columnar Pads"/>
    <n v="5.5519999999999996"/>
    <n v="2"/>
    <n v="0.2"/>
    <x v="5618"/>
  </r>
  <r>
    <n v="7186"/>
    <s v="CA-2017-133102"/>
    <x v="629"/>
    <d v="2017-08-24T00:00:00"/>
    <x v="1"/>
    <s v="ED-13885"/>
    <s v="Emily Ducich"/>
    <x v="2"/>
    <s v="United States"/>
    <x v="12"/>
    <x v="5"/>
    <n v="77095"/>
    <s v="Central"/>
    <s v="OFF-AR-10003183"/>
    <x v="1"/>
    <x v="6"/>
    <s v="Avery Fluorescent Highlighter Four-Color Set"/>
    <n v="8.016"/>
    <n v="3"/>
    <n v="0.2"/>
    <x v="2389"/>
  </r>
  <r>
    <n v="7187"/>
    <s v="CA-2017-133102"/>
    <x v="629"/>
    <d v="2017-08-24T00:00:00"/>
    <x v="1"/>
    <s v="ED-13885"/>
    <s v="Emily Ducich"/>
    <x v="2"/>
    <s v="United States"/>
    <x v="12"/>
    <x v="5"/>
    <n v="77095"/>
    <s v="Central"/>
    <s v="FUR-CH-10002017"/>
    <x v="0"/>
    <x v="1"/>
    <s v="SAFCO Optional Arm Kit for Workspace Cribbage Stacking Chair"/>
    <n v="74.591999999999999"/>
    <n v="4"/>
    <n v="0.3"/>
    <x v="5619"/>
  </r>
  <r>
    <n v="7188"/>
    <s v="CA-2017-133102"/>
    <x v="629"/>
    <d v="2017-08-24T00:00:00"/>
    <x v="1"/>
    <s v="ED-13885"/>
    <s v="Emily Ducich"/>
    <x v="2"/>
    <s v="United States"/>
    <x v="12"/>
    <x v="5"/>
    <n v="77095"/>
    <s v="Central"/>
    <s v="FUR-FU-10003247"/>
    <x v="0"/>
    <x v="5"/>
    <s v="36X48 HARDFLOOR CHAIRMAT"/>
    <n v="16.783999999999999"/>
    <n v="2"/>
    <n v="0.6"/>
    <x v="5620"/>
  </r>
  <r>
    <n v="7189"/>
    <s v="CA-2017-133102"/>
    <x v="629"/>
    <d v="2017-08-24T00:00:00"/>
    <x v="1"/>
    <s v="ED-13885"/>
    <s v="Emily Ducich"/>
    <x v="2"/>
    <s v="United States"/>
    <x v="12"/>
    <x v="5"/>
    <n v="77095"/>
    <s v="Central"/>
    <s v="OFF-AP-10001563"/>
    <x v="1"/>
    <x v="9"/>
    <s v="Belkin Premiere Surge Master II 8-outlet surge protector"/>
    <n v="38.863999999999997"/>
    <n v="4"/>
    <n v="0.8"/>
    <x v="5621"/>
  </r>
  <r>
    <n v="7190"/>
    <s v="CA-2016-164399"/>
    <x v="396"/>
    <d v="2016-11-15T00:00:00"/>
    <x v="2"/>
    <s v="DW-13480"/>
    <s v="Dianna Wilson"/>
    <x v="2"/>
    <s v="United States"/>
    <x v="70"/>
    <x v="1"/>
    <n v="92024"/>
    <s v="West"/>
    <s v="TEC-PH-10004908"/>
    <x v="2"/>
    <x v="7"/>
    <s v="Panasonic KX TS3282W Corded phone"/>
    <n v="203.976"/>
    <n v="3"/>
    <n v="0.2"/>
    <x v="5622"/>
  </r>
  <r>
    <n v="7191"/>
    <s v="CA-2016-164399"/>
    <x v="396"/>
    <d v="2016-11-15T00:00:00"/>
    <x v="2"/>
    <s v="DW-13480"/>
    <s v="Dianna Wilson"/>
    <x v="2"/>
    <s v="United States"/>
    <x v="70"/>
    <x v="1"/>
    <n v="92024"/>
    <s v="West"/>
    <s v="FUR-TA-10003392"/>
    <x v="0"/>
    <x v="3"/>
    <s v="Global Adaptabilities Conference Tables"/>
    <n v="674.35199999999998"/>
    <n v="3"/>
    <n v="0.2"/>
    <x v="5623"/>
  </r>
  <r>
    <n v="7192"/>
    <s v="CA-2016-116918"/>
    <x v="393"/>
    <d v="2016-10-06T00:00:00"/>
    <x v="0"/>
    <s v="JK-15205"/>
    <s v="Jamie Kunitz"/>
    <x v="0"/>
    <s v="United States"/>
    <x v="146"/>
    <x v="2"/>
    <n v="33012"/>
    <s v="South"/>
    <s v="OFF-BI-10004140"/>
    <x v="1"/>
    <x v="8"/>
    <s v="Avery Non-Stick Binders"/>
    <n v="5.3879999999999999"/>
    <n v="4"/>
    <n v="0.7"/>
    <x v="5624"/>
  </r>
  <r>
    <n v="7193"/>
    <s v="CA-2016-116918"/>
    <x v="393"/>
    <d v="2016-10-06T00:00:00"/>
    <x v="0"/>
    <s v="JK-15205"/>
    <s v="Jamie Kunitz"/>
    <x v="0"/>
    <s v="United States"/>
    <x v="146"/>
    <x v="2"/>
    <n v="33012"/>
    <s v="South"/>
    <s v="OFF-AR-10003631"/>
    <x v="1"/>
    <x v="6"/>
    <s v="Staples in misc. colors"/>
    <n v="30.975999999999999"/>
    <n v="8"/>
    <n v="0.2"/>
    <x v="5625"/>
  </r>
  <r>
    <n v="7194"/>
    <s v="CA-2016-110492"/>
    <x v="1151"/>
    <d v="2016-02-14T00:00:00"/>
    <x v="2"/>
    <s v="JS-15880"/>
    <s v="John Stevenson"/>
    <x v="0"/>
    <s v="United States"/>
    <x v="118"/>
    <x v="32"/>
    <n v="30318"/>
    <s v="South"/>
    <s v="OFF-ST-10003716"/>
    <x v="1"/>
    <x v="4"/>
    <s v="Tennsco Double-Tier Lockers"/>
    <n v="1350.12"/>
    <n v="6"/>
    <n v="0"/>
    <x v="5626"/>
  </r>
  <r>
    <n v="7195"/>
    <s v="CA-2016-110492"/>
    <x v="1151"/>
    <d v="2016-02-14T00:00:00"/>
    <x v="2"/>
    <s v="JS-15880"/>
    <s v="John Stevenson"/>
    <x v="0"/>
    <s v="United States"/>
    <x v="118"/>
    <x v="32"/>
    <n v="30318"/>
    <s v="South"/>
    <s v="OFF-BI-10003274"/>
    <x v="1"/>
    <x v="8"/>
    <s v="Avery Durable Slant Ring Binders, No Labels"/>
    <n v="15.92"/>
    <n v="4"/>
    <n v="0"/>
    <x v="206"/>
  </r>
  <r>
    <n v="7196"/>
    <s v="CA-2016-147683"/>
    <x v="373"/>
    <d v="2016-11-17T00:00:00"/>
    <x v="1"/>
    <s v="PO-19180"/>
    <s v="Philisse Overcash"/>
    <x v="2"/>
    <s v="United States"/>
    <x v="4"/>
    <x v="4"/>
    <n v="98103"/>
    <s v="West"/>
    <s v="FUR-FU-10004848"/>
    <x v="0"/>
    <x v="5"/>
    <s v="DAX Solid Wood Frames"/>
    <n v="19.54"/>
    <n v="2"/>
    <n v="0"/>
    <x v="5627"/>
  </r>
  <r>
    <n v="7197"/>
    <s v="CA-2014-116785"/>
    <x v="759"/>
    <d v="2014-04-30T00:00:00"/>
    <x v="1"/>
    <s v="MH-17290"/>
    <s v="Marc Harrigan"/>
    <x v="2"/>
    <s v="United States"/>
    <x v="1"/>
    <x v="1"/>
    <n v="90036"/>
    <s v="West"/>
    <s v="OFF-AR-10003504"/>
    <x v="1"/>
    <x v="6"/>
    <s v="Newell 347"/>
    <n v="21.4"/>
    <n v="5"/>
    <n v="0"/>
    <x v="1664"/>
  </r>
  <r>
    <n v="7198"/>
    <s v="CA-2014-116785"/>
    <x v="759"/>
    <d v="2014-04-30T00:00:00"/>
    <x v="1"/>
    <s v="MH-17290"/>
    <s v="Marc Harrigan"/>
    <x v="2"/>
    <s v="United States"/>
    <x v="1"/>
    <x v="1"/>
    <n v="90036"/>
    <s v="West"/>
    <s v="OFF-LA-10000305"/>
    <x v="1"/>
    <x v="2"/>
    <s v="Avery 495"/>
    <n v="12.6"/>
    <n v="2"/>
    <n v="0"/>
    <x v="3897"/>
  </r>
  <r>
    <n v="7199"/>
    <s v="US-2015-156797"/>
    <x v="1067"/>
    <d v="2015-08-15T00:00:00"/>
    <x v="1"/>
    <s v="PO-19180"/>
    <s v="Philisse Overcash"/>
    <x v="2"/>
    <s v="United States"/>
    <x v="20"/>
    <x v="15"/>
    <n v="10035"/>
    <s v="East"/>
    <s v="OFF-AR-10001427"/>
    <x v="1"/>
    <x v="6"/>
    <s v="Newell 330"/>
    <n v="11.96"/>
    <n v="2"/>
    <n v="0"/>
    <x v="5628"/>
  </r>
  <r>
    <n v="7200"/>
    <s v="US-2015-156797"/>
    <x v="1067"/>
    <d v="2015-08-15T00:00:00"/>
    <x v="1"/>
    <s v="PO-19180"/>
    <s v="Philisse Overcash"/>
    <x v="2"/>
    <s v="United States"/>
    <x v="20"/>
    <x v="15"/>
    <n v="10035"/>
    <s v="East"/>
    <s v="TEC-PH-10004614"/>
    <x v="2"/>
    <x v="7"/>
    <s v="AT&amp;T 841000 Phone"/>
    <n v="138"/>
    <n v="2"/>
    <n v="0"/>
    <x v="4805"/>
  </r>
  <r>
    <n v="7201"/>
    <s v="CA-2016-104276"/>
    <x v="581"/>
    <d v="2016-12-03T00:00:00"/>
    <x v="1"/>
    <s v="HF-14995"/>
    <s v="Herbert Flentye"/>
    <x v="0"/>
    <s v="United States"/>
    <x v="2"/>
    <x v="2"/>
    <n v="33311"/>
    <s v="South"/>
    <s v="TEC-PH-10001944"/>
    <x v="2"/>
    <x v="7"/>
    <s v="Wi-Ex zBoost YX540 Cellular Phone Signal Booster"/>
    <n v="116.76"/>
    <n v="1"/>
    <n v="0.2"/>
    <x v="5629"/>
  </r>
  <r>
    <n v="7202"/>
    <s v="CA-2016-104276"/>
    <x v="581"/>
    <d v="2016-12-03T00:00:00"/>
    <x v="1"/>
    <s v="HF-14995"/>
    <s v="Herbert Flentye"/>
    <x v="0"/>
    <s v="United States"/>
    <x v="2"/>
    <x v="2"/>
    <n v="33311"/>
    <s v="South"/>
    <s v="FUR-TA-10001039"/>
    <x v="0"/>
    <x v="3"/>
    <s v="KI Adjustable-Height Table"/>
    <n v="331.02300000000002"/>
    <n v="7"/>
    <n v="0.45"/>
    <x v="5630"/>
  </r>
  <r>
    <n v="7203"/>
    <s v="CA-2016-120369"/>
    <x v="99"/>
    <d v="2016-10-28T00:00:00"/>
    <x v="3"/>
    <s v="VB-21745"/>
    <s v="Victoria Brennan"/>
    <x v="1"/>
    <s v="United States"/>
    <x v="30"/>
    <x v="15"/>
    <n v="14609"/>
    <s v="East"/>
    <s v="FUR-FU-10003806"/>
    <x v="0"/>
    <x v="5"/>
    <s v="Tenex Chairmat w/ Average Lip, 45&quot; x 53&quot;"/>
    <n v="756.8"/>
    <n v="5"/>
    <n v="0"/>
    <x v="5631"/>
  </r>
  <r>
    <n v="7204"/>
    <s v="CA-2014-118276"/>
    <x v="282"/>
    <d v="2015-01-02T00:00:00"/>
    <x v="1"/>
    <s v="MG-17890"/>
    <s v="Michael Granlund"/>
    <x v="2"/>
    <s v="United States"/>
    <x v="490"/>
    <x v="10"/>
    <n v="60174"/>
    <s v="Central"/>
    <s v="FUR-FU-10002111"/>
    <x v="0"/>
    <x v="5"/>
    <s v="Master Caster Door Stop, Large Brown"/>
    <n v="8.7360000000000007"/>
    <n v="3"/>
    <n v="0.6"/>
    <x v="5632"/>
  </r>
  <r>
    <n v="7205"/>
    <s v="CA-2015-136658"/>
    <x v="229"/>
    <d v="2015-09-17T00:00:00"/>
    <x v="1"/>
    <s v="BO-11425"/>
    <s v="Bobby Odegard"/>
    <x v="0"/>
    <s v="United States"/>
    <x v="20"/>
    <x v="15"/>
    <n v="10024"/>
    <s v="East"/>
    <s v="OFF-AR-10000817"/>
    <x v="1"/>
    <x v="6"/>
    <s v="Manco Dry-Lighter Erasable Highlighter"/>
    <n v="6.08"/>
    <n v="2"/>
    <n v="0"/>
    <x v="5633"/>
  </r>
  <r>
    <n v="7206"/>
    <s v="CA-2017-137414"/>
    <x v="280"/>
    <d v="2017-10-06T00:00:00"/>
    <x v="1"/>
    <s v="CM-12115"/>
    <s v="Chad McGuire"/>
    <x v="0"/>
    <s v="United States"/>
    <x v="8"/>
    <x v="1"/>
    <n v="94109"/>
    <s v="West"/>
    <s v="FUR-FU-10001424"/>
    <x v="0"/>
    <x v="5"/>
    <s v="Dax Clear Box Frame"/>
    <n v="17.46"/>
    <n v="2"/>
    <n v="0"/>
    <x v="841"/>
  </r>
  <r>
    <n v="7207"/>
    <s v="CA-2017-137414"/>
    <x v="280"/>
    <d v="2017-10-06T00:00:00"/>
    <x v="1"/>
    <s v="CM-12115"/>
    <s v="Chad McGuire"/>
    <x v="0"/>
    <s v="United States"/>
    <x v="8"/>
    <x v="1"/>
    <n v="94109"/>
    <s v="West"/>
    <s v="TEC-MA-10002930"/>
    <x v="2"/>
    <x v="15"/>
    <s v="Ricoh - Ink Collector Unit for GX3000 Series Printers"/>
    <n v="369.16"/>
    <n v="11"/>
    <n v="0.2"/>
    <x v="5634"/>
  </r>
  <r>
    <n v="7208"/>
    <s v="CA-2016-143476"/>
    <x v="108"/>
    <d v="2016-09-13T00:00:00"/>
    <x v="2"/>
    <s v="LC-16930"/>
    <s v="Linda Cazamias"/>
    <x v="1"/>
    <s v="United States"/>
    <x v="42"/>
    <x v="16"/>
    <n v="85023"/>
    <s v="West"/>
    <s v="OFF-AR-10003759"/>
    <x v="1"/>
    <x v="6"/>
    <s v="Crayola Anti Dust Chalk, 12/Pack"/>
    <n v="2.9119999999999999"/>
    <n v="2"/>
    <n v="0.2"/>
    <x v="2286"/>
  </r>
  <r>
    <n v="7209"/>
    <s v="CA-2016-143476"/>
    <x v="108"/>
    <d v="2016-09-13T00:00:00"/>
    <x v="2"/>
    <s v="LC-16930"/>
    <s v="Linda Cazamias"/>
    <x v="1"/>
    <s v="United States"/>
    <x v="42"/>
    <x v="16"/>
    <n v="85023"/>
    <s v="West"/>
    <s v="OFF-PA-10001837"/>
    <x v="1"/>
    <x v="10"/>
    <s v="Xerox 1976"/>
    <n v="20.736000000000001"/>
    <n v="4"/>
    <n v="0.2"/>
    <x v="570"/>
  </r>
  <r>
    <n v="7210"/>
    <s v="CA-2016-143476"/>
    <x v="108"/>
    <d v="2016-09-13T00:00:00"/>
    <x v="2"/>
    <s v="LC-16930"/>
    <s v="Linda Cazamias"/>
    <x v="1"/>
    <s v="United States"/>
    <x v="42"/>
    <x v="16"/>
    <n v="85023"/>
    <s v="West"/>
    <s v="OFF-PA-10001667"/>
    <x v="1"/>
    <x v="10"/>
    <s v="Great White Multi-Use Recycled Paper (20Lb. and 84 Bright)"/>
    <n v="9.5679999999999996"/>
    <n v="2"/>
    <n v="0.2"/>
    <x v="3320"/>
  </r>
  <r>
    <n v="7211"/>
    <s v="US-2016-119046"/>
    <x v="799"/>
    <d v="2016-06-06T00:00:00"/>
    <x v="1"/>
    <s v="EH-13765"/>
    <s v="Edward Hooks"/>
    <x v="1"/>
    <s v="United States"/>
    <x v="4"/>
    <x v="4"/>
    <n v="98115"/>
    <s v="West"/>
    <s v="OFF-PA-10000246"/>
    <x v="1"/>
    <x v="10"/>
    <s v="Riverleaf Stik-Withit Designer Note Cubes"/>
    <n v="30.18"/>
    <n v="3"/>
    <n v="0"/>
    <x v="5489"/>
  </r>
  <r>
    <n v="7212"/>
    <s v="US-2016-119046"/>
    <x v="799"/>
    <d v="2016-06-06T00:00:00"/>
    <x v="1"/>
    <s v="EH-13765"/>
    <s v="Edward Hooks"/>
    <x v="1"/>
    <s v="United States"/>
    <x v="4"/>
    <x v="4"/>
    <n v="98115"/>
    <s v="West"/>
    <s v="OFF-BI-10001078"/>
    <x v="1"/>
    <x v="8"/>
    <s v="Acco PRESSTEX Data Binder with Storage Hooks, Dark Blue, 14 7/8&quot; X 11&quot;"/>
    <n v="51.648000000000003"/>
    <n v="12"/>
    <n v="0.2"/>
    <x v="5635"/>
  </r>
  <r>
    <n v="7213"/>
    <s v="US-2016-119046"/>
    <x v="799"/>
    <d v="2016-06-06T00:00:00"/>
    <x v="1"/>
    <s v="EH-13765"/>
    <s v="Edward Hooks"/>
    <x v="1"/>
    <s v="United States"/>
    <x v="4"/>
    <x v="4"/>
    <n v="98115"/>
    <s v="West"/>
    <s v="OFF-BI-10000138"/>
    <x v="1"/>
    <x v="8"/>
    <s v="Acco Translucent Poly Ring Binders"/>
    <n v="11.231999999999999"/>
    <n v="3"/>
    <n v="0.2"/>
    <x v="4440"/>
  </r>
  <r>
    <n v="7214"/>
    <s v="CA-2017-154949"/>
    <x v="453"/>
    <d v="2017-10-19T00:00:00"/>
    <x v="1"/>
    <s v="MC-17275"/>
    <s v="Marc Crier"/>
    <x v="0"/>
    <s v="United States"/>
    <x v="491"/>
    <x v="1"/>
    <n v="93010"/>
    <s v="West"/>
    <s v="OFF-LA-10002034"/>
    <x v="1"/>
    <x v="2"/>
    <s v="Avery 478"/>
    <n v="14.73"/>
    <n v="3"/>
    <n v="0"/>
    <x v="3941"/>
  </r>
  <r>
    <n v="7215"/>
    <s v="CA-2015-103072"/>
    <x v="874"/>
    <d v="2015-09-30T00:00:00"/>
    <x v="0"/>
    <s v="HW-14935"/>
    <s v="Helen Wasserman"/>
    <x v="1"/>
    <s v="United States"/>
    <x v="66"/>
    <x v="12"/>
    <n v="48205"/>
    <s v="Central"/>
    <s v="OFF-AR-10000127"/>
    <x v="1"/>
    <x v="6"/>
    <s v="Newell 321"/>
    <n v="16.399999999999999"/>
    <n v="5"/>
    <n v="0"/>
    <x v="2044"/>
  </r>
  <r>
    <n v="7216"/>
    <s v="CA-2015-103072"/>
    <x v="874"/>
    <d v="2015-09-30T00:00:00"/>
    <x v="0"/>
    <s v="HW-14935"/>
    <s v="Helen Wasserman"/>
    <x v="1"/>
    <s v="United States"/>
    <x v="66"/>
    <x v="12"/>
    <n v="48205"/>
    <s v="Central"/>
    <s v="OFF-PA-10003172"/>
    <x v="1"/>
    <x v="10"/>
    <s v="Xerox 1996"/>
    <n v="25.92"/>
    <n v="4"/>
    <n v="0"/>
    <x v="245"/>
  </r>
  <r>
    <n v="7217"/>
    <s v="CA-2015-150770"/>
    <x v="910"/>
    <d v="2015-05-06T00:00:00"/>
    <x v="2"/>
    <s v="LC-16870"/>
    <s v="Lena Cacioppo"/>
    <x v="0"/>
    <s v="United States"/>
    <x v="8"/>
    <x v="1"/>
    <n v="94109"/>
    <s v="West"/>
    <s v="OFF-AR-10001246"/>
    <x v="1"/>
    <x v="6"/>
    <s v="Newell 317"/>
    <n v="8.82"/>
    <n v="3"/>
    <n v="0"/>
    <x v="4060"/>
  </r>
  <r>
    <n v="7218"/>
    <s v="CA-2015-150770"/>
    <x v="910"/>
    <d v="2015-05-06T00:00:00"/>
    <x v="2"/>
    <s v="LC-16870"/>
    <s v="Lena Cacioppo"/>
    <x v="0"/>
    <s v="United States"/>
    <x v="8"/>
    <x v="1"/>
    <n v="94109"/>
    <s v="West"/>
    <s v="OFF-BI-10002026"/>
    <x v="1"/>
    <x v="8"/>
    <s v="Ibico Recycled Linen-Style Covers"/>
    <n v="62.496000000000002"/>
    <n v="2"/>
    <n v="0.2"/>
    <x v="5636"/>
  </r>
  <r>
    <n v="7219"/>
    <s v="CA-2015-150770"/>
    <x v="910"/>
    <d v="2015-05-06T00:00:00"/>
    <x v="2"/>
    <s v="LC-16870"/>
    <s v="Lena Cacioppo"/>
    <x v="0"/>
    <s v="United States"/>
    <x v="8"/>
    <x v="1"/>
    <n v="94109"/>
    <s v="West"/>
    <s v="TEC-AC-10000844"/>
    <x v="2"/>
    <x v="11"/>
    <s v="Logitech Gaming G510s - Keyboard"/>
    <n v="339.96"/>
    <n v="4"/>
    <n v="0"/>
    <x v="2253"/>
  </r>
  <r>
    <n v="7220"/>
    <s v="CA-2015-150770"/>
    <x v="910"/>
    <d v="2015-05-06T00:00:00"/>
    <x v="2"/>
    <s v="LC-16870"/>
    <s v="Lena Cacioppo"/>
    <x v="0"/>
    <s v="United States"/>
    <x v="8"/>
    <x v="1"/>
    <n v="94109"/>
    <s v="West"/>
    <s v="OFF-BI-10001575"/>
    <x v="1"/>
    <x v="8"/>
    <s v="GBC Linen Binding Covers"/>
    <n v="49.567999999999998"/>
    <n v="2"/>
    <n v="0.2"/>
    <x v="669"/>
  </r>
  <r>
    <n v="7221"/>
    <s v="CA-2017-154760"/>
    <x v="1152"/>
    <d v="2017-01-13T00:00:00"/>
    <x v="1"/>
    <s v="BP-11290"/>
    <s v="Beth Paige"/>
    <x v="0"/>
    <s v="United States"/>
    <x v="10"/>
    <x v="9"/>
    <n v="19140"/>
    <s v="East"/>
    <s v="OFF-BI-10004632"/>
    <x v="1"/>
    <x v="8"/>
    <s v="Ibico Hi-Tech Manual Binding System"/>
    <n v="274.49099999999999"/>
    <n v="3"/>
    <n v="0.7"/>
    <x v="5637"/>
  </r>
  <r>
    <n v="7222"/>
    <s v="US-2017-104437"/>
    <x v="678"/>
    <d v="2017-01-31T00:00:00"/>
    <x v="1"/>
    <s v="TG-21310"/>
    <s v="Toby Gnade"/>
    <x v="0"/>
    <s v="United States"/>
    <x v="20"/>
    <x v="15"/>
    <n v="10035"/>
    <s v="East"/>
    <s v="TEC-PH-10000193"/>
    <x v="2"/>
    <x v="7"/>
    <s v="Jensen SMPS-640 - speaker phone"/>
    <n v="137.94"/>
    <n v="3"/>
    <n v="0"/>
    <x v="5638"/>
  </r>
  <r>
    <n v="7223"/>
    <s v="CA-2017-113075"/>
    <x v="264"/>
    <d v="2017-09-06T00:00:00"/>
    <x v="1"/>
    <s v="MC-18100"/>
    <s v="Mick Crebagga"/>
    <x v="0"/>
    <s v="United States"/>
    <x v="22"/>
    <x v="10"/>
    <n v="60623"/>
    <s v="Central"/>
    <s v="TEC-AC-10003441"/>
    <x v="2"/>
    <x v="11"/>
    <s v="Kingston Digital DataTraveler 32GB USB 2.0"/>
    <n v="40.68"/>
    <n v="3"/>
    <n v="0.2"/>
    <x v="5639"/>
  </r>
  <r>
    <n v="7224"/>
    <s v="CA-2016-109953"/>
    <x v="216"/>
    <d v="2016-07-18T00:00:00"/>
    <x v="1"/>
    <s v="RB-19360"/>
    <s v="Raymond Buch"/>
    <x v="0"/>
    <s v="United States"/>
    <x v="8"/>
    <x v="1"/>
    <n v="94122"/>
    <s v="West"/>
    <s v="TEC-PH-10004093"/>
    <x v="2"/>
    <x v="7"/>
    <s v="Panasonic Kx-TS550"/>
    <n v="110.376"/>
    <n v="3"/>
    <n v="0.2"/>
    <x v="5640"/>
  </r>
  <r>
    <n v="7225"/>
    <s v="CA-2016-109953"/>
    <x v="216"/>
    <d v="2016-07-18T00:00:00"/>
    <x v="1"/>
    <s v="RB-19360"/>
    <s v="Raymond Buch"/>
    <x v="0"/>
    <s v="United States"/>
    <x v="8"/>
    <x v="1"/>
    <n v="94122"/>
    <s v="West"/>
    <s v="OFF-AP-10002998"/>
    <x v="1"/>
    <x v="9"/>
    <s v="Holmes 99% HEPA Air Purifier"/>
    <n v="151.62"/>
    <n v="7"/>
    <n v="0"/>
    <x v="5641"/>
  </r>
  <r>
    <n v="7226"/>
    <s v="CA-2016-109953"/>
    <x v="216"/>
    <d v="2016-07-18T00:00:00"/>
    <x v="1"/>
    <s v="RB-19360"/>
    <s v="Raymond Buch"/>
    <x v="0"/>
    <s v="United States"/>
    <x v="8"/>
    <x v="1"/>
    <n v="94122"/>
    <s v="West"/>
    <s v="FUR-FU-10000073"/>
    <x v="0"/>
    <x v="5"/>
    <s v="Deflect-O Glasstique Clear Desk Accessories"/>
    <n v="30.8"/>
    <n v="4"/>
    <n v="0"/>
    <x v="5642"/>
  </r>
  <r>
    <n v="7227"/>
    <s v="CA-2017-127397"/>
    <x v="642"/>
    <d v="2017-02-28T00:00:00"/>
    <x v="1"/>
    <s v="ES-14080"/>
    <s v="Erin Smith"/>
    <x v="1"/>
    <s v="United States"/>
    <x v="10"/>
    <x v="9"/>
    <n v="19134"/>
    <s v="East"/>
    <s v="OFF-PA-10001125"/>
    <x v="1"/>
    <x v="10"/>
    <s v="Xerox 1988"/>
    <n v="123.92"/>
    <n v="5"/>
    <n v="0.2"/>
    <x v="5643"/>
  </r>
  <r>
    <n v="7228"/>
    <s v="CA-2017-127397"/>
    <x v="642"/>
    <d v="2017-02-28T00:00:00"/>
    <x v="1"/>
    <s v="ES-14080"/>
    <s v="Erin Smith"/>
    <x v="1"/>
    <s v="United States"/>
    <x v="10"/>
    <x v="9"/>
    <n v="19134"/>
    <s v="East"/>
    <s v="TEC-AC-10003033"/>
    <x v="2"/>
    <x v="11"/>
    <s v="Plantronics CS510 - Over-the-Head monaural Wireless Headset System"/>
    <n v="1319.8"/>
    <n v="5"/>
    <n v="0.2"/>
    <x v="5644"/>
  </r>
  <r>
    <n v="7229"/>
    <s v="CA-2014-157546"/>
    <x v="836"/>
    <d v="2014-07-22T00:00:00"/>
    <x v="2"/>
    <s v="RD-19720"/>
    <s v="Roger Demir"/>
    <x v="0"/>
    <s v="United States"/>
    <x v="8"/>
    <x v="1"/>
    <n v="94122"/>
    <s v="West"/>
    <s v="OFF-BI-10002498"/>
    <x v="1"/>
    <x v="8"/>
    <s v="Clear Mylar Reinforcing Strips"/>
    <n v="89.712000000000003"/>
    <n v="6"/>
    <n v="0.2"/>
    <x v="5645"/>
  </r>
  <r>
    <n v="7230"/>
    <s v="CA-2014-157546"/>
    <x v="836"/>
    <d v="2014-07-22T00:00:00"/>
    <x v="2"/>
    <s v="RD-19720"/>
    <s v="Roger Demir"/>
    <x v="0"/>
    <s v="United States"/>
    <x v="8"/>
    <x v="1"/>
    <n v="94122"/>
    <s v="West"/>
    <s v="OFF-PA-10004569"/>
    <x v="1"/>
    <x v="10"/>
    <s v="Wirebound Message Books, Two 4 1/4&quot; x 5&quot; Forms per Page"/>
    <n v="22.83"/>
    <n v="3"/>
    <n v="0"/>
    <x v="5646"/>
  </r>
  <r>
    <n v="7231"/>
    <s v="CA-2017-153843"/>
    <x v="677"/>
    <d v="2017-03-15T00:00:00"/>
    <x v="2"/>
    <s v="SC-20380"/>
    <s v="Shahid Collister"/>
    <x v="0"/>
    <s v="United States"/>
    <x v="54"/>
    <x v="29"/>
    <n v="6824"/>
    <s v="East"/>
    <s v="OFF-BI-10002353"/>
    <x v="1"/>
    <x v="8"/>
    <s v="GBC VeloBind Cover Sets"/>
    <n v="30.88"/>
    <n v="2"/>
    <n v="0"/>
    <x v="5647"/>
  </r>
  <r>
    <n v="7232"/>
    <s v="CA-2017-153843"/>
    <x v="677"/>
    <d v="2017-03-15T00:00:00"/>
    <x v="2"/>
    <s v="SC-20380"/>
    <s v="Shahid Collister"/>
    <x v="0"/>
    <s v="United States"/>
    <x v="54"/>
    <x v="29"/>
    <n v="6824"/>
    <s v="East"/>
    <s v="OFF-AP-10001564"/>
    <x v="1"/>
    <x v="9"/>
    <s v="Hoover Commercial Lightweight Upright Vacuum with E-Z Empty Dirt Cup"/>
    <n v="465.16"/>
    <n v="2"/>
    <n v="0"/>
    <x v="4989"/>
  </r>
  <r>
    <n v="7233"/>
    <s v="CA-2017-153843"/>
    <x v="677"/>
    <d v="2017-03-15T00:00:00"/>
    <x v="2"/>
    <s v="SC-20380"/>
    <s v="Shahid Collister"/>
    <x v="0"/>
    <s v="United States"/>
    <x v="54"/>
    <x v="29"/>
    <n v="6824"/>
    <s v="East"/>
    <s v="OFF-PA-10003673"/>
    <x v="1"/>
    <x v="10"/>
    <s v="Strathmore Photo Mount Cards"/>
    <n v="27.12"/>
    <n v="4"/>
    <n v="0"/>
    <x v="5648"/>
  </r>
  <r>
    <n v="7234"/>
    <s v="CA-2016-137337"/>
    <x v="387"/>
    <d v="2016-03-12T00:00:00"/>
    <x v="1"/>
    <s v="GB-14575"/>
    <s v="Giulietta Baptist"/>
    <x v="0"/>
    <s v="United States"/>
    <x v="20"/>
    <x v="15"/>
    <n v="10011"/>
    <s v="East"/>
    <s v="FUR-FU-10003347"/>
    <x v="0"/>
    <x v="5"/>
    <s v="Coloredge Poster Frame"/>
    <n v="113.6"/>
    <n v="8"/>
    <n v="0"/>
    <x v="5649"/>
  </r>
  <r>
    <n v="7235"/>
    <s v="CA-2016-137337"/>
    <x v="387"/>
    <d v="2016-03-12T00:00:00"/>
    <x v="1"/>
    <s v="GB-14575"/>
    <s v="Giulietta Baptist"/>
    <x v="0"/>
    <s v="United States"/>
    <x v="20"/>
    <x v="15"/>
    <n v="10011"/>
    <s v="East"/>
    <s v="OFF-PA-10001934"/>
    <x v="1"/>
    <x v="10"/>
    <s v="Xerox 1993"/>
    <n v="12.96"/>
    <n v="2"/>
    <n v="0"/>
    <x v="2027"/>
  </r>
  <r>
    <n v="7236"/>
    <s v="CA-2016-137337"/>
    <x v="387"/>
    <d v="2016-03-12T00:00:00"/>
    <x v="1"/>
    <s v="GB-14575"/>
    <s v="Giulietta Baptist"/>
    <x v="0"/>
    <s v="United States"/>
    <x v="20"/>
    <x v="15"/>
    <n v="10011"/>
    <s v="East"/>
    <s v="OFF-BI-10000632"/>
    <x v="1"/>
    <x v="8"/>
    <s v="Satellite Sectional Post Binders"/>
    <n v="69.456000000000003"/>
    <n v="2"/>
    <n v="0.2"/>
    <x v="2092"/>
  </r>
  <r>
    <n v="7237"/>
    <s v="CA-2014-138737"/>
    <x v="1035"/>
    <d v="2014-12-10T00:00:00"/>
    <x v="2"/>
    <s v="FP-14320"/>
    <s v="Frank Preis"/>
    <x v="0"/>
    <s v="United States"/>
    <x v="1"/>
    <x v="1"/>
    <n v="90049"/>
    <s v="West"/>
    <s v="OFF-AR-10003190"/>
    <x v="1"/>
    <x v="6"/>
    <s v="Newell 32"/>
    <n v="8.64"/>
    <n v="3"/>
    <n v="0"/>
    <x v="5650"/>
  </r>
  <r>
    <n v="7238"/>
    <s v="CA-2016-164924"/>
    <x v="212"/>
    <d v="2016-07-10T00:00:00"/>
    <x v="3"/>
    <s v="EA-14035"/>
    <s v="Erin Ashbrook"/>
    <x v="1"/>
    <s v="United States"/>
    <x v="10"/>
    <x v="9"/>
    <n v="19143"/>
    <s v="East"/>
    <s v="TEC-MA-10000904"/>
    <x v="2"/>
    <x v="15"/>
    <s v="Brother MFC-9340CDW LED All-In-One Printer, Copier Scanner"/>
    <n v="341.99099999999999"/>
    <n v="3"/>
    <n v="0.7"/>
    <x v="5651"/>
  </r>
  <r>
    <n v="7239"/>
    <s v="CA-2016-101651"/>
    <x v="435"/>
    <d v="2016-12-30T00:00:00"/>
    <x v="1"/>
    <s v="SC-20305"/>
    <s v="Sean Christensen"/>
    <x v="0"/>
    <s v="United States"/>
    <x v="49"/>
    <x v="1"/>
    <n v="95123"/>
    <s v="West"/>
    <s v="FUR-FU-10000771"/>
    <x v="0"/>
    <x v="5"/>
    <s v="Eldon 200 Class Desk Accessories, Smoke"/>
    <n v="43.96"/>
    <n v="7"/>
    <n v="0"/>
    <x v="5652"/>
  </r>
  <r>
    <n v="7240"/>
    <s v="CA-2016-101651"/>
    <x v="435"/>
    <d v="2016-12-30T00:00:00"/>
    <x v="1"/>
    <s v="SC-20305"/>
    <s v="Sean Christensen"/>
    <x v="0"/>
    <s v="United States"/>
    <x v="49"/>
    <x v="1"/>
    <n v="95123"/>
    <s v="West"/>
    <s v="OFF-EN-10001990"/>
    <x v="1"/>
    <x v="12"/>
    <s v="Staple envelope"/>
    <n v="39.76"/>
    <n v="7"/>
    <n v="0"/>
    <x v="5653"/>
  </r>
  <r>
    <n v="7241"/>
    <s v="CA-2017-136651"/>
    <x v="756"/>
    <d v="2017-04-25T00:00:00"/>
    <x v="0"/>
    <s v="JF-15355"/>
    <s v="Jay Fein"/>
    <x v="0"/>
    <s v="United States"/>
    <x v="45"/>
    <x v="1"/>
    <n v="91104"/>
    <s v="West"/>
    <s v="FUR-FU-10002445"/>
    <x v="0"/>
    <x v="5"/>
    <s v="DAX Two-Tone Rosewood/Black Document Frame, Desktop, 5 x 7"/>
    <n v="66.36"/>
    <n v="7"/>
    <n v="0"/>
    <x v="5654"/>
  </r>
  <r>
    <n v="7242"/>
    <s v="CA-2017-136651"/>
    <x v="756"/>
    <d v="2017-04-25T00:00:00"/>
    <x v="0"/>
    <s v="JF-15355"/>
    <s v="Jay Fein"/>
    <x v="0"/>
    <s v="United States"/>
    <x v="45"/>
    <x v="1"/>
    <n v="91104"/>
    <s v="West"/>
    <s v="OFF-BI-10003638"/>
    <x v="1"/>
    <x v="8"/>
    <s v="GBC Durable Plastic Covers"/>
    <n v="92.88"/>
    <n v="6"/>
    <n v="0.2"/>
    <x v="5655"/>
  </r>
  <r>
    <n v="7243"/>
    <s v="CA-2017-136651"/>
    <x v="756"/>
    <d v="2017-04-25T00:00:00"/>
    <x v="0"/>
    <s v="JF-15355"/>
    <s v="Jay Fein"/>
    <x v="0"/>
    <s v="United States"/>
    <x v="45"/>
    <x v="1"/>
    <n v="91104"/>
    <s v="West"/>
    <s v="FUR-FU-10004864"/>
    <x v="0"/>
    <x v="5"/>
    <s v="Eldon 500 Class Desk Accessories"/>
    <n v="24.14"/>
    <n v="2"/>
    <n v="0"/>
    <x v="5656"/>
  </r>
  <r>
    <n v="7244"/>
    <s v="CA-2017-118892"/>
    <x v="629"/>
    <d v="2017-08-22T00:00:00"/>
    <x v="0"/>
    <s v="TP-21415"/>
    <s v="Tom Prescott"/>
    <x v="0"/>
    <s v="United States"/>
    <x v="10"/>
    <x v="9"/>
    <n v="19134"/>
    <s v="East"/>
    <s v="FUR-CH-10002024"/>
    <x v="0"/>
    <x v="1"/>
    <s v="HON 5400 Series Task Chairs for Big and Tall"/>
    <n v="4416.174"/>
    <n v="9"/>
    <n v="0.3"/>
    <x v="5657"/>
  </r>
  <r>
    <n v="7245"/>
    <s v="US-2017-151127"/>
    <x v="1053"/>
    <d v="2017-05-25T00:00:00"/>
    <x v="2"/>
    <s v="RL-19615"/>
    <s v="Rob Lucas"/>
    <x v="0"/>
    <s v="United States"/>
    <x v="1"/>
    <x v="1"/>
    <n v="90049"/>
    <s v="West"/>
    <s v="OFF-AR-10002445"/>
    <x v="1"/>
    <x v="6"/>
    <s v="SANFORD Major Accent Highlighters"/>
    <n v="49.56"/>
    <n v="7"/>
    <n v="0"/>
    <x v="5658"/>
  </r>
  <r>
    <n v="7246"/>
    <s v="CA-2017-145807"/>
    <x v="839"/>
    <d v="2017-02-13T00:00:00"/>
    <x v="1"/>
    <s v="SB-20170"/>
    <s v="Sarah Bern"/>
    <x v="0"/>
    <s v="United States"/>
    <x v="1"/>
    <x v="1"/>
    <n v="90032"/>
    <s v="West"/>
    <s v="OFF-ST-10001370"/>
    <x v="1"/>
    <x v="4"/>
    <s v="Sensible Storage WireTech Storage Systems"/>
    <n v="354.9"/>
    <n v="5"/>
    <n v="0"/>
    <x v="766"/>
  </r>
  <r>
    <n v="7247"/>
    <s v="US-2014-127978"/>
    <x v="223"/>
    <d v="2014-03-08T00:00:00"/>
    <x v="1"/>
    <s v="JS-15595"/>
    <s v="Jill Stevenson"/>
    <x v="1"/>
    <s v="United States"/>
    <x v="38"/>
    <x v="24"/>
    <n v="43229"/>
    <s v="East"/>
    <s v="OFF-LA-10000305"/>
    <x v="1"/>
    <x v="2"/>
    <s v="Avery 495"/>
    <n v="15.12"/>
    <n v="3"/>
    <n v="0.2"/>
    <x v="1183"/>
  </r>
  <r>
    <n v="7248"/>
    <s v="US-2014-127978"/>
    <x v="223"/>
    <d v="2014-03-08T00:00:00"/>
    <x v="1"/>
    <s v="JS-15595"/>
    <s v="Jill Stevenson"/>
    <x v="1"/>
    <s v="United States"/>
    <x v="38"/>
    <x v="24"/>
    <n v="43229"/>
    <s v="East"/>
    <s v="FUR-BO-10001972"/>
    <x v="0"/>
    <x v="0"/>
    <s v="O'Sullivan 4-Shelf Bookcase in Odessa Pine"/>
    <n v="302.45"/>
    <n v="5"/>
    <n v="0.5"/>
    <x v="5659"/>
  </r>
  <r>
    <n v="7249"/>
    <s v="US-2014-127978"/>
    <x v="223"/>
    <d v="2014-03-08T00:00:00"/>
    <x v="1"/>
    <s v="JS-15595"/>
    <s v="Jill Stevenson"/>
    <x v="1"/>
    <s v="United States"/>
    <x v="38"/>
    <x v="24"/>
    <n v="43229"/>
    <s v="East"/>
    <s v="OFF-ST-10002486"/>
    <x v="1"/>
    <x v="4"/>
    <s v="Eldon Shelf Savers Cubes and Bins"/>
    <n v="44.671999999999997"/>
    <n v="8"/>
    <n v="0.2"/>
    <x v="5660"/>
  </r>
  <r>
    <n v="7250"/>
    <s v="CA-2015-158491"/>
    <x v="593"/>
    <d v="2015-06-09T00:00:00"/>
    <x v="0"/>
    <s v="BP-11155"/>
    <s v="Becky Pak"/>
    <x v="0"/>
    <s v="United States"/>
    <x v="1"/>
    <x v="1"/>
    <n v="90008"/>
    <s v="West"/>
    <s v="TEC-AC-10001874"/>
    <x v="2"/>
    <x v="11"/>
    <s v="Logitech Wireless Anywhere Mouse MX for PC and Mac"/>
    <n v="119.98"/>
    <n v="2"/>
    <n v="0"/>
    <x v="5661"/>
  </r>
  <r>
    <n v="7251"/>
    <s v="CA-2015-158491"/>
    <x v="593"/>
    <d v="2015-06-09T00:00:00"/>
    <x v="0"/>
    <s v="BP-11155"/>
    <s v="Becky Pak"/>
    <x v="0"/>
    <s v="United States"/>
    <x v="1"/>
    <x v="1"/>
    <n v="90008"/>
    <s v="West"/>
    <s v="TEC-AC-10003870"/>
    <x v="2"/>
    <x v="11"/>
    <s v="Logitech Z-906 Speaker sys - home theater - 5.1-CH"/>
    <n v="989.97"/>
    <n v="3"/>
    <n v="0"/>
    <x v="5662"/>
  </r>
  <r>
    <n v="7252"/>
    <s v="CA-2016-116764"/>
    <x v="278"/>
    <d v="2016-09-02T00:00:00"/>
    <x v="1"/>
    <s v="EM-13825"/>
    <s v="Elizabeth Moffitt"/>
    <x v="1"/>
    <s v="United States"/>
    <x v="389"/>
    <x v="2"/>
    <n v="33021"/>
    <s v="South"/>
    <s v="OFF-LA-10002473"/>
    <x v="1"/>
    <x v="2"/>
    <s v="Avery 484"/>
    <n v="9.2159999999999993"/>
    <n v="4"/>
    <n v="0.2"/>
    <x v="802"/>
  </r>
  <r>
    <n v="7253"/>
    <s v="CA-2016-152457"/>
    <x v="126"/>
    <d v="2016-09-18T00:00:00"/>
    <x v="1"/>
    <s v="SC-20695"/>
    <s v="Steve Chapman"/>
    <x v="1"/>
    <s v="United States"/>
    <x v="43"/>
    <x v="12"/>
    <n v="48066"/>
    <s v="Central"/>
    <s v="OFF-PA-10003790"/>
    <x v="1"/>
    <x v="10"/>
    <s v="Xerox 1991"/>
    <n v="68.52"/>
    <n v="3"/>
    <n v="0"/>
    <x v="4826"/>
  </r>
  <r>
    <n v="7254"/>
    <s v="CA-2016-152730"/>
    <x v="198"/>
    <d v="2016-06-04T00:00:00"/>
    <x v="1"/>
    <s v="EM-14140"/>
    <s v="Eugene Moren"/>
    <x v="2"/>
    <s v="United States"/>
    <x v="384"/>
    <x v="6"/>
    <n v="54880"/>
    <s v="Central"/>
    <s v="OFF-AP-10002684"/>
    <x v="1"/>
    <x v="9"/>
    <s v="Acco 7-Outlet Masterpiece Power Center, Wihtout Fax/Phone Line Protection"/>
    <n v="364.74"/>
    <n v="3"/>
    <n v="0"/>
    <x v="5663"/>
  </r>
  <r>
    <n v="7255"/>
    <s v="CA-2016-152730"/>
    <x v="198"/>
    <d v="2016-06-04T00:00:00"/>
    <x v="1"/>
    <s v="EM-14140"/>
    <s v="Eugene Moren"/>
    <x v="2"/>
    <s v="United States"/>
    <x v="384"/>
    <x v="6"/>
    <n v="54880"/>
    <s v="Central"/>
    <s v="FUR-FU-10001037"/>
    <x v="0"/>
    <x v="5"/>
    <s v="DAX Charcoal/Nickel-Tone Document Frame, 5 x 7"/>
    <n v="47.4"/>
    <n v="5"/>
    <n v="0"/>
    <x v="5664"/>
  </r>
  <r>
    <n v="7256"/>
    <s v="CA-2016-152730"/>
    <x v="198"/>
    <d v="2016-06-04T00:00:00"/>
    <x v="1"/>
    <s v="EM-14140"/>
    <s v="Eugene Moren"/>
    <x v="2"/>
    <s v="United States"/>
    <x v="384"/>
    <x v="6"/>
    <n v="54880"/>
    <s v="Central"/>
    <s v="OFF-ST-10000876"/>
    <x v="1"/>
    <x v="4"/>
    <s v="Eldon Simplefile Box Office"/>
    <n v="49.76"/>
    <n v="4"/>
    <n v="0"/>
    <x v="5665"/>
  </r>
  <r>
    <n v="7257"/>
    <s v="CA-2016-152730"/>
    <x v="198"/>
    <d v="2016-06-04T00:00:00"/>
    <x v="1"/>
    <s v="EM-14140"/>
    <s v="Eugene Moren"/>
    <x v="2"/>
    <s v="United States"/>
    <x v="384"/>
    <x v="6"/>
    <n v="54880"/>
    <s v="Central"/>
    <s v="OFF-AR-10003732"/>
    <x v="1"/>
    <x v="6"/>
    <s v="Newell 333"/>
    <n v="5.56"/>
    <n v="2"/>
    <n v="0"/>
    <x v="356"/>
  </r>
  <r>
    <n v="7258"/>
    <s v="CA-2016-152730"/>
    <x v="198"/>
    <d v="2016-06-04T00:00:00"/>
    <x v="1"/>
    <s v="EM-14140"/>
    <s v="Eugene Moren"/>
    <x v="2"/>
    <s v="United States"/>
    <x v="384"/>
    <x v="6"/>
    <n v="54880"/>
    <s v="Central"/>
    <s v="OFF-PA-10000994"/>
    <x v="1"/>
    <x v="10"/>
    <s v="Xerox 1915"/>
    <n v="629.1"/>
    <n v="6"/>
    <n v="0"/>
    <x v="2952"/>
  </r>
  <r>
    <n v="7259"/>
    <s v="CA-2016-152730"/>
    <x v="198"/>
    <d v="2016-06-04T00:00:00"/>
    <x v="1"/>
    <s v="EM-14140"/>
    <s v="Eugene Moren"/>
    <x v="2"/>
    <s v="United States"/>
    <x v="384"/>
    <x v="6"/>
    <n v="54880"/>
    <s v="Central"/>
    <s v="OFF-AR-10000940"/>
    <x v="1"/>
    <x v="6"/>
    <s v="Newell 343"/>
    <n v="14.7"/>
    <n v="5"/>
    <n v="0"/>
    <x v="4177"/>
  </r>
  <r>
    <n v="7260"/>
    <s v="CA-2016-152730"/>
    <x v="198"/>
    <d v="2016-06-04T00:00:00"/>
    <x v="1"/>
    <s v="EM-14140"/>
    <s v="Eugene Moren"/>
    <x v="2"/>
    <s v="United States"/>
    <x v="384"/>
    <x v="6"/>
    <n v="54880"/>
    <s v="Central"/>
    <s v="OFF-PA-10004888"/>
    <x v="1"/>
    <x v="10"/>
    <s v="Xerox 217"/>
    <n v="45.36"/>
    <n v="7"/>
    <n v="0"/>
    <x v="1637"/>
  </r>
  <r>
    <n v="7261"/>
    <s v="CA-2016-152730"/>
    <x v="198"/>
    <d v="2016-06-04T00:00:00"/>
    <x v="1"/>
    <s v="EM-14140"/>
    <s v="Eugene Moren"/>
    <x v="2"/>
    <s v="United States"/>
    <x v="384"/>
    <x v="6"/>
    <n v="54880"/>
    <s v="Central"/>
    <s v="TEC-PH-10000441"/>
    <x v="2"/>
    <x v="7"/>
    <s v="VTech DS6151"/>
    <n v="125.99"/>
    <n v="1"/>
    <n v="0"/>
    <x v="5666"/>
  </r>
  <r>
    <n v="7262"/>
    <s v="CA-2017-137001"/>
    <x v="193"/>
    <d v="2017-06-13T00:00:00"/>
    <x v="0"/>
    <s v="GZ-14545"/>
    <s v="George Zrebassa"/>
    <x v="1"/>
    <s v="United States"/>
    <x v="302"/>
    <x v="1"/>
    <n v="91360"/>
    <s v="West"/>
    <s v="OFF-AR-10001231"/>
    <x v="1"/>
    <x v="6"/>
    <s v="Sanford EarthWrite Recycled Pencils, Medium Soft, #2"/>
    <n v="14.7"/>
    <n v="7"/>
    <n v="0"/>
    <x v="4115"/>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x v="5667"/>
  </r>
  <r>
    <n v="7264"/>
    <s v="CA-2017-156363"/>
    <x v="760"/>
    <d v="2017-10-28T00:00:00"/>
    <x v="1"/>
    <s v="ML-17395"/>
    <s v="Marina Lichtenstein"/>
    <x v="1"/>
    <s v="United States"/>
    <x v="10"/>
    <x v="9"/>
    <n v="19134"/>
    <s v="East"/>
    <s v="OFF-EN-10003068"/>
    <x v="1"/>
    <x v="12"/>
    <s v="#6 3/4 Gummed Flap White Envelopes"/>
    <n v="31.68"/>
    <n v="4"/>
    <n v="0.2"/>
    <x v="5668"/>
  </r>
  <r>
    <n v="7265"/>
    <s v="CA-2017-122056"/>
    <x v="487"/>
    <d v="2017-06-17T00:00:00"/>
    <x v="1"/>
    <s v="PG-18895"/>
    <s v="Paul Gonzalez"/>
    <x v="0"/>
    <s v="United States"/>
    <x v="24"/>
    <x v="17"/>
    <n v="22153"/>
    <s v="South"/>
    <s v="OFF-AR-10004260"/>
    <x v="1"/>
    <x v="6"/>
    <s v="Boston 1799 Powerhouse Electric Pencil Sharpener"/>
    <n v="181.86"/>
    <n v="7"/>
    <n v="0"/>
    <x v="2773"/>
  </r>
  <r>
    <n v="7266"/>
    <s v="US-2014-143721"/>
    <x v="533"/>
    <d v="2014-11-26T00:00:00"/>
    <x v="0"/>
    <s v="DK-12835"/>
    <s v="Damala Kotsonis"/>
    <x v="1"/>
    <s v="United States"/>
    <x v="12"/>
    <x v="5"/>
    <n v="77095"/>
    <s v="Central"/>
    <s v="FUR-CH-10001973"/>
    <x v="0"/>
    <x v="1"/>
    <s v="Office Star Flex Back Scooter Chair with White Frame"/>
    <n v="155.37200000000001"/>
    <n v="2"/>
    <n v="0.3"/>
    <x v="5669"/>
  </r>
  <r>
    <n v="7267"/>
    <s v="CA-2017-122987"/>
    <x v="1153"/>
    <d v="2017-08-16T00:00:00"/>
    <x v="3"/>
    <s v="SJ-20215"/>
    <s v="Sarah Jordon"/>
    <x v="0"/>
    <s v="United States"/>
    <x v="29"/>
    <x v="18"/>
    <n v="38401"/>
    <s v="South"/>
    <s v="OFF-BI-10002824"/>
    <x v="1"/>
    <x v="8"/>
    <s v="Recycled Easel Ring Binders"/>
    <n v="13.428000000000001"/>
    <n v="3"/>
    <n v="0.7"/>
    <x v="5670"/>
  </r>
  <r>
    <n v="7268"/>
    <s v="CA-2017-122987"/>
    <x v="1153"/>
    <d v="2017-08-16T00:00:00"/>
    <x v="3"/>
    <s v="SJ-20215"/>
    <s v="Sarah Jordon"/>
    <x v="0"/>
    <s v="United States"/>
    <x v="29"/>
    <x v="18"/>
    <n v="38401"/>
    <s v="South"/>
    <s v="OFF-ST-10004950"/>
    <x v="1"/>
    <x v="4"/>
    <s v="Acco Perma 3000 Stacking Storage Drawers"/>
    <n v="67.135999999999996"/>
    <n v="4"/>
    <n v="0.2"/>
    <x v="5671"/>
  </r>
  <r>
    <n v="7269"/>
    <s v="CA-2016-133368"/>
    <x v="1154"/>
    <d v="2016-01-20T00:00:00"/>
    <x v="1"/>
    <s v="AG-10675"/>
    <s v="Anna Gayman"/>
    <x v="0"/>
    <s v="United States"/>
    <x v="3"/>
    <x v="3"/>
    <n v="28027"/>
    <s v="South"/>
    <s v="OFF-PA-10004039"/>
    <x v="1"/>
    <x v="10"/>
    <s v="Xerox 1882"/>
    <n v="89.567999999999998"/>
    <n v="2"/>
    <n v="0.2"/>
    <x v="3137"/>
  </r>
  <r>
    <n v="7270"/>
    <s v="CA-2016-133368"/>
    <x v="1154"/>
    <d v="2016-01-20T00:00:00"/>
    <x v="1"/>
    <s v="AG-10675"/>
    <s v="Anna Gayman"/>
    <x v="0"/>
    <s v="United States"/>
    <x v="3"/>
    <x v="3"/>
    <n v="28027"/>
    <s v="South"/>
    <s v="FUR-FU-10003374"/>
    <x v="0"/>
    <x v="5"/>
    <s v="Electrix Fluorescent Magnifier Lamps &amp; Weighted Base"/>
    <n v="315.77600000000001"/>
    <n v="8"/>
    <n v="0.2"/>
    <x v="5672"/>
  </r>
  <r>
    <n v="7271"/>
    <s v="CA-2016-123337"/>
    <x v="1142"/>
    <d v="2016-09-22T00:00:00"/>
    <x v="1"/>
    <s v="KD-16495"/>
    <s v="Keith Dawkins"/>
    <x v="1"/>
    <s v="United States"/>
    <x v="49"/>
    <x v="1"/>
    <n v="95123"/>
    <s v="West"/>
    <s v="FUR-BO-10001918"/>
    <x v="0"/>
    <x v="0"/>
    <s v="Sauder Forest Hills Library with Doors, Woodland Oak Finish"/>
    <n v="273.666"/>
    <n v="2"/>
    <n v="0.15"/>
    <x v="5673"/>
  </r>
  <r>
    <n v="7272"/>
    <s v="CA-2016-123337"/>
    <x v="1142"/>
    <d v="2016-09-22T00:00:00"/>
    <x v="1"/>
    <s v="KD-16495"/>
    <s v="Keith Dawkins"/>
    <x v="1"/>
    <s v="United States"/>
    <x v="49"/>
    <x v="1"/>
    <n v="95123"/>
    <s v="West"/>
    <s v="OFF-AP-10002287"/>
    <x v="1"/>
    <x v="9"/>
    <s v="Eureka Sanitaire  Multi-Pro Heavy-Duty Upright, Disposable Bags"/>
    <n v="17.48"/>
    <n v="4"/>
    <n v="0"/>
    <x v="5393"/>
  </r>
  <r>
    <n v="7273"/>
    <s v="US-2016-150357"/>
    <x v="1155"/>
    <d v="2016-10-14T00:00:00"/>
    <x v="1"/>
    <s v="EB-13975"/>
    <s v="Erica Bern"/>
    <x v="1"/>
    <s v="United States"/>
    <x v="247"/>
    <x v="3"/>
    <n v="27405"/>
    <s v="South"/>
    <s v="OFF-SU-10004498"/>
    <x v="1"/>
    <x v="14"/>
    <s v="Martin-Yale Premier Letter Opener"/>
    <n v="20.608000000000001"/>
    <n v="2"/>
    <n v="0.2"/>
    <x v="5674"/>
  </r>
  <r>
    <n v="7274"/>
    <s v="US-2016-150357"/>
    <x v="1155"/>
    <d v="2016-10-14T00:00:00"/>
    <x v="1"/>
    <s v="EB-13975"/>
    <s v="Erica Bern"/>
    <x v="1"/>
    <s v="United States"/>
    <x v="247"/>
    <x v="3"/>
    <n v="27405"/>
    <s v="South"/>
    <s v="OFF-BI-10002557"/>
    <x v="1"/>
    <x v="8"/>
    <s v="Presstex Flexible Ring Binders"/>
    <n v="4.0949999999999998"/>
    <n v="3"/>
    <n v="0.7"/>
    <x v="5675"/>
  </r>
  <r>
    <n v="7275"/>
    <s v="CA-2015-144519"/>
    <x v="50"/>
    <d v="2015-11-17T00:00:00"/>
    <x v="1"/>
    <s v="AW-10930"/>
    <s v="Arthur Wiediger"/>
    <x v="2"/>
    <s v="United States"/>
    <x v="433"/>
    <x v="37"/>
    <n v="59601"/>
    <s v="West"/>
    <s v="TEC-PH-10004908"/>
    <x v="2"/>
    <x v="7"/>
    <s v="Panasonic KX TS3282W Corded phone"/>
    <n v="339.96"/>
    <n v="5"/>
    <n v="0.2"/>
    <x v="5051"/>
  </r>
  <r>
    <n v="7276"/>
    <s v="CA-2015-144519"/>
    <x v="50"/>
    <d v="2015-11-17T00:00:00"/>
    <x v="1"/>
    <s v="AW-10930"/>
    <s v="Arthur Wiediger"/>
    <x v="2"/>
    <s v="United States"/>
    <x v="433"/>
    <x v="37"/>
    <n v="59601"/>
    <s v="West"/>
    <s v="FUR-FU-10000794"/>
    <x v="0"/>
    <x v="5"/>
    <s v="Eldon Stackable Tray, Side-Load, Legal, Smoke"/>
    <n v="63.98"/>
    <n v="7"/>
    <n v="0"/>
    <x v="5676"/>
  </r>
  <r>
    <n v="7277"/>
    <s v="CA-2014-120670"/>
    <x v="981"/>
    <d v="2014-11-06T00:00:00"/>
    <x v="1"/>
    <s v="JK-16120"/>
    <s v="Julie Kriz"/>
    <x v="2"/>
    <s v="United States"/>
    <x v="2"/>
    <x v="2"/>
    <n v="33311"/>
    <s v="South"/>
    <s v="TEC-AC-10004171"/>
    <x v="2"/>
    <x v="11"/>
    <s v="Razer Kraken 7.1 Surround Sound Over Ear USB Gaming Headset"/>
    <n v="799.92"/>
    <n v="10"/>
    <n v="0.2"/>
    <x v="5677"/>
  </r>
  <r>
    <n v="7278"/>
    <s v="CA-2016-157217"/>
    <x v="1080"/>
    <d v="2016-07-21T00:00:00"/>
    <x v="2"/>
    <s v="TC-21535"/>
    <s v="Tracy Collins"/>
    <x v="2"/>
    <s v="United States"/>
    <x v="8"/>
    <x v="1"/>
    <n v="94110"/>
    <s v="West"/>
    <s v="TEC-PH-10002070"/>
    <x v="2"/>
    <x v="7"/>
    <s v="Griffin GC36547 PowerJolt SE Lightning Charger"/>
    <n v="35.984000000000002"/>
    <n v="2"/>
    <n v="0.2"/>
    <x v="5678"/>
  </r>
  <r>
    <n v="7279"/>
    <s v="CA-2016-157217"/>
    <x v="1080"/>
    <d v="2016-07-21T00:00:00"/>
    <x v="2"/>
    <s v="TC-21535"/>
    <s v="Tracy Collins"/>
    <x v="2"/>
    <s v="United States"/>
    <x v="8"/>
    <x v="1"/>
    <n v="94110"/>
    <s v="West"/>
    <s v="TEC-AC-10003095"/>
    <x v="2"/>
    <x v="11"/>
    <s v="Logitech G35 7.1-Channel Surround Sound Headset"/>
    <n v="389.97"/>
    <n v="3"/>
    <n v="0"/>
    <x v="2069"/>
  </r>
  <r>
    <n v="7280"/>
    <s v="CA-2016-108224"/>
    <x v="675"/>
    <d v="2016-05-14T00:00:00"/>
    <x v="3"/>
    <s v="TH-21235"/>
    <s v="Tiffany House"/>
    <x v="1"/>
    <s v="United States"/>
    <x v="420"/>
    <x v="16"/>
    <n v="85364"/>
    <s v="West"/>
    <s v="TEC-AC-10003832"/>
    <x v="2"/>
    <x v="11"/>
    <s v="Imation 16GB Mini TravelDrive USB 2.0 Flash Drive"/>
    <n v="185.52799999999999"/>
    <n v="7"/>
    <n v="0.2"/>
    <x v="5679"/>
  </r>
  <r>
    <n v="7281"/>
    <s v="CA-2015-162782"/>
    <x v="780"/>
    <d v="2015-02-27T00:00:00"/>
    <x v="1"/>
    <s v="PW-19240"/>
    <s v="Pierre Wener"/>
    <x v="0"/>
    <s v="United States"/>
    <x v="29"/>
    <x v="39"/>
    <n v="21044"/>
    <s v="East"/>
    <s v="OFF-BI-10003527"/>
    <x v="1"/>
    <x v="8"/>
    <s v="Fellowes PB500 Electric Punch Plastic Comb Binding Machine with Manual Bind"/>
    <n v="2541.98"/>
    <n v="2"/>
    <n v="0"/>
    <x v="5680"/>
  </r>
  <r>
    <n v="7282"/>
    <s v="CA-2017-159282"/>
    <x v="524"/>
    <d v="2017-10-21T00:00:00"/>
    <x v="1"/>
    <s v="GH-14410"/>
    <s v="Gary Hansen"/>
    <x v="2"/>
    <s v="United States"/>
    <x v="420"/>
    <x v="16"/>
    <n v="85364"/>
    <s v="West"/>
    <s v="TEC-MA-10001148"/>
    <x v="2"/>
    <x v="15"/>
    <s v="Swingline SM12-08 MicroCut Jam Free Shredder"/>
    <n v="599.98500000000001"/>
    <n v="5"/>
    <n v="0.7"/>
    <x v="5681"/>
  </r>
  <r>
    <n v="7283"/>
    <s v="CA-2017-155936"/>
    <x v="738"/>
    <d v="2017-06-29T00:00:00"/>
    <x v="1"/>
    <s v="JK-15730"/>
    <s v="Joe Kamberova"/>
    <x v="0"/>
    <s v="United States"/>
    <x v="22"/>
    <x v="10"/>
    <n v="60653"/>
    <s v="Central"/>
    <s v="OFF-BI-10002432"/>
    <x v="1"/>
    <x v="8"/>
    <s v="Wilson Jones Standard D-Ring Binders"/>
    <n v="3.036"/>
    <n v="3"/>
    <n v="0.8"/>
    <x v="5682"/>
  </r>
  <r>
    <n v="7284"/>
    <s v="CA-2017-169439"/>
    <x v="428"/>
    <d v="2017-09-13T00:00:00"/>
    <x v="1"/>
    <s v="LC-17140"/>
    <s v="Logan Currie"/>
    <x v="0"/>
    <s v="United States"/>
    <x v="138"/>
    <x v="24"/>
    <n v="44105"/>
    <s v="East"/>
    <s v="OFF-AR-10001374"/>
    <x v="1"/>
    <x v="6"/>
    <s v="BIC Brite Liner Highlighters, Chisel Tip"/>
    <n v="25.92"/>
    <n v="5"/>
    <n v="0.2"/>
    <x v="5683"/>
  </r>
  <r>
    <n v="7285"/>
    <s v="CA-2017-169439"/>
    <x v="428"/>
    <d v="2017-09-13T00:00:00"/>
    <x v="1"/>
    <s v="LC-17140"/>
    <s v="Logan Currie"/>
    <x v="0"/>
    <s v="United States"/>
    <x v="138"/>
    <x v="24"/>
    <n v="44105"/>
    <s v="East"/>
    <s v="FUR-FU-10000723"/>
    <x v="0"/>
    <x v="5"/>
    <s v="Deflect-o EconoMat Studded, No Bevel Mat for Low Pile Carpeting"/>
    <n v="66.111999999999995"/>
    <n v="2"/>
    <n v="0.2"/>
    <x v="5684"/>
  </r>
  <r>
    <n v="7286"/>
    <s v="CA-2017-151183"/>
    <x v="336"/>
    <d v="2017-10-19T00:00:00"/>
    <x v="1"/>
    <s v="BK-11260"/>
    <s v="Berenike Kampe"/>
    <x v="0"/>
    <s v="United States"/>
    <x v="8"/>
    <x v="1"/>
    <n v="94110"/>
    <s v="West"/>
    <s v="TEC-AC-10003614"/>
    <x v="2"/>
    <x v="11"/>
    <s v="Verbatim 25 GB 6x Blu-ray Single Layer Recordable Disc, 10/Pack"/>
    <n v="46.36"/>
    <n v="4"/>
    <n v="0"/>
    <x v="5685"/>
  </r>
  <r>
    <n v="7287"/>
    <s v="CA-2016-149965"/>
    <x v="23"/>
    <d v="2016-06-25T00:00:00"/>
    <x v="1"/>
    <s v="BS-11365"/>
    <s v="Bill Shonely"/>
    <x v="1"/>
    <s v="United States"/>
    <x v="268"/>
    <x v="26"/>
    <n v="73120"/>
    <s v="Central"/>
    <s v="TEC-AC-10004877"/>
    <x v="2"/>
    <x v="11"/>
    <s v="Imation 30456 USB Flash Drive 8GB"/>
    <n v="6.9"/>
    <n v="1"/>
    <n v="0"/>
    <x v="5686"/>
  </r>
  <r>
    <n v="7288"/>
    <s v="CA-2016-149965"/>
    <x v="23"/>
    <d v="2016-06-25T00:00:00"/>
    <x v="1"/>
    <s v="BS-11365"/>
    <s v="Bill Shonely"/>
    <x v="1"/>
    <s v="United States"/>
    <x v="268"/>
    <x v="26"/>
    <n v="73120"/>
    <s v="Central"/>
    <s v="FUR-FU-10004270"/>
    <x v="0"/>
    <x v="5"/>
    <s v="Executive Impressions 13&quot; Clairmont Wall Clock"/>
    <n v="57.69"/>
    <n v="3"/>
    <n v="0"/>
    <x v="2346"/>
  </r>
  <r>
    <n v="7289"/>
    <s v="CA-2014-158281"/>
    <x v="814"/>
    <d v="2014-09-07T00:00:00"/>
    <x v="1"/>
    <s v="AG-10525"/>
    <s v="Andy Gerbode"/>
    <x v="1"/>
    <s v="United States"/>
    <x v="12"/>
    <x v="5"/>
    <n v="77095"/>
    <s v="Central"/>
    <s v="TEC-MA-10002210"/>
    <x v="2"/>
    <x v="15"/>
    <s v="Epson TM-T88V Direct Thermal Printer - Monochrome - Desktop"/>
    <n v="559.71"/>
    <n v="3"/>
    <n v="0.4"/>
    <x v="5687"/>
  </r>
  <r>
    <n v="7290"/>
    <s v="CA-2016-153661"/>
    <x v="806"/>
    <d v="2016-01-31T00:00:00"/>
    <x v="2"/>
    <s v="SC-20725"/>
    <s v="Steven Cartwright"/>
    <x v="0"/>
    <s v="United States"/>
    <x v="8"/>
    <x v="1"/>
    <n v="94122"/>
    <s v="West"/>
    <s v="OFF-ST-10000675"/>
    <x v="1"/>
    <x v="4"/>
    <s v="File Shuttle II and Handi-File, Black"/>
    <n v="305.01"/>
    <n v="9"/>
    <n v="0"/>
    <x v="2588"/>
  </r>
  <r>
    <n v="7291"/>
    <s v="CA-2016-153661"/>
    <x v="806"/>
    <d v="2016-01-31T00:00:00"/>
    <x v="2"/>
    <s v="SC-20725"/>
    <s v="Steven Cartwright"/>
    <x v="0"/>
    <s v="United States"/>
    <x v="8"/>
    <x v="1"/>
    <n v="94122"/>
    <s v="West"/>
    <s v="OFF-BI-10004781"/>
    <x v="1"/>
    <x v="8"/>
    <s v="GBC Wire Binding Strips"/>
    <n v="50.783999999999999"/>
    <n v="2"/>
    <n v="0.2"/>
    <x v="5688"/>
  </r>
  <r>
    <n v="7292"/>
    <s v="CA-2016-153661"/>
    <x v="806"/>
    <d v="2016-01-31T00:00:00"/>
    <x v="2"/>
    <s v="SC-20725"/>
    <s v="Steven Cartwright"/>
    <x v="0"/>
    <s v="United States"/>
    <x v="8"/>
    <x v="1"/>
    <n v="94122"/>
    <s v="West"/>
    <s v="OFF-LA-10004689"/>
    <x v="1"/>
    <x v="2"/>
    <s v="Avery 512"/>
    <n v="26.01"/>
    <n v="9"/>
    <n v="0"/>
    <x v="5689"/>
  </r>
  <r>
    <n v="7293"/>
    <s v="CA-2017-109183"/>
    <x v="769"/>
    <d v="2017-12-09T00:00:00"/>
    <x v="1"/>
    <s v="LR-16915"/>
    <s v="Lena Radford"/>
    <x v="0"/>
    <s v="United States"/>
    <x v="316"/>
    <x v="18"/>
    <n v="37211"/>
    <s v="South"/>
    <s v="TEC-MA-10001856"/>
    <x v="2"/>
    <x v="15"/>
    <s v="Okidata C610n Printer"/>
    <n v="649"/>
    <n v="2"/>
    <n v="0.5"/>
    <x v="5690"/>
  </r>
  <r>
    <n v="7294"/>
    <s v="CA-2016-113656"/>
    <x v="1156"/>
    <d v="2016-01-29T00:00:00"/>
    <x v="1"/>
    <s v="CB-12415"/>
    <s v="Christy Brittain"/>
    <x v="0"/>
    <s v="United States"/>
    <x v="1"/>
    <x v="1"/>
    <n v="90036"/>
    <s v="West"/>
    <s v="FUR-FU-10000719"/>
    <x v="0"/>
    <x v="5"/>
    <s v="DAX Cubicle Frames, 8-1/2 x 11"/>
    <n v="59.99"/>
    <n v="7"/>
    <n v="0"/>
    <x v="5691"/>
  </r>
  <r>
    <n v="7295"/>
    <s v="CA-2015-148964"/>
    <x v="989"/>
    <d v="2015-05-31T00:00:00"/>
    <x v="1"/>
    <s v="RD-19900"/>
    <s v="Ruben Dartt"/>
    <x v="0"/>
    <s v="United States"/>
    <x v="234"/>
    <x v="4"/>
    <n v="98006"/>
    <s v="West"/>
    <s v="FUR-FU-10003849"/>
    <x v="0"/>
    <x v="5"/>
    <s v="DAX Metal Frame, Desktop, Stepped-Edge"/>
    <n v="20.239999999999998"/>
    <n v="1"/>
    <n v="0"/>
    <x v="5692"/>
  </r>
  <r>
    <n v="7296"/>
    <s v="CA-2014-111899"/>
    <x v="417"/>
    <d v="2014-05-05T00:00:00"/>
    <x v="2"/>
    <s v="NC-18340"/>
    <s v="Nat Carroll"/>
    <x v="0"/>
    <s v="United States"/>
    <x v="12"/>
    <x v="5"/>
    <n v="77036"/>
    <s v="Central"/>
    <s v="OFF-AR-10001725"/>
    <x v="1"/>
    <x v="6"/>
    <s v="Boston Home &amp; Office Model 2000 Electric Pencil Sharpeners"/>
    <n v="37.840000000000003"/>
    <n v="2"/>
    <n v="0.2"/>
    <x v="5693"/>
  </r>
  <r>
    <n v="7297"/>
    <s v="CA-2014-111899"/>
    <x v="417"/>
    <d v="2014-05-05T00:00:00"/>
    <x v="2"/>
    <s v="NC-18340"/>
    <s v="Nat Carroll"/>
    <x v="0"/>
    <s v="United States"/>
    <x v="12"/>
    <x v="5"/>
    <n v="77036"/>
    <s v="Central"/>
    <s v="OFF-FA-10000840"/>
    <x v="1"/>
    <x v="13"/>
    <s v="OIC Thumb-Tacks"/>
    <n v="5.4720000000000004"/>
    <n v="6"/>
    <n v="0.2"/>
    <x v="5694"/>
  </r>
  <r>
    <n v="7298"/>
    <s v="CA-2015-101126"/>
    <x v="1157"/>
    <d v="2015-02-14T00:00:00"/>
    <x v="0"/>
    <s v="NB-18655"/>
    <s v="Nona Balk"/>
    <x v="1"/>
    <s v="United States"/>
    <x v="10"/>
    <x v="9"/>
    <n v="19143"/>
    <s v="East"/>
    <s v="OFF-ST-10000943"/>
    <x v="1"/>
    <x v="4"/>
    <s v="Eldon ProFile File 'N Store Portable File Tub Letter/Legal Size Black"/>
    <n v="77.239999999999995"/>
    <n v="5"/>
    <n v="0.2"/>
    <x v="5695"/>
  </r>
  <r>
    <n v="7299"/>
    <s v="CA-2014-163468"/>
    <x v="728"/>
    <d v="2014-11-21T00:00:00"/>
    <x v="2"/>
    <s v="JK-15730"/>
    <s v="Joe Kamberova"/>
    <x v="0"/>
    <s v="United States"/>
    <x v="467"/>
    <x v="10"/>
    <n v="60016"/>
    <s v="Central"/>
    <s v="FUR-TA-10002533"/>
    <x v="0"/>
    <x v="3"/>
    <s v="BPI Conference Tables"/>
    <n v="292.10000000000002"/>
    <n v="4"/>
    <n v="0.5"/>
    <x v="5696"/>
  </r>
  <r>
    <n v="7300"/>
    <s v="CA-2014-163468"/>
    <x v="728"/>
    <d v="2014-11-21T00:00:00"/>
    <x v="2"/>
    <s v="JK-15730"/>
    <s v="Joe Kamberova"/>
    <x v="0"/>
    <s v="United States"/>
    <x v="467"/>
    <x v="10"/>
    <n v="60016"/>
    <s v="Central"/>
    <s v="FUR-FU-10001546"/>
    <x v="0"/>
    <x v="5"/>
    <s v="Dana Swing-Arm Lamps"/>
    <n v="8.5440000000000005"/>
    <n v="2"/>
    <n v="0.6"/>
    <x v="4360"/>
  </r>
  <r>
    <n v="7301"/>
    <s v="CA-2014-163468"/>
    <x v="728"/>
    <d v="2014-11-21T00:00:00"/>
    <x v="2"/>
    <s v="JK-15730"/>
    <s v="Joe Kamberova"/>
    <x v="0"/>
    <s v="United States"/>
    <x v="467"/>
    <x v="10"/>
    <n v="60016"/>
    <s v="Central"/>
    <s v="FUR-BO-10003546"/>
    <x v="0"/>
    <x v="0"/>
    <s v="Hon 4-Shelf Metal Bookcases"/>
    <n v="424.11599999999999"/>
    <n v="6"/>
    <n v="0.3"/>
    <x v="5697"/>
  </r>
  <r>
    <n v="7302"/>
    <s v="CA-2014-163468"/>
    <x v="728"/>
    <d v="2014-11-21T00:00:00"/>
    <x v="2"/>
    <s v="JK-15730"/>
    <s v="Joe Kamberova"/>
    <x v="0"/>
    <s v="United States"/>
    <x v="467"/>
    <x v="10"/>
    <n v="60016"/>
    <s v="Central"/>
    <s v="OFF-BI-10004728"/>
    <x v="1"/>
    <x v="8"/>
    <s v="Wilson Jones Turn Tabs Binder Tool for Ring Binders"/>
    <n v="2.8919999999999999"/>
    <n v="3"/>
    <n v="0.8"/>
    <x v="5698"/>
  </r>
  <r>
    <n v="7303"/>
    <s v="CA-2014-163468"/>
    <x v="728"/>
    <d v="2014-11-21T00:00:00"/>
    <x v="2"/>
    <s v="JK-15730"/>
    <s v="Joe Kamberova"/>
    <x v="0"/>
    <s v="United States"/>
    <x v="467"/>
    <x v="10"/>
    <n v="60016"/>
    <s v="Central"/>
    <s v="OFF-ST-10000025"/>
    <x v="1"/>
    <x v="4"/>
    <s v="Fellowes Stor/Drawer Steel Plus Storage Drawers"/>
    <n v="381.72"/>
    <n v="5"/>
    <n v="0.2"/>
    <x v="5699"/>
  </r>
  <r>
    <n v="7304"/>
    <s v="US-2017-117450"/>
    <x v="507"/>
    <d v="2017-09-08T00:00:00"/>
    <x v="1"/>
    <s v="DO-13645"/>
    <s v="Doug O'Connell"/>
    <x v="0"/>
    <s v="United States"/>
    <x v="199"/>
    <x v="2"/>
    <n v="33437"/>
    <s v="South"/>
    <s v="FUR-CH-10003817"/>
    <x v="0"/>
    <x v="1"/>
    <s v="Global Value Steno Chair, Gray"/>
    <n v="97.183999999999997"/>
    <n v="2"/>
    <n v="0.2"/>
    <x v="2603"/>
  </r>
  <r>
    <n v="7305"/>
    <s v="US-2017-117450"/>
    <x v="507"/>
    <d v="2017-09-08T00:00:00"/>
    <x v="1"/>
    <s v="DO-13645"/>
    <s v="Doug O'Connell"/>
    <x v="0"/>
    <s v="United States"/>
    <x v="199"/>
    <x v="2"/>
    <n v="33437"/>
    <s v="South"/>
    <s v="OFF-PA-10000289"/>
    <x v="1"/>
    <x v="10"/>
    <s v="Xerox 213"/>
    <n v="10.368"/>
    <n v="2"/>
    <n v="0.2"/>
    <x v="572"/>
  </r>
  <r>
    <n v="7306"/>
    <s v="CA-2014-137274"/>
    <x v="1158"/>
    <d v="2014-04-02T00:00:00"/>
    <x v="1"/>
    <s v="MG-18145"/>
    <s v="Mike Gockenbach"/>
    <x v="0"/>
    <s v="United States"/>
    <x v="243"/>
    <x v="5"/>
    <n v="75023"/>
    <s v="Central"/>
    <s v="FUR-TA-10001889"/>
    <x v="0"/>
    <x v="3"/>
    <s v="Bush Advantage Collection Racetrack Conference Table"/>
    <n v="890.84100000000001"/>
    <n v="3"/>
    <n v="0.3"/>
    <x v="5700"/>
  </r>
  <r>
    <n v="7307"/>
    <s v="CA-2016-144092"/>
    <x v="732"/>
    <d v="2016-11-07T00:00:00"/>
    <x v="0"/>
    <s v="LH-17155"/>
    <s v="Logan Haushalter"/>
    <x v="0"/>
    <s v="United States"/>
    <x v="49"/>
    <x v="1"/>
    <n v="95123"/>
    <s v="West"/>
    <s v="TEC-AC-10002305"/>
    <x v="2"/>
    <x v="11"/>
    <s v="KeyTronic E03601U1 - Keyboard - Beige"/>
    <n v="72"/>
    <n v="4"/>
    <n v="0"/>
    <x v="3028"/>
  </r>
  <r>
    <n v="7308"/>
    <s v="CA-2016-144092"/>
    <x v="732"/>
    <d v="2016-11-07T00:00:00"/>
    <x v="0"/>
    <s v="LH-17155"/>
    <s v="Logan Haushalter"/>
    <x v="0"/>
    <s v="United States"/>
    <x v="49"/>
    <x v="1"/>
    <n v="95123"/>
    <s v="West"/>
    <s v="FUR-CH-10004875"/>
    <x v="0"/>
    <x v="1"/>
    <s v="Harbour Creations 67200 Series Stacking Chairs"/>
    <n v="113.88800000000001"/>
    <n v="2"/>
    <n v="0.2"/>
    <x v="2595"/>
  </r>
  <r>
    <n v="7309"/>
    <s v="CA-2016-144092"/>
    <x v="732"/>
    <d v="2016-11-07T00:00:00"/>
    <x v="0"/>
    <s v="LH-17155"/>
    <s v="Logan Haushalter"/>
    <x v="0"/>
    <s v="United States"/>
    <x v="49"/>
    <x v="1"/>
    <n v="95123"/>
    <s v="West"/>
    <s v="OFF-EN-10001434"/>
    <x v="1"/>
    <x v="12"/>
    <s v="Strathmore #10 Envelopes, Ultimate White"/>
    <n v="158.13"/>
    <n v="3"/>
    <n v="0"/>
    <x v="4285"/>
  </r>
  <r>
    <n v="7310"/>
    <s v="CA-2017-112172"/>
    <x v="193"/>
    <d v="2017-06-14T00:00:00"/>
    <x v="0"/>
    <s v="MM-18280"/>
    <s v="Muhammed MacIntyre"/>
    <x v="1"/>
    <s v="United States"/>
    <x v="20"/>
    <x v="15"/>
    <n v="10024"/>
    <s v="East"/>
    <s v="OFF-FA-10004395"/>
    <x v="1"/>
    <x v="13"/>
    <s v="Plymouth Boxed Rubber Bands by Plymouth"/>
    <n v="14.13"/>
    <n v="3"/>
    <n v="0"/>
    <x v="5701"/>
  </r>
  <r>
    <n v="7311"/>
    <s v="CA-2015-121699"/>
    <x v="544"/>
    <d v="2015-08-14T00:00:00"/>
    <x v="1"/>
    <s v="BD-11320"/>
    <s v="Bill Donatelli"/>
    <x v="0"/>
    <s v="United States"/>
    <x v="66"/>
    <x v="12"/>
    <n v="48227"/>
    <s v="Central"/>
    <s v="OFF-BI-10004632"/>
    <x v="1"/>
    <x v="8"/>
    <s v="GBC Binding covers"/>
    <n v="64.75"/>
    <n v="5"/>
    <n v="0"/>
    <x v="5702"/>
  </r>
  <r>
    <n v="7312"/>
    <s v="CA-2015-162761"/>
    <x v="330"/>
    <d v="2015-10-13T00:00:00"/>
    <x v="1"/>
    <s v="SC-20575"/>
    <s v="Sonia Cooley"/>
    <x v="0"/>
    <s v="United States"/>
    <x v="100"/>
    <x v="2"/>
    <n v="33178"/>
    <s v="South"/>
    <s v="OFF-BI-10000145"/>
    <x v="1"/>
    <x v="8"/>
    <s v="Zipper Ring Binder Pockets"/>
    <n v="1.8720000000000001"/>
    <n v="2"/>
    <n v="0.7"/>
    <x v="5703"/>
  </r>
  <r>
    <n v="7313"/>
    <s v="CA-2015-162761"/>
    <x v="330"/>
    <d v="2015-10-13T00:00:00"/>
    <x v="1"/>
    <s v="SC-20575"/>
    <s v="Sonia Cooley"/>
    <x v="0"/>
    <s v="United States"/>
    <x v="100"/>
    <x v="2"/>
    <n v="33178"/>
    <s v="South"/>
    <s v="OFF-BI-10002498"/>
    <x v="1"/>
    <x v="8"/>
    <s v="Clear Mylar Reinforcing Strips"/>
    <n v="11.214"/>
    <n v="2"/>
    <n v="0.7"/>
    <x v="5704"/>
  </r>
  <r>
    <n v="7314"/>
    <s v="CA-2015-162761"/>
    <x v="330"/>
    <d v="2015-10-13T00:00:00"/>
    <x v="1"/>
    <s v="SC-20575"/>
    <s v="Sonia Cooley"/>
    <x v="0"/>
    <s v="United States"/>
    <x v="100"/>
    <x v="2"/>
    <n v="33178"/>
    <s v="South"/>
    <s v="OFF-AR-10001761"/>
    <x v="1"/>
    <x v="6"/>
    <s v="Avery Hi-Liter Smear-Safe Highlighters"/>
    <n v="37.375999999999998"/>
    <n v="8"/>
    <n v="0.2"/>
    <x v="5705"/>
  </r>
  <r>
    <n v="7315"/>
    <s v="CA-2016-121377"/>
    <x v="316"/>
    <d v="2016-06-02T00:00:00"/>
    <x v="1"/>
    <s v="TN-21040"/>
    <s v="Tanja Norvell"/>
    <x v="2"/>
    <s v="United States"/>
    <x v="111"/>
    <x v="10"/>
    <n v="60068"/>
    <s v="Central"/>
    <s v="TEC-PH-10001817"/>
    <x v="2"/>
    <x v="7"/>
    <s v="Wilson Electronics DB Pro Signal Booster"/>
    <n v="286.39999999999998"/>
    <n v="1"/>
    <n v="0.2"/>
    <x v="5706"/>
  </r>
  <r>
    <n v="7316"/>
    <s v="CA-2017-115322"/>
    <x v="943"/>
    <d v="2017-05-16T00:00:00"/>
    <x v="0"/>
    <s v="ZC-21910"/>
    <s v="Zuschuss Carroll"/>
    <x v="0"/>
    <s v="United States"/>
    <x v="20"/>
    <x v="15"/>
    <n v="10024"/>
    <s v="East"/>
    <s v="OFF-AR-10004456"/>
    <x v="1"/>
    <x v="6"/>
    <s v="Panasonic KP-4ABK Battery-Operated Pencil Sharpener"/>
    <n v="43.92"/>
    <n v="3"/>
    <n v="0"/>
    <x v="5048"/>
  </r>
  <r>
    <n v="7317"/>
    <s v="CA-2016-132066"/>
    <x v="1159"/>
    <d v="2016-10-20T00:00:00"/>
    <x v="1"/>
    <s v="NB-18655"/>
    <s v="Nona Balk"/>
    <x v="1"/>
    <s v="United States"/>
    <x v="20"/>
    <x v="15"/>
    <n v="10011"/>
    <s v="East"/>
    <s v="FUR-TA-10001539"/>
    <x v="0"/>
    <x v="3"/>
    <s v="Chromcraft Rectangular Conference Tables"/>
    <n v="142.18199999999999"/>
    <n v="1"/>
    <n v="0.4"/>
    <x v="5707"/>
  </r>
  <r>
    <n v="7318"/>
    <s v="CA-2017-158120"/>
    <x v="701"/>
    <d v="2017-11-21T00:00:00"/>
    <x v="1"/>
    <s v="KH-16330"/>
    <s v="Katharine Harms"/>
    <x v="1"/>
    <s v="United States"/>
    <x v="492"/>
    <x v="21"/>
    <n v="97123"/>
    <s v="West"/>
    <s v="OFF-PA-10003205"/>
    <x v="1"/>
    <x v="10"/>
    <s v="Wirebound Message Forms, Four 2 3/4 x 5 Forms per Page, Pink Paper"/>
    <n v="19.608000000000001"/>
    <n v="3"/>
    <n v="0.2"/>
    <x v="5708"/>
  </r>
  <r>
    <n v="7319"/>
    <s v="CA-2017-158120"/>
    <x v="701"/>
    <d v="2017-11-21T00:00:00"/>
    <x v="1"/>
    <s v="KH-16330"/>
    <s v="Katharine Harms"/>
    <x v="1"/>
    <s v="United States"/>
    <x v="492"/>
    <x v="21"/>
    <n v="97123"/>
    <s v="West"/>
    <s v="OFF-BI-10002813"/>
    <x v="1"/>
    <x v="8"/>
    <s v="Avery Reinforcements for Hole-Punch Pages"/>
    <n v="4.1580000000000004"/>
    <n v="7"/>
    <n v="0.7"/>
    <x v="5709"/>
  </r>
  <r>
    <n v="7320"/>
    <s v="CA-2017-100097"/>
    <x v="200"/>
    <d v="2017-11-29T00:00:00"/>
    <x v="0"/>
    <s v="MN-17935"/>
    <s v="Michael Nguyen"/>
    <x v="0"/>
    <s v="United States"/>
    <x v="20"/>
    <x v="15"/>
    <n v="10009"/>
    <s v="East"/>
    <s v="TEC-PH-10002310"/>
    <x v="2"/>
    <x v="7"/>
    <s v="Plantronics Calisto P620-M USB Wireless Speakerphone System"/>
    <n v="979.95"/>
    <n v="5"/>
    <n v="0"/>
    <x v="5710"/>
  </r>
  <r>
    <n v="7321"/>
    <s v="CA-2017-100097"/>
    <x v="200"/>
    <d v="2017-11-29T00:00:00"/>
    <x v="0"/>
    <s v="MN-17935"/>
    <s v="Michael Nguyen"/>
    <x v="0"/>
    <s v="United States"/>
    <x v="20"/>
    <x v="15"/>
    <n v="10009"/>
    <s v="East"/>
    <s v="FUR-FU-10003623"/>
    <x v="0"/>
    <x v="5"/>
    <s v="DataProducts Ampli Magnifier Task Lamp, Black,"/>
    <n v="135.30000000000001"/>
    <n v="5"/>
    <n v="0"/>
    <x v="5588"/>
  </r>
  <r>
    <n v="7322"/>
    <s v="CA-2017-167626"/>
    <x v="213"/>
    <d v="2017-09-07T00:00:00"/>
    <x v="1"/>
    <s v="MY-18295"/>
    <s v="Muhammed Yedwab"/>
    <x v="1"/>
    <s v="United States"/>
    <x v="22"/>
    <x v="10"/>
    <n v="60623"/>
    <s v="Central"/>
    <s v="OFF-PA-10003424"/>
    <x v="1"/>
    <x v="10"/>
    <s v="&quot;While you Were Out&quot; Message Book, One Form per Page"/>
    <n v="8.9039999999999999"/>
    <n v="3"/>
    <n v="0.2"/>
    <x v="3240"/>
  </r>
  <r>
    <n v="7323"/>
    <s v="CA-2017-167626"/>
    <x v="213"/>
    <d v="2017-09-07T00:00:00"/>
    <x v="1"/>
    <s v="MY-18295"/>
    <s v="Muhammed Yedwab"/>
    <x v="1"/>
    <s v="United States"/>
    <x v="22"/>
    <x v="10"/>
    <n v="60623"/>
    <s v="Central"/>
    <s v="TEC-AC-10004353"/>
    <x v="2"/>
    <x v="11"/>
    <s v="Hypercom P1300 Pinpad"/>
    <n v="100.8"/>
    <n v="2"/>
    <n v="0.2"/>
    <x v="5370"/>
  </r>
  <r>
    <n v="7324"/>
    <s v="US-2017-126053"/>
    <x v="256"/>
    <d v="2017-12-08T00:00:00"/>
    <x v="2"/>
    <s v="CS-11950"/>
    <s v="Carlos Soltero"/>
    <x v="0"/>
    <s v="United States"/>
    <x v="20"/>
    <x v="15"/>
    <n v="10024"/>
    <s v="East"/>
    <s v="FUR-FU-10001934"/>
    <x v="0"/>
    <x v="5"/>
    <s v="Magnifier Swing Arm Lamp"/>
    <n v="41.96"/>
    <n v="2"/>
    <n v="0"/>
    <x v="109"/>
  </r>
  <r>
    <n v="7325"/>
    <s v="US-2017-126053"/>
    <x v="256"/>
    <d v="2017-12-08T00:00:00"/>
    <x v="2"/>
    <s v="CS-11950"/>
    <s v="Carlos Soltero"/>
    <x v="0"/>
    <s v="United States"/>
    <x v="20"/>
    <x v="15"/>
    <n v="10024"/>
    <s v="East"/>
    <s v="OFF-LA-10003766"/>
    <x v="1"/>
    <x v="2"/>
    <s v="Self-Adhesive Removable Labels"/>
    <n v="9.4499999999999993"/>
    <n v="3"/>
    <n v="0"/>
    <x v="3063"/>
  </r>
  <r>
    <n v="7326"/>
    <s v="US-2017-128447"/>
    <x v="468"/>
    <d v="2017-11-17T00:00:00"/>
    <x v="1"/>
    <s v="MC-17845"/>
    <s v="Michael Chen"/>
    <x v="0"/>
    <s v="United States"/>
    <x v="422"/>
    <x v="4"/>
    <n v="99301"/>
    <s v="West"/>
    <s v="OFF-AP-10004540"/>
    <x v="1"/>
    <x v="9"/>
    <s v="Eureka The Boss Lite 10-Amp Upright Vacuum, Blue"/>
    <n v="400.8"/>
    <n v="5"/>
    <n v="0"/>
    <x v="5711"/>
  </r>
  <r>
    <n v="7327"/>
    <s v="US-2017-128447"/>
    <x v="468"/>
    <d v="2017-11-17T00:00:00"/>
    <x v="1"/>
    <s v="MC-17845"/>
    <s v="Michael Chen"/>
    <x v="0"/>
    <s v="United States"/>
    <x v="422"/>
    <x v="4"/>
    <n v="99301"/>
    <s v="West"/>
    <s v="OFF-BI-10001543"/>
    <x v="1"/>
    <x v="8"/>
    <s v="GBC VeloBinder Manual Binding System"/>
    <n v="28.792000000000002"/>
    <n v="1"/>
    <n v="0.2"/>
    <x v="5712"/>
  </r>
  <r>
    <n v="7328"/>
    <s v="US-2014-131275"/>
    <x v="772"/>
    <d v="2014-03-24T00:00:00"/>
    <x v="1"/>
    <s v="SC-20050"/>
    <s v="Sample Company A"/>
    <x v="2"/>
    <s v="United States"/>
    <x v="493"/>
    <x v="1"/>
    <n v="91505"/>
    <s v="West"/>
    <s v="FUR-FU-10004597"/>
    <x v="0"/>
    <x v="5"/>
    <s v="Eldon Cleatmat Chair Mats for Medium Pile Carpets"/>
    <n v="111"/>
    <n v="2"/>
    <n v="0"/>
    <x v="5713"/>
  </r>
  <r>
    <n v="7329"/>
    <s v="US-2014-131275"/>
    <x v="772"/>
    <d v="2014-03-24T00:00:00"/>
    <x v="1"/>
    <s v="SC-20050"/>
    <s v="Sample Company A"/>
    <x v="2"/>
    <s v="United States"/>
    <x v="493"/>
    <x v="1"/>
    <n v="91505"/>
    <s v="West"/>
    <s v="TEC-MA-10001148"/>
    <x v="2"/>
    <x v="15"/>
    <s v="Swingline SM12-08 MicroCut Jam Free Shredder"/>
    <n v="1279.9680000000001"/>
    <n v="4"/>
    <n v="0.2"/>
    <x v="5714"/>
  </r>
  <r>
    <n v="7330"/>
    <s v="US-2014-131275"/>
    <x v="772"/>
    <d v="2014-03-24T00:00:00"/>
    <x v="1"/>
    <s v="SC-20050"/>
    <s v="Sample Company A"/>
    <x v="2"/>
    <s v="United States"/>
    <x v="493"/>
    <x v="1"/>
    <n v="91505"/>
    <s v="West"/>
    <s v="OFF-ST-10000078"/>
    <x v="1"/>
    <x v="4"/>
    <s v="Tennsco 6- and 18-Compartment Lockers"/>
    <n v="1856.19"/>
    <n v="7"/>
    <n v="0"/>
    <x v="5715"/>
  </r>
  <r>
    <n v="7331"/>
    <s v="CA-2016-149349"/>
    <x v="396"/>
    <d v="2016-11-13T00:00:00"/>
    <x v="2"/>
    <s v="SP-20650"/>
    <s v="Stephanie Phelps"/>
    <x v="1"/>
    <s v="United States"/>
    <x v="22"/>
    <x v="10"/>
    <n v="60623"/>
    <s v="Central"/>
    <s v="FUR-FU-10001037"/>
    <x v="0"/>
    <x v="5"/>
    <s v="DAX Charcoal/Nickel-Tone Document Frame, 5 x 7"/>
    <n v="22.751999999999999"/>
    <n v="6"/>
    <n v="0.6"/>
    <x v="4669"/>
  </r>
  <r>
    <n v="7332"/>
    <s v="CA-2017-115119"/>
    <x v="40"/>
    <d v="2017-10-30T00:00:00"/>
    <x v="1"/>
    <s v="SC-20440"/>
    <s v="Shaun Chance"/>
    <x v="1"/>
    <s v="United States"/>
    <x v="152"/>
    <x v="9"/>
    <n v="17602"/>
    <s v="East"/>
    <s v="TEC-PH-10001433"/>
    <x v="2"/>
    <x v="7"/>
    <s v="Cisco Small Business SPA 502G VoIP phone"/>
    <n v="61.542000000000002"/>
    <n v="1"/>
    <n v="0.4"/>
    <x v="5716"/>
  </r>
  <r>
    <n v="7333"/>
    <s v="CA-2017-115119"/>
    <x v="40"/>
    <d v="2017-10-30T00:00:00"/>
    <x v="1"/>
    <s v="SC-20440"/>
    <s v="Shaun Chance"/>
    <x v="1"/>
    <s v="United States"/>
    <x v="152"/>
    <x v="9"/>
    <n v="17602"/>
    <s v="East"/>
    <s v="OFF-BI-10003007"/>
    <x v="1"/>
    <x v="8"/>
    <s v="Premium Transparent Presentation Covers, No Pattern/Clear, 8 1/2&quot; x 11&quot;"/>
    <n v="81.438000000000002"/>
    <n v="7"/>
    <n v="0.7"/>
    <x v="5717"/>
  </r>
  <r>
    <n v="7334"/>
    <s v="CA-2015-125563"/>
    <x v="347"/>
    <d v="2015-04-17T00:00:00"/>
    <x v="1"/>
    <s v="PR-18880"/>
    <s v="Patrick Ryan"/>
    <x v="0"/>
    <s v="United States"/>
    <x v="67"/>
    <x v="2"/>
    <n v="33614"/>
    <s v="South"/>
    <s v="FUR-FU-10001290"/>
    <x v="0"/>
    <x v="5"/>
    <s v="Executive Impressions Supervisor Wall Clock"/>
    <n v="67.36"/>
    <n v="2"/>
    <n v="0.2"/>
    <x v="5718"/>
  </r>
  <r>
    <n v="7335"/>
    <s v="CA-2015-125563"/>
    <x v="347"/>
    <d v="2015-04-17T00:00:00"/>
    <x v="1"/>
    <s v="PR-18880"/>
    <s v="Patrick Ryan"/>
    <x v="0"/>
    <s v="United States"/>
    <x v="67"/>
    <x v="2"/>
    <n v="33614"/>
    <s v="South"/>
    <s v="FUR-FU-10000087"/>
    <x v="0"/>
    <x v="5"/>
    <s v="Executive Impressions 14&quot; Two-Color Numerals Wall Clock"/>
    <n v="54.527999999999999"/>
    <n v="3"/>
    <n v="0.2"/>
    <x v="5719"/>
  </r>
  <r>
    <n v="7336"/>
    <s v="CA-2015-113152"/>
    <x v="707"/>
    <d v="2015-12-30T00:00:00"/>
    <x v="1"/>
    <s v="JK-15625"/>
    <s v="Jim Karlsson"/>
    <x v="0"/>
    <s v="United States"/>
    <x v="20"/>
    <x v="15"/>
    <n v="10024"/>
    <s v="East"/>
    <s v="TEC-AC-10002049"/>
    <x v="2"/>
    <x v="11"/>
    <s v="Plantronics Savi W720 Multi-Device Wireless Headset System"/>
    <n v="843.9"/>
    <n v="2"/>
    <n v="0"/>
    <x v="4571"/>
  </r>
  <r>
    <n v="7337"/>
    <s v="CA-2015-113152"/>
    <x v="707"/>
    <d v="2015-12-30T00:00:00"/>
    <x v="1"/>
    <s v="JK-15625"/>
    <s v="Jim Karlsson"/>
    <x v="0"/>
    <s v="United States"/>
    <x v="20"/>
    <x v="15"/>
    <n v="10024"/>
    <s v="East"/>
    <s v="FUR-BO-10002613"/>
    <x v="0"/>
    <x v="0"/>
    <s v="Atlantic Metals Mobile 4-Shelf Bookcases, Custom Colors"/>
    <n v="449.56799999999998"/>
    <n v="2"/>
    <n v="0.2"/>
    <x v="5720"/>
  </r>
  <r>
    <n v="7338"/>
    <s v="CA-2017-165155"/>
    <x v="296"/>
    <d v="2017-09-23T00:00:00"/>
    <x v="2"/>
    <s v="BM-11575"/>
    <s v="Brendan Murry"/>
    <x v="1"/>
    <s v="United States"/>
    <x v="1"/>
    <x v="1"/>
    <n v="90045"/>
    <s v="West"/>
    <s v="OFF-ST-10004950"/>
    <x v="1"/>
    <x v="4"/>
    <s v="Tenex Personal Filing Tote With Secure Closure Lid, Black/Frost"/>
    <n v="15.51"/>
    <n v="1"/>
    <n v="0"/>
    <x v="5721"/>
  </r>
  <r>
    <n v="7339"/>
    <s v="CA-2014-163412"/>
    <x v="414"/>
    <d v="2014-12-23T00:00:00"/>
    <x v="0"/>
    <s v="SM-20950"/>
    <s v="Suzanne McNair"/>
    <x v="1"/>
    <s v="United States"/>
    <x v="20"/>
    <x v="15"/>
    <n v="10035"/>
    <s v="East"/>
    <s v="FUR-CH-10004875"/>
    <x v="0"/>
    <x v="1"/>
    <s v="Harbour Creations 67200 Series Stacking Chairs"/>
    <n v="192.18600000000001"/>
    <n v="3"/>
    <n v="0.1"/>
    <x v="5722"/>
  </r>
  <r>
    <n v="7340"/>
    <s v="CA-2015-159590"/>
    <x v="1074"/>
    <d v="2015-07-21T00:00:00"/>
    <x v="2"/>
    <s v="KC-16255"/>
    <s v="Karen Carlisle"/>
    <x v="1"/>
    <s v="United States"/>
    <x v="20"/>
    <x v="15"/>
    <n v="10009"/>
    <s v="East"/>
    <s v="OFF-AR-10003190"/>
    <x v="1"/>
    <x v="6"/>
    <s v="Newell 32"/>
    <n v="5.76"/>
    <n v="2"/>
    <n v="0"/>
    <x v="5723"/>
  </r>
  <r>
    <n v="7341"/>
    <s v="CA-2014-116190"/>
    <x v="711"/>
    <d v="2014-08-01T00:00:00"/>
    <x v="1"/>
    <s v="SG-20470"/>
    <s v="Sheri Gordon"/>
    <x v="0"/>
    <s v="United States"/>
    <x v="118"/>
    <x v="32"/>
    <n v="30318"/>
    <s v="South"/>
    <s v="FUR-CH-10000553"/>
    <x v="0"/>
    <x v="1"/>
    <s v="Metal Folding Chairs, Beige, 4/Carton"/>
    <n v="67.88"/>
    <n v="2"/>
    <n v="0"/>
    <x v="5724"/>
  </r>
  <r>
    <n v="7342"/>
    <s v="CA-2014-116190"/>
    <x v="711"/>
    <d v="2014-08-01T00:00:00"/>
    <x v="1"/>
    <s v="SG-20470"/>
    <s v="Sheri Gordon"/>
    <x v="0"/>
    <s v="United States"/>
    <x v="118"/>
    <x v="32"/>
    <n v="30318"/>
    <s v="South"/>
    <s v="OFF-LA-10002762"/>
    <x v="1"/>
    <x v="2"/>
    <s v="Avery 485"/>
    <n v="162.88999999999999"/>
    <n v="13"/>
    <n v="0"/>
    <x v="5725"/>
  </r>
  <r>
    <n v="7343"/>
    <s v="CA-2014-116190"/>
    <x v="711"/>
    <d v="2014-08-01T00:00:00"/>
    <x v="1"/>
    <s v="SG-20470"/>
    <s v="Sheri Gordon"/>
    <x v="0"/>
    <s v="United States"/>
    <x v="118"/>
    <x v="32"/>
    <n v="30318"/>
    <s v="South"/>
    <s v="FUR-FU-10000719"/>
    <x v="0"/>
    <x v="5"/>
    <s v="DAX Cubicle Frames, 8-1/2 x 11"/>
    <n v="25.71"/>
    <n v="3"/>
    <n v="0"/>
    <x v="5726"/>
  </r>
  <r>
    <n v="7344"/>
    <s v="CA-2014-168473"/>
    <x v="58"/>
    <d v="2015-01-01T00:00:00"/>
    <x v="1"/>
    <s v="TB-21520"/>
    <s v="Tracy Blumstein"/>
    <x v="0"/>
    <s v="United States"/>
    <x v="20"/>
    <x v="15"/>
    <n v="10009"/>
    <s v="East"/>
    <s v="OFF-ST-10000563"/>
    <x v="1"/>
    <x v="4"/>
    <s v="Fellowes Bankers Box Stor/Drawer Steel Plus"/>
    <n v="191.88"/>
    <n v="6"/>
    <n v="0"/>
    <x v="1719"/>
  </r>
  <r>
    <n v="7345"/>
    <s v="CA-2017-168389"/>
    <x v="157"/>
    <d v="2017-12-17T00:00:00"/>
    <x v="1"/>
    <s v="DV-13045"/>
    <s v="Darrin Van Huff"/>
    <x v="1"/>
    <s v="United States"/>
    <x v="108"/>
    <x v="2"/>
    <n v="32216"/>
    <s v="South"/>
    <s v="FUR-TA-10004289"/>
    <x v="0"/>
    <x v="3"/>
    <s v="BoxOffice By Design Rectangular and Half-Moon Meeting Room Tables"/>
    <n v="721.875"/>
    <n v="6"/>
    <n v="0.45"/>
    <x v="5727"/>
  </r>
  <r>
    <n v="7346"/>
    <s v="CA-2017-168389"/>
    <x v="157"/>
    <d v="2017-12-17T00:00:00"/>
    <x v="1"/>
    <s v="DV-13045"/>
    <s v="Darrin Van Huff"/>
    <x v="1"/>
    <s v="United States"/>
    <x v="108"/>
    <x v="2"/>
    <n v="32216"/>
    <s v="South"/>
    <s v="TEC-PH-10003555"/>
    <x v="2"/>
    <x v="7"/>
    <s v="Motorola HK250 Universal Bluetooth Headset"/>
    <n v="73.567999999999998"/>
    <n v="4"/>
    <n v="0.2"/>
    <x v="5728"/>
  </r>
  <r>
    <n v="7347"/>
    <s v="CA-2017-168389"/>
    <x v="157"/>
    <d v="2017-12-17T00:00:00"/>
    <x v="1"/>
    <s v="DV-13045"/>
    <s v="Darrin Van Huff"/>
    <x v="1"/>
    <s v="United States"/>
    <x v="108"/>
    <x v="2"/>
    <n v="32216"/>
    <s v="South"/>
    <s v="OFF-AR-10001958"/>
    <x v="1"/>
    <x v="6"/>
    <s v="Stanley Bostitch Contemporary Electric Pencil Sharpeners"/>
    <n v="13.584"/>
    <n v="1"/>
    <n v="0.2"/>
    <x v="5729"/>
  </r>
  <r>
    <n v="7348"/>
    <s v="CA-2017-168389"/>
    <x v="157"/>
    <d v="2017-12-17T00:00:00"/>
    <x v="1"/>
    <s v="DV-13045"/>
    <s v="Darrin Van Huff"/>
    <x v="1"/>
    <s v="United States"/>
    <x v="108"/>
    <x v="2"/>
    <n v="32216"/>
    <s v="South"/>
    <s v="FUR-CH-10000225"/>
    <x v="0"/>
    <x v="1"/>
    <s v="Global Geo Office Task Chair, Gray"/>
    <n v="64.784000000000006"/>
    <n v="1"/>
    <n v="0.2"/>
    <x v="5730"/>
  </r>
  <r>
    <n v="7349"/>
    <s v="CA-2014-130421"/>
    <x v="223"/>
    <d v="2014-03-07T00:00:00"/>
    <x v="1"/>
    <s v="SC-20020"/>
    <s v="Sam Craven"/>
    <x v="0"/>
    <s v="United States"/>
    <x v="12"/>
    <x v="5"/>
    <n v="77095"/>
    <s v="Central"/>
    <s v="OFF-AP-10002534"/>
    <x v="1"/>
    <x v="9"/>
    <s v="3.6 Cubic Foot Counter Height Office Refrigerator"/>
    <n v="176.77199999999999"/>
    <n v="3"/>
    <n v="0.8"/>
    <x v="5731"/>
  </r>
  <r>
    <n v="7350"/>
    <s v="CA-2017-142125"/>
    <x v="208"/>
    <d v="2017-10-27T00:00:00"/>
    <x v="1"/>
    <s v="JB-15400"/>
    <s v="Jennifer Braxton"/>
    <x v="1"/>
    <s v="United States"/>
    <x v="158"/>
    <x v="6"/>
    <n v="53209"/>
    <s v="Central"/>
    <s v="OFF-BI-10000301"/>
    <x v="1"/>
    <x v="8"/>
    <s v="GBC Instant Report Kit"/>
    <n v="38.82"/>
    <n v="6"/>
    <n v="0"/>
    <x v="5732"/>
  </r>
  <r>
    <n v="7351"/>
    <s v="CA-2017-142125"/>
    <x v="208"/>
    <d v="2017-10-27T00:00:00"/>
    <x v="1"/>
    <s v="JB-15400"/>
    <s v="Jennifer Braxton"/>
    <x v="1"/>
    <s v="United States"/>
    <x v="158"/>
    <x v="6"/>
    <n v="53209"/>
    <s v="Central"/>
    <s v="OFF-BI-10003460"/>
    <x v="1"/>
    <x v="8"/>
    <s v="Acco 3-Hole Punch"/>
    <n v="21.9"/>
    <n v="5"/>
    <n v="0"/>
    <x v="3737"/>
  </r>
  <r>
    <n v="7352"/>
    <s v="CA-2017-141138"/>
    <x v="468"/>
    <d v="2017-11-16T00:00:00"/>
    <x v="1"/>
    <s v="GH-14425"/>
    <s v="Gary Hwang"/>
    <x v="0"/>
    <s v="United States"/>
    <x v="494"/>
    <x v="1"/>
    <n v="95351"/>
    <s v="West"/>
    <s v="TEC-AC-10001772"/>
    <x v="2"/>
    <x v="11"/>
    <s v="Memorex Mini Travel Drive 16 GB USB 2.0 Flash Drive"/>
    <n v="111.79"/>
    <n v="7"/>
    <n v="0"/>
    <x v="1936"/>
  </r>
  <r>
    <n v="7353"/>
    <s v="CA-2017-152135"/>
    <x v="633"/>
    <d v="2017-03-18T00:00:00"/>
    <x v="0"/>
    <s v="MG-17650"/>
    <s v="Matthew Grinstein"/>
    <x v="2"/>
    <s v="United States"/>
    <x v="80"/>
    <x v="24"/>
    <n v="44107"/>
    <s v="East"/>
    <s v="TEC-PH-10003505"/>
    <x v="2"/>
    <x v="7"/>
    <s v="Geemarc AmpliPOWER60"/>
    <n v="445.44"/>
    <n v="8"/>
    <n v="0.4"/>
    <x v="5733"/>
  </r>
  <r>
    <n v="7354"/>
    <s v="CA-2016-151974"/>
    <x v="897"/>
    <d v="2016-09-29T00:00:00"/>
    <x v="1"/>
    <s v="RD-19660"/>
    <s v="Robert Dilbeck"/>
    <x v="2"/>
    <s v="United States"/>
    <x v="10"/>
    <x v="9"/>
    <n v="19134"/>
    <s v="East"/>
    <s v="OFF-LA-10004484"/>
    <x v="1"/>
    <x v="2"/>
    <s v="Avery 476"/>
    <n v="16.52"/>
    <n v="5"/>
    <n v="0.2"/>
    <x v="5734"/>
  </r>
  <r>
    <n v="7355"/>
    <s v="CA-2017-154102"/>
    <x v="695"/>
    <d v="2017-02-13T00:00:00"/>
    <x v="1"/>
    <s v="SN-20560"/>
    <s v="Skye Norling"/>
    <x v="2"/>
    <s v="United States"/>
    <x v="8"/>
    <x v="1"/>
    <n v="94109"/>
    <s v="West"/>
    <s v="OFF-PA-10001593"/>
    <x v="1"/>
    <x v="10"/>
    <s v="Xerox 1947"/>
    <n v="29.9"/>
    <n v="5"/>
    <n v="0"/>
    <x v="4295"/>
  </r>
  <r>
    <n v="7356"/>
    <s v="CA-2015-139780"/>
    <x v="620"/>
    <d v="2016-01-02T00:00:00"/>
    <x v="0"/>
    <s v="AH-10690"/>
    <s v="Anna Häberlin"/>
    <x v="1"/>
    <s v="United States"/>
    <x v="66"/>
    <x v="12"/>
    <n v="48205"/>
    <s v="Central"/>
    <s v="OFF-BI-10004139"/>
    <x v="1"/>
    <x v="8"/>
    <s v="Fellowes Presentation Covers for Comb Binding Machines"/>
    <n v="116.4"/>
    <n v="8"/>
    <n v="0"/>
    <x v="5735"/>
  </r>
  <r>
    <n v="7357"/>
    <s v="CA-2016-114748"/>
    <x v="790"/>
    <d v="2016-10-14T00:00:00"/>
    <x v="1"/>
    <s v="MZ-17335"/>
    <s v="Maria Zettner"/>
    <x v="2"/>
    <s v="United States"/>
    <x v="42"/>
    <x v="16"/>
    <n v="85023"/>
    <s v="West"/>
    <s v="OFF-AR-10001315"/>
    <x v="1"/>
    <x v="6"/>
    <s v="Newell 310"/>
    <n v="1.4079999999999999"/>
    <n v="1"/>
    <n v="0.2"/>
    <x v="5736"/>
  </r>
  <r>
    <n v="7358"/>
    <s v="CA-2016-114748"/>
    <x v="790"/>
    <d v="2016-10-14T00:00:00"/>
    <x v="1"/>
    <s v="MZ-17335"/>
    <s v="Maria Zettner"/>
    <x v="2"/>
    <s v="United States"/>
    <x v="42"/>
    <x v="16"/>
    <n v="85023"/>
    <s v="West"/>
    <s v="FUR-FU-10001488"/>
    <x v="0"/>
    <x v="5"/>
    <s v="Tenex 46&quot; x 60&quot; Computer Anti-Static Chairmat, Rectangular Shaped"/>
    <n v="169.56800000000001"/>
    <n v="2"/>
    <n v="0.2"/>
    <x v="232"/>
  </r>
  <r>
    <n v="7359"/>
    <s v="US-2014-115189"/>
    <x v="125"/>
    <d v="2015-01-03T00:00:00"/>
    <x v="0"/>
    <s v="AR-10345"/>
    <s v="Alex Russell"/>
    <x v="1"/>
    <s v="United States"/>
    <x v="10"/>
    <x v="9"/>
    <n v="19143"/>
    <s v="East"/>
    <s v="TEC-PH-10002170"/>
    <x v="2"/>
    <x v="7"/>
    <s v="ClearSounds CSC500 Amplified Spirit Phone Corded phone"/>
    <n v="251.964"/>
    <n v="6"/>
    <n v="0.4"/>
    <x v="5737"/>
  </r>
  <r>
    <n v="7360"/>
    <s v="US-2014-115189"/>
    <x v="125"/>
    <d v="2015-01-03T00:00:00"/>
    <x v="0"/>
    <s v="AR-10345"/>
    <s v="Alex Russell"/>
    <x v="1"/>
    <s v="United States"/>
    <x v="10"/>
    <x v="9"/>
    <n v="19143"/>
    <s v="East"/>
    <s v="FUR-TA-10004575"/>
    <x v="0"/>
    <x v="3"/>
    <s v="Hon 5100 Series Wood Tables"/>
    <n v="523.76400000000001"/>
    <n v="3"/>
    <n v="0.4"/>
    <x v="3253"/>
  </r>
  <r>
    <n v="7361"/>
    <s v="CA-2016-163594"/>
    <x v="408"/>
    <d v="2016-04-14T00:00:00"/>
    <x v="2"/>
    <s v="JF-15295"/>
    <s v="Jason Fortune-"/>
    <x v="0"/>
    <s v="United States"/>
    <x v="1"/>
    <x v="1"/>
    <n v="90036"/>
    <s v="West"/>
    <s v="OFF-PA-10000809"/>
    <x v="1"/>
    <x v="10"/>
    <s v="Xerox 206"/>
    <n v="19.440000000000001"/>
    <n v="3"/>
    <n v="0"/>
    <x v="551"/>
  </r>
  <r>
    <n v="7362"/>
    <s v="CA-2016-163594"/>
    <x v="408"/>
    <d v="2016-04-14T00:00:00"/>
    <x v="2"/>
    <s v="JF-15295"/>
    <s v="Jason Fortune-"/>
    <x v="0"/>
    <s v="United States"/>
    <x v="1"/>
    <x v="1"/>
    <n v="90036"/>
    <s v="West"/>
    <s v="FUR-CH-10000225"/>
    <x v="0"/>
    <x v="1"/>
    <s v="Global Geo Office Task Chair, Gray"/>
    <n v="194.352"/>
    <n v="3"/>
    <n v="0.2"/>
    <x v="5738"/>
  </r>
  <r>
    <n v="7363"/>
    <s v="CA-2016-163594"/>
    <x v="408"/>
    <d v="2016-04-14T00:00:00"/>
    <x v="2"/>
    <s v="JF-15295"/>
    <s v="Jason Fortune-"/>
    <x v="0"/>
    <s v="United States"/>
    <x v="1"/>
    <x v="1"/>
    <n v="90036"/>
    <s v="West"/>
    <s v="OFF-BI-10003707"/>
    <x v="1"/>
    <x v="8"/>
    <s v="Aluminum Screw Posts"/>
    <n v="36.624000000000002"/>
    <n v="3"/>
    <n v="0.2"/>
    <x v="972"/>
  </r>
  <r>
    <n v="7364"/>
    <s v="CA-2016-127243"/>
    <x v="85"/>
    <d v="2016-12-04T00:00:00"/>
    <x v="1"/>
    <s v="DS-13180"/>
    <s v="David Smith"/>
    <x v="1"/>
    <s v="United States"/>
    <x v="10"/>
    <x v="9"/>
    <n v="19140"/>
    <s v="East"/>
    <s v="TEC-PH-10004539"/>
    <x v="2"/>
    <x v="7"/>
    <s v="Wireless Extenders zBoost YX545 SOHO Signal Booster"/>
    <n v="340.18200000000002"/>
    <n v="3"/>
    <n v="0.4"/>
    <x v="5739"/>
  </r>
  <r>
    <n v="7365"/>
    <s v="CA-2016-127243"/>
    <x v="85"/>
    <d v="2016-12-04T00:00:00"/>
    <x v="1"/>
    <s v="DS-13180"/>
    <s v="David Smith"/>
    <x v="1"/>
    <s v="United States"/>
    <x v="10"/>
    <x v="9"/>
    <n v="19140"/>
    <s v="East"/>
    <s v="OFF-FA-10004076"/>
    <x v="1"/>
    <x v="13"/>
    <s v="Translucent Push Pins by OIC"/>
    <n v="12.672000000000001"/>
    <n v="8"/>
    <n v="0.2"/>
    <x v="5740"/>
  </r>
  <r>
    <n v="7366"/>
    <s v="CA-2016-127243"/>
    <x v="85"/>
    <d v="2016-12-04T00:00:00"/>
    <x v="1"/>
    <s v="DS-13180"/>
    <s v="David Smith"/>
    <x v="1"/>
    <s v="United States"/>
    <x v="10"/>
    <x v="9"/>
    <n v="19140"/>
    <s v="East"/>
    <s v="OFF-BI-10003166"/>
    <x v="1"/>
    <x v="8"/>
    <s v="GBC Plasticlear Binding Covers"/>
    <n v="6.8879999999999999"/>
    <n v="2"/>
    <n v="0.7"/>
    <x v="5741"/>
  </r>
  <r>
    <n v="7367"/>
    <s v="CA-2016-127243"/>
    <x v="85"/>
    <d v="2016-12-04T00:00:00"/>
    <x v="1"/>
    <s v="DS-13180"/>
    <s v="David Smith"/>
    <x v="1"/>
    <s v="United States"/>
    <x v="10"/>
    <x v="9"/>
    <n v="19140"/>
    <s v="East"/>
    <s v="OFF-ST-10002301"/>
    <x v="1"/>
    <x v="4"/>
    <s v="Tennsco Commercial Shelving"/>
    <n v="32.543999999999997"/>
    <n v="2"/>
    <n v="0.2"/>
    <x v="2820"/>
  </r>
  <r>
    <n v="7368"/>
    <s v="CA-2016-127243"/>
    <x v="85"/>
    <d v="2016-12-04T00:00:00"/>
    <x v="1"/>
    <s v="DS-13180"/>
    <s v="David Smith"/>
    <x v="1"/>
    <s v="United States"/>
    <x v="10"/>
    <x v="9"/>
    <n v="19140"/>
    <s v="East"/>
    <s v="FUR-CH-10002647"/>
    <x v="0"/>
    <x v="1"/>
    <s v="Situations Contoured Folding Chairs, 4/Set"/>
    <n v="347.80200000000002"/>
    <n v="7"/>
    <n v="0.3"/>
    <x v="2749"/>
  </r>
  <r>
    <n v="7369"/>
    <s v="CA-2017-161851"/>
    <x v="4"/>
    <d v="2017-04-17T00:00:00"/>
    <x v="2"/>
    <s v="BP-11095"/>
    <s v="Bart Pistole"/>
    <x v="1"/>
    <s v="United States"/>
    <x v="100"/>
    <x v="2"/>
    <n v="33180"/>
    <s v="South"/>
    <s v="OFF-BI-10004654"/>
    <x v="1"/>
    <x v="8"/>
    <s v="VariCap6 Expandable Binder"/>
    <n v="15.57"/>
    <n v="3"/>
    <n v="0.7"/>
    <x v="5742"/>
  </r>
  <r>
    <n v="7370"/>
    <s v="CA-2015-110345"/>
    <x v="1000"/>
    <d v="2015-03-11T00:00:00"/>
    <x v="0"/>
    <s v="TG-21310"/>
    <s v="Toby Gnade"/>
    <x v="0"/>
    <s v="United States"/>
    <x v="253"/>
    <x v="3"/>
    <n v="27604"/>
    <s v="South"/>
    <s v="OFF-LA-10001175"/>
    <x v="1"/>
    <x v="2"/>
    <s v="Avery 514"/>
    <n v="4.6079999999999997"/>
    <n v="2"/>
    <n v="0.2"/>
    <x v="907"/>
  </r>
  <r>
    <n v="7371"/>
    <s v="CA-2014-107769"/>
    <x v="919"/>
    <d v="2014-11-01T00:00:00"/>
    <x v="1"/>
    <s v="BT-11395"/>
    <s v="Bill Tyler"/>
    <x v="1"/>
    <s v="United States"/>
    <x v="495"/>
    <x v="41"/>
    <n v="67846"/>
    <s v="Central"/>
    <s v="TEC-PH-10001336"/>
    <x v="2"/>
    <x v="7"/>
    <s v="Digium D40 VoIP phone"/>
    <n v="257.98"/>
    <n v="2"/>
    <n v="0"/>
    <x v="2178"/>
  </r>
  <r>
    <n v="7372"/>
    <s v="US-2017-123862"/>
    <x v="363"/>
    <d v="2017-01-09T00:00:00"/>
    <x v="0"/>
    <s v="JF-15190"/>
    <s v="Jamie Frazer"/>
    <x v="0"/>
    <s v="United States"/>
    <x v="85"/>
    <x v="1"/>
    <n v="90805"/>
    <s v="West"/>
    <s v="OFF-ST-10000760"/>
    <x v="1"/>
    <x v="4"/>
    <s v="Eldon Fold 'N Roll Cart System"/>
    <n v="153.78"/>
    <n v="11"/>
    <n v="0"/>
    <x v="5743"/>
  </r>
  <r>
    <n v="7373"/>
    <s v="US-2017-123862"/>
    <x v="363"/>
    <d v="2017-01-09T00:00:00"/>
    <x v="0"/>
    <s v="JF-15190"/>
    <s v="Jamie Frazer"/>
    <x v="0"/>
    <s v="United States"/>
    <x v="85"/>
    <x v="1"/>
    <n v="90805"/>
    <s v="West"/>
    <s v="OFF-ST-10002301"/>
    <x v="1"/>
    <x v="4"/>
    <s v="Tennsco Commercial Shelving"/>
    <n v="61.02"/>
    <n v="3"/>
    <n v="0"/>
    <x v="5744"/>
  </r>
  <r>
    <n v="7374"/>
    <s v="US-2017-123862"/>
    <x v="363"/>
    <d v="2017-01-09T00:00:00"/>
    <x v="0"/>
    <s v="JF-15190"/>
    <s v="Jamie Frazer"/>
    <x v="0"/>
    <s v="United States"/>
    <x v="85"/>
    <x v="1"/>
    <n v="90805"/>
    <s v="West"/>
    <s v="OFF-SU-10004884"/>
    <x v="1"/>
    <x v="14"/>
    <s v="Acme Galleria Hot Forged Steel Scissors with Colored Handles"/>
    <n v="110.11"/>
    <n v="7"/>
    <n v="0"/>
    <x v="5745"/>
  </r>
  <r>
    <n v="7375"/>
    <s v="US-2017-123862"/>
    <x v="363"/>
    <d v="2017-01-09T00:00:00"/>
    <x v="0"/>
    <s v="JF-15190"/>
    <s v="Jamie Frazer"/>
    <x v="0"/>
    <s v="United States"/>
    <x v="85"/>
    <x v="1"/>
    <n v="90805"/>
    <s v="West"/>
    <s v="OFF-FA-10003112"/>
    <x v="1"/>
    <x v="13"/>
    <s v="Staples"/>
    <n v="7.89"/>
    <n v="1"/>
    <n v="0"/>
    <x v="5746"/>
  </r>
  <r>
    <n v="7376"/>
    <s v="CA-2017-100580"/>
    <x v="802"/>
    <d v="2017-08-20T00:00:00"/>
    <x v="1"/>
    <s v="MK-17905"/>
    <s v="Michael Kennedy"/>
    <x v="1"/>
    <s v="United States"/>
    <x v="70"/>
    <x v="1"/>
    <n v="92037"/>
    <s v="West"/>
    <s v="OFF-BI-10000069"/>
    <x v="1"/>
    <x v="8"/>
    <s v="GBC Prepunched Paper, 19-Hole, for Binding Systems, 24-lb"/>
    <n v="36.024000000000001"/>
    <n v="3"/>
    <n v="0.2"/>
    <x v="5747"/>
  </r>
  <r>
    <n v="7377"/>
    <s v="US-2017-145597"/>
    <x v="808"/>
    <d v="2017-11-05T00:00:00"/>
    <x v="2"/>
    <s v="GG-14650"/>
    <s v="Greg Guthrie"/>
    <x v="1"/>
    <s v="United States"/>
    <x v="41"/>
    <x v="10"/>
    <n v="61701"/>
    <s v="Central"/>
    <s v="OFF-AR-10001958"/>
    <x v="1"/>
    <x v="6"/>
    <s v="Stanley Bostitch Contemporary Electric Pencil Sharpeners"/>
    <n v="54.335999999999999"/>
    <n v="4"/>
    <n v="0.2"/>
    <x v="5748"/>
  </r>
  <r>
    <n v="7378"/>
    <s v="CA-2014-132787"/>
    <x v="111"/>
    <d v="2014-09-23T00:00:00"/>
    <x v="1"/>
    <s v="MC-18130"/>
    <s v="Mike Caudle"/>
    <x v="1"/>
    <s v="United States"/>
    <x v="4"/>
    <x v="4"/>
    <n v="98115"/>
    <s v="West"/>
    <s v="OFF-ST-10001321"/>
    <x v="1"/>
    <x v="4"/>
    <s v="Decoflex Hanging Personal Folder File, Blue"/>
    <n v="92.52"/>
    <n v="6"/>
    <n v="0"/>
    <x v="462"/>
  </r>
  <r>
    <n v="7379"/>
    <s v="CA-2015-136224"/>
    <x v="70"/>
    <d v="2015-05-31T00:00:00"/>
    <x v="3"/>
    <s v="ML-18265"/>
    <s v="Muhammed Lee"/>
    <x v="0"/>
    <s v="United States"/>
    <x v="115"/>
    <x v="3"/>
    <n v="28314"/>
    <s v="South"/>
    <s v="OFF-AR-10003504"/>
    <x v="1"/>
    <x v="6"/>
    <s v="Newell 347"/>
    <n v="10.272"/>
    <n v="3"/>
    <n v="0.2"/>
    <x v="4703"/>
  </r>
  <r>
    <n v="7380"/>
    <s v="CA-2016-105732"/>
    <x v="1160"/>
    <d v="2016-09-18T00:00:00"/>
    <x v="1"/>
    <s v="AG-10270"/>
    <s v="Alejandro Grove"/>
    <x v="0"/>
    <s v="United States"/>
    <x v="155"/>
    <x v="8"/>
    <n v="68104"/>
    <s v="Central"/>
    <s v="OFF-ST-10000419"/>
    <x v="1"/>
    <x v="4"/>
    <s v="Rogers Jumbo File, Granite"/>
    <n v="40.74"/>
    <n v="3"/>
    <n v="0"/>
    <x v="1407"/>
  </r>
  <r>
    <n v="7381"/>
    <s v="CA-2016-105732"/>
    <x v="1160"/>
    <d v="2016-09-18T00:00:00"/>
    <x v="1"/>
    <s v="AG-10270"/>
    <s v="Alejandro Grove"/>
    <x v="0"/>
    <s v="United States"/>
    <x v="155"/>
    <x v="8"/>
    <n v="68104"/>
    <s v="Central"/>
    <s v="OFF-LA-10004559"/>
    <x v="1"/>
    <x v="2"/>
    <s v="Avery 49"/>
    <n v="14.4"/>
    <n v="5"/>
    <n v="0"/>
    <x v="967"/>
  </r>
  <r>
    <n v="7382"/>
    <s v="CA-2016-105732"/>
    <x v="1160"/>
    <d v="2016-09-18T00:00:00"/>
    <x v="1"/>
    <s v="AG-10270"/>
    <s v="Alejandro Grove"/>
    <x v="0"/>
    <s v="United States"/>
    <x v="155"/>
    <x v="8"/>
    <n v="68104"/>
    <s v="Central"/>
    <s v="TEC-PH-10001644"/>
    <x v="2"/>
    <x v="7"/>
    <s v="BlueLounge Milo Smartphone Stand, White/Metallic"/>
    <n v="149.94999999999999"/>
    <n v="5"/>
    <n v="0"/>
    <x v="181"/>
  </r>
  <r>
    <n v="7383"/>
    <s v="CA-2016-105732"/>
    <x v="1160"/>
    <d v="2016-09-18T00:00:00"/>
    <x v="1"/>
    <s v="AG-10270"/>
    <s v="Alejandro Grove"/>
    <x v="0"/>
    <s v="United States"/>
    <x v="155"/>
    <x v="8"/>
    <n v="68104"/>
    <s v="Central"/>
    <s v="OFF-SU-10004782"/>
    <x v="1"/>
    <x v="14"/>
    <s v="Elite 5&quot; Scissors"/>
    <n v="16.899999999999999"/>
    <n v="2"/>
    <n v="0"/>
    <x v="3224"/>
  </r>
  <r>
    <n v="7384"/>
    <s v="CA-2016-105732"/>
    <x v="1160"/>
    <d v="2016-09-18T00:00:00"/>
    <x v="1"/>
    <s v="AG-10270"/>
    <s v="Alejandro Grove"/>
    <x v="0"/>
    <s v="United States"/>
    <x v="155"/>
    <x v="8"/>
    <n v="68104"/>
    <s v="Central"/>
    <s v="OFF-PA-10002250"/>
    <x v="1"/>
    <x v="10"/>
    <s v="Things To Do Today Pad"/>
    <n v="17.61"/>
    <n v="3"/>
    <n v="0"/>
    <x v="1249"/>
  </r>
  <r>
    <n v="7385"/>
    <s v="CA-2016-105732"/>
    <x v="1160"/>
    <d v="2016-09-18T00:00:00"/>
    <x v="1"/>
    <s v="AG-10270"/>
    <s v="Alejandro Grove"/>
    <x v="0"/>
    <s v="United States"/>
    <x v="155"/>
    <x v="8"/>
    <n v="68104"/>
    <s v="Central"/>
    <s v="OFF-AP-10001394"/>
    <x v="1"/>
    <x v="9"/>
    <s v="Harmony Air Purifier"/>
    <n v="378"/>
    <n v="2"/>
    <n v="0"/>
    <x v="5749"/>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x v="5750"/>
  </r>
  <r>
    <n v="7387"/>
    <s v="CA-2016-105732"/>
    <x v="1160"/>
    <d v="2016-09-18T00:00:00"/>
    <x v="1"/>
    <s v="AG-10270"/>
    <s v="Alejandro Grove"/>
    <x v="0"/>
    <s v="United States"/>
    <x v="155"/>
    <x v="8"/>
    <n v="68104"/>
    <s v="Central"/>
    <s v="OFF-ST-10004340"/>
    <x v="1"/>
    <x v="4"/>
    <s v="Fellowes Mobile File Cart, Black"/>
    <n v="373.08"/>
    <n v="6"/>
    <n v="0"/>
    <x v="5751"/>
  </r>
  <r>
    <n v="7388"/>
    <s v="CA-2016-105732"/>
    <x v="1160"/>
    <d v="2016-09-18T00:00:00"/>
    <x v="1"/>
    <s v="AG-10270"/>
    <s v="Alejandro Grove"/>
    <x v="0"/>
    <s v="United States"/>
    <x v="155"/>
    <x v="8"/>
    <n v="68104"/>
    <s v="Central"/>
    <s v="FUR-FU-10003664"/>
    <x v="0"/>
    <x v="5"/>
    <s v="Electrix Architect's Clamp-On Swing Arm Lamp, Black"/>
    <n v="1336.44"/>
    <n v="14"/>
    <n v="0"/>
    <x v="5752"/>
  </r>
  <r>
    <n v="7389"/>
    <s v="CA-2016-105732"/>
    <x v="1160"/>
    <d v="2016-09-18T00:00:00"/>
    <x v="1"/>
    <s v="AG-10270"/>
    <s v="Alejandro Grove"/>
    <x v="0"/>
    <s v="United States"/>
    <x v="155"/>
    <x v="8"/>
    <n v="68104"/>
    <s v="Central"/>
    <s v="TEC-PH-10004897"/>
    <x v="2"/>
    <x v="7"/>
    <s v="Mediabridge Sport Armband iPhone 5s"/>
    <n v="29.97"/>
    <n v="3"/>
    <n v="0"/>
    <x v="4967"/>
  </r>
  <r>
    <n v="7390"/>
    <s v="CA-2017-108035"/>
    <x v="1161"/>
    <d v="2017-12-03T00:00:00"/>
    <x v="1"/>
    <s v="TT-21070"/>
    <s v="Ted Trevino"/>
    <x v="0"/>
    <s v="United States"/>
    <x v="346"/>
    <x v="18"/>
    <n v="37421"/>
    <s v="South"/>
    <s v="FUR-CH-10000454"/>
    <x v="0"/>
    <x v="1"/>
    <s v="Hon Deluxe Fabric Upholstered Stacking Chairs, Rounded Back"/>
    <n v="390.36799999999999"/>
    <n v="2"/>
    <n v="0.2"/>
    <x v="5753"/>
  </r>
  <r>
    <n v="7391"/>
    <s v="CA-2017-108035"/>
    <x v="1161"/>
    <d v="2017-12-03T00:00:00"/>
    <x v="1"/>
    <s v="TT-21070"/>
    <s v="Ted Trevino"/>
    <x v="0"/>
    <s v="United States"/>
    <x v="346"/>
    <x v="18"/>
    <n v="37421"/>
    <s v="South"/>
    <s v="FUR-FU-10004017"/>
    <x v="0"/>
    <x v="5"/>
    <s v="Executive Impressions 13&quot; Chairman Wall Clock"/>
    <n v="101.52"/>
    <n v="5"/>
    <n v="0.2"/>
    <x v="5754"/>
  </r>
  <r>
    <n v="7392"/>
    <s v="CA-2017-160031"/>
    <x v="769"/>
    <d v="2017-12-07T00:00:00"/>
    <x v="0"/>
    <s v="LT-16765"/>
    <s v="Larry Tron"/>
    <x v="0"/>
    <s v="United States"/>
    <x v="54"/>
    <x v="24"/>
    <n v="45014"/>
    <s v="East"/>
    <s v="OFF-PA-10000241"/>
    <x v="1"/>
    <x v="10"/>
    <s v="IBM Multi-Purpose Copy Paper, 8 1/2 x 11&quot;, Case"/>
    <n v="74.352000000000004"/>
    <n v="3"/>
    <n v="0.2"/>
    <x v="1403"/>
  </r>
  <r>
    <n v="7393"/>
    <s v="CA-2017-147844"/>
    <x v="743"/>
    <d v="2017-05-06T00:00:00"/>
    <x v="1"/>
    <s v="DD-13570"/>
    <s v="Dorothy Dickinson"/>
    <x v="0"/>
    <s v="United States"/>
    <x v="1"/>
    <x v="1"/>
    <n v="90049"/>
    <s v="West"/>
    <s v="OFF-PA-10003016"/>
    <x v="1"/>
    <x v="10"/>
    <s v="Adams &quot;While You Were Out&quot; Message Pads"/>
    <n v="15.7"/>
    <n v="5"/>
    <n v="0"/>
    <x v="2378"/>
  </r>
  <r>
    <n v="7394"/>
    <s v="CA-2017-147844"/>
    <x v="743"/>
    <d v="2017-05-06T00:00:00"/>
    <x v="1"/>
    <s v="DD-13570"/>
    <s v="Dorothy Dickinson"/>
    <x v="0"/>
    <s v="United States"/>
    <x v="1"/>
    <x v="1"/>
    <n v="90049"/>
    <s v="West"/>
    <s v="OFF-AR-10001615"/>
    <x v="1"/>
    <x v="6"/>
    <s v="Newell 34"/>
    <n v="59.52"/>
    <n v="3"/>
    <n v="0"/>
    <x v="436"/>
  </r>
  <r>
    <n v="7395"/>
    <s v="CA-2017-147844"/>
    <x v="743"/>
    <d v="2017-05-06T00:00:00"/>
    <x v="1"/>
    <s v="DD-13570"/>
    <s v="Dorothy Dickinson"/>
    <x v="0"/>
    <s v="United States"/>
    <x v="1"/>
    <x v="1"/>
    <n v="90049"/>
    <s v="West"/>
    <s v="OFF-PA-10002713"/>
    <x v="1"/>
    <x v="10"/>
    <s v="Adams Phone Message Book, 200 Message Capacity, 8 1/16” x 11”"/>
    <n v="34.4"/>
    <n v="5"/>
    <n v="0"/>
    <x v="351"/>
  </r>
  <r>
    <n v="7396"/>
    <s v="CA-2016-110975"/>
    <x v="591"/>
    <d v="2016-12-30T00:00:00"/>
    <x v="1"/>
    <s v="DB-12970"/>
    <s v="Darren Budd"/>
    <x v="1"/>
    <s v="United States"/>
    <x v="20"/>
    <x v="15"/>
    <n v="10024"/>
    <s v="East"/>
    <s v="FUR-TA-10002958"/>
    <x v="0"/>
    <x v="3"/>
    <s v="Bevis Oval Conference Table, Walnut"/>
    <n v="313.17599999999999"/>
    <n v="2"/>
    <n v="0.4"/>
    <x v="4772"/>
  </r>
  <r>
    <n v="7397"/>
    <s v="CA-2016-110975"/>
    <x v="591"/>
    <d v="2016-12-30T00:00:00"/>
    <x v="1"/>
    <s v="DB-12970"/>
    <s v="Darren Budd"/>
    <x v="1"/>
    <s v="United States"/>
    <x v="20"/>
    <x v="15"/>
    <n v="10024"/>
    <s v="East"/>
    <s v="FUR-CH-10003746"/>
    <x v="0"/>
    <x v="1"/>
    <s v="Hon 4070 Series Pagoda Round Back Stacking Chairs"/>
    <n v="866.64599999999996"/>
    <n v="3"/>
    <n v="0.1"/>
    <x v="5755"/>
  </r>
  <r>
    <n v="7398"/>
    <s v="CA-2014-141649"/>
    <x v="587"/>
    <d v="2014-09-30T00:00:00"/>
    <x v="3"/>
    <s v="DM-12955"/>
    <s v="Dario Medina"/>
    <x v="1"/>
    <s v="United States"/>
    <x v="54"/>
    <x v="24"/>
    <n v="45014"/>
    <s v="East"/>
    <s v="OFF-AP-10003217"/>
    <x v="1"/>
    <x v="9"/>
    <s v="Eureka Sanitaire  Commercial Upright"/>
    <n v="795.40800000000002"/>
    <n v="6"/>
    <n v="0.2"/>
    <x v="5756"/>
  </r>
  <r>
    <n v="7399"/>
    <s v="CA-2014-124807"/>
    <x v="136"/>
    <d v="2014-07-15T00:00:00"/>
    <x v="0"/>
    <s v="ME-17725"/>
    <s v="Max Engle"/>
    <x v="0"/>
    <s v="United States"/>
    <x v="22"/>
    <x v="10"/>
    <n v="60610"/>
    <s v="Central"/>
    <s v="OFF-PA-10001526"/>
    <x v="1"/>
    <x v="10"/>
    <s v="Xerox 1949"/>
    <n v="35.856000000000002"/>
    <n v="9"/>
    <n v="0.2"/>
    <x v="5757"/>
  </r>
  <r>
    <n v="7400"/>
    <s v="CA-2014-124807"/>
    <x v="136"/>
    <d v="2014-07-15T00:00:00"/>
    <x v="0"/>
    <s v="ME-17725"/>
    <s v="Max Engle"/>
    <x v="0"/>
    <s v="United States"/>
    <x v="22"/>
    <x v="10"/>
    <n v="60610"/>
    <s v="Central"/>
    <s v="TEC-AC-10002857"/>
    <x v="2"/>
    <x v="11"/>
    <s v="Verbatim 25 GB 6x Blu-ray Single Layer Recordable Disc, 1/Pack"/>
    <n v="23.84"/>
    <n v="4"/>
    <n v="0.2"/>
    <x v="5758"/>
  </r>
  <r>
    <n v="7401"/>
    <s v="CA-2016-110009"/>
    <x v="162"/>
    <d v="2016-09-13T00:00:00"/>
    <x v="1"/>
    <s v="TR-21325"/>
    <s v="Toby Ritter"/>
    <x v="0"/>
    <s v="United States"/>
    <x v="4"/>
    <x v="4"/>
    <n v="98103"/>
    <s v="West"/>
    <s v="FUR-FU-10003039"/>
    <x v="0"/>
    <x v="5"/>
    <s v="Howard Miller 11-1/2&quot; Diameter Grantwood Wall Clock"/>
    <n v="43.13"/>
    <n v="1"/>
    <n v="0"/>
    <x v="5759"/>
  </r>
  <r>
    <n v="7402"/>
    <s v="CA-2016-110009"/>
    <x v="162"/>
    <d v="2016-09-13T00:00:00"/>
    <x v="1"/>
    <s v="TR-21325"/>
    <s v="Toby Ritter"/>
    <x v="0"/>
    <s v="United States"/>
    <x v="4"/>
    <x v="4"/>
    <n v="98103"/>
    <s v="West"/>
    <s v="OFF-PA-10002615"/>
    <x v="1"/>
    <x v="10"/>
    <s v="Ampad Gold Fibre Wirebound Steno Books, 6&quot; x 9&quot;, Gregg Ruled"/>
    <n v="30.87"/>
    <n v="7"/>
    <n v="0"/>
    <x v="5760"/>
  </r>
  <r>
    <n v="7403"/>
    <s v="CA-2017-168172"/>
    <x v="634"/>
    <d v="2017-08-10T00:00:00"/>
    <x v="1"/>
    <s v="SH-20395"/>
    <s v="Shahid Hopkins"/>
    <x v="0"/>
    <s v="United States"/>
    <x v="20"/>
    <x v="15"/>
    <n v="10011"/>
    <s v="East"/>
    <s v="OFF-SU-10002573"/>
    <x v="1"/>
    <x v="14"/>
    <s v="Acme 10&quot; Easy Grip Assistive Scissors"/>
    <n v="70.12"/>
    <n v="4"/>
    <n v="0"/>
    <x v="387"/>
  </r>
  <r>
    <n v="7404"/>
    <s v="CA-2015-100146"/>
    <x v="263"/>
    <d v="2015-05-19T00:00:00"/>
    <x v="1"/>
    <s v="CB-12535"/>
    <s v="Claudia Bergmann"/>
    <x v="1"/>
    <s v="United States"/>
    <x v="491"/>
    <x v="1"/>
    <n v="93010"/>
    <s v="West"/>
    <s v="FUR-BO-10004015"/>
    <x v="0"/>
    <x v="0"/>
    <s v="Bush Andora Bookcase, Maple/Graphite Gray Finish"/>
    <n v="509.95749999999998"/>
    <n v="5"/>
    <n v="0.15"/>
    <x v="5761"/>
  </r>
  <r>
    <n v="7405"/>
    <s v="CA-2015-100146"/>
    <x v="263"/>
    <d v="2015-05-19T00:00:00"/>
    <x v="1"/>
    <s v="CB-12535"/>
    <s v="Claudia Bergmann"/>
    <x v="1"/>
    <s v="United States"/>
    <x v="491"/>
    <x v="1"/>
    <n v="93010"/>
    <s v="West"/>
    <s v="FUR-FU-10001979"/>
    <x v="0"/>
    <x v="5"/>
    <s v="Dana Halogen Swing-Arm Architect Lamp"/>
    <n v="122.91"/>
    <n v="3"/>
    <n v="0"/>
    <x v="5762"/>
  </r>
  <r>
    <n v="7406"/>
    <s v="CA-2015-100146"/>
    <x v="263"/>
    <d v="2015-05-19T00:00:00"/>
    <x v="1"/>
    <s v="CB-12535"/>
    <s v="Claudia Bergmann"/>
    <x v="1"/>
    <s v="United States"/>
    <x v="491"/>
    <x v="1"/>
    <n v="93010"/>
    <s v="West"/>
    <s v="FUR-CH-10003833"/>
    <x v="0"/>
    <x v="1"/>
    <s v="Novimex Fabric Task Chair"/>
    <n v="97.567999999999998"/>
    <n v="2"/>
    <n v="0.2"/>
    <x v="2037"/>
  </r>
  <r>
    <n v="7407"/>
    <s v="CA-2015-100146"/>
    <x v="263"/>
    <d v="2015-05-19T00:00:00"/>
    <x v="1"/>
    <s v="CB-12535"/>
    <s v="Claudia Bergmann"/>
    <x v="1"/>
    <s v="United States"/>
    <x v="491"/>
    <x v="1"/>
    <n v="93010"/>
    <s v="West"/>
    <s v="FUR-CH-10004495"/>
    <x v="0"/>
    <x v="1"/>
    <s v="Global Leather and Oak Executive Chair, Black"/>
    <n v="722.35199999999998"/>
    <n v="3"/>
    <n v="0.2"/>
    <x v="5763"/>
  </r>
  <r>
    <n v="7408"/>
    <s v="CA-2017-152079"/>
    <x v="176"/>
    <d v="2017-01-21T00:00:00"/>
    <x v="2"/>
    <s v="ML-17410"/>
    <s v="Maris LaWare"/>
    <x v="0"/>
    <s v="United States"/>
    <x v="22"/>
    <x v="10"/>
    <n v="60653"/>
    <s v="Central"/>
    <s v="OFF-LA-10001613"/>
    <x v="1"/>
    <x v="2"/>
    <s v="Avery File Folder Labels"/>
    <n v="11.52"/>
    <n v="5"/>
    <n v="0.2"/>
    <x v="2016"/>
  </r>
  <r>
    <n v="7409"/>
    <s v="CA-2016-129728"/>
    <x v="198"/>
    <d v="2016-06-06T00:00:00"/>
    <x v="1"/>
    <s v="JG-15310"/>
    <s v="Jason Gross"/>
    <x v="1"/>
    <s v="United States"/>
    <x v="1"/>
    <x v="1"/>
    <n v="90032"/>
    <s v="West"/>
    <s v="FUR-FU-10003247"/>
    <x v="0"/>
    <x v="5"/>
    <s v="36X48 HARDFLOOR CHAIRMAT"/>
    <n v="167.84"/>
    <n v="8"/>
    <n v="0"/>
    <x v="3636"/>
  </r>
  <r>
    <n v="7410"/>
    <s v="CA-2014-121769"/>
    <x v="918"/>
    <d v="2014-04-12T00:00:00"/>
    <x v="1"/>
    <s v="JS-15880"/>
    <s v="John Stevenson"/>
    <x v="0"/>
    <s v="United States"/>
    <x v="167"/>
    <x v="24"/>
    <n v="43615"/>
    <s v="East"/>
    <s v="FUR-TA-10004442"/>
    <x v="0"/>
    <x v="3"/>
    <s v="Riverside Furniture Stanwyck Manor Table Series"/>
    <n v="172.11"/>
    <n v="1"/>
    <n v="0.4"/>
    <x v="5764"/>
  </r>
  <r>
    <n v="7411"/>
    <s v="CA-2014-103058"/>
    <x v="149"/>
    <d v="2014-07-24T00:00:00"/>
    <x v="2"/>
    <s v="AG-10270"/>
    <s v="Alejandro Grove"/>
    <x v="0"/>
    <s v="United States"/>
    <x v="20"/>
    <x v="15"/>
    <n v="10011"/>
    <s v="East"/>
    <s v="TEC-AC-10001314"/>
    <x v="2"/>
    <x v="11"/>
    <s v="Case Logic 2.4GHz Wireless Keyboard"/>
    <n v="99.98"/>
    <n v="2"/>
    <n v="0"/>
    <x v="2841"/>
  </r>
  <r>
    <n v="7412"/>
    <s v="CA-2017-121125"/>
    <x v="1109"/>
    <d v="2017-06-03T00:00:00"/>
    <x v="1"/>
    <s v="MG-17890"/>
    <s v="Michael Granlund"/>
    <x v="2"/>
    <s v="United States"/>
    <x v="241"/>
    <x v="21"/>
    <n v="97224"/>
    <s v="West"/>
    <s v="TEC-PH-10001619"/>
    <x v="2"/>
    <x v="7"/>
    <s v="LG G3"/>
    <n v="156.792"/>
    <n v="1"/>
    <n v="0.2"/>
    <x v="5765"/>
  </r>
  <r>
    <n v="7413"/>
    <s v="CA-2017-121125"/>
    <x v="1109"/>
    <d v="2017-06-03T00:00:00"/>
    <x v="1"/>
    <s v="MG-17890"/>
    <s v="Michael Granlund"/>
    <x v="2"/>
    <s v="United States"/>
    <x v="241"/>
    <x v="21"/>
    <n v="97224"/>
    <s v="West"/>
    <s v="TEC-AC-10002323"/>
    <x v="2"/>
    <x v="11"/>
    <s v="SanDisk Ultra 32 GB MicroSDHC Class 10 Memory Card"/>
    <n v="35.36"/>
    <n v="2"/>
    <n v="0.2"/>
    <x v="1501"/>
  </r>
  <r>
    <n v="7414"/>
    <s v="CA-2017-121125"/>
    <x v="1109"/>
    <d v="2017-06-03T00:00:00"/>
    <x v="1"/>
    <s v="MG-17890"/>
    <s v="Michael Granlund"/>
    <x v="2"/>
    <s v="United States"/>
    <x v="241"/>
    <x v="21"/>
    <n v="97224"/>
    <s v="West"/>
    <s v="FUR-FU-10000820"/>
    <x v="0"/>
    <x v="5"/>
    <s v="Tensor Brushed Steel Torchiere Floor Lamp"/>
    <n v="13.592000000000001"/>
    <n v="1"/>
    <n v="0.2"/>
    <x v="5766"/>
  </r>
  <r>
    <n v="7415"/>
    <s v="US-2016-114013"/>
    <x v="69"/>
    <d v="2016-03-15T00:00:00"/>
    <x v="0"/>
    <s v="SC-20770"/>
    <s v="Stewart Carmichael"/>
    <x v="1"/>
    <s v="United States"/>
    <x v="10"/>
    <x v="9"/>
    <n v="19134"/>
    <s v="East"/>
    <s v="FUR-CH-10004287"/>
    <x v="0"/>
    <x v="1"/>
    <s v="SAFCO Arco Folding Chair"/>
    <n v="386.68"/>
    <n v="2"/>
    <n v="0.3"/>
    <x v="5767"/>
  </r>
  <r>
    <n v="7416"/>
    <s v="US-2016-114013"/>
    <x v="69"/>
    <d v="2016-03-15T00:00:00"/>
    <x v="0"/>
    <s v="SC-20770"/>
    <s v="Stewart Carmichael"/>
    <x v="1"/>
    <s v="United States"/>
    <x v="10"/>
    <x v="9"/>
    <n v="19134"/>
    <s v="East"/>
    <s v="TEC-AC-10000474"/>
    <x v="2"/>
    <x v="11"/>
    <s v="Kensington Expert Mouse Optical USB Trackball for PC or Mac"/>
    <n v="379.96"/>
    <n v="5"/>
    <n v="0.2"/>
    <x v="5768"/>
  </r>
  <r>
    <n v="7417"/>
    <s v="US-2016-114013"/>
    <x v="69"/>
    <d v="2016-03-15T00:00:00"/>
    <x v="0"/>
    <s v="SC-20770"/>
    <s v="Stewart Carmichael"/>
    <x v="1"/>
    <s v="United States"/>
    <x v="10"/>
    <x v="9"/>
    <n v="19134"/>
    <s v="East"/>
    <s v="TEC-PH-10001494"/>
    <x v="2"/>
    <x v="7"/>
    <s v="Polycom CX600 IP Phone VoIP phone"/>
    <n v="539.91"/>
    <n v="3"/>
    <n v="0.4"/>
    <x v="5769"/>
  </r>
  <r>
    <n v="7418"/>
    <s v="US-2016-114013"/>
    <x v="69"/>
    <d v="2016-03-15T00:00:00"/>
    <x v="0"/>
    <s v="SC-20770"/>
    <s v="Stewart Carmichael"/>
    <x v="1"/>
    <s v="United States"/>
    <x v="10"/>
    <x v="9"/>
    <n v="19134"/>
    <s v="East"/>
    <s v="OFF-PA-10004996"/>
    <x v="1"/>
    <x v="10"/>
    <s v="Speediset Carbonless Redi-Letter 7&quot; x 8 1/2&quot;"/>
    <n v="41.24"/>
    <n v="5"/>
    <n v="0.2"/>
    <x v="5770"/>
  </r>
  <r>
    <n v="7419"/>
    <s v="US-2016-114013"/>
    <x v="69"/>
    <d v="2016-03-15T00:00:00"/>
    <x v="0"/>
    <s v="SC-20770"/>
    <s v="Stewart Carmichael"/>
    <x v="1"/>
    <s v="United States"/>
    <x v="10"/>
    <x v="9"/>
    <n v="19134"/>
    <s v="East"/>
    <s v="OFF-BI-10004318"/>
    <x v="1"/>
    <x v="8"/>
    <s v="Ibico EB-19 Dual Function Manual Binding System"/>
    <n v="51.896999999999998"/>
    <n v="1"/>
    <n v="0.7"/>
    <x v="5771"/>
  </r>
  <r>
    <n v="7420"/>
    <s v="US-2016-114013"/>
    <x v="69"/>
    <d v="2016-03-15T00:00:00"/>
    <x v="0"/>
    <s v="SC-20770"/>
    <s v="Stewart Carmichael"/>
    <x v="1"/>
    <s v="United States"/>
    <x v="10"/>
    <x v="9"/>
    <n v="19134"/>
    <s v="East"/>
    <s v="OFF-ST-10002574"/>
    <x v="1"/>
    <x v="4"/>
    <s v="SAFCO Commercial Wire Shelving, Black"/>
    <n v="552.55999999999995"/>
    <n v="5"/>
    <n v="0.2"/>
    <x v="5772"/>
  </r>
  <r>
    <n v="7421"/>
    <s v="US-2016-114013"/>
    <x v="69"/>
    <d v="2016-03-15T00:00:00"/>
    <x v="0"/>
    <s v="SC-20770"/>
    <s v="Stewart Carmichael"/>
    <x v="1"/>
    <s v="United States"/>
    <x v="10"/>
    <x v="9"/>
    <n v="19134"/>
    <s v="East"/>
    <s v="OFF-BI-10002353"/>
    <x v="1"/>
    <x v="8"/>
    <s v="GBC VeloBind Cover Sets"/>
    <n v="23.16"/>
    <n v="5"/>
    <n v="0.7"/>
    <x v="5773"/>
  </r>
  <r>
    <n v="7422"/>
    <s v="US-2016-114013"/>
    <x v="69"/>
    <d v="2016-03-15T00:00:00"/>
    <x v="0"/>
    <s v="SC-20770"/>
    <s v="Stewart Carmichael"/>
    <x v="1"/>
    <s v="United States"/>
    <x v="10"/>
    <x v="9"/>
    <n v="19134"/>
    <s v="East"/>
    <s v="OFF-ST-10003641"/>
    <x v="1"/>
    <x v="4"/>
    <s v="Space Solutions Industrial Galvanized Steel Shelving."/>
    <n v="126.08"/>
    <n v="2"/>
    <n v="0.2"/>
    <x v="5774"/>
  </r>
  <r>
    <n v="7423"/>
    <s v="US-2016-114013"/>
    <x v="69"/>
    <d v="2016-03-15T00:00:00"/>
    <x v="0"/>
    <s v="SC-20770"/>
    <s v="Stewart Carmichael"/>
    <x v="1"/>
    <s v="United States"/>
    <x v="10"/>
    <x v="9"/>
    <n v="19134"/>
    <s v="East"/>
    <s v="TEC-MA-10001148"/>
    <x v="2"/>
    <x v="15"/>
    <s v="Okidata MB491 Multifunction Printer"/>
    <n v="449.1"/>
    <n v="3"/>
    <n v="0.7"/>
    <x v="5775"/>
  </r>
  <r>
    <n v="7424"/>
    <s v="CA-2017-135069"/>
    <x v="318"/>
    <d v="2017-04-14T00:00:00"/>
    <x v="1"/>
    <s v="BS-11755"/>
    <s v="Bruce Stewart"/>
    <x v="0"/>
    <s v="United States"/>
    <x v="10"/>
    <x v="9"/>
    <n v="19143"/>
    <s v="East"/>
    <s v="OFF-AP-10000026"/>
    <x v="1"/>
    <x v="9"/>
    <s v="Tripp Lite Isotel 6 Outlet Surge Protector with Fax/Modem Protection"/>
    <n v="195.10400000000001"/>
    <n v="4"/>
    <n v="0.2"/>
    <x v="5776"/>
  </r>
  <r>
    <n v="7425"/>
    <s v="CA-2017-135069"/>
    <x v="318"/>
    <d v="2017-04-14T00:00:00"/>
    <x v="1"/>
    <s v="BS-11755"/>
    <s v="Bruce Stewart"/>
    <x v="0"/>
    <s v="United States"/>
    <x v="10"/>
    <x v="9"/>
    <n v="19143"/>
    <s v="East"/>
    <s v="FUR-FU-10003878"/>
    <x v="0"/>
    <x v="5"/>
    <s v="Linden 10&quot; Round Wall Clock, Black"/>
    <n v="36.671999999999997"/>
    <n v="3"/>
    <n v="0.2"/>
    <x v="5777"/>
  </r>
  <r>
    <n v="7426"/>
    <s v="CA-2016-101693"/>
    <x v="674"/>
    <d v="2016-06-27T00:00:00"/>
    <x v="0"/>
    <s v="LC-17140"/>
    <s v="Logan Currie"/>
    <x v="0"/>
    <s v="United States"/>
    <x v="12"/>
    <x v="5"/>
    <n v="77070"/>
    <s v="Central"/>
    <s v="FUR-CH-10001146"/>
    <x v="0"/>
    <x v="1"/>
    <s v="Global Value Mid-Back Manager's Chair, Gray"/>
    <n v="85.245999999999995"/>
    <n v="2"/>
    <n v="0.3"/>
    <x v="5778"/>
  </r>
  <r>
    <n v="7427"/>
    <s v="CA-2016-101693"/>
    <x v="674"/>
    <d v="2016-06-27T00:00:00"/>
    <x v="0"/>
    <s v="LC-17140"/>
    <s v="Logan Currie"/>
    <x v="0"/>
    <s v="United States"/>
    <x v="12"/>
    <x v="5"/>
    <n v="77070"/>
    <s v="Central"/>
    <s v="FUR-FU-10003919"/>
    <x v="0"/>
    <x v="5"/>
    <s v="Eldon Executive Woodline II Cherry Finish Desk Accessories"/>
    <n v="32.712000000000003"/>
    <n v="2"/>
    <n v="0.6"/>
    <x v="5779"/>
  </r>
  <r>
    <n v="7428"/>
    <s v="US-2014-164763"/>
    <x v="461"/>
    <d v="2014-03-21T00:00:00"/>
    <x v="1"/>
    <s v="MH-17440"/>
    <s v="Mark Haberlin"/>
    <x v="1"/>
    <s v="United States"/>
    <x v="25"/>
    <x v="35"/>
    <n v="39212"/>
    <s v="South"/>
    <s v="OFF-BI-10000605"/>
    <x v="1"/>
    <x v="8"/>
    <s v="Acco Pressboard Covers with Storage Hooks, 9 1/2&quot; x 11&quot;, Executive Red"/>
    <n v="11.43"/>
    <n v="3"/>
    <n v="0"/>
    <x v="5780"/>
  </r>
  <r>
    <n v="7429"/>
    <s v="US-2014-164763"/>
    <x v="461"/>
    <d v="2014-03-21T00:00:00"/>
    <x v="1"/>
    <s v="MH-17440"/>
    <s v="Mark Haberlin"/>
    <x v="1"/>
    <s v="United States"/>
    <x v="25"/>
    <x v="35"/>
    <n v="39212"/>
    <s v="South"/>
    <s v="OFF-BI-10000309"/>
    <x v="1"/>
    <x v="8"/>
    <s v="GBC Twin Loop Wire Binding Elements, 9/16&quot; Spine, Black"/>
    <n v="30.44"/>
    <n v="2"/>
    <n v="0"/>
    <x v="5057"/>
  </r>
  <r>
    <n v="7430"/>
    <s v="US-2014-164763"/>
    <x v="461"/>
    <d v="2014-03-21T00:00:00"/>
    <x v="1"/>
    <s v="MH-17440"/>
    <s v="Mark Haberlin"/>
    <x v="1"/>
    <s v="United States"/>
    <x v="25"/>
    <x v="35"/>
    <n v="39212"/>
    <s v="South"/>
    <s v="OFF-PA-10003349"/>
    <x v="1"/>
    <x v="10"/>
    <s v="Xerox 1957"/>
    <n v="12.96"/>
    <n v="2"/>
    <n v="0"/>
    <x v="2027"/>
  </r>
  <r>
    <n v="7431"/>
    <s v="US-2014-164763"/>
    <x v="461"/>
    <d v="2014-03-21T00:00:00"/>
    <x v="1"/>
    <s v="MH-17440"/>
    <s v="Mark Haberlin"/>
    <x v="1"/>
    <s v="United States"/>
    <x v="25"/>
    <x v="35"/>
    <n v="39212"/>
    <s v="South"/>
    <s v="OFF-PA-10003063"/>
    <x v="1"/>
    <x v="10"/>
    <s v="EcoTones Memo Sheets"/>
    <n v="16"/>
    <n v="4"/>
    <n v="0"/>
    <x v="4436"/>
  </r>
  <r>
    <n v="7432"/>
    <s v="US-2014-164763"/>
    <x v="461"/>
    <d v="2014-03-21T00:00:00"/>
    <x v="1"/>
    <s v="MH-17440"/>
    <s v="Mark Haberlin"/>
    <x v="1"/>
    <s v="United States"/>
    <x v="25"/>
    <x v="35"/>
    <n v="39212"/>
    <s v="South"/>
    <s v="OFF-AP-10003971"/>
    <x v="1"/>
    <x v="9"/>
    <s v="Belkin 6 Outlet Metallic Surge Strip"/>
    <n v="32.67"/>
    <n v="3"/>
    <n v="0"/>
    <x v="5540"/>
  </r>
  <r>
    <n v="7433"/>
    <s v="CA-2014-161249"/>
    <x v="128"/>
    <d v="2014-08-13T00:00:00"/>
    <x v="1"/>
    <s v="RD-19720"/>
    <s v="Roger Demir"/>
    <x v="0"/>
    <s v="United States"/>
    <x v="42"/>
    <x v="16"/>
    <n v="85023"/>
    <s v="West"/>
    <s v="OFF-FA-10004838"/>
    <x v="1"/>
    <x v="13"/>
    <s v="Super Bands, 12/Pack"/>
    <n v="4.4640000000000004"/>
    <n v="3"/>
    <n v="0.2"/>
    <x v="5781"/>
  </r>
  <r>
    <n v="7434"/>
    <s v="CA-2014-161249"/>
    <x v="128"/>
    <d v="2014-08-13T00:00:00"/>
    <x v="1"/>
    <s v="RD-19720"/>
    <s v="Roger Demir"/>
    <x v="0"/>
    <s v="United States"/>
    <x v="42"/>
    <x v="16"/>
    <n v="85023"/>
    <s v="West"/>
    <s v="OFF-BI-10001097"/>
    <x v="1"/>
    <x v="8"/>
    <s v="Avery Hole Reinforcements"/>
    <n v="9.3450000000000006"/>
    <n v="5"/>
    <n v="0.7"/>
    <x v="5782"/>
  </r>
  <r>
    <n v="7435"/>
    <s v="CA-2015-148180"/>
    <x v="353"/>
    <d v="2015-07-31T00:00:00"/>
    <x v="1"/>
    <s v="BP-11095"/>
    <s v="Bart Pistole"/>
    <x v="1"/>
    <s v="United States"/>
    <x v="475"/>
    <x v="1"/>
    <n v="93030"/>
    <s v="West"/>
    <s v="OFF-BI-10000605"/>
    <x v="1"/>
    <x v="8"/>
    <s v="Acco Pressboard Covers with Storage Hooks, 9 1/2&quot; x 11&quot;, Executive Red"/>
    <n v="9.1440000000000001"/>
    <n v="3"/>
    <n v="0.2"/>
    <x v="2185"/>
  </r>
  <r>
    <n v="7436"/>
    <s v="CA-2015-148180"/>
    <x v="353"/>
    <d v="2015-07-31T00:00:00"/>
    <x v="1"/>
    <s v="BP-11095"/>
    <s v="Bart Pistole"/>
    <x v="1"/>
    <s v="United States"/>
    <x v="475"/>
    <x v="1"/>
    <n v="93030"/>
    <s v="West"/>
    <s v="OFF-BI-10003314"/>
    <x v="1"/>
    <x v="8"/>
    <s v="Tuff Stuff Recycled Round Ring Binders"/>
    <n v="23.135999999999999"/>
    <n v="6"/>
    <n v="0.2"/>
    <x v="5783"/>
  </r>
  <r>
    <n v="7437"/>
    <s v="CA-2015-148180"/>
    <x v="353"/>
    <d v="2015-07-31T00:00:00"/>
    <x v="1"/>
    <s v="BP-11095"/>
    <s v="Bart Pistole"/>
    <x v="1"/>
    <s v="United States"/>
    <x v="475"/>
    <x v="1"/>
    <n v="93030"/>
    <s v="West"/>
    <s v="OFF-AR-10002067"/>
    <x v="1"/>
    <x v="6"/>
    <s v="Newell 334"/>
    <n v="99.2"/>
    <n v="5"/>
    <n v="0"/>
    <x v="1693"/>
  </r>
  <r>
    <n v="7438"/>
    <s v="CA-2014-165568"/>
    <x v="1162"/>
    <d v="2014-02-19T00:00:00"/>
    <x v="1"/>
    <s v="BF-11020"/>
    <s v="Barry Französisch"/>
    <x v="1"/>
    <s v="United States"/>
    <x v="4"/>
    <x v="4"/>
    <n v="98105"/>
    <s v="West"/>
    <s v="OFF-BI-10001031"/>
    <x v="1"/>
    <x v="8"/>
    <s v="Pressboard Data Binders by Wilson Jones"/>
    <n v="21.36"/>
    <n v="5"/>
    <n v="0.2"/>
    <x v="4123"/>
  </r>
  <r>
    <n v="7439"/>
    <s v="CA-2015-145457"/>
    <x v="539"/>
    <d v="2015-03-27T00:00:00"/>
    <x v="0"/>
    <s v="CP-12085"/>
    <s v="Cathy Prescott"/>
    <x v="1"/>
    <s v="United States"/>
    <x v="386"/>
    <x v="4"/>
    <n v="98042"/>
    <s v="West"/>
    <s v="FUR-FU-10003832"/>
    <x v="0"/>
    <x v="5"/>
    <s v="Eldon Expressions Punched Metal &amp; Wood Desk Accessories, Black &amp; Cherry"/>
    <n v="46.9"/>
    <n v="5"/>
    <n v="0"/>
    <x v="5784"/>
  </r>
  <r>
    <n v="7440"/>
    <s v="US-2017-163657"/>
    <x v="264"/>
    <d v="2017-09-06T00:00:00"/>
    <x v="1"/>
    <s v="JL-15235"/>
    <s v="Janet Lee"/>
    <x v="0"/>
    <s v="United States"/>
    <x v="1"/>
    <x v="1"/>
    <n v="90049"/>
    <s v="West"/>
    <s v="OFF-BI-10000138"/>
    <x v="1"/>
    <x v="8"/>
    <s v="Acco Translucent Poly Ring Binders"/>
    <n v="18.72"/>
    <n v="5"/>
    <n v="0.2"/>
    <x v="173"/>
  </r>
  <r>
    <n v="7441"/>
    <s v="US-2017-163657"/>
    <x v="264"/>
    <d v="2017-09-06T00:00:00"/>
    <x v="1"/>
    <s v="JL-15235"/>
    <s v="Janet Lee"/>
    <x v="0"/>
    <s v="United States"/>
    <x v="1"/>
    <x v="1"/>
    <n v="90049"/>
    <s v="West"/>
    <s v="FUR-TA-10004607"/>
    <x v="0"/>
    <x v="3"/>
    <s v="Hon 2111 Invitation Series Straight Table"/>
    <n v="236.52799999999999"/>
    <n v="2"/>
    <n v="0.2"/>
    <x v="5785"/>
  </r>
  <r>
    <n v="7442"/>
    <s v="CA-2015-120446"/>
    <x v="547"/>
    <d v="2015-11-18T00:00:00"/>
    <x v="2"/>
    <s v="JG-15805"/>
    <s v="John Grady"/>
    <x v="1"/>
    <s v="United States"/>
    <x v="70"/>
    <x v="1"/>
    <n v="92105"/>
    <s v="West"/>
    <s v="OFF-LA-10003148"/>
    <x v="1"/>
    <x v="2"/>
    <s v="Avery 51"/>
    <n v="18.899999999999999"/>
    <n v="3"/>
    <n v="0"/>
    <x v="276"/>
  </r>
  <r>
    <n v="7443"/>
    <s v="CA-2014-109932"/>
    <x v="337"/>
    <d v="2014-12-11T00:00:00"/>
    <x v="2"/>
    <s v="VP-21760"/>
    <s v="Victoria Pisteka"/>
    <x v="1"/>
    <s v="United States"/>
    <x v="180"/>
    <x v="5"/>
    <n v="78521"/>
    <s v="Central"/>
    <s v="OFF-PA-10001804"/>
    <x v="1"/>
    <x v="10"/>
    <s v="Xerox 195"/>
    <n v="10.688000000000001"/>
    <n v="2"/>
    <n v="0.2"/>
    <x v="1490"/>
  </r>
  <r>
    <n v="7444"/>
    <s v="CA-2014-109932"/>
    <x v="337"/>
    <d v="2014-12-11T00:00:00"/>
    <x v="2"/>
    <s v="VP-21760"/>
    <s v="Victoria Pisteka"/>
    <x v="1"/>
    <s v="United States"/>
    <x v="180"/>
    <x v="5"/>
    <n v="78521"/>
    <s v="Central"/>
    <s v="OFF-ST-10000036"/>
    <x v="1"/>
    <x v="4"/>
    <s v="Recycled Data-Pak for Archival Bound Computer Printouts, 12-1/2 x 12-1/2 x 16"/>
    <n v="237.096"/>
    <n v="3"/>
    <n v="0.2"/>
    <x v="5786"/>
  </r>
  <r>
    <n v="7445"/>
    <s v="CA-2017-127474"/>
    <x v="447"/>
    <d v="2017-02-07T00:00:00"/>
    <x v="0"/>
    <s v="RD-19810"/>
    <s v="Ross DeVincentis"/>
    <x v="2"/>
    <s v="United States"/>
    <x v="22"/>
    <x v="10"/>
    <n v="60610"/>
    <s v="Central"/>
    <s v="OFF-PA-10001166"/>
    <x v="1"/>
    <x v="10"/>
    <s v="Xerox 2"/>
    <n v="5.1840000000000002"/>
    <n v="1"/>
    <n v="0.2"/>
    <x v="1653"/>
  </r>
  <r>
    <n v="7446"/>
    <s v="CA-2017-127474"/>
    <x v="447"/>
    <d v="2017-02-07T00:00:00"/>
    <x v="0"/>
    <s v="RD-19810"/>
    <s v="Ross DeVincentis"/>
    <x v="2"/>
    <s v="United States"/>
    <x v="22"/>
    <x v="10"/>
    <n v="60610"/>
    <s v="Central"/>
    <s v="OFF-PA-10001033"/>
    <x v="1"/>
    <x v="10"/>
    <s v="Xerox 1893"/>
    <n v="65.584000000000003"/>
    <n v="2"/>
    <n v="0.2"/>
    <x v="5787"/>
  </r>
  <r>
    <n v="7447"/>
    <s v="CA-2017-127474"/>
    <x v="447"/>
    <d v="2017-02-07T00:00:00"/>
    <x v="0"/>
    <s v="RD-19810"/>
    <s v="Ross DeVincentis"/>
    <x v="2"/>
    <s v="United States"/>
    <x v="22"/>
    <x v="10"/>
    <n v="60610"/>
    <s v="Central"/>
    <s v="FUR-FU-10004597"/>
    <x v="0"/>
    <x v="5"/>
    <s v="Eldon Cleatmat Chair Mats for Medium Pile Carpets"/>
    <n v="22.2"/>
    <n v="1"/>
    <n v="0.6"/>
    <x v="5788"/>
  </r>
  <r>
    <n v="7448"/>
    <s v="CA-2017-127474"/>
    <x v="447"/>
    <d v="2017-02-07T00:00:00"/>
    <x v="0"/>
    <s v="RD-19810"/>
    <s v="Ross DeVincentis"/>
    <x v="2"/>
    <s v="United States"/>
    <x v="22"/>
    <x v="10"/>
    <n v="60610"/>
    <s v="Central"/>
    <s v="OFF-PA-10000418"/>
    <x v="1"/>
    <x v="10"/>
    <s v="Xerox 189"/>
    <n v="419.4"/>
    <n v="5"/>
    <n v="0.2"/>
    <x v="1294"/>
  </r>
  <r>
    <n v="7449"/>
    <s v="CA-2017-115448"/>
    <x v="343"/>
    <d v="2017-11-14T00:00:00"/>
    <x v="2"/>
    <s v="MH-18025"/>
    <s v="Michelle Huthwaite"/>
    <x v="0"/>
    <s v="United States"/>
    <x v="289"/>
    <x v="18"/>
    <n v="37918"/>
    <s v="South"/>
    <s v="FUR-FU-10004090"/>
    <x v="0"/>
    <x v="5"/>
    <s v="Executive Impressions 14&quot; Contract Wall Clock"/>
    <n v="88.92"/>
    <n v="5"/>
    <n v="0.2"/>
    <x v="5789"/>
  </r>
  <r>
    <n v="7450"/>
    <s v="CA-2017-105669"/>
    <x v="697"/>
    <d v="2017-09-22T00:00:00"/>
    <x v="0"/>
    <s v="SJ-20125"/>
    <s v="Sanjit Jacobs"/>
    <x v="2"/>
    <s v="United States"/>
    <x v="12"/>
    <x v="5"/>
    <n v="77036"/>
    <s v="Central"/>
    <s v="OFF-AR-10000390"/>
    <x v="1"/>
    <x v="6"/>
    <s v="Newell Chalk Holder"/>
    <n v="9.9120000000000008"/>
    <n v="3"/>
    <n v="0.2"/>
    <x v="5224"/>
  </r>
  <r>
    <n v="7451"/>
    <s v="CA-2017-105669"/>
    <x v="697"/>
    <d v="2017-09-22T00:00:00"/>
    <x v="0"/>
    <s v="SJ-20125"/>
    <s v="Sanjit Jacobs"/>
    <x v="2"/>
    <s v="United States"/>
    <x v="12"/>
    <x v="5"/>
    <n v="77036"/>
    <s v="Central"/>
    <s v="FUR-CH-10003774"/>
    <x v="0"/>
    <x v="1"/>
    <s v="Global Wood Trimmed Manager's Task Chair, Khaki"/>
    <n v="318.43"/>
    <n v="5"/>
    <n v="0.3"/>
    <x v="2825"/>
  </r>
  <r>
    <n v="7452"/>
    <s v="CA-2017-105669"/>
    <x v="697"/>
    <d v="2017-09-22T00:00:00"/>
    <x v="0"/>
    <s v="SJ-20125"/>
    <s v="Sanjit Jacobs"/>
    <x v="2"/>
    <s v="United States"/>
    <x v="12"/>
    <x v="5"/>
    <n v="77036"/>
    <s v="Central"/>
    <s v="OFF-BI-10002412"/>
    <x v="1"/>
    <x v="8"/>
    <s v="Wilson Jones “Snap” Scratch Pad Binder Tool for Ring Binders"/>
    <n v="5.8"/>
    <n v="5"/>
    <n v="0.8"/>
    <x v="5790"/>
  </r>
  <r>
    <n v="7453"/>
    <s v="CA-2017-105669"/>
    <x v="697"/>
    <d v="2017-09-22T00:00:00"/>
    <x v="0"/>
    <s v="SJ-20125"/>
    <s v="Sanjit Jacobs"/>
    <x v="2"/>
    <s v="United States"/>
    <x v="12"/>
    <x v="5"/>
    <n v="77036"/>
    <s v="Central"/>
    <s v="TEC-PH-10002415"/>
    <x v="2"/>
    <x v="7"/>
    <s v="Polycom VoiceStation 500 Conference phone"/>
    <n v="1415.76"/>
    <n v="6"/>
    <n v="0.2"/>
    <x v="5791"/>
  </r>
  <r>
    <n v="7454"/>
    <s v="CA-2017-134796"/>
    <x v="643"/>
    <d v="2017-07-01T00:00:00"/>
    <x v="1"/>
    <s v="FM-14380"/>
    <s v="Fred McMath"/>
    <x v="0"/>
    <s v="United States"/>
    <x v="348"/>
    <x v="10"/>
    <n v="60440"/>
    <s v="Central"/>
    <s v="TEC-PH-10003505"/>
    <x v="2"/>
    <x v="7"/>
    <s v="Geemarc AmpliPOWER60"/>
    <n v="148.47999999999999"/>
    <n v="2"/>
    <n v="0.2"/>
    <x v="1551"/>
  </r>
  <r>
    <n v="7455"/>
    <s v="CA-2016-137743"/>
    <x v="679"/>
    <d v="2016-08-04T00:00:00"/>
    <x v="1"/>
    <s v="KH-16360"/>
    <s v="Katherine Hughes"/>
    <x v="0"/>
    <s v="United States"/>
    <x v="22"/>
    <x v="10"/>
    <n v="60623"/>
    <s v="Central"/>
    <s v="OFF-LA-10003663"/>
    <x v="1"/>
    <x v="2"/>
    <s v="Avery 498"/>
    <n v="9.2479999999999993"/>
    <n v="4"/>
    <n v="0.2"/>
    <x v="5792"/>
  </r>
  <r>
    <n v="7456"/>
    <s v="CA-2016-137743"/>
    <x v="679"/>
    <d v="2016-08-04T00:00:00"/>
    <x v="1"/>
    <s v="KH-16360"/>
    <s v="Katherine Hughes"/>
    <x v="0"/>
    <s v="United States"/>
    <x v="22"/>
    <x v="10"/>
    <n v="60623"/>
    <s v="Central"/>
    <s v="OFF-ST-10001780"/>
    <x v="1"/>
    <x v="4"/>
    <s v="Tennsco 16-Compartment Lockers with Coat Rack"/>
    <n v="1036.624"/>
    <n v="2"/>
    <n v="0.2"/>
    <x v="2733"/>
  </r>
  <r>
    <n v="7457"/>
    <s v="CA-2015-137974"/>
    <x v="392"/>
    <d v="2015-04-18T00:00:00"/>
    <x v="2"/>
    <s v="LL-16840"/>
    <s v="Lauren Leatherbury"/>
    <x v="0"/>
    <s v="United States"/>
    <x v="141"/>
    <x v="17"/>
    <n v="22980"/>
    <s v="South"/>
    <s v="TEC-PH-10002033"/>
    <x v="2"/>
    <x v="7"/>
    <s v="Konftel 250 Conference phone - Charcoal black"/>
    <n v="569.64"/>
    <n v="2"/>
    <n v="0"/>
    <x v="5793"/>
  </r>
  <r>
    <n v="7458"/>
    <s v="CA-2015-137974"/>
    <x v="392"/>
    <d v="2015-04-18T00:00:00"/>
    <x v="2"/>
    <s v="LL-16840"/>
    <s v="Lauren Leatherbury"/>
    <x v="0"/>
    <s v="United States"/>
    <x v="141"/>
    <x v="17"/>
    <n v="22980"/>
    <s v="South"/>
    <s v="OFF-BI-10001036"/>
    <x v="1"/>
    <x v="8"/>
    <s v="Cardinal EasyOpen D-Ring Binders"/>
    <n v="9.14"/>
    <n v="1"/>
    <n v="0"/>
    <x v="5794"/>
  </r>
  <r>
    <n v="7459"/>
    <s v="CA-2015-137974"/>
    <x v="392"/>
    <d v="2015-04-18T00:00:00"/>
    <x v="2"/>
    <s v="LL-16840"/>
    <s v="Lauren Leatherbury"/>
    <x v="0"/>
    <s v="United States"/>
    <x v="141"/>
    <x v="17"/>
    <n v="22980"/>
    <s v="South"/>
    <s v="FUR-FU-10001468"/>
    <x v="0"/>
    <x v="5"/>
    <s v="Tenex Antistatic Computer Chair Mats"/>
    <n v="1196.8599999999999"/>
    <n v="7"/>
    <n v="0"/>
    <x v="5795"/>
  </r>
  <r>
    <n v="7460"/>
    <s v="CA-2015-137974"/>
    <x v="392"/>
    <d v="2015-04-18T00:00:00"/>
    <x v="2"/>
    <s v="LL-16840"/>
    <s v="Lauren Leatherbury"/>
    <x v="0"/>
    <s v="United States"/>
    <x v="141"/>
    <x v="17"/>
    <n v="22980"/>
    <s v="South"/>
    <s v="FUR-BO-10001519"/>
    <x v="0"/>
    <x v="0"/>
    <s v="O'Sullivan 3-Shelf Heavy-Duty Bookcases"/>
    <n v="523.26"/>
    <n v="9"/>
    <n v="0"/>
    <x v="5796"/>
  </r>
  <r>
    <n v="7461"/>
    <s v="US-2015-136987"/>
    <x v="347"/>
    <d v="2015-04-14T00:00:00"/>
    <x v="0"/>
    <s v="AR-10540"/>
    <s v="Andy Reiter"/>
    <x v="0"/>
    <s v="United States"/>
    <x v="1"/>
    <x v="1"/>
    <n v="90004"/>
    <s v="West"/>
    <s v="TEC-CO-10001943"/>
    <x v="2"/>
    <x v="16"/>
    <s v="Canon PC-428 Personal Copier"/>
    <n v="639.96799999999996"/>
    <n v="4"/>
    <n v="0.2"/>
    <x v="5797"/>
  </r>
  <r>
    <n v="7462"/>
    <s v="US-2015-136987"/>
    <x v="347"/>
    <d v="2015-04-14T00:00:00"/>
    <x v="0"/>
    <s v="AR-10540"/>
    <s v="Andy Reiter"/>
    <x v="0"/>
    <s v="United States"/>
    <x v="1"/>
    <x v="1"/>
    <n v="90004"/>
    <s v="West"/>
    <s v="OFF-PA-10003127"/>
    <x v="1"/>
    <x v="10"/>
    <s v="Easy-staple paper"/>
    <n v="52.76"/>
    <n v="2"/>
    <n v="0"/>
    <x v="5798"/>
  </r>
  <r>
    <n v="7463"/>
    <s v="CA-2015-138485"/>
    <x v="914"/>
    <d v="2015-03-01T00:00:00"/>
    <x v="0"/>
    <s v="NP-18670"/>
    <s v="Nora Paige"/>
    <x v="0"/>
    <s v="United States"/>
    <x v="4"/>
    <x v="4"/>
    <n v="98105"/>
    <s v="West"/>
    <s v="TEC-AC-10002076"/>
    <x v="2"/>
    <x v="11"/>
    <s v="Microsoft Natural Keyboard Elite"/>
    <n v="538.91999999999996"/>
    <n v="9"/>
    <n v="0"/>
    <x v="5799"/>
  </r>
  <r>
    <n v="7464"/>
    <s v="CA-2016-103709"/>
    <x v="162"/>
    <d v="2016-09-15T00:00:00"/>
    <x v="1"/>
    <s v="LP-17095"/>
    <s v="Liz Preis"/>
    <x v="0"/>
    <s v="United States"/>
    <x v="355"/>
    <x v="1"/>
    <n v="93277"/>
    <s v="West"/>
    <s v="OFF-AR-10003338"/>
    <x v="1"/>
    <x v="6"/>
    <s v="Eberhard Faber 3 1/2&quot; Golf Pencils"/>
    <n v="14.88"/>
    <n v="2"/>
    <n v="0"/>
    <x v="4087"/>
  </r>
  <r>
    <n v="7465"/>
    <s v="CA-2016-103709"/>
    <x v="162"/>
    <d v="2016-09-15T00:00:00"/>
    <x v="1"/>
    <s v="LP-17095"/>
    <s v="Liz Preis"/>
    <x v="0"/>
    <s v="United States"/>
    <x v="355"/>
    <x v="1"/>
    <n v="93277"/>
    <s v="West"/>
    <s v="OFF-PA-10004610"/>
    <x v="1"/>
    <x v="10"/>
    <s v="Xerox 1900"/>
    <n v="34.24"/>
    <n v="8"/>
    <n v="0"/>
    <x v="5800"/>
  </r>
  <r>
    <n v="7466"/>
    <s v="CA-2016-103709"/>
    <x v="162"/>
    <d v="2016-09-15T00:00:00"/>
    <x v="1"/>
    <s v="LP-17095"/>
    <s v="Liz Preis"/>
    <x v="0"/>
    <s v="United States"/>
    <x v="355"/>
    <x v="1"/>
    <n v="93277"/>
    <s v="West"/>
    <s v="OFF-ST-10001272"/>
    <x v="1"/>
    <x v="4"/>
    <s v="Mini 13-1/2 Capacity Data Binder Rack, Pearl"/>
    <n v="261.74"/>
    <n v="2"/>
    <n v="0"/>
    <x v="2353"/>
  </r>
  <r>
    <n v="7467"/>
    <s v="CA-2016-138282"/>
    <x v="288"/>
    <d v="2016-05-23T00:00:00"/>
    <x v="1"/>
    <s v="AH-10690"/>
    <s v="Anna Häberlin"/>
    <x v="1"/>
    <s v="United States"/>
    <x v="1"/>
    <x v="1"/>
    <n v="90008"/>
    <s v="West"/>
    <s v="OFF-AP-10001366"/>
    <x v="1"/>
    <x v="9"/>
    <s v="Staple holder"/>
    <n v="87.84"/>
    <n v="8"/>
    <n v="0"/>
    <x v="5801"/>
  </r>
  <r>
    <n v="7468"/>
    <s v="CA-2017-148985"/>
    <x v="343"/>
    <d v="2017-11-15T00:00:00"/>
    <x v="0"/>
    <s v="TB-21190"/>
    <s v="Thomas Brumley"/>
    <x v="2"/>
    <s v="United States"/>
    <x v="1"/>
    <x v="1"/>
    <n v="90045"/>
    <s v="West"/>
    <s v="FUR-FU-10001424"/>
    <x v="0"/>
    <x v="5"/>
    <s v="Dax Clear Box Frame"/>
    <n v="34.92"/>
    <n v="4"/>
    <n v="0"/>
    <x v="5802"/>
  </r>
  <r>
    <n v="7469"/>
    <s v="CA-2014-138100"/>
    <x v="1114"/>
    <d v="2014-09-20T00:00:00"/>
    <x v="1"/>
    <s v="AA-10315"/>
    <s v="Alex Avila"/>
    <x v="0"/>
    <s v="United States"/>
    <x v="20"/>
    <x v="15"/>
    <n v="10011"/>
    <s v="East"/>
    <s v="OFF-PA-10000349"/>
    <x v="1"/>
    <x v="10"/>
    <s v="Easy-staple paper"/>
    <n v="14.94"/>
    <n v="3"/>
    <n v="0"/>
    <x v="1937"/>
  </r>
  <r>
    <n v="7470"/>
    <s v="CA-2014-138100"/>
    <x v="1114"/>
    <d v="2014-09-20T00:00:00"/>
    <x v="1"/>
    <s v="AA-10315"/>
    <s v="Alex Avila"/>
    <x v="0"/>
    <s v="United States"/>
    <x v="20"/>
    <x v="15"/>
    <n v="10011"/>
    <s v="East"/>
    <s v="FUR-FU-10002456"/>
    <x v="0"/>
    <x v="5"/>
    <s v="Master Caster Door Stop, Large Neon Orange"/>
    <n v="14.56"/>
    <n v="2"/>
    <n v="0"/>
    <x v="3365"/>
  </r>
  <r>
    <n v="7471"/>
    <s v="CA-2015-100734"/>
    <x v="426"/>
    <d v="2015-09-20T00:00:00"/>
    <x v="1"/>
    <s v="AC-10615"/>
    <s v="Ann Chong"/>
    <x v="1"/>
    <s v="United States"/>
    <x v="10"/>
    <x v="9"/>
    <n v="19143"/>
    <s v="East"/>
    <s v="OFF-BI-10002609"/>
    <x v="1"/>
    <x v="8"/>
    <s v="Avery Hidden Tab Dividers for Binding Systems"/>
    <n v="3.5760000000000001"/>
    <n v="4"/>
    <n v="0.7"/>
    <x v="5803"/>
  </r>
  <r>
    <n v="7472"/>
    <s v="CA-2015-100734"/>
    <x v="426"/>
    <d v="2015-09-20T00:00:00"/>
    <x v="1"/>
    <s v="AC-10615"/>
    <s v="Ann Chong"/>
    <x v="1"/>
    <s v="United States"/>
    <x v="10"/>
    <x v="9"/>
    <n v="19143"/>
    <s v="East"/>
    <s v="OFF-ST-10001522"/>
    <x v="1"/>
    <x v="4"/>
    <s v="Gould Plastics 18-Pocket Panel Bin, 34w x 5-1/4d x 20-1/2h"/>
    <n v="147.184"/>
    <n v="2"/>
    <n v="0.2"/>
    <x v="3023"/>
  </r>
  <r>
    <n v="7473"/>
    <s v="CA-2016-139997"/>
    <x v="949"/>
    <d v="2016-07-03T00:00:00"/>
    <x v="2"/>
    <s v="EM-14140"/>
    <s v="Eugene Moren"/>
    <x v="2"/>
    <s v="United States"/>
    <x v="427"/>
    <x v="7"/>
    <n v="84043"/>
    <s v="West"/>
    <s v="TEC-CO-10000971"/>
    <x v="2"/>
    <x v="16"/>
    <s v="Hewlett Packard 310 Color Digital Copier"/>
    <n v="1499.95"/>
    <n v="5"/>
    <n v="0"/>
    <x v="5804"/>
  </r>
  <r>
    <n v="7474"/>
    <s v="CA-2016-109652"/>
    <x v="342"/>
    <d v="2016-04-15T00:00:00"/>
    <x v="1"/>
    <s v="QJ-19255"/>
    <s v="Quincy Jones"/>
    <x v="1"/>
    <s v="United States"/>
    <x v="22"/>
    <x v="10"/>
    <n v="60653"/>
    <s v="Central"/>
    <s v="OFF-AR-10000034"/>
    <x v="1"/>
    <x v="6"/>
    <s v="BIC Brite Liner Grip Highlighters, Assorted, 5/Pack"/>
    <n v="13.568"/>
    <n v="4"/>
    <n v="0.2"/>
    <x v="5805"/>
  </r>
  <r>
    <n v="7475"/>
    <s v="CA-2014-167199"/>
    <x v="1037"/>
    <d v="2014-01-10T00:00:00"/>
    <x v="1"/>
    <s v="ME-17320"/>
    <s v="Maria Etezadi"/>
    <x v="2"/>
    <s v="United States"/>
    <x v="0"/>
    <x v="0"/>
    <n v="42420"/>
    <s v="South"/>
    <s v="FUR-CH-10004063"/>
    <x v="0"/>
    <x v="1"/>
    <s v="Global Deluxe High-Back Manager's Chair"/>
    <n v="2573.8200000000002"/>
    <n v="9"/>
    <n v="0"/>
    <x v="5806"/>
  </r>
  <r>
    <n v="7476"/>
    <s v="CA-2014-167199"/>
    <x v="1037"/>
    <d v="2014-01-10T00:00:00"/>
    <x v="1"/>
    <s v="ME-17320"/>
    <s v="Maria Etezadi"/>
    <x v="2"/>
    <s v="United States"/>
    <x v="0"/>
    <x v="0"/>
    <n v="42420"/>
    <s v="South"/>
    <s v="OFF-BI-10004632"/>
    <x v="1"/>
    <x v="8"/>
    <s v="Ibico Hi-Tech Manual Binding System"/>
    <n v="609.98"/>
    <n v="2"/>
    <n v="0"/>
    <x v="5807"/>
  </r>
  <r>
    <n v="7477"/>
    <s v="CA-2014-167199"/>
    <x v="1037"/>
    <d v="2014-01-10T00:00:00"/>
    <x v="1"/>
    <s v="ME-17320"/>
    <s v="Maria Etezadi"/>
    <x v="2"/>
    <s v="United States"/>
    <x v="0"/>
    <x v="0"/>
    <n v="42420"/>
    <s v="South"/>
    <s v="OFF-AR-10001662"/>
    <x v="1"/>
    <x v="6"/>
    <s v="Rogers Handheld Barrel Pencil Sharpener"/>
    <n v="5.48"/>
    <n v="2"/>
    <n v="0"/>
    <x v="5808"/>
  </r>
  <r>
    <n v="7478"/>
    <s v="CA-2014-167199"/>
    <x v="1037"/>
    <d v="2014-01-10T00:00:00"/>
    <x v="1"/>
    <s v="ME-17320"/>
    <s v="Maria Etezadi"/>
    <x v="2"/>
    <s v="United States"/>
    <x v="0"/>
    <x v="0"/>
    <n v="42420"/>
    <s v="South"/>
    <s v="TEC-PH-10004977"/>
    <x v="2"/>
    <x v="7"/>
    <s v="GE 30524EE4"/>
    <n v="391.98"/>
    <n v="2"/>
    <n v="0"/>
    <x v="4189"/>
  </r>
  <r>
    <n v="7479"/>
    <s v="CA-2014-167199"/>
    <x v="1037"/>
    <d v="2014-01-10T00:00:00"/>
    <x v="1"/>
    <s v="ME-17320"/>
    <s v="Maria Etezadi"/>
    <x v="2"/>
    <s v="United States"/>
    <x v="0"/>
    <x v="0"/>
    <n v="42420"/>
    <s v="South"/>
    <s v="TEC-PH-10004539"/>
    <x v="2"/>
    <x v="7"/>
    <s v="Wireless Extenders zBoost YX545 SOHO Signal Booster"/>
    <n v="755.96"/>
    <n v="4"/>
    <n v="0"/>
    <x v="5809"/>
  </r>
  <r>
    <n v="7480"/>
    <s v="CA-2014-167199"/>
    <x v="1037"/>
    <d v="2014-01-10T00:00:00"/>
    <x v="1"/>
    <s v="ME-17320"/>
    <s v="Maria Etezadi"/>
    <x v="2"/>
    <s v="United States"/>
    <x v="0"/>
    <x v="0"/>
    <n v="42420"/>
    <s v="South"/>
    <s v="OFF-FA-10001883"/>
    <x v="1"/>
    <x v="13"/>
    <s v="Alliance Super-Size Bands, Assorted Sizes"/>
    <n v="31.12"/>
    <n v="4"/>
    <n v="0"/>
    <x v="5810"/>
  </r>
  <r>
    <n v="7481"/>
    <s v="CA-2014-167199"/>
    <x v="1037"/>
    <d v="2014-01-10T00:00:00"/>
    <x v="1"/>
    <s v="ME-17320"/>
    <s v="Maria Etezadi"/>
    <x v="2"/>
    <s v="United States"/>
    <x v="0"/>
    <x v="0"/>
    <n v="42420"/>
    <s v="South"/>
    <s v="OFF-PA-10000955"/>
    <x v="1"/>
    <x v="10"/>
    <s v="Southworth 25% Cotton Granite Paper &amp; Envelopes"/>
    <n v="6.54"/>
    <n v="1"/>
    <n v="0"/>
    <x v="5811"/>
  </r>
  <r>
    <n v="7482"/>
    <s v="CA-2016-124583"/>
    <x v="142"/>
    <d v="2016-09-03T00:00:00"/>
    <x v="0"/>
    <s v="LB-16795"/>
    <s v="Laurel Beltran"/>
    <x v="2"/>
    <s v="United States"/>
    <x v="101"/>
    <x v="1"/>
    <n v="92646"/>
    <s v="West"/>
    <s v="OFF-EN-10002500"/>
    <x v="1"/>
    <x v="12"/>
    <s v="Globe Weis Peel &amp; Seel First Class Envelopes"/>
    <n v="12.78"/>
    <n v="1"/>
    <n v="0"/>
    <x v="5812"/>
  </r>
  <r>
    <n v="7483"/>
    <s v="CA-2014-113964"/>
    <x v="865"/>
    <d v="2014-09-30T00:00:00"/>
    <x v="1"/>
    <s v="JP-16135"/>
    <s v="Julie Prescott"/>
    <x v="2"/>
    <s v="United States"/>
    <x v="20"/>
    <x v="15"/>
    <n v="10011"/>
    <s v="East"/>
    <s v="OFF-BI-10004654"/>
    <x v="1"/>
    <x v="8"/>
    <s v="Avery Binding System Hidden Tab Executive Style Index Sets"/>
    <n v="18.463999999999999"/>
    <n v="4"/>
    <n v="0.2"/>
    <x v="5813"/>
  </r>
  <r>
    <n v="7484"/>
    <s v="CA-2014-129938"/>
    <x v="534"/>
    <d v="2014-12-17T00:00:00"/>
    <x v="0"/>
    <s v="EB-13705"/>
    <s v="Ed Braxton"/>
    <x v="1"/>
    <s v="United States"/>
    <x v="10"/>
    <x v="9"/>
    <n v="19140"/>
    <s v="East"/>
    <s v="FUR-CH-10003774"/>
    <x v="0"/>
    <x v="1"/>
    <s v="Global Wood Trimmed Manager's Task Chair, Khaki"/>
    <n v="445.80200000000002"/>
    <n v="7"/>
    <n v="0.3"/>
    <x v="5814"/>
  </r>
  <r>
    <n v="7485"/>
    <s v="CA-2017-135111"/>
    <x v="116"/>
    <d v="2018-01-02T00:00:00"/>
    <x v="1"/>
    <s v="CS-12400"/>
    <s v="Christopher Schild"/>
    <x v="2"/>
    <s v="United States"/>
    <x v="402"/>
    <x v="46"/>
    <n v="58103"/>
    <s v="Central"/>
    <s v="OFF-AR-10004707"/>
    <x v="1"/>
    <x v="6"/>
    <s v="Staples in misc. colors"/>
    <n v="2.48"/>
    <n v="1"/>
    <n v="0"/>
    <x v="5815"/>
  </r>
  <r>
    <n v="7486"/>
    <s v="CA-2017-135111"/>
    <x v="116"/>
    <d v="2018-01-02T00:00:00"/>
    <x v="1"/>
    <s v="CS-12400"/>
    <s v="Christopher Schild"/>
    <x v="2"/>
    <s v="United States"/>
    <x v="402"/>
    <x v="46"/>
    <n v="58103"/>
    <s v="Central"/>
    <s v="OFF-BI-10004040"/>
    <x v="1"/>
    <x v="8"/>
    <s v="Wilson Jones Impact Binders"/>
    <n v="25.9"/>
    <n v="5"/>
    <n v="0"/>
    <x v="4787"/>
  </r>
  <r>
    <n v="7487"/>
    <s v="US-2015-134558"/>
    <x v="546"/>
    <d v="2015-12-24T00:00:00"/>
    <x v="0"/>
    <s v="PM-19135"/>
    <s v="Peter McVee"/>
    <x v="2"/>
    <s v="United States"/>
    <x v="18"/>
    <x v="38"/>
    <n v="3820"/>
    <s v="East"/>
    <s v="OFF-PA-10001184"/>
    <x v="1"/>
    <x v="10"/>
    <s v="Xerox 1903"/>
    <n v="29.9"/>
    <n v="5"/>
    <n v="0"/>
    <x v="661"/>
  </r>
  <r>
    <n v="7488"/>
    <s v="US-2015-134558"/>
    <x v="546"/>
    <d v="2015-12-24T00:00:00"/>
    <x v="0"/>
    <s v="PM-19135"/>
    <s v="Peter McVee"/>
    <x v="2"/>
    <s v="United States"/>
    <x v="18"/>
    <x v="38"/>
    <n v="3820"/>
    <s v="East"/>
    <s v="TEC-AC-10004145"/>
    <x v="2"/>
    <x v="11"/>
    <s v="Logitech diNovo Edge Keyboard"/>
    <n v="2249.91"/>
    <n v="9"/>
    <n v="0"/>
    <x v="4054"/>
  </r>
  <r>
    <n v="7489"/>
    <s v="US-2015-134558"/>
    <x v="546"/>
    <d v="2015-12-24T00:00:00"/>
    <x v="0"/>
    <s v="PM-19135"/>
    <s v="Peter McVee"/>
    <x v="2"/>
    <s v="United States"/>
    <x v="18"/>
    <x v="38"/>
    <n v="3820"/>
    <s v="East"/>
    <s v="FUR-TA-10003473"/>
    <x v="0"/>
    <x v="3"/>
    <s v="Bretford Rectangular Conference Table Tops"/>
    <n v="1053.164"/>
    <n v="4"/>
    <n v="0.3"/>
    <x v="5816"/>
  </r>
  <r>
    <n v="7490"/>
    <s v="CA-2017-157196"/>
    <x v="60"/>
    <d v="2017-11-09T00:00:00"/>
    <x v="1"/>
    <s v="AA-10645"/>
    <s v="Anna Andreadi"/>
    <x v="0"/>
    <s v="United States"/>
    <x v="70"/>
    <x v="1"/>
    <n v="92105"/>
    <s v="West"/>
    <s v="OFF-PA-10003172"/>
    <x v="1"/>
    <x v="10"/>
    <s v="Xerox 1996"/>
    <n v="12.96"/>
    <n v="2"/>
    <n v="0"/>
    <x v="91"/>
  </r>
  <r>
    <n v="7491"/>
    <s v="CA-2015-108672"/>
    <x v="229"/>
    <d v="2015-09-16T00:00:00"/>
    <x v="1"/>
    <s v="FA-14230"/>
    <s v="Frank Atkinson"/>
    <x v="1"/>
    <s v="United States"/>
    <x v="1"/>
    <x v="1"/>
    <n v="90032"/>
    <s v="West"/>
    <s v="FUR-FU-10003799"/>
    <x v="0"/>
    <x v="5"/>
    <s v="Seth Thomas 13 1/2&quot; Wall Clock"/>
    <n v="106.68"/>
    <n v="6"/>
    <n v="0"/>
    <x v="5817"/>
  </r>
  <r>
    <n v="7492"/>
    <s v="US-2017-118598"/>
    <x v="673"/>
    <d v="2017-11-16T00:00:00"/>
    <x v="3"/>
    <s v="CM-12190"/>
    <s v="Charlotte Melton"/>
    <x v="0"/>
    <s v="United States"/>
    <x v="456"/>
    <x v="15"/>
    <n v="13501"/>
    <s v="East"/>
    <s v="TEC-PH-10002583"/>
    <x v="2"/>
    <x v="7"/>
    <s v="iOttie HLCRIO102 Car Mount"/>
    <n v="119.94"/>
    <n v="6"/>
    <n v="0"/>
    <x v="5818"/>
  </r>
  <r>
    <n v="7493"/>
    <s v="US-2017-160836"/>
    <x v="220"/>
    <d v="2017-09-16T00:00:00"/>
    <x v="1"/>
    <s v="CC-12475"/>
    <s v="Cindy Chapman"/>
    <x v="0"/>
    <s v="United States"/>
    <x v="12"/>
    <x v="5"/>
    <n v="77070"/>
    <s v="Central"/>
    <s v="OFF-PA-10004239"/>
    <x v="1"/>
    <x v="10"/>
    <s v="Xerox 1953"/>
    <n v="10.272"/>
    <n v="3"/>
    <n v="0.2"/>
    <x v="1583"/>
  </r>
  <r>
    <n v="7494"/>
    <s v="US-2017-160836"/>
    <x v="220"/>
    <d v="2017-09-16T00:00:00"/>
    <x v="1"/>
    <s v="CC-12475"/>
    <s v="Cindy Chapman"/>
    <x v="0"/>
    <s v="United States"/>
    <x v="12"/>
    <x v="5"/>
    <n v="77070"/>
    <s v="Central"/>
    <s v="FUR-TA-10002855"/>
    <x v="0"/>
    <x v="3"/>
    <s v="Bevis Round Conference Table Top &amp; Single Column Base"/>
    <n v="512.19000000000005"/>
    <n v="5"/>
    <n v="0.3"/>
    <x v="5819"/>
  </r>
  <r>
    <n v="7495"/>
    <s v="US-2017-160836"/>
    <x v="220"/>
    <d v="2017-09-16T00:00:00"/>
    <x v="1"/>
    <s v="CC-12475"/>
    <s v="Cindy Chapman"/>
    <x v="0"/>
    <s v="United States"/>
    <x v="12"/>
    <x v="5"/>
    <n v="77070"/>
    <s v="Central"/>
    <s v="OFF-AP-10001626"/>
    <x v="1"/>
    <x v="9"/>
    <s v="Commercial WindTunnel Clean Air Upright Vacuum, Replacement Belts, Filtration Bags"/>
    <n v="1.556"/>
    <n v="2"/>
    <n v="0.8"/>
    <x v="5820"/>
  </r>
  <r>
    <n v="7496"/>
    <s v="CA-2017-121048"/>
    <x v="1163"/>
    <d v="2017-07-18T00:00:00"/>
    <x v="1"/>
    <s v="TC-21295"/>
    <s v="Toby Carlisle"/>
    <x v="0"/>
    <s v="United States"/>
    <x v="223"/>
    <x v="1"/>
    <n v="92683"/>
    <s v="West"/>
    <s v="OFF-BI-10004022"/>
    <x v="1"/>
    <x v="8"/>
    <s v="Acco Suede Grain Vinyl Round Ring Binder"/>
    <n v="4.4480000000000004"/>
    <n v="2"/>
    <n v="0.2"/>
    <x v="356"/>
  </r>
  <r>
    <n v="7497"/>
    <s v="CA-2017-121048"/>
    <x v="1163"/>
    <d v="2017-07-18T00:00:00"/>
    <x v="1"/>
    <s v="TC-21295"/>
    <s v="Toby Carlisle"/>
    <x v="0"/>
    <s v="United States"/>
    <x v="223"/>
    <x v="1"/>
    <n v="92683"/>
    <s v="West"/>
    <s v="FUR-FU-10003601"/>
    <x v="0"/>
    <x v="5"/>
    <s v="Deflect-o RollaMat Studded, Beveled Mat for Medium Pile Carpeting"/>
    <n v="276.69"/>
    <n v="3"/>
    <n v="0"/>
    <x v="3453"/>
  </r>
  <r>
    <n v="7498"/>
    <s v="CA-2017-121048"/>
    <x v="1163"/>
    <d v="2017-07-18T00:00:00"/>
    <x v="1"/>
    <s v="TC-21295"/>
    <s v="Toby Carlisle"/>
    <x v="0"/>
    <s v="United States"/>
    <x v="223"/>
    <x v="1"/>
    <n v="92683"/>
    <s v="West"/>
    <s v="OFF-FA-10000490"/>
    <x v="1"/>
    <x v="13"/>
    <s v="OIC Binder Clips, Mini, 1/4&quot; Capacity, Black"/>
    <n v="4.96"/>
    <n v="4"/>
    <n v="0"/>
    <x v="334"/>
  </r>
  <r>
    <n v="7499"/>
    <s v="CA-2017-121048"/>
    <x v="1163"/>
    <d v="2017-07-18T00:00:00"/>
    <x v="1"/>
    <s v="TC-21295"/>
    <s v="Toby Carlisle"/>
    <x v="0"/>
    <s v="United States"/>
    <x v="223"/>
    <x v="1"/>
    <n v="92683"/>
    <s v="West"/>
    <s v="OFF-AR-10004042"/>
    <x v="1"/>
    <x v="6"/>
    <s v="BOSTON Model 1800 Electric Pencil Sharpeners, Putty/Woodgrain"/>
    <n v="71.92"/>
    <n v="4"/>
    <n v="0"/>
    <x v="5821"/>
  </r>
  <r>
    <n v="7500"/>
    <s v="CA-2017-121048"/>
    <x v="1163"/>
    <d v="2017-07-18T00:00:00"/>
    <x v="1"/>
    <s v="TC-21295"/>
    <s v="Toby Carlisle"/>
    <x v="0"/>
    <s v="United States"/>
    <x v="223"/>
    <x v="1"/>
    <n v="92683"/>
    <s v="West"/>
    <s v="FUR-FU-10002960"/>
    <x v="0"/>
    <x v="5"/>
    <s v="Eldon 200 Class Desk Accessories, Burgundy"/>
    <n v="18.84"/>
    <n v="3"/>
    <n v="0"/>
    <x v="2574"/>
  </r>
  <r>
    <n v="7501"/>
    <s v="CA-2017-121048"/>
    <x v="1163"/>
    <d v="2017-07-18T00:00:00"/>
    <x v="1"/>
    <s v="TC-21295"/>
    <s v="Toby Carlisle"/>
    <x v="0"/>
    <s v="United States"/>
    <x v="223"/>
    <x v="1"/>
    <n v="92683"/>
    <s v="West"/>
    <s v="TEC-AC-10000991"/>
    <x v="2"/>
    <x v="11"/>
    <s v="Sony Micro Vault Click 8 GB USB 2.0 Flash Drive"/>
    <n v="140.97"/>
    <n v="3"/>
    <n v="0"/>
    <x v="5822"/>
  </r>
  <r>
    <n v="7502"/>
    <s v="CA-2017-121048"/>
    <x v="1163"/>
    <d v="2017-07-18T00:00:00"/>
    <x v="1"/>
    <s v="TC-21295"/>
    <s v="Toby Carlisle"/>
    <x v="0"/>
    <s v="United States"/>
    <x v="223"/>
    <x v="1"/>
    <n v="92683"/>
    <s v="West"/>
    <s v="TEC-PH-10004977"/>
    <x v="2"/>
    <x v="7"/>
    <s v="GE 30524EE4"/>
    <n v="470.37599999999998"/>
    <n v="3"/>
    <n v="0.2"/>
    <x v="562"/>
  </r>
  <r>
    <n v="7503"/>
    <s v="US-2017-120147"/>
    <x v="983"/>
    <d v="2017-03-30T00:00:00"/>
    <x v="3"/>
    <s v="TB-21400"/>
    <s v="Tom Boeckenhauer"/>
    <x v="0"/>
    <s v="United States"/>
    <x v="1"/>
    <x v="1"/>
    <n v="90036"/>
    <s v="West"/>
    <s v="OFF-AR-10000817"/>
    <x v="1"/>
    <x v="6"/>
    <s v="Manco Dry-Lighter Erasable Highlighter"/>
    <n v="6.08"/>
    <n v="2"/>
    <n v="0"/>
    <x v="5633"/>
  </r>
  <r>
    <n v="7504"/>
    <s v="US-2017-120147"/>
    <x v="983"/>
    <d v="2017-03-30T00:00:00"/>
    <x v="3"/>
    <s v="TB-21400"/>
    <s v="Tom Boeckenhauer"/>
    <x v="0"/>
    <s v="United States"/>
    <x v="1"/>
    <x v="1"/>
    <n v="90036"/>
    <s v="West"/>
    <s v="TEC-PH-10002447"/>
    <x v="2"/>
    <x v="7"/>
    <s v="AT&amp;T CL83451 4-Handset Telephone"/>
    <n v="164.792"/>
    <n v="1"/>
    <n v="0.2"/>
    <x v="5823"/>
  </r>
  <r>
    <n v="7505"/>
    <s v="CA-2016-158043"/>
    <x v="1011"/>
    <d v="2016-02-04T00:00:00"/>
    <x v="0"/>
    <s v="JK-15325"/>
    <s v="Jason Klamczynski"/>
    <x v="1"/>
    <s v="United States"/>
    <x v="496"/>
    <x v="30"/>
    <n v="8401"/>
    <s v="East"/>
    <s v="OFF-EN-10003134"/>
    <x v="1"/>
    <x v="12"/>
    <s v="Staple envelope"/>
    <n v="23.36"/>
    <n v="2"/>
    <n v="0"/>
    <x v="5824"/>
  </r>
  <r>
    <n v="7506"/>
    <s v="US-2017-106579"/>
    <x v="110"/>
    <d v="2017-06-13T00:00:00"/>
    <x v="1"/>
    <s v="BW-11200"/>
    <s v="Ben Wallace"/>
    <x v="0"/>
    <s v="United States"/>
    <x v="242"/>
    <x v="10"/>
    <n v="60076"/>
    <s v="Central"/>
    <s v="OFF-BI-10000309"/>
    <x v="1"/>
    <x v="8"/>
    <s v="GBC Twin Loop Wire Binding Elements, 9/16&quot; Spine, Black"/>
    <n v="12.176"/>
    <n v="4"/>
    <n v="0.8"/>
    <x v="371"/>
  </r>
  <r>
    <n v="7507"/>
    <s v="CA-2014-115889"/>
    <x v="981"/>
    <d v="2014-11-06T00:00:00"/>
    <x v="1"/>
    <s v="SH-20395"/>
    <s v="Shahid Hopkins"/>
    <x v="0"/>
    <s v="United States"/>
    <x v="8"/>
    <x v="1"/>
    <n v="94122"/>
    <s v="West"/>
    <s v="TEC-PH-10001615"/>
    <x v="2"/>
    <x v="7"/>
    <s v="AT&amp;T CL82213"/>
    <n v="46.384"/>
    <n v="2"/>
    <n v="0.2"/>
    <x v="5825"/>
  </r>
  <r>
    <n v="7508"/>
    <s v="CA-2014-115889"/>
    <x v="981"/>
    <d v="2014-11-06T00:00:00"/>
    <x v="1"/>
    <s v="SH-20395"/>
    <s v="Shahid Hopkins"/>
    <x v="0"/>
    <s v="United States"/>
    <x v="8"/>
    <x v="1"/>
    <n v="94122"/>
    <s v="West"/>
    <s v="OFF-ST-10003208"/>
    <x v="1"/>
    <x v="4"/>
    <s v="Adjustable Depth Letter/Legal Cart"/>
    <n v="362.92"/>
    <n v="2"/>
    <n v="0"/>
    <x v="1013"/>
  </r>
  <r>
    <n v="7509"/>
    <s v="US-2017-161935"/>
    <x v="1163"/>
    <d v="2017-07-18T00:00:00"/>
    <x v="1"/>
    <s v="JL-15835"/>
    <s v="John Lee"/>
    <x v="0"/>
    <s v="United States"/>
    <x v="38"/>
    <x v="24"/>
    <n v="43229"/>
    <s v="East"/>
    <s v="OFF-PA-10000605"/>
    <x v="1"/>
    <x v="10"/>
    <s v="Xerox 1950"/>
    <n v="9.2479999999999993"/>
    <n v="2"/>
    <n v="0.2"/>
    <x v="5525"/>
  </r>
  <r>
    <n v="7510"/>
    <s v="US-2017-161935"/>
    <x v="1163"/>
    <d v="2017-07-18T00:00:00"/>
    <x v="1"/>
    <s v="JL-15835"/>
    <s v="John Lee"/>
    <x v="0"/>
    <s v="United States"/>
    <x v="38"/>
    <x v="24"/>
    <n v="43229"/>
    <s v="East"/>
    <s v="TEC-PH-10000560"/>
    <x v="2"/>
    <x v="7"/>
    <s v="Samsung Galaxy S III - 16GB - pebble blue (T-Mobile)"/>
    <n v="1889.9459999999999"/>
    <n v="9"/>
    <n v="0.4"/>
    <x v="5826"/>
  </r>
  <r>
    <n v="7511"/>
    <s v="US-2017-161935"/>
    <x v="1163"/>
    <d v="2017-07-18T00:00:00"/>
    <x v="1"/>
    <s v="JL-15835"/>
    <s v="John Lee"/>
    <x v="0"/>
    <s v="United States"/>
    <x v="38"/>
    <x v="24"/>
    <n v="43229"/>
    <s v="East"/>
    <s v="OFF-ST-10003455"/>
    <x v="1"/>
    <x v="4"/>
    <s v="Tenex File Box, Personal Filing Tote with Lid, Black"/>
    <n v="62.04"/>
    <n v="5"/>
    <n v="0.2"/>
    <x v="5827"/>
  </r>
  <r>
    <n v="7512"/>
    <s v="US-2017-161935"/>
    <x v="1163"/>
    <d v="2017-07-18T00:00:00"/>
    <x v="1"/>
    <s v="JL-15835"/>
    <s v="John Lee"/>
    <x v="0"/>
    <s v="United States"/>
    <x v="38"/>
    <x v="24"/>
    <n v="43229"/>
    <s v="East"/>
    <s v="FUR-FU-10002937"/>
    <x v="0"/>
    <x v="5"/>
    <s v="GE 48&quot; Fluorescent Tube, Cool White Energy Saver, 34 Watts, 30/Box"/>
    <n v="396.92"/>
    <n v="5"/>
    <n v="0.2"/>
    <x v="5828"/>
  </r>
  <r>
    <n v="7513"/>
    <s v="US-2017-161935"/>
    <x v="1163"/>
    <d v="2017-07-18T00:00:00"/>
    <x v="1"/>
    <s v="JL-15835"/>
    <s v="John Lee"/>
    <x v="0"/>
    <s v="United States"/>
    <x v="38"/>
    <x v="24"/>
    <n v="43229"/>
    <s v="East"/>
    <s v="OFF-ST-10001837"/>
    <x v="1"/>
    <x v="4"/>
    <s v="SAFCO Mobile Desk Side File, Wire Frame"/>
    <n v="239.45599999999999"/>
    <n v="7"/>
    <n v="0.2"/>
    <x v="96"/>
  </r>
  <r>
    <n v="7514"/>
    <s v="US-2017-161935"/>
    <x v="1163"/>
    <d v="2017-07-18T00:00:00"/>
    <x v="1"/>
    <s v="JL-15835"/>
    <s v="John Lee"/>
    <x v="0"/>
    <s v="United States"/>
    <x v="38"/>
    <x v="24"/>
    <n v="43229"/>
    <s v="East"/>
    <s v="OFF-AR-10004757"/>
    <x v="1"/>
    <x v="6"/>
    <s v="Crayola Colored Pencils"/>
    <n v="13.12"/>
    <n v="5"/>
    <n v="0.2"/>
    <x v="5829"/>
  </r>
  <r>
    <n v="7515"/>
    <s v="US-2017-167920"/>
    <x v="34"/>
    <d v="2017-12-12T00:00:00"/>
    <x v="0"/>
    <s v="JL-15835"/>
    <s v="John Lee"/>
    <x v="0"/>
    <s v="United States"/>
    <x v="102"/>
    <x v="0"/>
    <n v="40475"/>
    <s v="South"/>
    <s v="OFF-BI-10004236"/>
    <x v="1"/>
    <x v="8"/>
    <s v="XtraLife ClearVue Slant-D Ring Binder, White, 3&quot;"/>
    <n v="29.36"/>
    <n v="2"/>
    <n v="0"/>
    <x v="5830"/>
  </r>
  <r>
    <n v="7516"/>
    <s v="US-2017-167920"/>
    <x v="34"/>
    <d v="2017-12-12T00:00:00"/>
    <x v="0"/>
    <s v="JL-15835"/>
    <s v="John Lee"/>
    <x v="0"/>
    <s v="United States"/>
    <x v="102"/>
    <x v="0"/>
    <n v="40475"/>
    <s v="South"/>
    <s v="OFF-AP-10000159"/>
    <x v="1"/>
    <x v="9"/>
    <s v="Belkin F9M820V08 8 Outlet Surge"/>
    <n v="214.9"/>
    <n v="5"/>
    <n v="0"/>
    <x v="5831"/>
  </r>
  <r>
    <n v="7517"/>
    <s v="US-2017-167920"/>
    <x v="34"/>
    <d v="2017-12-12T00:00:00"/>
    <x v="0"/>
    <s v="JL-15835"/>
    <s v="John Lee"/>
    <x v="0"/>
    <s v="United States"/>
    <x v="102"/>
    <x v="0"/>
    <n v="40475"/>
    <s v="South"/>
    <s v="OFF-BI-10003274"/>
    <x v="1"/>
    <x v="8"/>
    <s v="Avery Durable Slant Ring Binders, No Labels"/>
    <n v="15.92"/>
    <n v="4"/>
    <n v="0"/>
    <x v="206"/>
  </r>
  <r>
    <n v="7518"/>
    <s v="US-2017-167920"/>
    <x v="34"/>
    <d v="2017-12-12T00:00:00"/>
    <x v="0"/>
    <s v="JL-15835"/>
    <s v="John Lee"/>
    <x v="0"/>
    <s v="United States"/>
    <x v="102"/>
    <x v="0"/>
    <n v="40475"/>
    <s v="South"/>
    <s v="TEC-AC-10001013"/>
    <x v="2"/>
    <x v="11"/>
    <s v="Logitech ClearChat Comfort/USB Headset H390"/>
    <n v="146.44999999999999"/>
    <n v="5"/>
    <n v="0"/>
    <x v="5832"/>
  </r>
  <r>
    <n v="7519"/>
    <s v="US-2017-167920"/>
    <x v="34"/>
    <d v="2017-12-12T00:00:00"/>
    <x v="0"/>
    <s v="JL-15835"/>
    <s v="John Lee"/>
    <x v="0"/>
    <s v="United States"/>
    <x v="102"/>
    <x v="0"/>
    <n v="40475"/>
    <s v="South"/>
    <s v="OFF-ST-10004963"/>
    <x v="1"/>
    <x v="4"/>
    <s v="Eldon Gobal File Keepers"/>
    <n v="15.14"/>
    <n v="1"/>
    <n v="0"/>
    <x v="5833"/>
  </r>
  <r>
    <n v="7520"/>
    <s v="US-2017-167920"/>
    <x v="34"/>
    <d v="2017-12-12T00:00:00"/>
    <x v="0"/>
    <s v="JL-15835"/>
    <s v="John Lee"/>
    <x v="0"/>
    <s v="United States"/>
    <x v="102"/>
    <x v="0"/>
    <n v="40475"/>
    <s v="South"/>
    <s v="OFF-LA-10004409"/>
    <x v="1"/>
    <x v="2"/>
    <s v="Avery 492"/>
    <n v="5.76"/>
    <n v="2"/>
    <n v="0"/>
    <x v="1882"/>
  </r>
  <r>
    <n v="7521"/>
    <s v="US-2017-167920"/>
    <x v="34"/>
    <d v="2017-12-12T00:00:00"/>
    <x v="0"/>
    <s v="JL-15835"/>
    <s v="John Lee"/>
    <x v="0"/>
    <s v="United States"/>
    <x v="102"/>
    <x v="0"/>
    <n v="40475"/>
    <s v="South"/>
    <s v="TEC-CO-10001046"/>
    <x v="2"/>
    <x v="16"/>
    <s v="Canon Imageclass D680 Copier / Fax"/>
    <n v="1399.98"/>
    <n v="2"/>
    <n v="0"/>
    <x v="5834"/>
  </r>
  <r>
    <n v="7522"/>
    <s v="CA-2016-162383"/>
    <x v="64"/>
    <d v="2016-09-11T00:00:00"/>
    <x v="1"/>
    <s v="MD-17350"/>
    <s v="Maribeth Dona"/>
    <x v="0"/>
    <s v="United States"/>
    <x v="152"/>
    <x v="24"/>
    <n v="43130"/>
    <s v="East"/>
    <s v="OFF-BI-10002824"/>
    <x v="1"/>
    <x v="8"/>
    <s v="Recycled Easel Ring Binders"/>
    <n v="8.952"/>
    <n v="2"/>
    <n v="0.7"/>
    <x v="5835"/>
  </r>
  <r>
    <n v="7523"/>
    <s v="CA-2016-162383"/>
    <x v="64"/>
    <d v="2016-09-11T00:00:00"/>
    <x v="1"/>
    <s v="MD-17350"/>
    <s v="Maribeth Dona"/>
    <x v="0"/>
    <s v="United States"/>
    <x v="152"/>
    <x v="24"/>
    <n v="43130"/>
    <s v="East"/>
    <s v="OFF-BI-10001757"/>
    <x v="1"/>
    <x v="8"/>
    <s v="Pressboard Hanging Data Binders for Unburst Sheets"/>
    <n v="8.8559999999999999"/>
    <n v="6"/>
    <n v="0.7"/>
    <x v="5836"/>
  </r>
  <r>
    <n v="7524"/>
    <s v="CA-2016-162383"/>
    <x v="64"/>
    <d v="2016-09-11T00:00:00"/>
    <x v="1"/>
    <s v="MD-17350"/>
    <s v="Maribeth Dona"/>
    <x v="0"/>
    <s v="United States"/>
    <x v="152"/>
    <x v="24"/>
    <n v="43130"/>
    <s v="East"/>
    <s v="FUR-CH-10004477"/>
    <x v="0"/>
    <x v="1"/>
    <s v="Global Push Button Manager's Chair, Indigo"/>
    <n v="85.245999999999995"/>
    <n v="2"/>
    <n v="0.3"/>
    <x v="5837"/>
  </r>
  <r>
    <n v="7525"/>
    <s v="CA-2014-125731"/>
    <x v="1076"/>
    <d v="2014-09-16T00:00:00"/>
    <x v="1"/>
    <s v="CL-12565"/>
    <s v="Clay Ludtke"/>
    <x v="0"/>
    <s v="United States"/>
    <x v="345"/>
    <x v="21"/>
    <n v="97030"/>
    <s v="West"/>
    <s v="OFF-EN-10003072"/>
    <x v="1"/>
    <x v="12"/>
    <s v="Peel &amp; Seel Envelopes"/>
    <n v="21.728000000000002"/>
    <n v="7"/>
    <n v="0.2"/>
    <x v="5838"/>
  </r>
  <r>
    <n v="7526"/>
    <s v="CA-2014-125731"/>
    <x v="1076"/>
    <d v="2014-09-16T00:00:00"/>
    <x v="1"/>
    <s v="CL-12565"/>
    <s v="Clay Ludtke"/>
    <x v="0"/>
    <s v="United States"/>
    <x v="345"/>
    <x v="21"/>
    <n v="97030"/>
    <s v="West"/>
    <s v="FUR-CH-10003973"/>
    <x v="0"/>
    <x v="1"/>
    <s v="GuestStacker Chair with Chrome Finish Legs"/>
    <n v="1487.04"/>
    <n v="5"/>
    <n v="0.2"/>
    <x v="3689"/>
  </r>
  <r>
    <n v="7527"/>
    <s v="US-2017-106145"/>
    <x v="986"/>
    <d v="2017-09-26T00:00:00"/>
    <x v="3"/>
    <s v="RA-19885"/>
    <s v="Ruben Ausman"/>
    <x v="1"/>
    <s v="United States"/>
    <x v="8"/>
    <x v="1"/>
    <n v="94109"/>
    <s v="West"/>
    <s v="OFF-EN-10001028"/>
    <x v="1"/>
    <x v="12"/>
    <s v="Staple envelope"/>
    <n v="71.88"/>
    <n v="6"/>
    <n v="0"/>
    <x v="5839"/>
  </r>
  <r>
    <n v="7528"/>
    <s v="US-2017-106145"/>
    <x v="986"/>
    <d v="2017-09-26T00:00:00"/>
    <x v="3"/>
    <s v="RA-19885"/>
    <s v="Ruben Ausman"/>
    <x v="1"/>
    <s v="United States"/>
    <x v="8"/>
    <x v="1"/>
    <n v="94109"/>
    <s v="West"/>
    <s v="FUR-FU-10003829"/>
    <x v="0"/>
    <x v="5"/>
    <s v="Stackable Trays"/>
    <n v="9.24"/>
    <n v="3"/>
    <n v="0"/>
    <x v="51"/>
  </r>
  <r>
    <n v="7529"/>
    <s v="US-2017-106145"/>
    <x v="986"/>
    <d v="2017-09-26T00:00:00"/>
    <x v="3"/>
    <s v="RA-19885"/>
    <s v="Ruben Ausman"/>
    <x v="1"/>
    <s v="United States"/>
    <x v="8"/>
    <x v="1"/>
    <n v="94109"/>
    <s v="West"/>
    <s v="OFF-PA-10002245"/>
    <x v="1"/>
    <x v="10"/>
    <s v="Xerox 1895"/>
    <n v="35.880000000000003"/>
    <n v="6"/>
    <n v="0"/>
    <x v="5331"/>
  </r>
  <r>
    <n v="7530"/>
    <s v="US-2017-106145"/>
    <x v="986"/>
    <d v="2017-09-26T00:00:00"/>
    <x v="3"/>
    <s v="RA-19885"/>
    <s v="Ruben Ausman"/>
    <x v="1"/>
    <s v="United States"/>
    <x v="8"/>
    <x v="1"/>
    <n v="94109"/>
    <s v="West"/>
    <s v="OFF-BI-10002215"/>
    <x v="1"/>
    <x v="8"/>
    <s v="Wilson Jones Hanging View Binder, White, 1&quot;"/>
    <n v="17.04"/>
    <n v="3"/>
    <n v="0.2"/>
    <x v="5840"/>
  </r>
  <r>
    <n v="7531"/>
    <s v="US-2017-106145"/>
    <x v="986"/>
    <d v="2017-09-26T00:00:00"/>
    <x v="3"/>
    <s v="RA-19885"/>
    <s v="Ruben Ausman"/>
    <x v="1"/>
    <s v="United States"/>
    <x v="8"/>
    <x v="1"/>
    <n v="94109"/>
    <s v="West"/>
    <s v="OFF-BI-10003925"/>
    <x v="1"/>
    <x v="8"/>
    <s v="Fellowes PB300 Plastic Comb Binding Machine"/>
    <n v="931.17600000000004"/>
    <n v="3"/>
    <n v="0.2"/>
    <x v="2807"/>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x v="1212"/>
  </r>
  <r>
    <n v="7533"/>
    <s v="CA-2016-107146"/>
    <x v="26"/>
    <d v="2016-06-19T00:00:00"/>
    <x v="2"/>
    <s v="LC-16885"/>
    <s v="Lena Creighton"/>
    <x v="0"/>
    <s v="United States"/>
    <x v="497"/>
    <x v="22"/>
    <n v="80501"/>
    <s v="West"/>
    <s v="FUR-CH-10004853"/>
    <x v="0"/>
    <x v="1"/>
    <s v="Global Manager's Adjustable Task Chair, Storm"/>
    <n v="483.13600000000002"/>
    <n v="4"/>
    <n v="0.2"/>
    <x v="5841"/>
  </r>
  <r>
    <n v="7534"/>
    <s v="US-2017-134642"/>
    <x v="906"/>
    <d v="2017-03-01T00:00:00"/>
    <x v="1"/>
    <s v="SW-20245"/>
    <s v="Scot Wooten"/>
    <x v="0"/>
    <s v="United States"/>
    <x v="202"/>
    <x v="3"/>
    <n v="27834"/>
    <s v="South"/>
    <s v="FUR-CH-10002880"/>
    <x v="0"/>
    <x v="1"/>
    <s v="Global High-Back Leather Tilter, Burgundy"/>
    <n v="196.78399999999999"/>
    <n v="2"/>
    <n v="0.2"/>
    <x v="3601"/>
  </r>
  <r>
    <n v="7535"/>
    <s v="US-2017-134642"/>
    <x v="906"/>
    <d v="2017-03-01T00:00:00"/>
    <x v="1"/>
    <s v="SW-20245"/>
    <s v="Scot Wooten"/>
    <x v="0"/>
    <s v="United States"/>
    <x v="202"/>
    <x v="3"/>
    <n v="27834"/>
    <s v="South"/>
    <s v="FUR-BO-10004709"/>
    <x v="0"/>
    <x v="0"/>
    <s v="Bush Westfield Collection Bookcases, Medium Cherry Finish"/>
    <n v="231.92"/>
    <n v="5"/>
    <n v="0.2"/>
    <x v="3415"/>
  </r>
  <r>
    <n v="7536"/>
    <s v="US-2017-160143"/>
    <x v="185"/>
    <d v="2017-04-07T00:00:00"/>
    <x v="1"/>
    <s v="HG-14965"/>
    <s v="Henry Goldwyn"/>
    <x v="1"/>
    <s v="United States"/>
    <x v="1"/>
    <x v="1"/>
    <n v="90004"/>
    <s v="West"/>
    <s v="OFF-SU-10004231"/>
    <x v="1"/>
    <x v="14"/>
    <s v="Acme Tagit Stainless Steel Antibacterial Scissors"/>
    <n v="29.7"/>
    <n v="3"/>
    <n v="0"/>
    <x v="1900"/>
  </r>
  <r>
    <n v="7537"/>
    <s v="CA-2017-103415"/>
    <x v="734"/>
    <d v="2017-12-08T00:00:00"/>
    <x v="1"/>
    <s v="MV-17485"/>
    <s v="Mark Van Huff"/>
    <x v="0"/>
    <s v="United States"/>
    <x v="12"/>
    <x v="5"/>
    <n v="77041"/>
    <s v="Central"/>
    <s v="FUR-FU-10000820"/>
    <x v="0"/>
    <x v="5"/>
    <s v="Tensor Brushed Steel Torchiere Floor Lamp"/>
    <n v="13.592000000000001"/>
    <n v="2"/>
    <n v="0.6"/>
    <x v="5842"/>
  </r>
  <r>
    <n v="7538"/>
    <s v="CA-2016-106460"/>
    <x v="317"/>
    <d v="2016-02-22T00:00:00"/>
    <x v="0"/>
    <s v="GT-14710"/>
    <s v="Greg Tran"/>
    <x v="0"/>
    <s v="United States"/>
    <x v="8"/>
    <x v="1"/>
    <n v="94109"/>
    <s v="West"/>
    <s v="OFF-PA-10001736"/>
    <x v="1"/>
    <x v="10"/>
    <s v="Xerox 1880"/>
    <n v="70.88"/>
    <n v="2"/>
    <n v="0"/>
    <x v="2988"/>
  </r>
  <r>
    <n v="7539"/>
    <s v="US-2017-112347"/>
    <x v="574"/>
    <d v="2017-12-06T00:00:00"/>
    <x v="1"/>
    <s v="BS-11380"/>
    <s v="Bill Stewart"/>
    <x v="1"/>
    <s v="United States"/>
    <x v="60"/>
    <x v="22"/>
    <n v="80219"/>
    <s v="West"/>
    <s v="OFF-ST-10003306"/>
    <x v="1"/>
    <x v="4"/>
    <s v="Letter Size Cart"/>
    <n v="114.288"/>
    <n v="1"/>
    <n v="0.2"/>
    <x v="5843"/>
  </r>
  <r>
    <n v="7540"/>
    <s v="US-2017-112347"/>
    <x v="574"/>
    <d v="2017-12-06T00:00:00"/>
    <x v="1"/>
    <s v="BS-11380"/>
    <s v="Bill Stewart"/>
    <x v="1"/>
    <s v="United States"/>
    <x v="60"/>
    <x v="22"/>
    <n v="80219"/>
    <s v="West"/>
    <s v="OFF-BI-10003707"/>
    <x v="1"/>
    <x v="8"/>
    <s v="Aluminum Screw Posts"/>
    <n v="36.624000000000002"/>
    <n v="8"/>
    <n v="0.7"/>
    <x v="5844"/>
  </r>
  <r>
    <n v="7541"/>
    <s v="US-2017-112347"/>
    <x v="574"/>
    <d v="2017-12-06T00:00:00"/>
    <x v="1"/>
    <s v="BS-11380"/>
    <s v="Bill Stewart"/>
    <x v="1"/>
    <s v="United States"/>
    <x v="60"/>
    <x v="22"/>
    <n v="80219"/>
    <s v="West"/>
    <s v="FUR-BO-10003546"/>
    <x v="0"/>
    <x v="0"/>
    <s v="Hon 4-Shelf Metal Bookcases"/>
    <n v="242.352"/>
    <n v="8"/>
    <n v="0.7"/>
    <x v="5845"/>
  </r>
  <r>
    <n v="7542"/>
    <s v="US-2017-112347"/>
    <x v="574"/>
    <d v="2017-12-06T00:00:00"/>
    <x v="1"/>
    <s v="BS-11380"/>
    <s v="Bill Stewart"/>
    <x v="1"/>
    <s v="United States"/>
    <x v="60"/>
    <x v="22"/>
    <n v="80219"/>
    <s v="West"/>
    <s v="TEC-PH-10000213"/>
    <x v="2"/>
    <x v="7"/>
    <s v="Seidio BD2-HK3IPH5-BK DILEX Case and Holster Combo for Apple iPhone 5/5s - Black"/>
    <n v="49.616"/>
    <n v="2"/>
    <n v="0.2"/>
    <x v="5846"/>
  </r>
  <r>
    <n v="7543"/>
    <s v="US-2017-112347"/>
    <x v="574"/>
    <d v="2017-12-06T00:00:00"/>
    <x v="1"/>
    <s v="BS-11380"/>
    <s v="Bill Stewart"/>
    <x v="1"/>
    <s v="United States"/>
    <x v="60"/>
    <x v="22"/>
    <n v="80219"/>
    <s v="West"/>
    <s v="FUR-FU-10001488"/>
    <x v="0"/>
    <x v="5"/>
    <s v="Tenex 46&quot; x 60&quot; Computer Anti-Static Chairmat, Rectangular Shaped"/>
    <n v="508.70400000000001"/>
    <n v="6"/>
    <n v="0.2"/>
    <x v="232"/>
  </r>
  <r>
    <n v="7544"/>
    <s v="US-2017-112347"/>
    <x v="574"/>
    <d v="2017-12-06T00:00:00"/>
    <x v="1"/>
    <s v="BS-11380"/>
    <s v="Bill Stewart"/>
    <x v="1"/>
    <s v="United States"/>
    <x v="60"/>
    <x v="22"/>
    <n v="80219"/>
    <s v="West"/>
    <s v="TEC-PH-10004833"/>
    <x v="2"/>
    <x v="7"/>
    <s v="Macally Suction Cup Mount"/>
    <n v="57.36"/>
    <n v="6"/>
    <n v="0.2"/>
    <x v="5847"/>
  </r>
  <r>
    <n v="7545"/>
    <s v="US-2017-112347"/>
    <x v="574"/>
    <d v="2017-12-06T00:00:00"/>
    <x v="1"/>
    <s v="BS-11380"/>
    <s v="Bill Stewart"/>
    <x v="1"/>
    <s v="United States"/>
    <x v="60"/>
    <x v="22"/>
    <n v="80219"/>
    <s v="West"/>
    <s v="FUR-CH-10002335"/>
    <x v="0"/>
    <x v="1"/>
    <s v="Hon GuestStacker Chair"/>
    <n v="906.68"/>
    <n v="5"/>
    <n v="0.2"/>
    <x v="5848"/>
  </r>
  <r>
    <n v="7546"/>
    <s v="CA-2014-103492"/>
    <x v="982"/>
    <d v="2014-10-15T00:00:00"/>
    <x v="1"/>
    <s v="CM-12715"/>
    <s v="Craig Molinari"/>
    <x v="1"/>
    <s v="United States"/>
    <x v="114"/>
    <x v="5"/>
    <n v="77340"/>
    <s v="Central"/>
    <s v="TEC-PH-10001128"/>
    <x v="2"/>
    <x v="7"/>
    <s v="Motorola Droid Maxx"/>
    <n v="719.952"/>
    <n v="6"/>
    <n v="0.2"/>
    <x v="5849"/>
  </r>
  <r>
    <n v="7547"/>
    <s v="CA-2014-103492"/>
    <x v="982"/>
    <d v="2014-10-15T00:00:00"/>
    <x v="1"/>
    <s v="CM-12715"/>
    <s v="Craig Molinari"/>
    <x v="1"/>
    <s v="United States"/>
    <x v="114"/>
    <x v="5"/>
    <n v="77340"/>
    <s v="Central"/>
    <s v="TEC-PH-10004667"/>
    <x v="2"/>
    <x v="7"/>
    <s v="Cisco 8x8 Inc. 6753i IP Business Phone System"/>
    <n v="755.94399999999996"/>
    <n v="7"/>
    <n v="0.2"/>
    <x v="5850"/>
  </r>
  <r>
    <n v="7548"/>
    <s v="CA-2014-103492"/>
    <x v="982"/>
    <d v="2014-10-15T00:00:00"/>
    <x v="1"/>
    <s v="CM-12715"/>
    <s v="Craig Molinari"/>
    <x v="1"/>
    <s v="United States"/>
    <x v="114"/>
    <x v="5"/>
    <n v="77340"/>
    <s v="Central"/>
    <s v="OFF-BI-10004817"/>
    <x v="1"/>
    <x v="8"/>
    <s v="GBC Personal VeloBind Strips"/>
    <n v="11.98"/>
    <n v="5"/>
    <n v="0.8"/>
    <x v="5851"/>
  </r>
  <r>
    <n v="7549"/>
    <s v="CA-2014-103492"/>
    <x v="982"/>
    <d v="2014-10-15T00:00:00"/>
    <x v="1"/>
    <s v="CM-12715"/>
    <s v="Craig Molinari"/>
    <x v="1"/>
    <s v="United States"/>
    <x v="114"/>
    <x v="5"/>
    <n v="77340"/>
    <s v="Central"/>
    <s v="OFF-BI-10004140"/>
    <x v="1"/>
    <x v="8"/>
    <s v="Avery Non-Stick Binders"/>
    <n v="0.89800000000000002"/>
    <n v="1"/>
    <n v="0.8"/>
    <x v="5852"/>
  </r>
  <r>
    <n v="7550"/>
    <s v="CA-2016-136595"/>
    <x v="64"/>
    <d v="2016-09-07T00:00:00"/>
    <x v="2"/>
    <s v="EM-13825"/>
    <s v="Elizabeth Moffitt"/>
    <x v="1"/>
    <s v="United States"/>
    <x v="12"/>
    <x v="5"/>
    <n v="77036"/>
    <s v="Central"/>
    <s v="FUR-FU-10004671"/>
    <x v="0"/>
    <x v="5"/>
    <s v="Executive Impressions 12&quot; Wall Clock"/>
    <n v="21.204000000000001"/>
    <n v="3"/>
    <n v="0.6"/>
    <x v="5853"/>
  </r>
  <r>
    <n v="7551"/>
    <s v="CA-2014-140396"/>
    <x v="1164"/>
    <d v="2014-11-25T00:00:00"/>
    <x v="1"/>
    <s v="KH-16330"/>
    <s v="Katharine Harms"/>
    <x v="1"/>
    <s v="United States"/>
    <x v="20"/>
    <x v="15"/>
    <n v="10024"/>
    <s v="East"/>
    <s v="OFF-EN-10002592"/>
    <x v="1"/>
    <x v="12"/>
    <s v="Peel &amp; Seel Recycled Catalog Envelopes, Brown"/>
    <n v="34.74"/>
    <n v="3"/>
    <n v="0"/>
    <x v="5854"/>
  </r>
  <r>
    <n v="7552"/>
    <s v="CA-2014-140396"/>
    <x v="1164"/>
    <d v="2014-11-25T00:00:00"/>
    <x v="1"/>
    <s v="KH-16330"/>
    <s v="Katharine Harms"/>
    <x v="1"/>
    <s v="United States"/>
    <x v="20"/>
    <x v="15"/>
    <n v="10024"/>
    <s v="East"/>
    <s v="TEC-PH-10004447"/>
    <x v="2"/>
    <x v="7"/>
    <s v="Toshiba IPT2010-SD IP Telephone"/>
    <n v="833.94"/>
    <n v="6"/>
    <n v="0"/>
    <x v="5855"/>
  </r>
  <r>
    <n v="7553"/>
    <s v="CA-2014-140396"/>
    <x v="1164"/>
    <d v="2014-11-25T00:00:00"/>
    <x v="1"/>
    <s v="KH-16330"/>
    <s v="Katharine Harms"/>
    <x v="1"/>
    <s v="United States"/>
    <x v="20"/>
    <x v="15"/>
    <n v="10024"/>
    <s v="East"/>
    <s v="OFF-BI-10003669"/>
    <x v="1"/>
    <x v="8"/>
    <s v="3M Organizer Strips"/>
    <n v="12.96"/>
    <n v="3"/>
    <n v="0.2"/>
    <x v="3063"/>
  </r>
  <r>
    <n v="7554"/>
    <s v="CA-2014-140396"/>
    <x v="1164"/>
    <d v="2014-11-25T00:00:00"/>
    <x v="1"/>
    <s v="KH-16330"/>
    <s v="Katharine Harms"/>
    <x v="1"/>
    <s v="United States"/>
    <x v="20"/>
    <x v="15"/>
    <n v="10024"/>
    <s v="East"/>
    <s v="OFF-PA-10000223"/>
    <x v="1"/>
    <x v="10"/>
    <s v="Xerox 2000"/>
    <n v="25.92"/>
    <n v="4"/>
    <n v="0"/>
    <x v="245"/>
  </r>
  <r>
    <n v="7555"/>
    <s v="CA-2014-114181"/>
    <x v="1025"/>
    <d v="2014-05-14T00:00:00"/>
    <x v="0"/>
    <s v="AF-10885"/>
    <s v="Art Foster"/>
    <x v="0"/>
    <s v="United States"/>
    <x v="10"/>
    <x v="9"/>
    <n v="19134"/>
    <s v="East"/>
    <s v="FUR-BO-10004467"/>
    <x v="0"/>
    <x v="0"/>
    <s v="Bestar Classic Bookcase"/>
    <n v="349.96499999999997"/>
    <n v="7"/>
    <n v="0.5"/>
    <x v="5856"/>
  </r>
  <r>
    <n v="7556"/>
    <s v="CA-2014-114181"/>
    <x v="1025"/>
    <d v="2014-05-14T00:00:00"/>
    <x v="0"/>
    <s v="AF-10885"/>
    <s v="Art Foster"/>
    <x v="0"/>
    <s v="United States"/>
    <x v="10"/>
    <x v="9"/>
    <n v="19134"/>
    <s v="East"/>
    <s v="OFF-AR-10000716"/>
    <x v="1"/>
    <x v="6"/>
    <s v="DIXON Ticonderoga Erasable Checking Pencils"/>
    <n v="22.32"/>
    <n v="5"/>
    <n v="0.2"/>
    <x v="5857"/>
  </r>
  <r>
    <n v="7557"/>
    <s v="CA-2017-159506"/>
    <x v="344"/>
    <d v="2017-12-02T00:00:00"/>
    <x v="1"/>
    <s v="JR-16210"/>
    <s v="Justin Ritter"/>
    <x v="1"/>
    <s v="United States"/>
    <x v="38"/>
    <x v="14"/>
    <n v="47201"/>
    <s v="Central"/>
    <s v="OFF-PA-10003641"/>
    <x v="1"/>
    <x v="10"/>
    <s v="Xerox 1909"/>
    <n v="158.28"/>
    <n v="6"/>
    <n v="0"/>
    <x v="5858"/>
  </r>
  <r>
    <n v="7558"/>
    <s v="CA-2017-159506"/>
    <x v="344"/>
    <d v="2017-12-02T00:00:00"/>
    <x v="1"/>
    <s v="JR-16210"/>
    <s v="Justin Ritter"/>
    <x v="1"/>
    <s v="United States"/>
    <x v="38"/>
    <x v="14"/>
    <n v="47201"/>
    <s v="Central"/>
    <s v="OFF-BI-10004519"/>
    <x v="1"/>
    <x v="8"/>
    <s v="GBC DocuBind P100 Manual Binding Machine"/>
    <n v="497.94"/>
    <n v="3"/>
    <n v="0"/>
    <x v="5859"/>
  </r>
  <r>
    <n v="7559"/>
    <s v="US-2014-137155"/>
    <x v="301"/>
    <d v="2014-11-05T00:00:00"/>
    <x v="1"/>
    <s v="DL-12925"/>
    <s v="Daniel Lacy"/>
    <x v="0"/>
    <s v="United States"/>
    <x v="85"/>
    <x v="15"/>
    <n v="11561"/>
    <s v="East"/>
    <s v="OFF-AP-10002518"/>
    <x v="1"/>
    <x v="9"/>
    <s v="Kensington 7 Outlet MasterPiece Power Center"/>
    <n v="533.94000000000005"/>
    <n v="3"/>
    <n v="0"/>
    <x v="5860"/>
  </r>
  <r>
    <n v="7560"/>
    <s v="US-2014-137155"/>
    <x v="301"/>
    <d v="2014-11-05T00:00:00"/>
    <x v="1"/>
    <s v="DL-12925"/>
    <s v="Daniel Lacy"/>
    <x v="0"/>
    <s v="United States"/>
    <x v="85"/>
    <x v="15"/>
    <n v="11561"/>
    <s v="East"/>
    <s v="OFF-PA-10000806"/>
    <x v="1"/>
    <x v="10"/>
    <s v="Xerox 1934"/>
    <n v="167.94"/>
    <n v="3"/>
    <n v="0"/>
    <x v="4332"/>
  </r>
  <r>
    <n v="7561"/>
    <s v="US-2014-137155"/>
    <x v="301"/>
    <d v="2014-11-05T00:00:00"/>
    <x v="1"/>
    <s v="DL-12925"/>
    <s v="Daniel Lacy"/>
    <x v="0"/>
    <s v="United States"/>
    <x v="85"/>
    <x v="15"/>
    <n v="11561"/>
    <s v="East"/>
    <s v="FUR-FU-10003142"/>
    <x v="0"/>
    <x v="5"/>
    <s v="Master Big Foot Doorstop, Beige"/>
    <n v="31.68"/>
    <n v="6"/>
    <n v="0"/>
    <x v="5861"/>
  </r>
  <r>
    <n v="7562"/>
    <s v="CA-2016-105746"/>
    <x v="945"/>
    <d v="2017-01-01T00:00:00"/>
    <x v="2"/>
    <s v="BD-11605"/>
    <s v="Brian Dahlen"/>
    <x v="0"/>
    <s v="United States"/>
    <x v="152"/>
    <x v="9"/>
    <n v="17602"/>
    <s v="East"/>
    <s v="FUR-CH-10000454"/>
    <x v="0"/>
    <x v="1"/>
    <s v="Hon Deluxe Fabric Upholstered Stacking Chairs, Rounded Back"/>
    <n v="170.786"/>
    <n v="1"/>
    <n v="0.3"/>
    <x v="232"/>
  </r>
  <r>
    <n v="7563"/>
    <s v="US-2016-104815"/>
    <x v="323"/>
    <d v="2016-09-07T00:00:00"/>
    <x v="1"/>
    <s v="RB-19570"/>
    <s v="Rob Beeghly"/>
    <x v="0"/>
    <s v="United States"/>
    <x v="22"/>
    <x v="10"/>
    <n v="60610"/>
    <s v="Central"/>
    <s v="FUR-BO-10003894"/>
    <x v="0"/>
    <x v="0"/>
    <s v="Safco Value Mate Steel Bookcase, Baked Enamel Finish on Steel, Black"/>
    <n v="198.744"/>
    <n v="4"/>
    <n v="0.3"/>
    <x v="232"/>
  </r>
  <r>
    <n v="7564"/>
    <s v="CA-2017-157672"/>
    <x v="361"/>
    <d v="2017-10-07T00:00:00"/>
    <x v="2"/>
    <s v="RB-19795"/>
    <s v="Ross Baird"/>
    <x v="2"/>
    <s v="United States"/>
    <x v="60"/>
    <x v="22"/>
    <n v="80219"/>
    <s v="West"/>
    <s v="TEC-AC-10001714"/>
    <x v="2"/>
    <x v="11"/>
    <s v="Logitech MX Performance Wireless Mouse"/>
    <n v="63.823999999999998"/>
    <n v="2"/>
    <n v="0.2"/>
    <x v="5862"/>
  </r>
  <r>
    <n v="7565"/>
    <s v="US-2016-166660"/>
    <x v="806"/>
    <d v="2016-02-01T00:00:00"/>
    <x v="0"/>
    <s v="TB-21250"/>
    <s v="Tim Brockman"/>
    <x v="0"/>
    <s v="United States"/>
    <x v="4"/>
    <x v="4"/>
    <n v="98103"/>
    <s v="West"/>
    <s v="FUR-CH-10001190"/>
    <x v="0"/>
    <x v="1"/>
    <s v="Global Deluxe High-Back Office Chair in Storm"/>
    <n v="435.16800000000001"/>
    <n v="4"/>
    <n v="0.2"/>
    <x v="5863"/>
  </r>
  <r>
    <n v="7566"/>
    <s v="US-2016-166660"/>
    <x v="806"/>
    <d v="2016-02-01T00:00:00"/>
    <x v="0"/>
    <s v="TB-21250"/>
    <s v="Tim Brockman"/>
    <x v="0"/>
    <s v="United States"/>
    <x v="4"/>
    <x v="4"/>
    <n v="98103"/>
    <s v="West"/>
    <s v="FUR-BO-10000468"/>
    <x v="0"/>
    <x v="0"/>
    <s v="O'Sullivan 2-Shelf Heavy-Duty Bookcases"/>
    <n v="48.58"/>
    <n v="1"/>
    <n v="0"/>
    <x v="1566"/>
  </r>
  <r>
    <n v="7567"/>
    <s v="CA-2017-140802"/>
    <x v="81"/>
    <d v="2017-04-23T00:00:00"/>
    <x v="2"/>
    <s v="KN-16390"/>
    <s v="Katherine Nockton"/>
    <x v="1"/>
    <s v="United States"/>
    <x v="12"/>
    <x v="5"/>
    <n v="77070"/>
    <s v="Central"/>
    <s v="TEC-AC-10001998"/>
    <x v="2"/>
    <x v="11"/>
    <s v="Logitech LS21 Speaker System - PC Multimedia - 2.1-CH - Wired"/>
    <n v="47.975999999999999"/>
    <n v="3"/>
    <n v="0.2"/>
    <x v="5864"/>
  </r>
  <r>
    <n v="7568"/>
    <s v="CA-2017-140802"/>
    <x v="81"/>
    <d v="2017-04-23T00:00:00"/>
    <x v="2"/>
    <s v="KN-16390"/>
    <s v="Katherine Nockton"/>
    <x v="1"/>
    <s v="United States"/>
    <x v="12"/>
    <x v="5"/>
    <n v="77070"/>
    <s v="Central"/>
    <s v="OFF-PA-10001534"/>
    <x v="1"/>
    <x v="10"/>
    <s v="Xerox 230"/>
    <n v="20.736000000000001"/>
    <n v="4"/>
    <n v="0.2"/>
    <x v="570"/>
  </r>
  <r>
    <n v="7569"/>
    <s v="CA-2014-133830"/>
    <x v="29"/>
    <d v="2014-12-10T00:00:00"/>
    <x v="1"/>
    <s v="RL-19615"/>
    <s v="Rob Lucas"/>
    <x v="0"/>
    <s v="United States"/>
    <x v="1"/>
    <x v="1"/>
    <n v="90045"/>
    <s v="West"/>
    <s v="OFF-AR-10003045"/>
    <x v="1"/>
    <x v="6"/>
    <s v="Prang Colored Pencils"/>
    <n v="26.46"/>
    <n v="9"/>
    <n v="0"/>
    <x v="5865"/>
  </r>
  <r>
    <n v="7570"/>
    <s v="CA-2014-133830"/>
    <x v="29"/>
    <d v="2014-12-10T00:00:00"/>
    <x v="1"/>
    <s v="RL-19615"/>
    <s v="Rob Lucas"/>
    <x v="0"/>
    <s v="United States"/>
    <x v="1"/>
    <x v="1"/>
    <n v="90045"/>
    <s v="West"/>
    <s v="OFF-PA-10001363"/>
    <x v="1"/>
    <x v="10"/>
    <s v="Xerox 1933"/>
    <n v="49.12"/>
    <n v="4"/>
    <n v="0"/>
    <x v="346"/>
  </r>
  <r>
    <n v="7571"/>
    <s v="CA-2014-133830"/>
    <x v="29"/>
    <d v="2014-12-10T00:00:00"/>
    <x v="1"/>
    <s v="RL-19615"/>
    <s v="Rob Lucas"/>
    <x v="0"/>
    <s v="United States"/>
    <x v="1"/>
    <x v="1"/>
    <n v="90045"/>
    <s v="West"/>
    <s v="OFF-FA-10002280"/>
    <x v="1"/>
    <x v="13"/>
    <s v="Advantus Plastic Paper Clips"/>
    <n v="15"/>
    <n v="3"/>
    <n v="0"/>
    <x v="1802"/>
  </r>
  <r>
    <n v="7572"/>
    <s v="CA-2014-100916"/>
    <x v="618"/>
    <d v="2014-10-26T00:00:00"/>
    <x v="1"/>
    <s v="FH-14275"/>
    <s v="Frank Hawley"/>
    <x v="1"/>
    <s v="United States"/>
    <x v="311"/>
    <x v="17"/>
    <n v="23602"/>
    <s v="South"/>
    <s v="OFF-ST-10003479"/>
    <x v="1"/>
    <x v="4"/>
    <s v="Eldon Base for stackable storage shelf, platinum"/>
    <n v="194.7"/>
    <n v="5"/>
    <n v="0"/>
    <x v="5866"/>
  </r>
  <r>
    <n v="7573"/>
    <s v="CA-2014-100916"/>
    <x v="618"/>
    <d v="2014-10-26T00:00:00"/>
    <x v="1"/>
    <s v="FH-14275"/>
    <s v="Frank Hawley"/>
    <x v="1"/>
    <s v="United States"/>
    <x v="311"/>
    <x v="17"/>
    <n v="23602"/>
    <s v="South"/>
    <s v="FUR-TA-10004607"/>
    <x v="0"/>
    <x v="3"/>
    <s v="Hon 2111 Invitation Series Straight Table"/>
    <n v="591.32000000000005"/>
    <n v="4"/>
    <n v="0"/>
    <x v="5867"/>
  </r>
  <r>
    <n v="7574"/>
    <s v="CA-2014-100916"/>
    <x v="618"/>
    <d v="2014-10-26T00:00:00"/>
    <x v="1"/>
    <s v="FH-14275"/>
    <s v="Frank Hawley"/>
    <x v="1"/>
    <s v="United States"/>
    <x v="311"/>
    <x v="17"/>
    <n v="23602"/>
    <s v="South"/>
    <s v="OFF-AR-10001022"/>
    <x v="1"/>
    <x v="6"/>
    <s v="SANFORD Liquid Accent Tank-Style Highlighters"/>
    <n v="2.84"/>
    <n v="1"/>
    <n v="0"/>
    <x v="5868"/>
  </r>
  <r>
    <n v="7575"/>
    <s v="CA-2015-129532"/>
    <x v="575"/>
    <d v="2015-12-12T00:00:00"/>
    <x v="1"/>
    <s v="YS-21880"/>
    <s v="Yana Sorensen"/>
    <x v="1"/>
    <s v="United States"/>
    <x v="1"/>
    <x v="1"/>
    <n v="90036"/>
    <s v="West"/>
    <s v="OFF-ST-10004186"/>
    <x v="1"/>
    <x v="4"/>
    <s v="Stur-D-Stor Shelving, Vertical 5-Shelf: 72&quot;H x 36&quot;W x 18 1/2&quot;D"/>
    <n v="221.96"/>
    <n v="2"/>
    <n v="0"/>
    <x v="5869"/>
  </r>
  <r>
    <n v="7576"/>
    <s v="CA-2015-129532"/>
    <x v="575"/>
    <d v="2015-12-12T00:00:00"/>
    <x v="1"/>
    <s v="YS-21880"/>
    <s v="Yana Sorensen"/>
    <x v="1"/>
    <s v="United States"/>
    <x v="1"/>
    <x v="1"/>
    <n v="90036"/>
    <s v="West"/>
    <s v="TEC-AC-10000865"/>
    <x v="2"/>
    <x v="11"/>
    <s v="WD My Passport Ultra 500GB Portable External Hard Drive"/>
    <n v="236"/>
    <n v="4"/>
    <n v="0"/>
    <x v="5870"/>
  </r>
  <r>
    <n v="7577"/>
    <s v="CA-2014-134726"/>
    <x v="981"/>
    <d v="2014-11-07T00:00:00"/>
    <x v="0"/>
    <s v="SW-20755"/>
    <s v="Steven Ward"/>
    <x v="1"/>
    <s v="United States"/>
    <x v="4"/>
    <x v="4"/>
    <n v="98115"/>
    <s v="West"/>
    <s v="TEC-AC-10000023"/>
    <x v="2"/>
    <x v="11"/>
    <s v="Maxell 74 Minute CD-R Spindle, 50/Pack"/>
    <n v="41.94"/>
    <n v="2"/>
    <n v="0"/>
    <x v="5871"/>
  </r>
  <r>
    <n v="7578"/>
    <s v="CA-2014-134726"/>
    <x v="981"/>
    <d v="2014-11-07T00:00:00"/>
    <x v="0"/>
    <s v="SW-20755"/>
    <s v="Steven Ward"/>
    <x v="1"/>
    <s v="United States"/>
    <x v="4"/>
    <x v="4"/>
    <n v="98115"/>
    <s v="West"/>
    <s v="TEC-PH-10001750"/>
    <x v="2"/>
    <x v="7"/>
    <s v="Samsung Rugby III"/>
    <n v="52.792000000000002"/>
    <n v="1"/>
    <n v="0.2"/>
    <x v="5872"/>
  </r>
  <r>
    <n v="7579"/>
    <s v="CA-2016-138597"/>
    <x v="122"/>
    <d v="2016-12-21T00:00:00"/>
    <x v="2"/>
    <s v="PN-18775"/>
    <s v="Parhena Norris"/>
    <x v="2"/>
    <s v="United States"/>
    <x v="155"/>
    <x v="8"/>
    <n v="68104"/>
    <s v="Central"/>
    <s v="FUR-CH-10004997"/>
    <x v="0"/>
    <x v="1"/>
    <s v="Hon Every-Day Series Multi-Task Chairs"/>
    <n v="563.94000000000005"/>
    <n v="3"/>
    <n v="0"/>
    <x v="4264"/>
  </r>
  <r>
    <n v="7580"/>
    <s v="CA-2015-123113"/>
    <x v="521"/>
    <d v="2015-11-27T00:00:00"/>
    <x v="0"/>
    <s v="AT-10735"/>
    <s v="Annie Thurman"/>
    <x v="0"/>
    <s v="United States"/>
    <x v="73"/>
    <x v="30"/>
    <n v="7960"/>
    <s v="East"/>
    <s v="OFF-AP-10000275"/>
    <x v="1"/>
    <x v="9"/>
    <s v="Sanyo Counter Height Refrigerator with Crisper, 3.6 Cubic Foot, Stainless Steel/Black"/>
    <n v="2625.12"/>
    <n v="8"/>
    <n v="0"/>
    <x v="5873"/>
  </r>
  <r>
    <n v="7581"/>
    <s v="CA-2015-123113"/>
    <x v="521"/>
    <d v="2015-11-27T00:00:00"/>
    <x v="0"/>
    <s v="AT-10735"/>
    <s v="Annie Thurman"/>
    <x v="0"/>
    <s v="United States"/>
    <x v="73"/>
    <x v="30"/>
    <n v="7960"/>
    <s v="East"/>
    <s v="OFF-AR-10004999"/>
    <x v="1"/>
    <x v="6"/>
    <s v="Newell 315"/>
    <n v="17.940000000000001"/>
    <n v="3"/>
    <n v="0"/>
    <x v="2926"/>
  </r>
  <r>
    <n v="7582"/>
    <s v="CA-2015-169656"/>
    <x v="863"/>
    <d v="2015-08-16T00:00:00"/>
    <x v="2"/>
    <s v="EJ-13720"/>
    <s v="Ed Jacobs"/>
    <x v="0"/>
    <s v="United States"/>
    <x v="10"/>
    <x v="9"/>
    <n v="19143"/>
    <s v="East"/>
    <s v="OFF-ST-10003816"/>
    <x v="1"/>
    <x v="4"/>
    <s v="Fellowes High-Stak Drawer Files"/>
    <n v="422.85599999999999"/>
    <n v="3"/>
    <n v="0.2"/>
    <x v="5874"/>
  </r>
  <r>
    <n v="7583"/>
    <s v="CA-2015-142734"/>
    <x v="392"/>
    <d v="2015-04-21T00:00:00"/>
    <x v="1"/>
    <s v="DM-13345"/>
    <s v="Denise Monton"/>
    <x v="1"/>
    <s v="United States"/>
    <x v="20"/>
    <x v="15"/>
    <n v="10024"/>
    <s v="East"/>
    <s v="FUR-CH-10003968"/>
    <x v="0"/>
    <x v="1"/>
    <s v="Novimex Turbo Task Chair"/>
    <n v="127.764"/>
    <n v="2"/>
    <n v="0.1"/>
    <x v="5875"/>
  </r>
  <r>
    <n v="7584"/>
    <s v="CA-2014-163223"/>
    <x v="90"/>
    <d v="2014-03-25T00:00:00"/>
    <x v="1"/>
    <s v="KH-16690"/>
    <s v="Kristen Hastings"/>
    <x v="1"/>
    <s v="United States"/>
    <x v="24"/>
    <x v="17"/>
    <n v="22153"/>
    <s v="South"/>
    <s v="TEC-PH-10000730"/>
    <x v="2"/>
    <x v="7"/>
    <s v="Samsung Galaxy S4 Active"/>
    <n v="3499.93"/>
    <n v="7"/>
    <n v="0"/>
    <x v="5876"/>
  </r>
  <r>
    <n v="7585"/>
    <s v="CA-2014-163223"/>
    <x v="90"/>
    <d v="2014-03-25T00:00:00"/>
    <x v="1"/>
    <s v="KH-16690"/>
    <s v="Kristen Hastings"/>
    <x v="1"/>
    <s v="United States"/>
    <x v="24"/>
    <x v="17"/>
    <n v="22153"/>
    <s v="South"/>
    <s v="OFF-LA-10004409"/>
    <x v="1"/>
    <x v="2"/>
    <s v="Avery 492"/>
    <n v="14.4"/>
    <n v="5"/>
    <n v="0"/>
    <x v="3908"/>
  </r>
  <r>
    <n v="7586"/>
    <s v="CA-2014-163223"/>
    <x v="90"/>
    <d v="2014-03-25T00:00:00"/>
    <x v="1"/>
    <s v="KH-16690"/>
    <s v="Kristen Hastings"/>
    <x v="1"/>
    <s v="United States"/>
    <x v="24"/>
    <x v="17"/>
    <n v="22153"/>
    <s v="South"/>
    <s v="OFF-PA-10000675"/>
    <x v="1"/>
    <x v="10"/>
    <s v="Xerox 1919"/>
    <n v="122.97"/>
    <n v="3"/>
    <n v="0"/>
    <x v="1283"/>
  </r>
  <r>
    <n v="7587"/>
    <s v="CA-2014-163223"/>
    <x v="90"/>
    <d v="2014-03-25T00:00:00"/>
    <x v="1"/>
    <s v="KH-16690"/>
    <s v="Kristen Hastings"/>
    <x v="1"/>
    <s v="United States"/>
    <x v="24"/>
    <x v="17"/>
    <n v="22153"/>
    <s v="South"/>
    <s v="OFF-AR-10001573"/>
    <x v="1"/>
    <x v="6"/>
    <s v="American Pencil"/>
    <n v="9.32"/>
    <n v="4"/>
    <n v="0"/>
    <x v="409"/>
  </r>
  <r>
    <n v="7588"/>
    <s v="CA-2014-163223"/>
    <x v="90"/>
    <d v="2014-03-25T00:00:00"/>
    <x v="1"/>
    <s v="KH-16690"/>
    <s v="Kristen Hastings"/>
    <x v="1"/>
    <s v="United States"/>
    <x v="24"/>
    <x v="17"/>
    <n v="22153"/>
    <s v="South"/>
    <s v="OFF-BI-10001597"/>
    <x v="1"/>
    <x v="8"/>
    <s v="Wilson Jones Ledger-Size, Piano-Hinge Binder, 2&quot;, Blue"/>
    <n v="122.94"/>
    <n v="3"/>
    <n v="0"/>
    <x v="1613"/>
  </r>
  <r>
    <n v="7589"/>
    <s v="CA-2017-122945"/>
    <x v="673"/>
    <d v="2017-11-22T00:00:00"/>
    <x v="1"/>
    <s v="MB-18085"/>
    <s v="Mick Brown"/>
    <x v="0"/>
    <s v="United States"/>
    <x v="43"/>
    <x v="1"/>
    <n v="95661"/>
    <s v="West"/>
    <s v="FUR-FU-10001196"/>
    <x v="0"/>
    <x v="5"/>
    <s v="DAX Cubicle Frames - 8x10"/>
    <n v="17.309999999999999"/>
    <n v="3"/>
    <n v="0"/>
    <x v="1851"/>
  </r>
  <r>
    <n v="7590"/>
    <s v="CA-2015-139738"/>
    <x v="12"/>
    <d v="2015-09-29T00:00:00"/>
    <x v="1"/>
    <s v="DK-12895"/>
    <s v="Dana Kaydos"/>
    <x v="0"/>
    <s v="United States"/>
    <x v="179"/>
    <x v="10"/>
    <n v="61107"/>
    <s v="Central"/>
    <s v="OFF-AR-10004602"/>
    <x v="1"/>
    <x v="6"/>
    <s v="Boston KS Multi-Size Manual Pencil Sharpener"/>
    <n v="128.744"/>
    <n v="7"/>
    <n v="0.2"/>
    <x v="4400"/>
  </r>
  <r>
    <n v="7591"/>
    <s v="CA-2016-158778"/>
    <x v="64"/>
    <d v="2016-09-09T00:00:00"/>
    <x v="1"/>
    <s v="DB-13210"/>
    <s v="Dean Braden"/>
    <x v="0"/>
    <s v="United States"/>
    <x v="10"/>
    <x v="9"/>
    <n v="19134"/>
    <s v="East"/>
    <s v="FUR-FU-10000260"/>
    <x v="0"/>
    <x v="5"/>
    <s v="6&quot; Cubicle Wall Clock, Black"/>
    <n v="58.247999999999998"/>
    <n v="9"/>
    <n v="0.2"/>
    <x v="4335"/>
  </r>
  <r>
    <n v="7592"/>
    <s v="CA-2016-158778"/>
    <x v="64"/>
    <d v="2016-09-09T00:00:00"/>
    <x v="1"/>
    <s v="DB-13210"/>
    <s v="Dean Braden"/>
    <x v="0"/>
    <s v="United States"/>
    <x v="10"/>
    <x v="9"/>
    <n v="19134"/>
    <s v="East"/>
    <s v="FUR-CH-10001146"/>
    <x v="0"/>
    <x v="1"/>
    <s v="Global Task Chair, Black"/>
    <n v="71.245999999999995"/>
    <n v="2"/>
    <n v="0.3"/>
    <x v="5877"/>
  </r>
  <r>
    <n v="7593"/>
    <s v="CA-2016-158778"/>
    <x v="64"/>
    <d v="2016-09-09T00:00:00"/>
    <x v="1"/>
    <s v="DB-13210"/>
    <s v="Dean Braden"/>
    <x v="0"/>
    <s v="United States"/>
    <x v="10"/>
    <x v="9"/>
    <n v="19134"/>
    <s v="East"/>
    <s v="OFF-AR-10000896"/>
    <x v="1"/>
    <x v="6"/>
    <s v="Newell 329"/>
    <n v="7.8719999999999999"/>
    <n v="3"/>
    <n v="0.2"/>
    <x v="820"/>
  </r>
  <r>
    <n v="7594"/>
    <s v="CA-2016-158778"/>
    <x v="64"/>
    <d v="2016-09-09T00:00:00"/>
    <x v="1"/>
    <s v="DB-13210"/>
    <s v="Dean Braden"/>
    <x v="0"/>
    <s v="United States"/>
    <x v="10"/>
    <x v="9"/>
    <n v="19134"/>
    <s v="East"/>
    <s v="FUR-CH-10000309"/>
    <x v="0"/>
    <x v="1"/>
    <s v="Global Comet Stacking Arm Chair"/>
    <n v="887.27099999999996"/>
    <n v="3"/>
    <n v="0.3"/>
    <x v="5878"/>
  </r>
  <r>
    <n v="7595"/>
    <s v="CA-2017-119655"/>
    <x v="693"/>
    <d v="2017-04-24T00:00:00"/>
    <x v="1"/>
    <s v="CV-12295"/>
    <s v="Christina VanderZanden"/>
    <x v="0"/>
    <s v="United States"/>
    <x v="66"/>
    <x v="12"/>
    <n v="48234"/>
    <s v="Central"/>
    <s v="OFF-BI-10001989"/>
    <x v="1"/>
    <x v="8"/>
    <s v="Premium Transparent Presentation Covers by GBC"/>
    <n v="146.86000000000001"/>
    <n v="7"/>
    <n v="0"/>
    <x v="5879"/>
  </r>
  <r>
    <n v="7596"/>
    <s v="CA-2017-119655"/>
    <x v="693"/>
    <d v="2017-04-24T00:00:00"/>
    <x v="1"/>
    <s v="CV-12295"/>
    <s v="Christina VanderZanden"/>
    <x v="0"/>
    <s v="United States"/>
    <x v="66"/>
    <x v="12"/>
    <n v="48234"/>
    <s v="Central"/>
    <s v="OFF-BI-10001036"/>
    <x v="1"/>
    <x v="8"/>
    <s v="Cardinal EasyOpen D-Ring Binders"/>
    <n v="36.56"/>
    <n v="4"/>
    <n v="0"/>
    <x v="5880"/>
  </r>
  <r>
    <n v="7597"/>
    <s v="CA-2015-164567"/>
    <x v="925"/>
    <d v="2015-06-19T00:00:00"/>
    <x v="1"/>
    <s v="GK-14620"/>
    <s v="Grace Kelly"/>
    <x v="1"/>
    <s v="United States"/>
    <x v="1"/>
    <x v="1"/>
    <n v="90004"/>
    <s v="West"/>
    <s v="TEC-PH-10002103"/>
    <x v="2"/>
    <x v="7"/>
    <s v="Jabra SPEAK 410"/>
    <n v="225.57599999999999"/>
    <n v="3"/>
    <n v="0.2"/>
    <x v="5881"/>
  </r>
  <r>
    <n v="7598"/>
    <s v="CA-2014-131947"/>
    <x v="328"/>
    <d v="2014-09-22T00:00:00"/>
    <x v="1"/>
    <s v="JA-15970"/>
    <s v="Joseph Airdo"/>
    <x v="0"/>
    <s v="United States"/>
    <x v="24"/>
    <x v="21"/>
    <n v="97477"/>
    <s v="West"/>
    <s v="OFF-AR-10001473"/>
    <x v="1"/>
    <x v="6"/>
    <s v="Newell 313"/>
    <n v="5.2480000000000002"/>
    <n v="2"/>
    <n v="0.2"/>
    <x v="5882"/>
  </r>
  <r>
    <n v="7599"/>
    <s v="CA-2014-131947"/>
    <x v="328"/>
    <d v="2014-09-22T00:00:00"/>
    <x v="1"/>
    <s v="JA-15970"/>
    <s v="Joseph Airdo"/>
    <x v="0"/>
    <s v="United States"/>
    <x v="24"/>
    <x v="21"/>
    <n v="97477"/>
    <s v="West"/>
    <s v="OFF-AR-10000411"/>
    <x v="1"/>
    <x v="6"/>
    <s v="Boston 16701 Slimline Battery Pencil Sharpener"/>
    <n v="38.256"/>
    <n v="3"/>
    <n v="0.2"/>
    <x v="5883"/>
  </r>
  <r>
    <n v="7600"/>
    <s v="CA-2014-131947"/>
    <x v="328"/>
    <d v="2014-09-22T00:00:00"/>
    <x v="1"/>
    <s v="JA-15970"/>
    <s v="Joseph Airdo"/>
    <x v="0"/>
    <s v="United States"/>
    <x v="24"/>
    <x v="21"/>
    <n v="97477"/>
    <s v="West"/>
    <s v="OFF-PA-10000246"/>
    <x v="1"/>
    <x v="10"/>
    <s v="Riverleaf Stik-Withit Designer Note Cubes"/>
    <n v="40.24"/>
    <n v="5"/>
    <n v="0.2"/>
    <x v="5884"/>
  </r>
  <r>
    <n v="7601"/>
    <s v="CA-2014-131947"/>
    <x v="328"/>
    <d v="2014-09-22T00:00:00"/>
    <x v="1"/>
    <s v="JA-15970"/>
    <s v="Joseph Airdo"/>
    <x v="0"/>
    <s v="United States"/>
    <x v="24"/>
    <x v="21"/>
    <n v="97477"/>
    <s v="West"/>
    <s v="TEC-MA-10004086"/>
    <x v="2"/>
    <x v="15"/>
    <s v="Plantronics Single Ear Headset"/>
    <n v="29.925000000000001"/>
    <n v="5"/>
    <n v="0.7"/>
    <x v="5885"/>
  </r>
  <r>
    <n v="7602"/>
    <s v="CA-2014-131947"/>
    <x v="328"/>
    <d v="2014-09-22T00:00:00"/>
    <x v="1"/>
    <s v="JA-15970"/>
    <s v="Joseph Airdo"/>
    <x v="0"/>
    <s v="United States"/>
    <x v="24"/>
    <x v="21"/>
    <n v="97477"/>
    <s v="West"/>
    <s v="OFF-PA-10003039"/>
    <x v="1"/>
    <x v="10"/>
    <s v="Xerox 1960"/>
    <n v="148.70400000000001"/>
    <n v="6"/>
    <n v="0.2"/>
    <x v="5886"/>
  </r>
  <r>
    <n v="7603"/>
    <s v="CA-2014-131947"/>
    <x v="328"/>
    <d v="2014-09-22T00:00:00"/>
    <x v="1"/>
    <s v="JA-15970"/>
    <s v="Joseph Airdo"/>
    <x v="0"/>
    <s v="United States"/>
    <x v="24"/>
    <x v="21"/>
    <n v="97477"/>
    <s v="West"/>
    <s v="TEC-AC-10004633"/>
    <x v="2"/>
    <x v="11"/>
    <s v="Verbatim 25 GB 6x Blu-ray Single Layer Recordable Disc, 3/Pack"/>
    <n v="55.92"/>
    <n v="10"/>
    <n v="0.2"/>
    <x v="5887"/>
  </r>
  <r>
    <n v="7604"/>
    <s v="CA-2016-152520"/>
    <x v="630"/>
    <d v="2016-07-12T00:00:00"/>
    <x v="1"/>
    <s v="TH-21115"/>
    <s v="Thea Hudgings"/>
    <x v="1"/>
    <s v="United States"/>
    <x v="205"/>
    <x v="34"/>
    <n v="2908"/>
    <s v="East"/>
    <s v="OFF-PA-10000289"/>
    <x v="1"/>
    <x v="10"/>
    <s v="Xerox 213"/>
    <n v="12.96"/>
    <n v="2"/>
    <n v="0"/>
    <x v="91"/>
  </r>
  <r>
    <n v="7605"/>
    <s v="CA-2016-101791"/>
    <x v="1022"/>
    <d v="2016-05-31T00:00:00"/>
    <x v="1"/>
    <s v="BS-11665"/>
    <s v="Brian Stugart"/>
    <x v="0"/>
    <s v="United States"/>
    <x v="22"/>
    <x v="10"/>
    <n v="60623"/>
    <s v="Central"/>
    <s v="FUR-FU-10003247"/>
    <x v="0"/>
    <x v="5"/>
    <s v="36X48 HARDFLOOR CHAIRMAT"/>
    <n v="25.175999999999998"/>
    <n v="3"/>
    <n v="0.6"/>
    <x v="5888"/>
  </r>
  <r>
    <n v="7606"/>
    <s v="CA-2016-101791"/>
    <x v="1022"/>
    <d v="2016-05-31T00:00:00"/>
    <x v="1"/>
    <s v="BS-11665"/>
    <s v="Brian Stugart"/>
    <x v="0"/>
    <s v="United States"/>
    <x v="22"/>
    <x v="10"/>
    <n v="60623"/>
    <s v="Central"/>
    <s v="FUR-FU-10002191"/>
    <x v="0"/>
    <x v="5"/>
    <s v="G.E. Halogen Desk Lamp Bulbs"/>
    <n v="5.5839999999999996"/>
    <n v="2"/>
    <n v="0.6"/>
    <x v="5889"/>
  </r>
  <r>
    <n v="7607"/>
    <s v="CA-2016-101791"/>
    <x v="1022"/>
    <d v="2016-05-31T00:00:00"/>
    <x v="1"/>
    <s v="BS-11665"/>
    <s v="Brian Stugart"/>
    <x v="0"/>
    <s v="United States"/>
    <x v="22"/>
    <x v="10"/>
    <n v="60623"/>
    <s v="Central"/>
    <s v="OFF-ST-10001496"/>
    <x v="1"/>
    <x v="4"/>
    <s v="Standard Rollaway File with Lock"/>
    <n v="1297.3679999999999"/>
    <n v="9"/>
    <n v="0.2"/>
    <x v="5890"/>
  </r>
  <r>
    <n v="7608"/>
    <s v="CA-2017-121195"/>
    <x v="165"/>
    <d v="2017-12-27T00:00:00"/>
    <x v="2"/>
    <s v="NS-18505"/>
    <s v="Neola Schneider"/>
    <x v="0"/>
    <s v="United States"/>
    <x v="61"/>
    <x v="5"/>
    <n v="75220"/>
    <s v="Central"/>
    <s v="OFF-ST-10000585"/>
    <x v="1"/>
    <x v="4"/>
    <s v="Economy Rollaway Files"/>
    <n v="264.32"/>
    <n v="2"/>
    <n v="0.2"/>
    <x v="2241"/>
  </r>
  <r>
    <n v="7609"/>
    <s v="CA-2017-163209"/>
    <x v="898"/>
    <d v="2017-05-07T00:00:00"/>
    <x v="1"/>
    <s v="MK-18160"/>
    <s v="Mike Kennedy"/>
    <x v="0"/>
    <s v="United States"/>
    <x v="8"/>
    <x v="1"/>
    <n v="94122"/>
    <s v="West"/>
    <s v="OFF-PA-10001166"/>
    <x v="1"/>
    <x v="10"/>
    <s v="Xerox 2"/>
    <n v="25.92"/>
    <n v="4"/>
    <n v="0"/>
    <x v="245"/>
  </r>
  <r>
    <n v="7610"/>
    <s v="CA-2017-163209"/>
    <x v="898"/>
    <d v="2017-05-07T00:00:00"/>
    <x v="1"/>
    <s v="MK-18160"/>
    <s v="Mike Kennedy"/>
    <x v="0"/>
    <s v="United States"/>
    <x v="8"/>
    <x v="1"/>
    <n v="94122"/>
    <s v="West"/>
    <s v="OFF-AR-10003651"/>
    <x v="1"/>
    <x v="6"/>
    <s v="Newell 350"/>
    <n v="22.96"/>
    <n v="7"/>
    <n v="0"/>
    <x v="1046"/>
  </r>
  <r>
    <n v="7611"/>
    <s v="CA-2014-133354"/>
    <x v="1165"/>
    <d v="2014-02-24T00:00:00"/>
    <x v="2"/>
    <s v="SA-20830"/>
    <s v="Sue Ann Reed"/>
    <x v="0"/>
    <s v="United States"/>
    <x v="429"/>
    <x v="1"/>
    <n v="92553"/>
    <s v="West"/>
    <s v="OFF-PA-10001800"/>
    <x v="1"/>
    <x v="10"/>
    <s v="Xerox 220"/>
    <n v="19.440000000000001"/>
    <n v="3"/>
    <n v="0"/>
    <x v="551"/>
  </r>
  <r>
    <n v="7612"/>
    <s v="US-2015-130491"/>
    <x v="285"/>
    <d v="2015-02-11T00:00:00"/>
    <x v="2"/>
    <s v="BH-11710"/>
    <s v="Brosina Hoffman"/>
    <x v="0"/>
    <s v="United States"/>
    <x v="495"/>
    <x v="41"/>
    <n v="67846"/>
    <s v="Central"/>
    <s v="OFF-PA-10000791"/>
    <x v="1"/>
    <x v="10"/>
    <s v="Wirebound Message Books, Four 2 3/4 x 5 Forms per Page, 200 Sets per Book"/>
    <n v="9.5399999999999991"/>
    <n v="2"/>
    <n v="0"/>
    <x v="5891"/>
  </r>
  <r>
    <n v="7613"/>
    <s v="US-2015-130491"/>
    <x v="285"/>
    <d v="2015-02-11T00:00:00"/>
    <x v="2"/>
    <s v="BH-11710"/>
    <s v="Brosina Hoffman"/>
    <x v="0"/>
    <s v="United States"/>
    <x v="495"/>
    <x v="41"/>
    <n v="67846"/>
    <s v="Central"/>
    <s v="OFF-FA-10000134"/>
    <x v="1"/>
    <x v="13"/>
    <s v="Advantus Push Pins, Aluminum Head"/>
    <n v="5.81"/>
    <n v="1"/>
    <n v="0"/>
    <x v="5892"/>
  </r>
  <r>
    <n v="7614"/>
    <s v="US-2015-130491"/>
    <x v="285"/>
    <d v="2015-02-11T00:00:00"/>
    <x v="2"/>
    <s v="BH-11710"/>
    <s v="Brosina Hoffman"/>
    <x v="0"/>
    <s v="United States"/>
    <x v="495"/>
    <x v="41"/>
    <n v="67846"/>
    <s v="Central"/>
    <s v="OFF-AR-10001149"/>
    <x v="1"/>
    <x v="6"/>
    <s v="Sanford Colorific Colored Pencils, 12/Box"/>
    <n v="5.76"/>
    <n v="2"/>
    <n v="0"/>
    <x v="5289"/>
  </r>
  <r>
    <n v="7615"/>
    <s v="CA-2015-113740"/>
    <x v="252"/>
    <d v="2015-08-28T00:00:00"/>
    <x v="0"/>
    <s v="SC-20380"/>
    <s v="Shahid Collister"/>
    <x v="0"/>
    <s v="United States"/>
    <x v="20"/>
    <x v="15"/>
    <n v="10035"/>
    <s v="East"/>
    <s v="FUR-FU-10000010"/>
    <x v="0"/>
    <x v="5"/>
    <s v="DAX Value U-Channel Document Frames, Easel Back"/>
    <n v="14.91"/>
    <n v="3"/>
    <n v="0"/>
    <x v="4680"/>
  </r>
  <r>
    <n v="7616"/>
    <s v="CA-2014-148425"/>
    <x v="953"/>
    <d v="2014-12-04T00:00:00"/>
    <x v="1"/>
    <s v="RF-19345"/>
    <s v="Randy Ferguson"/>
    <x v="1"/>
    <s v="United States"/>
    <x v="333"/>
    <x v="2"/>
    <n v="32839"/>
    <s v="South"/>
    <s v="OFF-BI-10000201"/>
    <x v="1"/>
    <x v="8"/>
    <s v="Avery Triangle Shaped Sheet Lifters, Black, 2/Pack"/>
    <n v="6.6420000000000003"/>
    <n v="9"/>
    <n v="0.7"/>
    <x v="5893"/>
  </r>
  <r>
    <n v="7617"/>
    <s v="CA-2016-144309"/>
    <x v="107"/>
    <d v="2016-12-16T00:00:00"/>
    <x v="1"/>
    <s v="CM-12235"/>
    <s v="Chris McAfee"/>
    <x v="0"/>
    <s v="United States"/>
    <x v="232"/>
    <x v="15"/>
    <n v="13601"/>
    <s v="East"/>
    <s v="OFF-PA-10001776"/>
    <x v="1"/>
    <x v="10"/>
    <s v="Wirebound Message Books, Four 2 3/4&quot; x 5&quot; Forms per Page, 600 Sets per Book"/>
    <n v="18.54"/>
    <n v="2"/>
    <n v="0"/>
    <x v="2022"/>
  </r>
  <r>
    <n v="7618"/>
    <s v="CA-2016-144309"/>
    <x v="107"/>
    <d v="2016-12-16T00:00:00"/>
    <x v="1"/>
    <s v="CM-12235"/>
    <s v="Chris McAfee"/>
    <x v="0"/>
    <s v="United States"/>
    <x v="232"/>
    <x v="15"/>
    <n v="13601"/>
    <s v="East"/>
    <s v="OFF-BI-10003656"/>
    <x v="1"/>
    <x v="8"/>
    <s v="Fellowes PB200 Plastic Comb Binding Machine"/>
    <n v="679.96"/>
    <n v="5"/>
    <n v="0.2"/>
    <x v="5894"/>
  </r>
  <r>
    <n v="7619"/>
    <s v="CA-2017-151225"/>
    <x v="855"/>
    <d v="2017-10-29T00:00:00"/>
    <x v="2"/>
    <s v="JM-15655"/>
    <s v="Jim Mitchum"/>
    <x v="1"/>
    <s v="United States"/>
    <x v="1"/>
    <x v="1"/>
    <n v="90032"/>
    <s v="West"/>
    <s v="FUR-TA-10001539"/>
    <x v="0"/>
    <x v="3"/>
    <s v="Chromcraft Rectangular Conference Tables"/>
    <n v="189.57599999999999"/>
    <n v="1"/>
    <n v="0.2"/>
    <x v="5895"/>
  </r>
  <r>
    <n v="7620"/>
    <s v="CA-2017-151225"/>
    <x v="855"/>
    <d v="2017-10-29T00:00:00"/>
    <x v="2"/>
    <s v="JM-15655"/>
    <s v="Jim Mitchum"/>
    <x v="1"/>
    <s v="United States"/>
    <x v="1"/>
    <x v="1"/>
    <n v="90032"/>
    <s v="West"/>
    <s v="TEC-PH-10004100"/>
    <x v="2"/>
    <x v="7"/>
    <s v="Griffin GC17055 Auxiliary Audio Cable"/>
    <n v="71.959999999999994"/>
    <n v="5"/>
    <n v="0.2"/>
    <x v="5896"/>
  </r>
  <r>
    <n v="7621"/>
    <s v="US-2014-144078"/>
    <x v="641"/>
    <d v="2014-11-29T00:00:00"/>
    <x v="1"/>
    <s v="RB-19435"/>
    <s v="Richard Bierner"/>
    <x v="0"/>
    <s v="United States"/>
    <x v="1"/>
    <x v="1"/>
    <n v="90004"/>
    <s v="West"/>
    <s v="TEC-PH-10001580"/>
    <x v="2"/>
    <x v="7"/>
    <s v="Logitech Mobile Speakerphone P710e - speaker phone"/>
    <n v="539.91999999999996"/>
    <n v="5"/>
    <n v="0.2"/>
    <x v="5897"/>
  </r>
  <r>
    <n v="7622"/>
    <s v="US-2014-144078"/>
    <x v="641"/>
    <d v="2014-11-29T00:00:00"/>
    <x v="1"/>
    <s v="RB-19435"/>
    <s v="Richard Bierner"/>
    <x v="0"/>
    <s v="United States"/>
    <x v="1"/>
    <x v="1"/>
    <n v="90004"/>
    <s v="West"/>
    <s v="FUR-CH-10002335"/>
    <x v="0"/>
    <x v="1"/>
    <s v="Hon GuestStacker Chair"/>
    <n v="725.34400000000005"/>
    <n v="4"/>
    <n v="0.2"/>
    <x v="5898"/>
  </r>
  <r>
    <n v="7623"/>
    <s v="US-2014-144078"/>
    <x v="641"/>
    <d v="2014-11-29T00:00:00"/>
    <x v="1"/>
    <s v="RB-19435"/>
    <s v="Richard Bierner"/>
    <x v="0"/>
    <s v="United States"/>
    <x v="1"/>
    <x v="1"/>
    <n v="90004"/>
    <s v="West"/>
    <s v="OFF-AR-10004707"/>
    <x v="1"/>
    <x v="6"/>
    <s v="Staples in misc. colors"/>
    <n v="7.44"/>
    <n v="3"/>
    <n v="0"/>
    <x v="5899"/>
  </r>
  <r>
    <n v="7624"/>
    <s v="CA-2014-124464"/>
    <x v="686"/>
    <d v="2014-07-20T00:00:00"/>
    <x v="1"/>
    <s v="SS-20515"/>
    <s v="Shirley Schmidt"/>
    <x v="2"/>
    <s v="United States"/>
    <x v="46"/>
    <x v="13"/>
    <n v="19711"/>
    <s v="East"/>
    <s v="OFF-AP-10000576"/>
    <x v="1"/>
    <x v="9"/>
    <s v="Belkin 7 Outlet SurgeMaster II"/>
    <n v="39.479999999999997"/>
    <n v="1"/>
    <n v="0"/>
    <x v="5900"/>
  </r>
  <r>
    <n v="7625"/>
    <s v="CA-2015-136805"/>
    <x v="293"/>
    <d v="2015-05-27T00:00:00"/>
    <x v="0"/>
    <s v="NM-18445"/>
    <s v="Nathan Mautz"/>
    <x v="2"/>
    <s v="United States"/>
    <x v="66"/>
    <x v="12"/>
    <n v="48234"/>
    <s v="Central"/>
    <s v="OFF-AP-10001394"/>
    <x v="1"/>
    <x v="9"/>
    <s v="Harmony Air Purifier"/>
    <n v="850.5"/>
    <n v="5"/>
    <n v="0.1"/>
    <x v="5901"/>
  </r>
  <r>
    <n v="7626"/>
    <s v="CA-2015-136805"/>
    <x v="293"/>
    <d v="2015-05-27T00:00:00"/>
    <x v="0"/>
    <s v="NM-18445"/>
    <s v="Nathan Mautz"/>
    <x v="2"/>
    <s v="United States"/>
    <x v="66"/>
    <x v="12"/>
    <n v="48234"/>
    <s v="Central"/>
    <s v="FUR-FU-10003724"/>
    <x v="0"/>
    <x v="5"/>
    <s v="Westinghouse Clip-On Gooseneck Lamps"/>
    <n v="75.33"/>
    <n v="9"/>
    <n v="0"/>
    <x v="5902"/>
  </r>
  <r>
    <n v="7627"/>
    <s v="US-2015-159499"/>
    <x v="82"/>
    <d v="2015-11-23T00:00:00"/>
    <x v="0"/>
    <s v="EM-14095"/>
    <s v="Eudokia Martin"/>
    <x v="1"/>
    <s v="United States"/>
    <x v="42"/>
    <x v="16"/>
    <n v="85023"/>
    <s v="West"/>
    <s v="OFF-AP-10002867"/>
    <x v="1"/>
    <x v="9"/>
    <s v="Fellowes Command Center 5-outlet power strip"/>
    <n v="325.63200000000001"/>
    <n v="6"/>
    <n v="0.2"/>
    <x v="5903"/>
  </r>
  <r>
    <n v="7628"/>
    <s v="US-2015-159499"/>
    <x v="82"/>
    <d v="2015-11-23T00:00:00"/>
    <x v="0"/>
    <s v="EM-14095"/>
    <s v="Eudokia Martin"/>
    <x v="1"/>
    <s v="United States"/>
    <x v="42"/>
    <x v="16"/>
    <n v="85023"/>
    <s v="West"/>
    <s v="TEC-AC-10002718"/>
    <x v="2"/>
    <x v="11"/>
    <s v="Belkin Standard 104 key USB Keyboard"/>
    <n v="23.344000000000001"/>
    <n v="2"/>
    <n v="0.2"/>
    <x v="5904"/>
  </r>
  <r>
    <n v="7629"/>
    <s v="US-2015-159499"/>
    <x v="82"/>
    <d v="2015-11-23T00:00:00"/>
    <x v="0"/>
    <s v="EM-14095"/>
    <s v="Eudokia Martin"/>
    <x v="1"/>
    <s v="United States"/>
    <x v="42"/>
    <x v="16"/>
    <n v="85023"/>
    <s v="West"/>
    <s v="OFF-LA-10003121"/>
    <x v="1"/>
    <x v="2"/>
    <s v="Avery 506"/>
    <n v="16.52"/>
    <n v="5"/>
    <n v="0.2"/>
    <x v="5734"/>
  </r>
  <r>
    <n v="7630"/>
    <s v="CA-2014-162089"/>
    <x v="809"/>
    <d v="2014-04-01T00:00:00"/>
    <x v="2"/>
    <s v="MP-17470"/>
    <s v="Mark Packer"/>
    <x v="2"/>
    <s v="United States"/>
    <x v="180"/>
    <x v="5"/>
    <n v="78521"/>
    <s v="Central"/>
    <s v="OFF-EN-10002230"/>
    <x v="1"/>
    <x v="12"/>
    <s v="Airmail Envelopes"/>
    <n v="335.72"/>
    <n v="5"/>
    <n v="0.2"/>
    <x v="5905"/>
  </r>
  <r>
    <n v="7631"/>
    <s v="CA-2014-162089"/>
    <x v="809"/>
    <d v="2014-04-01T00:00:00"/>
    <x v="2"/>
    <s v="MP-17470"/>
    <s v="Mark Packer"/>
    <x v="2"/>
    <s v="United States"/>
    <x v="180"/>
    <x v="5"/>
    <n v="78521"/>
    <s v="Central"/>
    <s v="TEC-PH-10001819"/>
    <x v="2"/>
    <x v="7"/>
    <s v="Innergie mMini Combo Duo USB Travel Charging Kit"/>
    <n v="251.94399999999999"/>
    <n v="7"/>
    <n v="0.2"/>
    <x v="5906"/>
  </r>
  <r>
    <n v="7632"/>
    <s v="CA-2014-162089"/>
    <x v="809"/>
    <d v="2014-04-01T00:00:00"/>
    <x v="2"/>
    <s v="MP-17470"/>
    <s v="Mark Packer"/>
    <x v="2"/>
    <s v="United States"/>
    <x v="180"/>
    <x v="5"/>
    <n v="78521"/>
    <s v="Central"/>
    <s v="FUR-CH-10002304"/>
    <x v="0"/>
    <x v="1"/>
    <s v="Global Stack Chair without Arms, Black"/>
    <n v="127.30200000000001"/>
    <n v="7"/>
    <n v="0.3"/>
    <x v="5907"/>
  </r>
  <r>
    <n v="7633"/>
    <s v="US-2017-158526"/>
    <x v="614"/>
    <d v="2018-01-01T00:00:00"/>
    <x v="0"/>
    <s v="KH-16360"/>
    <s v="Katherine Hughes"/>
    <x v="0"/>
    <s v="United States"/>
    <x v="103"/>
    <x v="0"/>
    <n v="40214"/>
    <s v="South"/>
    <s v="FUR-CH-10002602"/>
    <x v="0"/>
    <x v="1"/>
    <s v="DMI Arturo Collection Mission-style Design Wood Chair"/>
    <n v="1207.8399999999999"/>
    <n v="8"/>
    <n v="0"/>
    <x v="5908"/>
  </r>
  <r>
    <n v="7634"/>
    <s v="US-2017-158526"/>
    <x v="614"/>
    <d v="2018-01-01T00:00:00"/>
    <x v="0"/>
    <s v="KH-16360"/>
    <s v="Katherine Hughes"/>
    <x v="0"/>
    <s v="United States"/>
    <x v="103"/>
    <x v="0"/>
    <n v="40214"/>
    <s v="South"/>
    <s v="OFF-BI-10002414"/>
    <x v="1"/>
    <x v="8"/>
    <s v="GBC ProClick Spines for 32-Hole Punch"/>
    <n v="12.53"/>
    <n v="1"/>
    <n v="0"/>
    <x v="5909"/>
  </r>
  <r>
    <n v="7635"/>
    <s v="US-2017-158526"/>
    <x v="614"/>
    <d v="2018-01-01T00:00:00"/>
    <x v="0"/>
    <s v="KH-16360"/>
    <s v="Katherine Hughes"/>
    <x v="0"/>
    <s v="United States"/>
    <x v="103"/>
    <x v="0"/>
    <n v="40214"/>
    <s v="South"/>
    <s v="OFF-AR-10003696"/>
    <x v="1"/>
    <x v="6"/>
    <s v="Panasonic KP-350BK Electric Pencil Sharpener with Auto Stop"/>
    <n v="34.58"/>
    <n v="1"/>
    <n v="0"/>
    <x v="1944"/>
  </r>
  <r>
    <n v="7636"/>
    <s v="US-2017-158526"/>
    <x v="614"/>
    <d v="2018-01-01T00:00:00"/>
    <x v="0"/>
    <s v="KH-16360"/>
    <s v="Katherine Hughes"/>
    <x v="0"/>
    <s v="United States"/>
    <x v="103"/>
    <x v="0"/>
    <n v="40214"/>
    <s v="South"/>
    <s v="FUR-CH-10004495"/>
    <x v="0"/>
    <x v="1"/>
    <s v="Global Leather and Oak Executive Chair, Black"/>
    <n v="300.98"/>
    <n v="1"/>
    <n v="0"/>
    <x v="5910"/>
  </r>
  <r>
    <n v="7637"/>
    <s v="US-2017-158526"/>
    <x v="614"/>
    <d v="2018-01-01T00:00:00"/>
    <x v="0"/>
    <s v="KH-16360"/>
    <s v="Katherine Hughes"/>
    <x v="0"/>
    <s v="United States"/>
    <x v="103"/>
    <x v="0"/>
    <n v="40214"/>
    <s v="South"/>
    <s v="FUR-CH-10001270"/>
    <x v="0"/>
    <x v="1"/>
    <s v="Harbour Creations Steel Folding Chair"/>
    <n v="258.75"/>
    <n v="3"/>
    <n v="0"/>
    <x v="5911"/>
  </r>
  <r>
    <n v="7638"/>
    <s v="CA-2017-104885"/>
    <x v="580"/>
    <d v="2017-03-08T00:00:00"/>
    <x v="1"/>
    <s v="DB-13555"/>
    <s v="Dorothy Badders"/>
    <x v="1"/>
    <s v="United States"/>
    <x v="46"/>
    <x v="13"/>
    <n v="19711"/>
    <s v="East"/>
    <s v="OFF-AR-10001615"/>
    <x v="1"/>
    <x v="6"/>
    <s v="Newell 34"/>
    <n v="59.52"/>
    <n v="3"/>
    <n v="0"/>
    <x v="436"/>
  </r>
  <r>
    <n v="7639"/>
    <s v="CA-2017-104885"/>
    <x v="580"/>
    <d v="2017-03-08T00:00:00"/>
    <x v="1"/>
    <s v="DB-13555"/>
    <s v="Dorothy Badders"/>
    <x v="1"/>
    <s v="United States"/>
    <x v="46"/>
    <x v="13"/>
    <n v="19711"/>
    <s v="East"/>
    <s v="OFF-EN-10003286"/>
    <x v="1"/>
    <x v="12"/>
    <s v="Staple envelope"/>
    <n v="57.96"/>
    <n v="7"/>
    <n v="0"/>
    <x v="4646"/>
  </r>
  <r>
    <n v="7640"/>
    <s v="CA-2017-104885"/>
    <x v="580"/>
    <d v="2017-03-08T00:00:00"/>
    <x v="1"/>
    <s v="DB-13555"/>
    <s v="Dorothy Badders"/>
    <x v="1"/>
    <s v="United States"/>
    <x v="46"/>
    <x v="13"/>
    <n v="19711"/>
    <s v="East"/>
    <s v="FUR-BO-10003660"/>
    <x v="0"/>
    <x v="0"/>
    <s v="Bush Cubix Collection Bookcases, Fully Assembled"/>
    <n v="441.96"/>
    <n v="2"/>
    <n v="0"/>
    <x v="5912"/>
  </r>
  <r>
    <n v="7641"/>
    <s v="CA-2017-104885"/>
    <x v="580"/>
    <d v="2017-03-08T00:00:00"/>
    <x v="1"/>
    <s v="DB-13555"/>
    <s v="Dorothy Badders"/>
    <x v="1"/>
    <s v="United States"/>
    <x v="46"/>
    <x v="13"/>
    <n v="19711"/>
    <s v="East"/>
    <s v="OFF-PA-10002764"/>
    <x v="1"/>
    <x v="10"/>
    <s v="Easy-staple paper"/>
    <n v="68.040000000000006"/>
    <n v="6"/>
    <n v="0"/>
    <x v="5913"/>
  </r>
  <r>
    <n v="7642"/>
    <s v="US-2016-157490"/>
    <x v="1099"/>
    <d v="2016-10-07T00:00:00"/>
    <x v="2"/>
    <s v="LB-16795"/>
    <s v="Laurel Beltran"/>
    <x v="2"/>
    <s v="United States"/>
    <x v="206"/>
    <x v="22"/>
    <n v="81001"/>
    <s v="West"/>
    <s v="TEC-MA-10001695"/>
    <x v="2"/>
    <x v="15"/>
    <s v="Zebra GK420t Direct Thermal/Thermal Transfer Printer"/>
    <n v="703.71"/>
    <n v="6"/>
    <n v="0.7"/>
    <x v="5914"/>
  </r>
  <r>
    <n v="7643"/>
    <s v="US-2016-157490"/>
    <x v="1099"/>
    <d v="2016-10-07T00:00:00"/>
    <x v="2"/>
    <s v="LB-16795"/>
    <s v="Laurel Beltran"/>
    <x v="2"/>
    <s v="United States"/>
    <x v="206"/>
    <x v="22"/>
    <n v="81001"/>
    <s v="West"/>
    <s v="OFF-BI-10002824"/>
    <x v="1"/>
    <x v="8"/>
    <s v="Recycled Easel Ring Binders"/>
    <n v="17.904"/>
    <n v="4"/>
    <n v="0.7"/>
    <x v="5915"/>
  </r>
  <r>
    <n v="7644"/>
    <s v="US-2016-157490"/>
    <x v="1099"/>
    <d v="2016-10-07T00:00:00"/>
    <x v="2"/>
    <s v="LB-16795"/>
    <s v="Laurel Beltran"/>
    <x v="2"/>
    <s v="United States"/>
    <x v="206"/>
    <x v="22"/>
    <n v="81001"/>
    <s v="West"/>
    <s v="OFF-BI-10002571"/>
    <x v="1"/>
    <x v="8"/>
    <s v="Avery Framed View Binder, EZD Ring (Locking), Navy, 1 1/2&quot;"/>
    <n v="11.976000000000001"/>
    <n v="4"/>
    <n v="0.7"/>
    <x v="5916"/>
  </r>
  <r>
    <n v="7645"/>
    <s v="US-2016-157490"/>
    <x v="1099"/>
    <d v="2016-10-07T00:00:00"/>
    <x v="2"/>
    <s v="LB-16795"/>
    <s v="Laurel Beltran"/>
    <x v="2"/>
    <s v="United States"/>
    <x v="206"/>
    <x v="22"/>
    <n v="81001"/>
    <s v="West"/>
    <s v="TEC-AC-10001553"/>
    <x v="2"/>
    <x v="11"/>
    <s v="Memorex 25GB 6X Branded Blu-Ray Recordable Disc, 15/Pack"/>
    <n v="67.959999999999994"/>
    <n v="5"/>
    <n v="0.2"/>
    <x v="5917"/>
  </r>
  <r>
    <n v="7646"/>
    <s v="CA-2015-161452"/>
    <x v="57"/>
    <d v="2015-04-11T00:00:00"/>
    <x v="1"/>
    <s v="CA-11965"/>
    <s v="Carol Adams"/>
    <x v="1"/>
    <s v="United States"/>
    <x v="1"/>
    <x v="1"/>
    <n v="90036"/>
    <s v="West"/>
    <s v="FUR-CH-10003973"/>
    <x v="0"/>
    <x v="1"/>
    <s v="GuestStacker Chair with Chrome Finish Legs"/>
    <n v="892.22400000000005"/>
    <n v="3"/>
    <n v="0.2"/>
    <x v="1103"/>
  </r>
  <r>
    <n v="7647"/>
    <s v="US-2014-115196"/>
    <x v="340"/>
    <d v="2014-09-13T00:00:00"/>
    <x v="1"/>
    <s v="DL-12925"/>
    <s v="Daniel Lacy"/>
    <x v="0"/>
    <s v="United States"/>
    <x v="202"/>
    <x v="3"/>
    <n v="27834"/>
    <s v="South"/>
    <s v="TEC-MA-10002073"/>
    <x v="2"/>
    <x v="15"/>
    <s v="3D Systems Cube Printer, 2nd Generation, White"/>
    <n v="1299.99"/>
    <n v="2"/>
    <n v="0.5"/>
    <x v="5918"/>
  </r>
  <r>
    <n v="7648"/>
    <s v="CA-2016-138968"/>
    <x v="543"/>
    <d v="2016-03-16T00:00:00"/>
    <x v="2"/>
    <s v="FC-14335"/>
    <s v="Fred Chung"/>
    <x v="1"/>
    <s v="United States"/>
    <x v="8"/>
    <x v="1"/>
    <n v="94110"/>
    <s v="West"/>
    <s v="OFF-BI-10003529"/>
    <x v="1"/>
    <x v="8"/>
    <s v="Avery Round Ring Poly Binders"/>
    <n v="4.5439999999999996"/>
    <n v="2"/>
    <n v="0.2"/>
    <x v="5919"/>
  </r>
  <r>
    <n v="7649"/>
    <s v="CA-2016-138968"/>
    <x v="543"/>
    <d v="2016-03-16T00:00:00"/>
    <x v="2"/>
    <s v="FC-14335"/>
    <s v="Fred Chung"/>
    <x v="1"/>
    <s v="United States"/>
    <x v="8"/>
    <x v="1"/>
    <n v="94110"/>
    <s v="West"/>
    <s v="FUR-CH-10000309"/>
    <x v="0"/>
    <x v="1"/>
    <s v="Global Comet Stacking Arm Chair"/>
    <n v="1352.0319999999999"/>
    <n v="4"/>
    <n v="0.2"/>
    <x v="5920"/>
  </r>
  <r>
    <n v="7650"/>
    <s v="CA-2015-101889"/>
    <x v="17"/>
    <d v="2015-12-31T00:00:00"/>
    <x v="1"/>
    <s v="DB-13120"/>
    <s v="David Bremer"/>
    <x v="1"/>
    <s v="United States"/>
    <x v="292"/>
    <x v="24"/>
    <n v="43302"/>
    <s v="East"/>
    <s v="FUR-TA-10004154"/>
    <x v="0"/>
    <x v="3"/>
    <s v="Riverside Furniture Oval Coffee Table, Oval End Table, End Table with Drawer"/>
    <n v="1548.99"/>
    <n v="9"/>
    <n v="0.4"/>
    <x v="5921"/>
  </r>
  <r>
    <n v="7651"/>
    <s v="CA-2015-101889"/>
    <x v="17"/>
    <d v="2015-12-31T00:00:00"/>
    <x v="1"/>
    <s v="DB-13120"/>
    <s v="David Bremer"/>
    <x v="1"/>
    <s v="United States"/>
    <x v="292"/>
    <x v="24"/>
    <n v="43302"/>
    <s v="East"/>
    <s v="OFF-EN-10003286"/>
    <x v="1"/>
    <x v="12"/>
    <s v="Staple envelope"/>
    <n v="19.872"/>
    <n v="3"/>
    <n v="0.2"/>
    <x v="5922"/>
  </r>
  <r>
    <n v="7652"/>
    <s v="CA-2017-110821"/>
    <x v="783"/>
    <d v="2017-08-08T00:00:00"/>
    <x v="2"/>
    <s v="CK-12205"/>
    <s v="Chloris Kastensmidt"/>
    <x v="0"/>
    <s v="United States"/>
    <x v="61"/>
    <x v="5"/>
    <n v="75081"/>
    <s v="Central"/>
    <s v="TEC-AC-10001552"/>
    <x v="2"/>
    <x v="11"/>
    <s v="Logitech K350 2.4Ghz Wireless Keyboard"/>
    <n v="119.44799999999999"/>
    <n v="3"/>
    <n v="0.2"/>
    <x v="5923"/>
  </r>
  <r>
    <n v="7653"/>
    <s v="CA-2017-110821"/>
    <x v="783"/>
    <d v="2017-08-08T00:00:00"/>
    <x v="2"/>
    <s v="CK-12205"/>
    <s v="Chloris Kastensmidt"/>
    <x v="0"/>
    <s v="United States"/>
    <x v="61"/>
    <x v="5"/>
    <n v="75081"/>
    <s v="Central"/>
    <s v="OFF-ST-10002790"/>
    <x v="1"/>
    <x v="4"/>
    <s v="Safco Industrial Shelving"/>
    <n v="118.16"/>
    <n v="2"/>
    <n v="0.2"/>
    <x v="5924"/>
  </r>
  <r>
    <n v="7654"/>
    <s v="CA-2015-121552"/>
    <x v="204"/>
    <d v="2015-03-27T00:00:00"/>
    <x v="1"/>
    <s v="FW-14395"/>
    <s v="Fred Wasserman"/>
    <x v="1"/>
    <s v="United States"/>
    <x v="114"/>
    <x v="19"/>
    <n v="35810"/>
    <s v="South"/>
    <s v="OFF-AR-10003217"/>
    <x v="1"/>
    <x v="6"/>
    <s v="Newell 316"/>
    <n v="19.559999999999999"/>
    <n v="4"/>
    <n v="0"/>
    <x v="5925"/>
  </r>
  <r>
    <n v="7655"/>
    <s v="CA-2015-107685"/>
    <x v="672"/>
    <d v="2015-12-02T00:00:00"/>
    <x v="0"/>
    <s v="JM-15865"/>
    <s v="John Murray"/>
    <x v="0"/>
    <s v="United States"/>
    <x v="98"/>
    <x v="33"/>
    <n v="89115"/>
    <s v="West"/>
    <s v="FUR-FU-10002813"/>
    <x v="0"/>
    <x v="5"/>
    <s v="DAX Contemporary Wood Frame with Silver Metal Mat, Desktop, 11 x 14 Size"/>
    <n v="80.959999999999994"/>
    <n v="4"/>
    <n v="0"/>
    <x v="4730"/>
  </r>
  <r>
    <n v="7656"/>
    <s v="CA-2015-107685"/>
    <x v="672"/>
    <d v="2015-12-02T00:00:00"/>
    <x v="0"/>
    <s v="JM-15865"/>
    <s v="John Murray"/>
    <x v="0"/>
    <s v="United States"/>
    <x v="98"/>
    <x v="33"/>
    <n v="89115"/>
    <s v="West"/>
    <s v="OFF-PA-10003848"/>
    <x v="1"/>
    <x v="10"/>
    <s v="Xerox 1997"/>
    <n v="25.92"/>
    <n v="4"/>
    <n v="0"/>
    <x v="245"/>
  </r>
  <r>
    <n v="7657"/>
    <s v="US-2014-120740"/>
    <x v="1166"/>
    <d v="2014-04-15T00:00:00"/>
    <x v="3"/>
    <s v="PS-18970"/>
    <s v="Paul Stevenson"/>
    <x v="2"/>
    <s v="United States"/>
    <x v="1"/>
    <x v="1"/>
    <n v="90049"/>
    <s v="West"/>
    <s v="OFF-AP-10000240"/>
    <x v="1"/>
    <x v="9"/>
    <s v="Belkin F9G930V10-GRY 9 Outlet Surge"/>
    <n v="106.96"/>
    <n v="2"/>
    <n v="0"/>
    <x v="1543"/>
  </r>
  <r>
    <n v="7658"/>
    <s v="US-2014-120740"/>
    <x v="1166"/>
    <d v="2014-04-15T00:00:00"/>
    <x v="3"/>
    <s v="PS-18970"/>
    <s v="Paul Stevenson"/>
    <x v="2"/>
    <s v="United States"/>
    <x v="1"/>
    <x v="1"/>
    <n v="90049"/>
    <s v="West"/>
    <s v="FUR-FU-10004091"/>
    <x v="0"/>
    <x v="5"/>
    <s v="Howard Miller 13&quot; Diameter Goldtone Round Wall Clock"/>
    <n v="187.76"/>
    <n v="4"/>
    <n v="0"/>
    <x v="5926"/>
  </r>
  <r>
    <n v="7659"/>
    <s v="CA-2017-155740"/>
    <x v="245"/>
    <d v="2017-08-02T00:00:00"/>
    <x v="2"/>
    <s v="TC-21475"/>
    <s v="Tony Chapman"/>
    <x v="2"/>
    <s v="United States"/>
    <x v="80"/>
    <x v="24"/>
    <n v="44107"/>
    <s v="East"/>
    <s v="OFF-BI-10001071"/>
    <x v="1"/>
    <x v="8"/>
    <s v="GBC ProClick Punch Binding System"/>
    <n v="76.775999999999996"/>
    <n v="4"/>
    <n v="0.7"/>
    <x v="5927"/>
  </r>
  <r>
    <n v="7660"/>
    <s v="CA-2017-146493"/>
    <x v="702"/>
    <d v="2017-06-05T00:00:00"/>
    <x v="1"/>
    <s v="CV-12805"/>
    <s v="Cynthia Voltz"/>
    <x v="1"/>
    <s v="United States"/>
    <x v="9"/>
    <x v="8"/>
    <n v="68025"/>
    <s v="Central"/>
    <s v="OFF-BI-10003676"/>
    <x v="1"/>
    <x v="8"/>
    <s v="GBC Standard Recycled Report Covers, Clear Plastic Sheets"/>
    <n v="53.9"/>
    <n v="5"/>
    <n v="0"/>
    <x v="5928"/>
  </r>
  <r>
    <n v="7661"/>
    <s v="CA-2014-105417"/>
    <x v="1167"/>
    <d v="2014-01-12T00:00:00"/>
    <x v="1"/>
    <s v="VS-21820"/>
    <s v="Vivek Sundaresam"/>
    <x v="0"/>
    <s v="United States"/>
    <x v="114"/>
    <x v="5"/>
    <n v="77340"/>
    <s v="Central"/>
    <s v="FUR-FU-10004864"/>
    <x v="0"/>
    <x v="5"/>
    <s v="Howard Miller 14-1/2&quot; Diameter Chrome Round Wall Clock"/>
    <n v="76.727999999999994"/>
    <n v="3"/>
    <n v="0.6"/>
    <x v="5929"/>
  </r>
  <r>
    <n v="7662"/>
    <s v="CA-2014-105417"/>
    <x v="1167"/>
    <d v="2014-01-12T00:00:00"/>
    <x v="1"/>
    <s v="VS-21820"/>
    <s v="Vivek Sundaresam"/>
    <x v="0"/>
    <s v="United States"/>
    <x v="114"/>
    <x v="5"/>
    <n v="77340"/>
    <s v="Central"/>
    <s v="OFF-BI-10003708"/>
    <x v="1"/>
    <x v="8"/>
    <s v="Acco Four Pocket Poly Ring Binder with Label Holder, Smoke, 1&quot;"/>
    <n v="10.43"/>
    <n v="7"/>
    <n v="0.8"/>
    <x v="5930"/>
  </r>
  <r>
    <n v="7663"/>
    <s v="US-2017-141509"/>
    <x v="365"/>
    <d v="2017-10-01T00:00:00"/>
    <x v="2"/>
    <s v="SC-20575"/>
    <s v="Sonia Cooley"/>
    <x v="0"/>
    <s v="United States"/>
    <x v="1"/>
    <x v="1"/>
    <n v="90036"/>
    <s v="West"/>
    <s v="OFF-AR-10002067"/>
    <x v="1"/>
    <x v="6"/>
    <s v="Newell 334"/>
    <n v="99.2"/>
    <n v="5"/>
    <n v="0"/>
    <x v="1693"/>
  </r>
  <r>
    <n v="7664"/>
    <s v="CA-2017-139493"/>
    <x v="1168"/>
    <d v="2017-09-19T00:00:00"/>
    <x v="1"/>
    <s v="SG-20605"/>
    <s v="Speros Goranitis"/>
    <x v="0"/>
    <s v="United States"/>
    <x v="153"/>
    <x v="3"/>
    <n v="28806"/>
    <s v="South"/>
    <s v="OFF-AR-10003158"/>
    <x v="1"/>
    <x v="6"/>
    <s v="Fluorescent Highlighters by Dixon"/>
    <n v="15.92"/>
    <n v="5"/>
    <n v="0.2"/>
    <x v="5931"/>
  </r>
  <r>
    <n v="7665"/>
    <s v="CA-2014-151967"/>
    <x v="68"/>
    <d v="2014-10-26T00:00:00"/>
    <x v="1"/>
    <s v="NB-18580"/>
    <s v="Nicole Brennan"/>
    <x v="1"/>
    <s v="United States"/>
    <x v="151"/>
    <x v="28"/>
    <n v="71111"/>
    <s v="South"/>
    <s v="FUR-FU-10000193"/>
    <x v="0"/>
    <x v="5"/>
    <s v="Tenex Chairmats For Use with Hard Floors"/>
    <n v="129.91999999999999"/>
    <n v="4"/>
    <n v="0"/>
    <x v="2902"/>
  </r>
  <r>
    <n v="7666"/>
    <s v="US-2016-140158"/>
    <x v="964"/>
    <d v="2016-10-08T00:00:00"/>
    <x v="1"/>
    <s v="DR-12940"/>
    <s v="Daniel Raglin"/>
    <x v="2"/>
    <s v="United States"/>
    <x v="205"/>
    <x v="34"/>
    <n v="2908"/>
    <s v="East"/>
    <s v="OFF-BI-10000977"/>
    <x v="1"/>
    <x v="8"/>
    <s v="Ibico Plastic Spiral Binding Combs"/>
    <n v="30.4"/>
    <n v="1"/>
    <n v="0"/>
    <x v="5932"/>
  </r>
  <r>
    <n v="7667"/>
    <s v="US-2016-140158"/>
    <x v="964"/>
    <d v="2016-10-08T00:00:00"/>
    <x v="1"/>
    <s v="DR-12940"/>
    <s v="Daniel Raglin"/>
    <x v="2"/>
    <s v="United States"/>
    <x v="205"/>
    <x v="34"/>
    <n v="2908"/>
    <s v="East"/>
    <s v="TEC-CO-10001449"/>
    <x v="2"/>
    <x v="16"/>
    <s v="Hewlett Packard LaserJet 3310 Copier"/>
    <n v="5399.91"/>
    <n v="9"/>
    <n v="0"/>
    <x v="5933"/>
  </r>
  <r>
    <n v="7668"/>
    <s v="US-2016-140158"/>
    <x v="964"/>
    <d v="2016-10-08T00:00:00"/>
    <x v="1"/>
    <s v="DR-12940"/>
    <s v="Daniel Raglin"/>
    <x v="2"/>
    <s v="United States"/>
    <x v="205"/>
    <x v="34"/>
    <n v="2908"/>
    <s v="East"/>
    <s v="OFF-ST-10000136"/>
    <x v="1"/>
    <x v="4"/>
    <s v="Letter Size File"/>
    <n v="119.1"/>
    <n v="3"/>
    <n v="0"/>
    <x v="5934"/>
  </r>
  <r>
    <n v="7669"/>
    <s v="CA-2015-130974"/>
    <x v="154"/>
    <d v="2015-11-29T00:00:00"/>
    <x v="0"/>
    <s v="MA-17560"/>
    <s v="Matt Abelman"/>
    <x v="2"/>
    <s v="United States"/>
    <x v="231"/>
    <x v="31"/>
    <n v="2149"/>
    <s v="East"/>
    <s v="OFF-PA-10000743"/>
    <x v="1"/>
    <x v="10"/>
    <s v="Xerox 1977"/>
    <n v="40.08"/>
    <n v="6"/>
    <n v="0"/>
    <x v="1672"/>
  </r>
  <r>
    <n v="7670"/>
    <s v="CA-2015-130974"/>
    <x v="154"/>
    <d v="2015-11-29T00:00:00"/>
    <x v="0"/>
    <s v="MA-17560"/>
    <s v="Matt Abelman"/>
    <x v="2"/>
    <s v="United States"/>
    <x v="231"/>
    <x v="31"/>
    <n v="2149"/>
    <s v="East"/>
    <s v="OFF-PA-10001019"/>
    <x v="1"/>
    <x v="10"/>
    <s v="Xerox 1884"/>
    <n v="59.94"/>
    <n v="3"/>
    <n v="0"/>
    <x v="747"/>
  </r>
  <r>
    <n v="7671"/>
    <s v="CA-2015-130974"/>
    <x v="154"/>
    <d v="2015-11-29T00:00:00"/>
    <x v="0"/>
    <s v="MA-17560"/>
    <s v="Matt Abelman"/>
    <x v="2"/>
    <s v="United States"/>
    <x v="231"/>
    <x v="31"/>
    <n v="2149"/>
    <s v="East"/>
    <s v="TEC-AC-10003095"/>
    <x v="2"/>
    <x v="11"/>
    <s v="Logitech G35 7.1-Channel Surround Sound Headset"/>
    <n v="259.98"/>
    <n v="2"/>
    <n v="0"/>
    <x v="5935"/>
  </r>
  <r>
    <n v="7672"/>
    <s v="CA-2015-130974"/>
    <x v="154"/>
    <d v="2015-11-29T00:00:00"/>
    <x v="0"/>
    <s v="MA-17560"/>
    <s v="Matt Abelman"/>
    <x v="2"/>
    <s v="United States"/>
    <x v="231"/>
    <x v="31"/>
    <n v="2149"/>
    <s v="East"/>
    <s v="FUR-BO-10002916"/>
    <x v="0"/>
    <x v="0"/>
    <s v="Rush Hierlooms Collection 1&quot; Thick Stackable Bookcases"/>
    <n v="170.98"/>
    <n v="1"/>
    <n v="0"/>
    <x v="5936"/>
  </r>
  <r>
    <n v="7673"/>
    <s v="CA-2015-130974"/>
    <x v="154"/>
    <d v="2015-11-29T00:00:00"/>
    <x v="0"/>
    <s v="MA-17560"/>
    <s v="Matt Abelman"/>
    <x v="2"/>
    <s v="United States"/>
    <x v="231"/>
    <x v="31"/>
    <n v="2149"/>
    <s v="East"/>
    <s v="FUR-FU-10002506"/>
    <x v="0"/>
    <x v="5"/>
    <s v="Tensor &quot;Hersey Kiss&quot; Styled Floor Lamp"/>
    <n v="38.97"/>
    <n v="3"/>
    <n v="0"/>
    <x v="5937"/>
  </r>
  <r>
    <n v="7674"/>
    <s v="CA-2015-130974"/>
    <x v="154"/>
    <d v="2015-11-29T00:00:00"/>
    <x v="0"/>
    <s v="MA-17560"/>
    <s v="Matt Abelman"/>
    <x v="2"/>
    <s v="United States"/>
    <x v="231"/>
    <x v="31"/>
    <n v="2149"/>
    <s v="East"/>
    <s v="OFF-PA-10003823"/>
    <x v="1"/>
    <x v="10"/>
    <s v="Xerox 197"/>
    <n v="154.9"/>
    <n v="5"/>
    <n v="0"/>
    <x v="931"/>
  </r>
  <r>
    <n v="7675"/>
    <s v="CA-2015-130974"/>
    <x v="154"/>
    <d v="2015-11-29T00:00:00"/>
    <x v="0"/>
    <s v="MA-17560"/>
    <s v="Matt Abelman"/>
    <x v="2"/>
    <s v="United States"/>
    <x v="231"/>
    <x v="31"/>
    <n v="2149"/>
    <s v="East"/>
    <s v="FUR-TA-10004619"/>
    <x v="0"/>
    <x v="3"/>
    <s v="Hon Non-Folding Utility Tables"/>
    <n v="446.06799999999998"/>
    <n v="4"/>
    <n v="0.3"/>
    <x v="232"/>
  </r>
  <r>
    <n v="7676"/>
    <s v="CA-2017-133487"/>
    <x v="636"/>
    <d v="2017-05-09T00:00:00"/>
    <x v="0"/>
    <s v="TS-21655"/>
    <s v="Trudy Schmidt"/>
    <x v="0"/>
    <s v="United States"/>
    <x v="277"/>
    <x v="1"/>
    <n v="91730"/>
    <s v="West"/>
    <s v="OFF-AP-10001271"/>
    <x v="1"/>
    <x v="9"/>
    <s v="Eureka The Boss Cordless Rechargeable Stick Vac"/>
    <n v="152.94"/>
    <n v="3"/>
    <n v="0"/>
    <x v="525"/>
  </r>
  <r>
    <n v="7677"/>
    <s v="CA-2014-142951"/>
    <x v="1169"/>
    <d v="2014-10-08T00:00:00"/>
    <x v="3"/>
    <s v="JG-15115"/>
    <s v="Jack Garza"/>
    <x v="0"/>
    <s v="United States"/>
    <x v="35"/>
    <x v="3"/>
    <n v="28205"/>
    <s v="South"/>
    <s v="TEC-AC-10002331"/>
    <x v="2"/>
    <x v="11"/>
    <s v="Maxell 74 Minute CDR, 10/Pack"/>
    <n v="23.472000000000001"/>
    <n v="3"/>
    <n v="0.2"/>
    <x v="5938"/>
  </r>
  <r>
    <n v="7678"/>
    <s v="CA-2014-133592"/>
    <x v="520"/>
    <d v="2015-01-07T00:00:00"/>
    <x v="1"/>
    <s v="KM-16375"/>
    <s v="Katherine Murray"/>
    <x v="2"/>
    <s v="United States"/>
    <x v="205"/>
    <x v="34"/>
    <n v="2908"/>
    <s v="East"/>
    <s v="OFF-PA-10003228"/>
    <x v="1"/>
    <x v="10"/>
    <s v="Xerox 1917"/>
    <n v="195.64"/>
    <n v="4"/>
    <n v="0"/>
    <x v="4000"/>
  </r>
  <r>
    <n v="7679"/>
    <s v="CA-2014-133592"/>
    <x v="520"/>
    <d v="2015-01-07T00:00:00"/>
    <x v="1"/>
    <s v="KM-16375"/>
    <s v="Katherine Murray"/>
    <x v="2"/>
    <s v="United States"/>
    <x v="205"/>
    <x v="34"/>
    <n v="2908"/>
    <s v="East"/>
    <s v="OFF-PA-10002586"/>
    <x v="1"/>
    <x v="10"/>
    <s v="Xerox 1970"/>
    <n v="14.94"/>
    <n v="3"/>
    <n v="0"/>
    <x v="1937"/>
  </r>
  <r>
    <n v="7680"/>
    <s v="CA-2014-133592"/>
    <x v="520"/>
    <d v="2015-01-07T00:00:00"/>
    <x v="1"/>
    <s v="KM-16375"/>
    <s v="Katherine Murray"/>
    <x v="2"/>
    <s v="United States"/>
    <x v="205"/>
    <x v="34"/>
    <n v="2908"/>
    <s v="East"/>
    <s v="TEC-AC-10002049"/>
    <x v="2"/>
    <x v="11"/>
    <s v="Plantronics Savi W720 Multi-Device Wireless Headset System"/>
    <n v="1687.8"/>
    <n v="4"/>
    <n v="0"/>
    <x v="3087"/>
  </r>
  <r>
    <n v="7681"/>
    <s v="CA-2014-133592"/>
    <x v="520"/>
    <d v="2015-01-07T00:00:00"/>
    <x v="1"/>
    <s v="KM-16375"/>
    <s v="Katherine Murray"/>
    <x v="2"/>
    <s v="United States"/>
    <x v="205"/>
    <x v="34"/>
    <n v="2908"/>
    <s v="East"/>
    <s v="FUR-BO-10000362"/>
    <x v="0"/>
    <x v="0"/>
    <s v="Sauder Inglewood Library Bookcases"/>
    <n v="341.96"/>
    <n v="2"/>
    <n v="0"/>
    <x v="5939"/>
  </r>
  <r>
    <n v="7682"/>
    <s v="CA-2014-133592"/>
    <x v="520"/>
    <d v="2015-01-07T00:00:00"/>
    <x v="1"/>
    <s v="KM-16375"/>
    <s v="Katherine Murray"/>
    <x v="2"/>
    <s v="United States"/>
    <x v="205"/>
    <x v="34"/>
    <n v="2908"/>
    <s v="East"/>
    <s v="FUR-CH-10004218"/>
    <x v="0"/>
    <x v="1"/>
    <s v="Global Fabric Manager's Chair, Dark Gray"/>
    <n v="605.88"/>
    <n v="6"/>
    <n v="0"/>
    <x v="5940"/>
  </r>
  <r>
    <n v="7683"/>
    <s v="CA-2015-120782"/>
    <x v="152"/>
    <d v="2015-05-01T00:00:00"/>
    <x v="2"/>
    <s v="SD-20485"/>
    <s v="Shirley Daniels"/>
    <x v="2"/>
    <s v="United States"/>
    <x v="297"/>
    <x v="12"/>
    <n v="48640"/>
    <s v="Central"/>
    <s v="OFF-AP-10003779"/>
    <x v="1"/>
    <x v="9"/>
    <s v="Kensington 7 Outlet MasterPiece Power Center with Fax/Phone Line Protection"/>
    <n v="186.732"/>
    <n v="1"/>
    <n v="0.1"/>
    <x v="5941"/>
  </r>
  <r>
    <n v="7684"/>
    <s v="CA-2015-120782"/>
    <x v="152"/>
    <d v="2015-05-01T00:00:00"/>
    <x v="2"/>
    <s v="SD-20485"/>
    <s v="Shirley Daniels"/>
    <x v="2"/>
    <s v="United States"/>
    <x v="297"/>
    <x v="12"/>
    <n v="48640"/>
    <s v="Central"/>
    <s v="OFF-BI-10003527"/>
    <x v="1"/>
    <x v="8"/>
    <s v="Fellowes PB500 Electric Punch Plastic Comb Binding Machine with Manual Bind"/>
    <n v="3812.97"/>
    <n v="3"/>
    <n v="0"/>
    <x v="5942"/>
  </r>
  <r>
    <n v="7685"/>
    <s v="CA-2015-116876"/>
    <x v="966"/>
    <d v="2015-02-21T00:00:00"/>
    <x v="1"/>
    <s v="TT-21070"/>
    <s v="Ted Trevino"/>
    <x v="0"/>
    <s v="United States"/>
    <x v="30"/>
    <x v="15"/>
    <n v="14609"/>
    <s v="East"/>
    <s v="OFF-BI-10002897"/>
    <x v="1"/>
    <x v="8"/>
    <s v="Black Avery Memo-Size 3-Ring Binder, 5 1/2&quot; x 8 1/2&quot;"/>
    <n v="26.423999999999999"/>
    <n v="9"/>
    <n v="0.2"/>
    <x v="5943"/>
  </r>
  <r>
    <n v="7686"/>
    <s v="CA-2015-116876"/>
    <x v="966"/>
    <d v="2015-02-21T00:00:00"/>
    <x v="1"/>
    <s v="TT-21070"/>
    <s v="Ted Trevino"/>
    <x v="0"/>
    <s v="United States"/>
    <x v="30"/>
    <x v="15"/>
    <n v="14609"/>
    <s v="East"/>
    <s v="TEC-PH-10002584"/>
    <x v="2"/>
    <x v="7"/>
    <s v="Samsung Galaxy S4"/>
    <n v="625.99"/>
    <n v="1"/>
    <n v="0"/>
    <x v="5944"/>
  </r>
  <r>
    <n v="7687"/>
    <s v="CA-2016-169838"/>
    <x v="881"/>
    <d v="2016-11-29T00:00:00"/>
    <x v="1"/>
    <s v="BB-11545"/>
    <s v="Brenda Bowman"/>
    <x v="1"/>
    <s v="United States"/>
    <x v="25"/>
    <x v="12"/>
    <n v="49201"/>
    <s v="Central"/>
    <s v="FUR-TA-10001095"/>
    <x v="0"/>
    <x v="3"/>
    <s v="Chromcraft Round Conference Tables"/>
    <n v="1568.61"/>
    <n v="9"/>
    <n v="0"/>
    <x v="5945"/>
  </r>
  <r>
    <n v="7688"/>
    <s v="CA-2016-169838"/>
    <x v="881"/>
    <d v="2016-11-29T00:00:00"/>
    <x v="1"/>
    <s v="BB-11545"/>
    <s v="Brenda Bowman"/>
    <x v="1"/>
    <s v="United States"/>
    <x v="25"/>
    <x v="12"/>
    <n v="49201"/>
    <s v="Central"/>
    <s v="OFF-BI-10004002"/>
    <x v="1"/>
    <x v="8"/>
    <s v="Wilson Jones International Size A4 Ring Binders"/>
    <n v="17.3"/>
    <n v="1"/>
    <n v="0"/>
    <x v="5946"/>
  </r>
  <r>
    <n v="7689"/>
    <s v="CA-2016-169838"/>
    <x v="881"/>
    <d v="2016-11-29T00:00:00"/>
    <x v="1"/>
    <s v="BB-11545"/>
    <s v="Brenda Bowman"/>
    <x v="1"/>
    <s v="United States"/>
    <x v="25"/>
    <x v="12"/>
    <n v="49201"/>
    <s v="Central"/>
    <s v="TEC-AC-10004518"/>
    <x v="2"/>
    <x v="11"/>
    <s v="Memorex Mini Travel Drive 32 GB USB 2.0 Flash Drive"/>
    <n v="160"/>
    <n v="8"/>
    <n v="0"/>
    <x v="5947"/>
  </r>
  <r>
    <n v="7690"/>
    <s v="US-2017-128951"/>
    <x v="663"/>
    <d v="2017-07-17T00:00:00"/>
    <x v="2"/>
    <s v="RS-19420"/>
    <s v="Ricardo Sperren"/>
    <x v="1"/>
    <s v="United States"/>
    <x v="244"/>
    <x v="17"/>
    <n v="23434"/>
    <s v="South"/>
    <s v="OFF-AP-10002191"/>
    <x v="1"/>
    <x v="9"/>
    <s v="Belkin 8 Outlet SurgeMaster II Gold Surge Protector"/>
    <n v="179.94"/>
    <n v="3"/>
    <n v="0"/>
    <x v="3851"/>
  </r>
  <r>
    <n v="7691"/>
    <s v="US-2017-128951"/>
    <x v="663"/>
    <d v="2017-07-17T00:00:00"/>
    <x v="2"/>
    <s v="RS-19420"/>
    <s v="Ricardo Sperren"/>
    <x v="1"/>
    <s v="United States"/>
    <x v="244"/>
    <x v="17"/>
    <n v="23434"/>
    <s v="South"/>
    <s v="FUR-TA-10004575"/>
    <x v="0"/>
    <x v="3"/>
    <s v="Hon 5100 Series Wood Tables"/>
    <n v="872.94"/>
    <n v="3"/>
    <n v="0"/>
    <x v="5948"/>
  </r>
  <r>
    <n v="7692"/>
    <s v="US-2017-128951"/>
    <x v="663"/>
    <d v="2017-07-17T00:00:00"/>
    <x v="2"/>
    <s v="RS-19420"/>
    <s v="Ricardo Sperren"/>
    <x v="1"/>
    <s v="United States"/>
    <x v="244"/>
    <x v="17"/>
    <n v="23434"/>
    <s v="South"/>
    <s v="OFF-PA-10003177"/>
    <x v="1"/>
    <x v="10"/>
    <s v="Xerox 1999"/>
    <n v="12.96"/>
    <n v="2"/>
    <n v="0"/>
    <x v="91"/>
  </r>
  <r>
    <n v="7693"/>
    <s v="CA-2014-102330"/>
    <x v="282"/>
    <d v="2015-01-03T00:00:00"/>
    <x v="1"/>
    <s v="AI-10855"/>
    <s v="Arianne Irving"/>
    <x v="0"/>
    <s v="United States"/>
    <x v="71"/>
    <x v="1"/>
    <n v="94513"/>
    <s v="West"/>
    <s v="OFF-LA-10003923"/>
    <x v="1"/>
    <x v="2"/>
    <s v="Alphabetical Labels for Top Tab Filing"/>
    <n v="88.8"/>
    <n v="6"/>
    <n v="0"/>
    <x v="5949"/>
  </r>
  <r>
    <n v="7694"/>
    <s v="CA-2014-102330"/>
    <x v="282"/>
    <d v="2015-01-03T00:00:00"/>
    <x v="1"/>
    <s v="AI-10855"/>
    <s v="Arianne Irving"/>
    <x v="0"/>
    <s v="United States"/>
    <x v="71"/>
    <x v="1"/>
    <n v="94513"/>
    <s v="West"/>
    <s v="TEC-PH-10001051"/>
    <x v="2"/>
    <x v="7"/>
    <s v="HTC One"/>
    <n v="319.96800000000002"/>
    <n v="4"/>
    <n v="0.2"/>
    <x v="1814"/>
  </r>
  <r>
    <n v="7695"/>
    <s v="CA-2016-118899"/>
    <x v="554"/>
    <d v="2016-03-22T00:00:00"/>
    <x v="3"/>
    <s v="MC-17275"/>
    <s v="Marc Crier"/>
    <x v="0"/>
    <s v="United States"/>
    <x v="4"/>
    <x v="4"/>
    <n v="98103"/>
    <s v="West"/>
    <s v="FUR-CH-10004754"/>
    <x v="0"/>
    <x v="1"/>
    <s v="Global Stack Chair with Arms, Black"/>
    <n v="167.88800000000001"/>
    <n v="7"/>
    <n v="0.2"/>
    <x v="5950"/>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x v="4903"/>
  </r>
  <r>
    <n v="7697"/>
    <s v="CA-2017-107958"/>
    <x v="1170"/>
    <d v="2017-07-05T00:00:00"/>
    <x v="2"/>
    <s v="AH-10120"/>
    <s v="Adrian Hane"/>
    <x v="2"/>
    <s v="United States"/>
    <x v="12"/>
    <x v="5"/>
    <n v="77036"/>
    <s v="Central"/>
    <s v="OFF-BI-10001787"/>
    <x v="1"/>
    <x v="8"/>
    <s v="Wilson Jones Four-Pocket Poly Binders"/>
    <n v="5.2320000000000002"/>
    <n v="4"/>
    <n v="0.8"/>
    <x v="5951"/>
  </r>
  <r>
    <n v="7698"/>
    <s v="CA-2017-151799"/>
    <x v="817"/>
    <d v="2017-12-18T00:00:00"/>
    <x v="1"/>
    <s v="BF-11170"/>
    <s v="Ben Ferrer"/>
    <x v="2"/>
    <s v="United States"/>
    <x v="104"/>
    <x v="31"/>
    <n v="1841"/>
    <s v="East"/>
    <s v="TEC-CO-10002313"/>
    <x v="2"/>
    <x v="16"/>
    <s v="Canon PC1080F Personal Copier"/>
    <n v="1199.98"/>
    <n v="2"/>
    <n v="0"/>
    <x v="5952"/>
  </r>
  <r>
    <n v="7699"/>
    <s v="CA-2017-151799"/>
    <x v="817"/>
    <d v="2017-12-18T00:00:00"/>
    <x v="1"/>
    <s v="BF-11170"/>
    <s v="Ben Ferrer"/>
    <x v="2"/>
    <s v="United States"/>
    <x v="104"/>
    <x v="31"/>
    <n v="1841"/>
    <s v="East"/>
    <s v="OFF-ST-10002790"/>
    <x v="1"/>
    <x v="4"/>
    <s v="Safco Industrial Shelving"/>
    <n v="73.849999999999994"/>
    <n v="1"/>
    <n v="0"/>
    <x v="5953"/>
  </r>
  <r>
    <n v="7700"/>
    <s v="CA-2017-151799"/>
    <x v="817"/>
    <d v="2017-12-18T00:00:00"/>
    <x v="1"/>
    <s v="BF-11170"/>
    <s v="Ben Ferrer"/>
    <x v="2"/>
    <s v="United States"/>
    <x v="104"/>
    <x v="31"/>
    <n v="1841"/>
    <s v="East"/>
    <s v="OFF-SU-10001664"/>
    <x v="1"/>
    <x v="14"/>
    <s v="Acme Office Executive Series Stainless Steel Trimmers"/>
    <n v="25.71"/>
    <n v="3"/>
    <n v="0"/>
    <x v="3978"/>
  </r>
  <r>
    <n v="7701"/>
    <s v="CA-2017-151799"/>
    <x v="817"/>
    <d v="2017-12-18T00:00:00"/>
    <x v="1"/>
    <s v="BF-11170"/>
    <s v="Ben Ferrer"/>
    <x v="2"/>
    <s v="United States"/>
    <x v="104"/>
    <x v="31"/>
    <n v="1841"/>
    <s v="East"/>
    <s v="OFF-FA-10001332"/>
    <x v="1"/>
    <x v="13"/>
    <s v="Acco Banker's Clasps, 5 3/4&quot;-Long"/>
    <n v="17.28"/>
    <n v="6"/>
    <n v="0"/>
    <x v="5954"/>
  </r>
  <r>
    <n v="7702"/>
    <s v="CA-2017-151799"/>
    <x v="817"/>
    <d v="2017-12-18T00:00:00"/>
    <x v="1"/>
    <s v="BF-11170"/>
    <s v="Ben Ferrer"/>
    <x v="2"/>
    <s v="United States"/>
    <x v="104"/>
    <x v="31"/>
    <n v="1841"/>
    <s v="East"/>
    <s v="FUR-TA-10003473"/>
    <x v="0"/>
    <x v="3"/>
    <s v="Bretford Rectangular Conference Table Tops"/>
    <n v="526.58199999999999"/>
    <n v="2"/>
    <n v="0.3"/>
    <x v="5955"/>
  </r>
  <r>
    <n v="7703"/>
    <s v="CA-2016-114601"/>
    <x v="370"/>
    <d v="2016-09-02T00:00:00"/>
    <x v="1"/>
    <s v="AA-10480"/>
    <s v="Andrew Allen"/>
    <x v="0"/>
    <s v="United States"/>
    <x v="66"/>
    <x v="12"/>
    <n v="48234"/>
    <s v="Central"/>
    <s v="OFF-PA-10000605"/>
    <x v="1"/>
    <x v="10"/>
    <s v="Xerox 1950"/>
    <n v="11.56"/>
    <n v="2"/>
    <n v="0"/>
    <x v="1290"/>
  </r>
  <r>
    <n v="7704"/>
    <s v="CA-2016-114601"/>
    <x v="370"/>
    <d v="2016-09-02T00:00:00"/>
    <x v="1"/>
    <s v="AA-10480"/>
    <s v="Andrew Allen"/>
    <x v="0"/>
    <s v="United States"/>
    <x v="66"/>
    <x v="12"/>
    <n v="48234"/>
    <s v="Central"/>
    <s v="TEC-PH-10002170"/>
    <x v="2"/>
    <x v="7"/>
    <s v="ClearSounds CSC500 Amplified Spirit Phone Corded phone"/>
    <n v="209.97"/>
    <n v="3"/>
    <n v="0"/>
    <x v="4770"/>
  </r>
  <r>
    <n v="7705"/>
    <s v="CA-2016-114601"/>
    <x v="370"/>
    <d v="2016-09-02T00:00:00"/>
    <x v="1"/>
    <s v="AA-10480"/>
    <s v="Andrew Allen"/>
    <x v="0"/>
    <s v="United States"/>
    <x v="66"/>
    <x v="12"/>
    <n v="48234"/>
    <s v="Central"/>
    <s v="FUR-TA-10004147"/>
    <x v="0"/>
    <x v="3"/>
    <s v="Hon 4060 Series Tables"/>
    <n v="447.84"/>
    <n v="4"/>
    <n v="0"/>
    <x v="5956"/>
  </r>
  <r>
    <n v="7706"/>
    <s v="CA-2016-114601"/>
    <x v="370"/>
    <d v="2016-09-02T00:00:00"/>
    <x v="1"/>
    <s v="AA-10480"/>
    <s v="Andrew Allen"/>
    <x v="0"/>
    <s v="United States"/>
    <x v="66"/>
    <x v="12"/>
    <n v="48234"/>
    <s v="Central"/>
    <s v="TEC-AC-10003911"/>
    <x v="2"/>
    <x v="11"/>
    <s v="NETGEAR AC1750 Dual Band Gigabit Smart WiFi Router"/>
    <n v="479.97"/>
    <n v="3"/>
    <n v="0"/>
    <x v="662"/>
  </r>
  <r>
    <n v="7707"/>
    <s v="CA-2016-114601"/>
    <x v="370"/>
    <d v="2016-09-02T00:00:00"/>
    <x v="1"/>
    <s v="AA-10480"/>
    <s v="Andrew Allen"/>
    <x v="0"/>
    <s v="United States"/>
    <x v="66"/>
    <x v="12"/>
    <n v="48234"/>
    <s v="Central"/>
    <s v="OFF-AR-10002578"/>
    <x v="1"/>
    <x v="6"/>
    <s v="Newell 335"/>
    <n v="8.64"/>
    <n v="3"/>
    <n v="0"/>
    <x v="1028"/>
  </r>
  <r>
    <n v="7708"/>
    <s v="CA-2017-100237"/>
    <x v="453"/>
    <d v="2017-10-19T00:00:00"/>
    <x v="1"/>
    <s v="SV-20815"/>
    <s v="Stuart Van"/>
    <x v="1"/>
    <s v="United States"/>
    <x v="11"/>
    <x v="7"/>
    <n v="84057"/>
    <s v="West"/>
    <s v="OFF-AR-10001761"/>
    <x v="1"/>
    <x v="6"/>
    <s v="Avery Hi-Liter Smear-Safe Highlighters"/>
    <n v="11.68"/>
    <n v="2"/>
    <n v="0"/>
    <x v="2356"/>
  </r>
  <r>
    <n v="7709"/>
    <s v="CA-2014-139542"/>
    <x v="1089"/>
    <d v="2014-10-29T00:00:00"/>
    <x v="1"/>
    <s v="EH-14185"/>
    <s v="Evan Henry"/>
    <x v="0"/>
    <s v="United States"/>
    <x v="10"/>
    <x v="9"/>
    <n v="19120"/>
    <s v="East"/>
    <s v="TEC-AC-10001553"/>
    <x v="2"/>
    <x v="11"/>
    <s v="Memorex 25GB 6X Branded Blu-Ray Recordable Disc, 15/Pack"/>
    <n v="40.776000000000003"/>
    <n v="3"/>
    <n v="0.2"/>
    <x v="5957"/>
  </r>
  <r>
    <n v="7710"/>
    <s v="CA-2014-139542"/>
    <x v="1089"/>
    <d v="2014-10-29T00:00:00"/>
    <x v="1"/>
    <s v="EH-14185"/>
    <s v="Evan Henry"/>
    <x v="0"/>
    <s v="United States"/>
    <x v="10"/>
    <x v="9"/>
    <n v="19120"/>
    <s v="East"/>
    <s v="OFF-BI-10000309"/>
    <x v="1"/>
    <x v="8"/>
    <s v="GBC Twin Loop Wire Binding Elements, 9/16&quot; Spine, Black"/>
    <n v="13.698"/>
    <n v="3"/>
    <n v="0.7"/>
    <x v="5958"/>
  </r>
  <r>
    <n v="7711"/>
    <s v="US-2015-142811"/>
    <x v="788"/>
    <d v="2015-04-07T00:00:00"/>
    <x v="1"/>
    <s v="JL-15850"/>
    <s v="John Lucas"/>
    <x v="0"/>
    <s v="United States"/>
    <x v="123"/>
    <x v="16"/>
    <n v="85204"/>
    <s v="West"/>
    <s v="TEC-PH-10003095"/>
    <x v="2"/>
    <x v="7"/>
    <s v="Samsung HM1900 Bluetooth Headset"/>
    <n v="87.8"/>
    <n v="5"/>
    <n v="0.2"/>
    <x v="5959"/>
  </r>
  <r>
    <n v="7712"/>
    <s v="CA-2017-139353"/>
    <x v="960"/>
    <d v="2017-10-30T00:00:00"/>
    <x v="0"/>
    <s v="JM-15250"/>
    <s v="Janet Martin"/>
    <x v="0"/>
    <s v="United States"/>
    <x v="115"/>
    <x v="3"/>
    <n v="28314"/>
    <s v="South"/>
    <s v="FUR-FU-10001876"/>
    <x v="0"/>
    <x v="5"/>
    <s v="Computer Room Manger, 14&quot;"/>
    <n v="77.951999999999998"/>
    <n v="3"/>
    <n v="0.2"/>
    <x v="4015"/>
  </r>
  <r>
    <n v="7713"/>
    <s v="CA-2017-139353"/>
    <x v="960"/>
    <d v="2017-10-30T00:00:00"/>
    <x v="0"/>
    <s v="JM-15250"/>
    <s v="Janet Martin"/>
    <x v="0"/>
    <s v="United States"/>
    <x v="115"/>
    <x v="3"/>
    <n v="28314"/>
    <s v="South"/>
    <s v="OFF-ST-10001522"/>
    <x v="1"/>
    <x v="4"/>
    <s v="Gould Plastics 18-Pocket Panel Bin, 34w x 5-1/4d x 20-1/2h"/>
    <n v="147.184"/>
    <n v="2"/>
    <n v="0.2"/>
    <x v="3023"/>
  </r>
  <r>
    <n v="7714"/>
    <s v="CA-2017-139353"/>
    <x v="960"/>
    <d v="2017-10-30T00:00:00"/>
    <x v="0"/>
    <s v="JM-15250"/>
    <s v="Janet Martin"/>
    <x v="0"/>
    <s v="United States"/>
    <x v="115"/>
    <x v="3"/>
    <n v="28314"/>
    <s v="South"/>
    <s v="OFF-PA-10000300"/>
    <x v="1"/>
    <x v="10"/>
    <s v="Xerox 1936"/>
    <n v="47.951999999999998"/>
    <n v="3"/>
    <n v="0.2"/>
    <x v="3008"/>
  </r>
  <r>
    <n v="7715"/>
    <s v="CA-2014-150203"/>
    <x v="29"/>
    <d v="2014-12-07T00:00:00"/>
    <x v="2"/>
    <s v="JB-15925"/>
    <s v="Joni Blumstein"/>
    <x v="0"/>
    <s v="United States"/>
    <x v="1"/>
    <x v="1"/>
    <n v="90032"/>
    <s v="West"/>
    <s v="OFF-AP-10001469"/>
    <x v="1"/>
    <x v="9"/>
    <s v="Fellowes 8 Outlet Superior Workstation Surge Protector"/>
    <n v="250.26"/>
    <n v="6"/>
    <n v="0"/>
    <x v="5960"/>
  </r>
  <r>
    <n v="7716"/>
    <s v="US-2017-101518"/>
    <x v="132"/>
    <d v="2017-11-08T00:00:00"/>
    <x v="1"/>
    <s v="PB-19105"/>
    <s v="Peter Bühler"/>
    <x v="0"/>
    <s v="United States"/>
    <x v="10"/>
    <x v="9"/>
    <n v="19140"/>
    <s v="East"/>
    <s v="TEC-AC-10001553"/>
    <x v="2"/>
    <x v="11"/>
    <s v="Memorex 25GB 6X Branded Blu-Ray Recordable Disc, 15/Pack"/>
    <n v="40.776000000000003"/>
    <n v="3"/>
    <n v="0.2"/>
    <x v="5957"/>
  </r>
  <r>
    <n v="7717"/>
    <s v="CA-2015-149636"/>
    <x v="1171"/>
    <d v="2015-01-12T00:00:00"/>
    <x v="1"/>
    <s v="SP-20620"/>
    <s v="Stefania Perrino"/>
    <x v="1"/>
    <s v="United States"/>
    <x v="77"/>
    <x v="22"/>
    <n v="80906"/>
    <s v="West"/>
    <s v="OFF-PA-10004041"/>
    <x v="1"/>
    <x v="10"/>
    <s v="It's Hot Message Books with Stickers, 2 3/4&quot; x 5&quot;"/>
    <n v="29.6"/>
    <n v="5"/>
    <n v="0.2"/>
    <x v="5961"/>
  </r>
  <r>
    <n v="7718"/>
    <s v="CA-2015-149636"/>
    <x v="1171"/>
    <d v="2015-01-12T00:00:00"/>
    <x v="1"/>
    <s v="SP-20620"/>
    <s v="Stefania Perrino"/>
    <x v="1"/>
    <s v="United States"/>
    <x v="77"/>
    <x v="22"/>
    <n v="80906"/>
    <s v="West"/>
    <s v="OFF-BI-10002764"/>
    <x v="1"/>
    <x v="8"/>
    <s v="Recycled Pressboard Report Cover with Reinforced Top Hinge"/>
    <n v="1.9379999999999999"/>
    <n v="2"/>
    <n v="0.7"/>
    <x v="5962"/>
  </r>
  <r>
    <n v="7719"/>
    <s v="US-2017-146213"/>
    <x v="428"/>
    <d v="2017-09-14T00:00:00"/>
    <x v="1"/>
    <s v="MC-17605"/>
    <s v="Matt Connell"/>
    <x v="1"/>
    <s v="United States"/>
    <x v="1"/>
    <x v="1"/>
    <n v="90032"/>
    <s v="West"/>
    <s v="TEC-AC-10001114"/>
    <x v="2"/>
    <x v="11"/>
    <s v="Microsoft Wireless Mobile Mouse 4000"/>
    <n v="159.96"/>
    <n v="4"/>
    <n v="0"/>
    <x v="5963"/>
  </r>
  <r>
    <n v="7720"/>
    <s v="CA-2015-108588"/>
    <x v="956"/>
    <d v="2015-01-10T00:00:00"/>
    <x v="1"/>
    <s v="BG-11695"/>
    <s v="Brooke Gillingham"/>
    <x v="1"/>
    <s v="United States"/>
    <x v="20"/>
    <x v="15"/>
    <n v="10009"/>
    <s v="East"/>
    <s v="OFF-AR-10001615"/>
    <x v="1"/>
    <x v="6"/>
    <s v="Newell 34"/>
    <n v="59.52"/>
    <n v="3"/>
    <n v="0"/>
    <x v="436"/>
  </r>
  <r>
    <n v="7721"/>
    <s v="CA-2015-108588"/>
    <x v="956"/>
    <d v="2015-01-10T00:00:00"/>
    <x v="1"/>
    <s v="BG-11695"/>
    <s v="Brooke Gillingham"/>
    <x v="1"/>
    <s v="United States"/>
    <x v="20"/>
    <x v="15"/>
    <n v="10009"/>
    <s v="East"/>
    <s v="OFF-EN-10000461"/>
    <x v="1"/>
    <x v="12"/>
    <s v="#10- 4 1/8&quot; x 9 1/2&quot; Recycled Envelopes"/>
    <n v="17.48"/>
    <n v="2"/>
    <n v="0"/>
    <x v="2179"/>
  </r>
  <r>
    <n v="7722"/>
    <s v="CA-2015-108588"/>
    <x v="956"/>
    <d v="2015-01-10T00:00:00"/>
    <x v="1"/>
    <s v="BG-11695"/>
    <s v="Brooke Gillingham"/>
    <x v="1"/>
    <s v="United States"/>
    <x v="20"/>
    <x v="15"/>
    <n v="10009"/>
    <s v="East"/>
    <s v="OFF-BI-10004506"/>
    <x v="1"/>
    <x v="8"/>
    <s v="Wilson Jones data.warehouse D-Ring Binders with DublLock"/>
    <n v="13.167999999999999"/>
    <n v="2"/>
    <n v="0.2"/>
    <x v="5964"/>
  </r>
  <r>
    <n v="7723"/>
    <s v="US-2017-138086"/>
    <x v="513"/>
    <d v="2017-04-20T00:00:00"/>
    <x v="1"/>
    <s v="JO-15550"/>
    <s v="Jesus Ocampo"/>
    <x v="2"/>
    <s v="United States"/>
    <x v="8"/>
    <x v="1"/>
    <n v="94109"/>
    <s v="West"/>
    <s v="OFF-AP-10000027"/>
    <x v="1"/>
    <x v="9"/>
    <s v="Hoover Commercial SteamVac"/>
    <n v="40.74"/>
    <n v="3"/>
    <n v="0"/>
    <x v="5965"/>
  </r>
  <r>
    <n v="7724"/>
    <s v="CA-2015-139374"/>
    <x v="229"/>
    <d v="2015-09-14T00:00:00"/>
    <x v="1"/>
    <s v="AR-10345"/>
    <s v="Alex Russell"/>
    <x v="1"/>
    <s v="United States"/>
    <x v="89"/>
    <x v="5"/>
    <n v="78745"/>
    <s v="Central"/>
    <s v="FUR-CH-10003981"/>
    <x v="0"/>
    <x v="1"/>
    <s v="Global Commerce Series Low-Back Swivel/Tilt Chairs"/>
    <n v="179.886"/>
    <n v="1"/>
    <n v="0.3"/>
    <x v="5966"/>
  </r>
  <r>
    <n v="7725"/>
    <s v="CA-2016-113978"/>
    <x v="477"/>
    <d v="2016-09-29T00:00:00"/>
    <x v="1"/>
    <s v="TS-21505"/>
    <s v="Tony Sayre"/>
    <x v="0"/>
    <s v="United States"/>
    <x v="138"/>
    <x v="24"/>
    <n v="44105"/>
    <s v="East"/>
    <s v="OFF-AP-10003849"/>
    <x v="1"/>
    <x v="9"/>
    <s v="Hoover Shoulder Vac Commercial Portable Vacuum"/>
    <n v="286.25599999999997"/>
    <n v="1"/>
    <n v="0.2"/>
    <x v="5967"/>
  </r>
  <r>
    <n v="7726"/>
    <s v="CA-2016-113978"/>
    <x v="477"/>
    <d v="2016-09-29T00:00:00"/>
    <x v="1"/>
    <s v="TS-21505"/>
    <s v="Tony Sayre"/>
    <x v="0"/>
    <s v="United States"/>
    <x v="138"/>
    <x v="24"/>
    <n v="44105"/>
    <s v="East"/>
    <s v="OFF-ST-10004963"/>
    <x v="1"/>
    <x v="4"/>
    <s v="Eldon Gobal File Keepers"/>
    <n v="24.224"/>
    <n v="2"/>
    <n v="0.2"/>
    <x v="5968"/>
  </r>
  <r>
    <n v="7727"/>
    <s v="CA-2016-113978"/>
    <x v="477"/>
    <d v="2016-09-29T00:00:00"/>
    <x v="1"/>
    <s v="TS-21505"/>
    <s v="Tony Sayre"/>
    <x v="0"/>
    <s v="United States"/>
    <x v="138"/>
    <x v="24"/>
    <n v="44105"/>
    <s v="East"/>
    <s v="OFF-ST-10002574"/>
    <x v="1"/>
    <x v="4"/>
    <s v="SAFCO Commercial Wire Shelving, Black"/>
    <n v="331.536"/>
    <n v="3"/>
    <n v="0.2"/>
    <x v="4652"/>
  </r>
  <r>
    <n v="7728"/>
    <s v="US-2015-150231"/>
    <x v="199"/>
    <d v="2015-03-20T00:00:00"/>
    <x v="0"/>
    <s v="JK-15640"/>
    <s v="Jim Kriz"/>
    <x v="2"/>
    <s v="United States"/>
    <x v="20"/>
    <x v="15"/>
    <n v="10009"/>
    <s v="East"/>
    <s v="OFF-AR-10001761"/>
    <x v="1"/>
    <x v="6"/>
    <s v="Avery Hi-Liter Smear-Safe Highlighters"/>
    <n v="17.52"/>
    <n v="3"/>
    <n v="0"/>
    <x v="5969"/>
  </r>
  <r>
    <n v="7729"/>
    <s v="CA-2016-106915"/>
    <x v="491"/>
    <d v="2016-12-02T00:00:00"/>
    <x v="1"/>
    <s v="GA-14515"/>
    <s v="George Ashbrook"/>
    <x v="0"/>
    <s v="United States"/>
    <x v="236"/>
    <x v="5"/>
    <n v="79907"/>
    <s v="Central"/>
    <s v="OFF-AR-10000716"/>
    <x v="1"/>
    <x v="6"/>
    <s v="DIXON Ticonderoga Erasable Checking Pencils"/>
    <n v="17.856000000000002"/>
    <n v="4"/>
    <n v="0.2"/>
    <x v="3868"/>
  </r>
  <r>
    <n v="7730"/>
    <s v="US-2016-109260"/>
    <x v="182"/>
    <d v="2016-10-01T00:00:00"/>
    <x v="1"/>
    <s v="TN-21040"/>
    <s v="Tanja Norvell"/>
    <x v="2"/>
    <s v="United States"/>
    <x v="315"/>
    <x v="2"/>
    <n v="32303"/>
    <s v="South"/>
    <s v="TEC-AC-10002637"/>
    <x v="2"/>
    <x v="11"/>
    <s v="Logitech VX Revolution Cordless Laser Mouse for Notebooks (Black)"/>
    <n v="431.976"/>
    <n v="3"/>
    <n v="0.2"/>
    <x v="5970"/>
  </r>
  <r>
    <n v="7731"/>
    <s v="CA-2017-104850"/>
    <x v="487"/>
    <d v="2017-06-19T00:00:00"/>
    <x v="1"/>
    <s v="TW-21025"/>
    <s v="Tamara Willingham"/>
    <x v="2"/>
    <s v="United States"/>
    <x v="4"/>
    <x v="4"/>
    <n v="98103"/>
    <s v="West"/>
    <s v="FUR-CH-10003774"/>
    <x v="0"/>
    <x v="1"/>
    <s v="Global Wood Trimmed Manager's Task Chair, Khaki"/>
    <n v="291.13600000000002"/>
    <n v="4"/>
    <n v="0.2"/>
    <x v="5971"/>
  </r>
  <r>
    <n v="7732"/>
    <s v="CA-2017-140508"/>
    <x v="65"/>
    <d v="2017-09-21T00:00:00"/>
    <x v="2"/>
    <s v="PA-19060"/>
    <s v="Pete Armstrong"/>
    <x v="2"/>
    <s v="United States"/>
    <x v="61"/>
    <x v="5"/>
    <n v="75220"/>
    <s v="Central"/>
    <s v="OFF-EN-10000927"/>
    <x v="1"/>
    <x v="12"/>
    <s v="Jet-Pak Recycled Peel 'N' Seal Padded Mailers"/>
    <n v="114.848"/>
    <n v="4"/>
    <n v="0.2"/>
    <x v="5972"/>
  </r>
  <r>
    <n v="7733"/>
    <s v="CA-2017-143294"/>
    <x v="455"/>
    <d v="2017-06-08T00:00:00"/>
    <x v="1"/>
    <s v="JD-15790"/>
    <s v="John Dryer"/>
    <x v="0"/>
    <s v="United States"/>
    <x v="12"/>
    <x v="5"/>
    <n v="77070"/>
    <s v="Central"/>
    <s v="OFF-PA-10000743"/>
    <x v="1"/>
    <x v="10"/>
    <s v="Xerox 1977"/>
    <n v="10.688000000000001"/>
    <n v="2"/>
    <n v="0.2"/>
    <x v="1490"/>
  </r>
  <r>
    <n v="7734"/>
    <s v="CA-2016-165673"/>
    <x v="666"/>
    <d v="2016-05-19T00:00:00"/>
    <x v="0"/>
    <s v="MN-17935"/>
    <s v="Michael Nguyen"/>
    <x v="0"/>
    <s v="United States"/>
    <x v="24"/>
    <x v="24"/>
    <n v="45503"/>
    <s v="East"/>
    <s v="OFF-PA-10000697"/>
    <x v="1"/>
    <x v="10"/>
    <s v="TOPS Voice Message Log Book, Flash Format"/>
    <n v="15.231999999999999"/>
    <n v="4"/>
    <n v="0.2"/>
    <x v="5973"/>
  </r>
  <r>
    <n v="7735"/>
    <s v="CA-2017-134418"/>
    <x v="175"/>
    <d v="2017-09-20T00:00:00"/>
    <x v="1"/>
    <s v="GM-14500"/>
    <s v="Gene McClure"/>
    <x v="0"/>
    <s v="United States"/>
    <x v="4"/>
    <x v="4"/>
    <n v="98103"/>
    <s v="West"/>
    <s v="OFF-AR-10004441"/>
    <x v="1"/>
    <x v="6"/>
    <s v="BIC Brite Liner Highlighters"/>
    <n v="12.42"/>
    <n v="3"/>
    <n v="0"/>
    <x v="1856"/>
  </r>
  <r>
    <n v="7736"/>
    <s v="US-2016-106313"/>
    <x v="250"/>
    <d v="2016-08-26T00:00:00"/>
    <x v="1"/>
    <s v="DG-13300"/>
    <s v="Deirdre Greer"/>
    <x v="1"/>
    <s v="United States"/>
    <x v="4"/>
    <x v="4"/>
    <n v="98105"/>
    <s v="West"/>
    <s v="OFF-PA-10001870"/>
    <x v="1"/>
    <x v="10"/>
    <s v="Xerox 202"/>
    <n v="19.440000000000001"/>
    <n v="3"/>
    <n v="0"/>
    <x v="551"/>
  </r>
  <r>
    <n v="7737"/>
    <s v="CA-2014-105872"/>
    <x v="992"/>
    <d v="2014-06-06T00:00:00"/>
    <x v="1"/>
    <s v="JG-15160"/>
    <s v="James Galang"/>
    <x v="0"/>
    <s v="United States"/>
    <x v="20"/>
    <x v="15"/>
    <n v="10024"/>
    <s v="East"/>
    <s v="OFF-BI-10003684"/>
    <x v="1"/>
    <x v="8"/>
    <s v="Wilson Jones Legal Size Ring Binders"/>
    <n v="70.367999999999995"/>
    <n v="4"/>
    <n v="0.2"/>
    <x v="5974"/>
  </r>
  <r>
    <n v="7738"/>
    <s v="CA-2017-108287"/>
    <x v="404"/>
    <d v="2017-12-20T00:00:00"/>
    <x v="2"/>
    <s v="AG-10330"/>
    <s v="Alex Grayson"/>
    <x v="0"/>
    <s v="United States"/>
    <x v="35"/>
    <x v="3"/>
    <n v="28205"/>
    <s v="South"/>
    <s v="OFF-AR-10001315"/>
    <x v="1"/>
    <x v="6"/>
    <s v="Newell 310"/>
    <n v="12.672000000000001"/>
    <n v="9"/>
    <n v="0.2"/>
    <x v="5975"/>
  </r>
  <r>
    <n v="7739"/>
    <s v="CA-2017-141103"/>
    <x v="245"/>
    <d v="2017-08-06T00:00:00"/>
    <x v="1"/>
    <s v="JF-15355"/>
    <s v="Jay Fein"/>
    <x v="0"/>
    <s v="United States"/>
    <x v="248"/>
    <x v="39"/>
    <n v="21215"/>
    <s v="East"/>
    <s v="TEC-PH-10003589"/>
    <x v="2"/>
    <x v="7"/>
    <s v="invisibleSHIELD by ZAGG Smudge-Free Screen Protector"/>
    <n v="89.95"/>
    <n v="5"/>
    <n v="0"/>
    <x v="5976"/>
  </r>
  <r>
    <n v="7740"/>
    <s v="CA-2014-154781"/>
    <x v="871"/>
    <d v="2014-11-26T00:00:00"/>
    <x v="1"/>
    <s v="SC-20680"/>
    <s v="Steve Carroll"/>
    <x v="2"/>
    <s v="United States"/>
    <x v="8"/>
    <x v="1"/>
    <n v="94110"/>
    <s v="West"/>
    <s v="OFF-PA-10001609"/>
    <x v="1"/>
    <x v="10"/>
    <s v="Tops Wirebound Message Log Books"/>
    <n v="6.58"/>
    <n v="2"/>
    <n v="0"/>
    <x v="1612"/>
  </r>
  <r>
    <n v="7741"/>
    <s v="CA-2014-154781"/>
    <x v="871"/>
    <d v="2014-11-26T00:00:00"/>
    <x v="1"/>
    <s v="SC-20680"/>
    <s v="Steve Carroll"/>
    <x v="2"/>
    <s v="United States"/>
    <x v="8"/>
    <x v="1"/>
    <n v="94110"/>
    <s v="West"/>
    <s v="TEC-AC-10000474"/>
    <x v="2"/>
    <x v="11"/>
    <s v="Kensington Expert Mouse Optical USB Trackball for PC or Mac"/>
    <n v="94.99"/>
    <n v="1"/>
    <n v="0"/>
    <x v="2897"/>
  </r>
  <r>
    <n v="7742"/>
    <s v="CA-2015-147816"/>
    <x v="496"/>
    <d v="2015-09-26T00:00:00"/>
    <x v="0"/>
    <s v="CM-11935"/>
    <s v="Carlos Meador"/>
    <x v="0"/>
    <s v="United States"/>
    <x v="93"/>
    <x v="16"/>
    <n v="85705"/>
    <s v="West"/>
    <s v="TEC-PH-10003095"/>
    <x v="2"/>
    <x v="7"/>
    <s v="Samsung HM1900 Bluetooth Headset"/>
    <n v="35.119999999999997"/>
    <n v="2"/>
    <n v="0.2"/>
    <x v="5977"/>
  </r>
  <r>
    <n v="7743"/>
    <s v="CA-2017-105326"/>
    <x v="648"/>
    <d v="2017-08-27T00:00:00"/>
    <x v="1"/>
    <s v="KT-16480"/>
    <s v="Kean Thornton"/>
    <x v="0"/>
    <s v="United States"/>
    <x v="1"/>
    <x v="1"/>
    <n v="90036"/>
    <s v="West"/>
    <s v="OFF-PA-10001639"/>
    <x v="1"/>
    <x v="10"/>
    <s v="Xerox 203"/>
    <n v="25.92"/>
    <n v="4"/>
    <n v="0"/>
    <x v="245"/>
  </r>
  <r>
    <n v="7744"/>
    <s v="CA-2016-133613"/>
    <x v="26"/>
    <d v="2016-06-22T00:00:00"/>
    <x v="1"/>
    <s v="CP-12340"/>
    <s v="Christine Phan"/>
    <x v="1"/>
    <s v="United States"/>
    <x v="416"/>
    <x v="29"/>
    <n v="6708"/>
    <s v="East"/>
    <s v="OFF-BI-10002003"/>
    <x v="1"/>
    <x v="8"/>
    <s v="Ibico Presentation Index for Binding Systems"/>
    <n v="7.96"/>
    <n v="2"/>
    <n v="0"/>
    <x v="5338"/>
  </r>
  <r>
    <n v="7745"/>
    <s v="CA-2016-133613"/>
    <x v="26"/>
    <d v="2016-06-22T00:00:00"/>
    <x v="1"/>
    <s v="CP-12340"/>
    <s v="Christine Phan"/>
    <x v="1"/>
    <s v="United States"/>
    <x v="416"/>
    <x v="29"/>
    <n v="6708"/>
    <s v="East"/>
    <s v="TEC-PH-10004539"/>
    <x v="2"/>
    <x v="7"/>
    <s v="Wireless Extenders zBoost YX545 SOHO Signal Booster"/>
    <n v="566.97"/>
    <n v="3"/>
    <n v="0"/>
    <x v="5978"/>
  </r>
  <r>
    <n v="7746"/>
    <s v="CA-2016-133613"/>
    <x v="26"/>
    <d v="2016-06-22T00:00:00"/>
    <x v="1"/>
    <s v="CP-12340"/>
    <s v="Christine Phan"/>
    <x v="1"/>
    <s v="United States"/>
    <x v="416"/>
    <x v="29"/>
    <n v="6708"/>
    <s v="East"/>
    <s v="OFF-AR-10003829"/>
    <x v="1"/>
    <x v="6"/>
    <s v="Newell 35"/>
    <n v="9.84"/>
    <n v="3"/>
    <n v="0"/>
    <x v="301"/>
  </r>
  <r>
    <n v="7747"/>
    <s v="CA-2015-109113"/>
    <x v="546"/>
    <d v="2015-12-23T00:00:00"/>
    <x v="1"/>
    <s v="EK-13795"/>
    <s v="Eileen Kiefer"/>
    <x v="2"/>
    <s v="United States"/>
    <x v="22"/>
    <x v="10"/>
    <n v="60610"/>
    <s v="Central"/>
    <s v="TEC-AC-10004761"/>
    <x v="2"/>
    <x v="11"/>
    <s v="Maxell 4.7GB DVD+RW 3/Pack"/>
    <n v="25.488"/>
    <n v="2"/>
    <n v="0.2"/>
    <x v="5979"/>
  </r>
  <r>
    <n v="7748"/>
    <s v="CA-2015-156153"/>
    <x v="70"/>
    <d v="2015-06-02T00:00:00"/>
    <x v="0"/>
    <s v="CW-11905"/>
    <s v="Carl Weiss"/>
    <x v="2"/>
    <s v="United States"/>
    <x v="85"/>
    <x v="15"/>
    <n v="11561"/>
    <s v="East"/>
    <s v="OFF-FA-10003472"/>
    <x v="1"/>
    <x v="13"/>
    <s v="Bagged Rubber Bands"/>
    <n v="7.56"/>
    <n v="6"/>
    <n v="0"/>
    <x v="264"/>
  </r>
  <r>
    <n v="7749"/>
    <s v="CA-2015-133242"/>
    <x v="652"/>
    <d v="2015-06-24T00:00:00"/>
    <x v="1"/>
    <s v="KH-16510"/>
    <s v="Keith Herrera"/>
    <x v="0"/>
    <s v="United States"/>
    <x v="81"/>
    <x v="17"/>
    <n v="22204"/>
    <s v="South"/>
    <s v="FUR-FU-10003464"/>
    <x v="0"/>
    <x v="5"/>
    <s v="Seth Thomas 8 1/2&quot; Cubicle Clock"/>
    <n v="60.84"/>
    <n v="3"/>
    <n v="0"/>
    <x v="5980"/>
  </r>
  <r>
    <n v="7750"/>
    <s v="CA-2015-133242"/>
    <x v="652"/>
    <d v="2015-06-24T00:00:00"/>
    <x v="1"/>
    <s v="KH-16510"/>
    <s v="Keith Herrera"/>
    <x v="0"/>
    <s v="United States"/>
    <x v="81"/>
    <x v="17"/>
    <n v="22204"/>
    <s v="South"/>
    <s v="OFF-ST-10003716"/>
    <x v="1"/>
    <x v="4"/>
    <s v="Tennsco Double-Tier Lockers"/>
    <n v="450.04"/>
    <n v="2"/>
    <n v="0"/>
    <x v="5981"/>
  </r>
  <r>
    <n v="7751"/>
    <s v="CA-2015-133242"/>
    <x v="652"/>
    <d v="2015-06-24T00:00:00"/>
    <x v="1"/>
    <s v="KH-16510"/>
    <s v="Keith Herrera"/>
    <x v="0"/>
    <s v="United States"/>
    <x v="81"/>
    <x v="17"/>
    <n v="22204"/>
    <s v="South"/>
    <s v="OFF-BI-10004002"/>
    <x v="1"/>
    <x v="8"/>
    <s v="Wilson Jones International Size A4 Ring Binders"/>
    <n v="34.6"/>
    <n v="2"/>
    <n v="0"/>
    <x v="5982"/>
  </r>
  <r>
    <n v="7752"/>
    <s v="CA-2015-133242"/>
    <x v="652"/>
    <d v="2015-06-24T00:00:00"/>
    <x v="1"/>
    <s v="KH-16510"/>
    <s v="Keith Herrera"/>
    <x v="0"/>
    <s v="United States"/>
    <x v="81"/>
    <x v="17"/>
    <n v="22204"/>
    <s v="South"/>
    <s v="TEC-PH-10002496"/>
    <x v="2"/>
    <x v="7"/>
    <s v="Cisco SPA301"/>
    <n v="467.97"/>
    <n v="3"/>
    <n v="0"/>
    <x v="5983"/>
  </r>
  <r>
    <n v="7753"/>
    <s v="CA-2015-133242"/>
    <x v="652"/>
    <d v="2015-06-24T00:00:00"/>
    <x v="1"/>
    <s v="KH-16510"/>
    <s v="Keith Herrera"/>
    <x v="0"/>
    <s v="United States"/>
    <x v="81"/>
    <x v="17"/>
    <n v="22204"/>
    <s v="South"/>
    <s v="OFF-BI-10004826"/>
    <x v="1"/>
    <x v="8"/>
    <s v="JM Magazine Binder"/>
    <n v="33.020000000000003"/>
    <n v="2"/>
    <n v="0"/>
    <x v="5984"/>
  </r>
  <r>
    <n v="7754"/>
    <s v="CA-2015-158323"/>
    <x v="672"/>
    <d v="2015-12-03T00:00:00"/>
    <x v="2"/>
    <s v="AB-10600"/>
    <s v="Ann Blume"/>
    <x v="1"/>
    <s v="United States"/>
    <x v="108"/>
    <x v="3"/>
    <n v="28540"/>
    <s v="South"/>
    <s v="FUR-FU-10001546"/>
    <x v="0"/>
    <x v="5"/>
    <s v="Dana Swing-Arm Lamps"/>
    <n v="17.088000000000001"/>
    <n v="2"/>
    <n v="0.2"/>
    <x v="2529"/>
  </r>
  <r>
    <n v="7755"/>
    <s v="CA-2015-161795"/>
    <x v="379"/>
    <d v="2015-12-23T00:00:00"/>
    <x v="0"/>
    <s v="AH-10075"/>
    <s v="Adam Hart"/>
    <x v="1"/>
    <s v="United States"/>
    <x v="38"/>
    <x v="24"/>
    <n v="43229"/>
    <s v="East"/>
    <s v="OFF-AR-10001919"/>
    <x v="1"/>
    <x v="6"/>
    <s v="OIC #2 Pencils, Medium Soft"/>
    <n v="3.008"/>
    <n v="2"/>
    <n v="0.2"/>
    <x v="5985"/>
  </r>
  <r>
    <n v="7756"/>
    <s v="CA-2017-100902"/>
    <x v="701"/>
    <d v="2017-11-21T00:00:00"/>
    <x v="1"/>
    <s v="CK-12595"/>
    <s v="Clytie Kelty"/>
    <x v="0"/>
    <s v="United States"/>
    <x v="35"/>
    <x v="3"/>
    <n v="28205"/>
    <s v="South"/>
    <s v="OFF-PA-10002558"/>
    <x v="1"/>
    <x v="10"/>
    <s v="Xerox 1938"/>
    <n v="268.24"/>
    <n v="7"/>
    <n v="0.2"/>
    <x v="5986"/>
  </r>
  <r>
    <n v="7757"/>
    <s v="CA-2017-100902"/>
    <x v="701"/>
    <d v="2017-11-21T00:00:00"/>
    <x v="1"/>
    <s v="CK-12595"/>
    <s v="Clytie Kelty"/>
    <x v="0"/>
    <s v="United States"/>
    <x v="35"/>
    <x v="3"/>
    <n v="28205"/>
    <s v="South"/>
    <s v="TEC-AC-10003174"/>
    <x v="2"/>
    <x v="11"/>
    <s v="Plantronics S12 Corded Telephone Headset System"/>
    <n v="431.16"/>
    <n v="5"/>
    <n v="0.2"/>
    <x v="5987"/>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x v="5988"/>
  </r>
  <r>
    <n v="7759"/>
    <s v="CA-2017-112844"/>
    <x v="38"/>
    <d v="2017-11-16T00:00:00"/>
    <x v="0"/>
    <s v="SP-20620"/>
    <s v="Stefania Perrino"/>
    <x v="1"/>
    <s v="United States"/>
    <x v="198"/>
    <x v="15"/>
    <n v="14215"/>
    <s v="East"/>
    <s v="FUR-FU-10004845"/>
    <x v="0"/>
    <x v="5"/>
    <s v="Deflect-o EconoMat Nonstudded, No Bevel Mat"/>
    <n v="154.94999999999999"/>
    <n v="3"/>
    <n v="0"/>
    <x v="5989"/>
  </r>
  <r>
    <n v="7760"/>
    <s v="CA-2016-158925"/>
    <x v="1057"/>
    <d v="2016-10-28T00:00:00"/>
    <x v="1"/>
    <s v="JP-15460"/>
    <s v="Jennifer Patt"/>
    <x v="1"/>
    <s v="United States"/>
    <x v="12"/>
    <x v="5"/>
    <n v="77041"/>
    <s v="Central"/>
    <s v="OFF-PA-10003072"/>
    <x v="1"/>
    <x v="10"/>
    <s v="Eureka Recycled Copy Paper 8 1/2&quot; x 11&quot;, Ream"/>
    <n v="15.552"/>
    <n v="3"/>
    <n v="0.2"/>
    <x v="12"/>
  </r>
  <r>
    <n v="7761"/>
    <s v="CA-2014-155390"/>
    <x v="776"/>
    <d v="2014-12-11T00:00:00"/>
    <x v="1"/>
    <s v="BG-11035"/>
    <s v="Barry Gonzalez"/>
    <x v="0"/>
    <s v="United States"/>
    <x v="26"/>
    <x v="18"/>
    <n v="38109"/>
    <s v="South"/>
    <s v="OFF-PA-10003641"/>
    <x v="1"/>
    <x v="10"/>
    <s v="Xerox 1909"/>
    <n v="42.207999999999998"/>
    <n v="2"/>
    <n v="0.2"/>
    <x v="5990"/>
  </r>
  <r>
    <n v="7762"/>
    <s v="CA-2017-123071"/>
    <x v="734"/>
    <d v="2017-12-06T00:00:00"/>
    <x v="2"/>
    <s v="CC-12550"/>
    <s v="Clay Cheatham"/>
    <x v="0"/>
    <s v="United States"/>
    <x v="243"/>
    <x v="5"/>
    <n v="75023"/>
    <s v="Central"/>
    <s v="OFF-PA-10003729"/>
    <x v="1"/>
    <x v="10"/>
    <s v="Xerox 1998"/>
    <n v="10.368"/>
    <n v="2"/>
    <n v="0.2"/>
    <x v="572"/>
  </r>
  <r>
    <n v="7763"/>
    <s v="CA-2017-156391"/>
    <x v="986"/>
    <d v="2017-09-28T00:00:00"/>
    <x v="2"/>
    <s v="SL-20155"/>
    <s v="Sara Luxemburg"/>
    <x v="2"/>
    <s v="United States"/>
    <x v="127"/>
    <x v="21"/>
    <n v="97301"/>
    <s v="West"/>
    <s v="OFF-AR-10003251"/>
    <x v="1"/>
    <x v="6"/>
    <s v="Prang Drawing Pencil Set"/>
    <n v="2.2240000000000002"/>
    <n v="1"/>
    <n v="0.2"/>
    <x v="5991"/>
  </r>
  <r>
    <n v="7764"/>
    <s v="CA-2015-103093"/>
    <x v="302"/>
    <d v="2015-02-07T00:00:00"/>
    <x v="1"/>
    <s v="FO-14305"/>
    <s v="Frank Olsen"/>
    <x v="0"/>
    <s v="United States"/>
    <x v="38"/>
    <x v="32"/>
    <n v="31907"/>
    <s v="South"/>
    <s v="OFF-EN-10003286"/>
    <x v="1"/>
    <x v="12"/>
    <s v="Staple envelope"/>
    <n v="74.52"/>
    <n v="9"/>
    <n v="0"/>
    <x v="5992"/>
  </r>
  <r>
    <n v="7765"/>
    <s v="US-2017-118941"/>
    <x v="801"/>
    <d v="2017-08-12T00:00:00"/>
    <x v="3"/>
    <s v="BB-11545"/>
    <s v="Brenda Bowman"/>
    <x v="1"/>
    <s v="United States"/>
    <x v="29"/>
    <x v="39"/>
    <n v="21044"/>
    <s v="East"/>
    <s v="OFF-AR-10004078"/>
    <x v="1"/>
    <x v="6"/>
    <s v="Newell 312"/>
    <n v="17.52"/>
    <n v="3"/>
    <n v="0"/>
    <x v="2247"/>
  </r>
  <r>
    <n v="7766"/>
    <s v="US-2017-118941"/>
    <x v="801"/>
    <d v="2017-08-12T00:00:00"/>
    <x v="3"/>
    <s v="BB-11545"/>
    <s v="Brenda Bowman"/>
    <x v="1"/>
    <s v="United States"/>
    <x v="29"/>
    <x v="39"/>
    <n v="21044"/>
    <s v="East"/>
    <s v="FUR-CH-10002331"/>
    <x v="0"/>
    <x v="1"/>
    <s v="Hon 4700 Series Mobuis Mid-Back Task Chairs with Adjustable Arms"/>
    <n v="1779.9"/>
    <n v="5"/>
    <n v="0"/>
    <x v="5993"/>
  </r>
  <r>
    <n v="7767"/>
    <s v="US-2017-118941"/>
    <x v="801"/>
    <d v="2017-08-12T00:00:00"/>
    <x v="3"/>
    <s v="BB-11545"/>
    <s v="Brenda Bowman"/>
    <x v="1"/>
    <s v="United States"/>
    <x v="29"/>
    <x v="39"/>
    <n v="21044"/>
    <s v="East"/>
    <s v="OFF-AR-10001953"/>
    <x v="1"/>
    <x v="6"/>
    <s v="Boston 1645 Deluxe Heavier-Duty Electric Pencil Sharpener"/>
    <n v="219.9"/>
    <n v="5"/>
    <n v="0"/>
    <x v="5994"/>
  </r>
  <r>
    <n v="7768"/>
    <s v="CA-2015-169299"/>
    <x v="252"/>
    <d v="2015-08-26T00:00:00"/>
    <x v="2"/>
    <s v="DO-13435"/>
    <s v="Denny Ordway"/>
    <x v="0"/>
    <s v="United States"/>
    <x v="32"/>
    <x v="21"/>
    <n v="97206"/>
    <s v="West"/>
    <s v="OFF-AR-10002053"/>
    <x v="1"/>
    <x v="6"/>
    <s v="Premium Writing Pencils, Soft, #2 by Central Association for the Blind"/>
    <n v="7.1520000000000001"/>
    <n v="3"/>
    <n v="0.2"/>
    <x v="500"/>
  </r>
  <r>
    <n v="7769"/>
    <s v="CA-2017-154088"/>
    <x v="105"/>
    <d v="2017-11-17T00:00:00"/>
    <x v="1"/>
    <s v="LB-16735"/>
    <s v="Larry Blacks"/>
    <x v="0"/>
    <s v="United States"/>
    <x v="315"/>
    <x v="2"/>
    <n v="32303"/>
    <s v="South"/>
    <s v="OFF-PA-10003651"/>
    <x v="1"/>
    <x v="10"/>
    <s v="Xerox 1968"/>
    <n v="26.72"/>
    <n v="5"/>
    <n v="0.2"/>
    <x v="3352"/>
  </r>
  <r>
    <n v="7770"/>
    <s v="CA-2016-155978"/>
    <x v="1147"/>
    <d v="2016-08-01T00:00:00"/>
    <x v="3"/>
    <s v="TS-21205"/>
    <s v="Thomas Seio"/>
    <x v="1"/>
    <s v="United States"/>
    <x v="169"/>
    <x v="1"/>
    <n v="92503"/>
    <s v="West"/>
    <s v="TEC-PH-10002885"/>
    <x v="2"/>
    <x v="7"/>
    <s v="Apple iPhone 5"/>
    <n v="1039.7280000000001"/>
    <n v="2"/>
    <n v="0.2"/>
    <x v="5995"/>
  </r>
  <r>
    <n v="7771"/>
    <s v="CA-2016-155978"/>
    <x v="1147"/>
    <d v="2016-08-01T00:00:00"/>
    <x v="3"/>
    <s v="TS-21205"/>
    <s v="Thomas Seio"/>
    <x v="1"/>
    <s v="United States"/>
    <x v="169"/>
    <x v="1"/>
    <n v="92503"/>
    <s v="West"/>
    <s v="OFF-AP-10002892"/>
    <x v="1"/>
    <x v="9"/>
    <s v="Belkin F5C206VTEL 6 Outlet Surge"/>
    <n v="45.96"/>
    <n v="2"/>
    <n v="0"/>
    <x v="5996"/>
  </r>
  <r>
    <n v="7772"/>
    <s v="CA-2016-108196"/>
    <x v="881"/>
    <d v="2016-12-02T00:00:00"/>
    <x v="1"/>
    <s v="CS-12505"/>
    <s v="Cindy Stewart"/>
    <x v="0"/>
    <s v="United States"/>
    <x v="152"/>
    <x v="24"/>
    <n v="43130"/>
    <s v="East"/>
    <s v="OFF-BI-10000545"/>
    <x v="1"/>
    <x v="8"/>
    <s v="GBC Ibimaster 500 Manual ProClick Binding System"/>
    <n v="456.58800000000002"/>
    <n v="2"/>
    <n v="0.7"/>
    <x v="5997"/>
  </r>
  <r>
    <n v="7773"/>
    <s v="CA-2016-108196"/>
    <x v="881"/>
    <d v="2016-12-02T00:00:00"/>
    <x v="1"/>
    <s v="CS-12505"/>
    <s v="Cindy Stewart"/>
    <x v="0"/>
    <s v="United States"/>
    <x v="152"/>
    <x v="24"/>
    <n v="43130"/>
    <s v="East"/>
    <s v="TEC-MA-10000418"/>
    <x v="2"/>
    <x v="15"/>
    <s v="Cubify CubeX 3D Printer Double Head Print"/>
    <n v="4499.9849999999997"/>
    <n v="5"/>
    <n v="0.7"/>
    <x v="5998"/>
  </r>
  <r>
    <n v="7774"/>
    <s v="CA-2016-108196"/>
    <x v="881"/>
    <d v="2016-12-02T00:00:00"/>
    <x v="1"/>
    <s v="CS-12505"/>
    <s v="Cindy Stewart"/>
    <x v="0"/>
    <s v="United States"/>
    <x v="152"/>
    <x v="24"/>
    <n v="43130"/>
    <s v="East"/>
    <s v="TEC-AC-10000926"/>
    <x v="2"/>
    <x v="11"/>
    <s v="NETGEAR RangeMax WNR1000 Wireless Router"/>
    <n v="59.975999999999999"/>
    <n v="3"/>
    <n v="0.2"/>
    <x v="2922"/>
  </r>
  <r>
    <n v="7775"/>
    <s v="CA-2016-152800"/>
    <x v="1172"/>
    <d v="2016-04-15T00:00:00"/>
    <x v="2"/>
    <s v="SP-20920"/>
    <s v="Susan Pistek"/>
    <x v="0"/>
    <s v="United States"/>
    <x v="8"/>
    <x v="1"/>
    <n v="94109"/>
    <s v="West"/>
    <s v="OFF-EN-10001509"/>
    <x v="1"/>
    <x v="12"/>
    <s v="Poly String Tie Envelopes"/>
    <n v="6.12"/>
    <n v="3"/>
    <n v="0"/>
    <x v="5999"/>
  </r>
  <r>
    <n v="7776"/>
    <s v="CA-2014-166961"/>
    <x v="422"/>
    <d v="2014-12-31T00:00:00"/>
    <x v="1"/>
    <s v="CD-12790"/>
    <s v="Cynthia Delaney"/>
    <x v="2"/>
    <s v="United States"/>
    <x v="429"/>
    <x v="1"/>
    <n v="92553"/>
    <s v="West"/>
    <s v="OFF-AP-10001366"/>
    <x v="1"/>
    <x v="9"/>
    <s v="Staple holder"/>
    <n v="10.98"/>
    <n v="1"/>
    <n v="0"/>
    <x v="6000"/>
  </r>
  <r>
    <n v="7777"/>
    <s v="CA-2014-166961"/>
    <x v="422"/>
    <d v="2014-12-31T00:00:00"/>
    <x v="1"/>
    <s v="CD-12790"/>
    <s v="Cynthia Delaney"/>
    <x v="2"/>
    <s v="United States"/>
    <x v="429"/>
    <x v="1"/>
    <n v="92553"/>
    <s v="West"/>
    <s v="OFF-FA-10003485"/>
    <x v="1"/>
    <x v="13"/>
    <s v="Staples"/>
    <n v="7.86"/>
    <n v="3"/>
    <n v="0"/>
    <x v="2128"/>
  </r>
  <r>
    <n v="7778"/>
    <s v="CA-2014-166961"/>
    <x v="422"/>
    <d v="2014-12-31T00:00:00"/>
    <x v="1"/>
    <s v="CD-12790"/>
    <s v="Cynthia Delaney"/>
    <x v="2"/>
    <s v="United States"/>
    <x v="429"/>
    <x v="1"/>
    <n v="92553"/>
    <s v="West"/>
    <s v="OFF-ST-10004507"/>
    <x v="1"/>
    <x v="4"/>
    <s v="Advantus Rolling Storage Box"/>
    <n v="51.45"/>
    <n v="3"/>
    <n v="0"/>
    <x v="503"/>
  </r>
  <r>
    <n v="7779"/>
    <s v="CA-2014-166961"/>
    <x v="422"/>
    <d v="2014-12-31T00:00:00"/>
    <x v="1"/>
    <s v="CD-12790"/>
    <s v="Cynthia Delaney"/>
    <x v="2"/>
    <s v="United States"/>
    <x v="429"/>
    <x v="1"/>
    <n v="92553"/>
    <s v="West"/>
    <s v="OFF-BI-10002353"/>
    <x v="1"/>
    <x v="8"/>
    <s v="GBC VeloBind Cover Sets"/>
    <n v="37.055999999999997"/>
    <n v="3"/>
    <n v="0.2"/>
    <x v="6001"/>
  </r>
  <r>
    <n v="7780"/>
    <s v="CA-2016-139381"/>
    <x v="724"/>
    <d v="2016-04-22T00:00:00"/>
    <x v="1"/>
    <s v="RF-19840"/>
    <s v="Roy Französisch"/>
    <x v="0"/>
    <s v="United States"/>
    <x v="269"/>
    <x v="17"/>
    <n v="23320"/>
    <s v="South"/>
    <s v="OFF-AP-10001271"/>
    <x v="1"/>
    <x v="9"/>
    <s v="Eureka The Boss Cordless Rechargeable Stick Vac"/>
    <n v="203.92"/>
    <n v="4"/>
    <n v="0"/>
    <x v="6002"/>
  </r>
  <r>
    <n v="7781"/>
    <s v="CA-2016-139381"/>
    <x v="724"/>
    <d v="2016-04-22T00:00:00"/>
    <x v="1"/>
    <s v="RF-19840"/>
    <s v="Roy Französisch"/>
    <x v="0"/>
    <s v="United States"/>
    <x v="269"/>
    <x v="17"/>
    <n v="23320"/>
    <s v="South"/>
    <s v="TEC-PH-10004924"/>
    <x v="2"/>
    <x v="7"/>
    <s v="SKILCRAFT Telephone Shoulder Rest, 2&quot; x 6.5&quot; x 2.5&quot;, Black"/>
    <n v="29.56"/>
    <n v="4"/>
    <n v="0"/>
    <x v="6003"/>
  </r>
  <r>
    <n v="7782"/>
    <s v="CA-2015-132136"/>
    <x v="936"/>
    <d v="2015-03-12T00:00:00"/>
    <x v="1"/>
    <s v="FO-14305"/>
    <s v="Frank Olsen"/>
    <x v="0"/>
    <s v="United States"/>
    <x v="22"/>
    <x v="10"/>
    <n v="60623"/>
    <s v="Central"/>
    <s v="OFF-BI-10002706"/>
    <x v="1"/>
    <x v="8"/>
    <s v="Avery Premier Heavy-Duty Binder with Round Locking Rings"/>
    <n v="8.5679999999999996"/>
    <n v="3"/>
    <n v="0.8"/>
    <x v="870"/>
  </r>
  <r>
    <n v="7783"/>
    <s v="CA-2016-162236"/>
    <x v="254"/>
    <d v="2016-11-06T00:00:00"/>
    <x v="0"/>
    <s v="ER-13855"/>
    <s v="Elpida Rittenbach"/>
    <x v="1"/>
    <s v="United States"/>
    <x v="35"/>
    <x v="3"/>
    <n v="28205"/>
    <s v="South"/>
    <s v="OFF-ST-10003442"/>
    <x v="1"/>
    <x v="4"/>
    <s v="Eldon Portable Mobile Manager"/>
    <n v="45.247999999999998"/>
    <n v="2"/>
    <n v="0.2"/>
    <x v="3890"/>
  </r>
  <r>
    <n v="7784"/>
    <s v="CA-2016-162236"/>
    <x v="254"/>
    <d v="2016-11-06T00:00:00"/>
    <x v="0"/>
    <s v="ER-13855"/>
    <s v="Elpida Rittenbach"/>
    <x v="1"/>
    <s v="United States"/>
    <x v="35"/>
    <x v="3"/>
    <n v="28205"/>
    <s v="South"/>
    <s v="FUR-TA-10002533"/>
    <x v="0"/>
    <x v="3"/>
    <s v="BPI Conference Tables"/>
    <n v="876.3"/>
    <n v="10"/>
    <n v="0.4"/>
    <x v="6004"/>
  </r>
  <r>
    <n v="7785"/>
    <s v="CA-2016-162236"/>
    <x v="254"/>
    <d v="2016-11-06T00:00:00"/>
    <x v="0"/>
    <s v="ER-13855"/>
    <s v="Elpida Rittenbach"/>
    <x v="1"/>
    <s v="United States"/>
    <x v="35"/>
    <x v="3"/>
    <n v="28205"/>
    <s v="South"/>
    <s v="OFF-SU-10003505"/>
    <x v="1"/>
    <x v="14"/>
    <s v="Premier Electric Letter Opener"/>
    <n v="185.376"/>
    <n v="2"/>
    <n v="0.2"/>
    <x v="453"/>
  </r>
  <r>
    <n v="7786"/>
    <s v="US-2014-111353"/>
    <x v="503"/>
    <d v="2014-12-06T00:00:00"/>
    <x v="1"/>
    <s v="PB-19150"/>
    <s v="Philip Brown"/>
    <x v="0"/>
    <s v="United States"/>
    <x v="20"/>
    <x v="15"/>
    <n v="10009"/>
    <s v="East"/>
    <s v="OFF-LA-10002762"/>
    <x v="1"/>
    <x v="2"/>
    <s v="Avery 485"/>
    <n v="25.06"/>
    <n v="2"/>
    <n v="0"/>
    <x v="3266"/>
  </r>
  <r>
    <n v="7787"/>
    <s v="US-2016-117037"/>
    <x v="624"/>
    <d v="2016-05-20T00:00:00"/>
    <x v="2"/>
    <s v="LW-17215"/>
    <s v="Luke Weiss"/>
    <x v="0"/>
    <s v="United States"/>
    <x v="22"/>
    <x v="10"/>
    <n v="60653"/>
    <s v="Central"/>
    <s v="OFF-BI-10000279"/>
    <x v="1"/>
    <x v="8"/>
    <s v="Acco Recycled 2&quot; Capacity Laser Printer Hanging Data Binders"/>
    <n v="2.89"/>
    <n v="1"/>
    <n v="0.8"/>
    <x v="6005"/>
  </r>
  <r>
    <n v="7788"/>
    <s v="US-2016-117037"/>
    <x v="624"/>
    <d v="2016-05-20T00:00:00"/>
    <x v="2"/>
    <s v="LW-17215"/>
    <s v="Luke Weiss"/>
    <x v="0"/>
    <s v="United States"/>
    <x v="22"/>
    <x v="10"/>
    <n v="60653"/>
    <s v="Central"/>
    <s v="OFF-FA-10000936"/>
    <x v="1"/>
    <x v="13"/>
    <s v="Acco Hot Clips Clips to Go"/>
    <n v="7.8959999999999999"/>
    <n v="3"/>
    <n v="0.2"/>
    <x v="6006"/>
  </r>
  <r>
    <n v="7789"/>
    <s v="US-2016-117037"/>
    <x v="624"/>
    <d v="2016-05-20T00:00:00"/>
    <x v="2"/>
    <s v="LW-17215"/>
    <s v="Luke Weiss"/>
    <x v="0"/>
    <s v="United States"/>
    <x v="22"/>
    <x v="10"/>
    <n v="60653"/>
    <s v="Central"/>
    <s v="FUR-FU-10004973"/>
    <x v="0"/>
    <x v="5"/>
    <s v="Flat Face Poster Frame"/>
    <n v="22.608000000000001"/>
    <n v="3"/>
    <n v="0.6"/>
    <x v="1939"/>
  </r>
  <r>
    <n v="7790"/>
    <s v="US-2016-117037"/>
    <x v="624"/>
    <d v="2016-05-20T00:00:00"/>
    <x v="2"/>
    <s v="LW-17215"/>
    <s v="Luke Weiss"/>
    <x v="0"/>
    <s v="United States"/>
    <x v="22"/>
    <x v="10"/>
    <n v="60653"/>
    <s v="Central"/>
    <s v="OFF-PA-10000791"/>
    <x v="1"/>
    <x v="10"/>
    <s v="Wirebound Message Books, Four 2 3/4 x 5 Forms per Page, 200 Sets per Book"/>
    <n v="30.527999999999999"/>
    <n v="8"/>
    <n v="0.2"/>
    <x v="6007"/>
  </r>
  <r>
    <n v="7791"/>
    <s v="CA-2017-160801"/>
    <x v="20"/>
    <d v="2017-09-19T00:00:00"/>
    <x v="3"/>
    <s v="FG-14260"/>
    <s v="Frank Gastineau"/>
    <x v="2"/>
    <s v="United States"/>
    <x v="10"/>
    <x v="9"/>
    <n v="19120"/>
    <s v="East"/>
    <s v="OFF-BI-10001132"/>
    <x v="1"/>
    <x v="8"/>
    <s v="Acco PRESSTEX Data Binder with Storage Hooks, Dark Blue, 9 1/2&quot; X 11&quot;"/>
    <n v="4.8419999999999996"/>
    <n v="3"/>
    <n v="0.7"/>
    <x v="6008"/>
  </r>
  <r>
    <n v="7792"/>
    <s v="CA-2016-108364"/>
    <x v="1054"/>
    <d v="2016-12-24T00:00:00"/>
    <x v="1"/>
    <s v="BP-11050"/>
    <s v="Barry Pond"/>
    <x v="1"/>
    <s v="United States"/>
    <x v="22"/>
    <x v="10"/>
    <n v="60623"/>
    <s v="Central"/>
    <s v="OFF-BI-10002012"/>
    <x v="1"/>
    <x v="8"/>
    <s v="Wilson Jones Easy Flow II Sheet Lifters"/>
    <n v="1.8"/>
    <n v="5"/>
    <n v="0.8"/>
    <x v="6009"/>
  </r>
  <r>
    <n v="7793"/>
    <s v="CA-2017-169362"/>
    <x v="386"/>
    <d v="2017-10-15T00:00:00"/>
    <x v="2"/>
    <s v="SP-20860"/>
    <s v="Sung Pak"/>
    <x v="1"/>
    <s v="United States"/>
    <x v="61"/>
    <x v="5"/>
    <n v="75217"/>
    <s v="Central"/>
    <s v="TEC-AC-10001383"/>
    <x v="2"/>
    <x v="11"/>
    <s v="Logitech Wireless Touch Keyboard K400"/>
    <n v="39.984000000000002"/>
    <n v="2"/>
    <n v="0.2"/>
    <x v="6010"/>
  </r>
  <r>
    <n v="7794"/>
    <s v="CA-2015-127481"/>
    <x v="295"/>
    <d v="2015-12-15T00:00:00"/>
    <x v="0"/>
    <s v="JD-15895"/>
    <s v="Jonathan Doherty"/>
    <x v="1"/>
    <s v="United States"/>
    <x v="98"/>
    <x v="33"/>
    <n v="89115"/>
    <s v="West"/>
    <s v="OFF-PA-10002036"/>
    <x v="1"/>
    <x v="10"/>
    <s v="Xerox 1930"/>
    <n v="32.4"/>
    <n v="5"/>
    <n v="0"/>
    <x v="6011"/>
  </r>
  <r>
    <n v="7795"/>
    <s v="CA-2015-127481"/>
    <x v="295"/>
    <d v="2015-12-15T00:00:00"/>
    <x v="0"/>
    <s v="JD-15895"/>
    <s v="Jonathan Doherty"/>
    <x v="1"/>
    <s v="United States"/>
    <x v="98"/>
    <x v="33"/>
    <n v="89115"/>
    <s v="West"/>
    <s v="OFF-PA-10002377"/>
    <x v="1"/>
    <x v="10"/>
    <s v="Xerox 1916"/>
    <n v="97.88"/>
    <n v="2"/>
    <n v="0"/>
    <x v="3427"/>
  </r>
  <r>
    <n v="7796"/>
    <s v="CA-2015-112711"/>
    <x v="984"/>
    <d v="2015-07-18T00:00:00"/>
    <x v="1"/>
    <s v="FM-14380"/>
    <s v="Fred McMath"/>
    <x v="0"/>
    <s v="United States"/>
    <x v="112"/>
    <x v="5"/>
    <n v="79109"/>
    <s v="Central"/>
    <s v="TEC-PH-10000526"/>
    <x v="2"/>
    <x v="7"/>
    <s v="Vtech CS6719"/>
    <n v="307.16800000000001"/>
    <n v="4"/>
    <n v="0.2"/>
    <x v="6012"/>
  </r>
  <r>
    <n v="7797"/>
    <s v="US-2015-145121"/>
    <x v="653"/>
    <d v="2015-10-06T00:00:00"/>
    <x v="1"/>
    <s v="MP-17965"/>
    <s v="Michael Paige"/>
    <x v="1"/>
    <s v="United States"/>
    <x v="209"/>
    <x v="29"/>
    <n v="6457"/>
    <s v="East"/>
    <s v="OFF-BI-10001078"/>
    <x v="1"/>
    <x v="8"/>
    <s v="Acco PRESSTEX Data Binder with Storage Hooks, Dark Blue, 14 7/8&quot; X 11&quot;"/>
    <n v="26.9"/>
    <n v="5"/>
    <n v="0"/>
    <x v="6013"/>
  </r>
  <r>
    <n v="7798"/>
    <s v="CA-2017-166184"/>
    <x v="668"/>
    <d v="2017-03-27T00:00:00"/>
    <x v="2"/>
    <s v="HR-14830"/>
    <s v="Harold Ryan"/>
    <x v="1"/>
    <s v="United States"/>
    <x v="20"/>
    <x v="15"/>
    <n v="10035"/>
    <s v="East"/>
    <s v="OFF-EN-10004483"/>
    <x v="1"/>
    <x v="12"/>
    <s v="#10 White Business Envelopes,4 1/8 x 9 1/2"/>
    <n v="47.01"/>
    <n v="3"/>
    <n v="0"/>
    <x v="6014"/>
  </r>
  <r>
    <n v="7799"/>
    <s v="CA-2017-166184"/>
    <x v="668"/>
    <d v="2017-03-27T00:00:00"/>
    <x v="2"/>
    <s v="HR-14830"/>
    <s v="Harold Ryan"/>
    <x v="1"/>
    <s v="United States"/>
    <x v="20"/>
    <x v="15"/>
    <n v="10035"/>
    <s v="East"/>
    <s v="TEC-PH-10002624"/>
    <x v="2"/>
    <x v="7"/>
    <s v="Samsung Galaxy S4 Mini"/>
    <n v="469.99"/>
    <n v="1"/>
    <n v="0"/>
    <x v="6015"/>
  </r>
  <r>
    <n v="7800"/>
    <s v="CA-2017-166184"/>
    <x v="668"/>
    <d v="2017-03-27T00:00:00"/>
    <x v="2"/>
    <s v="HR-14830"/>
    <s v="Harold Ryan"/>
    <x v="1"/>
    <s v="United States"/>
    <x v="20"/>
    <x v="15"/>
    <n v="10035"/>
    <s v="East"/>
    <s v="FUR-CH-10003396"/>
    <x v="0"/>
    <x v="1"/>
    <s v="Global Deluxe Steno Chair"/>
    <n v="207.846"/>
    <n v="3"/>
    <n v="0.1"/>
    <x v="428"/>
  </r>
  <r>
    <n v="7801"/>
    <s v="CA-2017-157413"/>
    <x v="702"/>
    <d v="2017-06-06T00:00:00"/>
    <x v="1"/>
    <s v="BW-11065"/>
    <s v="Barry Weirich"/>
    <x v="0"/>
    <s v="United States"/>
    <x v="10"/>
    <x v="9"/>
    <n v="19120"/>
    <s v="East"/>
    <s v="OFF-ST-10002756"/>
    <x v="1"/>
    <x v="4"/>
    <s v="Tennsco Stur-D-Stor Boltless Shelving, 5 Shelves, 24&quot; Deep, Sand"/>
    <n v="324.74400000000003"/>
    <n v="3"/>
    <n v="0.2"/>
    <x v="6016"/>
  </r>
  <r>
    <n v="7802"/>
    <s v="CA-2014-143637"/>
    <x v="977"/>
    <d v="2014-03-29T00:00:00"/>
    <x v="0"/>
    <s v="MS-17710"/>
    <s v="Maurice Satty"/>
    <x v="0"/>
    <s v="United States"/>
    <x v="201"/>
    <x v="1"/>
    <n v="93727"/>
    <s v="West"/>
    <s v="FUR-FU-10002813"/>
    <x v="0"/>
    <x v="5"/>
    <s v="DAX Contemporary Wood Frame with Silver Metal Mat, Desktop, 11 x 14 Size"/>
    <n v="40.479999999999997"/>
    <n v="2"/>
    <n v="0"/>
    <x v="6017"/>
  </r>
  <r>
    <n v="7803"/>
    <s v="CA-2015-102260"/>
    <x v="357"/>
    <d v="2015-09-26T00:00:00"/>
    <x v="1"/>
    <s v="SJ-20125"/>
    <s v="Sanjit Jacobs"/>
    <x v="2"/>
    <s v="United States"/>
    <x v="47"/>
    <x v="18"/>
    <n v="37064"/>
    <s v="South"/>
    <s v="OFF-LA-10003714"/>
    <x v="1"/>
    <x v="2"/>
    <s v="Avery 510"/>
    <n v="12"/>
    <n v="4"/>
    <n v="0.2"/>
    <x v="4296"/>
  </r>
  <r>
    <n v="7804"/>
    <s v="CA-2015-102260"/>
    <x v="357"/>
    <d v="2015-09-26T00:00:00"/>
    <x v="1"/>
    <s v="SJ-20125"/>
    <s v="Sanjit Jacobs"/>
    <x v="2"/>
    <s v="United States"/>
    <x v="47"/>
    <x v="18"/>
    <n v="37064"/>
    <s v="South"/>
    <s v="OFF-ST-10003716"/>
    <x v="1"/>
    <x v="4"/>
    <s v="Tennsco Double-Tier Lockers"/>
    <n v="720.06399999999996"/>
    <n v="4"/>
    <n v="0.2"/>
    <x v="3241"/>
  </r>
  <r>
    <n v="7805"/>
    <s v="CA-2015-102260"/>
    <x v="357"/>
    <d v="2015-09-26T00:00:00"/>
    <x v="1"/>
    <s v="SJ-20125"/>
    <s v="Sanjit Jacobs"/>
    <x v="2"/>
    <s v="United States"/>
    <x v="47"/>
    <x v="18"/>
    <n v="37064"/>
    <s v="South"/>
    <s v="OFF-ST-10002289"/>
    <x v="1"/>
    <x v="4"/>
    <s v="Safco Wire Cube Shelving System, For Use as 4 or 5 14&quot; Cubes, Black"/>
    <n v="25.423999999999999"/>
    <n v="1"/>
    <n v="0.2"/>
    <x v="6018"/>
  </r>
  <r>
    <n v="7806"/>
    <s v="CA-2015-102260"/>
    <x v="357"/>
    <d v="2015-09-26T00:00:00"/>
    <x v="1"/>
    <s v="SJ-20125"/>
    <s v="Sanjit Jacobs"/>
    <x v="2"/>
    <s v="United States"/>
    <x v="47"/>
    <x v="18"/>
    <n v="37064"/>
    <s v="South"/>
    <s v="OFF-AR-10001315"/>
    <x v="1"/>
    <x v="6"/>
    <s v="Newell 310"/>
    <n v="2.8159999999999998"/>
    <n v="2"/>
    <n v="0.2"/>
    <x v="6019"/>
  </r>
  <r>
    <n v="7807"/>
    <s v="CA-2015-102260"/>
    <x v="357"/>
    <d v="2015-09-26T00:00:00"/>
    <x v="1"/>
    <s v="SJ-20125"/>
    <s v="Sanjit Jacobs"/>
    <x v="2"/>
    <s v="United States"/>
    <x v="47"/>
    <x v="18"/>
    <n v="37064"/>
    <s v="South"/>
    <s v="OFF-BI-10000042"/>
    <x v="1"/>
    <x v="8"/>
    <s v="Pressboard Data Binder, Crimson, 12&quot; X 8 1/2&quot;"/>
    <n v="3.2040000000000002"/>
    <n v="2"/>
    <n v="0.7"/>
    <x v="6020"/>
  </r>
  <r>
    <n v="7808"/>
    <s v="US-2016-137295"/>
    <x v="1134"/>
    <d v="2016-01-13T00:00:00"/>
    <x v="1"/>
    <s v="VS-21820"/>
    <s v="Vivek Sundaresam"/>
    <x v="0"/>
    <s v="United States"/>
    <x v="253"/>
    <x v="3"/>
    <n v="27604"/>
    <s v="South"/>
    <s v="OFF-BI-10004236"/>
    <x v="1"/>
    <x v="8"/>
    <s v="XtraLife ClearVue Slant-D Ring Binder, White, 3&quot;"/>
    <n v="30.827999999999999"/>
    <n v="7"/>
    <n v="0.7"/>
    <x v="6021"/>
  </r>
  <r>
    <n v="7809"/>
    <s v="US-2016-137295"/>
    <x v="1134"/>
    <d v="2016-01-13T00:00:00"/>
    <x v="1"/>
    <s v="VS-21820"/>
    <s v="Vivek Sundaresam"/>
    <x v="0"/>
    <s v="United States"/>
    <x v="253"/>
    <x v="3"/>
    <n v="27604"/>
    <s v="South"/>
    <s v="OFF-AR-10001955"/>
    <x v="1"/>
    <x v="6"/>
    <s v="Newell 319"/>
    <n v="47.616"/>
    <n v="3"/>
    <n v="0.2"/>
    <x v="6022"/>
  </r>
  <r>
    <n v="7810"/>
    <s v="US-2016-137295"/>
    <x v="1134"/>
    <d v="2016-01-13T00:00:00"/>
    <x v="1"/>
    <s v="VS-21820"/>
    <s v="Vivek Sundaresam"/>
    <x v="0"/>
    <s v="United States"/>
    <x v="253"/>
    <x v="3"/>
    <n v="27604"/>
    <s v="South"/>
    <s v="TEC-PH-10004080"/>
    <x v="2"/>
    <x v="7"/>
    <s v="Avaya 5410 Digital phone"/>
    <n v="108.78400000000001"/>
    <n v="2"/>
    <n v="0.2"/>
    <x v="6023"/>
  </r>
  <r>
    <n v="7811"/>
    <s v="CA-2016-134334"/>
    <x v="1173"/>
    <d v="2016-02-15T00:00:00"/>
    <x v="2"/>
    <s v="DK-13090"/>
    <s v="Dave Kipp"/>
    <x v="0"/>
    <s v="United States"/>
    <x v="183"/>
    <x v="39"/>
    <n v="20735"/>
    <s v="East"/>
    <s v="OFF-PA-10000791"/>
    <x v="1"/>
    <x v="10"/>
    <s v="Wirebound Message Books, Four 2 3/4 x 5 Forms per Page, 200 Sets per Book"/>
    <n v="4.7699999999999996"/>
    <n v="1"/>
    <n v="0"/>
    <x v="6024"/>
  </r>
  <r>
    <n v="7812"/>
    <s v="CA-2016-134334"/>
    <x v="1173"/>
    <d v="2016-02-15T00:00:00"/>
    <x v="2"/>
    <s v="DK-13090"/>
    <s v="Dave Kipp"/>
    <x v="0"/>
    <s v="United States"/>
    <x v="183"/>
    <x v="39"/>
    <n v="20735"/>
    <s v="East"/>
    <s v="OFF-AR-10001770"/>
    <x v="1"/>
    <x v="6"/>
    <s v="Economy #2 Pencils"/>
    <n v="7.98"/>
    <n v="3"/>
    <n v="0"/>
    <x v="3729"/>
  </r>
  <r>
    <n v="7813"/>
    <s v="CA-2016-134334"/>
    <x v="1173"/>
    <d v="2016-02-15T00:00:00"/>
    <x v="2"/>
    <s v="DK-13090"/>
    <s v="Dave Kipp"/>
    <x v="0"/>
    <s v="United States"/>
    <x v="183"/>
    <x v="39"/>
    <n v="20735"/>
    <s v="East"/>
    <s v="FUR-TA-10002356"/>
    <x v="0"/>
    <x v="3"/>
    <s v="Bevis Boat-Shaped Conference Table"/>
    <n v="550.43100000000004"/>
    <n v="3"/>
    <n v="0.3"/>
    <x v="6025"/>
  </r>
  <r>
    <n v="7814"/>
    <s v="CA-2016-134334"/>
    <x v="1173"/>
    <d v="2016-02-15T00:00:00"/>
    <x v="2"/>
    <s v="DK-13090"/>
    <s v="Dave Kipp"/>
    <x v="0"/>
    <s v="United States"/>
    <x v="183"/>
    <x v="39"/>
    <n v="20735"/>
    <s v="East"/>
    <s v="FUR-FU-10003274"/>
    <x v="0"/>
    <x v="5"/>
    <s v="Regeneration Desk Collection"/>
    <n v="10.56"/>
    <n v="6"/>
    <n v="0"/>
    <x v="399"/>
  </r>
  <r>
    <n v="7815"/>
    <s v="US-2017-109316"/>
    <x v="110"/>
    <d v="2017-06-10T00:00:00"/>
    <x v="2"/>
    <s v="MG-17680"/>
    <s v="Maureen Gastineau"/>
    <x v="2"/>
    <s v="United States"/>
    <x v="1"/>
    <x v="1"/>
    <n v="90049"/>
    <s v="West"/>
    <s v="FUR-BO-10004834"/>
    <x v="0"/>
    <x v="0"/>
    <s v="Riverside Palais Royal Lawyers Bookcase, Royale Cherry Finish"/>
    <n v="1497.6659999999999"/>
    <n v="2"/>
    <n v="0.15"/>
    <x v="6026"/>
  </r>
  <r>
    <n v="7816"/>
    <s v="US-2017-109316"/>
    <x v="110"/>
    <d v="2017-06-10T00:00:00"/>
    <x v="2"/>
    <s v="MG-17680"/>
    <s v="Maureen Gastineau"/>
    <x v="2"/>
    <s v="United States"/>
    <x v="1"/>
    <x v="1"/>
    <n v="90049"/>
    <s v="West"/>
    <s v="TEC-PH-10000307"/>
    <x v="2"/>
    <x v="7"/>
    <s v="Shocksock Galaxy S4 Armband"/>
    <n v="17.52"/>
    <n v="2"/>
    <n v="0.2"/>
    <x v="6027"/>
  </r>
  <r>
    <n v="7817"/>
    <s v="CA-2016-138478"/>
    <x v="147"/>
    <d v="2016-10-26T00:00:00"/>
    <x v="0"/>
    <s v="DP-13390"/>
    <s v="Dennis Pardue"/>
    <x v="2"/>
    <s v="United States"/>
    <x v="226"/>
    <x v="33"/>
    <n v="89031"/>
    <s v="West"/>
    <s v="OFF-AR-10002240"/>
    <x v="1"/>
    <x v="6"/>
    <s v="Panasonic KP-150 Electric Pencil Sharpener"/>
    <n v="113.22"/>
    <n v="3"/>
    <n v="0"/>
    <x v="6028"/>
  </r>
  <r>
    <n v="7818"/>
    <s v="CA-2016-138478"/>
    <x v="147"/>
    <d v="2016-10-26T00:00:00"/>
    <x v="0"/>
    <s v="DP-13390"/>
    <s v="Dennis Pardue"/>
    <x v="2"/>
    <s v="United States"/>
    <x v="226"/>
    <x v="33"/>
    <n v="89031"/>
    <s v="West"/>
    <s v="OFF-PA-10001801"/>
    <x v="1"/>
    <x v="10"/>
    <s v="Xerox 193"/>
    <n v="35.880000000000003"/>
    <n v="6"/>
    <n v="0"/>
    <x v="4635"/>
  </r>
  <r>
    <n v="7819"/>
    <s v="CA-2016-138478"/>
    <x v="147"/>
    <d v="2016-10-26T00:00:00"/>
    <x v="0"/>
    <s v="DP-13390"/>
    <s v="Dennis Pardue"/>
    <x v="2"/>
    <s v="United States"/>
    <x v="226"/>
    <x v="33"/>
    <n v="89031"/>
    <s v="West"/>
    <s v="OFF-BI-10001120"/>
    <x v="1"/>
    <x v="8"/>
    <s v="Ibico EPK-21 Electric Binding System"/>
    <n v="4535.9759999999997"/>
    <n v="3"/>
    <n v="0.2"/>
    <x v="6029"/>
  </r>
  <r>
    <n v="7820"/>
    <s v="CA-2017-150469"/>
    <x v="795"/>
    <d v="2017-01-30T00:00:00"/>
    <x v="1"/>
    <s v="CJ-12010"/>
    <s v="Caroline Jumper"/>
    <x v="0"/>
    <s v="United States"/>
    <x v="8"/>
    <x v="1"/>
    <n v="94109"/>
    <s v="West"/>
    <s v="OFF-FA-10000611"/>
    <x v="1"/>
    <x v="13"/>
    <s v="Binder Clips by OIC"/>
    <n v="11.84"/>
    <n v="8"/>
    <n v="0"/>
    <x v="6030"/>
  </r>
  <r>
    <n v="7821"/>
    <s v="CA-2017-152436"/>
    <x v="166"/>
    <d v="2017-12-10T00:00:00"/>
    <x v="0"/>
    <s v="CW-11905"/>
    <s v="Carl Weiss"/>
    <x v="2"/>
    <s v="United States"/>
    <x v="395"/>
    <x v="34"/>
    <n v="2920"/>
    <s v="East"/>
    <s v="OFF-ST-10000036"/>
    <x v="1"/>
    <x v="4"/>
    <s v="Recycled Data-Pak for Archival Bound Computer Printouts, 12-1/2 x 12-1/2 x 16"/>
    <n v="592.74"/>
    <n v="6"/>
    <n v="0"/>
    <x v="6031"/>
  </r>
  <r>
    <n v="7822"/>
    <s v="CA-2016-169334"/>
    <x v="147"/>
    <d v="2016-10-24T00:00:00"/>
    <x v="0"/>
    <s v="GW-14605"/>
    <s v="Giulietta Weimer"/>
    <x v="0"/>
    <s v="United States"/>
    <x v="25"/>
    <x v="18"/>
    <n v="38301"/>
    <s v="South"/>
    <s v="OFF-ST-10004950"/>
    <x v="1"/>
    <x v="4"/>
    <s v="Tenex Personal Filing Tote With Secure Closure Lid, Black/Frost"/>
    <n v="111.672"/>
    <n v="9"/>
    <n v="0.2"/>
    <x v="2936"/>
  </r>
  <r>
    <n v="7823"/>
    <s v="US-2014-115413"/>
    <x v="86"/>
    <d v="2014-09-01T00:00:00"/>
    <x v="1"/>
    <s v="PP-18955"/>
    <s v="Paul Prost"/>
    <x v="2"/>
    <s v="United States"/>
    <x v="46"/>
    <x v="13"/>
    <n v="19711"/>
    <s v="East"/>
    <s v="OFF-AR-10003770"/>
    <x v="1"/>
    <x v="6"/>
    <s v="Newell 340"/>
    <n v="8.64"/>
    <n v="3"/>
    <n v="0"/>
    <x v="1028"/>
  </r>
  <r>
    <n v="7824"/>
    <s v="US-2014-115413"/>
    <x v="86"/>
    <d v="2014-09-01T00:00:00"/>
    <x v="1"/>
    <s v="PP-18955"/>
    <s v="Paul Prost"/>
    <x v="2"/>
    <s v="United States"/>
    <x v="46"/>
    <x v="13"/>
    <n v="19711"/>
    <s v="East"/>
    <s v="TEC-AC-10002800"/>
    <x v="2"/>
    <x v="11"/>
    <s v="Plantronics Audio 478 Stereo USB Headset"/>
    <n v="149.97"/>
    <n v="3"/>
    <n v="0"/>
    <x v="2806"/>
  </r>
  <r>
    <n v="7825"/>
    <s v="CA-2014-125150"/>
    <x v="1174"/>
    <d v="2014-05-23T00:00:00"/>
    <x v="1"/>
    <s v="PW-19030"/>
    <s v="Pauline Webber"/>
    <x v="1"/>
    <s v="United States"/>
    <x v="1"/>
    <x v="1"/>
    <n v="90036"/>
    <s v="West"/>
    <s v="FUR-CH-10002439"/>
    <x v="0"/>
    <x v="1"/>
    <s v="Iceberg Nesting Folding Chair, 19w x 6d x 43h"/>
    <n v="232.88"/>
    <n v="5"/>
    <n v="0.2"/>
    <x v="6032"/>
  </r>
  <r>
    <n v="7826"/>
    <s v="CA-2015-127327"/>
    <x v="302"/>
    <d v="2015-02-07T00:00:00"/>
    <x v="1"/>
    <s v="PW-19030"/>
    <s v="Pauline Webber"/>
    <x v="1"/>
    <s v="United States"/>
    <x v="410"/>
    <x v="15"/>
    <n v="13440"/>
    <s v="East"/>
    <s v="FUR-CH-10004218"/>
    <x v="0"/>
    <x v="1"/>
    <s v="Global Fabric Manager's Chair, Dark Gray"/>
    <n v="90.882000000000005"/>
    <n v="1"/>
    <n v="0.1"/>
    <x v="6033"/>
  </r>
  <r>
    <n v="7827"/>
    <s v="CA-2017-117114"/>
    <x v="1108"/>
    <d v="2017-11-05T00:00:00"/>
    <x v="1"/>
    <s v="CY-12745"/>
    <s v="Craig Yedwab"/>
    <x v="1"/>
    <s v="United States"/>
    <x v="22"/>
    <x v="10"/>
    <n v="60610"/>
    <s v="Central"/>
    <s v="TEC-PH-10004042"/>
    <x v="2"/>
    <x v="7"/>
    <s v="ClearOne Communications CHAT 70 OC Speaker Phone"/>
    <n v="508.76799999999997"/>
    <n v="4"/>
    <n v="0.2"/>
    <x v="5509"/>
  </r>
  <r>
    <n v="7828"/>
    <s v="CA-2017-117114"/>
    <x v="1108"/>
    <d v="2017-11-05T00:00:00"/>
    <x v="1"/>
    <s v="CY-12745"/>
    <s v="Craig Yedwab"/>
    <x v="1"/>
    <s v="United States"/>
    <x v="22"/>
    <x v="10"/>
    <n v="60610"/>
    <s v="Central"/>
    <s v="OFF-EN-10001137"/>
    <x v="1"/>
    <x v="12"/>
    <s v="#10 Gummed Flap White Envelopes, 100/Box"/>
    <n v="9.9120000000000008"/>
    <n v="3"/>
    <n v="0.2"/>
    <x v="5224"/>
  </r>
  <r>
    <n v="7829"/>
    <s v="CA-2015-137302"/>
    <x v="33"/>
    <d v="2015-05-01T00:00:00"/>
    <x v="1"/>
    <s v="BW-11110"/>
    <s v="Bart Watters"/>
    <x v="1"/>
    <s v="United States"/>
    <x v="70"/>
    <x v="1"/>
    <n v="92105"/>
    <s v="West"/>
    <s v="FUR-CH-10002017"/>
    <x v="0"/>
    <x v="1"/>
    <s v="SAFCO Optional Arm Kit for Workspace Cribbage Stacking Chair"/>
    <n v="63.936"/>
    <n v="3"/>
    <n v="0.2"/>
    <x v="6034"/>
  </r>
  <r>
    <n v="7830"/>
    <s v="CA-2015-137302"/>
    <x v="33"/>
    <d v="2015-05-01T00:00:00"/>
    <x v="1"/>
    <s v="BW-11110"/>
    <s v="Bart Watters"/>
    <x v="1"/>
    <s v="United States"/>
    <x v="70"/>
    <x v="1"/>
    <n v="92105"/>
    <s v="West"/>
    <s v="OFF-AR-10000588"/>
    <x v="1"/>
    <x v="6"/>
    <s v="Newell 345"/>
    <n v="59.52"/>
    <n v="3"/>
    <n v="0"/>
    <x v="436"/>
  </r>
  <r>
    <n v="7831"/>
    <s v="CA-2015-137302"/>
    <x v="33"/>
    <d v="2015-05-01T00:00:00"/>
    <x v="1"/>
    <s v="BW-11110"/>
    <s v="Bart Watters"/>
    <x v="1"/>
    <s v="United States"/>
    <x v="70"/>
    <x v="1"/>
    <n v="92105"/>
    <s v="West"/>
    <s v="TEC-PH-10003174"/>
    <x v="2"/>
    <x v="7"/>
    <s v="RCA ViSYS 25825 Wireless digital phone"/>
    <n v="311.976"/>
    <n v="3"/>
    <n v="0.2"/>
    <x v="6035"/>
  </r>
  <r>
    <n v="7832"/>
    <s v="CA-2015-137302"/>
    <x v="33"/>
    <d v="2015-05-01T00:00:00"/>
    <x v="1"/>
    <s v="BW-11110"/>
    <s v="Bart Watters"/>
    <x v="1"/>
    <s v="United States"/>
    <x v="70"/>
    <x v="1"/>
    <n v="92105"/>
    <s v="West"/>
    <s v="OFF-BI-10001524"/>
    <x v="1"/>
    <x v="8"/>
    <s v="GBC Premium Transparent Covers with Diagonal Lined Pattern"/>
    <n v="50.351999999999997"/>
    <n v="3"/>
    <n v="0.2"/>
    <x v="5172"/>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x v="6036"/>
  </r>
  <r>
    <n v="7834"/>
    <s v="CA-2015-128958"/>
    <x v="1175"/>
    <d v="2015-01-28T00:00:00"/>
    <x v="1"/>
    <s v="CR-12820"/>
    <s v="Cyra Reiten"/>
    <x v="2"/>
    <s v="United States"/>
    <x v="487"/>
    <x v="2"/>
    <n v="33407"/>
    <s v="South"/>
    <s v="OFF-AR-10004757"/>
    <x v="1"/>
    <x v="6"/>
    <s v="Crayola Colored Pencils"/>
    <n v="13.12"/>
    <n v="5"/>
    <n v="0.2"/>
    <x v="5829"/>
  </r>
  <r>
    <n v="7835"/>
    <s v="CA-2015-106257"/>
    <x v="657"/>
    <d v="2015-04-17T00:00:00"/>
    <x v="0"/>
    <s v="EB-14110"/>
    <s v="Eugene Barchas"/>
    <x v="0"/>
    <s v="United States"/>
    <x v="1"/>
    <x v="1"/>
    <n v="90045"/>
    <s v="West"/>
    <s v="FUR-TA-10002530"/>
    <x v="0"/>
    <x v="3"/>
    <s v="Iceberg OfficeWorks 42&quot; Round Tables"/>
    <n v="241.56800000000001"/>
    <n v="2"/>
    <n v="0.2"/>
    <x v="6037"/>
  </r>
  <r>
    <n v="7836"/>
    <s v="CA-2015-106257"/>
    <x v="657"/>
    <d v="2015-04-17T00:00:00"/>
    <x v="0"/>
    <s v="EB-14110"/>
    <s v="Eugene Barchas"/>
    <x v="0"/>
    <s v="United States"/>
    <x v="1"/>
    <x v="1"/>
    <n v="90045"/>
    <s v="West"/>
    <s v="TEC-PH-10001494"/>
    <x v="2"/>
    <x v="7"/>
    <s v="Polycom CX600 IP Phone VoIP phone"/>
    <n v="479.92"/>
    <n v="2"/>
    <n v="0.2"/>
    <x v="3235"/>
  </r>
  <r>
    <n v="7837"/>
    <s v="CA-2015-149083"/>
    <x v="12"/>
    <d v="2015-09-30T00:00:00"/>
    <x v="1"/>
    <s v="SH-19975"/>
    <s v="Sally Hughsby"/>
    <x v="1"/>
    <s v="United States"/>
    <x v="4"/>
    <x v="4"/>
    <n v="98103"/>
    <s v="West"/>
    <s v="FUR-CH-10004289"/>
    <x v="0"/>
    <x v="1"/>
    <s v="Global Super Steno Chair"/>
    <n v="307.13600000000002"/>
    <n v="4"/>
    <n v="0.2"/>
    <x v="6038"/>
  </r>
  <r>
    <n v="7838"/>
    <s v="CA-2015-149083"/>
    <x v="12"/>
    <d v="2015-09-30T00:00:00"/>
    <x v="1"/>
    <s v="SH-19975"/>
    <s v="Sally Hughsby"/>
    <x v="1"/>
    <s v="United States"/>
    <x v="4"/>
    <x v="4"/>
    <n v="98103"/>
    <s v="West"/>
    <s v="OFF-LA-10002945"/>
    <x v="1"/>
    <x v="2"/>
    <s v="Permanent Self-Adhesive File Folder Labels for Typewriters, 1 1/8 x 3 1/2, White"/>
    <n v="12.6"/>
    <n v="2"/>
    <n v="0"/>
    <x v="3897"/>
  </r>
  <r>
    <n v="7839"/>
    <s v="CA-2015-149083"/>
    <x v="12"/>
    <d v="2015-09-30T00:00:00"/>
    <x v="1"/>
    <s v="SH-19975"/>
    <s v="Sally Hughsby"/>
    <x v="1"/>
    <s v="United States"/>
    <x v="4"/>
    <x v="4"/>
    <n v="98103"/>
    <s v="West"/>
    <s v="TEC-AC-10002567"/>
    <x v="2"/>
    <x v="11"/>
    <s v="Logitech G602 Wireless Gaming Mouse"/>
    <n v="159.97999999999999"/>
    <n v="2"/>
    <n v="0"/>
    <x v="471"/>
  </r>
  <r>
    <n v="7840"/>
    <s v="US-2014-137869"/>
    <x v="1176"/>
    <d v="2014-04-02T00:00:00"/>
    <x v="1"/>
    <s v="CV-12295"/>
    <s v="Christina VanderZanden"/>
    <x v="0"/>
    <s v="United States"/>
    <x v="96"/>
    <x v="23"/>
    <n v="50315"/>
    <s v="Central"/>
    <s v="OFF-EN-10001509"/>
    <x v="1"/>
    <x v="12"/>
    <s v="Poly String Tie Envelopes"/>
    <n v="6.12"/>
    <n v="3"/>
    <n v="0"/>
    <x v="5999"/>
  </r>
  <r>
    <n v="7841"/>
    <s v="US-2014-137869"/>
    <x v="1176"/>
    <d v="2014-04-02T00:00:00"/>
    <x v="1"/>
    <s v="CV-12295"/>
    <s v="Christina VanderZanden"/>
    <x v="0"/>
    <s v="United States"/>
    <x v="96"/>
    <x v="23"/>
    <n v="50315"/>
    <s v="Central"/>
    <s v="FUR-TA-10003954"/>
    <x v="0"/>
    <x v="3"/>
    <s v="Hon 94000 Series Round Tables"/>
    <n v="1184.72"/>
    <n v="4"/>
    <n v="0"/>
    <x v="6039"/>
  </r>
  <r>
    <n v="7842"/>
    <s v="CA-2016-116603"/>
    <x v="19"/>
    <d v="2016-07-22T00:00:00"/>
    <x v="1"/>
    <s v="AT-10735"/>
    <s v="Annie Thurman"/>
    <x v="0"/>
    <s v="United States"/>
    <x v="20"/>
    <x v="15"/>
    <n v="10024"/>
    <s v="East"/>
    <s v="OFF-AP-10002892"/>
    <x v="1"/>
    <x v="9"/>
    <s v="Belkin F5C206VTEL 6 Outlet Surge"/>
    <n v="45.96"/>
    <n v="2"/>
    <n v="0"/>
    <x v="5996"/>
  </r>
  <r>
    <n v="7843"/>
    <s v="CA-2014-158470"/>
    <x v="987"/>
    <d v="2014-04-23T00:00:00"/>
    <x v="0"/>
    <s v="AG-10390"/>
    <s v="Allen Goldenen"/>
    <x v="0"/>
    <s v="United States"/>
    <x v="81"/>
    <x v="17"/>
    <n v="22204"/>
    <s v="South"/>
    <s v="OFF-BI-10003638"/>
    <x v="1"/>
    <x v="8"/>
    <s v="GBC Durable Plastic Covers"/>
    <n v="58.05"/>
    <n v="3"/>
    <n v="0"/>
    <x v="718"/>
  </r>
  <r>
    <n v="7844"/>
    <s v="CA-2014-158470"/>
    <x v="987"/>
    <d v="2014-04-23T00:00:00"/>
    <x v="0"/>
    <s v="AG-10390"/>
    <s v="Allen Goldenen"/>
    <x v="0"/>
    <s v="United States"/>
    <x v="81"/>
    <x v="17"/>
    <n v="22204"/>
    <s v="South"/>
    <s v="OFF-PA-10001569"/>
    <x v="1"/>
    <x v="10"/>
    <s v="Xerox 232"/>
    <n v="71.28"/>
    <n v="11"/>
    <n v="0"/>
    <x v="4978"/>
  </r>
  <r>
    <n v="7845"/>
    <s v="US-2017-123834"/>
    <x v="246"/>
    <d v="2017-07-25T00:00:00"/>
    <x v="1"/>
    <s v="GM-14500"/>
    <s v="Gene McClure"/>
    <x v="0"/>
    <s v="United States"/>
    <x v="343"/>
    <x v="5"/>
    <n v="78577"/>
    <s v="Central"/>
    <s v="FUR-TA-10001676"/>
    <x v="0"/>
    <x v="3"/>
    <s v="Hon 61000 Series Interactive Training Tables"/>
    <n v="124.404"/>
    <n v="4"/>
    <n v="0.3"/>
    <x v="6040"/>
  </r>
  <r>
    <n v="7846"/>
    <s v="CA-2015-125976"/>
    <x v="874"/>
    <d v="2015-10-02T00:00:00"/>
    <x v="1"/>
    <s v="JK-15205"/>
    <s v="Jamie Kunitz"/>
    <x v="0"/>
    <s v="United States"/>
    <x v="81"/>
    <x v="17"/>
    <n v="22204"/>
    <s v="South"/>
    <s v="OFF-PA-10001125"/>
    <x v="1"/>
    <x v="10"/>
    <s v="Xerox 1988"/>
    <n v="154.9"/>
    <n v="5"/>
    <n v="0"/>
    <x v="931"/>
  </r>
  <r>
    <n v="7847"/>
    <s v="CA-2015-125976"/>
    <x v="874"/>
    <d v="2015-10-02T00:00:00"/>
    <x v="1"/>
    <s v="JK-15205"/>
    <s v="Jamie Kunitz"/>
    <x v="0"/>
    <s v="United States"/>
    <x v="81"/>
    <x v="17"/>
    <n v="22204"/>
    <s v="South"/>
    <s v="TEC-PH-10002496"/>
    <x v="2"/>
    <x v="7"/>
    <s v="Cisco SPA301"/>
    <n v="1871.88"/>
    <n v="12"/>
    <n v="0"/>
    <x v="6041"/>
  </r>
  <r>
    <n v="7848"/>
    <s v="CA-2016-128706"/>
    <x v="535"/>
    <d v="2016-03-02T00:00:00"/>
    <x v="1"/>
    <s v="DW-13540"/>
    <s v="Don Weiss"/>
    <x v="0"/>
    <s v="United States"/>
    <x v="12"/>
    <x v="5"/>
    <n v="77070"/>
    <s v="Central"/>
    <s v="FUR-FU-10004053"/>
    <x v="0"/>
    <x v="5"/>
    <s v="DAX Two-Tone Silver Metal Document Frame"/>
    <n v="16.192"/>
    <n v="2"/>
    <n v="0.6"/>
    <x v="6042"/>
  </r>
  <r>
    <n v="7849"/>
    <s v="CA-2016-104311"/>
    <x v="440"/>
    <d v="2016-05-06T00:00:00"/>
    <x v="1"/>
    <s v="AS-10090"/>
    <s v="Adam Shillingsburg"/>
    <x v="0"/>
    <s v="United States"/>
    <x v="218"/>
    <x v="5"/>
    <n v="75061"/>
    <s v="Central"/>
    <s v="OFF-ST-10000321"/>
    <x v="1"/>
    <x v="4"/>
    <s v="Akro Stacking Bins"/>
    <n v="18.936"/>
    <n v="3"/>
    <n v="0.2"/>
    <x v="6043"/>
  </r>
  <r>
    <n v="7850"/>
    <s v="CA-2016-104311"/>
    <x v="440"/>
    <d v="2016-05-06T00:00:00"/>
    <x v="1"/>
    <s v="AS-10090"/>
    <s v="Adam Shillingsburg"/>
    <x v="0"/>
    <s v="United States"/>
    <x v="218"/>
    <x v="5"/>
    <n v="75061"/>
    <s v="Central"/>
    <s v="OFF-ST-10002957"/>
    <x v="1"/>
    <x v="4"/>
    <s v="Sterilite Show Offs Storage Containers"/>
    <n v="12.672000000000001"/>
    <n v="3"/>
    <n v="0.2"/>
    <x v="902"/>
  </r>
  <r>
    <n v="7851"/>
    <s v="CA-2016-104311"/>
    <x v="440"/>
    <d v="2016-05-06T00:00:00"/>
    <x v="1"/>
    <s v="AS-10090"/>
    <s v="Adam Shillingsburg"/>
    <x v="0"/>
    <s v="United States"/>
    <x v="218"/>
    <x v="5"/>
    <n v="75061"/>
    <s v="Central"/>
    <s v="OFF-LA-10000973"/>
    <x v="1"/>
    <x v="2"/>
    <s v="Avery 502"/>
    <n v="5.04"/>
    <n v="2"/>
    <n v="0.2"/>
    <x v="1369"/>
  </r>
  <r>
    <n v="7852"/>
    <s v="CA-2014-169649"/>
    <x v="337"/>
    <d v="2014-12-15T00:00:00"/>
    <x v="1"/>
    <s v="TS-21205"/>
    <s v="Thomas Seio"/>
    <x v="1"/>
    <s v="United States"/>
    <x v="22"/>
    <x v="10"/>
    <n v="60653"/>
    <s v="Central"/>
    <s v="OFF-PA-10000143"/>
    <x v="1"/>
    <x v="10"/>
    <s v="Astroparche Fine Business Paper"/>
    <n v="8.4480000000000004"/>
    <n v="2"/>
    <n v="0.2"/>
    <x v="51"/>
  </r>
  <r>
    <n v="7853"/>
    <s v="CA-2014-169649"/>
    <x v="337"/>
    <d v="2014-12-15T00:00:00"/>
    <x v="1"/>
    <s v="TS-21205"/>
    <s v="Thomas Seio"/>
    <x v="1"/>
    <s v="United States"/>
    <x v="22"/>
    <x v="10"/>
    <n v="60653"/>
    <s v="Central"/>
    <s v="OFF-AP-10003287"/>
    <x v="1"/>
    <x v="9"/>
    <s v="Tripp Lite TLP810NET Broadband Surge for Modem/Fax"/>
    <n v="20.388000000000002"/>
    <n v="2"/>
    <n v="0.8"/>
    <x v="6044"/>
  </r>
  <r>
    <n v="7854"/>
    <s v="CA-2015-144890"/>
    <x v="707"/>
    <d v="2015-12-29T00:00:00"/>
    <x v="1"/>
    <s v="SM-20320"/>
    <s v="Sean Miller"/>
    <x v="2"/>
    <s v="United States"/>
    <x v="1"/>
    <x v="1"/>
    <n v="90049"/>
    <s v="West"/>
    <s v="OFF-PA-10001526"/>
    <x v="1"/>
    <x v="10"/>
    <s v="Xerox 1949"/>
    <n v="9.9600000000000009"/>
    <n v="2"/>
    <n v="0"/>
    <x v="5373"/>
  </r>
  <r>
    <n v="7855"/>
    <s v="CA-2017-135587"/>
    <x v="226"/>
    <d v="2017-12-12T00:00:00"/>
    <x v="1"/>
    <s v="BH-11710"/>
    <s v="Brosina Hoffman"/>
    <x v="0"/>
    <s v="United States"/>
    <x v="413"/>
    <x v="35"/>
    <n v="39401"/>
    <s v="South"/>
    <s v="OFF-AP-10004540"/>
    <x v="1"/>
    <x v="9"/>
    <s v="Eureka The Boss Lite 10-Amp Upright Vacuum, Blue"/>
    <n v="320.64"/>
    <n v="4"/>
    <n v="0"/>
    <x v="6045"/>
  </r>
  <r>
    <n v="7856"/>
    <s v="CA-2017-135587"/>
    <x v="226"/>
    <d v="2017-12-12T00:00:00"/>
    <x v="1"/>
    <s v="BH-11710"/>
    <s v="Brosina Hoffman"/>
    <x v="0"/>
    <s v="United States"/>
    <x v="413"/>
    <x v="35"/>
    <n v="39401"/>
    <s v="South"/>
    <s v="TEC-AC-10001266"/>
    <x v="2"/>
    <x v="11"/>
    <s v="Memorex Micro Travel Drive 8 GB"/>
    <n v="52"/>
    <n v="4"/>
    <n v="0"/>
    <x v="6046"/>
  </r>
  <r>
    <n v="7857"/>
    <s v="CA-2014-103429"/>
    <x v="992"/>
    <d v="2014-06-01T00:00:00"/>
    <x v="2"/>
    <s v="LW-16825"/>
    <s v="Laurel Workman"/>
    <x v="1"/>
    <s v="United States"/>
    <x v="20"/>
    <x v="15"/>
    <n v="10024"/>
    <s v="East"/>
    <s v="OFF-BI-10004233"/>
    <x v="1"/>
    <x v="8"/>
    <s v="GBC Pre-Punched Binding Paper, Plastic, White, 8-1/2&quot; x 11&quot;"/>
    <n v="25.584"/>
    <n v="2"/>
    <n v="0.2"/>
    <x v="2352"/>
  </r>
  <r>
    <n v="7858"/>
    <s v="CA-2014-103429"/>
    <x v="992"/>
    <d v="2014-06-01T00:00:00"/>
    <x v="2"/>
    <s v="LW-16825"/>
    <s v="Laurel Workman"/>
    <x v="1"/>
    <s v="United States"/>
    <x v="20"/>
    <x v="15"/>
    <n v="10024"/>
    <s v="East"/>
    <s v="TEC-PH-10003505"/>
    <x v="2"/>
    <x v="7"/>
    <s v="Geemarc AmpliPOWER60"/>
    <n v="464"/>
    <n v="5"/>
    <n v="0"/>
    <x v="6047"/>
  </r>
  <r>
    <n v="7859"/>
    <s v="CA-2014-103429"/>
    <x v="992"/>
    <d v="2014-06-01T00:00:00"/>
    <x v="2"/>
    <s v="LW-16825"/>
    <s v="Laurel Workman"/>
    <x v="1"/>
    <s v="United States"/>
    <x v="20"/>
    <x v="15"/>
    <n v="10024"/>
    <s v="East"/>
    <s v="OFF-AP-10001005"/>
    <x v="1"/>
    <x v="9"/>
    <s v="Honeywell Quietcare HEPA Air Cleaner"/>
    <n v="235.95"/>
    <n v="3"/>
    <n v="0"/>
    <x v="6048"/>
  </r>
  <r>
    <n v="7860"/>
    <s v="CA-2014-103429"/>
    <x v="992"/>
    <d v="2014-06-01T00:00:00"/>
    <x v="2"/>
    <s v="LW-16825"/>
    <s v="Laurel Workman"/>
    <x v="1"/>
    <s v="United States"/>
    <x v="20"/>
    <x v="15"/>
    <n v="10024"/>
    <s v="East"/>
    <s v="OFF-PA-10001712"/>
    <x v="1"/>
    <x v="10"/>
    <s v="Xerox 1948"/>
    <n v="39.96"/>
    <n v="4"/>
    <n v="0"/>
    <x v="1327"/>
  </r>
  <r>
    <n v="7861"/>
    <s v="CA-2017-152261"/>
    <x v="580"/>
    <d v="2017-03-06T00:00:00"/>
    <x v="1"/>
    <s v="JA-15970"/>
    <s v="Joseph Airdo"/>
    <x v="0"/>
    <s v="United States"/>
    <x v="191"/>
    <x v="24"/>
    <n v="44221"/>
    <s v="East"/>
    <s v="OFF-BI-10002353"/>
    <x v="1"/>
    <x v="8"/>
    <s v="GBC VeloBind Cover Sets"/>
    <n v="18.527999999999999"/>
    <n v="4"/>
    <n v="0.7"/>
    <x v="6049"/>
  </r>
  <r>
    <n v="7862"/>
    <s v="CA-2015-142993"/>
    <x v="88"/>
    <d v="2015-10-17T00:00:00"/>
    <x v="1"/>
    <s v="KA-16525"/>
    <s v="Kelly Andreada"/>
    <x v="0"/>
    <s v="United States"/>
    <x v="4"/>
    <x v="4"/>
    <n v="98103"/>
    <s v="West"/>
    <s v="TEC-AC-10003038"/>
    <x v="2"/>
    <x v="11"/>
    <s v="Kingston Digital DataTraveler 16GB USB 2.0"/>
    <n v="17.899999999999999"/>
    <n v="2"/>
    <n v="0"/>
    <x v="1575"/>
  </r>
  <r>
    <n v="7863"/>
    <s v="CA-2015-142993"/>
    <x v="88"/>
    <d v="2015-10-17T00:00:00"/>
    <x v="1"/>
    <s v="KA-16525"/>
    <s v="Kelly Andreada"/>
    <x v="0"/>
    <s v="United States"/>
    <x v="4"/>
    <x v="4"/>
    <n v="98103"/>
    <s v="West"/>
    <s v="OFF-ST-10000934"/>
    <x v="1"/>
    <x v="4"/>
    <s v="Contico 72&quot;H Heavy-Duty Storage System"/>
    <n v="81.96"/>
    <n v="2"/>
    <n v="0"/>
    <x v="232"/>
  </r>
  <r>
    <n v="7864"/>
    <s v="CA-2015-143364"/>
    <x v="1177"/>
    <d v="2015-07-19T00:00:00"/>
    <x v="0"/>
    <s v="TG-21310"/>
    <s v="Toby Gnade"/>
    <x v="0"/>
    <s v="United States"/>
    <x v="123"/>
    <x v="16"/>
    <n v="85204"/>
    <s v="West"/>
    <s v="OFF-ST-10002743"/>
    <x v="1"/>
    <x v="4"/>
    <s v="SAFCO Boltless Steel Shelving"/>
    <n v="272.73599999999999"/>
    <n v="3"/>
    <n v="0.2"/>
    <x v="709"/>
  </r>
  <r>
    <n v="7865"/>
    <s v="CA-2015-143364"/>
    <x v="1177"/>
    <d v="2015-07-19T00:00:00"/>
    <x v="0"/>
    <s v="TG-21310"/>
    <s v="Toby Gnade"/>
    <x v="0"/>
    <s v="United States"/>
    <x v="123"/>
    <x v="16"/>
    <n v="85204"/>
    <s v="West"/>
    <s v="OFF-PA-10001846"/>
    <x v="1"/>
    <x v="10"/>
    <s v="Xerox 1899"/>
    <n v="18.495999999999999"/>
    <n v="4"/>
    <n v="0.2"/>
    <x v="6050"/>
  </r>
  <r>
    <n v="7866"/>
    <s v="CA-2015-143364"/>
    <x v="1177"/>
    <d v="2015-07-19T00:00:00"/>
    <x v="0"/>
    <s v="TG-21310"/>
    <s v="Toby Gnade"/>
    <x v="0"/>
    <s v="United States"/>
    <x v="123"/>
    <x v="16"/>
    <n v="85204"/>
    <s v="West"/>
    <s v="FUR-CH-10004287"/>
    <x v="0"/>
    <x v="1"/>
    <s v="SAFCO Arco Folding Chair"/>
    <n v="441.92"/>
    <n v="2"/>
    <n v="0.2"/>
    <x v="6051"/>
  </r>
  <r>
    <n v="7867"/>
    <s v="CA-2015-143364"/>
    <x v="1177"/>
    <d v="2015-07-19T00:00:00"/>
    <x v="0"/>
    <s v="TG-21310"/>
    <s v="Toby Gnade"/>
    <x v="0"/>
    <s v="United States"/>
    <x v="123"/>
    <x v="16"/>
    <n v="85204"/>
    <s v="West"/>
    <s v="FUR-BO-10001608"/>
    <x v="0"/>
    <x v="0"/>
    <s v="Hon Metal Bookcases, Black"/>
    <n v="127.764"/>
    <n v="6"/>
    <n v="0.7"/>
    <x v="6052"/>
  </r>
  <r>
    <n v="7868"/>
    <s v="CA-2014-100972"/>
    <x v="84"/>
    <d v="2014-11-24T00:00:00"/>
    <x v="0"/>
    <s v="DB-13360"/>
    <s v="Dennis Bolton"/>
    <x v="2"/>
    <s v="United States"/>
    <x v="288"/>
    <x v="7"/>
    <n v="84106"/>
    <s v="West"/>
    <s v="OFF-PA-10000357"/>
    <x v="1"/>
    <x v="10"/>
    <s v="Xerox 1888"/>
    <n v="166.44"/>
    <n v="3"/>
    <n v="0"/>
    <x v="1776"/>
  </r>
  <r>
    <n v="7869"/>
    <s v="CA-2016-136994"/>
    <x v="1022"/>
    <d v="2016-06-02T00:00:00"/>
    <x v="1"/>
    <s v="LS-17245"/>
    <s v="Lynn Smith"/>
    <x v="0"/>
    <s v="United States"/>
    <x v="1"/>
    <x v="1"/>
    <n v="90045"/>
    <s v="West"/>
    <s v="OFF-PA-10000575"/>
    <x v="1"/>
    <x v="10"/>
    <s v="Wirebound Message Books, Four 2 3/4 x 5 White Forms per Page"/>
    <n v="13.38"/>
    <n v="2"/>
    <n v="0"/>
    <x v="6053"/>
  </r>
  <r>
    <n v="7870"/>
    <s v="US-2017-166233"/>
    <x v="445"/>
    <d v="2017-07-09T00:00:00"/>
    <x v="1"/>
    <s v="MO-17950"/>
    <s v="Michael Oakman"/>
    <x v="0"/>
    <s v="United States"/>
    <x v="108"/>
    <x v="3"/>
    <n v="28540"/>
    <s v="South"/>
    <s v="TEC-AC-10002167"/>
    <x v="2"/>
    <x v="11"/>
    <s v="Imation 8gb Micro Traveldrive Usb 2.0 Flash Drive"/>
    <n v="24"/>
    <n v="2"/>
    <n v="0.2"/>
    <x v="750"/>
  </r>
  <r>
    <n v="7871"/>
    <s v="CA-2017-122112"/>
    <x v="145"/>
    <d v="2017-09-29T00:00:00"/>
    <x v="1"/>
    <s v="CA-11965"/>
    <s v="Carol Adams"/>
    <x v="1"/>
    <s v="United States"/>
    <x v="80"/>
    <x v="24"/>
    <n v="44107"/>
    <s v="East"/>
    <s v="OFF-EN-10004459"/>
    <x v="1"/>
    <x v="12"/>
    <s v="Security-Tint Envelopes"/>
    <n v="24.448"/>
    <n v="4"/>
    <n v="0.2"/>
    <x v="682"/>
  </r>
  <r>
    <n v="7872"/>
    <s v="CA-2016-101672"/>
    <x v="339"/>
    <d v="2016-10-07T00:00:00"/>
    <x v="1"/>
    <s v="DB-12910"/>
    <s v="Daniel Byrd"/>
    <x v="2"/>
    <s v="United States"/>
    <x v="453"/>
    <x v="1"/>
    <n v="92630"/>
    <s v="West"/>
    <s v="OFF-LA-10002271"/>
    <x v="1"/>
    <x v="2"/>
    <s v="Smead Alpha-Z Color-Coded Second Alphabetical Labels and Starter Set"/>
    <n v="6.16"/>
    <n v="2"/>
    <n v="0"/>
    <x v="51"/>
  </r>
  <r>
    <n v="7873"/>
    <s v="CA-2016-101672"/>
    <x v="339"/>
    <d v="2016-10-07T00:00:00"/>
    <x v="1"/>
    <s v="DB-12910"/>
    <s v="Daniel Byrd"/>
    <x v="2"/>
    <s v="United States"/>
    <x v="453"/>
    <x v="1"/>
    <n v="92630"/>
    <s v="West"/>
    <s v="FUR-CH-10004063"/>
    <x v="0"/>
    <x v="1"/>
    <s v="Global Deluxe High-Back Manager's Chair"/>
    <n v="915.13599999999997"/>
    <n v="4"/>
    <n v="0.2"/>
    <x v="5020"/>
  </r>
  <r>
    <n v="7874"/>
    <s v="CA-2016-101672"/>
    <x v="339"/>
    <d v="2016-10-07T00:00:00"/>
    <x v="1"/>
    <s v="DB-12910"/>
    <s v="Daniel Byrd"/>
    <x v="2"/>
    <s v="United States"/>
    <x v="453"/>
    <x v="1"/>
    <n v="92630"/>
    <s v="West"/>
    <s v="OFF-PA-10004610"/>
    <x v="1"/>
    <x v="10"/>
    <s v="Xerox 1900"/>
    <n v="8.56"/>
    <n v="2"/>
    <n v="0"/>
    <x v="1588"/>
  </r>
  <r>
    <n v="7875"/>
    <s v="CA-2016-101672"/>
    <x v="339"/>
    <d v="2016-10-07T00:00:00"/>
    <x v="1"/>
    <s v="DB-12910"/>
    <s v="Daniel Byrd"/>
    <x v="2"/>
    <s v="United States"/>
    <x v="453"/>
    <x v="1"/>
    <n v="92630"/>
    <s v="West"/>
    <s v="OFF-PA-10001878"/>
    <x v="1"/>
    <x v="10"/>
    <s v="Xerox 1891"/>
    <n v="97.82"/>
    <n v="2"/>
    <n v="0"/>
    <x v="629"/>
  </r>
  <r>
    <n v="7876"/>
    <s v="CA-2017-168403"/>
    <x v="428"/>
    <d v="2017-09-15T00:00:00"/>
    <x v="1"/>
    <s v="DK-12835"/>
    <s v="Damala Kotsonis"/>
    <x v="1"/>
    <s v="United States"/>
    <x v="32"/>
    <x v="21"/>
    <n v="97206"/>
    <s v="West"/>
    <s v="OFF-PA-10002036"/>
    <x v="1"/>
    <x v="10"/>
    <s v="Xerox 1930"/>
    <n v="31.103999999999999"/>
    <n v="6"/>
    <n v="0.2"/>
    <x v="3581"/>
  </r>
  <r>
    <n v="7877"/>
    <s v="CA-2017-168403"/>
    <x v="428"/>
    <d v="2017-09-15T00:00:00"/>
    <x v="1"/>
    <s v="DK-12835"/>
    <s v="Damala Kotsonis"/>
    <x v="1"/>
    <s v="United States"/>
    <x v="32"/>
    <x v="21"/>
    <n v="97206"/>
    <s v="West"/>
    <s v="OFF-AP-10003278"/>
    <x v="1"/>
    <x v="9"/>
    <s v="Belkin 7-Outlet SurgeMaster Home Series"/>
    <n v="11.176"/>
    <n v="1"/>
    <n v="0.2"/>
    <x v="6054"/>
  </r>
  <r>
    <n v="7878"/>
    <s v="CA-2015-148705"/>
    <x v="899"/>
    <d v="2015-03-18T00:00:00"/>
    <x v="1"/>
    <s v="EB-14170"/>
    <s v="Evan Bailliet"/>
    <x v="0"/>
    <s v="United States"/>
    <x v="35"/>
    <x v="3"/>
    <n v="28205"/>
    <s v="South"/>
    <s v="OFF-LA-10001641"/>
    <x v="1"/>
    <x v="2"/>
    <s v="Avery 518"/>
    <n v="5.04"/>
    <n v="2"/>
    <n v="0.2"/>
    <x v="1369"/>
  </r>
  <r>
    <n v="7879"/>
    <s v="CA-2016-160241"/>
    <x v="896"/>
    <d v="2016-12-04T00:00:00"/>
    <x v="0"/>
    <s v="DR-12940"/>
    <s v="Daniel Raglin"/>
    <x v="2"/>
    <s v="United States"/>
    <x v="34"/>
    <x v="10"/>
    <n v="60505"/>
    <s v="Central"/>
    <s v="FUR-FU-10003806"/>
    <x v="0"/>
    <x v="5"/>
    <s v="Tenex Chairmat w/ Average Lip, 45&quot; x 53&quot;"/>
    <n v="242.17599999999999"/>
    <n v="4"/>
    <n v="0.6"/>
    <x v="6055"/>
  </r>
  <r>
    <n v="7880"/>
    <s v="CA-2016-155747"/>
    <x v="403"/>
    <d v="2016-06-21T00:00:00"/>
    <x v="1"/>
    <s v="JS-15685"/>
    <s v="Jim Sink"/>
    <x v="1"/>
    <s v="United States"/>
    <x v="10"/>
    <x v="9"/>
    <n v="19140"/>
    <s v="East"/>
    <s v="FUR-TA-10003392"/>
    <x v="0"/>
    <x v="3"/>
    <s v="Global Adaptabilities Conference Tables"/>
    <n v="337.17599999999999"/>
    <n v="2"/>
    <n v="0.4"/>
    <x v="6056"/>
  </r>
  <r>
    <n v="7881"/>
    <s v="CA-2017-118017"/>
    <x v="734"/>
    <d v="2017-12-06T00:00:00"/>
    <x v="0"/>
    <s v="LC-16870"/>
    <s v="Lena Cacioppo"/>
    <x v="0"/>
    <s v="United States"/>
    <x v="377"/>
    <x v="22"/>
    <n v="80229"/>
    <s v="West"/>
    <s v="OFF-AR-10003856"/>
    <x v="1"/>
    <x v="6"/>
    <s v="Newell 344"/>
    <n v="13.343999999999999"/>
    <n v="6"/>
    <n v="0.2"/>
    <x v="5545"/>
  </r>
  <r>
    <n v="7882"/>
    <s v="CA-2017-118017"/>
    <x v="734"/>
    <d v="2017-12-06T00:00:00"/>
    <x v="0"/>
    <s v="LC-16870"/>
    <s v="Lena Cacioppo"/>
    <x v="0"/>
    <s v="United States"/>
    <x v="377"/>
    <x v="22"/>
    <n v="80229"/>
    <s v="West"/>
    <s v="TEC-AC-10002006"/>
    <x v="2"/>
    <x v="11"/>
    <s v="Memorex Micro Travel Drive 16 GB"/>
    <n v="76.751999999999995"/>
    <n v="6"/>
    <n v="0.2"/>
    <x v="6057"/>
  </r>
  <r>
    <n v="7883"/>
    <s v="CA-2017-118017"/>
    <x v="734"/>
    <d v="2017-12-06T00:00:00"/>
    <x v="0"/>
    <s v="LC-16870"/>
    <s v="Lena Cacioppo"/>
    <x v="0"/>
    <s v="United States"/>
    <x v="377"/>
    <x v="22"/>
    <n v="80229"/>
    <s v="West"/>
    <s v="TEC-AC-10002006"/>
    <x v="2"/>
    <x v="11"/>
    <s v="Memorex Micro Travel Drive 16 GB"/>
    <n v="102.336"/>
    <n v="8"/>
    <n v="0.2"/>
    <x v="6058"/>
  </r>
  <r>
    <n v="7884"/>
    <s v="CA-2017-118017"/>
    <x v="734"/>
    <d v="2017-12-06T00:00:00"/>
    <x v="0"/>
    <s v="LC-16870"/>
    <s v="Lena Cacioppo"/>
    <x v="0"/>
    <s v="United States"/>
    <x v="377"/>
    <x v="22"/>
    <n v="80229"/>
    <s v="West"/>
    <s v="OFF-PA-10002246"/>
    <x v="1"/>
    <x v="10"/>
    <s v="Wirebound Four 2-3/4 x 5 Forms per Page, 400 Sets per Book"/>
    <n v="10.32"/>
    <n v="2"/>
    <n v="0.2"/>
    <x v="6059"/>
  </r>
  <r>
    <n v="7885"/>
    <s v="CA-2017-118017"/>
    <x v="734"/>
    <d v="2017-12-06T00:00:00"/>
    <x v="0"/>
    <s v="LC-16870"/>
    <s v="Lena Cacioppo"/>
    <x v="0"/>
    <s v="United States"/>
    <x v="377"/>
    <x v="22"/>
    <n v="80229"/>
    <s v="West"/>
    <s v="OFF-SU-10004782"/>
    <x v="1"/>
    <x v="14"/>
    <s v="Elite 5&quot; Scissors"/>
    <n v="47.32"/>
    <n v="7"/>
    <n v="0.2"/>
    <x v="6060"/>
  </r>
  <r>
    <n v="7886"/>
    <s v="CA-2017-118017"/>
    <x v="734"/>
    <d v="2017-12-06T00:00:00"/>
    <x v="0"/>
    <s v="LC-16870"/>
    <s v="Lena Cacioppo"/>
    <x v="0"/>
    <s v="United States"/>
    <x v="377"/>
    <x v="22"/>
    <n v="80229"/>
    <s v="West"/>
    <s v="FUR-FU-10004351"/>
    <x v="0"/>
    <x v="5"/>
    <s v="Staple-based wall hangings"/>
    <n v="23.376000000000001"/>
    <n v="3"/>
    <n v="0.2"/>
    <x v="6061"/>
  </r>
  <r>
    <n v="7887"/>
    <s v="CA-2017-118017"/>
    <x v="734"/>
    <d v="2017-12-06T00:00:00"/>
    <x v="0"/>
    <s v="LC-16870"/>
    <s v="Lena Cacioppo"/>
    <x v="0"/>
    <s v="United States"/>
    <x v="377"/>
    <x v="22"/>
    <n v="80229"/>
    <s v="West"/>
    <s v="FUR-FU-10004270"/>
    <x v="0"/>
    <x v="5"/>
    <s v="Eldon Image Series Desk Accessories, Burgundy"/>
    <n v="16.72"/>
    <n v="5"/>
    <n v="0.2"/>
    <x v="2665"/>
  </r>
  <r>
    <n v="7888"/>
    <s v="CA-2017-118017"/>
    <x v="734"/>
    <d v="2017-12-06T00:00:00"/>
    <x v="0"/>
    <s v="LC-16870"/>
    <s v="Lena Cacioppo"/>
    <x v="0"/>
    <s v="United States"/>
    <x v="377"/>
    <x v="22"/>
    <n v="80229"/>
    <s v="West"/>
    <s v="FUR-FU-10004053"/>
    <x v="0"/>
    <x v="5"/>
    <s v="DAX Two-Tone Silver Metal Document Frame"/>
    <n v="16.192"/>
    <n v="1"/>
    <n v="0.2"/>
    <x v="6062"/>
  </r>
  <r>
    <n v="7889"/>
    <s v="CA-2016-113117"/>
    <x v="765"/>
    <d v="2016-08-22T00:00:00"/>
    <x v="1"/>
    <s v="JP-15520"/>
    <s v="Jeremy Pistek"/>
    <x v="0"/>
    <s v="United States"/>
    <x v="498"/>
    <x v="1"/>
    <n v="95616"/>
    <s v="West"/>
    <s v="OFF-PA-10000019"/>
    <x v="1"/>
    <x v="10"/>
    <s v="Xerox 1931"/>
    <n v="32.4"/>
    <n v="5"/>
    <n v="0"/>
    <x v="56"/>
  </r>
  <r>
    <n v="7890"/>
    <s v="CA-2016-148684"/>
    <x v="591"/>
    <d v="2016-12-29T00:00:00"/>
    <x v="1"/>
    <s v="TS-21655"/>
    <s v="Trudy Schmidt"/>
    <x v="0"/>
    <s v="United States"/>
    <x v="115"/>
    <x v="36"/>
    <n v="72701"/>
    <s v="South"/>
    <s v="OFF-AR-10003811"/>
    <x v="1"/>
    <x v="6"/>
    <s v="Newell 327"/>
    <n v="19.89"/>
    <n v="9"/>
    <n v="0"/>
    <x v="6063"/>
  </r>
  <r>
    <n v="7891"/>
    <s v="CA-2016-148684"/>
    <x v="591"/>
    <d v="2016-12-29T00:00:00"/>
    <x v="1"/>
    <s v="TS-21655"/>
    <s v="Trudy Schmidt"/>
    <x v="0"/>
    <s v="United States"/>
    <x v="115"/>
    <x v="36"/>
    <n v="72701"/>
    <s v="South"/>
    <s v="TEC-AC-10001838"/>
    <x v="2"/>
    <x v="11"/>
    <s v="Razer Tiamat Over Ear 7.1 Surround Sound PC Gaming Headset"/>
    <n v="399.98"/>
    <n v="2"/>
    <n v="0"/>
    <x v="6064"/>
  </r>
  <r>
    <n v="7892"/>
    <s v="CA-2016-148684"/>
    <x v="591"/>
    <d v="2016-12-29T00:00:00"/>
    <x v="1"/>
    <s v="TS-21655"/>
    <s v="Trudy Schmidt"/>
    <x v="0"/>
    <s v="United States"/>
    <x v="115"/>
    <x v="36"/>
    <n v="72701"/>
    <s v="South"/>
    <s v="FUR-FU-10003553"/>
    <x v="0"/>
    <x v="5"/>
    <s v="Howard Miller 13-1/2&quot; Diameter Rosebrook Wall Clock"/>
    <n v="343.85"/>
    <n v="5"/>
    <n v="0"/>
    <x v="6065"/>
  </r>
  <r>
    <n v="7893"/>
    <s v="CA-2016-148684"/>
    <x v="591"/>
    <d v="2016-12-29T00:00:00"/>
    <x v="1"/>
    <s v="TS-21655"/>
    <s v="Trudy Schmidt"/>
    <x v="0"/>
    <s v="United States"/>
    <x v="115"/>
    <x v="36"/>
    <n v="72701"/>
    <s v="South"/>
    <s v="OFF-PA-10003302"/>
    <x v="1"/>
    <x v="10"/>
    <s v="Xerox 1906"/>
    <n v="106.32"/>
    <n v="3"/>
    <n v="0"/>
    <x v="2056"/>
  </r>
  <r>
    <n v="7894"/>
    <s v="CA-2017-125367"/>
    <x v="283"/>
    <d v="2017-07-30T00:00:00"/>
    <x v="1"/>
    <s v="NM-18445"/>
    <s v="Nathan Mautz"/>
    <x v="2"/>
    <s v="United States"/>
    <x v="20"/>
    <x v="15"/>
    <n v="10011"/>
    <s v="East"/>
    <s v="OFF-BI-10002412"/>
    <x v="1"/>
    <x v="8"/>
    <s v="Wilson Jones “Snap” Scratch Pad Binder Tool for Ring Binders"/>
    <n v="13.92"/>
    <n v="3"/>
    <n v="0.2"/>
    <x v="6066"/>
  </r>
  <r>
    <n v="7895"/>
    <s v="CA-2017-124744"/>
    <x v="548"/>
    <d v="2017-06-25T00:00:00"/>
    <x v="1"/>
    <s v="EH-14125"/>
    <s v="Eugene Hildebrand"/>
    <x v="2"/>
    <s v="United States"/>
    <x v="320"/>
    <x v="48"/>
    <n v="26003"/>
    <s v="East"/>
    <s v="OFF-BI-10002852"/>
    <x v="1"/>
    <x v="8"/>
    <s v="Ibico Standard Transparent Covers"/>
    <n v="82.4"/>
    <n v="5"/>
    <n v="0"/>
    <x v="6067"/>
  </r>
  <r>
    <n v="7896"/>
    <s v="CA-2017-124744"/>
    <x v="548"/>
    <d v="2017-06-25T00:00:00"/>
    <x v="1"/>
    <s v="EH-14125"/>
    <s v="Eugene Hildebrand"/>
    <x v="2"/>
    <s v="United States"/>
    <x v="320"/>
    <x v="48"/>
    <n v="26003"/>
    <s v="East"/>
    <s v="OFF-BI-10000145"/>
    <x v="1"/>
    <x v="8"/>
    <s v="Zipper Ring Binder Pockets"/>
    <n v="6.24"/>
    <n v="2"/>
    <n v="0"/>
    <x v="905"/>
  </r>
  <r>
    <n v="7897"/>
    <s v="CA-2017-124744"/>
    <x v="548"/>
    <d v="2017-06-25T00:00:00"/>
    <x v="1"/>
    <s v="EH-14125"/>
    <s v="Eugene Hildebrand"/>
    <x v="2"/>
    <s v="United States"/>
    <x v="320"/>
    <x v="48"/>
    <n v="26003"/>
    <s v="East"/>
    <s v="OFF-PA-10001970"/>
    <x v="1"/>
    <x v="10"/>
    <s v="Xerox 1908"/>
    <n v="447.84"/>
    <n v="8"/>
    <n v="0"/>
    <x v="1270"/>
  </r>
  <r>
    <n v="7898"/>
    <s v="CA-2017-128363"/>
    <x v="802"/>
    <d v="2017-08-18T00:00:00"/>
    <x v="1"/>
    <s v="DC-12850"/>
    <s v="Dan Campbell"/>
    <x v="0"/>
    <s v="United States"/>
    <x v="26"/>
    <x v="18"/>
    <n v="38109"/>
    <s v="South"/>
    <s v="OFF-AP-10001563"/>
    <x v="1"/>
    <x v="9"/>
    <s v="Belkin Premiere Surge Master II 8-outlet surge protector"/>
    <n v="272.048"/>
    <n v="7"/>
    <n v="0.2"/>
    <x v="6068"/>
  </r>
  <r>
    <n v="7899"/>
    <s v="CA-2017-128363"/>
    <x v="802"/>
    <d v="2017-08-18T00:00:00"/>
    <x v="1"/>
    <s v="DC-12850"/>
    <s v="Dan Campbell"/>
    <x v="0"/>
    <s v="United States"/>
    <x v="26"/>
    <x v="18"/>
    <n v="38109"/>
    <s v="South"/>
    <s v="OFF-BI-10001359"/>
    <x v="1"/>
    <x v="8"/>
    <s v="GBC DocuBind TL300 Electric Binding System"/>
    <n v="1614.5820000000001"/>
    <n v="6"/>
    <n v="0.7"/>
    <x v="6069"/>
  </r>
  <r>
    <n v="7900"/>
    <s v="CA-2017-128363"/>
    <x v="802"/>
    <d v="2017-08-18T00:00:00"/>
    <x v="1"/>
    <s v="DC-12850"/>
    <s v="Dan Campbell"/>
    <x v="0"/>
    <s v="United States"/>
    <x v="26"/>
    <x v="18"/>
    <n v="38109"/>
    <s v="South"/>
    <s v="OFF-FA-10003495"/>
    <x v="1"/>
    <x v="13"/>
    <s v="Staples"/>
    <n v="24.32"/>
    <n v="5"/>
    <n v="0.2"/>
    <x v="2853"/>
  </r>
  <r>
    <n v="7901"/>
    <s v="CA-2017-128363"/>
    <x v="802"/>
    <d v="2017-08-18T00:00:00"/>
    <x v="1"/>
    <s v="DC-12850"/>
    <s v="Dan Campbell"/>
    <x v="0"/>
    <s v="United States"/>
    <x v="26"/>
    <x v="18"/>
    <n v="38109"/>
    <s v="South"/>
    <s v="TEC-AC-10003709"/>
    <x v="2"/>
    <x v="11"/>
    <s v="Maxell 4.7GB DVD-R 5/Pack"/>
    <n v="1.5840000000000001"/>
    <n v="2"/>
    <n v="0.2"/>
    <x v="1811"/>
  </r>
  <r>
    <n v="7902"/>
    <s v="CA-2017-128363"/>
    <x v="802"/>
    <d v="2017-08-18T00:00:00"/>
    <x v="1"/>
    <s v="DC-12850"/>
    <s v="Dan Campbell"/>
    <x v="0"/>
    <s v="United States"/>
    <x v="26"/>
    <x v="18"/>
    <n v="38109"/>
    <s v="South"/>
    <s v="FUR-FU-10003268"/>
    <x v="0"/>
    <x v="5"/>
    <s v="Eldon Radial Chair Mat for Low to Medium Pile Carpets"/>
    <n v="31.984000000000002"/>
    <n v="1"/>
    <n v="0.2"/>
    <x v="232"/>
  </r>
  <r>
    <n v="7903"/>
    <s v="CA-2017-128363"/>
    <x v="802"/>
    <d v="2017-08-18T00:00:00"/>
    <x v="1"/>
    <s v="DC-12850"/>
    <s v="Dan Campbell"/>
    <x v="0"/>
    <s v="United States"/>
    <x v="26"/>
    <x v="18"/>
    <n v="38109"/>
    <s v="South"/>
    <s v="OFF-EN-10003845"/>
    <x v="1"/>
    <x v="12"/>
    <s v="Colored Envelopes"/>
    <n v="14.76"/>
    <n v="5"/>
    <n v="0.2"/>
    <x v="6070"/>
  </r>
  <r>
    <n v="7904"/>
    <s v="CA-2017-128363"/>
    <x v="802"/>
    <d v="2017-08-18T00:00:00"/>
    <x v="1"/>
    <s v="DC-12850"/>
    <s v="Dan Campbell"/>
    <x v="0"/>
    <s v="United States"/>
    <x v="26"/>
    <x v="18"/>
    <n v="38109"/>
    <s v="South"/>
    <s v="FUR-CH-10002073"/>
    <x v="0"/>
    <x v="1"/>
    <s v="Hon Olson Stacker Chairs"/>
    <n v="423.64800000000002"/>
    <n v="2"/>
    <n v="0.2"/>
    <x v="6071"/>
  </r>
  <r>
    <n v="7905"/>
    <s v="CA-2015-126669"/>
    <x v="209"/>
    <d v="2015-11-13T00:00:00"/>
    <x v="1"/>
    <s v="DO-13645"/>
    <s v="Doug O'Connell"/>
    <x v="0"/>
    <s v="United States"/>
    <x v="12"/>
    <x v="5"/>
    <n v="77036"/>
    <s v="Central"/>
    <s v="OFF-PA-10001357"/>
    <x v="1"/>
    <x v="10"/>
    <s v="Xerox 1886"/>
    <n v="76.64"/>
    <n v="2"/>
    <n v="0.2"/>
    <x v="6072"/>
  </r>
  <r>
    <n v="7906"/>
    <s v="US-2015-118766"/>
    <x v="52"/>
    <d v="2015-10-22T00:00:00"/>
    <x v="1"/>
    <s v="LS-16975"/>
    <s v="Lindsay Shagiari"/>
    <x v="2"/>
    <s v="United States"/>
    <x v="61"/>
    <x v="5"/>
    <n v="75217"/>
    <s v="Central"/>
    <s v="OFF-EN-10001415"/>
    <x v="1"/>
    <x v="12"/>
    <s v="Staple envelope"/>
    <n v="4.4640000000000004"/>
    <n v="1"/>
    <n v="0.2"/>
    <x v="6073"/>
  </r>
  <r>
    <n v="7907"/>
    <s v="US-2015-118766"/>
    <x v="52"/>
    <d v="2015-10-22T00:00:00"/>
    <x v="1"/>
    <s v="LS-16975"/>
    <s v="Lindsay Shagiari"/>
    <x v="2"/>
    <s v="United States"/>
    <x v="61"/>
    <x v="5"/>
    <n v="75217"/>
    <s v="Central"/>
    <s v="OFF-BI-10002813"/>
    <x v="1"/>
    <x v="8"/>
    <s v="Avery Reinforcements for Hole-Punch Pages"/>
    <n v="3.96"/>
    <n v="10"/>
    <n v="0.8"/>
    <x v="6074"/>
  </r>
  <r>
    <n v="7908"/>
    <s v="CA-2016-112585"/>
    <x v="679"/>
    <d v="2016-08-02T00:00:00"/>
    <x v="2"/>
    <s v="RW-19630"/>
    <s v="Rob Williams"/>
    <x v="1"/>
    <s v="United States"/>
    <x v="8"/>
    <x v="1"/>
    <n v="94122"/>
    <s v="West"/>
    <s v="OFF-AP-10003849"/>
    <x v="1"/>
    <x v="9"/>
    <s v="Hoover Shoulder Vac Commercial Portable Vacuum"/>
    <n v="715.64"/>
    <n v="2"/>
    <n v="0"/>
    <x v="4733"/>
  </r>
  <r>
    <n v="7909"/>
    <s v="CA-2016-149762"/>
    <x v="275"/>
    <d v="2016-12-07T00:00:00"/>
    <x v="1"/>
    <s v="RD-19720"/>
    <s v="Roger Demir"/>
    <x v="0"/>
    <s v="United States"/>
    <x v="499"/>
    <x v="1"/>
    <n v="95037"/>
    <s v="West"/>
    <s v="FUR-TA-10004147"/>
    <x v="0"/>
    <x v="3"/>
    <s v="Hon 4060 Series Tables"/>
    <n v="268.70400000000001"/>
    <n v="3"/>
    <n v="0.2"/>
    <x v="6075"/>
  </r>
  <r>
    <n v="7910"/>
    <s v="CA-2016-149762"/>
    <x v="275"/>
    <d v="2016-12-07T00:00:00"/>
    <x v="1"/>
    <s v="RD-19720"/>
    <s v="Roger Demir"/>
    <x v="0"/>
    <s v="United States"/>
    <x v="499"/>
    <x v="1"/>
    <n v="95037"/>
    <s v="West"/>
    <s v="OFF-AR-10001662"/>
    <x v="1"/>
    <x v="6"/>
    <s v="Rogers Handheld Barrel Pencil Sharpener"/>
    <n v="21.92"/>
    <n v="8"/>
    <n v="0"/>
    <x v="6076"/>
  </r>
  <r>
    <n v="7911"/>
    <s v="CA-2016-149762"/>
    <x v="275"/>
    <d v="2016-12-07T00:00:00"/>
    <x v="1"/>
    <s v="RD-19720"/>
    <s v="Roger Demir"/>
    <x v="0"/>
    <s v="United States"/>
    <x v="499"/>
    <x v="1"/>
    <n v="95037"/>
    <s v="West"/>
    <s v="OFF-ST-10001558"/>
    <x v="1"/>
    <x v="4"/>
    <s v="Acco Perma 4000 Stacking Storage Drawers"/>
    <n v="48.72"/>
    <n v="3"/>
    <n v="0"/>
    <x v="6077"/>
  </r>
  <r>
    <n v="7912"/>
    <s v="CA-2016-149762"/>
    <x v="275"/>
    <d v="2016-12-07T00:00:00"/>
    <x v="1"/>
    <s v="RD-19720"/>
    <s v="Roger Demir"/>
    <x v="0"/>
    <s v="United States"/>
    <x v="499"/>
    <x v="1"/>
    <n v="95037"/>
    <s v="West"/>
    <s v="FUR-BO-10001337"/>
    <x v="0"/>
    <x v="0"/>
    <s v="O'Sullivan Living Dimensions 2-Shelf Bookcases"/>
    <n v="205.666"/>
    <n v="2"/>
    <n v="0.15"/>
    <x v="4908"/>
  </r>
  <r>
    <n v="7913"/>
    <s v="CA-2016-167605"/>
    <x v="236"/>
    <d v="2016-04-30T00:00:00"/>
    <x v="0"/>
    <s v="RB-19570"/>
    <s v="Rob Beeghly"/>
    <x v="0"/>
    <s v="United States"/>
    <x v="490"/>
    <x v="10"/>
    <n v="60174"/>
    <s v="Central"/>
    <s v="FUR-FU-10001602"/>
    <x v="0"/>
    <x v="5"/>
    <s v="Eldon Delta Triangular Chair Mat, 52&quot; x 58&quot;, Clear"/>
    <n v="30.344000000000001"/>
    <n v="2"/>
    <n v="0.6"/>
    <x v="6078"/>
  </r>
  <r>
    <n v="7914"/>
    <s v="US-2017-105697"/>
    <x v="326"/>
    <d v="2017-08-27T00:00:00"/>
    <x v="2"/>
    <s v="JE-15715"/>
    <s v="Joe Elijah"/>
    <x v="0"/>
    <s v="United States"/>
    <x v="138"/>
    <x v="24"/>
    <n v="44105"/>
    <s v="East"/>
    <s v="OFF-ST-10003996"/>
    <x v="1"/>
    <x v="4"/>
    <s v="Letter/Legal File Tote with Clear Snap-On Lid, Black Granite"/>
    <n v="25.696000000000002"/>
    <n v="2"/>
    <n v="0.2"/>
    <x v="6079"/>
  </r>
  <r>
    <n v="7915"/>
    <s v="CA-2017-165323"/>
    <x v="46"/>
    <d v="2017-06-21T00:00:00"/>
    <x v="1"/>
    <s v="SR-20740"/>
    <s v="Steven Roelle"/>
    <x v="2"/>
    <s v="United States"/>
    <x v="20"/>
    <x v="15"/>
    <n v="10024"/>
    <s v="East"/>
    <s v="TEC-MA-10003673"/>
    <x v="2"/>
    <x v="15"/>
    <s v="Hewlett-Packard Desktjet 6988DT Refurbished Printer"/>
    <n v="3404.5"/>
    <n v="5"/>
    <n v="0"/>
    <x v="6080"/>
  </r>
  <r>
    <n v="7916"/>
    <s v="CA-2017-165323"/>
    <x v="46"/>
    <d v="2017-06-21T00:00:00"/>
    <x v="1"/>
    <s v="SR-20740"/>
    <s v="Steven Roelle"/>
    <x v="2"/>
    <s v="United States"/>
    <x v="20"/>
    <x v="15"/>
    <n v="10024"/>
    <s v="East"/>
    <s v="TEC-AC-10004992"/>
    <x v="2"/>
    <x v="11"/>
    <s v="Kingston Digital DataTraveler 64GB USB 2.0"/>
    <n v="101.34"/>
    <n v="3"/>
    <n v="0"/>
    <x v="4432"/>
  </r>
  <r>
    <n v="7917"/>
    <s v="CA-2015-110891"/>
    <x v="312"/>
    <d v="2015-11-24T00:00:00"/>
    <x v="1"/>
    <s v="PO-19195"/>
    <s v="Phillina Ober"/>
    <x v="2"/>
    <s v="United States"/>
    <x v="10"/>
    <x v="9"/>
    <n v="19140"/>
    <s v="East"/>
    <s v="FUR-CH-10002880"/>
    <x v="0"/>
    <x v="1"/>
    <s v="Global High-Back Leather Tilter, Burgundy"/>
    <n v="344.37200000000001"/>
    <n v="4"/>
    <n v="0.3"/>
    <x v="6081"/>
  </r>
  <r>
    <n v="7918"/>
    <s v="CA-2017-100783"/>
    <x v="507"/>
    <d v="2017-09-08T00:00:00"/>
    <x v="0"/>
    <s v="JK-16120"/>
    <s v="Julie Kriz"/>
    <x v="2"/>
    <s v="United States"/>
    <x v="164"/>
    <x v="5"/>
    <n v="75043"/>
    <s v="Central"/>
    <s v="OFF-AR-10000380"/>
    <x v="1"/>
    <x v="6"/>
    <s v="Hunt PowerHouse Electric Pencil Sharpener, Blue"/>
    <n v="30.384"/>
    <n v="1"/>
    <n v="0.2"/>
    <x v="6082"/>
  </r>
  <r>
    <n v="7919"/>
    <s v="CA-2015-152513"/>
    <x v="433"/>
    <d v="2015-07-08T00:00:00"/>
    <x v="0"/>
    <s v="JP-16135"/>
    <s v="Julie Prescott"/>
    <x v="2"/>
    <s v="United States"/>
    <x v="70"/>
    <x v="1"/>
    <n v="92024"/>
    <s v="West"/>
    <s v="OFF-BI-10002706"/>
    <x v="1"/>
    <x v="8"/>
    <s v="Avery Premier Heavy-Duty Binder with Round Locking Rings"/>
    <n v="22.847999999999999"/>
    <n v="2"/>
    <n v="0.2"/>
    <x v="6083"/>
  </r>
  <r>
    <n v="7920"/>
    <s v="CA-2017-139822"/>
    <x v="175"/>
    <d v="2017-09-21T00:00:00"/>
    <x v="1"/>
    <s v="Dp-13240"/>
    <s v="Dean percer"/>
    <x v="2"/>
    <s v="United States"/>
    <x v="416"/>
    <x v="29"/>
    <n v="6708"/>
    <s v="East"/>
    <s v="OFF-ST-10000943"/>
    <x v="1"/>
    <x v="4"/>
    <s v="Eldon ProFile File 'N Store Portable File Tub Letter/Legal Size Black"/>
    <n v="38.619999999999997"/>
    <n v="2"/>
    <n v="0"/>
    <x v="6084"/>
  </r>
  <r>
    <n v="7921"/>
    <s v="CA-2017-139822"/>
    <x v="175"/>
    <d v="2017-09-21T00:00:00"/>
    <x v="1"/>
    <s v="Dp-13240"/>
    <s v="Dean percer"/>
    <x v="2"/>
    <s v="United States"/>
    <x v="416"/>
    <x v="29"/>
    <n v="6708"/>
    <s v="East"/>
    <s v="TEC-AC-10001090"/>
    <x v="2"/>
    <x v="11"/>
    <s v="Micro Innovations Wireless Classic Keyboard with Mouse"/>
    <n v="59.98"/>
    <n v="2"/>
    <n v="0"/>
    <x v="6085"/>
  </r>
  <r>
    <n v="7922"/>
    <s v="CA-2017-107713"/>
    <x v="677"/>
    <d v="2017-03-17T00:00:00"/>
    <x v="1"/>
    <s v="JB-16000"/>
    <s v="Joy Bell-"/>
    <x v="0"/>
    <s v="United States"/>
    <x v="29"/>
    <x v="39"/>
    <n v="21044"/>
    <s v="East"/>
    <s v="OFF-BI-10002026"/>
    <x v="1"/>
    <x v="8"/>
    <s v="Avery Arch Ring Binders"/>
    <n v="174.3"/>
    <n v="3"/>
    <n v="0"/>
    <x v="6086"/>
  </r>
  <r>
    <n v="7923"/>
    <s v="CA-2017-134096"/>
    <x v="241"/>
    <d v="2017-09-29T00:00:00"/>
    <x v="1"/>
    <s v="PP-18955"/>
    <s v="Paul Prost"/>
    <x v="2"/>
    <s v="United States"/>
    <x v="389"/>
    <x v="2"/>
    <n v="33021"/>
    <s v="South"/>
    <s v="TEC-PH-10000526"/>
    <x v="2"/>
    <x v="7"/>
    <s v="Vtech CS6719"/>
    <n v="383.96"/>
    <n v="5"/>
    <n v="0.2"/>
    <x v="3634"/>
  </r>
  <r>
    <n v="7924"/>
    <s v="CA-2017-134096"/>
    <x v="241"/>
    <d v="2017-09-29T00:00:00"/>
    <x v="1"/>
    <s v="PP-18955"/>
    <s v="Paul Prost"/>
    <x v="2"/>
    <s v="United States"/>
    <x v="389"/>
    <x v="2"/>
    <n v="33021"/>
    <s v="South"/>
    <s v="OFF-BI-10004002"/>
    <x v="1"/>
    <x v="8"/>
    <s v="Wilson Jones International Size A4 Ring Binders"/>
    <n v="15.57"/>
    <n v="3"/>
    <n v="0.7"/>
    <x v="6087"/>
  </r>
  <r>
    <n v="7925"/>
    <s v="CA-2016-125843"/>
    <x v="572"/>
    <d v="2016-08-16T00:00:00"/>
    <x v="2"/>
    <s v="RF-19840"/>
    <s v="Roy Französisch"/>
    <x v="0"/>
    <s v="United States"/>
    <x v="24"/>
    <x v="17"/>
    <n v="22153"/>
    <s v="South"/>
    <s v="OFF-BI-10002309"/>
    <x v="1"/>
    <x v="8"/>
    <s v="Avery Heavy-Duty EZD  Binder With Locking Rings"/>
    <n v="22.32"/>
    <n v="4"/>
    <n v="0"/>
    <x v="6088"/>
  </r>
  <r>
    <n v="7926"/>
    <s v="CA-2016-125843"/>
    <x v="572"/>
    <d v="2016-08-16T00:00:00"/>
    <x v="2"/>
    <s v="RF-19840"/>
    <s v="Roy Französisch"/>
    <x v="0"/>
    <s v="United States"/>
    <x v="24"/>
    <x v="17"/>
    <n v="22153"/>
    <s v="South"/>
    <s v="OFF-LA-10003923"/>
    <x v="1"/>
    <x v="2"/>
    <s v="Alphabetical Labels for Top Tab Filing"/>
    <n v="103.6"/>
    <n v="7"/>
    <n v="0"/>
    <x v="853"/>
  </r>
  <r>
    <n v="7927"/>
    <s v="CA-2017-120404"/>
    <x v="225"/>
    <d v="2017-11-24T00:00:00"/>
    <x v="0"/>
    <s v="KH-16330"/>
    <s v="Katharine Harms"/>
    <x v="1"/>
    <s v="United States"/>
    <x v="20"/>
    <x v="15"/>
    <n v="10035"/>
    <s v="East"/>
    <s v="TEC-AC-10003433"/>
    <x v="2"/>
    <x v="11"/>
    <s v="Maxell 4.7GB DVD+R 5/Pack"/>
    <n v="2.97"/>
    <n v="3"/>
    <n v="0"/>
    <x v="2047"/>
  </r>
  <r>
    <n v="7928"/>
    <s v="CA-2017-120404"/>
    <x v="225"/>
    <d v="2017-11-24T00:00:00"/>
    <x v="0"/>
    <s v="KH-16330"/>
    <s v="Katharine Harms"/>
    <x v="1"/>
    <s v="United States"/>
    <x v="20"/>
    <x v="15"/>
    <n v="10035"/>
    <s v="East"/>
    <s v="TEC-PH-10001363"/>
    <x v="2"/>
    <x v="7"/>
    <s v="Apple iPhone 5S"/>
    <n v="569.99"/>
    <n v="1"/>
    <n v="0"/>
    <x v="6089"/>
  </r>
  <r>
    <n v="7929"/>
    <s v="CA-2017-120404"/>
    <x v="225"/>
    <d v="2017-11-24T00:00:00"/>
    <x v="0"/>
    <s v="KH-16330"/>
    <s v="Katharine Harms"/>
    <x v="1"/>
    <s v="United States"/>
    <x v="20"/>
    <x v="15"/>
    <n v="10035"/>
    <s v="East"/>
    <s v="FUR-FU-10000820"/>
    <x v="0"/>
    <x v="5"/>
    <s v="Tensor Brushed Steel Torchiere Floor Lamp"/>
    <n v="50.97"/>
    <n v="3"/>
    <n v="0"/>
    <x v="6090"/>
  </r>
  <r>
    <n v="7930"/>
    <s v="CA-2017-167549"/>
    <x v="800"/>
    <d v="2017-07-27T00:00:00"/>
    <x v="2"/>
    <s v="EM-14200"/>
    <s v="Evan Minnotte"/>
    <x v="2"/>
    <s v="United States"/>
    <x v="61"/>
    <x v="5"/>
    <n v="75217"/>
    <s v="Central"/>
    <s v="FUR-TA-10004767"/>
    <x v="0"/>
    <x v="3"/>
    <s v="Safco Drafting Table"/>
    <n v="298.11599999999999"/>
    <n v="6"/>
    <n v="0.3"/>
    <x v="6091"/>
  </r>
  <r>
    <n v="7931"/>
    <s v="CA-2016-120082"/>
    <x v="869"/>
    <d v="2016-03-27T00:00:00"/>
    <x v="0"/>
    <s v="DK-12835"/>
    <s v="Damala Kotsonis"/>
    <x v="1"/>
    <s v="United States"/>
    <x v="20"/>
    <x v="15"/>
    <n v="10024"/>
    <s v="East"/>
    <s v="OFF-AR-10001955"/>
    <x v="1"/>
    <x v="6"/>
    <s v="Newell 319"/>
    <n v="59.52"/>
    <n v="3"/>
    <n v="0"/>
    <x v="6092"/>
  </r>
  <r>
    <n v="7932"/>
    <s v="US-2016-168095"/>
    <x v="692"/>
    <d v="2016-07-20T00:00:00"/>
    <x v="1"/>
    <s v="MC-17425"/>
    <s v="Mark Cousins"/>
    <x v="1"/>
    <s v="United States"/>
    <x v="32"/>
    <x v="21"/>
    <n v="97206"/>
    <s v="West"/>
    <s v="FUR-CH-10004886"/>
    <x v="0"/>
    <x v="1"/>
    <s v="Bevis Steel Folding Chairs"/>
    <n v="230.28"/>
    <n v="3"/>
    <n v="0.2"/>
    <x v="2321"/>
  </r>
  <r>
    <n v="7933"/>
    <s v="US-2016-168095"/>
    <x v="692"/>
    <d v="2016-07-20T00:00:00"/>
    <x v="1"/>
    <s v="MC-17425"/>
    <s v="Mark Cousins"/>
    <x v="1"/>
    <s v="United States"/>
    <x v="32"/>
    <x v="21"/>
    <n v="97206"/>
    <s v="West"/>
    <s v="OFF-PA-10003641"/>
    <x v="1"/>
    <x v="10"/>
    <s v="Xerox 1909"/>
    <n v="105.52"/>
    <n v="5"/>
    <n v="0.2"/>
    <x v="6093"/>
  </r>
  <r>
    <n v="7934"/>
    <s v="CA-2017-166093"/>
    <x v="629"/>
    <d v="2017-08-24T00:00:00"/>
    <x v="1"/>
    <s v="RW-19540"/>
    <s v="Rick Wilson"/>
    <x v="1"/>
    <s v="United States"/>
    <x v="71"/>
    <x v="1"/>
    <n v="94513"/>
    <s v="West"/>
    <s v="OFF-EN-10003134"/>
    <x v="1"/>
    <x v="12"/>
    <s v="Staple envelope"/>
    <n v="23.36"/>
    <n v="2"/>
    <n v="0"/>
    <x v="5824"/>
  </r>
  <r>
    <n v="7935"/>
    <s v="CA-2017-166093"/>
    <x v="629"/>
    <d v="2017-08-24T00:00:00"/>
    <x v="1"/>
    <s v="RW-19540"/>
    <s v="Rick Wilson"/>
    <x v="1"/>
    <s v="United States"/>
    <x v="71"/>
    <x v="1"/>
    <n v="94513"/>
    <s v="West"/>
    <s v="TEC-PH-10002564"/>
    <x v="2"/>
    <x v="7"/>
    <s v="OtterBox Defender Series Case - Samsung Galaxy S4"/>
    <n v="71.975999999999999"/>
    <n v="3"/>
    <n v="0.2"/>
    <x v="3237"/>
  </r>
  <r>
    <n v="7936"/>
    <s v="CA-2017-166093"/>
    <x v="629"/>
    <d v="2017-08-24T00:00:00"/>
    <x v="1"/>
    <s v="RW-19540"/>
    <s v="Rick Wilson"/>
    <x v="1"/>
    <s v="United States"/>
    <x v="71"/>
    <x v="1"/>
    <n v="94513"/>
    <s v="West"/>
    <s v="OFF-PA-10003893"/>
    <x v="1"/>
    <x v="10"/>
    <s v="Xerox 1962"/>
    <n v="8.56"/>
    <n v="2"/>
    <n v="0"/>
    <x v="1588"/>
  </r>
  <r>
    <n v="7937"/>
    <s v="CA-2017-166093"/>
    <x v="629"/>
    <d v="2017-08-24T00:00:00"/>
    <x v="1"/>
    <s v="RW-19540"/>
    <s v="Rick Wilson"/>
    <x v="1"/>
    <s v="United States"/>
    <x v="71"/>
    <x v="1"/>
    <n v="94513"/>
    <s v="West"/>
    <s v="OFF-BI-10000174"/>
    <x v="1"/>
    <x v="8"/>
    <s v="Wilson Jones Clip &amp; Carry Folder Binder Tool for Ring Binders, Clear"/>
    <n v="13.92"/>
    <n v="3"/>
    <n v="0.2"/>
    <x v="4659"/>
  </r>
  <r>
    <n v="7938"/>
    <s v="CA-2017-166093"/>
    <x v="629"/>
    <d v="2017-08-24T00:00:00"/>
    <x v="1"/>
    <s v="RW-19540"/>
    <s v="Rick Wilson"/>
    <x v="1"/>
    <s v="United States"/>
    <x v="71"/>
    <x v="1"/>
    <n v="94513"/>
    <s v="West"/>
    <s v="OFF-AP-10001058"/>
    <x v="1"/>
    <x v="9"/>
    <s v="Sanyo 2.5 Cubic Foot Mid-Size Office Refrigerators"/>
    <n v="2518.29"/>
    <n v="9"/>
    <n v="0"/>
    <x v="6094"/>
  </r>
  <r>
    <n v="7939"/>
    <s v="CA-2017-166093"/>
    <x v="629"/>
    <d v="2017-08-24T00:00:00"/>
    <x v="1"/>
    <s v="RW-19540"/>
    <s v="Rick Wilson"/>
    <x v="1"/>
    <s v="United States"/>
    <x v="71"/>
    <x v="1"/>
    <n v="94513"/>
    <s v="West"/>
    <s v="OFF-ST-10001496"/>
    <x v="1"/>
    <x v="4"/>
    <s v="Standard Rollaway File with Lock"/>
    <n v="540.57000000000005"/>
    <n v="3"/>
    <n v="0"/>
    <x v="891"/>
  </r>
  <r>
    <n v="7940"/>
    <s v="CA-2017-166093"/>
    <x v="629"/>
    <d v="2017-08-24T00:00:00"/>
    <x v="1"/>
    <s v="RW-19540"/>
    <s v="Rick Wilson"/>
    <x v="1"/>
    <s v="United States"/>
    <x v="71"/>
    <x v="1"/>
    <n v="94513"/>
    <s v="West"/>
    <s v="OFF-BI-10004230"/>
    <x v="1"/>
    <x v="8"/>
    <s v="GBC Recycled Grain Textured Covers"/>
    <n v="221.05600000000001"/>
    <n v="8"/>
    <n v="0.2"/>
    <x v="6095"/>
  </r>
  <r>
    <n v="7941"/>
    <s v="CA-2016-146325"/>
    <x v="882"/>
    <d v="2016-12-17T00:00:00"/>
    <x v="2"/>
    <s v="DS-13180"/>
    <s v="David Smith"/>
    <x v="1"/>
    <s v="United States"/>
    <x v="70"/>
    <x v="1"/>
    <n v="92037"/>
    <s v="West"/>
    <s v="FUR-CH-10001146"/>
    <x v="0"/>
    <x v="1"/>
    <s v="Global Task Chair, Black"/>
    <n v="81.424000000000007"/>
    <n v="2"/>
    <n v="0.2"/>
    <x v="127"/>
  </r>
  <r>
    <n v="7942"/>
    <s v="CA-2016-146325"/>
    <x v="882"/>
    <d v="2016-12-17T00:00:00"/>
    <x v="2"/>
    <s v="DS-13180"/>
    <s v="David Smith"/>
    <x v="1"/>
    <s v="United States"/>
    <x v="70"/>
    <x v="1"/>
    <n v="92037"/>
    <s v="West"/>
    <s v="OFF-ST-10001590"/>
    <x v="1"/>
    <x v="4"/>
    <s v="Tenex Personal Project File with Scoop Front Design, Black"/>
    <n v="134.80000000000001"/>
    <n v="10"/>
    <n v="0"/>
    <x v="6096"/>
  </r>
  <r>
    <n v="7943"/>
    <s v="CA-2017-134194"/>
    <x v="53"/>
    <d v="2018-01-01T00:00:00"/>
    <x v="1"/>
    <s v="GA-14725"/>
    <s v="Guy Armstrong"/>
    <x v="0"/>
    <s v="United States"/>
    <x v="61"/>
    <x v="5"/>
    <n v="75081"/>
    <s v="Central"/>
    <s v="OFF-BI-10003684"/>
    <x v="1"/>
    <x v="8"/>
    <s v="Wilson Jones Legal Size Ring Binders"/>
    <n v="39.582000000000001"/>
    <n v="9"/>
    <n v="0.8"/>
    <x v="6097"/>
  </r>
  <r>
    <n v="7944"/>
    <s v="CA-2017-134194"/>
    <x v="53"/>
    <d v="2018-01-01T00:00:00"/>
    <x v="1"/>
    <s v="GA-14725"/>
    <s v="Guy Armstrong"/>
    <x v="0"/>
    <s v="United States"/>
    <x v="61"/>
    <x v="5"/>
    <n v="75081"/>
    <s v="Central"/>
    <s v="OFF-SU-10000946"/>
    <x v="1"/>
    <x v="14"/>
    <s v="Staple remover"/>
    <n v="44.688000000000002"/>
    <n v="7"/>
    <n v="0.2"/>
    <x v="6098"/>
  </r>
  <r>
    <n v="7945"/>
    <s v="CA-2017-134194"/>
    <x v="53"/>
    <d v="2018-01-01T00:00:00"/>
    <x v="1"/>
    <s v="GA-14725"/>
    <s v="Guy Armstrong"/>
    <x v="0"/>
    <s v="United States"/>
    <x v="61"/>
    <x v="5"/>
    <n v="75081"/>
    <s v="Central"/>
    <s v="OFF-AR-10001615"/>
    <x v="1"/>
    <x v="6"/>
    <s v="Newell 34"/>
    <n v="31.744"/>
    <n v="2"/>
    <n v="0.2"/>
    <x v="6099"/>
  </r>
  <r>
    <n v="7946"/>
    <s v="CA-2017-134194"/>
    <x v="53"/>
    <d v="2018-01-01T00:00:00"/>
    <x v="1"/>
    <s v="GA-14725"/>
    <s v="Guy Armstrong"/>
    <x v="0"/>
    <s v="United States"/>
    <x v="61"/>
    <x v="5"/>
    <n v="75081"/>
    <s v="Central"/>
    <s v="OFF-BI-10001597"/>
    <x v="1"/>
    <x v="8"/>
    <s v="Wilson Jones Ledger-Size, Piano-Hinge Binder, 2&quot;, Blue"/>
    <n v="40.98"/>
    <n v="5"/>
    <n v="0.8"/>
    <x v="6100"/>
  </r>
  <r>
    <n v="7947"/>
    <s v="CA-2017-134194"/>
    <x v="53"/>
    <d v="2018-01-01T00:00:00"/>
    <x v="1"/>
    <s v="GA-14725"/>
    <s v="Guy Armstrong"/>
    <x v="0"/>
    <s v="United States"/>
    <x v="61"/>
    <x v="5"/>
    <n v="75081"/>
    <s v="Central"/>
    <s v="OFF-BI-10001116"/>
    <x v="1"/>
    <x v="8"/>
    <s v="Wilson Jones 1&quot; Hanging DublLock Ring Binders"/>
    <n v="3.1680000000000001"/>
    <n v="3"/>
    <n v="0.8"/>
    <x v="6101"/>
  </r>
  <r>
    <n v="7948"/>
    <s v="CA-2014-131009"/>
    <x v="72"/>
    <d v="2014-03-05T00:00:00"/>
    <x v="1"/>
    <s v="SC-20380"/>
    <s v="Shahid Collister"/>
    <x v="0"/>
    <s v="United States"/>
    <x v="236"/>
    <x v="5"/>
    <n v="79907"/>
    <s v="Central"/>
    <s v="OFF-FA-10004395"/>
    <x v="1"/>
    <x v="13"/>
    <s v="Plymouth Boxed Rubber Bands by Plymouth"/>
    <n v="18.84"/>
    <n v="5"/>
    <n v="0.2"/>
    <x v="6102"/>
  </r>
  <r>
    <n v="7949"/>
    <s v="CA-2014-131009"/>
    <x v="72"/>
    <d v="2014-03-05T00:00:00"/>
    <x v="1"/>
    <s v="SC-20380"/>
    <s v="Shahid Collister"/>
    <x v="0"/>
    <s v="United States"/>
    <x v="236"/>
    <x v="5"/>
    <n v="79907"/>
    <s v="Central"/>
    <s v="FUR-CH-10001270"/>
    <x v="0"/>
    <x v="1"/>
    <s v="Harbour Creations Steel Folding Chair"/>
    <n v="362.25"/>
    <n v="6"/>
    <n v="0.3"/>
    <x v="232"/>
  </r>
  <r>
    <n v="7950"/>
    <s v="CA-2014-131009"/>
    <x v="72"/>
    <d v="2014-03-05T00:00:00"/>
    <x v="1"/>
    <s v="SC-20380"/>
    <s v="Shahid Collister"/>
    <x v="0"/>
    <s v="United States"/>
    <x v="236"/>
    <x v="5"/>
    <n v="79907"/>
    <s v="Central"/>
    <s v="FUR-FU-10001095"/>
    <x v="0"/>
    <x v="5"/>
    <s v="DAX Black Cherry Wood-Tone Poster Frame"/>
    <n v="63.552"/>
    <n v="6"/>
    <n v="0.6"/>
    <x v="6103"/>
  </r>
  <r>
    <n v="7951"/>
    <s v="CA-2014-131009"/>
    <x v="72"/>
    <d v="2014-03-05T00:00:00"/>
    <x v="1"/>
    <s v="SC-20380"/>
    <s v="Shahid Collister"/>
    <x v="0"/>
    <s v="United States"/>
    <x v="236"/>
    <x v="5"/>
    <n v="79907"/>
    <s v="Central"/>
    <s v="OFF-ST-10001469"/>
    <x v="1"/>
    <x v="4"/>
    <s v="Fellowes Bankers Box Recycled Super Stor/Drawer"/>
    <n v="129.55199999999999"/>
    <n v="3"/>
    <n v="0.2"/>
    <x v="6104"/>
  </r>
  <r>
    <n v="7952"/>
    <s v="CA-2015-145814"/>
    <x v="902"/>
    <d v="2015-11-24T00:00:00"/>
    <x v="1"/>
    <s v="KD-16345"/>
    <s v="Katherine Ducich"/>
    <x v="0"/>
    <s v="United States"/>
    <x v="20"/>
    <x v="15"/>
    <n v="10035"/>
    <s v="East"/>
    <s v="OFF-BI-10003196"/>
    <x v="1"/>
    <x v="8"/>
    <s v="Accohide Poly Flexible Ring Binders"/>
    <n v="5.984"/>
    <n v="2"/>
    <n v="0.2"/>
    <x v="6105"/>
  </r>
  <r>
    <n v="7953"/>
    <s v="CA-2015-145814"/>
    <x v="902"/>
    <d v="2015-11-24T00:00:00"/>
    <x v="1"/>
    <s v="KD-16345"/>
    <s v="Katherine Ducich"/>
    <x v="0"/>
    <s v="United States"/>
    <x v="20"/>
    <x v="15"/>
    <n v="10035"/>
    <s v="East"/>
    <s v="TEC-PH-10002200"/>
    <x v="2"/>
    <x v="7"/>
    <s v="Aastra 6757i CT Wireless VoIP phone"/>
    <n v="861.76"/>
    <n v="4"/>
    <n v="0"/>
    <x v="6106"/>
  </r>
  <r>
    <n v="7954"/>
    <s v="CA-2014-138359"/>
    <x v="470"/>
    <d v="2014-04-06T00:00:00"/>
    <x v="1"/>
    <s v="KH-16330"/>
    <s v="Katharine Harms"/>
    <x v="1"/>
    <s v="United States"/>
    <x v="359"/>
    <x v="31"/>
    <n v="2151"/>
    <s v="East"/>
    <s v="OFF-ST-10000636"/>
    <x v="1"/>
    <x v="4"/>
    <s v="Rogers Profile Extra Capacity Storage Tub"/>
    <n v="66.959999999999994"/>
    <n v="4"/>
    <n v="0"/>
    <x v="6107"/>
  </r>
  <r>
    <n v="7955"/>
    <s v="CA-2014-138359"/>
    <x v="470"/>
    <d v="2014-04-06T00:00:00"/>
    <x v="1"/>
    <s v="KH-16330"/>
    <s v="Katharine Harms"/>
    <x v="1"/>
    <s v="United States"/>
    <x v="359"/>
    <x v="31"/>
    <n v="2151"/>
    <s v="East"/>
    <s v="OFF-BI-10000145"/>
    <x v="1"/>
    <x v="8"/>
    <s v="Zipper Ring Binder Pockets"/>
    <n v="6.24"/>
    <n v="2"/>
    <n v="0"/>
    <x v="905"/>
  </r>
  <r>
    <n v="7956"/>
    <s v="CA-2017-131807"/>
    <x v="361"/>
    <d v="2017-10-10T00:00:00"/>
    <x v="1"/>
    <s v="GG-14650"/>
    <s v="Greg Guthrie"/>
    <x v="1"/>
    <s v="United States"/>
    <x v="455"/>
    <x v="1"/>
    <n v="95928"/>
    <s v="West"/>
    <s v="FUR-CH-10001190"/>
    <x v="0"/>
    <x v="1"/>
    <s v="Global Deluxe High-Back Office Chair in Storm"/>
    <n v="435.16800000000001"/>
    <n v="4"/>
    <n v="0.2"/>
    <x v="5863"/>
  </r>
  <r>
    <n v="7957"/>
    <s v="CA-2017-131807"/>
    <x v="361"/>
    <d v="2017-10-10T00:00:00"/>
    <x v="1"/>
    <s v="GG-14650"/>
    <s v="Greg Guthrie"/>
    <x v="1"/>
    <s v="United States"/>
    <x v="455"/>
    <x v="1"/>
    <n v="95928"/>
    <s v="West"/>
    <s v="OFF-FA-10002780"/>
    <x v="1"/>
    <x v="13"/>
    <s v="Staples"/>
    <n v="14.9"/>
    <n v="5"/>
    <n v="0"/>
    <x v="6108"/>
  </r>
  <r>
    <n v="7958"/>
    <s v="CA-2017-131807"/>
    <x v="361"/>
    <d v="2017-10-10T00:00:00"/>
    <x v="1"/>
    <s v="GG-14650"/>
    <s v="Greg Guthrie"/>
    <x v="1"/>
    <s v="United States"/>
    <x v="455"/>
    <x v="1"/>
    <n v="95928"/>
    <s v="West"/>
    <s v="OFF-AP-10004052"/>
    <x v="1"/>
    <x v="9"/>
    <s v="Hoover Replacement Belts For Soft Guard &amp; Commercial Ltweight Upright Vacs, 2/Pk"/>
    <n v="15.8"/>
    <n v="4"/>
    <n v="0"/>
    <x v="6109"/>
  </r>
  <r>
    <n v="7959"/>
    <s v="CA-2017-131807"/>
    <x v="361"/>
    <d v="2017-10-10T00:00:00"/>
    <x v="1"/>
    <s v="GG-14650"/>
    <s v="Greg Guthrie"/>
    <x v="1"/>
    <s v="United States"/>
    <x v="455"/>
    <x v="1"/>
    <n v="95928"/>
    <s v="West"/>
    <s v="FUR-FU-10004666"/>
    <x v="0"/>
    <x v="5"/>
    <s v="DAX Clear Channel Poster Frame"/>
    <n v="72.900000000000006"/>
    <n v="5"/>
    <n v="0"/>
    <x v="2144"/>
  </r>
  <r>
    <n v="7960"/>
    <s v="CA-2017-131807"/>
    <x v="361"/>
    <d v="2017-10-10T00:00:00"/>
    <x v="1"/>
    <s v="GG-14650"/>
    <s v="Greg Guthrie"/>
    <x v="1"/>
    <s v="United States"/>
    <x v="455"/>
    <x v="1"/>
    <n v="95928"/>
    <s v="West"/>
    <s v="FUR-TA-10004086"/>
    <x v="0"/>
    <x v="3"/>
    <s v="KI Adjustable-Height Table"/>
    <n v="206.352"/>
    <n v="3"/>
    <n v="0.2"/>
    <x v="6110"/>
  </r>
  <r>
    <n v="7961"/>
    <s v="CA-2017-131807"/>
    <x v="361"/>
    <d v="2017-10-10T00:00:00"/>
    <x v="1"/>
    <s v="GG-14650"/>
    <s v="Greg Guthrie"/>
    <x v="1"/>
    <s v="United States"/>
    <x v="455"/>
    <x v="1"/>
    <n v="95928"/>
    <s v="West"/>
    <s v="TEC-PH-10000702"/>
    <x v="2"/>
    <x v="7"/>
    <s v="Square Credit Card Reader, 4 1/2&quot; x 4 1/2&quot; x 1&quot;, White"/>
    <n v="7.992"/>
    <n v="1"/>
    <n v="0.2"/>
    <x v="3088"/>
  </r>
  <r>
    <n v="7962"/>
    <s v="CA-2017-104864"/>
    <x v="551"/>
    <d v="2017-11-23T00:00:00"/>
    <x v="0"/>
    <s v="JS-15685"/>
    <s v="Jim Sink"/>
    <x v="1"/>
    <s v="United States"/>
    <x v="388"/>
    <x v="2"/>
    <n v="33023"/>
    <s v="South"/>
    <s v="OFF-ST-10002301"/>
    <x v="1"/>
    <x v="4"/>
    <s v="Tennsco Commercial Shelving"/>
    <n v="81.36"/>
    <n v="5"/>
    <n v="0.2"/>
    <x v="6111"/>
  </r>
  <r>
    <n v="7963"/>
    <s v="CA-2017-104864"/>
    <x v="551"/>
    <d v="2017-11-23T00:00:00"/>
    <x v="0"/>
    <s v="JS-15685"/>
    <s v="Jim Sink"/>
    <x v="1"/>
    <s v="United States"/>
    <x v="388"/>
    <x v="2"/>
    <n v="33023"/>
    <s v="South"/>
    <s v="OFF-BI-10001636"/>
    <x v="1"/>
    <x v="8"/>
    <s v="Ibico Plastic and Wire Spiral Binding Combs"/>
    <n v="20.231999999999999"/>
    <n v="8"/>
    <n v="0.7"/>
    <x v="6112"/>
  </r>
  <r>
    <n v="7964"/>
    <s v="CA-2017-104864"/>
    <x v="551"/>
    <d v="2017-11-23T00:00:00"/>
    <x v="0"/>
    <s v="JS-15685"/>
    <s v="Jim Sink"/>
    <x v="1"/>
    <s v="United States"/>
    <x v="388"/>
    <x v="2"/>
    <n v="33023"/>
    <s v="South"/>
    <s v="OFF-AP-10002684"/>
    <x v="1"/>
    <x v="9"/>
    <s v="Acco 7-Outlet Masterpiece Power Center, Wihtout Fax/Phone Line Protection"/>
    <n v="389.05599999999998"/>
    <n v="4"/>
    <n v="0.2"/>
    <x v="6113"/>
  </r>
  <r>
    <n v="7965"/>
    <s v="CA-2017-104864"/>
    <x v="551"/>
    <d v="2017-11-23T00:00:00"/>
    <x v="0"/>
    <s v="JS-15685"/>
    <s v="Jim Sink"/>
    <x v="1"/>
    <s v="United States"/>
    <x v="388"/>
    <x v="2"/>
    <n v="33023"/>
    <s v="South"/>
    <s v="OFF-PA-10004609"/>
    <x v="1"/>
    <x v="10"/>
    <s v="Xerox 221"/>
    <n v="20.736000000000001"/>
    <n v="4"/>
    <n v="0.2"/>
    <x v="570"/>
  </r>
  <r>
    <n v="7966"/>
    <s v="CA-2017-104864"/>
    <x v="551"/>
    <d v="2017-11-23T00:00:00"/>
    <x v="0"/>
    <s v="JS-15685"/>
    <s v="Jim Sink"/>
    <x v="1"/>
    <s v="United States"/>
    <x v="388"/>
    <x v="2"/>
    <n v="33023"/>
    <s v="South"/>
    <s v="OFF-PA-10003309"/>
    <x v="1"/>
    <x v="10"/>
    <s v="Xerox 211"/>
    <n v="41.472000000000001"/>
    <n v="8"/>
    <n v="0.2"/>
    <x v="780"/>
  </r>
  <r>
    <n v="7967"/>
    <s v="CA-2015-138219"/>
    <x v="391"/>
    <d v="2015-03-30T00:00:00"/>
    <x v="1"/>
    <s v="BP-11095"/>
    <s v="Bart Pistole"/>
    <x v="1"/>
    <s v="United States"/>
    <x v="1"/>
    <x v="1"/>
    <n v="90049"/>
    <s v="West"/>
    <s v="OFF-PA-10000380"/>
    <x v="1"/>
    <x v="10"/>
    <s v="REDIFORM Incoming/Outgoing Call Register, 11&quot; X 8 1/2&quot;, 100 Messages"/>
    <n v="33.36"/>
    <n v="4"/>
    <n v="0"/>
    <x v="6114"/>
  </r>
  <r>
    <n v="7968"/>
    <s v="CA-2016-157707"/>
    <x v="1155"/>
    <d v="2016-10-12T00:00:00"/>
    <x v="2"/>
    <s v="CC-12610"/>
    <s v="Corey Catlett"/>
    <x v="1"/>
    <s v="United States"/>
    <x v="60"/>
    <x v="22"/>
    <n v="80219"/>
    <s v="West"/>
    <s v="FUR-BO-10001567"/>
    <x v="0"/>
    <x v="0"/>
    <s v="Bush Westfield Collection Bookcases, Dark Cherry Finish, Fully Assembled"/>
    <n v="90.882000000000005"/>
    <n v="3"/>
    <n v="0.7"/>
    <x v="6115"/>
  </r>
  <r>
    <n v="7969"/>
    <s v="CA-2016-157707"/>
    <x v="1155"/>
    <d v="2016-10-12T00:00:00"/>
    <x v="2"/>
    <s v="CC-12610"/>
    <s v="Corey Catlett"/>
    <x v="1"/>
    <s v="United States"/>
    <x v="60"/>
    <x v="22"/>
    <n v="80219"/>
    <s v="West"/>
    <s v="TEC-PH-10002583"/>
    <x v="2"/>
    <x v="7"/>
    <s v="iOttie HLCRIO102 Car Mount"/>
    <n v="15.992000000000001"/>
    <n v="1"/>
    <n v="0.2"/>
    <x v="6116"/>
  </r>
  <r>
    <n v="7970"/>
    <s v="CA-2016-157707"/>
    <x v="1155"/>
    <d v="2016-10-12T00:00:00"/>
    <x v="2"/>
    <s v="CC-12610"/>
    <s v="Corey Catlett"/>
    <x v="1"/>
    <s v="United States"/>
    <x v="60"/>
    <x v="22"/>
    <n v="80219"/>
    <s v="West"/>
    <s v="FUR-CH-10004853"/>
    <x v="0"/>
    <x v="1"/>
    <s v="Global Manager's Adjustable Task Chair, Storm"/>
    <n v="120.78400000000001"/>
    <n v="1"/>
    <n v="0.2"/>
    <x v="6117"/>
  </r>
  <r>
    <n v="7971"/>
    <s v="US-2015-126753"/>
    <x v="748"/>
    <d v="2015-08-20T00:00:00"/>
    <x v="1"/>
    <s v="SP-20860"/>
    <s v="Sung Pak"/>
    <x v="1"/>
    <s v="United States"/>
    <x v="10"/>
    <x v="9"/>
    <n v="19134"/>
    <s v="East"/>
    <s v="TEC-PH-10003580"/>
    <x v="2"/>
    <x v="7"/>
    <s v="Cisco IP Phone 7961G-GE VoIP phone"/>
    <n v="519.79200000000003"/>
    <n v="4"/>
    <n v="0.4"/>
    <x v="6118"/>
  </r>
  <r>
    <n v="7972"/>
    <s v="US-2015-126753"/>
    <x v="748"/>
    <d v="2015-08-20T00:00:00"/>
    <x v="1"/>
    <s v="SP-20860"/>
    <s v="Sung Pak"/>
    <x v="1"/>
    <s v="United States"/>
    <x v="10"/>
    <x v="9"/>
    <n v="19134"/>
    <s v="East"/>
    <s v="TEC-AC-10004227"/>
    <x v="2"/>
    <x v="11"/>
    <s v="SanDisk Ultra 16 GB MicroSDHC Class 10 Memory Card"/>
    <n v="31.175999999999998"/>
    <n v="3"/>
    <n v="0.2"/>
    <x v="6119"/>
  </r>
  <r>
    <n v="7973"/>
    <s v="US-2015-126753"/>
    <x v="748"/>
    <d v="2015-08-20T00:00:00"/>
    <x v="1"/>
    <s v="SP-20860"/>
    <s v="Sung Pak"/>
    <x v="1"/>
    <s v="United States"/>
    <x v="10"/>
    <x v="9"/>
    <n v="19134"/>
    <s v="East"/>
    <s v="OFF-PA-10002787"/>
    <x v="1"/>
    <x v="10"/>
    <s v="Xerox 227"/>
    <n v="10.368"/>
    <n v="2"/>
    <n v="0.2"/>
    <x v="572"/>
  </r>
  <r>
    <n v="7974"/>
    <s v="US-2015-126753"/>
    <x v="748"/>
    <d v="2015-08-20T00:00:00"/>
    <x v="1"/>
    <s v="SP-20860"/>
    <s v="Sung Pak"/>
    <x v="1"/>
    <s v="United States"/>
    <x v="10"/>
    <x v="9"/>
    <n v="19134"/>
    <s v="East"/>
    <s v="OFF-BI-10003981"/>
    <x v="1"/>
    <x v="8"/>
    <s v="Avery Durable Plastic 1&quot; Binders"/>
    <n v="2.7240000000000002"/>
    <n v="2"/>
    <n v="0.7"/>
    <x v="6120"/>
  </r>
  <r>
    <n v="7975"/>
    <s v="US-2015-126753"/>
    <x v="748"/>
    <d v="2015-08-20T00:00:00"/>
    <x v="1"/>
    <s v="SP-20860"/>
    <s v="Sung Pak"/>
    <x v="1"/>
    <s v="United States"/>
    <x v="10"/>
    <x v="9"/>
    <n v="19134"/>
    <s v="East"/>
    <s v="FUR-FU-10001488"/>
    <x v="0"/>
    <x v="5"/>
    <s v="Tenex 46&quot; x 60&quot; Computer Anti-Static Chairmat, Rectangular Shaped"/>
    <n v="254.352"/>
    <n v="3"/>
    <n v="0.2"/>
    <x v="232"/>
  </r>
  <r>
    <n v="7976"/>
    <s v="US-2015-126753"/>
    <x v="748"/>
    <d v="2015-08-20T00:00:00"/>
    <x v="1"/>
    <s v="SP-20860"/>
    <s v="Sung Pak"/>
    <x v="1"/>
    <s v="United States"/>
    <x v="10"/>
    <x v="9"/>
    <n v="19134"/>
    <s v="East"/>
    <s v="OFF-BI-10003727"/>
    <x v="1"/>
    <x v="8"/>
    <s v="Avery Durable Slant Ring Binders With Label Holder"/>
    <n v="3.762"/>
    <n v="3"/>
    <n v="0.7"/>
    <x v="6121"/>
  </r>
  <r>
    <n v="7977"/>
    <s v="US-2015-126753"/>
    <x v="748"/>
    <d v="2015-08-20T00:00:00"/>
    <x v="1"/>
    <s v="SP-20860"/>
    <s v="Sung Pak"/>
    <x v="1"/>
    <s v="United States"/>
    <x v="10"/>
    <x v="9"/>
    <n v="19134"/>
    <s v="East"/>
    <s v="OFF-PA-10000130"/>
    <x v="1"/>
    <x v="10"/>
    <s v="Xerox 199"/>
    <n v="10.272"/>
    <n v="3"/>
    <n v="0.2"/>
    <x v="1583"/>
  </r>
  <r>
    <n v="7978"/>
    <s v="CA-2014-166051"/>
    <x v="1178"/>
    <d v="2014-06-05T00:00:00"/>
    <x v="1"/>
    <s v="JK-15625"/>
    <s v="Jim Karlsson"/>
    <x v="0"/>
    <s v="United States"/>
    <x v="25"/>
    <x v="35"/>
    <n v="39212"/>
    <s v="South"/>
    <s v="TEC-PH-10002680"/>
    <x v="2"/>
    <x v="7"/>
    <s v="Samsung Galaxy Note 3"/>
    <n v="659.97"/>
    <n v="3"/>
    <n v="0"/>
    <x v="6122"/>
  </r>
  <r>
    <n v="7979"/>
    <s v="CA-2014-166051"/>
    <x v="1178"/>
    <d v="2014-06-05T00:00:00"/>
    <x v="1"/>
    <s v="JK-15625"/>
    <s v="Jim Karlsson"/>
    <x v="0"/>
    <s v="United States"/>
    <x v="25"/>
    <x v="35"/>
    <n v="39212"/>
    <s v="South"/>
    <s v="TEC-PH-10002538"/>
    <x v="2"/>
    <x v="7"/>
    <s v="Grandstream GXP1160 VoIP phone"/>
    <n v="113.73"/>
    <n v="3"/>
    <n v="0"/>
    <x v="4942"/>
  </r>
  <r>
    <n v="7980"/>
    <s v="CA-2015-113040"/>
    <x v="375"/>
    <d v="2015-08-31T00:00:00"/>
    <x v="1"/>
    <s v="CC-12100"/>
    <s v="Chad Cunningham"/>
    <x v="2"/>
    <s v="United States"/>
    <x v="1"/>
    <x v="1"/>
    <n v="90045"/>
    <s v="West"/>
    <s v="OFF-BI-10001249"/>
    <x v="1"/>
    <x v="8"/>
    <s v="Avery Heavy-Duty EZD View Binder with Locking Rings"/>
    <n v="5.1040000000000001"/>
    <n v="1"/>
    <n v="0.2"/>
    <x v="6123"/>
  </r>
  <r>
    <n v="7981"/>
    <s v="CA-2014-103800"/>
    <x v="1179"/>
    <d v="2014-01-07T00:00:00"/>
    <x v="1"/>
    <s v="DP-13000"/>
    <s v="Darren Powers"/>
    <x v="0"/>
    <s v="United States"/>
    <x v="12"/>
    <x v="5"/>
    <n v="77095"/>
    <s v="Central"/>
    <s v="OFF-PA-10000174"/>
    <x v="1"/>
    <x v="10"/>
    <s v="Message Book, Wirebound, Four 5 1/2&quot; X 4&quot; Forms/Pg., 200 Dupl. Sets/Book"/>
    <n v="16.448"/>
    <n v="2"/>
    <n v="0.2"/>
    <x v="3119"/>
  </r>
  <r>
    <n v="7982"/>
    <s v="CA-2014-113383"/>
    <x v="1076"/>
    <d v="2014-09-13T00:00:00"/>
    <x v="2"/>
    <s v="SF-20065"/>
    <s v="Sandra Flanagan"/>
    <x v="0"/>
    <s v="United States"/>
    <x v="500"/>
    <x v="30"/>
    <n v="7011"/>
    <s v="East"/>
    <s v="OFF-AP-10004532"/>
    <x v="1"/>
    <x v="9"/>
    <s v="Kensington 6 Outlet Guardian Standard Surge Protector"/>
    <n v="81.92"/>
    <n v="4"/>
    <n v="0"/>
    <x v="1101"/>
  </r>
  <r>
    <n v="7983"/>
    <s v="CA-2014-113383"/>
    <x v="1076"/>
    <d v="2014-09-13T00:00:00"/>
    <x v="2"/>
    <s v="SF-20065"/>
    <s v="Sandra Flanagan"/>
    <x v="0"/>
    <s v="United States"/>
    <x v="500"/>
    <x v="30"/>
    <n v="7011"/>
    <s v="East"/>
    <s v="FUR-FU-10001986"/>
    <x v="0"/>
    <x v="5"/>
    <s v="Dana Fluorescent Magnifying Lamp, White, 36&quot;"/>
    <n v="254.9"/>
    <n v="5"/>
    <n v="0"/>
    <x v="6124"/>
  </r>
  <r>
    <n v="7984"/>
    <s v="CA-2017-152499"/>
    <x v="203"/>
    <d v="2017-01-25T00:00:00"/>
    <x v="0"/>
    <s v="EH-13765"/>
    <s v="Edward Hooks"/>
    <x v="1"/>
    <s v="United States"/>
    <x v="22"/>
    <x v="10"/>
    <n v="60623"/>
    <s v="Central"/>
    <s v="OFF-FA-10002975"/>
    <x v="1"/>
    <x v="13"/>
    <s v="Staples"/>
    <n v="15.12"/>
    <n v="5"/>
    <n v="0.2"/>
    <x v="1183"/>
  </r>
  <r>
    <n v="7985"/>
    <s v="CA-2017-152499"/>
    <x v="203"/>
    <d v="2017-01-25T00:00:00"/>
    <x v="0"/>
    <s v="EH-13765"/>
    <s v="Edward Hooks"/>
    <x v="1"/>
    <s v="United States"/>
    <x v="22"/>
    <x v="10"/>
    <n v="60623"/>
    <s v="Central"/>
    <s v="OFF-AR-10003481"/>
    <x v="1"/>
    <x v="6"/>
    <s v="Newell 348"/>
    <n v="7.8719999999999999"/>
    <n v="3"/>
    <n v="0.2"/>
    <x v="3385"/>
  </r>
  <r>
    <n v="7986"/>
    <s v="CA-2016-151498"/>
    <x v="438"/>
    <d v="2016-04-24T00:00:00"/>
    <x v="2"/>
    <s v="DN-13690"/>
    <s v="Duane Noonan"/>
    <x v="0"/>
    <s v="United States"/>
    <x v="4"/>
    <x v="4"/>
    <n v="98115"/>
    <s v="West"/>
    <s v="OFF-BI-10004967"/>
    <x v="1"/>
    <x v="8"/>
    <s v="Round Ring Binders"/>
    <n v="8.32"/>
    <n v="5"/>
    <n v="0.2"/>
    <x v="5359"/>
  </r>
  <r>
    <n v="7987"/>
    <s v="CA-2016-137939"/>
    <x v="1180"/>
    <d v="2016-07-23T00:00:00"/>
    <x v="0"/>
    <s v="PJ-19015"/>
    <s v="Pauline Johnson"/>
    <x v="0"/>
    <s v="United States"/>
    <x v="85"/>
    <x v="15"/>
    <n v="11561"/>
    <s v="East"/>
    <s v="TEC-PH-10003589"/>
    <x v="2"/>
    <x v="7"/>
    <s v="invisibleSHIELD by ZAGG Smudge-Free Screen Protector"/>
    <n v="89.95"/>
    <n v="5"/>
    <n v="0"/>
    <x v="5976"/>
  </r>
  <r>
    <n v="7988"/>
    <s v="US-2016-117793"/>
    <x v="828"/>
    <d v="2016-08-29T00:00:00"/>
    <x v="1"/>
    <s v="MA-17560"/>
    <s v="Matt Abelman"/>
    <x v="2"/>
    <s v="United States"/>
    <x v="501"/>
    <x v="6"/>
    <n v="53081"/>
    <s v="Central"/>
    <s v="OFF-LA-10002945"/>
    <x v="1"/>
    <x v="2"/>
    <s v="Permanent Self-Adhesive File Folder Labels for Typewriters, 1 1/8 x 3 1/2, White"/>
    <n v="25.2"/>
    <n v="4"/>
    <n v="0"/>
    <x v="2711"/>
  </r>
  <r>
    <n v="7989"/>
    <s v="US-2016-117793"/>
    <x v="828"/>
    <d v="2016-08-29T00:00:00"/>
    <x v="1"/>
    <s v="MA-17560"/>
    <s v="Matt Abelman"/>
    <x v="2"/>
    <s v="United States"/>
    <x v="501"/>
    <x v="6"/>
    <n v="53081"/>
    <s v="Central"/>
    <s v="OFF-LA-10003537"/>
    <x v="1"/>
    <x v="2"/>
    <s v="Avery 515"/>
    <n v="37.590000000000003"/>
    <n v="3"/>
    <n v="0"/>
    <x v="3509"/>
  </r>
  <r>
    <n v="7990"/>
    <s v="US-2016-117793"/>
    <x v="828"/>
    <d v="2016-08-29T00:00:00"/>
    <x v="1"/>
    <s v="MA-17560"/>
    <s v="Matt Abelman"/>
    <x v="2"/>
    <s v="United States"/>
    <x v="501"/>
    <x v="6"/>
    <n v="53081"/>
    <s v="Central"/>
    <s v="OFF-ST-10002406"/>
    <x v="1"/>
    <x v="4"/>
    <s v="Pizazz Global Quick File"/>
    <n v="14.97"/>
    <n v="1"/>
    <n v="0"/>
    <x v="2991"/>
  </r>
  <r>
    <n v="7991"/>
    <s v="US-2016-117793"/>
    <x v="828"/>
    <d v="2016-08-29T00:00:00"/>
    <x v="1"/>
    <s v="MA-17560"/>
    <s v="Matt Abelman"/>
    <x v="2"/>
    <s v="United States"/>
    <x v="501"/>
    <x v="6"/>
    <n v="53081"/>
    <s v="Central"/>
    <s v="TEC-AC-10003433"/>
    <x v="2"/>
    <x v="11"/>
    <s v="Maxell 4.7GB DVD+R 5/Pack"/>
    <n v="1.98"/>
    <n v="2"/>
    <n v="0"/>
    <x v="6125"/>
  </r>
  <r>
    <n v="7992"/>
    <s v="CA-2016-133872"/>
    <x v="403"/>
    <d v="2016-06-17T00:00:00"/>
    <x v="2"/>
    <s v="VM-21835"/>
    <s v="Vivian Mathis"/>
    <x v="0"/>
    <s v="United States"/>
    <x v="172"/>
    <x v="2"/>
    <n v="33433"/>
    <s v="South"/>
    <s v="OFF-BI-10002082"/>
    <x v="1"/>
    <x v="8"/>
    <s v="GBC Twin Loop Wire Binding Elements"/>
    <n v="39.936"/>
    <n v="4"/>
    <n v="0.7"/>
    <x v="6126"/>
  </r>
  <r>
    <n v="7993"/>
    <s v="CA-2016-133872"/>
    <x v="403"/>
    <d v="2016-06-17T00:00:00"/>
    <x v="2"/>
    <s v="VM-21835"/>
    <s v="Vivian Mathis"/>
    <x v="0"/>
    <s v="United States"/>
    <x v="172"/>
    <x v="2"/>
    <n v="33433"/>
    <s v="South"/>
    <s v="TEC-AC-10000521"/>
    <x v="2"/>
    <x v="11"/>
    <s v="Verbatim Slim CD and DVD Storage Cases, 50/Pack"/>
    <n v="18.463999999999999"/>
    <n v="2"/>
    <n v="0.2"/>
    <x v="6127"/>
  </r>
  <r>
    <n v="7994"/>
    <s v="US-2015-165743"/>
    <x v="312"/>
    <d v="2015-11-23T00:00:00"/>
    <x v="0"/>
    <s v="MM-18055"/>
    <s v="Michelle Moray"/>
    <x v="0"/>
    <s v="United States"/>
    <x v="34"/>
    <x v="22"/>
    <n v="80013"/>
    <s v="West"/>
    <s v="OFF-BI-10001982"/>
    <x v="1"/>
    <x v="8"/>
    <s v="Wilson Jones Custom Binder Spines &amp; Labels"/>
    <n v="4.8959999999999999"/>
    <n v="3"/>
    <n v="0.7"/>
    <x v="328"/>
  </r>
  <r>
    <n v="7995"/>
    <s v="US-2015-165743"/>
    <x v="312"/>
    <d v="2015-11-23T00:00:00"/>
    <x v="0"/>
    <s v="MM-18055"/>
    <s v="Michelle Moray"/>
    <x v="0"/>
    <s v="United States"/>
    <x v="34"/>
    <x v="22"/>
    <n v="80013"/>
    <s v="West"/>
    <s v="FUR-BO-10002268"/>
    <x v="0"/>
    <x v="0"/>
    <s v="Sauder Barrister Bookcases"/>
    <n v="145.76400000000001"/>
    <n v="6"/>
    <n v="0.7"/>
    <x v="6128"/>
  </r>
  <r>
    <n v="7996"/>
    <s v="US-2015-165743"/>
    <x v="312"/>
    <d v="2015-11-23T00:00:00"/>
    <x v="0"/>
    <s v="MM-18055"/>
    <s v="Michelle Moray"/>
    <x v="0"/>
    <s v="United States"/>
    <x v="34"/>
    <x v="22"/>
    <n v="80013"/>
    <s v="West"/>
    <s v="OFF-BI-10001758"/>
    <x v="1"/>
    <x v="8"/>
    <s v="Wilson Jones 14 Line Acrylic Coated Pressboard Data Binders"/>
    <n v="9.6120000000000001"/>
    <n v="6"/>
    <n v="0.7"/>
    <x v="6129"/>
  </r>
  <r>
    <n v="7997"/>
    <s v="US-2017-105998"/>
    <x v="132"/>
    <d v="2017-11-05T00:00:00"/>
    <x v="2"/>
    <s v="CR-12580"/>
    <s v="Clay Rozendal"/>
    <x v="2"/>
    <s v="United States"/>
    <x v="70"/>
    <x v="1"/>
    <n v="92037"/>
    <s v="West"/>
    <s v="TEC-AC-10004469"/>
    <x v="2"/>
    <x v="11"/>
    <s v="Microsoft Sculpt Comfort Mouse"/>
    <n v="199.75"/>
    <n v="5"/>
    <n v="0"/>
    <x v="6130"/>
  </r>
  <r>
    <n v="7998"/>
    <s v="US-2017-105998"/>
    <x v="132"/>
    <d v="2017-11-05T00:00:00"/>
    <x v="2"/>
    <s v="CR-12580"/>
    <s v="Clay Rozendal"/>
    <x v="2"/>
    <s v="United States"/>
    <x v="70"/>
    <x v="1"/>
    <n v="92037"/>
    <s v="West"/>
    <s v="FUR-TA-10001095"/>
    <x v="0"/>
    <x v="3"/>
    <s v="Chromcraft Round Conference Tables"/>
    <n v="1673.184"/>
    <n v="12"/>
    <n v="0.2"/>
    <x v="6131"/>
  </r>
  <r>
    <n v="7999"/>
    <s v="US-2014-148194"/>
    <x v="417"/>
    <d v="2014-05-07T00:00:00"/>
    <x v="2"/>
    <s v="BS-11365"/>
    <s v="Bill Shonely"/>
    <x v="1"/>
    <s v="United States"/>
    <x v="4"/>
    <x v="4"/>
    <n v="98105"/>
    <s v="West"/>
    <s v="FUR-FU-10001852"/>
    <x v="0"/>
    <x v="5"/>
    <s v="Eldon Regeneration Recycled Desk Accessories, Smoke"/>
    <n v="12.18"/>
    <n v="7"/>
    <n v="0"/>
    <x v="6132"/>
  </r>
  <r>
    <n v="8000"/>
    <s v="US-2014-148194"/>
    <x v="417"/>
    <d v="2014-05-07T00:00:00"/>
    <x v="2"/>
    <s v="BS-11365"/>
    <s v="Bill Shonely"/>
    <x v="1"/>
    <s v="United States"/>
    <x v="4"/>
    <x v="4"/>
    <n v="98105"/>
    <s v="West"/>
    <s v="OFF-AP-10000696"/>
    <x v="1"/>
    <x v="9"/>
    <s v="Holmes Odor Grabber"/>
    <n v="57.68"/>
    <n v="4"/>
    <n v="0"/>
    <x v="6133"/>
  </r>
  <r>
    <n v="8001"/>
    <s v="US-2015-151407"/>
    <x v="627"/>
    <d v="2015-11-12T00:00:00"/>
    <x v="1"/>
    <s v="RD-19585"/>
    <s v="Rob Dowd"/>
    <x v="0"/>
    <s v="United States"/>
    <x v="362"/>
    <x v="23"/>
    <n v="52001"/>
    <s v="Central"/>
    <s v="TEC-PH-10003885"/>
    <x v="2"/>
    <x v="7"/>
    <s v="Cisco SPA508G"/>
    <n v="263.95999999999998"/>
    <n v="4"/>
    <n v="0"/>
    <x v="6134"/>
  </r>
  <r>
    <n v="8002"/>
    <s v="CA-2015-110870"/>
    <x v="295"/>
    <d v="2015-12-15T00:00:00"/>
    <x v="2"/>
    <s v="KD-16270"/>
    <s v="Karen Daniels"/>
    <x v="0"/>
    <s v="United States"/>
    <x v="1"/>
    <x v="1"/>
    <n v="90032"/>
    <s v="West"/>
    <s v="TEC-AC-10002926"/>
    <x v="2"/>
    <x v="11"/>
    <s v="Logitech Wireless Marathon Mouse M705"/>
    <n v="299.94"/>
    <n v="6"/>
    <n v="0"/>
    <x v="6135"/>
  </r>
  <r>
    <n v="8003"/>
    <s v="CA-2015-110870"/>
    <x v="295"/>
    <d v="2015-12-15T00:00:00"/>
    <x v="2"/>
    <s v="KD-16270"/>
    <s v="Karen Daniels"/>
    <x v="0"/>
    <s v="United States"/>
    <x v="1"/>
    <x v="1"/>
    <n v="90032"/>
    <s v="West"/>
    <s v="OFF-SU-10001225"/>
    <x v="1"/>
    <x v="14"/>
    <s v="Staple remover"/>
    <n v="25.76"/>
    <n v="7"/>
    <n v="0"/>
    <x v="6136"/>
  </r>
  <r>
    <n v="8004"/>
    <s v="CA-2014-143210"/>
    <x v="588"/>
    <d v="2014-12-03T00:00:00"/>
    <x v="2"/>
    <s v="AA-10645"/>
    <s v="Anna Andreadi"/>
    <x v="0"/>
    <s v="United States"/>
    <x v="90"/>
    <x v="31"/>
    <n v="1852"/>
    <s v="East"/>
    <s v="TEC-PH-10004434"/>
    <x v="2"/>
    <x v="7"/>
    <s v="Cisco IP Phone 7961G VoIP phone - Dark gray"/>
    <n v="271.89999999999998"/>
    <n v="2"/>
    <n v="0"/>
    <x v="6137"/>
  </r>
  <r>
    <n v="8005"/>
    <s v="CA-2014-143210"/>
    <x v="588"/>
    <d v="2014-12-03T00:00:00"/>
    <x v="2"/>
    <s v="AA-10645"/>
    <s v="Anna Andreadi"/>
    <x v="0"/>
    <s v="United States"/>
    <x v="90"/>
    <x v="31"/>
    <n v="1852"/>
    <s v="East"/>
    <s v="FUR-FU-10003878"/>
    <x v="0"/>
    <x v="5"/>
    <s v="Linden 10&quot; Round Wall Clock, Black"/>
    <n v="45.84"/>
    <n v="3"/>
    <n v="0"/>
    <x v="6138"/>
  </r>
  <r>
    <n v="8006"/>
    <s v="CA-2014-143210"/>
    <x v="588"/>
    <d v="2014-12-03T00:00:00"/>
    <x v="2"/>
    <s v="AA-10645"/>
    <s v="Anna Andreadi"/>
    <x v="0"/>
    <s v="United States"/>
    <x v="90"/>
    <x v="31"/>
    <n v="1852"/>
    <s v="East"/>
    <s v="FUR-FU-10002268"/>
    <x v="0"/>
    <x v="5"/>
    <s v="Ultra Door Push Plate"/>
    <n v="9.82"/>
    <n v="2"/>
    <n v="0"/>
    <x v="3343"/>
  </r>
  <r>
    <n v="8007"/>
    <s v="CA-2016-139808"/>
    <x v="877"/>
    <d v="2016-10-11T00:00:00"/>
    <x v="1"/>
    <s v="MC-18100"/>
    <s v="Mick Crebagga"/>
    <x v="0"/>
    <s v="United States"/>
    <x v="126"/>
    <x v="4"/>
    <n v="98270"/>
    <s v="West"/>
    <s v="OFF-FA-10001883"/>
    <x v="1"/>
    <x v="13"/>
    <s v="Alliance Super-Size Bands, Assorted Sizes"/>
    <n v="93.36"/>
    <n v="12"/>
    <n v="0"/>
    <x v="6139"/>
  </r>
  <r>
    <n v="8008"/>
    <s v="CA-2015-110863"/>
    <x v="972"/>
    <d v="2015-11-24T00:00:00"/>
    <x v="1"/>
    <s v="AA-10645"/>
    <s v="Anna Andreadi"/>
    <x v="0"/>
    <s v="United States"/>
    <x v="268"/>
    <x v="26"/>
    <n v="73120"/>
    <s v="Central"/>
    <s v="OFF-ST-10002756"/>
    <x v="1"/>
    <x v="4"/>
    <s v="Tennsco Stur-D-Stor Boltless Shelving, 5 Shelves, 24&quot; Deep, Sand"/>
    <n v="541.24"/>
    <n v="4"/>
    <n v="0"/>
    <x v="6140"/>
  </r>
  <r>
    <n v="8009"/>
    <s v="CA-2015-110863"/>
    <x v="972"/>
    <d v="2015-11-24T00:00:00"/>
    <x v="1"/>
    <s v="AA-10645"/>
    <s v="Anna Andreadi"/>
    <x v="0"/>
    <s v="United States"/>
    <x v="268"/>
    <x v="26"/>
    <n v="73120"/>
    <s v="Central"/>
    <s v="OFF-PA-10000474"/>
    <x v="1"/>
    <x v="10"/>
    <s v="Easy-staple paper"/>
    <n v="106.32"/>
    <n v="3"/>
    <n v="0"/>
    <x v="2056"/>
  </r>
  <r>
    <n v="8010"/>
    <s v="CA-2015-110863"/>
    <x v="972"/>
    <d v="2015-11-24T00:00:00"/>
    <x v="1"/>
    <s v="AA-10645"/>
    <s v="Anna Andreadi"/>
    <x v="0"/>
    <s v="United States"/>
    <x v="268"/>
    <x v="26"/>
    <n v="73120"/>
    <s v="Central"/>
    <s v="FUR-CH-10002073"/>
    <x v="0"/>
    <x v="1"/>
    <s v="Hon Olson Stacker Chairs"/>
    <n v="1323.9"/>
    <n v="5"/>
    <n v="0"/>
    <x v="6141"/>
  </r>
  <r>
    <n v="8011"/>
    <s v="CA-2014-127859"/>
    <x v="461"/>
    <d v="2014-03-20T00:00:00"/>
    <x v="0"/>
    <s v="QJ-19255"/>
    <s v="Quincy Jones"/>
    <x v="1"/>
    <s v="United States"/>
    <x v="10"/>
    <x v="9"/>
    <n v="19134"/>
    <s v="East"/>
    <s v="OFF-PA-10003641"/>
    <x v="1"/>
    <x v="10"/>
    <s v="Xerox 1909"/>
    <n v="126.624"/>
    <n v="6"/>
    <n v="0.2"/>
    <x v="6142"/>
  </r>
  <r>
    <n v="8012"/>
    <s v="US-2015-136427"/>
    <x v="782"/>
    <d v="2015-06-23T00:00:00"/>
    <x v="2"/>
    <s v="JM-16195"/>
    <s v="Justin MacKendrick"/>
    <x v="0"/>
    <s v="United States"/>
    <x v="34"/>
    <x v="22"/>
    <n v="80013"/>
    <s v="West"/>
    <s v="TEC-PH-10002070"/>
    <x v="2"/>
    <x v="7"/>
    <s v="Griffin GC36547 PowerJolt SE Lightning Charger"/>
    <n v="125.944"/>
    <n v="7"/>
    <n v="0.2"/>
    <x v="6143"/>
  </r>
  <r>
    <n v="8013"/>
    <s v="CA-2017-120168"/>
    <x v="1126"/>
    <d v="2017-05-25T00:00:00"/>
    <x v="3"/>
    <s v="TB-21625"/>
    <s v="Trudy Brown"/>
    <x v="0"/>
    <s v="United States"/>
    <x v="20"/>
    <x v="15"/>
    <n v="10009"/>
    <s v="East"/>
    <s v="OFF-BI-10004519"/>
    <x v="1"/>
    <x v="8"/>
    <s v="GBC DocuBind P100 Manual Binding Machine"/>
    <n v="663.92"/>
    <n v="5"/>
    <n v="0.2"/>
    <x v="6144"/>
  </r>
  <r>
    <n v="8014"/>
    <s v="CA-2017-120168"/>
    <x v="1126"/>
    <d v="2017-05-25T00:00:00"/>
    <x v="3"/>
    <s v="TB-21625"/>
    <s v="Trudy Brown"/>
    <x v="0"/>
    <s v="United States"/>
    <x v="20"/>
    <x v="15"/>
    <n v="10009"/>
    <s v="East"/>
    <s v="TEC-AC-10002167"/>
    <x v="2"/>
    <x v="11"/>
    <s v="Imation 8gb Micro Traveldrive Usb 2.0 Flash Drive"/>
    <n v="120"/>
    <n v="8"/>
    <n v="0"/>
    <x v="3389"/>
  </r>
  <r>
    <n v="8015"/>
    <s v="CA-2017-120168"/>
    <x v="1126"/>
    <d v="2017-05-25T00:00:00"/>
    <x v="3"/>
    <s v="TB-21625"/>
    <s v="Trudy Brown"/>
    <x v="0"/>
    <s v="United States"/>
    <x v="20"/>
    <x v="15"/>
    <n v="10009"/>
    <s v="East"/>
    <s v="OFF-FA-10000936"/>
    <x v="1"/>
    <x v="13"/>
    <s v="Acco Hot Clips Clips to Go"/>
    <n v="3.29"/>
    <n v="1"/>
    <n v="0"/>
    <x v="6145"/>
  </r>
  <r>
    <n v="8016"/>
    <s v="CA-2017-120168"/>
    <x v="1126"/>
    <d v="2017-05-25T00:00:00"/>
    <x v="3"/>
    <s v="TB-21625"/>
    <s v="Trudy Brown"/>
    <x v="0"/>
    <s v="United States"/>
    <x v="20"/>
    <x v="15"/>
    <n v="10009"/>
    <s v="East"/>
    <s v="FUR-FU-10000732"/>
    <x v="0"/>
    <x v="5"/>
    <s v="Eldon 200 Class Desk Accessories"/>
    <n v="18.84"/>
    <n v="3"/>
    <n v="0"/>
    <x v="618"/>
  </r>
  <r>
    <n v="8017"/>
    <s v="US-2014-131870"/>
    <x v="340"/>
    <d v="2014-09-11T00:00:00"/>
    <x v="2"/>
    <s v="NF-18595"/>
    <s v="Nicole Fjeld"/>
    <x v="2"/>
    <s v="United States"/>
    <x v="152"/>
    <x v="24"/>
    <n v="43130"/>
    <s v="East"/>
    <s v="FUR-FU-10002501"/>
    <x v="0"/>
    <x v="5"/>
    <s v="Nu-Dell Executive Frame"/>
    <n v="60.671999999999997"/>
    <n v="6"/>
    <n v="0.2"/>
    <x v="6146"/>
  </r>
  <r>
    <n v="8018"/>
    <s v="US-2014-131870"/>
    <x v="340"/>
    <d v="2014-09-11T00:00:00"/>
    <x v="2"/>
    <s v="NF-18595"/>
    <s v="Nicole Fjeld"/>
    <x v="2"/>
    <s v="United States"/>
    <x v="152"/>
    <x v="24"/>
    <n v="43130"/>
    <s v="East"/>
    <s v="OFF-AR-10000634"/>
    <x v="1"/>
    <x v="6"/>
    <s v="Newell 320"/>
    <n v="30.815999999999999"/>
    <n v="9"/>
    <n v="0.2"/>
    <x v="973"/>
  </r>
  <r>
    <n v="8019"/>
    <s v="CA-2017-114804"/>
    <x v="161"/>
    <d v="2017-10-19T00:00:00"/>
    <x v="0"/>
    <s v="BF-11020"/>
    <s v="Barry Französisch"/>
    <x v="1"/>
    <s v="United States"/>
    <x v="494"/>
    <x v="1"/>
    <n v="95351"/>
    <s v="West"/>
    <s v="TEC-PH-10001700"/>
    <x v="2"/>
    <x v="7"/>
    <s v="Panasonic KX-TG6844B Expandable Digital Cordless Telephone"/>
    <n v="52.792000000000002"/>
    <n v="1"/>
    <n v="0.2"/>
    <x v="5872"/>
  </r>
  <r>
    <n v="8020"/>
    <s v="CA-2017-167227"/>
    <x v="808"/>
    <d v="2017-11-05T00:00:00"/>
    <x v="2"/>
    <s v="NP-18670"/>
    <s v="Nora Paige"/>
    <x v="0"/>
    <s v="United States"/>
    <x v="285"/>
    <x v="25"/>
    <n v="63116"/>
    <s v="Central"/>
    <s v="OFF-AP-10001962"/>
    <x v="1"/>
    <x v="9"/>
    <s v="Black &amp; Decker Filter for Double Action Dustbuster Cordless Vac BLDV7210"/>
    <n v="83.9"/>
    <n v="10"/>
    <n v="0"/>
    <x v="6147"/>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x v="3887"/>
  </r>
  <r>
    <n v="8022"/>
    <s v="CA-2014-129189"/>
    <x v="609"/>
    <d v="2014-07-25T00:00:00"/>
    <x v="1"/>
    <s v="HM-14860"/>
    <s v="Harry Marie"/>
    <x v="1"/>
    <s v="United States"/>
    <x v="61"/>
    <x v="5"/>
    <n v="75217"/>
    <s v="Central"/>
    <s v="OFF-AP-10000124"/>
    <x v="1"/>
    <x v="9"/>
    <s v="Acco 6 Outlet Guardian Basic Surge Suppressor"/>
    <n v="4.992"/>
    <n v="3"/>
    <n v="0.8"/>
    <x v="6148"/>
  </r>
  <r>
    <n v="8023"/>
    <s v="CA-2014-129189"/>
    <x v="609"/>
    <d v="2014-07-25T00:00:00"/>
    <x v="1"/>
    <s v="HM-14860"/>
    <s v="Harry Marie"/>
    <x v="1"/>
    <s v="United States"/>
    <x v="61"/>
    <x v="5"/>
    <n v="75217"/>
    <s v="Central"/>
    <s v="OFF-EN-10003567"/>
    <x v="1"/>
    <x v="12"/>
    <s v="Inter-Office Recycled Envelopes, Brown Kraft, Button-String,10&quot; x 13&quot; , 100/Box"/>
    <n v="87.92"/>
    <n v="5"/>
    <n v="0.2"/>
    <x v="6149"/>
  </r>
  <r>
    <n v="8024"/>
    <s v="CA-2014-129189"/>
    <x v="609"/>
    <d v="2014-07-25T00:00:00"/>
    <x v="1"/>
    <s v="HM-14860"/>
    <s v="Harry Marie"/>
    <x v="1"/>
    <s v="United States"/>
    <x v="61"/>
    <x v="5"/>
    <n v="75217"/>
    <s v="Central"/>
    <s v="FUR-CH-10004997"/>
    <x v="0"/>
    <x v="1"/>
    <s v="Hon Every-Day Series Multi-Task Chairs"/>
    <n v="657.93"/>
    <n v="5"/>
    <n v="0.3"/>
    <x v="3111"/>
  </r>
  <r>
    <n v="8025"/>
    <s v="CA-2014-129189"/>
    <x v="609"/>
    <d v="2014-07-25T00:00:00"/>
    <x v="1"/>
    <s v="HM-14860"/>
    <s v="Harry Marie"/>
    <x v="1"/>
    <s v="United States"/>
    <x v="61"/>
    <x v="5"/>
    <n v="75217"/>
    <s v="Central"/>
    <s v="OFF-BI-10000494"/>
    <x v="1"/>
    <x v="8"/>
    <s v="Acco Economy Flexible Poly Round Ring Binder"/>
    <n v="1.044"/>
    <n v="1"/>
    <n v="0.8"/>
    <x v="6150"/>
  </r>
  <r>
    <n v="8026"/>
    <s v="CA-2015-132465"/>
    <x v="861"/>
    <d v="2015-09-15T00:00:00"/>
    <x v="0"/>
    <s v="DM-13525"/>
    <s v="Don Miller"/>
    <x v="1"/>
    <s v="United States"/>
    <x v="20"/>
    <x v="15"/>
    <n v="10035"/>
    <s v="East"/>
    <s v="FUR-FU-10000277"/>
    <x v="0"/>
    <x v="5"/>
    <s v="Deflect-o DuraMat Antistatic Studded Beveled Mat for Medium Pile Carpeting"/>
    <n v="210.68"/>
    <n v="2"/>
    <n v="0"/>
    <x v="6151"/>
  </r>
  <r>
    <n v="8027"/>
    <s v="CA-2015-132465"/>
    <x v="861"/>
    <d v="2015-09-15T00:00:00"/>
    <x v="0"/>
    <s v="DM-13525"/>
    <s v="Don Miller"/>
    <x v="1"/>
    <s v="United States"/>
    <x v="20"/>
    <x v="15"/>
    <n v="10035"/>
    <s v="East"/>
    <s v="OFF-ST-10003641"/>
    <x v="1"/>
    <x v="4"/>
    <s v="Space Solutions Industrial Galvanized Steel Shelving."/>
    <n v="78.8"/>
    <n v="1"/>
    <n v="0"/>
    <x v="6152"/>
  </r>
  <r>
    <n v="8028"/>
    <s v="CA-2015-132465"/>
    <x v="861"/>
    <d v="2015-09-15T00:00:00"/>
    <x v="0"/>
    <s v="DM-13525"/>
    <s v="Don Miller"/>
    <x v="1"/>
    <s v="United States"/>
    <x v="20"/>
    <x v="15"/>
    <n v="10035"/>
    <s v="East"/>
    <s v="TEC-AC-10001998"/>
    <x v="2"/>
    <x v="11"/>
    <s v="Logitech LS21 Speaker System - PC Multimedia - 2.1-CH - Wired"/>
    <n v="19.989999999999998"/>
    <n v="1"/>
    <n v="0"/>
    <x v="86"/>
  </r>
  <r>
    <n v="8029"/>
    <s v="CA-2015-132465"/>
    <x v="861"/>
    <d v="2015-09-15T00:00:00"/>
    <x v="0"/>
    <s v="DM-13525"/>
    <s v="Don Miller"/>
    <x v="1"/>
    <s v="United States"/>
    <x v="20"/>
    <x v="15"/>
    <n v="10035"/>
    <s v="East"/>
    <s v="OFF-ST-10001932"/>
    <x v="1"/>
    <x v="4"/>
    <s v="Fellowes Staxonsteel Drawer Files"/>
    <n v="772.68"/>
    <n v="4"/>
    <n v="0"/>
    <x v="4923"/>
  </r>
  <r>
    <n v="8030"/>
    <s v="CA-2016-166373"/>
    <x v="147"/>
    <d v="2016-10-25T00:00:00"/>
    <x v="1"/>
    <s v="JF-15565"/>
    <s v="Jill Fjeld"/>
    <x v="0"/>
    <s v="United States"/>
    <x v="52"/>
    <x v="5"/>
    <n v="78207"/>
    <s v="Central"/>
    <s v="TEC-AC-10002323"/>
    <x v="2"/>
    <x v="11"/>
    <s v="SanDisk Ultra 32 GB MicroSDHC Class 10 Memory Card"/>
    <n v="106.08"/>
    <n v="6"/>
    <n v="0.2"/>
    <x v="6153"/>
  </r>
  <r>
    <n v="8031"/>
    <s v="CA-2016-158806"/>
    <x v="676"/>
    <d v="2016-01-11T00:00:00"/>
    <x v="1"/>
    <s v="NM-18520"/>
    <s v="Neoma Murray"/>
    <x v="0"/>
    <s v="United States"/>
    <x v="112"/>
    <x v="5"/>
    <n v="79109"/>
    <s v="Central"/>
    <s v="FUR-FU-10004270"/>
    <x v="0"/>
    <x v="5"/>
    <s v="Executive Impressions 13&quot; Clairmont Wall Clock"/>
    <n v="23.076000000000001"/>
    <n v="3"/>
    <n v="0.6"/>
    <x v="6154"/>
  </r>
  <r>
    <n v="8032"/>
    <s v="CA-2016-158806"/>
    <x v="676"/>
    <d v="2016-01-11T00:00:00"/>
    <x v="1"/>
    <s v="NM-18520"/>
    <s v="Neoma Murray"/>
    <x v="0"/>
    <s v="United States"/>
    <x v="112"/>
    <x v="5"/>
    <n v="79109"/>
    <s v="Central"/>
    <s v="OFF-PA-10004621"/>
    <x v="1"/>
    <x v="10"/>
    <s v="Xerox 212"/>
    <n v="25.92"/>
    <n v="5"/>
    <n v="0.2"/>
    <x v="1430"/>
  </r>
  <r>
    <n v="8033"/>
    <s v="CA-2015-119690"/>
    <x v="608"/>
    <d v="2015-06-28T00:00:00"/>
    <x v="2"/>
    <s v="MV-17485"/>
    <s v="Mark Van Huff"/>
    <x v="0"/>
    <s v="United States"/>
    <x v="12"/>
    <x v="5"/>
    <n v="77041"/>
    <s v="Central"/>
    <s v="OFF-PA-10001019"/>
    <x v="1"/>
    <x v="10"/>
    <s v="Xerox 1884"/>
    <n v="47.951999999999998"/>
    <n v="3"/>
    <n v="0.2"/>
    <x v="3008"/>
  </r>
  <r>
    <n v="8034"/>
    <s v="CA-2015-119690"/>
    <x v="608"/>
    <d v="2015-06-28T00:00:00"/>
    <x v="2"/>
    <s v="MV-17485"/>
    <s v="Mark Van Huff"/>
    <x v="0"/>
    <s v="United States"/>
    <x v="12"/>
    <x v="5"/>
    <n v="77041"/>
    <s v="Central"/>
    <s v="OFF-BI-10000201"/>
    <x v="1"/>
    <x v="8"/>
    <s v="Avery Triangle Shaped Sheet Lifters, Black, 2/Pack"/>
    <n v="0.98399999999999999"/>
    <n v="2"/>
    <n v="0.8"/>
    <x v="4051"/>
  </r>
  <r>
    <n v="8035"/>
    <s v="CA-2015-119690"/>
    <x v="608"/>
    <d v="2015-06-28T00:00:00"/>
    <x v="2"/>
    <s v="MV-17485"/>
    <s v="Mark Van Huff"/>
    <x v="0"/>
    <s v="United States"/>
    <x v="12"/>
    <x v="5"/>
    <n v="77041"/>
    <s v="Central"/>
    <s v="FUR-FU-10004587"/>
    <x v="0"/>
    <x v="5"/>
    <s v="GE General Use Halogen Bulbs, 100 Watts, 1 Bulb per Pack"/>
    <n v="75.384"/>
    <n v="9"/>
    <n v="0.6"/>
    <x v="6155"/>
  </r>
  <r>
    <n v="8036"/>
    <s v="CA-2015-119690"/>
    <x v="608"/>
    <d v="2015-06-28T00:00:00"/>
    <x v="2"/>
    <s v="MV-17485"/>
    <s v="Mark Van Huff"/>
    <x v="0"/>
    <s v="United States"/>
    <x v="12"/>
    <x v="5"/>
    <n v="77041"/>
    <s v="Central"/>
    <s v="OFF-LA-10001613"/>
    <x v="1"/>
    <x v="2"/>
    <s v="Avery File Folder Labels"/>
    <n v="4.6079999999999997"/>
    <n v="2"/>
    <n v="0.2"/>
    <x v="907"/>
  </r>
  <r>
    <n v="8037"/>
    <s v="CA-2015-153738"/>
    <x v="1181"/>
    <d v="2015-09-22T00:00:00"/>
    <x v="2"/>
    <s v="AG-10270"/>
    <s v="Alejandro Grove"/>
    <x v="0"/>
    <s v="United States"/>
    <x v="104"/>
    <x v="31"/>
    <n v="1841"/>
    <s v="East"/>
    <s v="OFF-BI-10001308"/>
    <x v="1"/>
    <x v="8"/>
    <s v="GBC Standard Plastic Binding Systems' Combs"/>
    <n v="37.68"/>
    <n v="6"/>
    <n v="0"/>
    <x v="6156"/>
  </r>
  <r>
    <n v="8038"/>
    <s v="CA-2017-169012"/>
    <x v="815"/>
    <d v="2017-07-14T00:00:00"/>
    <x v="1"/>
    <s v="BF-11275"/>
    <s v="Beth Fritzler"/>
    <x v="1"/>
    <s v="United States"/>
    <x v="38"/>
    <x v="32"/>
    <n v="31907"/>
    <s v="South"/>
    <s v="OFF-AP-10003278"/>
    <x v="1"/>
    <x v="9"/>
    <s v="Belkin 7-Outlet SurgeMaster Home Series"/>
    <n v="41.91"/>
    <n v="3"/>
    <n v="0"/>
    <x v="6157"/>
  </r>
  <r>
    <n v="8039"/>
    <s v="CA-2017-109393"/>
    <x v="160"/>
    <d v="2017-07-02T00:00:00"/>
    <x v="0"/>
    <s v="JC-15775"/>
    <s v="John Castell"/>
    <x v="0"/>
    <s v="United States"/>
    <x v="1"/>
    <x v="1"/>
    <n v="90032"/>
    <s v="West"/>
    <s v="FUR-BO-10003966"/>
    <x v="0"/>
    <x v="0"/>
    <s v="Sauder Facets Collection Library, Sky Alder Finish"/>
    <n v="435.99900000000002"/>
    <n v="3"/>
    <n v="0.15"/>
    <x v="2312"/>
  </r>
  <r>
    <n v="8040"/>
    <s v="CA-2017-121489"/>
    <x v="170"/>
    <d v="2017-08-25T00:00:00"/>
    <x v="0"/>
    <s v="CM-11815"/>
    <s v="Candace McMahon"/>
    <x v="1"/>
    <s v="United States"/>
    <x v="4"/>
    <x v="4"/>
    <n v="98115"/>
    <s v="West"/>
    <s v="FUR-CH-10004698"/>
    <x v="0"/>
    <x v="1"/>
    <s v="Padded Folding Chairs, Black, 4/Carton"/>
    <n v="388.70400000000001"/>
    <n v="6"/>
    <n v="0.2"/>
    <x v="6158"/>
  </r>
  <r>
    <n v="8041"/>
    <s v="CA-2017-121489"/>
    <x v="170"/>
    <d v="2017-08-25T00:00:00"/>
    <x v="0"/>
    <s v="CM-11815"/>
    <s v="Candace McMahon"/>
    <x v="1"/>
    <s v="United States"/>
    <x v="4"/>
    <x v="4"/>
    <n v="98115"/>
    <s v="West"/>
    <s v="OFF-ST-10000025"/>
    <x v="1"/>
    <x v="4"/>
    <s v="Fellowes Stor/Drawer Steel Plus Storage Drawers"/>
    <n v="572.58000000000004"/>
    <n v="6"/>
    <n v="0"/>
    <x v="736"/>
  </r>
  <r>
    <n v="8042"/>
    <s v="CA-2017-121489"/>
    <x v="170"/>
    <d v="2017-08-25T00:00:00"/>
    <x v="0"/>
    <s v="CM-11815"/>
    <s v="Candace McMahon"/>
    <x v="1"/>
    <s v="United States"/>
    <x v="4"/>
    <x v="4"/>
    <n v="98115"/>
    <s v="West"/>
    <s v="TEC-AC-10000682"/>
    <x v="2"/>
    <x v="11"/>
    <s v="Kensington K72356US Mouse-in-a-Box USB Desktop Mouse"/>
    <n v="33.18"/>
    <n v="2"/>
    <n v="0"/>
    <x v="6159"/>
  </r>
  <r>
    <n v="8043"/>
    <s v="US-2017-133081"/>
    <x v="825"/>
    <d v="2017-03-15T00:00:00"/>
    <x v="1"/>
    <s v="PV-18985"/>
    <s v="Paul Van Hugh"/>
    <x v="2"/>
    <s v="United States"/>
    <x v="471"/>
    <x v="31"/>
    <n v="2138"/>
    <s v="East"/>
    <s v="TEC-AC-10001772"/>
    <x v="2"/>
    <x v="11"/>
    <s v="Memorex Mini Travel Drive 16 GB USB 2.0 Flash Drive"/>
    <n v="63.88"/>
    <n v="4"/>
    <n v="0"/>
    <x v="443"/>
  </r>
  <r>
    <n v="8044"/>
    <s v="US-2017-133081"/>
    <x v="825"/>
    <d v="2017-03-15T00:00:00"/>
    <x v="1"/>
    <s v="PV-18985"/>
    <s v="Paul Van Hugh"/>
    <x v="2"/>
    <s v="United States"/>
    <x v="471"/>
    <x v="31"/>
    <n v="2138"/>
    <s v="East"/>
    <s v="FUR-FU-10001379"/>
    <x v="0"/>
    <x v="5"/>
    <s v="Executive Impressions 16-1/2&quot; Circular Wall Clock"/>
    <n v="26.72"/>
    <n v="1"/>
    <n v="0"/>
    <x v="6160"/>
  </r>
  <r>
    <n v="8045"/>
    <s v="CA-2017-165008"/>
    <x v="175"/>
    <d v="2017-09-17T00:00:00"/>
    <x v="0"/>
    <s v="DO-13645"/>
    <s v="Doug O'Connell"/>
    <x v="0"/>
    <s v="United States"/>
    <x v="288"/>
    <x v="7"/>
    <n v="84106"/>
    <s v="West"/>
    <s v="OFF-BI-10002794"/>
    <x v="1"/>
    <x v="8"/>
    <s v="Avery Trapezoid Ring Binder, 3&quot; Capacity, Black, 1040 sheets"/>
    <n v="295.05599999999998"/>
    <n v="9"/>
    <n v="0.2"/>
    <x v="6161"/>
  </r>
  <r>
    <n v="8046"/>
    <s v="CA-2016-145611"/>
    <x v="873"/>
    <d v="2016-09-24T00:00:00"/>
    <x v="1"/>
    <s v="HA-14905"/>
    <s v="Helen Abelman"/>
    <x v="0"/>
    <s v="United States"/>
    <x v="20"/>
    <x v="15"/>
    <n v="10035"/>
    <s v="East"/>
    <s v="OFF-AP-10001005"/>
    <x v="1"/>
    <x v="9"/>
    <s v="Honeywell Quietcare HEPA Air Cleaner"/>
    <n v="393.25"/>
    <n v="5"/>
    <n v="0"/>
    <x v="6162"/>
  </r>
  <r>
    <n v="8047"/>
    <s v="CA-2016-113600"/>
    <x v="272"/>
    <d v="2016-12-17T00:00:00"/>
    <x v="0"/>
    <s v="SH-20395"/>
    <s v="Shahid Hopkins"/>
    <x v="0"/>
    <s v="United States"/>
    <x v="191"/>
    <x v="24"/>
    <n v="44221"/>
    <s v="East"/>
    <s v="OFF-BI-10000201"/>
    <x v="1"/>
    <x v="8"/>
    <s v="Avery Triangle Shaped Sheet Lifters, Black, 2/Pack"/>
    <n v="2.214"/>
    <n v="3"/>
    <n v="0.7"/>
    <x v="4051"/>
  </r>
  <r>
    <n v="8048"/>
    <s v="CA-2017-130834"/>
    <x v="132"/>
    <d v="2017-11-06T00:00:00"/>
    <x v="0"/>
    <s v="JM-16195"/>
    <s v="Justin MacKendrick"/>
    <x v="0"/>
    <s v="United States"/>
    <x v="40"/>
    <x v="3"/>
    <n v="28403"/>
    <s v="South"/>
    <s v="OFF-PA-10003673"/>
    <x v="1"/>
    <x v="10"/>
    <s v="Strathmore Photo Mount Cards"/>
    <n v="16.271999999999998"/>
    <n v="3"/>
    <n v="0.2"/>
    <x v="6163"/>
  </r>
  <r>
    <n v="8049"/>
    <s v="CA-2016-168543"/>
    <x v="894"/>
    <d v="2016-07-07T00:00:00"/>
    <x v="1"/>
    <s v="DK-13225"/>
    <s v="Dean Katz"/>
    <x v="1"/>
    <s v="United States"/>
    <x v="20"/>
    <x v="15"/>
    <n v="10035"/>
    <s v="East"/>
    <s v="OFF-AP-10000938"/>
    <x v="1"/>
    <x v="9"/>
    <s v="Avanti 1.7 Cu. Ft. Refrigerator"/>
    <n v="706.86"/>
    <n v="7"/>
    <n v="0"/>
    <x v="4299"/>
  </r>
  <r>
    <n v="8050"/>
    <s v="CA-2014-144974"/>
    <x v="467"/>
    <d v="2014-09-30T00:00:00"/>
    <x v="1"/>
    <s v="CM-12715"/>
    <s v="Craig Molinari"/>
    <x v="1"/>
    <s v="United States"/>
    <x v="10"/>
    <x v="9"/>
    <n v="19140"/>
    <s v="East"/>
    <s v="OFF-BI-10003274"/>
    <x v="1"/>
    <x v="8"/>
    <s v="Avery Durable Slant Ring Binders, No Labels"/>
    <n v="5.97"/>
    <n v="5"/>
    <n v="0.7"/>
    <x v="4076"/>
  </r>
  <r>
    <n v="8051"/>
    <s v="CA-2014-144974"/>
    <x v="467"/>
    <d v="2014-09-30T00:00:00"/>
    <x v="1"/>
    <s v="CM-12715"/>
    <s v="Craig Molinari"/>
    <x v="1"/>
    <s v="United States"/>
    <x v="10"/>
    <x v="9"/>
    <n v="19140"/>
    <s v="East"/>
    <s v="FUR-FU-10001095"/>
    <x v="0"/>
    <x v="5"/>
    <s v="DAX Black Cherry Wood-Tone Poster Frame"/>
    <n v="21.184000000000001"/>
    <n v="1"/>
    <n v="0.2"/>
    <x v="6164"/>
  </r>
  <r>
    <n v="8052"/>
    <s v="CA-2014-144974"/>
    <x v="467"/>
    <d v="2014-09-30T00:00:00"/>
    <x v="1"/>
    <s v="CM-12715"/>
    <s v="Craig Molinari"/>
    <x v="1"/>
    <s v="United States"/>
    <x v="10"/>
    <x v="9"/>
    <n v="19140"/>
    <s v="East"/>
    <s v="OFF-AP-10001492"/>
    <x v="1"/>
    <x v="9"/>
    <s v="Acco Six-Outlet Power Strip, 4' Cord Length"/>
    <n v="41.375999999999998"/>
    <n v="6"/>
    <n v="0.2"/>
    <x v="6165"/>
  </r>
  <r>
    <n v="8053"/>
    <s v="CA-2014-109904"/>
    <x v="686"/>
    <d v="2014-07-17T00:00:00"/>
    <x v="0"/>
    <s v="BF-10975"/>
    <s v="Barbara Fisher"/>
    <x v="1"/>
    <s v="United States"/>
    <x v="20"/>
    <x v="15"/>
    <n v="10009"/>
    <s v="East"/>
    <s v="OFF-AR-10004999"/>
    <x v="1"/>
    <x v="6"/>
    <s v="Newell 315"/>
    <n v="17.940000000000001"/>
    <n v="3"/>
    <n v="0"/>
    <x v="2926"/>
  </r>
  <r>
    <n v="8054"/>
    <s v="CA-2017-152205"/>
    <x v="394"/>
    <d v="2017-10-05T00:00:00"/>
    <x v="1"/>
    <s v="SF-20965"/>
    <s v="Sylvia Foulston"/>
    <x v="1"/>
    <s v="United States"/>
    <x v="10"/>
    <x v="9"/>
    <n v="19134"/>
    <s v="East"/>
    <s v="OFF-BI-10004094"/>
    <x v="1"/>
    <x v="8"/>
    <s v="GBC Standard Plastic Binding Systems Combs"/>
    <n v="2.6549999999999998"/>
    <n v="1"/>
    <n v="0.7"/>
    <x v="6166"/>
  </r>
  <r>
    <n v="8055"/>
    <s v="CA-2015-121188"/>
    <x v="834"/>
    <d v="2015-09-04T00:00:00"/>
    <x v="1"/>
    <s v="CB-12025"/>
    <s v="Cassandra Brandow"/>
    <x v="0"/>
    <s v="United States"/>
    <x v="1"/>
    <x v="1"/>
    <n v="90049"/>
    <s v="West"/>
    <s v="OFF-ST-10001490"/>
    <x v="1"/>
    <x v="4"/>
    <s v="Hot File 7-Pocket, Floor Stand"/>
    <n v="892.35"/>
    <n v="5"/>
    <n v="0"/>
    <x v="6167"/>
  </r>
  <r>
    <n v="8056"/>
    <s v="CA-2015-121188"/>
    <x v="834"/>
    <d v="2015-09-04T00:00:00"/>
    <x v="1"/>
    <s v="CB-12025"/>
    <s v="Cassandra Brandow"/>
    <x v="0"/>
    <s v="United States"/>
    <x v="1"/>
    <x v="1"/>
    <n v="90049"/>
    <s v="West"/>
    <s v="FUR-BO-10004695"/>
    <x v="0"/>
    <x v="0"/>
    <s v="O'Sullivan 2-Door Barrister Bookcase in Odessa Pine"/>
    <n v="307.666"/>
    <n v="2"/>
    <n v="0.15"/>
    <x v="6168"/>
  </r>
  <r>
    <n v="8057"/>
    <s v="CA-2015-121188"/>
    <x v="834"/>
    <d v="2015-09-04T00:00:00"/>
    <x v="1"/>
    <s v="CB-12025"/>
    <s v="Cassandra Brandow"/>
    <x v="0"/>
    <s v="United States"/>
    <x v="1"/>
    <x v="1"/>
    <n v="90049"/>
    <s v="West"/>
    <s v="OFF-ST-10000736"/>
    <x v="1"/>
    <x v="4"/>
    <s v="Carina Double Wide Media Storage Towers in Natural &amp; Black"/>
    <n v="728.82"/>
    <n v="9"/>
    <n v="0"/>
    <x v="433"/>
  </r>
  <r>
    <n v="8058"/>
    <s v="CA-2015-121188"/>
    <x v="834"/>
    <d v="2015-09-04T00:00:00"/>
    <x v="1"/>
    <s v="CB-12025"/>
    <s v="Cassandra Brandow"/>
    <x v="0"/>
    <s v="United States"/>
    <x v="1"/>
    <x v="1"/>
    <n v="90049"/>
    <s v="West"/>
    <s v="OFF-BI-10001617"/>
    <x v="1"/>
    <x v="8"/>
    <s v="GBC Wire Binding Combs"/>
    <n v="41.36"/>
    <n v="5"/>
    <n v="0.2"/>
    <x v="6169"/>
  </r>
  <r>
    <n v="8059"/>
    <s v="CA-2015-121188"/>
    <x v="834"/>
    <d v="2015-09-04T00:00:00"/>
    <x v="1"/>
    <s v="CB-12025"/>
    <s v="Cassandra Brandow"/>
    <x v="0"/>
    <s v="United States"/>
    <x v="1"/>
    <x v="1"/>
    <n v="90049"/>
    <s v="West"/>
    <s v="TEC-PH-10003589"/>
    <x v="2"/>
    <x v="7"/>
    <s v="invisibleSHIELD by ZAGG Smudge-Free Screen Protector"/>
    <n v="43.176000000000002"/>
    <n v="3"/>
    <n v="0.2"/>
    <x v="2697"/>
  </r>
  <r>
    <n v="8060"/>
    <s v="CA-2015-121188"/>
    <x v="834"/>
    <d v="2015-09-04T00:00:00"/>
    <x v="1"/>
    <s v="CB-12025"/>
    <s v="Cassandra Brandow"/>
    <x v="0"/>
    <s v="United States"/>
    <x v="1"/>
    <x v="1"/>
    <n v="90049"/>
    <s v="West"/>
    <s v="FUR-FU-10003981"/>
    <x v="0"/>
    <x v="5"/>
    <s v="Eldon Wave Desk Accessories"/>
    <n v="4.16"/>
    <n v="2"/>
    <n v="0"/>
    <x v="6170"/>
  </r>
  <r>
    <n v="8061"/>
    <s v="CA-2015-156013"/>
    <x v="1181"/>
    <d v="2015-09-26T00:00:00"/>
    <x v="1"/>
    <s v="TC-20980"/>
    <s v="Tamara Chand"/>
    <x v="1"/>
    <s v="United States"/>
    <x v="85"/>
    <x v="15"/>
    <n v="11561"/>
    <s v="East"/>
    <s v="OFF-PA-10001970"/>
    <x v="1"/>
    <x v="10"/>
    <s v="Xerox 1881"/>
    <n v="61.4"/>
    <n v="5"/>
    <n v="0"/>
    <x v="4175"/>
  </r>
  <r>
    <n v="8062"/>
    <s v="CA-2015-156013"/>
    <x v="1181"/>
    <d v="2015-09-26T00:00:00"/>
    <x v="1"/>
    <s v="TC-20980"/>
    <s v="Tamara Chand"/>
    <x v="1"/>
    <s v="United States"/>
    <x v="85"/>
    <x v="15"/>
    <n v="11561"/>
    <s v="East"/>
    <s v="OFF-BI-10002437"/>
    <x v="1"/>
    <x v="8"/>
    <s v="Recycled Premium Regency Composition Covers"/>
    <n v="24.448"/>
    <n v="2"/>
    <n v="0.2"/>
    <x v="682"/>
  </r>
  <r>
    <n v="8063"/>
    <s v="CA-2016-132997"/>
    <x v="77"/>
    <d v="2016-11-09T00:00:00"/>
    <x v="2"/>
    <s v="LW-17215"/>
    <s v="Luke Weiss"/>
    <x v="0"/>
    <s v="United States"/>
    <x v="30"/>
    <x v="15"/>
    <n v="14609"/>
    <s v="East"/>
    <s v="TEC-PH-10000586"/>
    <x v="2"/>
    <x v="7"/>
    <s v="AT&amp;T SB67148 SynJ"/>
    <n v="263.95999999999998"/>
    <n v="4"/>
    <n v="0"/>
    <x v="2564"/>
  </r>
  <r>
    <n v="8064"/>
    <s v="CA-2016-132997"/>
    <x v="77"/>
    <d v="2016-11-09T00:00:00"/>
    <x v="2"/>
    <s v="LW-17215"/>
    <s v="Luke Weiss"/>
    <x v="0"/>
    <s v="United States"/>
    <x v="30"/>
    <x v="15"/>
    <n v="14609"/>
    <s v="East"/>
    <s v="TEC-PH-10003811"/>
    <x v="2"/>
    <x v="7"/>
    <s v="Jabra Supreme Plus Driver Edition Headset"/>
    <n v="359.97"/>
    <n v="3"/>
    <n v="0"/>
    <x v="6171"/>
  </r>
  <r>
    <n v="8065"/>
    <s v="CA-2016-132997"/>
    <x v="77"/>
    <d v="2016-11-09T00:00:00"/>
    <x v="2"/>
    <s v="LW-17215"/>
    <s v="Luke Weiss"/>
    <x v="0"/>
    <s v="United States"/>
    <x v="30"/>
    <x v="15"/>
    <n v="14609"/>
    <s v="East"/>
    <s v="OFF-PA-10004983"/>
    <x v="1"/>
    <x v="10"/>
    <s v="Xerox 23"/>
    <n v="12.96"/>
    <n v="2"/>
    <n v="0"/>
    <x v="91"/>
  </r>
  <r>
    <n v="8066"/>
    <s v="CA-2016-132997"/>
    <x v="77"/>
    <d v="2016-11-09T00:00:00"/>
    <x v="2"/>
    <s v="LW-17215"/>
    <s v="Luke Weiss"/>
    <x v="0"/>
    <s v="United States"/>
    <x v="30"/>
    <x v="15"/>
    <n v="14609"/>
    <s v="East"/>
    <s v="OFF-ST-10003479"/>
    <x v="1"/>
    <x v="4"/>
    <s v="Eldon Base for stackable storage shelf, platinum"/>
    <n v="116.82"/>
    <n v="3"/>
    <n v="0"/>
    <x v="6172"/>
  </r>
  <r>
    <n v="8067"/>
    <s v="CA-2016-132997"/>
    <x v="77"/>
    <d v="2016-11-09T00:00:00"/>
    <x v="2"/>
    <s v="LW-17215"/>
    <s v="Luke Weiss"/>
    <x v="0"/>
    <s v="United States"/>
    <x v="30"/>
    <x v="15"/>
    <n v="14609"/>
    <s v="East"/>
    <s v="OFF-BI-10004318"/>
    <x v="1"/>
    <x v="8"/>
    <s v="Ibico EB-19 Dual Function Manual Binding System"/>
    <n v="276.78399999999999"/>
    <n v="2"/>
    <n v="0.2"/>
    <x v="5560"/>
  </r>
  <r>
    <n v="8068"/>
    <s v="US-2015-160563"/>
    <x v="1182"/>
    <d v="2015-10-24T00:00:00"/>
    <x v="1"/>
    <s v="NS-18640"/>
    <s v="Noel Staavos"/>
    <x v="1"/>
    <s v="United States"/>
    <x v="8"/>
    <x v="1"/>
    <n v="94109"/>
    <s v="West"/>
    <s v="TEC-AC-10002567"/>
    <x v="2"/>
    <x v="11"/>
    <s v="Logitech G602 Wireless Gaming Mouse"/>
    <n v="239.97"/>
    <n v="3"/>
    <n v="0"/>
    <x v="6173"/>
  </r>
  <r>
    <n v="8069"/>
    <s v="US-2015-160563"/>
    <x v="1182"/>
    <d v="2015-10-24T00:00:00"/>
    <x v="1"/>
    <s v="NS-18640"/>
    <s v="Noel Staavos"/>
    <x v="1"/>
    <s v="United States"/>
    <x v="8"/>
    <x v="1"/>
    <n v="94109"/>
    <s v="West"/>
    <s v="FUR-FU-10001731"/>
    <x v="0"/>
    <x v="5"/>
    <s v="Acrylic Self-Standing Desk Frames"/>
    <n v="16.02"/>
    <n v="6"/>
    <n v="0"/>
    <x v="6174"/>
  </r>
  <r>
    <n v="8070"/>
    <s v="CA-2017-151750"/>
    <x v="314"/>
    <d v="2017-01-05T00:00:00"/>
    <x v="1"/>
    <s v="JM-15250"/>
    <s v="Janet Martin"/>
    <x v="0"/>
    <s v="United States"/>
    <x v="114"/>
    <x v="5"/>
    <n v="77340"/>
    <s v="Central"/>
    <s v="OFF-ST-10002743"/>
    <x v="1"/>
    <x v="4"/>
    <s v="SAFCO Boltless Steel Shelving"/>
    <n v="454.56"/>
    <n v="5"/>
    <n v="0.2"/>
    <x v="6175"/>
  </r>
  <r>
    <n v="8071"/>
    <s v="CA-2017-151750"/>
    <x v="314"/>
    <d v="2017-01-05T00:00:00"/>
    <x v="1"/>
    <s v="JM-15250"/>
    <s v="Janet Martin"/>
    <x v="0"/>
    <s v="United States"/>
    <x v="114"/>
    <x v="5"/>
    <n v="77340"/>
    <s v="Central"/>
    <s v="FUR-FU-10002116"/>
    <x v="0"/>
    <x v="5"/>
    <s v="Tenex Carpeted, Granite-Look or Clear Contemporary Contour Shape Chair Mats"/>
    <n v="141.41999999999999"/>
    <n v="5"/>
    <n v="0.6"/>
    <x v="6176"/>
  </r>
  <r>
    <n v="8072"/>
    <s v="CA-2017-151750"/>
    <x v="314"/>
    <d v="2017-01-05T00:00:00"/>
    <x v="1"/>
    <s v="JM-15250"/>
    <s v="Janet Martin"/>
    <x v="0"/>
    <s v="United States"/>
    <x v="114"/>
    <x v="5"/>
    <n v="77340"/>
    <s v="Central"/>
    <s v="FUR-CH-10003199"/>
    <x v="0"/>
    <x v="1"/>
    <s v="Office Star - Contemporary Task Swivel Chair"/>
    <n v="310.74400000000003"/>
    <n v="4"/>
    <n v="0.3"/>
    <x v="2110"/>
  </r>
  <r>
    <n v="8073"/>
    <s v="CA-2017-151750"/>
    <x v="314"/>
    <d v="2017-01-05T00:00:00"/>
    <x v="1"/>
    <s v="JM-15250"/>
    <s v="Janet Martin"/>
    <x v="0"/>
    <s v="United States"/>
    <x v="114"/>
    <x v="5"/>
    <n v="77340"/>
    <s v="Central"/>
    <s v="OFF-AR-10003158"/>
    <x v="1"/>
    <x v="6"/>
    <s v="Fluorescent Highlighters by Dixon"/>
    <n v="12.736000000000001"/>
    <n v="4"/>
    <n v="0.2"/>
    <x v="6177"/>
  </r>
  <r>
    <n v="8074"/>
    <s v="CA-2017-151750"/>
    <x v="314"/>
    <d v="2017-01-05T00:00:00"/>
    <x v="1"/>
    <s v="JM-15250"/>
    <s v="Janet Martin"/>
    <x v="0"/>
    <s v="United States"/>
    <x v="114"/>
    <x v="5"/>
    <n v="77340"/>
    <s v="Central"/>
    <s v="OFF-BI-10000301"/>
    <x v="1"/>
    <x v="8"/>
    <s v="GBC Instant Report Kit"/>
    <n v="6.47"/>
    <n v="5"/>
    <n v="0.8"/>
    <x v="6178"/>
  </r>
  <r>
    <n v="8075"/>
    <s v="CA-2017-151750"/>
    <x v="314"/>
    <d v="2017-01-05T00:00:00"/>
    <x v="1"/>
    <s v="JM-15250"/>
    <s v="Janet Martin"/>
    <x v="0"/>
    <s v="United States"/>
    <x v="114"/>
    <x v="5"/>
    <n v="77340"/>
    <s v="Central"/>
    <s v="OFF-BI-10000343"/>
    <x v="1"/>
    <x v="8"/>
    <s v="Pressboard Covers with Storage Hooks, 9 1/2&quot; x 11&quot;, Light Blue"/>
    <n v="13.747999999999999"/>
    <n v="14"/>
    <n v="0.8"/>
    <x v="6179"/>
  </r>
  <r>
    <n v="8076"/>
    <s v="CA-2017-151750"/>
    <x v="314"/>
    <d v="2017-01-05T00:00:00"/>
    <x v="1"/>
    <s v="JM-15250"/>
    <s v="Janet Martin"/>
    <x v="0"/>
    <s v="United States"/>
    <x v="114"/>
    <x v="5"/>
    <n v="77340"/>
    <s v="Central"/>
    <s v="OFF-AP-10004708"/>
    <x v="1"/>
    <x v="9"/>
    <s v="Fellowes Superior 10 Outlet Split Surge Protector"/>
    <n v="15.224"/>
    <n v="2"/>
    <n v="0.8"/>
    <x v="6180"/>
  </r>
  <r>
    <n v="8077"/>
    <s v="CA-2015-106187"/>
    <x v="537"/>
    <d v="2015-06-29T00:00:00"/>
    <x v="1"/>
    <s v="RF-19345"/>
    <s v="Randy Ferguson"/>
    <x v="1"/>
    <s v="United States"/>
    <x v="502"/>
    <x v="32"/>
    <n v="30344"/>
    <s v="South"/>
    <s v="FUR-FU-10000794"/>
    <x v="0"/>
    <x v="5"/>
    <s v="Eldon Stackable Tray, Side-Load, Legal, Smoke"/>
    <n v="27.42"/>
    <n v="3"/>
    <n v="0"/>
    <x v="6181"/>
  </r>
  <r>
    <n v="8078"/>
    <s v="CA-2015-106187"/>
    <x v="537"/>
    <d v="2015-06-29T00:00:00"/>
    <x v="1"/>
    <s v="RF-19345"/>
    <s v="Randy Ferguson"/>
    <x v="1"/>
    <s v="United States"/>
    <x v="502"/>
    <x v="32"/>
    <n v="30344"/>
    <s v="South"/>
    <s v="OFF-BI-10004519"/>
    <x v="1"/>
    <x v="8"/>
    <s v="GBC DocuBind P100 Manual Binding Machine"/>
    <n v="165.98"/>
    <n v="1"/>
    <n v="0"/>
    <x v="6182"/>
  </r>
  <r>
    <n v="8079"/>
    <s v="CA-2015-106187"/>
    <x v="537"/>
    <d v="2015-06-29T00:00:00"/>
    <x v="1"/>
    <s v="RF-19345"/>
    <s v="Randy Ferguson"/>
    <x v="1"/>
    <s v="United States"/>
    <x v="502"/>
    <x v="32"/>
    <n v="30344"/>
    <s v="South"/>
    <s v="TEC-AC-10001590"/>
    <x v="2"/>
    <x v="11"/>
    <s v="Dell Slim USB Multimedia Keyboard"/>
    <n v="75"/>
    <n v="3"/>
    <n v="0"/>
    <x v="6183"/>
  </r>
  <r>
    <n v="8080"/>
    <s v="US-2016-164945"/>
    <x v="441"/>
    <d v="2016-11-27T00:00:00"/>
    <x v="1"/>
    <s v="CA-12055"/>
    <s v="Cathy Armstrong"/>
    <x v="2"/>
    <s v="United States"/>
    <x v="20"/>
    <x v="15"/>
    <n v="10009"/>
    <s v="East"/>
    <s v="OFF-BI-10001524"/>
    <x v="1"/>
    <x v="8"/>
    <s v="GBC Premium Transparent Covers with Diagonal Lined Pattern"/>
    <n v="134.27199999999999"/>
    <n v="8"/>
    <n v="0.2"/>
    <x v="6184"/>
  </r>
  <r>
    <n v="8081"/>
    <s v="CA-2015-150714"/>
    <x v="662"/>
    <d v="2015-11-01T00:00:00"/>
    <x v="1"/>
    <s v="KH-16690"/>
    <s v="Kristen Hastings"/>
    <x v="1"/>
    <s v="United States"/>
    <x v="24"/>
    <x v="21"/>
    <n v="97477"/>
    <s v="West"/>
    <s v="OFF-LA-10001474"/>
    <x v="1"/>
    <x v="2"/>
    <s v="Avery 477"/>
    <n v="146.54400000000001"/>
    <n v="6"/>
    <n v="0.2"/>
    <x v="6185"/>
  </r>
  <r>
    <n v="8082"/>
    <s v="CA-2015-150714"/>
    <x v="662"/>
    <d v="2015-11-01T00:00:00"/>
    <x v="1"/>
    <s v="KH-16690"/>
    <s v="Kristen Hastings"/>
    <x v="1"/>
    <s v="United States"/>
    <x v="24"/>
    <x v="21"/>
    <n v="97477"/>
    <s v="West"/>
    <s v="OFF-PA-10001497"/>
    <x v="1"/>
    <x v="10"/>
    <s v="Xerox 1914"/>
    <n v="131.904"/>
    <n v="3"/>
    <n v="0.2"/>
    <x v="585"/>
  </r>
  <r>
    <n v="8083"/>
    <s v="CA-2015-150714"/>
    <x v="662"/>
    <d v="2015-11-01T00:00:00"/>
    <x v="1"/>
    <s v="KH-16690"/>
    <s v="Kristen Hastings"/>
    <x v="1"/>
    <s v="United States"/>
    <x v="24"/>
    <x v="21"/>
    <n v="97477"/>
    <s v="West"/>
    <s v="OFF-AP-10003287"/>
    <x v="1"/>
    <x v="9"/>
    <s v="Tripp Lite TLP810NET Broadband Surge for Modem/Fax"/>
    <n v="203.88"/>
    <n v="5"/>
    <n v="0.2"/>
    <x v="6186"/>
  </r>
  <r>
    <n v="8084"/>
    <s v="CA-2015-150714"/>
    <x v="662"/>
    <d v="2015-11-01T00:00:00"/>
    <x v="1"/>
    <s v="KH-16690"/>
    <s v="Kristen Hastings"/>
    <x v="1"/>
    <s v="United States"/>
    <x v="24"/>
    <x v="21"/>
    <n v="97477"/>
    <s v="West"/>
    <s v="OFF-BI-10002982"/>
    <x v="1"/>
    <x v="8"/>
    <s v="Avery Self-Adhesive Photo Pockets for Polaroid Photos"/>
    <n v="14.301"/>
    <n v="7"/>
    <n v="0.7"/>
    <x v="5121"/>
  </r>
  <r>
    <n v="8085"/>
    <s v="CA-2015-150714"/>
    <x v="662"/>
    <d v="2015-11-01T00:00:00"/>
    <x v="1"/>
    <s v="KH-16690"/>
    <s v="Kristen Hastings"/>
    <x v="1"/>
    <s v="United States"/>
    <x v="24"/>
    <x v="21"/>
    <n v="97477"/>
    <s v="West"/>
    <s v="OFF-ST-10001809"/>
    <x v="1"/>
    <x v="4"/>
    <s v="Fellowes Officeware Wire Shelving"/>
    <n v="718.64"/>
    <n v="10"/>
    <n v="0.2"/>
    <x v="6187"/>
  </r>
  <r>
    <n v="8086"/>
    <s v="CA-2016-105753"/>
    <x v="201"/>
    <d v="2016-10-26T00:00:00"/>
    <x v="1"/>
    <s v="LC-16960"/>
    <s v="Lindsay Castell"/>
    <x v="2"/>
    <s v="United States"/>
    <x v="81"/>
    <x v="17"/>
    <n v="22204"/>
    <s v="South"/>
    <s v="FUR-FU-10000246"/>
    <x v="0"/>
    <x v="5"/>
    <s v="Aluminum Document Frame"/>
    <n v="61.1"/>
    <n v="5"/>
    <n v="0"/>
    <x v="6188"/>
  </r>
  <r>
    <n v="8087"/>
    <s v="CA-2017-120894"/>
    <x v="1045"/>
    <d v="2017-05-02T00:00:00"/>
    <x v="1"/>
    <s v="JL-15130"/>
    <s v="Jack Lebron"/>
    <x v="0"/>
    <s v="United States"/>
    <x v="40"/>
    <x v="3"/>
    <n v="28403"/>
    <s v="South"/>
    <s v="OFF-AP-10000252"/>
    <x v="1"/>
    <x v="9"/>
    <s v="Harmony HEPA Quiet Air Purifiers"/>
    <n v="28.08"/>
    <n v="3"/>
    <n v="0.2"/>
    <x v="6189"/>
  </r>
  <r>
    <n v="8088"/>
    <s v="CA-2016-106621"/>
    <x v="321"/>
    <d v="2016-10-01T00:00:00"/>
    <x v="0"/>
    <s v="DM-12955"/>
    <s v="Dario Medina"/>
    <x v="1"/>
    <s v="United States"/>
    <x v="420"/>
    <x v="16"/>
    <n v="85364"/>
    <s v="West"/>
    <s v="OFF-AR-10002375"/>
    <x v="1"/>
    <x v="6"/>
    <s v="Newell 351"/>
    <n v="10.496"/>
    <n v="4"/>
    <n v="0.2"/>
    <x v="6190"/>
  </r>
  <r>
    <n v="8089"/>
    <s v="CA-2015-107020"/>
    <x v="848"/>
    <d v="2015-07-14T00:00:00"/>
    <x v="1"/>
    <s v="MV-18190"/>
    <s v="Mike Vittorini"/>
    <x v="0"/>
    <s v="United States"/>
    <x v="272"/>
    <x v="1"/>
    <n v="92404"/>
    <s v="West"/>
    <s v="OFF-BI-10003719"/>
    <x v="1"/>
    <x v="8"/>
    <s v="Large Capacity Hanging Post Binders"/>
    <n v="39.92"/>
    <n v="2"/>
    <n v="0.2"/>
    <x v="6191"/>
  </r>
  <r>
    <n v="8090"/>
    <s v="US-2015-117492"/>
    <x v="976"/>
    <d v="2015-08-09T00:00:00"/>
    <x v="2"/>
    <s v="NS-18640"/>
    <s v="Noel Staavos"/>
    <x v="1"/>
    <s v="United States"/>
    <x v="248"/>
    <x v="39"/>
    <n v="21215"/>
    <s v="East"/>
    <s v="OFF-AP-10001492"/>
    <x v="1"/>
    <x v="9"/>
    <s v="Acco Six-Outlet Power Strip, 4' Cord Length"/>
    <n v="77.58"/>
    <n v="9"/>
    <n v="0"/>
    <x v="6192"/>
  </r>
  <r>
    <n v="8091"/>
    <s v="CA-2014-101392"/>
    <x v="1035"/>
    <d v="2014-12-13T00:00:00"/>
    <x v="1"/>
    <s v="AS-10630"/>
    <s v="Ann Steele"/>
    <x v="2"/>
    <s v="United States"/>
    <x v="4"/>
    <x v="4"/>
    <n v="98103"/>
    <s v="West"/>
    <s v="OFF-ST-10000532"/>
    <x v="1"/>
    <x v="4"/>
    <s v="Advantus Rolling Drawer Organizers"/>
    <n v="269.36"/>
    <n v="7"/>
    <n v="0"/>
    <x v="6193"/>
  </r>
  <r>
    <n v="8092"/>
    <s v="CA-2015-127502"/>
    <x v="895"/>
    <d v="2015-12-14T00:00:00"/>
    <x v="1"/>
    <s v="MT-17815"/>
    <s v="Meg Tillman"/>
    <x v="0"/>
    <s v="United States"/>
    <x v="8"/>
    <x v="1"/>
    <n v="94110"/>
    <s v="West"/>
    <s v="OFF-LA-10001613"/>
    <x v="1"/>
    <x v="2"/>
    <s v="Avery File Folder Labels"/>
    <n v="5.76"/>
    <n v="2"/>
    <n v="0"/>
    <x v="2136"/>
  </r>
  <r>
    <n v="8093"/>
    <s v="CA-2017-143658"/>
    <x v="1183"/>
    <d v="2017-11-13T00:00:00"/>
    <x v="0"/>
    <s v="SR-20425"/>
    <s v="Sharelle Roach"/>
    <x v="2"/>
    <s v="United States"/>
    <x v="20"/>
    <x v="15"/>
    <n v="10035"/>
    <s v="East"/>
    <s v="OFF-AR-10002818"/>
    <x v="1"/>
    <x v="6"/>
    <s v="Panasonic KP-310 Heavy-Duty Electric Pencil Sharpener"/>
    <n v="109.9"/>
    <n v="5"/>
    <n v="0"/>
    <x v="6194"/>
  </r>
  <r>
    <n v="8094"/>
    <s v="CA-2017-133046"/>
    <x v="944"/>
    <d v="2017-08-01T00:00:00"/>
    <x v="0"/>
    <s v="DK-13375"/>
    <s v="Dennis Kane"/>
    <x v="0"/>
    <s v="United States"/>
    <x v="4"/>
    <x v="4"/>
    <n v="98115"/>
    <s v="West"/>
    <s v="FUR-FU-10001940"/>
    <x v="0"/>
    <x v="5"/>
    <s v="Staple-based wall hangings"/>
    <n v="23.88"/>
    <n v="3"/>
    <n v="0"/>
    <x v="1790"/>
  </r>
  <r>
    <n v="8095"/>
    <s v="CA-2017-133046"/>
    <x v="944"/>
    <d v="2017-08-01T00:00:00"/>
    <x v="0"/>
    <s v="DK-13375"/>
    <s v="Dennis Kane"/>
    <x v="0"/>
    <s v="United States"/>
    <x v="4"/>
    <x v="4"/>
    <n v="98115"/>
    <s v="West"/>
    <s v="OFF-PA-10003883"/>
    <x v="1"/>
    <x v="10"/>
    <s v="Message Book, Phone, Wirebound Standard Line Memo, 2 3/4&quot; X 5&quot;"/>
    <n v="26.2"/>
    <n v="4"/>
    <n v="0"/>
    <x v="6195"/>
  </r>
  <r>
    <n v="8096"/>
    <s v="CA-2017-133046"/>
    <x v="944"/>
    <d v="2017-08-01T00:00:00"/>
    <x v="0"/>
    <s v="DK-13375"/>
    <s v="Dennis Kane"/>
    <x v="0"/>
    <s v="United States"/>
    <x v="4"/>
    <x v="4"/>
    <n v="98115"/>
    <s v="West"/>
    <s v="OFF-PA-10002787"/>
    <x v="1"/>
    <x v="10"/>
    <s v="Xerox 227"/>
    <n v="12.96"/>
    <n v="2"/>
    <n v="0"/>
    <x v="91"/>
  </r>
  <r>
    <n v="8097"/>
    <s v="CA-2017-133046"/>
    <x v="944"/>
    <d v="2017-08-01T00:00:00"/>
    <x v="0"/>
    <s v="DK-13375"/>
    <s v="Dennis Kane"/>
    <x v="0"/>
    <s v="United States"/>
    <x v="4"/>
    <x v="4"/>
    <n v="98115"/>
    <s v="West"/>
    <s v="TEC-AC-10000991"/>
    <x v="2"/>
    <x v="11"/>
    <s v="Sony Micro Vault Click 8 GB USB 2.0 Flash Drive"/>
    <n v="234.95"/>
    <n v="5"/>
    <n v="0"/>
    <x v="6196"/>
  </r>
  <r>
    <n v="8098"/>
    <s v="CA-2017-122798"/>
    <x v="116"/>
    <d v="2018-01-01T00:00:00"/>
    <x v="1"/>
    <s v="SV-20935"/>
    <s v="Susan Vittorini"/>
    <x v="0"/>
    <s v="United States"/>
    <x v="305"/>
    <x v="27"/>
    <n v="87105"/>
    <s v="West"/>
    <s v="OFF-ST-10003058"/>
    <x v="1"/>
    <x v="4"/>
    <s v="Eldon Mobile Mega Data Cart  Mega Stackable  Add-On Trays"/>
    <n v="118.25"/>
    <n v="5"/>
    <n v="0"/>
    <x v="3216"/>
  </r>
  <r>
    <n v="8099"/>
    <s v="CA-2017-122798"/>
    <x v="116"/>
    <d v="2018-01-01T00:00:00"/>
    <x v="1"/>
    <s v="SV-20935"/>
    <s v="Susan Vittorini"/>
    <x v="0"/>
    <s v="United States"/>
    <x v="305"/>
    <x v="27"/>
    <n v="87105"/>
    <s v="West"/>
    <s v="OFF-PA-10004239"/>
    <x v="1"/>
    <x v="10"/>
    <s v="Xerox 1953"/>
    <n v="4.28"/>
    <n v="1"/>
    <n v="0"/>
    <x v="748"/>
  </r>
  <r>
    <n v="8100"/>
    <s v="CA-2016-169663"/>
    <x v="612"/>
    <d v="2016-03-13T00:00:00"/>
    <x v="2"/>
    <s v="RH-19510"/>
    <s v="Rick Huthwaite"/>
    <x v="2"/>
    <s v="United States"/>
    <x v="1"/>
    <x v="1"/>
    <n v="90045"/>
    <s v="West"/>
    <s v="TEC-AC-10003038"/>
    <x v="2"/>
    <x v="11"/>
    <s v="Kingston Digital DataTraveler 16GB USB 2.0"/>
    <n v="26.85"/>
    <n v="3"/>
    <n v="0"/>
    <x v="4517"/>
  </r>
  <r>
    <n v="8101"/>
    <s v="CA-2016-169663"/>
    <x v="612"/>
    <d v="2016-03-13T00:00:00"/>
    <x v="2"/>
    <s v="RH-19510"/>
    <s v="Rick Huthwaite"/>
    <x v="2"/>
    <s v="United States"/>
    <x v="1"/>
    <x v="1"/>
    <n v="90045"/>
    <s v="West"/>
    <s v="TEC-MA-10000984"/>
    <x v="2"/>
    <x v="15"/>
    <s v="Okidata MB760 Printer"/>
    <n v="3357.6"/>
    <n v="3"/>
    <n v="0.2"/>
    <x v="6197"/>
  </r>
  <r>
    <n v="8102"/>
    <s v="CA-2015-149846"/>
    <x v="1184"/>
    <d v="2015-05-26T00:00:00"/>
    <x v="1"/>
    <s v="SB-20185"/>
    <s v="Sarah Brown"/>
    <x v="0"/>
    <s v="United States"/>
    <x v="1"/>
    <x v="1"/>
    <n v="90045"/>
    <s v="West"/>
    <s v="OFF-LA-10004484"/>
    <x v="1"/>
    <x v="2"/>
    <s v="Avery 476"/>
    <n v="8.26"/>
    <n v="2"/>
    <n v="0"/>
    <x v="349"/>
  </r>
  <r>
    <n v="8103"/>
    <s v="CA-2015-149846"/>
    <x v="1184"/>
    <d v="2015-05-26T00:00:00"/>
    <x v="1"/>
    <s v="SB-20185"/>
    <s v="Sarah Brown"/>
    <x v="0"/>
    <s v="United States"/>
    <x v="1"/>
    <x v="1"/>
    <n v="90045"/>
    <s v="West"/>
    <s v="TEC-MA-10004002"/>
    <x v="2"/>
    <x v="15"/>
    <s v="Zebra GX420t Direct Thermal/Thermal Transfer Printer"/>
    <n v="2973.32"/>
    <n v="7"/>
    <n v="0.2"/>
    <x v="6198"/>
  </r>
  <r>
    <n v="8104"/>
    <s v="CA-2015-149846"/>
    <x v="1184"/>
    <d v="2015-05-26T00:00:00"/>
    <x v="1"/>
    <s v="SB-20185"/>
    <s v="Sarah Brown"/>
    <x v="0"/>
    <s v="United States"/>
    <x v="1"/>
    <x v="1"/>
    <n v="90045"/>
    <s v="West"/>
    <s v="OFF-ST-10002406"/>
    <x v="1"/>
    <x v="4"/>
    <s v="Pizazz Global Quick File"/>
    <n v="104.79"/>
    <n v="7"/>
    <n v="0"/>
    <x v="360"/>
  </r>
  <r>
    <n v="8105"/>
    <s v="CA-2015-149846"/>
    <x v="1184"/>
    <d v="2015-05-26T00:00:00"/>
    <x v="1"/>
    <s v="SB-20185"/>
    <s v="Sarah Brown"/>
    <x v="0"/>
    <s v="United States"/>
    <x v="1"/>
    <x v="1"/>
    <n v="90045"/>
    <s v="West"/>
    <s v="TEC-PH-10003645"/>
    <x v="2"/>
    <x v="7"/>
    <s v="Aastra 57i VoIP phone"/>
    <n v="775.72799999999995"/>
    <n v="6"/>
    <n v="0.2"/>
    <x v="6199"/>
  </r>
  <r>
    <n v="8106"/>
    <s v="CA-2017-159149"/>
    <x v="922"/>
    <d v="2017-02-19T00:00:00"/>
    <x v="2"/>
    <s v="CR-12820"/>
    <s v="Cyra Reiten"/>
    <x v="2"/>
    <s v="United States"/>
    <x v="12"/>
    <x v="5"/>
    <n v="77041"/>
    <s v="Central"/>
    <s v="FUR-BO-10001601"/>
    <x v="0"/>
    <x v="0"/>
    <s v="Sauder Mission Library with Doors, Fruitwood Finish"/>
    <n v="89.066400000000002"/>
    <n v="1"/>
    <n v="0.32"/>
    <x v="6200"/>
  </r>
  <r>
    <n v="8107"/>
    <s v="CA-2017-159149"/>
    <x v="922"/>
    <d v="2017-02-19T00:00:00"/>
    <x v="2"/>
    <s v="CR-12820"/>
    <s v="Cyra Reiten"/>
    <x v="2"/>
    <s v="United States"/>
    <x v="12"/>
    <x v="5"/>
    <n v="77041"/>
    <s v="Central"/>
    <s v="OFF-AR-10000937"/>
    <x v="1"/>
    <x v="6"/>
    <s v="Dixon Ticonderoga Core-Lock Colored Pencils, 48-Color Set"/>
    <n v="175.44"/>
    <n v="6"/>
    <n v="0.2"/>
    <x v="6201"/>
  </r>
  <r>
    <n v="8108"/>
    <s v="CA-2017-159149"/>
    <x v="922"/>
    <d v="2017-02-19T00:00:00"/>
    <x v="2"/>
    <s v="CR-12820"/>
    <s v="Cyra Reiten"/>
    <x v="2"/>
    <s v="United States"/>
    <x v="12"/>
    <x v="5"/>
    <n v="77041"/>
    <s v="Central"/>
    <s v="TEC-PH-10000038"/>
    <x v="2"/>
    <x v="7"/>
    <s v="Jawbone MINI JAMBOX Wireless Bluetooth Speaker"/>
    <n v="438.33600000000001"/>
    <n v="4"/>
    <n v="0.2"/>
    <x v="1493"/>
  </r>
  <r>
    <n v="8109"/>
    <s v="US-2017-167570"/>
    <x v="166"/>
    <d v="2017-12-15T00:00:00"/>
    <x v="1"/>
    <s v="EG-13900"/>
    <s v="Emily Grady"/>
    <x v="0"/>
    <s v="United States"/>
    <x v="10"/>
    <x v="9"/>
    <n v="19140"/>
    <s v="East"/>
    <s v="FUR-CH-10003396"/>
    <x v="0"/>
    <x v="1"/>
    <s v="Global Deluxe Steno Chair"/>
    <n v="215.54400000000001"/>
    <n v="4"/>
    <n v="0.3"/>
    <x v="6202"/>
  </r>
  <r>
    <n v="8110"/>
    <s v="CA-2017-160122"/>
    <x v="551"/>
    <d v="2017-11-23T00:00:00"/>
    <x v="1"/>
    <s v="RD-19930"/>
    <s v="Russell D'Ascenzo"/>
    <x v="0"/>
    <s v="United States"/>
    <x v="22"/>
    <x v="10"/>
    <n v="60623"/>
    <s v="Central"/>
    <s v="OFF-EN-10002592"/>
    <x v="1"/>
    <x v="12"/>
    <s v="Peel &amp; Seel Recycled Catalog Envelopes, Brown"/>
    <n v="55.584000000000003"/>
    <n v="6"/>
    <n v="0.2"/>
    <x v="4103"/>
  </r>
  <r>
    <n v="8111"/>
    <s v="CA-2017-160122"/>
    <x v="551"/>
    <d v="2017-11-23T00:00:00"/>
    <x v="1"/>
    <s v="RD-19930"/>
    <s v="Russell D'Ascenzo"/>
    <x v="0"/>
    <s v="United States"/>
    <x v="22"/>
    <x v="10"/>
    <n v="60623"/>
    <s v="Central"/>
    <s v="FUR-CH-10000422"/>
    <x v="0"/>
    <x v="1"/>
    <s v="Global Highback Leather Tilter in Burgundy"/>
    <n v="127.386"/>
    <n v="2"/>
    <n v="0.3"/>
    <x v="6203"/>
  </r>
  <r>
    <n v="8112"/>
    <s v="CA-2016-130393"/>
    <x v="49"/>
    <d v="2016-12-03T00:00:00"/>
    <x v="0"/>
    <s v="JM-15865"/>
    <s v="John Murray"/>
    <x v="0"/>
    <s v="United States"/>
    <x v="287"/>
    <x v="5"/>
    <n v="76903"/>
    <s v="Central"/>
    <s v="FUR-CH-10002647"/>
    <x v="0"/>
    <x v="1"/>
    <s v="Situations Contoured Folding Chairs, 4/Set"/>
    <n v="248.43"/>
    <n v="5"/>
    <n v="0.3"/>
    <x v="6204"/>
  </r>
  <r>
    <n v="8113"/>
    <s v="CA-2016-130393"/>
    <x v="49"/>
    <d v="2016-12-03T00:00:00"/>
    <x v="0"/>
    <s v="JM-15865"/>
    <s v="John Murray"/>
    <x v="0"/>
    <s v="United States"/>
    <x v="287"/>
    <x v="5"/>
    <n v="76903"/>
    <s v="Central"/>
    <s v="OFF-AP-10004859"/>
    <x v="1"/>
    <x v="9"/>
    <s v="Acco 6 Outlet Guardian Premium Surge Suppressor"/>
    <n v="11.648"/>
    <n v="4"/>
    <n v="0.8"/>
    <x v="6205"/>
  </r>
  <r>
    <n v="8114"/>
    <s v="CA-2016-130393"/>
    <x v="49"/>
    <d v="2016-12-03T00:00:00"/>
    <x v="0"/>
    <s v="JM-15865"/>
    <s v="John Murray"/>
    <x v="0"/>
    <s v="United States"/>
    <x v="287"/>
    <x v="5"/>
    <n v="76903"/>
    <s v="Central"/>
    <s v="FUR-CH-10004477"/>
    <x v="0"/>
    <x v="1"/>
    <s v="Global Push Button Manager's Chair, Indigo"/>
    <n v="85.245999999999995"/>
    <n v="2"/>
    <n v="0.3"/>
    <x v="5837"/>
  </r>
  <r>
    <n v="8115"/>
    <s v="CA-2017-144820"/>
    <x v="621"/>
    <d v="2017-10-07T00:00:00"/>
    <x v="0"/>
    <s v="LW-16825"/>
    <s v="Laurel Workman"/>
    <x v="1"/>
    <s v="United States"/>
    <x v="45"/>
    <x v="5"/>
    <n v="77506"/>
    <s v="Central"/>
    <s v="OFF-AR-10004817"/>
    <x v="1"/>
    <x v="6"/>
    <s v="Colorific Watercolor Pencils"/>
    <n v="20.64"/>
    <n v="5"/>
    <n v="0.2"/>
    <x v="1008"/>
  </r>
  <r>
    <n v="8116"/>
    <s v="CA-2017-101014"/>
    <x v="635"/>
    <d v="2017-09-04T00:00:00"/>
    <x v="1"/>
    <s v="RW-19540"/>
    <s v="Rick Wilson"/>
    <x v="1"/>
    <s v="United States"/>
    <x v="1"/>
    <x v="1"/>
    <n v="90049"/>
    <s v="West"/>
    <s v="FUR-FU-10003374"/>
    <x v="0"/>
    <x v="5"/>
    <s v="Electrix Fluorescent Magnifier Lamps &amp; Weighted Base"/>
    <n v="148.02000000000001"/>
    <n v="3"/>
    <n v="0"/>
    <x v="6206"/>
  </r>
  <r>
    <n v="8117"/>
    <s v="CA-2017-105543"/>
    <x v="221"/>
    <d v="2017-11-24T00:00:00"/>
    <x v="3"/>
    <s v="BG-11695"/>
    <s v="Brooke Gillingham"/>
    <x v="1"/>
    <s v="United States"/>
    <x v="495"/>
    <x v="41"/>
    <n v="67846"/>
    <s v="Central"/>
    <s v="OFF-ST-10003123"/>
    <x v="1"/>
    <x v="4"/>
    <s v="Fellowes Bases and Tops For Staxonsteel/High-Stak Systems"/>
    <n v="33.29"/>
    <n v="1"/>
    <n v="0"/>
    <x v="3647"/>
  </r>
  <r>
    <n v="8118"/>
    <s v="US-2017-113201"/>
    <x v="160"/>
    <d v="2017-07-05T00:00:00"/>
    <x v="1"/>
    <s v="TT-21220"/>
    <s v="Thomas Thornton"/>
    <x v="0"/>
    <s v="United States"/>
    <x v="1"/>
    <x v="1"/>
    <n v="90045"/>
    <s v="West"/>
    <s v="OFF-PA-10000675"/>
    <x v="1"/>
    <x v="10"/>
    <s v="Xerox 1919"/>
    <n v="204.95"/>
    <n v="5"/>
    <n v="0"/>
    <x v="3194"/>
  </r>
  <r>
    <n v="8119"/>
    <s v="US-2017-106551"/>
    <x v="847"/>
    <d v="2017-07-27T00:00:00"/>
    <x v="1"/>
    <s v="EB-13930"/>
    <s v="Eric Barreto"/>
    <x v="0"/>
    <s v="United States"/>
    <x v="22"/>
    <x v="10"/>
    <n v="60653"/>
    <s v="Central"/>
    <s v="FUR-CH-10004997"/>
    <x v="0"/>
    <x v="1"/>
    <s v="Hon Every-Day Series Multi-Task Chairs"/>
    <n v="526.34400000000005"/>
    <n v="4"/>
    <n v="0.3"/>
    <x v="6207"/>
  </r>
  <r>
    <n v="8120"/>
    <s v="CA-2016-116722"/>
    <x v="583"/>
    <d v="2016-11-16T00:00:00"/>
    <x v="1"/>
    <s v="LP-17080"/>
    <s v="Liz Pelletier"/>
    <x v="0"/>
    <s v="United States"/>
    <x v="8"/>
    <x v="1"/>
    <n v="94110"/>
    <s v="West"/>
    <s v="FUR-FU-10001934"/>
    <x v="0"/>
    <x v="5"/>
    <s v="Magnifier Swing Arm Lamp"/>
    <n v="41.96"/>
    <n v="2"/>
    <n v="0"/>
    <x v="109"/>
  </r>
  <r>
    <n v="8121"/>
    <s v="CA-2016-116722"/>
    <x v="583"/>
    <d v="2016-11-16T00:00:00"/>
    <x v="1"/>
    <s v="LP-17080"/>
    <s v="Liz Pelletier"/>
    <x v="0"/>
    <s v="United States"/>
    <x v="8"/>
    <x v="1"/>
    <n v="94110"/>
    <s v="West"/>
    <s v="FUR-CH-10004997"/>
    <x v="0"/>
    <x v="1"/>
    <s v="Hon Every-Day Series Multi-Task Chairs"/>
    <n v="451.15199999999999"/>
    <n v="3"/>
    <n v="0.2"/>
    <x v="232"/>
  </r>
  <r>
    <n v="8122"/>
    <s v="CA-2016-116722"/>
    <x v="583"/>
    <d v="2016-11-16T00:00:00"/>
    <x v="1"/>
    <s v="LP-17080"/>
    <s v="Liz Pelletier"/>
    <x v="0"/>
    <s v="United States"/>
    <x v="8"/>
    <x v="1"/>
    <n v="94110"/>
    <s v="West"/>
    <s v="OFF-BI-10001890"/>
    <x v="1"/>
    <x v="8"/>
    <s v="Avery Poly Binder Pockets"/>
    <n v="31.504000000000001"/>
    <n v="11"/>
    <n v="0.2"/>
    <x v="6208"/>
  </r>
  <r>
    <n v="8123"/>
    <s v="CA-2014-138128"/>
    <x v="337"/>
    <d v="2014-12-15T00:00:00"/>
    <x v="1"/>
    <s v="FP-14320"/>
    <s v="Frank Preis"/>
    <x v="0"/>
    <s v="United States"/>
    <x v="10"/>
    <x v="9"/>
    <n v="19134"/>
    <s v="East"/>
    <s v="OFF-EN-10002500"/>
    <x v="1"/>
    <x v="12"/>
    <s v="Globe Weis Peel &amp; Seel First Class Envelopes"/>
    <n v="30.672000000000001"/>
    <n v="3"/>
    <n v="0.2"/>
    <x v="6209"/>
  </r>
  <r>
    <n v="8124"/>
    <s v="CA-2014-138128"/>
    <x v="337"/>
    <d v="2014-12-15T00:00:00"/>
    <x v="1"/>
    <s v="FP-14320"/>
    <s v="Frank Preis"/>
    <x v="0"/>
    <s v="United States"/>
    <x v="10"/>
    <x v="9"/>
    <n v="19134"/>
    <s v="East"/>
    <s v="TEC-CO-10001766"/>
    <x v="2"/>
    <x v="16"/>
    <s v="Canon PC940 Copier"/>
    <n v="1079.9760000000001"/>
    <n v="4"/>
    <n v="0.4"/>
    <x v="6210"/>
  </r>
  <r>
    <n v="8125"/>
    <s v="US-2017-150070"/>
    <x v="210"/>
    <d v="2017-09-12T00:00:00"/>
    <x v="1"/>
    <s v="JA-15970"/>
    <s v="Joseph Airdo"/>
    <x v="0"/>
    <s v="United States"/>
    <x v="494"/>
    <x v="1"/>
    <n v="95351"/>
    <s v="West"/>
    <s v="FUR-CH-10004860"/>
    <x v="0"/>
    <x v="1"/>
    <s v="Global Low Back Tilter Chair"/>
    <n v="161.56800000000001"/>
    <n v="2"/>
    <n v="0.2"/>
    <x v="226"/>
  </r>
  <r>
    <n v="8126"/>
    <s v="CA-2015-137064"/>
    <x v="525"/>
    <d v="2015-02-13T00:00:00"/>
    <x v="1"/>
    <s v="TS-21655"/>
    <s v="Trudy Schmidt"/>
    <x v="0"/>
    <s v="United States"/>
    <x v="12"/>
    <x v="5"/>
    <n v="77070"/>
    <s v="Central"/>
    <s v="OFF-BI-10002049"/>
    <x v="1"/>
    <x v="8"/>
    <s v="UniKeep View Case Binders"/>
    <n v="2.9340000000000002"/>
    <n v="3"/>
    <n v="0.8"/>
    <x v="1030"/>
  </r>
  <r>
    <n v="8127"/>
    <s v="CA-2015-137064"/>
    <x v="525"/>
    <d v="2015-02-13T00:00:00"/>
    <x v="1"/>
    <s v="TS-21655"/>
    <s v="Trudy Schmidt"/>
    <x v="0"/>
    <s v="United States"/>
    <x v="12"/>
    <x v="5"/>
    <n v="77070"/>
    <s v="Central"/>
    <s v="TEC-AC-10003499"/>
    <x v="2"/>
    <x v="11"/>
    <s v="Memorex Mini Travel Drive 8 GB USB 2.0 Flash Drive"/>
    <n v="18.527999999999999"/>
    <n v="2"/>
    <n v="0.2"/>
    <x v="6211"/>
  </r>
  <r>
    <n v="8128"/>
    <s v="CA-2015-137064"/>
    <x v="525"/>
    <d v="2015-02-13T00:00:00"/>
    <x v="1"/>
    <s v="TS-21655"/>
    <s v="Trudy Schmidt"/>
    <x v="0"/>
    <s v="United States"/>
    <x v="12"/>
    <x v="5"/>
    <n v="77070"/>
    <s v="Central"/>
    <s v="OFF-ST-10003470"/>
    <x v="1"/>
    <x v="4"/>
    <s v="Tennsco Snap-Together Open Shelving Units, Starter Sets and Add-On Units"/>
    <n v="670.75199999999995"/>
    <n v="3"/>
    <n v="0.2"/>
    <x v="6212"/>
  </r>
  <r>
    <n v="8129"/>
    <s v="CA-2017-157350"/>
    <x v="775"/>
    <d v="2017-09-01T00:00:00"/>
    <x v="1"/>
    <s v="DP-13000"/>
    <s v="Darren Powers"/>
    <x v="0"/>
    <s v="United States"/>
    <x v="22"/>
    <x v="10"/>
    <n v="60610"/>
    <s v="Central"/>
    <s v="FUR-FU-10000222"/>
    <x v="0"/>
    <x v="5"/>
    <s v="Seth Thomas 16&quot; Steel Case Clock"/>
    <n v="64.959999999999994"/>
    <n v="5"/>
    <n v="0.6"/>
    <x v="6213"/>
  </r>
  <r>
    <n v="8130"/>
    <s v="CA-2014-127866"/>
    <x v="836"/>
    <d v="2014-07-23T00:00:00"/>
    <x v="2"/>
    <s v="JD-15895"/>
    <s v="Jonathan Doherty"/>
    <x v="1"/>
    <s v="United States"/>
    <x v="169"/>
    <x v="1"/>
    <n v="92503"/>
    <s v="West"/>
    <s v="TEC-AC-10000023"/>
    <x v="2"/>
    <x v="11"/>
    <s v="Maxell 74 Minute CD-R Spindle, 50/Pack"/>
    <n v="41.94"/>
    <n v="2"/>
    <n v="0"/>
    <x v="5871"/>
  </r>
  <r>
    <n v="8131"/>
    <s v="CA-2014-127866"/>
    <x v="836"/>
    <d v="2014-07-23T00:00:00"/>
    <x v="2"/>
    <s v="JD-15895"/>
    <s v="Jonathan Doherty"/>
    <x v="1"/>
    <s v="United States"/>
    <x v="169"/>
    <x v="1"/>
    <n v="92503"/>
    <s v="West"/>
    <s v="OFF-PA-10003971"/>
    <x v="1"/>
    <x v="10"/>
    <s v="Xerox 1965"/>
    <n v="11.96"/>
    <n v="2"/>
    <n v="0"/>
    <x v="1452"/>
  </r>
  <r>
    <n v="8132"/>
    <s v="CA-2014-127866"/>
    <x v="836"/>
    <d v="2014-07-23T00:00:00"/>
    <x v="2"/>
    <s v="JD-15895"/>
    <s v="Jonathan Doherty"/>
    <x v="1"/>
    <s v="United States"/>
    <x v="169"/>
    <x v="1"/>
    <n v="92503"/>
    <s v="West"/>
    <s v="OFF-AR-10003481"/>
    <x v="1"/>
    <x v="6"/>
    <s v="Newell 348"/>
    <n v="13.12"/>
    <n v="4"/>
    <n v="0"/>
    <x v="3059"/>
  </r>
  <r>
    <n v="8133"/>
    <s v="CA-2014-127866"/>
    <x v="836"/>
    <d v="2014-07-23T00:00:00"/>
    <x v="2"/>
    <s v="JD-15895"/>
    <s v="Jonathan Doherty"/>
    <x v="1"/>
    <s v="United States"/>
    <x v="169"/>
    <x v="1"/>
    <n v="92503"/>
    <s v="West"/>
    <s v="OFF-ST-10001490"/>
    <x v="1"/>
    <x v="4"/>
    <s v="Hot File 7-Pocket, Floor Stand"/>
    <n v="535.41"/>
    <n v="3"/>
    <n v="0"/>
    <x v="3853"/>
  </r>
  <r>
    <n v="8134"/>
    <s v="CA-2015-131352"/>
    <x v="1049"/>
    <d v="2015-10-13T00:00:00"/>
    <x v="1"/>
    <s v="GH-14485"/>
    <s v="Gene Hale"/>
    <x v="1"/>
    <s v="United States"/>
    <x v="61"/>
    <x v="5"/>
    <n v="75081"/>
    <s v="Central"/>
    <s v="FUR-FU-10003708"/>
    <x v="0"/>
    <x v="5"/>
    <s v="Tenex Traditional Chairmats for Medium Pile Carpet, Standard Lip, 36&quot; x 48&quot;"/>
    <n v="72.78"/>
    <n v="3"/>
    <n v="0.6"/>
    <x v="6214"/>
  </r>
  <r>
    <n v="8135"/>
    <s v="CA-2015-121776"/>
    <x v="1130"/>
    <d v="2015-02-21T00:00:00"/>
    <x v="1"/>
    <s v="RD-19585"/>
    <s v="Rob Dowd"/>
    <x v="0"/>
    <s v="United States"/>
    <x v="1"/>
    <x v="1"/>
    <n v="90008"/>
    <s v="West"/>
    <s v="OFF-PA-10001970"/>
    <x v="1"/>
    <x v="10"/>
    <s v="Xerox 1881"/>
    <n v="36.840000000000003"/>
    <n v="3"/>
    <n v="0"/>
    <x v="4343"/>
  </r>
  <r>
    <n v="8136"/>
    <s v="CA-2015-121776"/>
    <x v="1130"/>
    <d v="2015-02-21T00:00:00"/>
    <x v="1"/>
    <s v="RD-19585"/>
    <s v="Rob Dowd"/>
    <x v="0"/>
    <s v="United States"/>
    <x v="1"/>
    <x v="1"/>
    <n v="90008"/>
    <s v="West"/>
    <s v="OFF-LA-10002762"/>
    <x v="1"/>
    <x v="2"/>
    <s v="Avery 485"/>
    <n v="87.71"/>
    <n v="7"/>
    <n v="0"/>
    <x v="2206"/>
  </r>
  <r>
    <n v="8137"/>
    <s v="CA-2016-118073"/>
    <x v="399"/>
    <d v="2016-08-16T00:00:00"/>
    <x v="1"/>
    <s v="CS-12490"/>
    <s v="Cindy Schnelling"/>
    <x v="1"/>
    <s v="United States"/>
    <x v="121"/>
    <x v="2"/>
    <n v="33801"/>
    <s v="South"/>
    <s v="FUR-TA-10002533"/>
    <x v="0"/>
    <x v="3"/>
    <s v="BPI Conference Tables"/>
    <n v="562.29250000000002"/>
    <n v="7"/>
    <n v="0.45"/>
    <x v="6215"/>
  </r>
  <r>
    <n v="8138"/>
    <s v="CA-2014-103219"/>
    <x v="187"/>
    <d v="2014-11-13T00:00:00"/>
    <x v="1"/>
    <s v="BF-11215"/>
    <s v="Benjamin Farhat"/>
    <x v="2"/>
    <s v="United States"/>
    <x v="20"/>
    <x v="15"/>
    <n v="10035"/>
    <s v="East"/>
    <s v="FUR-FU-10004091"/>
    <x v="0"/>
    <x v="5"/>
    <s v="Eldon 200 Class Desk Accessories, Black"/>
    <n v="56.52"/>
    <n v="9"/>
    <n v="0"/>
    <x v="6216"/>
  </r>
  <r>
    <n v="8139"/>
    <s v="CA-2016-102561"/>
    <x v="427"/>
    <d v="2016-07-22T00:00:00"/>
    <x v="1"/>
    <s v="NK-18490"/>
    <s v="Neil Knudson"/>
    <x v="2"/>
    <s v="United States"/>
    <x v="10"/>
    <x v="9"/>
    <n v="19140"/>
    <s v="East"/>
    <s v="OFF-AR-10001545"/>
    <x v="1"/>
    <x v="6"/>
    <s v="Newell 326"/>
    <n v="11.263999999999999"/>
    <n v="8"/>
    <n v="0.2"/>
    <x v="5514"/>
  </r>
  <r>
    <n v="8140"/>
    <s v="CA-2016-102561"/>
    <x v="427"/>
    <d v="2016-07-22T00:00:00"/>
    <x v="1"/>
    <s v="NK-18490"/>
    <s v="Neil Knudson"/>
    <x v="2"/>
    <s v="United States"/>
    <x v="10"/>
    <x v="9"/>
    <n v="19140"/>
    <s v="East"/>
    <s v="OFF-ST-10001476"/>
    <x v="1"/>
    <x v="4"/>
    <s v="Steel Personal Filing/Posting Tote"/>
    <n v="284.08"/>
    <n v="10"/>
    <n v="0.2"/>
    <x v="6217"/>
  </r>
  <r>
    <n v="8141"/>
    <s v="CA-2016-102561"/>
    <x v="427"/>
    <d v="2016-07-22T00:00:00"/>
    <x v="1"/>
    <s v="NK-18490"/>
    <s v="Neil Knudson"/>
    <x v="2"/>
    <s v="United States"/>
    <x v="10"/>
    <x v="9"/>
    <n v="19140"/>
    <s v="East"/>
    <s v="OFF-PA-10004971"/>
    <x v="1"/>
    <x v="10"/>
    <s v="Xerox 196"/>
    <n v="18.495999999999999"/>
    <n v="4"/>
    <n v="0.2"/>
    <x v="6050"/>
  </r>
  <r>
    <n v="8142"/>
    <s v="CA-2016-100993"/>
    <x v="473"/>
    <d v="2016-02-10T00:00:00"/>
    <x v="1"/>
    <s v="AZ-10750"/>
    <s v="Annie Zypern"/>
    <x v="0"/>
    <s v="United States"/>
    <x v="70"/>
    <x v="1"/>
    <n v="92037"/>
    <s v="West"/>
    <s v="OFF-LA-10003223"/>
    <x v="1"/>
    <x v="2"/>
    <s v="Avery 508"/>
    <n v="14.73"/>
    <n v="3"/>
    <n v="0"/>
    <x v="3941"/>
  </r>
  <r>
    <n v="8143"/>
    <s v="CA-2016-100993"/>
    <x v="473"/>
    <d v="2016-02-10T00:00:00"/>
    <x v="1"/>
    <s v="AZ-10750"/>
    <s v="Annie Zypern"/>
    <x v="0"/>
    <s v="United States"/>
    <x v="70"/>
    <x v="1"/>
    <n v="92037"/>
    <s v="West"/>
    <s v="OFF-ST-10004340"/>
    <x v="1"/>
    <x v="4"/>
    <s v="Fellowes Mobile File Cart, Black"/>
    <n v="186.54"/>
    <n v="3"/>
    <n v="0"/>
    <x v="3943"/>
  </r>
  <r>
    <n v="8144"/>
    <s v="CA-2016-100993"/>
    <x v="473"/>
    <d v="2016-02-10T00:00:00"/>
    <x v="1"/>
    <s v="AZ-10750"/>
    <s v="Annie Zypern"/>
    <x v="0"/>
    <s v="United States"/>
    <x v="70"/>
    <x v="1"/>
    <n v="92037"/>
    <s v="West"/>
    <s v="FUR-TA-10001095"/>
    <x v="0"/>
    <x v="3"/>
    <s v="Chromcraft Round Conference Tables"/>
    <n v="557.72799999999995"/>
    <n v="4"/>
    <n v="0.2"/>
    <x v="6218"/>
  </r>
  <r>
    <n v="8145"/>
    <s v="CA-2016-100993"/>
    <x v="473"/>
    <d v="2016-02-10T00:00:00"/>
    <x v="1"/>
    <s v="AZ-10750"/>
    <s v="Annie Zypern"/>
    <x v="0"/>
    <s v="United States"/>
    <x v="70"/>
    <x v="1"/>
    <n v="92037"/>
    <s v="West"/>
    <s v="TEC-PH-10001448"/>
    <x v="2"/>
    <x v="7"/>
    <s v="Anker Astro 15000mAh USB Portable Charger"/>
    <n v="159.96799999999999"/>
    <n v="4"/>
    <n v="0.2"/>
    <x v="6219"/>
  </r>
  <r>
    <n v="8146"/>
    <s v="US-2014-112949"/>
    <x v="886"/>
    <d v="2014-06-27T00:00:00"/>
    <x v="1"/>
    <s v="Co-12640"/>
    <s v="Corey-Lock"/>
    <x v="0"/>
    <s v="United States"/>
    <x v="408"/>
    <x v="26"/>
    <n v="73505"/>
    <s v="Central"/>
    <s v="OFF-AP-10001005"/>
    <x v="1"/>
    <x v="9"/>
    <s v="Honeywell Quietcare HEPA Air Cleaner"/>
    <n v="471.9"/>
    <n v="6"/>
    <n v="0"/>
    <x v="6220"/>
  </r>
  <r>
    <n v="8147"/>
    <s v="US-2014-112949"/>
    <x v="886"/>
    <d v="2014-06-27T00:00:00"/>
    <x v="1"/>
    <s v="Co-12640"/>
    <s v="Corey-Lock"/>
    <x v="0"/>
    <s v="United States"/>
    <x v="408"/>
    <x v="26"/>
    <n v="73505"/>
    <s v="Central"/>
    <s v="OFF-AR-10003469"/>
    <x v="1"/>
    <x v="6"/>
    <s v="Nontoxic Chalk"/>
    <n v="3.52"/>
    <n v="2"/>
    <n v="0"/>
    <x v="5552"/>
  </r>
  <r>
    <n v="8148"/>
    <s v="US-2017-146822"/>
    <x v="255"/>
    <d v="2017-06-14T00:00:00"/>
    <x v="1"/>
    <s v="AG-10675"/>
    <s v="Anna Gayman"/>
    <x v="0"/>
    <s v="United States"/>
    <x v="127"/>
    <x v="17"/>
    <n v="24153"/>
    <s v="South"/>
    <s v="OFF-PA-10000249"/>
    <x v="1"/>
    <x v="10"/>
    <s v="Easy-staple paper"/>
    <n v="49.12"/>
    <n v="4"/>
    <n v="0"/>
    <x v="346"/>
  </r>
  <r>
    <n v="8149"/>
    <s v="US-2016-131058"/>
    <x v="797"/>
    <d v="2016-12-31T00:00:00"/>
    <x v="1"/>
    <s v="EM-14140"/>
    <s v="Eugene Moren"/>
    <x v="2"/>
    <s v="United States"/>
    <x v="157"/>
    <x v="1"/>
    <n v="92704"/>
    <s v="West"/>
    <s v="OFF-LA-10001613"/>
    <x v="1"/>
    <x v="2"/>
    <s v="Avery File Folder Labels"/>
    <n v="20.16"/>
    <n v="7"/>
    <n v="0"/>
    <x v="763"/>
  </r>
  <r>
    <n v="8150"/>
    <s v="CA-2014-167997"/>
    <x v="755"/>
    <d v="2014-01-29T00:00:00"/>
    <x v="2"/>
    <s v="CA-11965"/>
    <s v="Carol Adams"/>
    <x v="1"/>
    <s v="United States"/>
    <x v="503"/>
    <x v="44"/>
    <n v="57701"/>
    <s v="Central"/>
    <s v="OFF-BI-10001758"/>
    <x v="1"/>
    <x v="8"/>
    <s v="Wilson Jones 14 Line Acrylic Coated Pressboard Data Binders"/>
    <n v="10.68"/>
    <n v="2"/>
    <n v="0"/>
    <x v="6221"/>
  </r>
  <r>
    <n v="8151"/>
    <s v="CA-2014-167997"/>
    <x v="755"/>
    <d v="2014-01-29T00:00:00"/>
    <x v="2"/>
    <s v="CA-11965"/>
    <s v="Carol Adams"/>
    <x v="1"/>
    <s v="United States"/>
    <x v="503"/>
    <x v="44"/>
    <n v="57701"/>
    <s v="Central"/>
    <s v="FUR-BO-10004409"/>
    <x v="0"/>
    <x v="0"/>
    <s v="Safco Value Mate Series Steel Bookcases, Baked Enamel Finish on Steel, Gray"/>
    <n v="141.96"/>
    <n v="2"/>
    <n v="0"/>
    <x v="1826"/>
  </r>
  <r>
    <n v="8152"/>
    <s v="CA-2017-140151"/>
    <x v="721"/>
    <d v="2017-03-25T00:00:00"/>
    <x v="2"/>
    <s v="RB-19360"/>
    <s v="Raymond Buch"/>
    <x v="0"/>
    <s v="United States"/>
    <x v="4"/>
    <x v="4"/>
    <n v="98115"/>
    <s v="West"/>
    <s v="OFF-ST-10001558"/>
    <x v="1"/>
    <x v="4"/>
    <s v="Acco Perma 4000 Stacking Storage Drawers"/>
    <n v="32.479999999999997"/>
    <n v="2"/>
    <n v="0"/>
    <x v="4659"/>
  </r>
  <r>
    <n v="8153"/>
    <s v="CA-2017-140151"/>
    <x v="721"/>
    <d v="2017-03-25T00:00:00"/>
    <x v="2"/>
    <s v="RB-19360"/>
    <s v="Raymond Buch"/>
    <x v="0"/>
    <s v="United States"/>
    <x v="4"/>
    <x v="4"/>
    <n v="98115"/>
    <s v="West"/>
    <s v="OFF-PA-10002986"/>
    <x v="1"/>
    <x v="10"/>
    <s v="Xerox 1898"/>
    <n v="20.04"/>
    <n v="3"/>
    <n v="0"/>
    <x v="132"/>
  </r>
  <r>
    <n v="8154"/>
    <s v="CA-2017-140151"/>
    <x v="721"/>
    <d v="2017-03-25T00:00:00"/>
    <x v="2"/>
    <s v="RB-19360"/>
    <s v="Raymond Buch"/>
    <x v="0"/>
    <s v="United States"/>
    <x v="4"/>
    <x v="4"/>
    <n v="98115"/>
    <s v="West"/>
    <s v="TEC-CO-10004722"/>
    <x v="2"/>
    <x v="16"/>
    <s v="Canon imageCLASS 2200 Advanced Copier"/>
    <n v="13999.96"/>
    <n v="4"/>
    <n v="0"/>
    <x v="6222"/>
  </r>
  <r>
    <n v="8155"/>
    <s v="US-2017-143770"/>
    <x v="177"/>
    <d v="2017-03-24T00:00:00"/>
    <x v="1"/>
    <s v="RD-19720"/>
    <s v="Roger Demir"/>
    <x v="0"/>
    <s v="United States"/>
    <x v="209"/>
    <x v="29"/>
    <n v="6457"/>
    <s v="East"/>
    <s v="TEC-AC-10002842"/>
    <x v="2"/>
    <x v="11"/>
    <s v="WD My Passport Ultra 2TB Portable External Hard Drive"/>
    <n v="238"/>
    <n v="2"/>
    <n v="0"/>
    <x v="1764"/>
  </r>
  <r>
    <n v="8156"/>
    <s v="US-2017-143770"/>
    <x v="177"/>
    <d v="2017-03-24T00:00:00"/>
    <x v="1"/>
    <s v="RD-19720"/>
    <s v="Roger Demir"/>
    <x v="0"/>
    <s v="United States"/>
    <x v="209"/>
    <x v="29"/>
    <n v="6457"/>
    <s v="East"/>
    <s v="OFF-PA-10001125"/>
    <x v="1"/>
    <x v="10"/>
    <s v="Xerox 1988"/>
    <n v="61.96"/>
    <n v="2"/>
    <n v="0"/>
    <x v="3938"/>
  </r>
  <r>
    <n v="8157"/>
    <s v="CA-2016-131296"/>
    <x v="964"/>
    <d v="2016-10-09T00:00:00"/>
    <x v="1"/>
    <s v="MS-17830"/>
    <s v="Melanie Seite"/>
    <x v="0"/>
    <s v="United States"/>
    <x v="248"/>
    <x v="39"/>
    <n v="21215"/>
    <s v="East"/>
    <s v="FUR-TA-10002622"/>
    <x v="0"/>
    <x v="3"/>
    <s v="Bush Andora Conference Table, Maple/Graphite Gray Finish"/>
    <n v="239.37200000000001"/>
    <n v="2"/>
    <n v="0.3"/>
    <x v="6223"/>
  </r>
  <r>
    <n v="8158"/>
    <s v="CA-2016-103464"/>
    <x v="741"/>
    <d v="2016-11-22T00:00:00"/>
    <x v="1"/>
    <s v="PG-18820"/>
    <s v="Patrick Gardner"/>
    <x v="0"/>
    <s v="United States"/>
    <x v="70"/>
    <x v="1"/>
    <n v="92105"/>
    <s v="West"/>
    <s v="TEC-AC-10002842"/>
    <x v="2"/>
    <x v="11"/>
    <s v="WD My Passport Ultra 2TB Portable External Hard Drive"/>
    <n v="595"/>
    <n v="5"/>
    <n v="0"/>
    <x v="2153"/>
  </r>
  <r>
    <n v="8159"/>
    <s v="CA-2017-136238"/>
    <x v="377"/>
    <d v="2018-01-01T00:00:00"/>
    <x v="1"/>
    <s v="KB-16240"/>
    <s v="Karen Bern"/>
    <x v="1"/>
    <s v="United States"/>
    <x v="372"/>
    <x v="5"/>
    <n v="79762"/>
    <s v="Central"/>
    <s v="OFF-PA-10004285"/>
    <x v="1"/>
    <x v="10"/>
    <s v="Xerox 1959"/>
    <n v="16.032"/>
    <n v="3"/>
    <n v="0.2"/>
    <x v="6224"/>
  </r>
  <r>
    <n v="8160"/>
    <s v="CA-2016-120803"/>
    <x v="1185"/>
    <d v="2016-03-13T00:00:00"/>
    <x v="1"/>
    <s v="RB-19465"/>
    <s v="Rick Bensley"/>
    <x v="2"/>
    <s v="United States"/>
    <x v="451"/>
    <x v="29"/>
    <n v="6460"/>
    <s v="East"/>
    <s v="TEC-AC-10004469"/>
    <x v="2"/>
    <x v="11"/>
    <s v="Microsoft Sculpt Comfort Mouse"/>
    <n v="199.75"/>
    <n v="5"/>
    <n v="0"/>
    <x v="6130"/>
  </r>
  <r>
    <n v="8161"/>
    <s v="CA-2016-134138"/>
    <x v="595"/>
    <d v="2016-02-20T00:00:00"/>
    <x v="1"/>
    <s v="JD-15790"/>
    <s v="John Dryer"/>
    <x v="0"/>
    <s v="United States"/>
    <x v="78"/>
    <x v="30"/>
    <n v="7109"/>
    <s v="East"/>
    <s v="FUR-CH-10001545"/>
    <x v="0"/>
    <x v="1"/>
    <s v="Hon Comfortask Task/Swivel Chairs"/>
    <n v="227.96"/>
    <n v="2"/>
    <n v="0"/>
    <x v="6225"/>
  </r>
  <r>
    <n v="8162"/>
    <s v="CA-2015-120915"/>
    <x v="694"/>
    <d v="2015-10-03T00:00:00"/>
    <x v="0"/>
    <s v="JJ-15445"/>
    <s v="Jennifer Jackson"/>
    <x v="0"/>
    <s v="United States"/>
    <x v="20"/>
    <x v="15"/>
    <n v="10035"/>
    <s v="East"/>
    <s v="OFF-AP-10002578"/>
    <x v="1"/>
    <x v="9"/>
    <s v="Fellowes Premier Superior Surge Suppressor, 10-Outlet, With Phone and Remote"/>
    <n v="293.52"/>
    <n v="6"/>
    <n v="0"/>
    <x v="6226"/>
  </r>
  <r>
    <n v="8163"/>
    <s v="CA-2015-120915"/>
    <x v="694"/>
    <d v="2015-10-03T00:00:00"/>
    <x v="0"/>
    <s v="JJ-15445"/>
    <s v="Jennifer Jackson"/>
    <x v="0"/>
    <s v="United States"/>
    <x v="20"/>
    <x v="15"/>
    <n v="10035"/>
    <s v="East"/>
    <s v="TEC-PH-10003012"/>
    <x v="2"/>
    <x v="7"/>
    <s v="Nortel Meridian M3904 Professional Digital phone"/>
    <n v="307.98"/>
    <n v="2"/>
    <n v="0"/>
    <x v="684"/>
  </r>
  <r>
    <n v="8164"/>
    <s v="CA-2015-168207"/>
    <x v="121"/>
    <d v="2015-11-06T00:00:00"/>
    <x v="1"/>
    <s v="LT-17110"/>
    <s v="Liz Thompson"/>
    <x v="0"/>
    <s v="United States"/>
    <x v="70"/>
    <x v="1"/>
    <n v="92105"/>
    <s v="West"/>
    <s v="FUR-FU-10004909"/>
    <x v="0"/>
    <x v="5"/>
    <s v="Contemporary Wood/Metal Frame"/>
    <n v="96.96"/>
    <n v="6"/>
    <n v="0"/>
    <x v="6227"/>
  </r>
  <r>
    <n v="8165"/>
    <s v="CA-2015-168207"/>
    <x v="121"/>
    <d v="2015-11-06T00:00:00"/>
    <x v="1"/>
    <s v="LT-17110"/>
    <s v="Liz Thompson"/>
    <x v="0"/>
    <s v="United States"/>
    <x v="70"/>
    <x v="1"/>
    <n v="92105"/>
    <s v="West"/>
    <s v="OFF-BI-10001524"/>
    <x v="1"/>
    <x v="8"/>
    <s v="GBC Premium Transparent Covers with Diagonal Lined Pattern"/>
    <n v="117.488"/>
    <n v="7"/>
    <n v="0.2"/>
    <x v="4102"/>
  </r>
  <r>
    <n v="8166"/>
    <s v="CA-2015-168207"/>
    <x v="121"/>
    <d v="2015-11-06T00:00:00"/>
    <x v="1"/>
    <s v="LT-17110"/>
    <s v="Liz Thompson"/>
    <x v="0"/>
    <s v="United States"/>
    <x v="70"/>
    <x v="1"/>
    <n v="92105"/>
    <s v="West"/>
    <s v="OFF-BI-10003355"/>
    <x v="1"/>
    <x v="8"/>
    <s v="Cardinal Holdit Business Card Pockets"/>
    <n v="11.952"/>
    <n v="3"/>
    <n v="0.2"/>
    <x v="3973"/>
  </r>
  <r>
    <n v="8167"/>
    <s v="CA-2015-168207"/>
    <x v="121"/>
    <d v="2015-11-06T00:00:00"/>
    <x v="1"/>
    <s v="LT-17110"/>
    <s v="Liz Thompson"/>
    <x v="0"/>
    <s v="United States"/>
    <x v="70"/>
    <x v="1"/>
    <n v="92105"/>
    <s v="West"/>
    <s v="FUR-BO-10004357"/>
    <x v="0"/>
    <x v="0"/>
    <s v="O'Sullivan Living Dimensions 3-Shelf Bookcases"/>
    <n v="512.49900000000002"/>
    <n v="3"/>
    <n v="0.15"/>
    <x v="6228"/>
  </r>
  <r>
    <n v="8168"/>
    <s v="CA-2016-144148"/>
    <x v="995"/>
    <d v="2016-08-05T00:00:00"/>
    <x v="1"/>
    <s v="AH-10690"/>
    <s v="Anna Häberlin"/>
    <x v="1"/>
    <s v="United States"/>
    <x v="8"/>
    <x v="1"/>
    <n v="94122"/>
    <s v="West"/>
    <s v="FUR-TA-10002774"/>
    <x v="0"/>
    <x v="3"/>
    <s v="Laminate Occasional Tables"/>
    <n v="863.12800000000004"/>
    <n v="7"/>
    <n v="0.2"/>
    <x v="6229"/>
  </r>
  <r>
    <n v="8169"/>
    <s v="CA-2017-107174"/>
    <x v="44"/>
    <d v="2017-11-13T00:00:00"/>
    <x v="1"/>
    <s v="AB-10060"/>
    <s v="Adam Bellavance"/>
    <x v="2"/>
    <s v="United States"/>
    <x v="4"/>
    <x v="4"/>
    <n v="98105"/>
    <s v="West"/>
    <s v="FUR-TA-10004575"/>
    <x v="0"/>
    <x v="3"/>
    <s v="Hon 5100 Series Wood Tables"/>
    <n v="2036.86"/>
    <n v="7"/>
    <n v="0"/>
    <x v="6230"/>
  </r>
  <r>
    <n v="8170"/>
    <s v="CA-2017-107174"/>
    <x v="44"/>
    <d v="2017-11-13T00:00:00"/>
    <x v="1"/>
    <s v="AB-10060"/>
    <s v="Adam Bellavance"/>
    <x v="2"/>
    <s v="United States"/>
    <x v="4"/>
    <x v="4"/>
    <n v="98105"/>
    <s v="West"/>
    <s v="FUR-CH-10003312"/>
    <x v="0"/>
    <x v="1"/>
    <s v="Hon 2090 “Pillow Soft” Series Mid Back Swivel/Tilt Chairs"/>
    <n v="449.56799999999998"/>
    <n v="2"/>
    <n v="0.2"/>
    <x v="6231"/>
  </r>
  <r>
    <n v="8171"/>
    <s v="CA-2017-107174"/>
    <x v="44"/>
    <d v="2017-11-13T00:00:00"/>
    <x v="1"/>
    <s v="AB-10060"/>
    <s v="Adam Bellavance"/>
    <x v="2"/>
    <s v="United States"/>
    <x v="4"/>
    <x v="4"/>
    <n v="98105"/>
    <s v="West"/>
    <s v="TEC-AC-10001465"/>
    <x v="2"/>
    <x v="11"/>
    <s v="SanDisk Cruzer 64 GB USB Flash Drive"/>
    <n v="108.96"/>
    <n v="3"/>
    <n v="0"/>
    <x v="6232"/>
  </r>
  <r>
    <n v="8172"/>
    <s v="CA-2016-146150"/>
    <x v="1173"/>
    <d v="2016-02-19T00:00:00"/>
    <x v="1"/>
    <s v="FM-14380"/>
    <s v="Fred McMath"/>
    <x v="0"/>
    <s v="United States"/>
    <x v="25"/>
    <x v="35"/>
    <n v="39212"/>
    <s v="South"/>
    <s v="OFF-AR-10002240"/>
    <x v="1"/>
    <x v="6"/>
    <s v="Panasonic KP-150 Electric Pencil Sharpener"/>
    <n v="264.18"/>
    <n v="7"/>
    <n v="0"/>
    <x v="6233"/>
  </r>
  <r>
    <n v="8173"/>
    <s v="CA-2014-114125"/>
    <x v="868"/>
    <d v="2014-07-13T00:00:00"/>
    <x v="1"/>
    <s v="GH-14410"/>
    <s v="Gary Hansen"/>
    <x v="2"/>
    <s v="United States"/>
    <x v="1"/>
    <x v="1"/>
    <n v="90049"/>
    <s v="West"/>
    <s v="OFF-LA-10004559"/>
    <x v="1"/>
    <x v="2"/>
    <s v="Avery 49"/>
    <n v="2.88"/>
    <n v="1"/>
    <n v="0"/>
    <x v="721"/>
  </r>
  <r>
    <n v="8174"/>
    <s v="CA-2014-114125"/>
    <x v="868"/>
    <d v="2014-07-13T00:00:00"/>
    <x v="1"/>
    <s v="GH-14410"/>
    <s v="Gary Hansen"/>
    <x v="2"/>
    <s v="United States"/>
    <x v="1"/>
    <x v="1"/>
    <n v="90049"/>
    <s v="West"/>
    <s v="OFF-BI-10003291"/>
    <x v="1"/>
    <x v="8"/>
    <s v="Wilson Jones Leather-Like Binders with DublLock Round Rings"/>
    <n v="41.904000000000003"/>
    <n v="6"/>
    <n v="0.2"/>
    <x v="4895"/>
  </r>
  <r>
    <n v="8175"/>
    <s v="CA-2014-114125"/>
    <x v="868"/>
    <d v="2014-07-13T00:00:00"/>
    <x v="1"/>
    <s v="GH-14410"/>
    <s v="Gary Hansen"/>
    <x v="2"/>
    <s v="United States"/>
    <x v="1"/>
    <x v="1"/>
    <n v="90049"/>
    <s v="West"/>
    <s v="OFF-ST-10001505"/>
    <x v="1"/>
    <x v="4"/>
    <s v="Perma STOR-ALL Hanging File Box, 13 1/8&quot;W x 12 1/4&quot;D x 10 1/2&quot;H"/>
    <n v="23.92"/>
    <n v="4"/>
    <n v="0"/>
    <x v="6234"/>
  </r>
  <r>
    <n v="8176"/>
    <s v="CA-2016-114944"/>
    <x v="806"/>
    <d v="2016-02-04T00:00:00"/>
    <x v="1"/>
    <s v="HE-14800"/>
    <s v="Harold Engle"/>
    <x v="1"/>
    <s v="United States"/>
    <x v="22"/>
    <x v="10"/>
    <n v="60623"/>
    <s v="Central"/>
    <s v="OFF-PA-10003892"/>
    <x v="1"/>
    <x v="10"/>
    <s v="Xerox 1943"/>
    <n v="156.512"/>
    <n v="4"/>
    <n v="0.2"/>
    <x v="6235"/>
  </r>
  <r>
    <n v="8177"/>
    <s v="CA-2016-135965"/>
    <x v="897"/>
    <d v="2016-09-25T00:00:00"/>
    <x v="2"/>
    <s v="SZ-20035"/>
    <s v="Sam Zeldin"/>
    <x v="2"/>
    <s v="United States"/>
    <x v="20"/>
    <x v="15"/>
    <n v="10035"/>
    <s v="East"/>
    <s v="OFF-ST-10002370"/>
    <x v="1"/>
    <x v="4"/>
    <s v="Sortfiler Multipurpose Personal File Organizer, Black"/>
    <n v="128.34"/>
    <n v="6"/>
    <n v="0"/>
    <x v="6236"/>
  </r>
  <r>
    <n v="8178"/>
    <s v="CA-2017-149699"/>
    <x v="66"/>
    <d v="2017-12-24T00:00:00"/>
    <x v="2"/>
    <s v="CM-12115"/>
    <s v="Chad McGuire"/>
    <x v="0"/>
    <s v="United States"/>
    <x v="1"/>
    <x v="1"/>
    <n v="90008"/>
    <s v="West"/>
    <s v="TEC-AC-10000474"/>
    <x v="2"/>
    <x v="11"/>
    <s v="Kensington Expert Mouse Optical USB Trackball for PC or Mac"/>
    <n v="474.95"/>
    <n v="5"/>
    <n v="0"/>
    <x v="6237"/>
  </r>
  <r>
    <n v="8179"/>
    <s v="CA-2016-166429"/>
    <x v="476"/>
    <d v="2016-09-08T00:00:00"/>
    <x v="1"/>
    <s v="TG-21310"/>
    <s v="Toby Gnade"/>
    <x v="0"/>
    <s v="United States"/>
    <x v="96"/>
    <x v="4"/>
    <n v="98198"/>
    <s v="West"/>
    <s v="TEC-CO-10002095"/>
    <x v="2"/>
    <x v="16"/>
    <s v="Hewlett Packard 610 Color Digital Copier / Printer"/>
    <n v="999.98"/>
    <n v="2"/>
    <n v="0"/>
    <x v="3472"/>
  </r>
  <r>
    <n v="8180"/>
    <s v="CA-2015-112767"/>
    <x v="991"/>
    <d v="2015-08-06T00:00:00"/>
    <x v="1"/>
    <s v="DK-12985"/>
    <s v="Darren Koutras"/>
    <x v="0"/>
    <s v="United States"/>
    <x v="24"/>
    <x v="21"/>
    <n v="97477"/>
    <s v="West"/>
    <s v="FUR-TA-10003469"/>
    <x v="0"/>
    <x v="3"/>
    <s v="Balt Split Level Computer Training Table"/>
    <n v="277.5"/>
    <n v="4"/>
    <n v="0.5"/>
    <x v="6238"/>
  </r>
  <r>
    <n v="8181"/>
    <s v="CA-2015-119879"/>
    <x v="82"/>
    <d v="2015-11-25T00:00:00"/>
    <x v="1"/>
    <s v="SS-20410"/>
    <s v="Shahid Shariari"/>
    <x v="0"/>
    <s v="United States"/>
    <x v="10"/>
    <x v="9"/>
    <n v="19120"/>
    <s v="East"/>
    <s v="FUR-TA-10002958"/>
    <x v="0"/>
    <x v="3"/>
    <s v="Bevis Oval Conference Table, Walnut"/>
    <n v="1252.704"/>
    <n v="8"/>
    <n v="0.4"/>
    <x v="6239"/>
  </r>
  <r>
    <n v="8182"/>
    <s v="CA-2015-119879"/>
    <x v="82"/>
    <d v="2015-11-25T00:00:00"/>
    <x v="1"/>
    <s v="SS-20410"/>
    <s v="Shahid Shariari"/>
    <x v="0"/>
    <s v="United States"/>
    <x v="10"/>
    <x v="9"/>
    <n v="19120"/>
    <s v="East"/>
    <s v="TEC-PH-10002923"/>
    <x v="2"/>
    <x v="7"/>
    <s v="Logitech B530 USB Headset - headset - Full size, Binaural"/>
    <n v="110.97"/>
    <n v="5"/>
    <n v="0.4"/>
    <x v="6240"/>
  </r>
  <r>
    <n v="8183"/>
    <s v="CA-2017-155642"/>
    <x v="796"/>
    <d v="2017-05-22T00:00:00"/>
    <x v="1"/>
    <s v="BM-11575"/>
    <s v="Brendan Murry"/>
    <x v="1"/>
    <s v="United States"/>
    <x v="22"/>
    <x v="10"/>
    <n v="60653"/>
    <s v="Central"/>
    <s v="FUR-FU-10004973"/>
    <x v="0"/>
    <x v="5"/>
    <s v="Flat Face Poster Frame"/>
    <n v="22.608000000000001"/>
    <n v="3"/>
    <n v="0.6"/>
    <x v="1939"/>
  </r>
  <r>
    <n v="8184"/>
    <s v="CA-2017-155642"/>
    <x v="796"/>
    <d v="2017-05-22T00:00:00"/>
    <x v="1"/>
    <s v="BM-11575"/>
    <s v="Brendan Murry"/>
    <x v="1"/>
    <s v="United States"/>
    <x v="22"/>
    <x v="10"/>
    <n v="60653"/>
    <s v="Central"/>
    <s v="FUR-FU-10001918"/>
    <x v="0"/>
    <x v="5"/>
    <s v="C-Line Cubicle Keepers Polyproplyene Holder With Velcro Backings"/>
    <n v="1.8919999999999999"/>
    <n v="1"/>
    <n v="0.6"/>
    <x v="6241"/>
  </r>
  <r>
    <n v="8185"/>
    <s v="US-2017-101721"/>
    <x v="283"/>
    <d v="2017-07-27T00:00:00"/>
    <x v="1"/>
    <s v="MY-17380"/>
    <s v="Maribeth Yedwab"/>
    <x v="1"/>
    <s v="United States"/>
    <x v="22"/>
    <x v="10"/>
    <n v="60623"/>
    <s v="Central"/>
    <s v="OFF-PA-10003641"/>
    <x v="1"/>
    <x v="10"/>
    <s v="Xerox 1909"/>
    <n v="63.311999999999998"/>
    <n v="3"/>
    <n v="0.2"/>
    <x v="961"/>
  </r>
  <r>
    <n v="8186"/>
    <s v="CA-2015-136728"/>
    <x v="1023"/>
    <d v="2015-09-17T00:00:00"/>
    <x v="0"/>
    <s v="AG-10900"/>
    <s v="Arthur Gainer"/>
    <x v="0"/>
    <s v="United States"/>
    <x v="22"/>
    <x v="10"/>
    <n v="60623"/>
    <s v="Central"/>
    <s v="OFF-EN-10002621"/>
    <x v="1"/>
    <x v="12"/>
    <s v="Staple envelope"/>
    <n v="7.8239999999999998"/>
    <n v="1"/>
    <n v="0.2"/>
    <x v="1711"/>
  </r>
  <r>
    <n v="8187"/>
    <s v="CA-2015-136728"/>
    <x v="1023"/>
    <d v="2015-09-17T00:00:00"/>
    <x v="0"/>
    <s v="AG-10900"/>
    <s v="Arthur Gainer"/>
    <x v="0"/>
    <s v="United States"/>
    <x v="22"/>
    <x v="10"/>
    <n v="60623"/>
    <s v="Central"/>
    <s v="FUR-CH-10003817"/>
    <x v="0"/>
    <x v="1"/>
    <s v="Global Value Steno Chair, Gray"/>
    <n v="170.072"/>
    <n v="4"/>
    <n v="0.3"/>
    <x v="6242"/>
  </r>
  <r>
    <n v="8188"/>
    <s v="CA-2016-127194"/>
    <x v="107"/>
    <d v="2016-12-16T00:00:00"/>
    <x v="1"/>
    <s v="BW-11110"/>
    <s v="Bart Watters"/>
    <x v="1"/>
    <s v="United States"/>
    <x v="20"/>
    <x v="15"/>
    <n v="10024"/>
    <s v="East"/>
    <s v="OFF-PA-10000659"/>
    <x v="1"/>
    <x v="10"/>
    <s v="Adams Phone Message Book, Professional, 400 Message Capacity, 5 3/6” x 11”"/>
    <n v="62.82"/>
    <n v="9"/>
    <n v="0"/>
    <x v="6243"/>
  </r>
  <r>
    <n v="8189"/>
    <s v="CA-2015-140375"/>
    <x v="653"/>
    <d v="2015-10-05T00:00:00"/>
    <x v="0"/>
    <s v="SG-20470"/>
    <s v="Sheri Gordon"/>
    <x v="0"/>
    <s v="United States"/>
    <x v="196"/>
    <x v="39"/>
    <n v="20852"/>
    <s v="East"/>
    <s v="OFF-PA-10001870"/>
    <x v="1"/>
    <x v="10"/>
    <s v="Xerox 202"/>
    <n v="19.440000000000001"/>
    <n v="3"/>
    <n v="0"/>
    <x v="551"/>
  </r>
  <r>
    <n v="8190"/>
    <s v="CA-2015-140375"/>
    <x v="653"/>
    <d v="2015-10-05T00:00:00"/>
    <x v="0"/>
    <s v="SG-20470"/>
    <s v="Sheri Gordon"/>
    <x v="0"/>
    <s v="United States"/>
    <x v="196"/>
    <x v="39"/>
    <n v="20852"/>
    <s v="East"/>
    <s v="OFF-BI-10000320"/>
    <x v="1"/>
    <x v="8"/>
    <s v="GBC Plastic Binding Combs"/>
    <n v="7.38"/>
    <n v="1"/>
    <n v="0"/>
    <x v="6244"/>
  </r>
  <r>
    <n v="8191"/>
    <s v="US-2017-155866"/>
    <x v="701"/>
    <d v="2017-11-21T00:00:00"/>
    <x v="1"/>
    <s v="CC-12370"/>
    <s v="Christopher Conant"/>
    <x v="0"/>
    <s v="United States"/>
    <x v="20"/>
    <x v="15"/>
    <n v="10011"/>
    <s v="East"/>
    <s v="OFF-PA-10004735"/>
    <x v="1"/>
    <x v="10"/>
    <s v="Xerox 1905"/>
    <n v="38.880000000000003"/>
    <n v="6"/>
    <n v="0"/>
    <x v="812"/>
  </r>
  <r>
    <n v="8192"/>
    <s v="US-2017-155866"/>
    <x v="701"/>
    <d v="2017-11-21T00:00:00"/>
    <x v="1"/>
    <s v="CC-12370"/>
    <s v="Christopher Conant"/>
    <x v="0"/>
    <s v="United States"/>
    <x v="20"/>
    <x v="15"/>
    <n v="10011"/>
    <s v="East"/>
    <s v="FUR-FU-10004091"/>
    <x v="0"/>
    <x v="5"/>
    <s v="Howard Miller 13&quot; Diameter Goldtone Round Wall Clock"/>
    <n v="187.76"/>
    <n v="4"/>
    <n v="0"/>
    <x v="5926"/>
  </r>
  <r>
    <n v="8193"/>
    <s v="CA-2015-141327"/>
    <x v="672"/>
    <d v="2015-12-03T00:00:00"/>
    <x v="2"/>
    <s v="LR-16915"/>
    <s v="Lena Radford"/>
    <x v="0"/>
    <s v="United States"/>
    <x v="28"/>
    <x v="3"/>
    <n v="27707"/>
    <s v="South"/>
    <s v="OFF-BI-10000546"/>
    <x v="1"/>
    <x v="8"/>
    <s v="Avery Durable Binders"/>
    <n v="6.048"/>
    <n v="7"/>
    <n v="0.7"/>
    <x v="6245"/>
  </r>
  <r>
    <n v="8194"/>
    <s v="CA-2015-141327"/>
    <x v="672"/>
    <d v="2015-12-03T00:00:00"/>
    <x v="2"/>
    <s v="LR-16915"/>
    <s v="Lena Radford"/>
    <x v="0"/>
    <s v="United States"/>
    <x v="28"/>
    <x v="3"/>
    <n v="27707"/>
    <s v="South"/>
    <s v="OFF-AP-10001293"/>
    <x v="1"/>
    <x v="9"/>
    <s v="Belkin 8 Outlet Surge Protector"/>
    <n v="98.352000000000004"/>
    <n v="3"/>
    <n v="0.2"/>
    <x v="6246"/>
  </r>
  <r>
    <n v="8195"/>
    <s v="CA-2015-141327"/>
    <x v="672"/>
    <d v="2015-12-03T00:00:00"/>
    <x v="2"/>
    <s v="LR-16915"/>
    <s v="Lena Radford"/>
    <x v="0"/>
    <s v="United States"/>
    <x v="28"/>
    <x v="3"/>
    <n v="27707"/>
    <s v="South"/>
    <s v="FUR-FU-10000576"/>
    <x v="0"/>
    <x v="5"/>
    <s v="Luxo Professional Fluorescent Magnifier Lamp with Clamp-Mount Base"/>
    <n v="335.74400000000003"/>
    <n v="2"/>
    <n v="0.2"/>
    <x v="6247"/>
  </r>
  <r>
    <n v="8196"/>
    <s v="CA-2015-136700"/>
    <x v="401"/>
    <d v="2015-12-11T00:00:00"/>
    <x v="0"/>
    <s v="DB-13120"/>
    <s v="David Bremer"/>
    <x v="1"/>
    <s v="United States"/>
    <x v="443"/>
    <x v="1"/>
    <n v="93101"/>
    <s v="West"/>
    <s v="OFF-PA-10004519"/>
    <x v="1"/>
    <x v="10"/>
    <s v="Spiral Phone Message Books with Labels by Adams"/>
    <n v="8.9600000000000009"/>
    <n v="2"/>
    <n v="0"/>
    <x v="4495"/>
  </r>
  <r>
    <n v="8197"/>
    <s v="CA-2017-102736"/>
    <x v="528"/>
    <d v="2017-09-09T00:00:00"/>
    <x v="1"/>
    <s v="LP-17095"/>
    <s v="Liz Preis"/>
    <x v="0"/>
    <s v="United States"/>
    <x v="289"/>
    <x v="18"/>
    <n v="37918"/>
    <s v="South"/>
    <s v="TEC-AC-10004568"/>
    <x v="2"/>
    <x v="11"/>
    <s v="Maxell LTO Ultrium - 800 GB"/>
    <n v="89.567999999999998"/>
    <n v="4"/>
    <n v="0.2"/>
    <x v="6248"/>
  </r>
  <r>
    <n v="8198"/>
    <s v="CA-2017-102736"/>
    <x v="528"/>
    <d v="2017-09-09T00:00:00"/>
    <x v="1"/>
    <s v="LP-17095"/>
    <s v="Liz Preis"/>
    <x v="0"/>
    <s v="United States"/>
    <x v="289"/>
    <x v="18"/>
    <n v="37918"/>
    <s v="South"/>
    <s v="OFF-AR-10001897"/>
    <x v="1"/>
    <x v="6"/>
    <s v="Model L Table or Wall-Mount Pencil Sharpener"/>
    <n v="71.959999999999994"/>
    <n v="5"/>
    <n v="0.2"/>
    <x v="5896"/>
  </r>
  <r>
    <n v="8199"/>
    <s v="CA-2017-102736"/>
    <x v="528"/>
    <d v="2017-09-09T00:00:00"/>
    <x v="1"/>
    <s v="LP-17095"/>
    <s v="Liz Preis"/>
    <x v="0"/>
    <s v="United States"/>
    <x v="289"/>
    <x v="18"/>
    <n v="37918"/>
    <s v="South"/>
    <s v="OFF-PA-10001800"/>
    <x v="1"/>
    <x v="10"/>
    <s v="Xerox 220"/>
    <n v="15.552"/>
    <n v="3"/>
    <n v="0.2"/>
    <x v="12"/>
  </r>
  <r>
    <n v="8200"/>
    <s v="CA-2017-125269"/>
    <x v="558"/>
    <d v="2017-04-30T00:00:00"/>
    <x v="1"/>
    <s v="AF-10870"/>
    <s v="Art Ferguson"/>
    <x v="0"/>
    <s v="United States"/>
    <x v="22"/>
    <x v="10"/>
    <n v="60610"/>
    <s v="Central"/>
    <s v="OFF-BI-10001628"/>
    <x v="1"/>
    <x v="8"/>
    <s v="Acco Data Flex Cable Posts For Top &amp; Bottom Load Binders, 6&quot; Capacity"/>
    <n v="10.43"/>
    <n v="5"/>
    <n v="0.8"/>
    <x v="5930"/>
  </r>
  <r>
    <n v="8201"/>
    <s v="CA-2017-125269"/>
    <x v="558"/>
    <d v="2017-04-30T00:00:00"/>
    <x v="1"/>
    <s v="AF-10870"/>
    <s v="Art Ferguson"/>
    <x v="0"/>
    <s v="United States"/>
    <x v="22"/>
    <x v="10"/>
    <n v="60610"/>
    <s v="Central"/>
    <s v="OFF-ST-10004123"/>
    <x v="1"/>
    <x v="4"/>
    <s v="Safco Industrial Wire Shelving System"/>
    <n v="72.784000000000006"/>
    <n v="1"/>
    <n v="0.2"/>
    <x v="74"/>
  </r>
  <r>
    <n v="8202"/>
    <s v="CA-2015-114811"/>
    <x v="627"/>
    <d v="2015-11-08T00:00:00"/>
    <x v="3"/>
    <s v="KD-16495"/>
    <s v="Keith Dawkins"/>
    <x v="1"/>
    <s v="United States"/>
    <x v="20"/>
    <x v="15"/>
    <n v="10024"/>
    <s v="East"/>
    <s v="OFF-ST-10000885"/>
    <x v="1"/>
    <x v="4"/>
    <s v="Fellowes Desktop Hanging File Manager"/>
    <n v="67.150000000000006"/>
    <n v="5"/>
    <n v="0"/>
    <x v="6249"/>
  </r>
  <r>
    <n v="8203"/>
    <s v="CA-2015-114811"/>
    <x v="627"/>
    <d v="2015-11-08T00:00:00"/>
    <x v="3"/>
    <s v="KD-16495"/>
    <s v="Keith Dawkins"/>
    <x v="1"/>
    <s v="United States"/>
    <x v="20"/>
    <x v="15"/>
    <n v="10024"/>
    <s v="East"/>
    <s v="TEC-PH-10004165"/>
    <x v="2"/>
    <x v="7"/>
    <s v="Mitel MiVoice 5330e IP Phone"/>
    <n v="549.98"/>
    <n v="2"/>
    <n v="0"/>
    <x v="6250"/>
  </r>
  <r>
    <n v="8204"/>
    <s v="CA-2015-114811"/>
    <x v="627"/>
    <d v="2015-11-08T00:00:00"/>
    <x v="3"/>
    <s v="KD-16495"/>
    <s v="Keith Dawkins"/>
    <x v="1"/>
    <s v="United States"/>
    <x v="20"/>
    <x v="15"/>
    <n v="10024"/>
    <s v="East"/>
    <s v="FUR-FU-10002240"/>
    <x v="0"/>
    <x v="5"/>
    <s v="Nu-Dell EZ-Mount Plastic Wall Frames"/>
    <n v="11.82"/>
    <n v="3"/>
    <n v="0"/>
    <x v="6251"/>
  </r>
  <r>
    <n v="8205"/>
    <s v="CA-2015-114811"/>
    <x v="627"/>
    <d v="2015-11-08T00:00:00"/>
    <x v="3"/>
    <s v="KD-16495"/>
    <s v="Keith Dawkins"/>
    <x v="1"/>
    <s v="United States"/>
    <x v="20"/>
    <x v="15"/>
    <n v="10024"/>
    <s v="East"/>
    <s v="TEC-MA-10000045"/>
    <x v="2"/>
    <x v="15"/>
    <s v="Zebra ZM400 Thermal Label Printer"/>
    <n v="4643.8"/>
    <n v="4"/>
    <n v="0"/>
    <x v="6252"/>
  </r>
  <r>
    <n v="8206"/>
    <s v="CA-2015-114811"/>
    <x v="627"/>
    <d v="2015-11-08T00:00:00"/>
    <x v="3"/>
    <s v="KD-16495"/>
    <s v="Keith Dawkins"/>
    <x v="1"/>
    <s v="United States"/>
    <x v="20"/>
    <x v="15"/>
    <n v="10024"/>
    <s v="East"/>
    <s v="FUR-CH-10003746"/>
    <x v="0"/>
    <x v="1"/>
    <s v="Hon 4070 Series Pagoda Round Back Stacking Chairs"/>
    <n v="577.76400000000001"/>
    <n v="2"/>
    <n v="0.1"/>
    <x v="6253"/>
  </r>
  <r>
    <n v="8207"/>
    <s v="CA-2015-122266"/>
    <x v="33"/>
    <d v="2015-04-30T00:00:00"/>
    <x v="1"/>
    <s v="SA-20830"/>
    <s v="Sue Ann Reed"/>
    <x v="0"/>
    <s v="United States"/>
    <x v="399"/>
    <x v="2"/>
    <n v="32114"/>
    <s v="South"/>
    <s v="FUR-TA-10000577"/>
    <x v="0"/>
    <x v="3"/>
    <s v="Bretford CR4500 Series Slim Rectangular Table"/>
    <n v="191.5155"/>
    <n v="1"/>
    <n v="0.45"/>
    <x v="6254"/>
  </r>
  <r>
    <n v="8208"/>
    <s v="CA-2015-122266"/>
    <x v="33"/>
    <d v="2015-04-30T00:00:00"/>
    <x v="1"/>
    <s v="SA-20830"/>
    <s v="Sue Ann Reed"/>
    <x v="0"/>
    <s v="United States"/>
    <x v="399"/>
    <x v="2"/>
    <n v="32114"/>
    <s v="South"/>
    <s v="OFF-AR-10004757"/>
    <x v="1"/>
    <x v="6"/>
    <s v="Crayola Colored Pencils"/>
    <n v="2.6240000000000001"/>
    <n v="1"/>
    <n v="0.2"/>
    <x v="379"/>
  </r>
  <r>
    <n v="8209"/>
    <s v="CA-2015-141565"/>
    <x v="1181"/>
    <d v="2015-09-24T00:00:00"/>
    <x v="1"/>
    <s v="BG-11035"/>
    <s v="Barry Gonzalez"/>
    <x v="0"/>
    <s v="United States"/>
    <x v="316"/>
    <x v="18"/>
    <n v="37211"/>
    <s v="South"/>
    <s v="OFF-BI-10000545"/>
    <x v="1"/>
    <x v="8"/>
    <s v="GBC Ibimaster 500 Manual ProClick Binding System"/>
    <n v="1369.7639999999999"/>
    <n v="6"/>
    <n v="0.7"/>
    <x v="6255"/>
  </r>
  <r>
    <n v="8210"/>
    <s v="CA-2015-141565"/>
    <x v="1181"/>
    <d v="2015-09-24T00:00:00"/>
    <x v="1"/>
    <s v="BG-11035"/>
    <s v="Barry Gonzalez"/>
    <x v="0"/>
    <s v="United States"/>
    <x v="316"/>
    <x v="18"/>
    <n v="37211"/>
    <s v="South"/>
    <s v="OFF-ST-10001522"/>
    <x v="1"/>
    <x v="4"/>
    <s v="Gould Plastics 18-Pocket Panel Bin, 34w x 5-1/4d x 20-1/2h"/>
    <n v="294.36799999999999"/>
    <n v="4"/>
    <n v="0.2"/>
    <x v="6256"/>
  </r>
  <r>
    <n v="8211"/>
    <s v="CA-2017-128769"/>
    <x v="210"/>
    <d v="2017-09-12T00:00:00"/>
    <x v="1"/>
    <s v="DM-12955"/>
    <s v="Dario Medina"/>
    <x v="1"/>
    <s v="United States"/>
    <x v="316"/>
    <x v="18"/>
    <n v="37211"/>
    <s v="South"/>
    <s v="OFF-AP-10001271"/>
    <x v="1"/>
    <x v="9"/>
    <s v="Eureka The Boss Cordless Rechargeable Stick Vac"/>
    <n v="81.567999999999998"/>
    <n v="2"/>
    <n v="0.2"/>
    <x v="6257"/>
  </r>
  <r>
    <n v="8212"/>
    <s v="CA-2016-116337"/>
    <x v="77"/>
    <d v="2016-11-12T00:00:00"/>
    <x v="1"/>
    <s v="MC-17845"/>
    <s v="Michael Chen"/>
    <x v="0"/>
    <s v="United States"/>
    <x v="61"/>
    <x v="5"/>
    <n v="75220"/>
    <s v="Central"/>
    <s v="FUR-FU-10002030"/>
    <x v="0"/>
    <x v="5"/>
    <s v="Executive Impressions 14&quot; Contract Wall Clock with Quartz Movement"/>
    <n v="44.46"/>
    <n v="5"/>
    <n v="0.6"/>
    <x v="6258"/>
  </r>
  <r>
    <n v="8213"/>
    <s v="CA-2016-116337"/>
    <x v="77"/>
    <d v="2016-11-12T00:00:00"/>
    <x v="1"/>
    <s v="MC-17845"/>
    <s v="Michael Chen"/>
    <x v="0"/>
    <s v="United States"/>
    <x v="61"/>
    <x v="5"/>
    <n v="75220"/>
    <s v="Central"/>
    <s v="OFF-ST-10001272"/>
    <x v="1"/>
    <x v="4"/>
    <s v="Mini 13-1/2 Capacity Data Binder Rack, Pearl"/>
    <n v="314.08800000000002"/>
    <n v="3"/>
    <n v="0.2"/>
    <x v="6259"/>
  </r>
  <r>
    <n v="8214"/>
    <s v="CA-2015-120845"/>
    <x v="12"/>
    <d v="2015-10-02T00:00:00"/>
    <x v="1"/>
    <s v="ML-17395"/>
    <s v="Marina Lichtenstein"/>
    <x v="1"/>
    <s v="United States"/>
    <x v="87"/>
    <x v="18"/>
    <n v="37130"/>
    <s v="South"/>
    <s v="OFF-BI-10001116"/>
    <x v="1"/>
    <x v="8"/>
    <s v="Wilson Jones 1&quot; Hanging DublLock Ring Binders"/>
    <n v="6.3360000000000003"/>
    <n v="4"/>
    <n v="0.7"/>
    <x v="6260"/>
  </r>
  <r>
    <n v="8215"/>
    <s v="CA-2015-120845"/>
    <x v="12"/>
    <d v="2015-10-02T00:00:00"/>
    <x v="1"/>
    <s v="ML-17395"/>
    <s v="Marina Lichtenstein"/>
    <x v="1"/>
    <s v="United States"/>
    <x v="87"/>
    <x v="18"/>
    <n v="37130"/>
    <s v="South"/>
    <s v="OFF-PA-10004665"/>
    <x v="1"/>
    <x v="10"/>
    <s v="Advantus Motivational Note Cards"/>
    <n v="10.48"/>
    <n v="1"/>
    <n v="0.2"/>
    <x v="6261"/>
  </r>
  <r>
    <n v="8216"/>
    <s v="CA-2015-120845"/>
    <x v="12"/>
    <d v="2015-10-02T00:00:00"/>
    <x v="1"/>
    <s v="ML-17395"/>
    <s v="Marina Lichtenstein"/>
    <x v="1"/>
    <s v="United States"/>
    <x v="87"/>
    <x v="18"/>
    <n v="37130"/>
    <s v="South"/>
    <s v="OFF-BI-10004506"/>
    <x v="1"/>
    <x v="8"/>
    <s v="Wilson Jones data.warehouse D-Ring Binders with DublLock"/>
    <n v="2.4689999999999999"/>
    <n v="1"/>
    <n v="0.7"/>
    <x v="6262"/>
  </r>
  <r>
    <n v="8217"/>
    <s v="CA-2015-120845"/>
    <x v="12"/>
    <d v="2015-10-02T00:00:00"/>
    <x v="1"/>
    <s v="ML-17395"/>
    <s v="Marina Lichtenstein"/>
    <x v="1"/>
    <s v="United States"/>
    <x v="87"/>
    <x v="18"/>
    <n v="37130"/>
    <s v="South"/>
    <s v="OFF-BI-10001982"/>
    <x v="1"/>
    <x v="8"/>
    <s v="Wilson Jones Custom Binder Spines &amp; Labels"/>
    <n v="3.2639999999999998"/>
    <n v="2"/>
    <n v="0.7"/>
    <x v="6263"/>
  </r>
  <r>
    <n v="8218"/>
    <s v="CA-2014-120775"/>
    <x v="462"/>
    <d v="2014-10-07T00:00:00"/>
    <x v="1"/>
    <s v="RD-19930"/>
    <s v="Russell D'Ascenzo"/>
    <x v="0"/>
    <s v="United States"/>
    <x v="61"/>
    <x v="5"/>
    <n v="75217"/>
    <s v="Central"/>
    <s v="OFF-FA-10002676"/>
    <x v="1"/>
    <x v="13"/>
    <s v="Colored Push Pins"/>
    <n v="4.3440000000000003"/>
    <n v="3"/>
    <n v="0.2"/>
    <x v="1517"/>
  </r>
  <r>
    <n v="8219"/>
    <s v="CA-2014-120775"/>
    <x v="462"/>
    <d v="2014-10-07T00:00:00"/>
    <x v="1"/>
    <s v="RD-19930"/>
    <s v="Russell D'Ascenzo"/>
    <x v="0"/>
    <s v="United States"/>
    <x v="61"/>
    <x v="5"/>
    <n v="75217"/>
    <s v="Central"/>
    <s v="FUR-FU-10000758"/>
    <x v="0"/>
    <x v="5"/>
    <s v="DAX Natural Wood-Tone Poster Frame"/>
    <n v="31.776"/>
    <n v="3"/>
    <n v="0.6"/>
    <x v="6264"/>
  </r>
  <r>
    <n v="8220"/>
    <s v="CA-2014-120775"/>
    <x v="462"/>
    <d v="2014-10-07T00:00:00"/>
    <x v="1"/>
    <s v="RD-19930"/>
    <s v="Russell D'Ascenzo"/>
    <x v="0"/>
    <s v="United States"/>
    <x v="61"/>
    <x v="5"/>
    <n v="75217"/>
    <s v="Central"/>
    <s v="OFF-LA-10002271"/>
    <x v="1"/>
    <x v="2"/>
    <s v="Smead Alpha-Z Color-Coded Second Alphabetical Labels and Starter Set"/>
    <n v="4.9279999999999999"/>
    <n v="2"/>
    <n v="0.2"/>
    <x v="5079"/>
  </r>
  <r>
    <n v="8221"/>
    <s v="CA-2014-120775"/>
    <x v="462"/>
    <d v="2014-10-07T00:00:00"/>
    <x v="1"/>
    <s v="RD-19930"/>
    <s v="Russell D'Ascenzo"/>
    <x v="0"/>
    <s v="United States"/>
    <x v="61"/>
    <x v="5"/>
    <n v="75217"/>
    <s v="Central"/>
    <s v="OFF-BI-10002609"/>
    <x v="1"/>
    <x v="8"/>
    <s v="Avery Hidden Tab Dividers for Binding Systems"/>
    <n v="1.788"/>
    <n v="3"/>
    <n v="0.8"/>
    <x v="100"/>
  </r>
  <r>
    <n v="8222"/>
    <s v="CA-2014-120775"/>
    <x v="462"/>
    <d v="2014-10-07T00:00:00"/>
    <x v="1"/>
    <s v="RD-19930"/>
    <s v="Russell D'Ascenzo"/>
    <x v="0"/>
    <s v="United States"/>
    <x v="61"/>
    <x v="5"/>
    <n v="75217"/>
    <s v="Central"/>
    <s v="OFF-FA-10000254"/>
    <x v="1"/>
    <x v="13"/>
    <s v="Sterling Rubber Bands by Alliance"/>
    <n v="15.071999999999999"/>
    <n v="4"/>
    <n v="0.2"/>
    <x v="6265"/>
  </r>
  <r>
    <n v="8223"/>
    <s v="CA-2014-152905"/>
    <x v="1087"/>
    <d v="2014-02-24T00:00:00"/>
    <x v="1"/>
    <s v="AB-10015"/>
    <s v="Aaron Bergman"/>
    <x v="0"/>
    <s v="United States"/>
    <x v="81"/>
    <x v="5"/>
    <n v="76017"/>
    <s v="Central"/>
    <s v="OFF-ST-10000321"/>
    <x v="1"/>
    <x v="4"/>
    <s v="Akro Stacking Bins"/>
    <n v="12.624000000000001"/>
    <n v="2"/>
    <n v="0.2"/>
    <x v="5483"/>
  </r>
  <r>
    <n v="8224"/>
    <s v="CA-2016-104633"/>
    <x v="1"/>
    <d v="2016-06-16T00:00:00"/>
    <x v="1"/>
    <s v="EA-14035"/>
    <s v="Erin Ashbrook"/>
    <x v="1"/>
    <s v="United States"/>
    <x v="45"/>
    <x v="1"/>
    <n v="91104"/>
    <s v="West"/>
    <s v="OFF-PA-10000241"/>
    <x v="1"/>
    <x v="10"/>
    <s v="IBM Multi-Purpose Copy Paper, 8 1/2 x 11&quot;, Case"/>
    <n v="185.88"/>
    <n v="6"/>
    <n v="0"/>
    <x v="6266"/>
  </r>
  <r>
    <n v="8225"/>
    <s v="CA-2016-104633"/>
    <x v="1"/>
    <d v="2016-06-16T00:00:00"/>
    <x v="1"/>
    <s v="EA-14035"/>
    <s v="Erin Ashbrook"/>
    <x v="1"/>
    <s v="United States"/>
    <x v="45"/>
    <x v="1"/>
    <n v="91104"/>
    <s v="West"/>
    <s v="OFF-PA-10004782"/>
    <x v="1"/>
    <x v="10"/>
    <s v="Xerox 228"/>
    <n v="12.96"/>
    <n v="2"/>
    <n v="0"/>
    <x v="91"/>
  </r>
  <r>
    <n v="8226"/>
    <s v="CA-2017-104136"/>
    <x v="752"/>
    <d v="2017-11-04T00:00:00"/>
    <x v="0"/>
    <s v="SF-20065"/>
    <s v="Sandra Flanagan"/>
    <x v="0"/>
    <s v="United States"/>
    <x v="231"/>
    <x v="31"/>
    <n v="2149"/>
    <s v="East"/>
    <s v="OFF-PA-10004243"/>
    <x v="1"/>
    <x v="10"/>
    <s v="Xerox 1939"/>
    <n v="189.7"/>
    <n v="10"/>
    <n v="0"/>
    <x v="6267"/>
  </r>
  <r>
    <n v="8227"/>
    <s v="CA-2017-104136"/>
    <x v="752"/>
    <d v="2017-11-04T00:00:00"/>
    <x v="0"/>
    <s v="SF-20065"/>
    <s v="Sandra Flanagan"/>
    <x v="0"/>
    <s v="United States"/>
    <x v="231"/>
    <x v="31"/>
    <n v="2149"/>
    <s v="East"/>
    <s v="OFF-PA-10001033"/>
    <x v="1"/>
    <x v="10"/>
    <s v="Xerox 1893"/>
    <n v="40.99"/>
    <n v="1"/>
    <n v="0"/>
    <x v="1053"/>
  </r>
  <r>
    <n v="8228"/>
    <s v="CA-2016-123050"/>
    <x v="958"/>
    <d v="2016-04-08T00:00:00"/>
    <x v="0"/>
    <s v="BC-11125"/>
    <s v="Becky Castell"/>
    <x v="2"/>
    <s v="United States"/>
    <x v="21"/>
    <x v="15"/>
    <n v="12180"/>
    <s v="East"/>
    <s v="FUR-FU-10000723"/>
    <x v="0"/>
    <x v="5"/>
    <s v="Deflect-o EconoMat Studded, No Bevel Mat for Low Pile Carpeting"/>
    <n v="82.64"/>
    <n v="2"/>
    <n v="0"/>
    <x v="6268"/>
  </r>
  <r>
    <n v="8229"/>
    <s v="CA-2016-123050"/>
    <x v="958"/>
    <d v="2016-04-08T00:00:00"/>
    <x v="0"/>
    <s v="BC-11125"/>
    <s v="Becky Castell"/>
    <x v="2"/>
    <s v="United States"/>
    <x v="21"/>
    <x v="15"/>
    <n v="12180"/>
    <s v="East"/>
    <s v="OFF-ST-10003455"/>
    <x v="1"/>
    <x v="4"/>
    <s v="Tenex File Box, Personal Filing Tote with Lid, Black"/>
    <n v="31.02"/>
    <n v="2"/>
    <n v="0"/>
    <x v="6269"/>
  </r>
  <r>
    <n v="8230"/>
    <s v="CA-2016-123050"/>
    <x v="958"/>
    <d v="2016-04-08T00:00:00"/>
    <x v="0"/>
    <s v="BC-11125"/>
    <s v="Becky Castell"/>
    <x v="2"/>
    <s v="United States"/>
    <x v="21"/>
    <x v="15"/>
    <n v="12180"/>
    <s v="East"/>
    <s v="TEC-AC-10001109"/>
    <x v="2"/>
    <x v="11"/>
    <s v="Logitech Trackman Marble Mouse"/>
    <n v="89.97"/>
    <n v="3"/>
    <n v="0"/>
    <x v="1368"/>
  </r>
  <r>
    <n v="8231"/>
    <s v="CA-2016-162355"/>
    <x v="1186"/>
    <d v="2016-07-02T00:00:00"/>
    <x v="0"/>
    <s v="PF-19165"/>
    <s v="Philip Fox"/>
    <x v="0"/>
    <s v="United States"/>
    <x v="406"/>
    <x v="32"/>
    <n v="30328"/>
    <s v="South"/>
    <s v="OFF-AR-10004344"/>
    <x v="1"/>
    <x v="6"/>
    <s v="Bulldog Vacuum Base Pencil Sharpener"/>
    <n v="35.97"/>
    <n v="3"/>
    <n v="0"/>
    <x v="908"/>
  </r>
  <r>
    <n v="8232"/>
    <s v="CA-2016-162355"/>
    <x v="1186"/>
    <d v="2016-07-02T00:00:00"/>
    <x v="0"/>
    <s v="PF-19165"/>
    <s v="Philip Fox"/>
    <x v="0"/>
    <s v="United States"/>
    <x v="406"/>
    <x v="32"/>
    <n v="30328"/>
    <s v="South"/>
    <s v="FUR-BO-10004695"/>
    <x v="0"/>
    <x v="0"/>
    <s v="O'Sullivan 2-Door Barrister Bookcase in Odessa Pine"/>
    <n v="1266.8599999999999"/>
    <n v="7"/>
    <n v="0"/>
    <x v="6270"/>
  </r>
  <r>
    <n v="8233"/>
    <s v="CA-2014-158225"/>
    <x v="358"/>
    <d v="2014-09-28T00:00:00"/>
    <x v="1"/>
    <s v="SE-20110"/>
    <s v="Sanjit Engle"/>
    <x v="0"/>
    <s v="United States"/>
    <x v="49"/>
    <x v="1"/>
    <n v="95123"/>
    <s v="West"/>
    <s v="OFF-ST-10000675"/>
    <x v="1"/>
    <x v="4"/>
    <s v="File Shuttle II and Handi-File, Black"/>
    <n v="169.45"/>
    <n v="5"/>
    <n v="0"/>
    <x v="3740"/>
  </r>
  <r>
    <n v="8234"/>
    <s v="CA-2014-158225"/>
    <x v="358"/>
    <d v="2014-09-28T00:00:00"/>
    <x v="1"/>
    <s v="SE-20110"/>
    <s v="Sanjit Engle"/>
    <x v="0"/>
    <s v="United States"/>
    <x v="49"/>
    <x v="1"/>
    <n v="95123"/>
    <s v="West"/>
    <s v="OFF-ST-10002301"/>
    <x v="1"/>
    <x v="4"/>
    <s v="Tennsco Commercial Shelving"/>
    <n v="40.68"/>
    <n v="2"/>
    <n v="0"/>
    <x v="4487"/>
  </r>
  <r>
    <n v="8235"/>
    <s v="CA-2017-102204"/>
    <x v="927"/>
    <d v="2017-05-06T00:00:00"/>
    <x v="1"/>
    <s v="CJ-12010"/>
    <s v="Caroline Jumper"/>
    <x v="0"/>
    <s v="United States"/>
    <x v="108"/>
    <x v="2"/>
    <n v="32216"/>
    <s v="South"/>
    <s v="OFF-SU-10001212"/>
    <x v="1"/>
    <x v="14"/>
    <s v="Kleencut Forged Office Shears by Acme United Corporation"/>
    <n v="3.3279999999999998"/>
    <n v="2"/>
    <n v="0.2"/>
    <x v="6271"/>
  </r>
  <r>
    <n v="8236"/>
    <s v="CA-2017-102204"/>
    <x v="927"/>
    <d v="2017-05-06T00:00:00"/>
    <x v="1"/>
    <s v="CJ-12010"/>
    <s v="Caroline Jumper"/>
    <x v="0"/>
    <s v="United States"/>
    <x v="108"/>
    <x v="2"/>
    <n v="32216"/>
    <s v="South"/>
    <s v="FUR-TA-10001889"/>
    <x v="0"/>
    <x v="3"/>
    <s v="Bush Advantage Collection Racetrack Conference Table"/>
    <n v="933.26199999999994"/>
    <n v="4"/>
    <n v="0.45"/>
    <x v="6272"/>
  </r>
  <r>
    <n v="8237"/>
    <s v="CA-2017-102204"/>
    <x v="927"/>
    <d v="2017-05-06T00:00:00"/>
    <x v="1"/>
    <s v="CJ-12010"/>
    <s v="Caroline Jumper"/>
    <x v="0"/>
    <s v="United States"/>
    <x v="108"/>
    <x v="2"/>
    <n v="32216"/>
    <s v="South"/>
    <s v="FUR-CH-10002024"/>
    <x v="0"/>
    <x v="1"/>
    <s v="HON 5400 Series Task Chairs for Big and Tall"/>
    <n v="2803.92"/>
    <n v="5"/>
    <n v="0.2"/>
    <x v="232"/>
  </r>
  <r>
    <n v="8238"/>
    <s v="CA-2017-103065"/>
    <x v="179"/>
    <d v="2017-10-20T00:00:00"/>
    <x v="3"/>
    <s v="PT-19090"/>
    <s v="Pete Takahito"/>
    <x v="0"/>
    <s v="United States"/>
    <x v="108"/>
    <x v="2"/>
    <n v="32216"/>
    <s v="South"/>
    <s v="OFF-ST-10000617"/>
    <x v="1"/>
    <x v="4"/>
    <s v="Woodgrain Magazine Files by Perma"/>
    <n v="4.7679999999999998"/>
    <n v="2"/>
    <n v="0.2"/>
    <x v="421"/>
  </r>
  <r>
    <n v="8239"/>
    <s v="CA-2017-103065"/>
    <x v="179"/>
    <d v="2017-10-20T00:00:00"/>
    <x v="3"/>
    <s v="PT-19090"/>
    <s v="Pete Takahito"/>
    <x v="0"/>
    <s v="United States"/>
    <x v="108"/>
    <x v="2"/>
    <n v="32216"/>
    <s v="South"/>
    <s v="OFF-PA-10000380"/>
    <x v="1"/>
    <x v="10"/>
    <s v="REDIFORM Incoming/Outgoing Call Register, 11&quot; X 8 1/2&quot;, 100 Messages"/>
    <n v="6.6719999999999997"/>
    <n v="1"/>
    <n v="0.2"/>
    <x v="6273"/>
  </r>
  <r>
    <n v="8240"/>
    <s v="CA-2017-103065"/>
    <x v="179"/>
    <d v="2017-10-20T00:00:00"/>
    <x v="3"/>
    <s v="PT-19090"/>
    <s v="Pete Takahito"/>
    <x v="0"/>
    <s v="United States"/>
    <x v="108"/>
    <x v="2"/>
    <n v="32216"/>
    <s v="South"/>
    <s v="OFF-AR-10003251"/>
    <x v="1"/>
    <x v="6"/>
    <s v="Prang Drawing Pencil Set"/>
    <n v="4.4480000000000004"/>
    <n v="2"/>
    <n v="0.2"/>
    <x v="6274"/>
  </r>
  <r>
    <n v="8241"/>
    <s v="CA-2017-103065"/>
    <x v="179"/>
    <d v="2017-10-20T00:00:00"/>
    <x v="3"/>
    <s v="PT-19090"/>
    <s v="Pete Takahito"/>
    <x v="0"/>
    <s v="United States"/>
    <x v="108"/>
    <x v="2"/>
    <n v="32216"/>
    <s v="South"/>
    <s v="FUR-FU-10000175"/>
    <x v="0"/>
    <x v="5"/>
    <s v="DAX Wood Document Frame."/>
    <n v="43.936"/>
    <n v="4"/>
    <n v="0.2"/>
    <x v="6275"/>
  </r>
  <r>
    <n v="8242"/>
    <s v="CA-2014-109855"/>
    <x v="416"/>
    <d v="2014-09-05T00:00:00"/>
    <x v="1"/>
    <s v="LH-16900"/>
    <s v="Lena Hernandez"/>
    <x v="0"/>
    <s v="United States"/>
    <x v="20"/>
    <x v="15"/>
    <n v="10009"/>
    <s v="East"/>
    <s v="OFF-BI-10004716"/>
    <x v="1"/>
    <x v="8"/>
    <s v="Wilson Jones Hanging Recycled Pressboard Data Binders"/>
    <n v="23.744"/>
    <n v="2"/>
    <n v="0.2"/>
    <x v="6276"/>
  </r>
  <r>
    <n v="8243"/>
    <s v="CA-2014-109855"/>
    <x v="416"/>
    <d v="2014-09-05T00:00:00"/>
    <x v="1"/>
    <s v="LH-16900"/>
    <s v="Lena Hernandez"/>
    <x v="0"/>
    <s v="United States"/>
    <x v="20"/>
    <x v="15"/>
    <n v="10009"/>
    <s v="East"/>
    <s v="TEC-AC-10002842"/>
    <x v="2"/>
    <x v="11"/>
    <s v="WD My Passport Ultra 2TB Portable External Hard Drive"/>
    <n v="357"/>
    <n v="3"/>
    <n v="0"/>
    <x v="6277"/>
  </r>
  <r>
    <n v="8244"/>
    <s v="CA-2014-109897"/>
    <x v="1132"/>
    <d v="2014-08-16T00:00:00"/>
    <x v="1"/>
    <s v="BW-11200"/>
    <s v="Ben Wallace"/>
    <x v="0"/>
    <s v="United States"/>
    <x v="8"/>
    <x v="1"/>
    <n v="94122"/>
    <s v="West"/>
    <s v="TEC-PH-10003691"/>
    <x v="2"/>
    <x v="7"/>
    <s v="BlackBerry Q10"/>
    <n v="806.33600000000001"/>
    <n v="8"/>
    <n v="0.2"/>
    <x v="5153"/>
  </r>
  <r>
    <n v="8245"/>
    <s v="CA-2014-109897"/>
    <x v="1132"/>
    <d v="2014-08-16T00:00:00"/>
    <x v="1"/>
    <s v="BW-11200"/>
    <s v="Ben Wallace"/>
    <x v="0"/>
    <s v="United States"/>
    <x v="8"/>
    <x v="1"/>
    <n v="94122"/>
    <s v="West"/>
    <s v="FUR-FU-10002878"/>
    <x v="0"/>
    <x v="5"/>
    <s v="Seth Thomas 14&quot; Day/Date Wall Clock"/>
    <n v="85.44"/>
    <n v="3"/>
    <n v="0"/>
    <x v="6278"/>
  </r>
  <r>
    <n v="8246"/>
    <s v="US-2014-143581"/>
    <x v="710"/>
    <d v="2014-08-23T00:00:00"/>
    <x v="1"/>
    <s v="BS-11365"/>
    <s v="Bill Shonely"/>
    <x v="1"/>
    <s v="United States"/>
    <x v="38"/>
    <x v="32"/>
    <n v="31907"/>
    <s v="South"/>
    <s v="OFF-ST-10000991"/>
    <x v="1"/>
    <x v="4"/>
    <s v="Space Solutions HD Industrial Steel Shelving."/>
    <n v="344.91"/>
    <n v="3"/>
    <n v="0"/>
    <x v="3544"/>
  </r>
  <r>
    <n v="8247"/>
    <s v="CA-2015-129217"/>
    <x v="1187"/>
    <d v="2015-05-10T00:00:00"/>
    <x v="3"/>
    <s v="DP-13390"/>
    <s v="Dennis Pardue"/>
    <x v="2"/>
    <s v="United States"/>
    <x v="34"/>
    <x v="10"/>
    <n v="60505"/>
    <s v="Central"/>
    <s v="OFF-AP-10002439"/>
    <x v="1"/>
    <x v="9"/>
    <s v="Tripp Lite Isotel 8 Ultra 8 Outlet Metal Surge"/>
    <n v="70.97"/>
    <n v="5"/>
    <n v="0.8"/>
    <x v="6279"/>
  </r>
  <r>
    <n v="8248"/>
    <s v="CA-2015-129217"/>
    <x v="1187"/>
    <d v="2015-05-10T00:00:00"/>
    <x v="3"/>
    <s v="DP-13390"/>
    <s v="Dennis Pardue"/>
    <x v="2"/>
    <s v="United States"/>
    <x v="34"/>
    <x v="10"/>
    <n v="60505"/>
    <s v="Central"/>
    <s v="OFF-AR-10004602"/>
    <x v="1"/>
    <x v="6"/>
    <s v="Boston KS Multi-Size Manual Pencil Sharpener"/>
    <n v="36.783999999999999"/>
    <n v="2"/>
    <n v="0.2"/>
    <x v="3178"/>
  </r>
  <r>
    <n v="8249"/>
    <s v="CA-2016-133816"/>
    <x v="1120"/>
    <d v="2016-05-13T00:00:00"/>
    <x v="0"/>
    <s v="CS-12400"/>
    <s v="Christopher Schild"/>
    <x v="2"/>
    <s v="United States"/>
    <x v="10"/>
    <x v="9"/>
    <n v="19134"/>
    <s v="East"/>
    <s v="TEC-PH-10001795"/>
    <x v="2"/>
    <x v="7"/>
    <s v="ClearOne CHATAttach 160 - speaker phone"/>
    <n v="743.98800000000006"/>
    <n v="2"/>
    <n v="0.4"/>
    <x v="6280"/>
  </r>
  <r>
    <n v="8250"/>
    <s v="CA-2015-140221"/>
    <x v="616"/>
    <d v="2015-03-09T00:00:00"/>
    <x v="0"/>
    <s v="MS-17365"/>
    <s v="Maribeth Schnelling"/>
    <x v="0"/>
    <s v="United States"/>
    <x v="22"/>
    <x v="10"/>
    <n v="60653"/>
    <s v="Central"/>
    <s v="OFF-BI-10002854"/>
    <x v="1"/>
    <x v="8"/>
    <s v="Performers Binder/Pad Holder, Black"/>
    <n v="11.212"/>
    <n v="2"/>
    <n v="0.8"/>
    <x v="6281"/>
  </r>
  <r>
    <n v="8251"/>
    <s v="CA-2015-140221"/>
    <x v="616"/>
    <d v="2015-03-09T00:00:00"/>
    <x v="0"/>
    <s v="MS-17365"/>
    <s v="Maribeth Schnelling"/>
    <x v="0"/>
    <s v="United States"/>
    <x v="22"/>
    <x v="10"/>
    <n v="60653"/>
    <s v="Central"/>
    <s v="FUR-FU-10000023"/>
    <x v="0"/>
    <x v="5"/>
    <s v="Eldon Wave Desk Accessories"/>
    <n v="4.7119999999999997"/>
    <n v="2"/>
    <n v="0.6"/>
    <x v="6282"/>
  </r>
  <r>
    <n v="8252"/>
    <s v="CA-2015-140221"/>
    <x v="616"/>
    <d v="2015-03-09T00:00:00"/>
    <x v="0"/>
    <s v="MS-17365"/>
    <s v="Maribeth Schnelling"/>
    <x v="0"/>
    <s v="United States"/>
    <x v="22"/>
    <x v="10"/>
    <n v="60653"/>
    <s v="Central"/>
    <s v="OFF-AP-10000828"/>
    <x v="1"/>
    <x v="9"/>
    <s v="Avanti 4.4 Cu. Ft. Refrigerator"/>
    <n v="180.98"/>
    <n v="5"/>
    <n v="0.8"/>
    <x v="6283"/>
  </r>
  <r>
    <n v="8253"/>
    <s v="CA-2015-140221"/>
    <x v="616"/>
    <d v="2015-03-09T00:00:00"/>
    <x v="0"/>
    <s v="MS-17365"/>
    <s v="Maribeth Schnelling"/>
    <x v="0"/>
    <s v="United States"/>
    <x v="22"/>
    <x v="10"/>
    <n v="60653"/>
    <s v="Central"/>
    <s v="OFF-ST-10000777"/>
    <x v="1"/>
    <x v="4"/>
    <s v="Companion Letter/Legal File, Black"/>
    <n v="60.415999999999997"/>
    <n v="2"/>
    <n v="0.2"/>
    <x v="1624"/>
  </r>
  <r>
    <n v="8254"/>
    <s v="CA-2017-152310"/>
    <x v="801"/>
    <d v="2017-08-19T00:00:00"/>
    <x v="1"/>
    <s v="DK-12895"/>
    <s v="Dana Kaydos"/>
    <x v="0"/>
    <s v="United States"/>
    <x v="4"/>
    <x v="4"/>
    <n v="98103"/>
    <s v="West"/>
    <s v="TEC-CO-10000971"/>
    <x v="2"/>
    <x v="16"/>
    <s v="Hewlett Packard 310 Color Digital Copier"/>
    <n v="299.99"/>
    <n v="1"/>
    <n v="0"/>
    <x v="3824"/>
  </r>
  <r>
    <n v="8255"/>
    <s v="CA-2017-152310"/>
    <x v="801"/>
    <d v="2017-08-19T00:00:00"/>
    <x v="1"/>
    <s v="DK-12895"/>
    <s v="Dana Kaydos"/>
    <x v="0"/>
    <s v="United States"/>
    <x v="4"/>
    <x v="4"/>
    <n v="98103"/>
    <s v="West"/>
    <s v="OFF-PA-10003134"/>
    <x v="1"/>
    <x v="10"/>
    <s v="Xerox 1937"/>
    <n v="192.16"/>
    <n v="4"/>
    <n v="0"/>
    <x v="2395"/>
  </r>
  <r>
    <n v="8256"/>
    <s v="CA-2017-152310"/>
    <x v="801"/>
    <d v="2017-08-19T00:00:00"/>
    <x v="1"/>
    <s v="DK-12895"/>
    <s v="Dana Kaydos"/>
    <x v="0"/>
    <s v="United States"/>
    <x v="4"/>
    <x v="4"/>
    <n v="98103"/>
    <s v="West"/>
    <s v="TEC-PH-10002538"/>
    <x v="2"/>
    <x v="7"/>
    <s v="Grandstream GXP1160 VoIP phone"/>
    <n v="242.624"/>
    <n v="8"/>
    <n v="0.2"/>
    <x v="6284"/>
  </r>
  <r>
    <n v="8257"/>
    <s v="CA-2017-152310"/>
    <x v="801"/>
    <d v="2017-08-19T00:00:00"/>
    <x v="1"/>
    <s v="DK-12895"/>
    <s v="Dana Kaydos"/>
    <x v="0"/>
    <s v="United States"/>
    <x v="4"/>
    <x v="4"/>
    <n v="98103"/>
    <s v="West"/>
    <s v="OFF-ST-10001228"/>
    <x v="1"/>
    <x v="4"/>
    <s v="Personal File Boxes with Fold-Down Carry Handle"/>
    <n v="46.74"/>
    <n v="3"/>
    <n v="0"/>
    <x v="496"/>
  </r>
  <r>
    <n v="8258"/>
    <s v="CA-2017-152310"/>
    <x v="801"/>
    <d v="2017-08-19T00:00:00"/>
    <x v="1"/>
    <s v="DK-12895"/>
    <s v="Dana Kaydos"/>
    <x v="0"/>
    <s v="United States"/>
    <x v="4"/>
    <x v="4"/>
    <n v="98103"/>
    <s v="West"/>
    <s v="TEC-AC-10000397"/>
    <x v="2"/>
    <x v="11"/>
    <s v="Perixx PERIBOARD-512B, Ergonomic Split Keyboard"/>
    <n v="174.95"/>
    <n v="5"/>
    <n v="0"/>
    <x v="6285"/>
  </r>
  <r>
    <n v="8259"/>
    <s v="CA-2017-152310"/>
    <x v="801"/>
    <d v="2017-08-19T00:00:00"/>
    <x v="1"/>
    <s v="DK-12895"/>
    <s v="Dana Kaydos"/>
    <x v="0"/>
    <s v="United States"/>
    <x v="4"/>
    <x v="4"/>
    <n v="98103"/>
    <s v="West"/>
    <s v="OFF-BI-10004308"/>
    <x v="1"/>
    <x v="8"/>
    <s v="Avery Legal 4-Ring Binder"/>
    <n v="100.70399999999999"/>
    <n v="6"/>
    <n v="0.2"/>
    <x v="6286"/>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x v="1609"/>
  </r>
  <r>
    <n v="8261"/>
    <s v="CA-2016-118101"/>
    <x v="190"/>
    <d v="2016-06-26T00:00:00"/>
    <x v="3"/>
    <s v="SN-20560"/>
    <s v="Skye Norling"/>
    <x v="2"/>
    <s v="United States"/>
    <x v="43"/>
    <x v="12"/>
    <n v="48066"/>
    <s v="Central"/>
    <s v="OFF-BI-10000773"/>
    <x v="1"/>
    <x v="8"/>
    <s v="Insertable Tab Post Binder Dividers"/>
    <n v="8.02"/>
    <n v="1"/>
    <n v="0"/>
    <x v="6287"/>
  </r>
  <r>
    <n v="8262"/>
    <s v="CA-2016-118101"/>
    <x v="190"/>
    <d v="2016-06-26T00:00:00"/>
    <x v="3"/>
    <s v="SN-20560"/>
    <s v="Skye Norling"/>
    <x v="2"/>
    <s v="United States"/>
    <x v="43"/>
    <x v="12"/>
    <n v="48066"/>
    <s v="Central"/>
    <s v="OFF-ST-10001837"/>
    <x v="1"/>
    <x v="4"/>
    <s v="SAFCO Mobile Desk Side File, Wire Frame"/>
    <n v="171.04"/>
    <n v="4"/>
    <n v="0"/>
    <x v="6288"/>
  </r>
  <r>
    <n v="8263"/>
    <s v="CA-2016-100307"/>
    <x v="272"/>
    <d v="2016-12-19T00:00:00"/>
    <x v="1"/>
    <s v="TC-21475"/>
    <s v="Tony Chapman"/>
    <x v="2"/>
    <s v="United States"/>
    <x v="115"/>
    <x v="36"/>
    <n v="72701"/>
    <s v="South"/>
    <s v="OFF-PA-10002552"/>
    <x v="1"/>
    <x v="10"/>
    <s v="Xerox 1958"/>
    <n v="19.440000000000001"/>
    <n v="3"/>
    <n v="0"/>
    <x v="551"/>
  </r>
  <r>
    <n v="8264"/>
    <s v="CA-2015-138457"/>
    <x v="1023"/>
    <d v="2015-09-17T00:00:00"/>
    <x v="1"/>
    <s v="AM-10705"/>
    <s v="Anne McFarland"/>
    <x v="0"/>
    <s v="United States"/>
    <x v="108"/>
    <x v="3"/>
    <n v="28540"/>
    <s v="South"/>
    <s v="OFF-BI-10000014"/>
    <x v="1"/>
    <x v="8"/>
    <s v="Heavy-Duty E-Z-D Binders"/>
    <n v="13.092000000000001"/>
    <n v="4"/>
    <n v="0.7"/>
    <x v="4139"/>
  </r>
  <r>
    <n v="8265"/>
    <s v="CA-2014-131800"/>
    <x v="125"/>
    <d v="2015-01-04T00:00:00"/>
    <x v="1"/>
    <s v="AJ-10960"/>
    <s v="Astrea Jones"/>
    <x v="0"/>
    <s v="United States"/>
    <x v="20"/>
    <x v="15"/>
    <n v="10035"/>
    <s v="East"/>
    <s v="OFF-AP-10004136"/>
    <x v="1"/>
    <x v="9"/>
    <s v="Kensington 6 Outlet SmartSocket Surge Protector"/>
    <n v="122.94"/>
    <n v="3"/>
    <n v="0"/>
    <x v="6289"/>
  </r>
  <r>
    <n v="8266"/>
    <s v="CA-2014-131800"/>
    <x v="125"/>
    <d v="2015-01-04T00:00:00"/>
    <x v="1"/>
    <s v="AJ-10960"/>
    <s v="Astrea Jones"/>
    <x v="0"/>
    <s v="United States"/>
    <x v="20"/>
    <x v="15"/>
    <n v="10035"/>
    <s v="East"/>
    <s v="OFF-BI-10003429"/>
    <x v="1"/>
    <x v="8"/>
    <s v="Cardinal HOLDit! Binder Insert Strips,Extra Strips"/>
    <n v="35.448"/>
    <n v="7"/>
    <n v="0.2"/>
    <x v="6290"/>
  </r>
  <r>
    <n v="8267"/>
    <s v="CA-2014-118304"/>
    <x v="333"/>
    <d v="2014-05-04T00:00:00"/>
    <x v="1"/>
    <s v="KH-16360"/>
    <s v="Katherine Hughes"/>
    <x v="0"/>
    <s v="United States"/>
    <x v="18"/>
    <x v="13"/>
    <n v="19901"/>
    <s v="East"/>
    <s v="TEC-PH-10000376"/>
    <x v="2"/>
    <x v="7"/>
    <s v="Square Credit Card Reader"/>
    <n v="19.98"/>
    <n v="2"/>
    <n v="0"/>
    <x v="6291"/>
  </r>
  <r>
    <n v="8268"/>
    <s v="CA-2017-121790"/>
    <x v="289"/>
    <d v="2017-02-06T00:00:00"/>
    <x v="1"/>
    <s v="LP-17095"/>
    <s v="Liz Preis"/>
    <x v="0"/>
    <s v="United States"/>
    <x v="34"/>
    <x v="10"/>
    <n v="60505"/>
    <s v="Central"/>
    <s v="FUR-TA-10003469"/>
    <x v="0"/>
    <x v="3"/>
    <s v="Balt Split Level Computer Training Table"/>
    <n v="69.375"/>
    <n v="1"/>
    <n v="0.5"/>
    <x v="6292"/>
  </r>
  <r>
    <n v="8269"/>
    <s v="CA-2017-121790"/>
    <x v="289"/>
    <d v="2017-02-06T00:00:00"/>
    <x v="1"/>
    <s v="LP-17095"/>
    <s v="Liz Preis"/>
    <x v="0"/>
    <s v="United States"/>
    <x v="34"/>
    <x v="10"/>
    <n v="60505"/>
    <s v="Central"/>
    <s v="OFF-SU-10004231"/>
    <x v="1"/>
    <x v="14"/>
    <s v="Acme Tagit Stainless Steel Antibacterial Scissors"/>
    <n v="31.68"/>
    <n v="4"/>
    <n v="0.2"/>
    <x v="2709"/>
  </r>
  <r>
    <n v="8270"/>
    <s v="CA-2017-121790"/>
    <x v="289"/>
    <d v="2017-02-06T00:00:00"/>
    <x v="1"/>
    <s v="LP-17095"/>
    <s v="Liz Preis"/>
    <x v="0"/>
    <s v="United States"/>
    <x v="34"/>
    <x v="10"/>
    <n v="60505"/>
    <s v="Central"/>
    <s v="TEC-PH-10002584"/>
    <x v="2"/>
    <x v="7"/>
    <s v="Samsung Galaxy S4"/>
    <n v="2003.1679999999999"/>
    <n v="4"/>
    <n v="0.2"/>
    <x v="6293"/>
  </r>
  <r>
    <n v="8271"/>
    <s v="CA-2017-121790"/>
    <x v="289"/>
    <d v="2017-02-06T00:00:00"/>
    <x v="1"/>
    <s v="LP-17095"/>
    <s v="Liz Preis"/>
    <x v="0"/>
    <s v="United States"/>
    <x v="34"/>
    <x v="10"/>
    <n v="60505"/>
    <s v="Central"/>
    <s v="OFF-AR-10003602"/>
    <x v="1"/>
    <x v="6"/>
    <s v="Quartet Omega Colored Chalk, 12/Pack"/>
    <n v="9.3439999999999994"/>
    <n v="2"/>
    <n v="0.2"/>
    <x v="6294"/>
  </r>
  <r>
    <n v="8272"/>
    <s v="CA-2016-169670"/>
    <x v="591"/>
    <d v="2016-12-31T00:00:00"/>
    <x v="1"/>
    <s v="JE-15715"/>
    <s v="Joe Elijah"/>
    <x v="0"/>
    <s v="United States"/>
    <x v="20"/>
    <x v="15"/>
    <n v="10009"/>
    <s v="East"/>
    <s v="FUR-CH-10002331"/>
    <x v="0"/>
    <x v="1"/>
    <s v="Hon 4700 Series Mobuis Mid-Back Task Chairs with Adjustable Arms"/>
    <n v="2563.056"/>
    <n v="8"/>
    <n v="0.1"/>
    <x v="6295"/>
  </r>
  <r>
    <n v="8273"/>
    <s v="CA-2016-139549"/>
    <x v="201"/>
    <d v="2016-10-25T00:00:00"/>
    <x v="1"/>
    <s v="MY-18295"/>
    <s v="Muhammed Yedwab"/>
    <x v="1"/>
    <s v="United States"/>
    <x v="485"/>
    <x v="1"/>
    <n v="92020"/>
    <s v="West"/>
    <s v="FUR-CH-10001802"/>
    <x v="0"/>
    <x v="1"/>
    <s v="Hon Every-Day Chair Series Swivel Task Chairs"/>
    <n v="387.13600000000002"/>
    <n v="4"/>
    <n v="0.2"/>
    <x v="6296"/>
  </r>
  <r>
    <n v="8274"/>
    <s v="CA-2015-104059"/>
    <x v="385"/>
    <d v="2015-06-15T00:00:00"/>
    <x v="0"/>
    <s v="FC-14245"/>
    <s v="Frank Carlisle"/>
    <x v="2"/>
    <s v="United States"/>
    <x v="24"/>
    <x v="24"/>
    <n v="45503"/>
    <s v="East"/>
    <s v="OFF-AR-10000634"/>
    <x v="1"/>
    <x v="6"/>
    <s v="Newell 320"/>
    <n v="3.4239999999999999"/>
    <n v="1"/>
    <n v="0.2"/>
    <x v="6297"/>
  </r>
  <r>
    <n v="8275"/>
    <s v="CA-2017-164112"/>
    <x v="160"/>
    <d v="2017-07-04T00:00:00"/>
    <x v="1"/>
    <s v="ND-18460"/>
    <s v="Neil Ducich"/>
    <x v="1"/>
    <s v="United States"/>
    <x v="145"/>
    <x v="15"/>
    <n v="10550"/>
    <s v="East"/>
    <s v="OFF-ST-10002615"/>
    <x v="1"/>
    <x v="4"/>
    <s v="Dual Level, Single-Width Filing Carts"/>
    <n v="1085.42"/>
    <n v="7"/>
    <n v="0"/>
    <x v="3244"/>
  </r>
  <r>
    <n v="8276"/>
    <s v="CA-2015-143882"/>
    <x v="153"/>
    <d v="2015-06-30T00:00:00"/>
    <x v="1"/>
    <s v="DB-13360"/>
    <s v="Dennis Bolton"/>
    <x v="2"/>
    <s v="United States"/>
    <x v="80"/>
    <x v="24"/>
    <n v="44107"/>
    <s v="East"/>
    <s v="OFF-PA-10004040"/>
    <x v="1"/>
    <x v="10"/>
    <s v="Universal Premium White Copier/Laser Paper (20Lb. and 87 Bright)"/>
    <n v="43.055999999999997"/>
    <n v="9"/>
    <n v="0.2"/>
    <x v="6298"/>
  </r>
  <r>
    <n v="8277"/>
    <s v="US-2016-139262"/>
    <x v="823"/>
    <d v="2016-02-25T00:00:00"/>
    <x v="1"/>
    <s v="LC-16960"/>
    <s v="Lindsay Castell"/>
    <x v="2"/>
    <s v="United States"/>
    <x v="67"/>
    <x v="2"/>
    <n v="33614"/>
    <s v="South"/>
    <s v="OFF-BI-10003727"/>
    <x v="1"/>
    <x v="8"/>
    <s v="Avery Durable Slant Ring Binders With Label Holder"/>
    <n v="3.762"/>
    <n v="3"/>
    <n v="0.7"/>
    <x v="6121"/>
  </r>
  <r>
    <n v="8278"/>
    <s v="US-2016-139262"/>
    <x v="823"/>
    <d v="2016-02-25T00:00:00"/>
    <x v="1"/>
    <s v="LC-16960"/>
    <s v="Lindsay Castell"/>
    <x v="2"/>
    <s v="United States"/>
    <x v="67"/>
    <x v="2"/>
    <n v="33614"/>
    <s v="South"/>
    <s v="OFF-BI-10002026"/>
    <x v="1"/>
    <x v="8"/>
    <s v="Avery Arch Ring Binders"/>
    <n v="34.86"/>
    <n v="2"/>
    <n v="0.7"/>
    <x v="6299"/>
  </r>
  <r>
    <n v="8279"/>
    <s v="US-2016-139262"/>
    <x v="823"/>
    <d v="2016-02-25T00:00:00"/>
    <x v="1"/>
    <s v="LC-16960"/>
    <s v="Lindsay Castell"/>
    <x v="2"/>
    <s v="United States"/>
    <x v="67"/>
    <x v="2"/>
    <n v="33614"/>
    <s v="South"/>
    <s v="OFF-ST-10001496"/>
    <x v="1"/>
    <x v="4"/>
    <s v="Standard Rollaway File with Lock"/>
    <n v="432.45600000000002"/>
    <n v="3"/>
    <n v="0.2"/>
    <x v="6300"/>
  </r>
  <r>
    <n v="8280"/>
    <s v="CA-2017-146192"/>
    <x v="300"/>
    <d v="2017-04-26T00:00:00"/>
    <x v="1"/>
    <s v="BD-11725"/>
    <s v="Bruce Degenhardt"/>
    <x v="0"/>
    <s v="United States"/>
    <x v="38"/>
    <x v="32"/>
    <n v="31907"/>
    <s v="South"/>
    <s v="OFF-ST-10003716"/>
    <x v="1"/>
    <x v="4"/>
    <s v="Tennsco Double-Tier Lockers"/>
    <n v="675.06"/>
    <n v="3"/>
    <n v="0"/>
    <x v="6301"/>
  </r>
  <r>
    <n v="8281"/>
    <s v="CA-2017-134810"/>
    <x v="1188"/>
    <d v="2017-05-10T00:00:00"/>
    <x v="2"/>
    <s v="MC-17605"/>
    <s v="Matt Connell"/>
    <x v="1"/>
    <s v="United States"/>
    <x v="108"/>
    <x v="3"/>
    <n v="28540"/>
    <s v="South"/>
    <s v="OFF-EN-10002504"/>
    <x v="1"/>
    <x v="12"/>
    <s v="Tyvek  Top-Opening Peel &amp; Seel Envelopes, Plain White"/>
    <n v="65.231999999999999"/>
    <n v="3"/>
    <n v="0.2"/>
    <x v="6302"/>
  </r>
  <r>
    <n v="8282"/>
    <s v="CA-2017-134810"/>
    <x v="1188"/>
    <d v="2017-05-10T00:00:00"/>
    <x v="2"/>
    <s v="MC-17605"/>
    <s v="Matt Connell"/>
    <x v="1"/>
    <s v="United States"/>
    <x v="108"/>
    <x v="3"/>
    <n v="28540"/>
    <s v="South"/>
    <s v="FUR-CH-10001270"/>
    <x v="0"/>
    <x v="1"/>
    <s v="Harbour Creations Steel Folding Chair"/>
    <n v="207"/>
    <n v="3"/>
    <n v="0.2"/>
    <x v="1661"/>
  </r>
  <r>
    <n v="8283"/>
    <s v="CA-2015-154284"/>
    <x v="379"/>
    <d v="2015-12-26T00:00:00"/>
    <x v="0"/>
    <s v="SZ-20035"/>
    <s v="Sam Zeldin"/>
    <x v="2"/>
    <s v="United States"/>
    <x v="490"/>
    <x v="10"/>
    <n v="60174"/>
    <s v="Central"/>
    <s v="TEC-MA-10004241"/>
    <x v="2"/>
    <x v="15"/>
    <s v="Star Micronics TSP800 TSP847IIU Receipt Printer"/>
    <n v="600.53"/>
    <n v="2"/>
    <n v="0.3"/>
    <x v="6303"/>
  </r>
  <r>
    <n v="8284"/>
    <s v="CA-2015-154284"/>
    <x v="379"/>
    <d v="2015-12-26T00:00:00"/>
    <x v="0"/>
    <s v="SZ-20035"/>
    <s v="Sam Zeldin"/>
    <x v="2"/>
    <s v="United States"/>
    <x v="490"/>
    <x v="10"/>
    <n v="60174"/>
    <s v="Central"/>
    <s v="OFF-AR-10001468"/>
    <x v="1"/>
    <x v="6"/>
    <s v="Sanford Prismacolor Professional Thick Lead Art Pencils, 36-Color Set"/>
    <n v="59.904000000000003"/>
    <n v="2"/>
    <n v="0.2"/>
    <x v="3891"/>
  </r>
  <r>
    <n v="8285"/>
    <s v="CA-2015-154284"/>
    <x v="379"/>
    <d v="2015-12-26T00:00:00"/>
    <x v="0"/>
    <s v="SZ-20035"/>
    <s v="Sam Zeldin"/>
    <x v="2"/>
    <s v="United States"/>
    <x v="490"/>
    <x v="10"/>
    <n v="60174"/>
    <s v="Central"/>
    <s v="TEC-AC-10003198"/>
    <x v="2"/>
    <x v="11"/>
    <s v="Enermax Acrylux Wireless Keyboard"/>
    <n v="637.44000000000005"/>
    <n v="8"/>
    <n v="0.2"/>
    <x v="6304"/>
  </r>
  <r>
    <n v="8286"/>
    <s v="CA-2015-154284"/>
    <x v="379"/>
    <d v="2015-12-26T00:00:00"/>
    <x v="0"/>
    <s v="SZ-20035"/>
    <s v="Sam Zeldin"/>
    <x v="2"/>
    <s v="United States"/>
    <x v="490"/>
    <x v="10"/>
    <n v="60174"/>
    <s v="Central"/>
    <s v="FUR-FU-10003039"/>
    <x v="0"/>
    <x v="5"/>
    <s v="Howard Miller 11-1/2&quot; Diameter Grantwood Wall Clock"/>
    <n v="51.756"/>
    <n v="3"/>
    <n v="0.6"/>
    <x v="6305"/>
  </r>
  <r>
    <n v="8287"/>
    <s v="CA-2014-156244"/>
    <x v="1132"/>
    <d v="2014-08-16T00:00:00"/>
    <x v="1"/>
    <s v="DH-13675"/>
    <s v="Duane Huffman"/>
    <x v="2"/>
    <s v="United States"/>
    <x v="100"/>
    <x v="2"/>
    <n v="33180"/>
    <s v="South"/>
    <s v="OFF-PA-10000295"/>
    <x v="1"/>
    <x v="10"/>
    <s v="Xerox 229"/>
    <n v="31.103999999999999"/>
    <n v="6"/>
    <n v="0.2"/>
    <x v="282"/>
  </r>
  <r>
    <n v="8288"/>
    <s v="CA-2014-156244"/>
    <x v="1132"/>
    <d v="2014-08-16T00:00:00"/>
    <x v="1"/>
    <s v="DH-13675"/>
    <s v="Duane Huffman"/>
    <x v="2"/>
    <s v="United States"/>
    <x v="100"/>
    <x v="2"/>
    <n v="33180"/>
    <s v="South"/>
    <s v="OFF-AR-10004344"/>
    <x v="1"/>
    <x v="6"/>
    <s v="Bulldog Vacuum Base Pencil Sharpener"/>
    <n v="47.96"/>
    <n v="5"/>
    <n v="0.2"/>
    <x v="2029"/>
  </r>
  <r>
    <n v="8289"/>
    <s v="CA-2014-156244"/>
    <x v="1132"/>
    <d v="2014-08-16T00:00:00"/>
    <x v="1"/>
    <s v="DH-13675"/>
    <s v="Duane Huffman"/>
    <x v="2"/>
    <s v="United States"/>
    <x v="100"/>
    <x v="2"/>
    <n v="33180"/>
    <s v="South"/>
    <s v="TEC-AC-10002473"/>
    <x v="2"/>
    <x v="11"/>
    <s v="Maxell 4.7GB DVD-R"/>
    <n v="158.928"/>
    <n v="7"/>
    <n v="0.2"/>
    <x v="2156"/>
  </r>
  <r>
    <n v="8290"/>
    <s v="CA-2014-156244"/>
    <x v="1132"/>
    <d v="2014-08-16T00:00:00"/>
    <x v="1"/>
    <s v="DH-13675"/>
    <s v="Duane Huffman"/>
    <x v="2"/>
    <s v="United States"/>
    <x v="100"/>
    <x v="2"/>
    <n v="33180"/>
    <s v="South"/>
    <s v="OFF-AP-10002403"/>
    <x v="1"/>
    <x v="9"/>
    <s v="Acco Smartsocket Color-Coded Six-Outlet AC Adapter Model Surge Protectors"/>
    <n v="211.24799999999999"/>
    <n v="6"/>
    <n v="0.2"/>
    <x v="6306"/>
  </r>
  <r>
    <n v="8291"/>
    <s v="CA-2014-156244"/>
    <x v="1132"/>
    <d v="2014-08-16T00:00:00"/>
    <x v="1"/>
    <s v="DH-13675"/>
    <s v="Duane Huffman"/>
    <x v="2"/>
    <s v="United States"/>
    <x v="100"/>
    <x v="2"/>
    <n v="33180"/>
    <s v="South"/>
    <s v="OFF-SU-10000432"/>
    <x v="1"/>
    <x v="14"/>
    <s v="Acco Side-Punched Conventional Columnar Pads"/>
    <n v="5.5519999999999996"/>
    <n v="2"/>
    <n v="0.2"/>
    <x v="5618"/>
  </r>
  <r>
    <n v="8292"/>
    <s v="CA-2014-156244"/>
    <x v="1132"/>
    <d v="2014-08-16T00:00:00"/>
    <x v="1"/>
    <s v="DH-13675"/>
    <s v="Duane Huffman"/>
    <x v="2"/>
    <s v="United States"/>
    <x v="100"/>
    <x v="2"/>
    <n v="33180"/>
    <s v="South"/>
    <s v="OFF-LA-10000443"/>
    <x v="1"/>
    <x v="2"/>
    <s v="Avery 501"/>
    <n v="2.952"/>
    <n v="1"/>
    <n v="0.2"/>
    <x v="6307"/>
  </r>
  <r>
    <n v="8293"/>
    <s v="CA-2015-106362"/>
    <x v="555"/>
    <d v="2015-12-15T00:00:00"/>
    <x v="1"/>
    <s v="LC-16885"/>
    <s v="Lena Creighton"/>
    <x v="0"/>
    <s v="United States"/>
    <x v="21"/>
    <x v="24"/>
    <n v="45373"/>
    <s v="East"/>
    <s v="OFF-BI-10003166"/>
    <x v="1"/>
    <x v="8"/>
    <s v="GBC Plasticlear Binding Covers"/>
    <n v="10.332000000000001"/>
    <n v="3"/>
    <n v="0.7"/>
    <x v="2443"/>
  </r>
  <r>
    <n v="8294"/>
    <s v="US-2017-168802"/>
    <x v="132"/>
    <d v="2017-11-07T00:00:00"/>
    <x v="1"/>
    <s v="JO-15145"/>
    <s v="Jack O'Briant"/>
    <x v="1"/>
    <s v="United States"/>
    <x v="4"/>
    <x v="4"/>
    <n v="98103"/>
    <s v="West"/>
    <s v="OFF-BI-10002393"/>
    <x v="1"/>
    <x v="8"/>
    <s v="Binder Posts"/>
    <n v="18.367999999999999"/>
    <n v="4"/>
    <n v="0.2"/>
    <x v="6308"/>
  </r>
  <r>
    <n v="8295"/>
    <s v="US-2017-146906"/>
    <x v="677"/>
    <d v="2017-03-17T00:00:00"/>
    <x v="1"/>
    <s v="MT-17815"/>
    <s v="Meg Tillman"/>
    <x v="0"/>
    <s v="United States"/>
    <x v="20"/>
    <x v="15"/>
    <n v="10011"/>
    <s v="East"/>
    <s v="TEC-PH-10001809"/>
    <x v="2"/>
    <x v="7"/>
    <s v="Panasonic KX T7736-B Digital phone"/>
    <n v="299.89999999999998"/>
    <n v="2"/>
    <n v="0"/>
    <x v="1734"/>
  </r>
  <r>
    <n v="8296"/>
    <s v="CA-2016-166380"/>
    <x v="198"/>
    <d v="2016-06-03T00:00:00"/>
    <x v="1"/>
    <s v="EB-13750"/>
    <s v="Edward Becker"/>
    <x v="1"/>
    <s v="United States"/>
    <x v="81"/>
    <x v="17"/>
    <n v="22204"/>
    <s v="South"/>
    <s v="OFF-EN-10002600"/>
    <x v="1"/>
    <x v="12"/>
    <s v="Redi-Strip #10 Envelopes, 4 1/8 x 9 1/2"/>
    <n v="26.55"/>
    <n v="9"/>
    <n v="0"/>
    <x v="6309"/>
  </r>
  <r>
    <n v="8297"/>
    <s v="CA-2016-166380"/>
    <x v="198"/>
    <d v="2016-06-03T00:00:00"/>
    <x v="1"/>
    <s v="EB-13750"/>
    <s v="Edward Becker"/>
    <x v="1"/>
    <s v="United States"/>
    <x v="81"/>
    <x v="17"/>
    <n v="22204"/>
    <s v="South"/>
    <s v="TEC-AC-10000109"/>
    <x v="2"/>
    <x v="11"/>
    <s v="Sony Micro Vault Click 16 GB USB 2.0 Flash Drive"/>
    <n v="111.98"/>
    <n v="2"/>
    <n v="0"/>
    <x v="6310"/>
  </r>
  <r>
    <n v="8298"/>
    <s v="US-2015-158911"/>
    <x v="761"/>
    <d v="2015-07-11T00:00:00"/>
    <x v="1"/>
    <s v="RS-19765"/>
    <s v="Roland Schwarz"/>
    <x v="1"/>
    <s v="United States"/>
    <x v="35"/>
    <x v="3"/>
    <n v="28205"/>
    <s v="South"/>
    <s v="FUR-FU-10003829"/>
    <x v="0"/>
    <x v="5"/>
    <s v="Stackable Trays"/>
    <n v="4.9279999999999999"/>
    <n v="2"/>
    <n v="0.2"/>
    <x v="2337"/>
  </r>
  <r>
    <n v="8299"/>
    <s v="US-2015-158911"/>
    <x v="761"/>
    <d v="2015-07-11T00:00:00"/>
    <x v="1"/>
    <s v="RS-19765"/>
    <s v="Roland Schwarz"/>
    <x v="1"/>
    <s v="United States"/>
    <x v="35"/>
    <x v="3"/>
    <n v="28205"/>
    <s v="South"/>
    <s v="OFF-LA-10003223"/>
    <x v="1"/>
    <x v="2"/>
    <s v="Avery 508"/>
    <n v="11.784000000000001"/>
    <n v="3"/>
    <n v="0.2"/>
    <x v="708"/>
  </r>
  <r>
    <n v="8300"/>
    <s v="US-2014-103338"/>
    <x v="518"/>
    <d v="2014-03-15T00:00:00"/>
    <x v="1"/>
    <s v="RB-19435"/>
    <s v="Richard Bierner"/>
    <x v="0"/>
    <s v="United States"/>
    <x v="43"/>
    <x v="1"/>
    <n v="95661"/>
    <s v="West"/>
    <s v="OFF-AR-10001770"/>
    <x v="1"/>
    <x v="6"/>
    <s v="Economy #2 Pencils"/>
    <n v="7.98"/>
    <n v="3"/>
    <n v="0"/>
    <x v="3729"/>
  </r>
  <r>
    <n v="8301"/>
    <s v="CA-2015-109169"/>
    <x v="704"/>
    <d v="2015-04-24T00:00:00"/>
    <x v="1"/>
    <s v="OT-18730"/>
    <s v="Olvera Toch"/>
    <x v="0"/>
    <s v="United States"/>
    <x v="66"/>
    <x v="12"/>
    <n v="48234"/>
    <s v="Central"/>
    <s v="OFF-EN-10003296"/>
    <x v="1"/>
    <x v="12"/>
    <s v="Tyvek Side-Opening Peel &amp; Seel Expanding Envelopes"/>
    <n v="180.96"/>
    <n v="2"/>
    <n v="0"/>
    <x v="2304"/>
  </r>
  <r>
    <n v="8302"/>
    <s v="US-2017-167318"/>
    <x v="1189"/>
    <d v="2017-08-01T00:00:00"/>
    <x v="1"/>
    <s v="GZ-14545"/>
    <s v="George Zrebassa"/>
    <x v="1"/>
    <s v="United States"/>
    <x v="1"/>
    <x v="1"/>
    <n v="90036"/>
    <s v="West"/>
    <s v="TEC-AC-10003870"/>
    <x v="2"/>
    <x v="11"/>
    <s v="Logitech Z-906 Speaker sys - home theater - 5.1-CH"/>
    <n v="1649.95"/>
    <n v="5"/>
    <n v="0"/>
    <x v="4441"/>
  </r>
  <r>
    <n v="8303"/>
    <s v="US-2017-167318"/>
    <x v="1189"/>
    <d v="2017-08-01T00:00:00"/>
    <x v="1"/>
    <s v="GZ-14545"/>
    <s v="George Zrebassa"/>
    <x v="1"/>
    <s v="United States"/>
    <x v="1"/>
    <x v="1"/>
    <n v="90036"/>
    <s v="West"/>
    <s v="FUR-CH-10000665"/>
    <x v="0"/>
    <x v="1"/>
    <s v="Global Airflow Leather Mesh Back Chair, Black"/>
    <n v="362.35199999999998"/>
    <n v="3"/>
    <n v="0.2"/>
    <x v="2882"/>
  </r>
  <r>
    <n v="8304"/>
    <s v="US-2014-120313"/>
    <x v="656"/>
    <d v="2014-11-02T00:00:00"/>
    <x v="0"/>
    <s v="NL-18310"/>
    <s v="Nancy Lomonaco"/>
    <x v="2"/>
    <s v="United States"/>
    <x v="8"/>
    <x v="1"/>
    <n v="94110"/>
    <s v="West"/>
    <s v="TEC-PH-10003092"/>
    <x v="2"/>
    <x v="7"/>
    <s v="Motorola L804"/>
    <n v="73.584000000000003"/>
    <n v="2"/>
    <n v="0.2"/>
    <x v="89"/>
  </r>
  <r>
    <n v="8305"/>
    <s v="CA-2017-135419"/>
    <x v="132"/>
    <d v="2017-11-09T00:00:00"/>
    <x v="1"/>
    <s v="BG-11740"/>
    <s v="Bruce Geld"/>
    <x v="0"/>
    <s v="United States"/>
    <x v="329"/>
    <x v="1"/>
    <n v="93309"/>
    <s v="West"/>
    <s v="FUR-TA-10001086"/>
    <x v="0"/>
    <x v="3"/>
    <s v="SAFCO PlanMaster Boards, 60w x 37-1/2d, White Melamine"/>
    <n v="486.36799999999999"/>
    <n v="4"/>
    <n v="0.2"/>
    <x v="6311"/>
  </r>
  <r>
    <n v="8306"/>
    <s v="CA-2016-128671"/>
    <x v="1190"/>
    <d v="2016-08-16T00:00:00"/>
    <x v="1"/>
    <s v="MT-18070"/>
    <s v="Michelle Tran"/>
    <x v="2"/>
    <s v="United States"/>
    <x v="251"/>
    <x v="26"/>
    <n v="74133"/>
    <s v="Central"/>
    <s v="OFF-PA-10001870"/>
    <x v="1"/>
    <x v="10"/>
    <s v="Xerox 202"/>
    <n v="32.4"/>
    <n v="5"/>
    <n v="0"/>
    <x v="56"/>
  </r>
  <r>
    <n v="8307"/>
    <s v="CA-2016-128671"/>
    <x v="1190"/>
    <d v="2016-08-16T00:00:00"/>
    <x v="1"/>
    <s v="MT-18070"/>
    <s v="Michelle Tran"/>
    <x v="2"/>
    <s v="United States"/>
    <x v="251"/>
    <x v="26"/>
    <n v="74133"/>
    <s v="Central"/>
    <s v="OFF-BI-10003305"/>
    <x v="1"/>
    <x v="8"/>
    <s v="Avery Hanging File Binders"/>
    <n v="41.86"/>
    <n v="7"/>
    <n v="0"/>
    <x v="6312"/>
  </r>
  <r>
    <n v="8308"/>
    <s v="CA-2016-128671"/>
    <x v="1190"/>
    <d v="2016-08-16T00:00:00"/>
    <x v="1"/>
    <s v="MT-18070"/>
    <s v="Michelle Tran"/>
    <x v="2"/>
    <s v="United States"/>
    <x v="251"/>
    <x v="26"/>
    <n v="74133"/>
    <s v="Central"/>
    <s v="OFF-BI-10003007"/>
    <x v="1"/>
    <x v="8"/>
    <s v="Premium Transparent Presentation Covers, No Pattern/Clear, 8 1/2&quot; x 11&quot;"/>
    <n v="77.56"/>
    <n v="2"/>
    <n v="0"/>
    <x v="4810"/>
  </r>
  <r>
    <n v="8309"/>
    <s v="CA-2016-149335"/>
    <x v="197"/>
    <d v="2016-07-25T00:00:00"/>
    <x v="3"/>
    <s v="BC-11125"/>
    <s v="Becky Castell"/>
    <x v="2"/>
    <s v="United States"/>
    <x v="8"/>
    <x v="1"/>
    <n v="94122"/>
    <s v="West"/>
    <s v="OFF-AR-10001419"/>
    <x v="1"/>
    <x v="6"/>
    <s v="Newell 325"/>
    <n v="37.17"/>
    <n v="9"/>
    <n v="0"/>
    <x v="976"/>
  </r>
  <r>
    <n v="8310"/>
    <s v="CA-2014-168312"/>
    <x v="72"/>
    <d v="2014-03-07T00:00:00"/>
    <x v="1"/>
    <s v="GW-14605"/>
    <s v="Giulietta Weimer"/>
    <x v="0"/>
    <s v="United States"/>
    <x v="12"/>
    <x v="5"/>
    <n v="77036"/>
    <s v="Central"/>
    <s v="OFF-ST-10003692"/>
    <x v="1"/>
    <x v="4"/>
    <s v="Recycled Steel Personal File for Hanging File Folders"/>
    <n v="137.352"/>
    <n v="3"/>
    <n v="0.2"/>
    <x v="6313"/>
  </r>
  <r>
    <n v="8311"/>
    <s v="CA-2014-168312"/>
    <x v="72"/>
    <d v="2014-03-07T00:00:00"/>
    <x v="1"/>
    <s v="GW-14605"/>
    <s v="Giulietta Weimer"/>
    <x v="0"/>
    <s v="United States"/>
    <x v="12"/>
    <x v="5"/>
    <n v="77036"/>
    <s v="Central"/>
    <s v="FUR-TA-10001866"/>
    <x v="0"/>
    <x v="3"/>
    <s v="Bevis Round Conference Room Tables and Bases"/>
    <n v="376.50900000000001"/>
    <n v="3"/>
    <n v="0.3"/>
    <x v="6314"/>
  </r>
  <r>
    <n v="8312"/>
    <s v="US-2017-105935"/>
    <x v="795"/>
    <d v="2017-01-31T00:00:00"/>
    <x v="1"/>
    <s v="BD-11500"/>
    <s v="Bradley Drucker"/>
    <x v="0"/>
    <s v="United States"/>
    <x v="38"/>
    <x v="32"/>
    <n v="31907"/>
    <s v="South"/>
    <s v="FUR-FU-10002157"/>
    <x v="0"/>
    <x v="5"/>
    <s v="Artistic Insta-Plaque"/>
    <n v="62.72"/>
    <n v="4"/>
    <n v="0"/>
    <x v="5430"/>
  </r>
  <r>
    <n v="8313"/>
    <s v="US-2017-105935"/>
    <x v="795"/>
    <d v="2017-01-31T00:00:00"/>
    <x v="1"/>
    <s v="BD-11500"/>
    <s v="Bradley Drucker"/>
    <x v="0"/>
    <s v="United States"/>
    <x v="38"/>
    <x v="32"/>
    <n v="31907"/>
    <s v="South"/>
    <s v="TEC-PH-10001459"/>
    <x v="2"/>
    <x v="7"/>
    <s v="Samsung Galaxy Mega 6.3"/>
    <n v="2939.93"/>
    <n v="7"/>
    <n v="0"/>
    <x v="6315"/>
  </r>
  <r>
    <n v="8314"/>
    <s v="CA-2014-161508"/>
    <x v="136"/>
    <d v="2014-07-16T00:00:00"/>
    <x v="1"/>
    <s v="PV-18985"/>
    <s v="Paul Van Hugh"/>
    <x v="2"/>
    <s v="United States"/>
    <x v="425"/>
    <x v="5"/>
    <n v="77573"/>
    <s v="Central"/>
    <s v="FUR-CH-10002126"/>
    <x v="0"/>
    <x v="1"/>
    <s v="Hon Deluxe Fabric Upholstered Stacking Chairs"/>
    <n v="512.35799999999995"/>
    <n v="3"/>
    <n v="0.3"/>
    <x v="6316"/>
  </r>
  <r>
    <n v="8315"/>
    <s v="CA-2014-161508"/>
    <x v="136"/>
    <d v="2014-07-16T00:00:00"/>
    <x v="1"/>
    <s v="PV-18985"/>
    <s v="Paul Van Hugh"/>
    <x v="2"/>
    <s v="United States"/>
    <x v="425"/>
    <x v="5"/>
    <n v="77573"/>
    <s v="Central"/>
    <s v="OFF-FA-10001561"/>
    <x v="1"/>
    <x v="13"/>
    <s v="Stockwell Push Pins"/>
    <n v="3.488"/>
    <n v="2"/>
    <n v="0.2"/>
    <x v="4866"/>
  </r>
  <r>
    <n v="8316"/>
    <s v="CA-2014-161508"/>
    <x v="136"/>
    <d v="2014-07-16T00:00:00"/>
    <x v="1"/>
    <s v="PV-18985"/>
    <s v="Paul Van Hugh"/>
    <x v="2"/>
    <s v="United States"/>
    <x v="425"/>
    <x v="5"/>
    <n v="77573"/>
    <s v="Central"/>
    <s v="OFF-AR-10003158"/>
    <x v="1"/>
    <x v="6"/>
    <s v="Fluorescent Highlighters by Dixon"/>
    <n v="22.288"/>
    <n v="7"/>
    <n v="0.2"/>
    <x v="6317"/>
  </r>
  <r>
    <n v="8317"/>
    <s v="CA-2014-161508"/>
    <x v="136"/>
    <d v="2014-07-16T00:00:00"/>
    <x v="1"/>
    <s v="PV-18985"/>
    <s v="Paul Van Hugh"/>
    <x v="2"/>
    <s v="United States"/>
    <x v="425"/>
    <x v="5"/>
    <n v="77573"/>
    <s v="Central"/>
    <s v="OFF-PA-10001804"/>
    <x v="1"/>
    <x v="10"/>
    <s v="Xerox 195"/>
    <n v="16.032"/>
    <n v="3"/>
    <n v="0.2"/>
    <x v="6224"/>
  </r>
  <r>
    <n v="8318"/>
    <s v="CA-2017-130904"/>
    <x v="645"/>
    <d v="2017-04-16T00:00:00"/>
    <x v="1"/>
    <s v="HM-14980"/>
    <s v="Henry MacAllister"/>
    <x v="0"/>
    <s v="United States"/>
    <x v="140"/>
    <x v="3"/>
    <n v="27217"/>
    <s v="South"/>
    <s v="OFF-AR-10000422"/>
    <x v="1"/>
    <x v="6"/>
    <s v="Pencil and Crayon Sharpener"/>
    <n v="1.752"/>
    <n v="1"/>
    <n v="0.2"/>
    <x v="6318"/>
  </r>
  <r>
    <n v="8319"/>
    <s v="CA-2017-130904"/>
    <x v="645"/>
    <d v="2017-04-16T00:00:00"/>
    <x v="1"/>
    <s v="HM-14980"/>
    <s v="Henry MacAllister"/>
    <x v="0"/>
    <s v="United States"/>
    <x v="140"/>
    <x v="3"/>
    <n v="27217"/>
    <s v="South"/>
    <s v="OFF-AR-10000127"/>
    <x v="1"/>
    <x v="6"/>
    <s v="Newell 321"/>
    <n v="20.992000000000001"/>
    <n v="8"/>
    <n v="0.2"/>
    <x v="6319"/>
  </r>
  <r>
    <n v="8320"/>
    <s v="CA-2017-133620"/>
    <x v="38"/>
    <d v="2017-11-18T00:00:00"/>
    <x v="1"/>
    <s v="EM-14065"/>
    <s v="Erin Mull"/>
    <x v="0"/>
    <s v="United States"/>
    <x v="20"/>
    <x v="15"/>
    <n v="10009"/>
    <s v="East"/>
    <s v="OFF-ST-10004634"/>
    <x v="1"/>
    <x v="4"/>
    <s v="Personal Folder Holder, Ebony"/>
    <n v="11.21"/>
    <n v="1"/>
    <n v="0"/>
    <x v="1116"/>
  </r>
  <r>
    <n v="8321"/>
    <s v="CA-2015-142937"/>
    <x v="901"/>
    <d v="2015-12-06T00:00:00"/>
    <x v="2"/>
    <s v="SF-20065"/>
    <s v="Sandra Flanagan"/>
    <x v="0"/>
    <s v="United States"/>
    <x v="61"/>
    <x v="5"/>
    <n v="75220"/>
    <s v="Central"/>
    <s v="OFF-AR-10003582"/>
    <x v="1"/>
    <x v="6"/>
    <s v="Boston Electric Pencil Sharpener, Model 1818, Charcoal Black"/>
    <n v="45.04"/>
    <n v="2"/>
    <n v="0.2"/>
    <x v="4282"/>
  </r>
  <r>
    <n v="8322"/>
    <s v="US-2016-149790"/>
    <x v="182"/>
    <d v="2016-10-01T00:00:00"/>
    <x v="1"/>
    <s v="SC-20380"/>
    <s v="Shahid Collister"/>
    <x v="0"/>
    <s v="United States"/>
    <x v="12"/>
    <x v="5"/>
    <n v="77095"/>
    <s v="Central"/>
    <s v="OFF-BI-10002026"/>
    <x v="1"/>
    <x v="8"/>
    <s v="Ibico Recycled Linen-Style Covers"/>
    <n v="15.624000000000001"/>
    <n v="2"/>
    <n v="0.8"/>
    <x v="6320"/>
  </r>
  <r>
    <n v="8323"/>
    <s v="CA-2016-130778"/>
    <x v="258"/>
    <d v="2016-11-25T00:00:00"/>
    <x v="1"/>
    <s v="ND-18370"/>
    <s v="Natalie DeCherney"/>
    <x v="0"/>
    <s v="United States"/>
    <x v="85"/>
    <x v="15"/>
    <n v="11561"/>
    <s v="East"/>
    <s v="OFF-AP-10000595"/>
    <x v="1"/>
    <x v="9"/>
    <s v="Disposable Triple-Filter Dust Bags"/>
    <n v="8.74"/>
    <n v="2"/>
    <n v="0"/>
    <x v="5337"/>
  </r>
  <r>
    <n v="8324"/>
    <s v="CA-2016-130778"/>
    <x v="258"/>
    <d v="2016-11-25T00:00:00"/>
    <x v="1"/>
    <s v="ND-18370"/>
    <s v="Natalie DeCherney"/>
    <x v="0"/>
    <s v="United States"/>
    <x v="85"/>
    <x v="15"/>
    <n v="11561"/>
    <s v="East"/>
    <s v="OFF-PA-10001509"/>
    <x v="1"/>
    <x v="10"/>
    <s v="Recycled Desk Saver Line &quot;While You Were Out&quot; Book, 5 1/2&quot; X 4&quot;"/>
    <n v="44.75"/>
    <n v="5"/>
    <n v="0"/>
    <x v="945"/>
  </r>
  <r>
    <n v="8325"/>
    <s v="CA-2017-144456"/>
    <x v="565"/>
    <d v="2017-09-09T00:00:00"/>
    <x v="2"/>
    <s v="FC-14245"/>
    <s v="Frank Carlisle"/>
    <x v="2"/>
    <s v="United States"/>
    <x v="146"/>
    <x v="2"/>
    <n v="33012"/>
    <s v="South"/>
    <s v="OFF-ST-10001321"/>
    <x v="1"/>
    <x v="4"/>
    <s v="Decoflex Hanging Personal Folder File, Blue"/>
    <n v="61.68"/>
    <n v="5"/>
    <n v="0.2"/>
    <x v="1179"/>
  </r>
  <r>
    <n v="8326"/>
    <s v="CA-2017-144456"/>
    <x v="565"/>
    <d v="2017-09-09T00:00:00"/>
    <x v="2"/>
    <s v="FC-14245"/>
    <s v="Frank Carlisle"/>
    <x v="2"/>
    <s v="United States"/>
    <x v="146"/>
    <x v="2"/>
    <n v="33012"/>
    <s v="South"/>
    <s v="TEC-PH-10001750"/>
    <x v="2"/>
    <x v="7"/>
    <s v="Samsung Rugby III"/>
    <n v="158.376"/>
    <n v="3"/>
    <n v="0.2"/>
    <x v="3503"/>
  </r>
  <r>
    <n v="8327"/>
    <s v="CA-2017-103478"/>
    <x v="246"/>
    <d v="2017-07-24T00:00:00"/>
    <x v="0"/>
    <s v="KL-16555"/>
    <s v="Kelly Lampkin"/>
    <x v="1"/>
    <s v="United States"/>
    <x v="34"/>
    <x v="10"/>
    <n v="60505"/>
    <s v="Central"/>
    <s v="OFF-BI-10001890"/>
    <x v="1"/>
    <x v="8"/>
    <s v="Avery Poly Binder Pockets"/>
    <n v="2.8639999999999999"/>
    <n v="4"/>
    <n v="0.8"/>
    <x v="6321"/>
  </r>
  <r>
    <n v="8328"/>
    <s v="CA-2017-103478"/>
    <x v="246"/>
    <d v="2017-07-24T00:00:00"/>
    <x v="0"/>
    <s v="KL-16555"/>
    <s v="Kelly Lampkin"/>
    <x v="1"/>
    <s v="United States"/>
    <x v="34"/>
    <x v="10"/>
    <n v="60505"/>
    <s v="Central"/>
    <s v="OFF-BI-10004224"/>
    <x v="1"/>
    <x v="8"/>
    <s v="Catalog Binders with Expanding Posts"/>
    <n v="94.191999999999993"/>
    <n v="7"/>
    <n v="0.8"/>
    <x v="6322"/>
  </r>
  <r>
    <n v="8329"/>
    <s v="CA-2017-118577"/>
    <x v="833"/>
    <d v="2017-10-11T00:00:00"/>
    <x v="1"/>
    <s v="XP-21865"/>
    <s v="Xylona Preis"/>
    <x v="0"/>
    <s v="United States"/>
    <x v="78"/>
    <x v="30"/>
    <n v="7109"/>
    <s v="East"/>
    <s v="OFF-PA-10001357"/>
    <x v="1"/>
    <x v="10"/>
    <s v="Xerox 1886"/>
    <n v="143.69999999999999"/>
    <n v="3"/>
    <n v="0"/>
    <x v="142"/>
  </r>
  <r>
    <n v="8330"/>
    <s v="CA-2017-118577"/>
    <x v="833"/>
    <d v="2017-10-11T00:00:00"/>
    <x v="1"/>
    <s v="XP-21865"/>
    <s v="Xylona Preis"/>
    <x v="0"/>
    <s v="United States"/>
    <x v="78"/>
    <x v="30"/>
    <n v="7109"/>
    <s v="East"/>
    <s v="OFF-PA-10004888"/>
    <x v="1"/>
    <x v="10"/>
    <s v="Xerox 217"/>
    <n v="6.48"/>
    <n v="1"/>
    <n v="0"/>
    <x v="90"/>
  </r>
  <r>
    <n v="8331"/>
    <s v="CA-2017-113572"/>
    <x v="659"/>
    <d v="2017-11-11T00:00:00"/>
    <x v="1"/>
    <s v="FP-14320"/>
    <s v="Frank Preis"/>
    <x v="0"/>
    <s v="United States"/>
    <x v="20"/>
    <x v="15"/>
    <n v="10024"/>
    <s v="East"/>
    <s v="TEC-AC-10002370"/>
    <x v="2"/>
    <x v="11"/>
    <s v="Maxell CD-R Discs"/>
    <n v="7.88"/>
    <n v="4"/>
    <n v="0"/>
    <x v="6323"/>
  </r>
  <r>
    <n v="8332"/>
    <s v="CA-2016-153269"/>
    <x v="1185"/>
    <d v="2016-03-12T00:00:00"/>
    <x v="2"/>
    <s v="PS-18760"/>
    <s v="Pamela Stobb"/>
    <x v="0"/>
    <s v="United States"/>
    <x v="504"/>
    <x v="31"/>
    <n v="1810"/>
    <s v="East"/>
    <s v="OFF-ST-10004634"/>
    <x v="1"/>
    <x v="4"/>
    <s v="Personal Folder Holder, Ebony"/>
    <n v="11.21"/>
    <n v="1"/>
    <n v="0"/>
    <x v="1116"/>
  </r>
  <r>
    <n v="8333"/>
    <s v="CA-2016-153269"/>
    <x v="1185"/>
    <d v="2016-03-12T00:00:00"/>
    <x v="2"/>
    <s v="PS-18760"/>
    <s v="Pamela Stobb"/>
    <x v="0"/>
    <s v="United States"/>
    <x v="504"/>
    <x v="31"/>
    <n v="1810"/>
    <s v="East"/>
    <s v="FUR-CH-10002647"/>
    <x v="0"/>
    <x v="1"/>
    <s v="Situations Contoured Folding Chairs, 4/Set"/>
    <n v="354.9"/>
    <n v="5"/>
    <n v="0"/>
    <x v="4916"/>
  </r>
  <r>
    <n v="8334"/>
    <s v="CA-2016-153269"/>
    <x v="1185"/>
    <d v="2016-03-12T00:00:00"/>
    <x v="2"/>
    <s v="PS-18760"/>
    <s v="Pamela Stobb"/>
    <x v="0"/>
    <s v="United States"/>
    <x v="504"/>
    <x v="31"/>
    <n v="1810"/>
    <s v="East"/>
    <s v="OFF-PA-10001801"/>
    <x v="1"/>
    <x v="10"/>
    <s v="Xerox 193"/>
    <n v="17.940000000000001"/>
    <n v="3"/>
    <n v="0"/>
    <x v="1526"/>
  </r>
  <r>
    <n v="8335"/>
    <s v="CA-2016-153269"/>
    <x v="1185"/>
    <d v="2016-03-12T00:00:00"/>
    <x v="2"/>
    <s v="PS-18760"/>
    <s v="Pamela Stobb"/>
    <x v="0"/>
    <s v="United States"/>
    <x v="504"/>
    <x v="31"/>
    <n v="1810"/>
    <s v="East"/>
    <s v="OFF-BI-10004632"/>
    <x v="1"/>
    <x v="8"/>
    <s v="GBC Binding covers"/>
    <n v="51.8"/>
    <n v="4"/>
    <n v="0"/>
    <x v="6324"/>
  </r>
  <r>
    <n v="8336"/>
    <s v="CA-2017-161655"/>
    <x v="726"/>
    <d v="2017-05-18T00:00:00"/>
    <x v="0"/>
    <s v="CW-11905"/>
    <s v="Carl Weiss"/>
    <x v="2"/>
    <s v="United States"/>
    <x v="46"/>
    <x v="13"/>
    <n v="19711"/>
    <s v="East"/>
    <s v="OFF-BI-10002082"/>
    <x v="1"/>
    <x v="8"/>
    <s v="GBC Twin Loop Wire Binding Elements"/>
    <n v="299.52"/>
    <n v="9"/>
    <n v="0"/>
    <x v="6325"/>
  </r>
  <r>
    <n v="8337"/>
    <s v="CA-2016-101469"/>
    <x v="415"/>
    <d v="2016-07-08T00:00:00"/>
    <x v="1"/>
    <s v="KH-16360"/>
    <s v="Katherine Hughes"/>
    <x v="0"/>
    <s v="United States"/>
    <x v="81"/>
    <x v="17"/>
    <n v="22204"/>
    <s v="South"/>
    <s v="OFF-AR-10003986"/>
    <x v="1"/>
    <x v="6"/>
    <s v="Avery Hi-Liter Pen Style Six-Color Fluorescent Set"/>
    <n v="7.7"/>
    <n v="2"/>
    <n v="0"/>
    <x v="6326"/>
  </r>
  <r>
    <n v="8338"/>
    <s v="CA-2014-153087"/>
    <x v="422"/>
    <d v="2015-01-03T00:00:00"/>
    <x v="1"/>
    <s v="TC-20980"/>
    <s v="Tamara Chand"/>
    <x v="1"/>
    <s v="United States"/>
    <x v="27"/>
    <x v="19"/>
    <n v="35601"/>
    <s v="South"/>
    <s v="OFF-PA-10001243"/>
    <x v="1"/>
    <x v="10"/>
    <s v="Xerox 1983"/>
    <n v="23.92"/>
    <n v="4"/>
    <n v="0"/>
    <x v="101"/>
  </r>
  <r>
    <n v="8339"/>
    <s v="CA-2014-153087"/>
    <x v="422"/>
    <d v="2015-01-03T00:00:00"/>
    <x v="1"/>
    <s v="TC-20980"/>
    <s v="Tamara Chand"/>
    <x v="1"/>
    <s v="United States"/>
    <x v="27"/>
    <x v="19"/>
    <n v="35601"/>
    <s v="South"/>
    <s v="TEC-AC-10003198"/>
    <x v="2"/>
    <x v="11"/>
    <s v="Enermax Acrylux Wireless Keyboard"/>
    <n v="498"/>
    <n v="5"/>
    <n v="0"/>
    <x v="6327"/>
  </r>
  <r>
    <n v="8340"/>
    <s v="CA-2017-135076"/>
    <x v="669"/>
    <d v="2017-04-17T00:00:00"/>
    <x v="1"/>
    <s v="YS-21880"/>
    <s v="Yana Sorensen"/>
    <x v="1"/>
    <s v="United States"/>
    <x v="86"/>
    <x v="1"/>
    <n v="92345"/>
    <s v="West"/>
    <s v="FUR-CH-10003774"/>
    <x v="0"/>
    <x v="1"/>
    <s v="Global Wood Trimmed Manager's Task Chair, Khaki"/>
    <n v="436.70400000000001"/>
    <n v="6"/>
    <n v="0.2"/>
    <x v="6328"/>
  </r>
  <r>
    <n v="8341"/>
    <s v="CA-2014-161634"/>
    <x v="687"/>
    <d v="2014-11-20T00:00:00"/>
    <x v="1"/>
    <s v="CC-12220"/>
    <s v="Chris Cortes"/>
    <x v="0"/>
    <s v="United States"/>
    <x v="269"/>
    <x v="17"/>
    <n v="23320"/>
    <s v="South"/>
    <s v="OFF-PA-10002262"/>
    <x v="1"/>
    <x v="10"/>
    <s v="Xerox 192"/>
    <n v="32.4"/>
    <n v="5"/>
    <n v="0"/>
    <x v="56"/>
  </r>
  <r>
    <n v="8342"/>
    <s v="CA-2017-141481"/>
    <x v="532"/>
    <d v="2017-06-14T00:00:00"/>
    <x v="2"/>
    <s v="ZD-21925"/>
    <s v="Zuschuss Donatelli"/>
    <x v="0"/>
    <s v="United States"/>
    <x v="1"/>
    <x v="1"/>
    <n v="90036"/>
    <s v="West"/>
    <s v="OFF-AP-10004532"/>
    <x v="1"/>
    <x v="9"/>
    <s v="Kensington 6 Outlet Guardian Standard Surge Protector"/>
    <n v="61.44"/>
    <n v="3"/>
    <n v="0"/>
    <x v="650"/>
  </r>
  <r>
    <n v="8343"/>
    <s v="CA-2016-132549"/>
    <x v="881"/>
    <d v="2016-11-30T00:00:00"/>
    <x v="1"/>
    <s v="JK-15370"/>
    <s v="Jay Kimmel"/>
    <x v="0"/>
    <s v="United States"/>
    <x v="114"/>
    <x v="19"/>
    <n v="35810"/>
    <s v="South"/>
    <s v="OFF-ST-10001325"/>
    <x v="1"/>
    <x v="4"/>
    <s v="Sterilite Officeware Hinged File Box"/>
    <n v="73.36"/>
    <n v="7"/>
    <n v="0"/>
    <x v="6329"/>
  </r>
  <r>
    <n v="8344"/>
    <s v="US-2014-155544"/>
    <x v="90"/>
    <d v="2014-03-25T00:00:00"/>
    <x v="1"/>
    <s v="GM-14440"/>
    <s v="Gary McGarr"/>
    <x v="0"/>
    <s v="United States"/>
    <x v="289"/>
    <x v="18"/>
    <n v="37918"/>
    <s v="South"/>
    <s v="OFF-LA-10004544"/>
    <x v="1"/>
    <x v="2"/>
    <s v="Avery 505"/>
    <n v="59.2"/>
    <n v="5"/>
    <n v="0.2"/>
    <x v="1962"/>
  </r>
  <r>
    <n v="8345"/>
    <s v="US-2014-155544"/>
    <x v="90"/>
    <d v="2014-03-25T00:00:00"/>
    <x v="1"/>
    <s v="GM-14440"/>
    <s v="Gary McGarr"/>
    <x v="0"/>
    <s v="United States"/>
    <x v="289"/>
    <x v="18"/>
    <n v="37918"/>
    <s v="South"/>
    <s v="FUR-FU-10001473"/>
    <x v="0"/>
    <x v="5"/>
    <s v="DAX Wood Document Frame"/>
    <n v="32.951999999999998"/>
    <n v="3"/>
    <n v="0.2"/>
    <x v="6330"/>
  </r>
  <r>
    <n v="8346"/>
    <s v="US-2014-155544"/>
    <x v="90"/>
    <d v="2014-03-25T00:00:00"/>
    <x v="1"/>
    <s v="GM-14440"/>
    <s v="Gary McGarr"/>
    <x v="0"/>
    <s v="United States"/>
    <x v="289"/>
    <x v="18"/>
    <n v="37918"/>
    <s v="South"/>
    <s v="FUR-CH-10000422"/>
    <x v="0"/>
    <x v="1"/>
    <s v="Global Highback Leather Tilter in Burgundy"/>
    <n v="218.376"/>
    <n v="3"/>
    <n v="0.2"/>
    <x v="6331"/>
  </r>
  <r>
    <n v="8347"/>
    <s v="US-2015-115238"/>
    <x v="28"/>
    <d v="2015-05-04T00:00:00"/>
    <x v="1"/>
    <s v="JW-15220"/>
    <s v="Jane Waco"/>
    <x v="1"/>
    <s v="United States"/>
    <x v="104"/>
    <x v="31"/>
    <n v="1841"/>
    <s v="East"/>
    <s v="FUR-FU-10002960"/>
    <x v="0"/>
    <x v="5"/>
    <s v="Eldon 200 Class Desk Accessories, Burgundy"/>
    <n v="31.4"/>
    <n v="5"/>
    <n v="0"/>
    <x v="6332"/>
  </r>
  <r>
    <n v="8348"/>
    <s v="US-2015-115238"/>
    <x v="28"/>
    <d v="2015-05-04T00:00:00"/>
    <x v="1"/>
    <s v="JW-15220"/>
    <s v="Jane Waco"/>
    <x v="1"/>
    <s v="United States"/>
    <x v="104"/>
    <x v="31"/>
    <n v="1841"/>
    <s v="East"/>
    <s v="FUR-FU-10002445"/>
    <x v="0"/>
    <x v="5"/>
    <s v="DAX Two-Tone Rosewood/Black Document Frame, Desktop, 5 x 7"/>
    <n v="9.48"/>
    <n v="1"/>
    <n v="0"/>
    <x v="3185"/>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x v="6333"/>
  </r>
  <r>
    <n v="8350"/>
    <s v="US-2015-115238"/>
    <x v="28"/>
    <d v="2015-05-04T00:00:00"/>
    <x v="1"/>
    <s v="JW-15220"/>
    <s v="Jane Waco"/>
    <x v="1"/>
    <s v="United States"/>
    <x v="104"/>
    <x v="31"/>
    <n v="1841"/>
    <s v="East"/>
    <s v="FUR-FU-10001025"/>
    <x v="0"/>
    <x v="5"/>
    <s v="Eldon Imàge Series Desk Accessories, Clear"/>
    <n v="24.3"/>
    <n v="5"/>
    <n v="0"/>
    <x v="6334"/>
  </r>
  <r>
    <n v="8351"/>
    <s v="US-2015-115238"/>
    <x v="28"/>
    <d v="2015-05-04T00:00:00"/>
    <x v="1"/>
    <s v="JW-15220"/>
    <s v="Jane Waco"/>
    <x v="1"/>
    <s v="United States"/>
    <x v="104"/>
    <x v="31"/>
    <n v="1841"/>
    <s v="East"/>
    <s v="OFF-PA-10002689"/>
    <x v="1"/>
    <x v="10"/>
    <s v="Weyerhaeuser First Choice Laser/Copy Paper (20Lb. and 88 Bright)"/>
    <n v="6.48"/>
    <n v="1"/>
    <n v="0"/>
    <x v="90"/>
  </r>
  <r>
    <n v="8352"/>
    <s v="CA-2017-132199"/>
    <x v="898"/>
    <d v="2017-05-08T00:00:00"/>
    <x v="1"/>
    <s v="BO-11350"/>
    <s v="Bill Overfelt"/>
    <x v="1"/>
    <s v="United States"/>
    <x v="10"/>
    <x v="9"/>
    <n v="19134"/>
    <s v="East"/>
    <s v="FUR-FU-10004245"/>
    <x v="0"/>
    <x v="5"/>
    <s v="Career Cubicle Clock, 8 1/4&quot;, Black"/>
    <n v="32.448"/>
    <n v="2"/>
    <n v="0.2"/>
    <x v="2730"/>
  </r>
  <r>
    <n v="8353"/>
    <s v="CA-2017-132199"/>
    <x v="898"/>
    <d v="2017-05-08T00:00:00"/>
    <x v="1"/>
    <s v="BO-11350"/>
    <s v="Bill Overfelt"/>
    <x v="1"/>
    <s v="United States"/>
    <x v="10"/>
    <x v="9"/>
    <n v="19134"/>
    <s v="East"/>
    <s v="OFF-BI-10003684"/>
    <x v="1"/>
    <x v="8"/>
    <s v="Wilson Jones Legal Size Ring Binders"/>
    <n v="26.388000000000002"/>
    <n v="4"/>
    <n v="0.7"/>
    <x v="6335"/>
  </r>
  <r>
    <n v="8354"/>
    <s v="CA-2017-132199"/>
    <x v="898"/>
    <d v="2017-05-08T00:00:00"/>
    <x v="1"/>
    <s v="BO-11350"/>
    <s v="Bill Overfelt"/>
    <x v="1"/>
    <s v="United States"/>
    <x v="10"/>
    <x v="9"/>
    <n v="19134"/>
    <s v="East"/>
    <s v="FUR-TA-10003748"/>
    <x v="0"/>
    <x v="3"/>
    <s v="Bevis 36 x 72 Conference Tables"/>
    <n v="373.47"/>
    <n v="5"/>
    <n v="0.4"/>
    <x v="6336"/>
  </r>
  <r>
    <n v="8355"/>
    <s v="CA-2017-132199"/>
    <x v="898"/>
    <d v="2017-05-08T00:00:00"/>
    <x v="1"/>
    <s v="BO-11350"/>
    <s v="Bill Overfelt"/>
    <x v="1"/>
    <s v="United States"/>
    <x v="10"/>
    <x v="9"/>
    <n v="19134"/>
    <s v="East"/>
    <s v="OFF-BI-10002133"/>
    <x v="1"/>
    <x v="8"/>
    <s v="Wilson Jones Elliptical Ring 3 1/2&quot; Capacity Binders, 800 sheets"/>
    <n v="64.2"/>
    <n v="5"/>
    <n v="0.7"/>
    <x v="6337"/>
  </r>
  <r>
    <n v="8356"/>
    <s v="CA-2017-132199"/>
    <x v="898"/>
    <d v="2017-05-08T00:00:00"/>
    <x v="1"/>
    <s v="BO-11350"/>
    <s v="Bill Overfelt"/>
    <x v="1"/>
    <s v="United States"/>
    <x v="10"/>
    <x v="9"/>
    <n v="19134"/>
    <s v="East"/>
    <s v="OFF-FA-10002280"/>
    <x v="1"/>
    <x v="13"/>
    <s v="Advantus Plastic Paper Clips"/>
    <n v="8"/>
    <n v="2"/>
    <n v="0.2"/>
    <x v="6338"/>
  </r>
  <r>
    <n v="8357"/>
    <s v="CA-2016-163174"/>
    <x v="370"/>
    <d v="2016-08-30T00:00:00"/>
    <x v="1"/>
    <s v="XP-21865"/>
    <s v="Xylona Preis"/>
    <x v="0"/>
    <s v="United States"/>
    <x v="417"/>
    <x v="32"/>
    <n v="30605"/>
    <s v="South"/>
    <s v="FUR-FU-10000308"/>
    <x v="0"/>
    <x v="5"/>
    <s v="Deflect-o Glass Clear Studded Chair Mats"/>
    <n v="186.54"/>
    <n v="3"/>
    <n v="0"/>
    <x v="5496"/>
  </r>
  <r>
    <n v="8358"/>
    <s v="CA-2014-110555"/>
    <x v="909"/>
    <d v="2014-04-18T00:00:00"/>
    <x v="1"/>
    <s v="MM-18055"/>
    <s v="Michelle Moray"/>
    <x v="0"/>
    <s v="United States"/>
    <x v="120"/>
    <x v="37"/>
    <n v="59405"/>
    <s v="West"/>
    <s v="OFF-ST-10000876"/>
    <x v="1"/>
    <x v="4"/>
    <s v="Eldon Simplefile Box Office"/>
    <n v="87.08"/>
    <n v="7"/>
    <n v="0"/>
    <x v="6339"/>
  </r>
  <r>
    <n v="8359"/>
    <s v="CA-2014-110555"/>
    <x v="909"/>
    <d v="2014-04-18T00:00:00"/>
    <x v="1"/>
    <s v="MM-18055"/>
    <s v="Michelle Moray"/>
    <x v="0"/>
    <s v="United States"/>
    <x v="120"/>
    <x v="37"/>
    <n v="59405"/>
    <s v="West"/>
    <s v="TEC-PH-10000586"/>
    <x v="2"/>
    <x v="7"/>
    <s v="AT&amp;T SB67148 SynJ"/>
    <n v="105.584"/>
    <n v="2"/>
    <n v="0.2"/>
    <x v="563"/>
  </r>
  <r>
    <n v="8360"/>
    <s v="CA-2014-110555"/>
    <x v="909"/>
    <d v="2014-04-18T00:00:00"/>
    <x v="1"/>
    <s v="MM-18055"/>
    <s v="Michelle Moray"/>
    <x v="0"/>
    <s v="United States"/>
    <x v="120"/>
    <x v="37"/>
    <n v="59405"/>
    <s v="West"/>
    <s v="TEC-AC-10003399"/>
    <x v="2"/>
    <x v="11"/>
    <s v="Memorex Mini Travel Drive 64 GB USB 2.0 Flash Drive"/>
    <n v="217.44"/>
    <n v="6"/>
    <n v="0"/>
    <x v="6340"/>
  </r>
  <r>
    <n v="8361"/>
    <s v="CA-2017-147207"/>
    <x v="460"/>
    <d v="2017-01-04T00:00:00"/>
    <x v="0"/>
    <s v="TS-21655"/>
    <s v="Trudy Schmidt"/>
    <x v="0"/>
    <s v="United States"/>
    <x v="236"/>
    <x v="5"/>
    <n v="79907"/>
    <s v="Central"/>
    <s v="OFF-AR-10001955"/>
    <x v="1"/>
    <x v="6"/>
    <s v="Newell 319"/>
    <n v="31.744"/>
    <n v="2"/>
    <n v="0.2"/>
    <x v="6341"/>
  </r>
  <r>
    <n v="8362"/>
    <s v="CA-2017-147207"/>
    <x v="460"/>
    <d v="2017-01-04T00:00:00"/>
    <x v="0"/>
    <s v="TS-21655"/>
    <s v="Trudy Schmidt"/>
    <x v="0"/>
    <s v="United States"/>
    <x v="236"/>
    <x v="5"/>
    <n v="79907"/>
    <s v="Central"/>
    <s v="OFF-AP-10000027"/>
    <x v="1"/>
    <x v="9"/>
    <s v="Hoover Commercial SteamVac"/>
    <n v="5.4320000000000004"/>
    <n v="2"/>
    <n v="0.8"/>
    <x v="6342"/>
  </r>
  <r>
    <n v="8363"/>
    <s v="CA-2017-147207"/>
    <x v="460"/>
    <d v="2017-01-04T00:00:00"/>
    <x v="0"/>
    <s v="TS-21655"/>
    <s v="Trudy Schmidt"/>
    <x v="0"/>
    <s v="United States"/>
    <x v="236"/>
    <x v="5"/>
    <n v="79907"/>
    <s v="Central"/>
    <s v="FUR-TA-10002958"/>
    <x v="0"/>
    <x v="3"/>
    <s v="Bevis Oval Conference Table, Walnut"/>
    <n v="913.43"/>
    <n v="5"/>
    <n v="0.3"/>
    <x v="6343"/>
  </r>
  <r>
    <n v="8364"/>
    <s v="CA-2017-147207"/>
    <x v="460"/>
    <d v="2017-01-04T00:00:00"/>
    <x v="0"/>
    <s v="TS-21655"/>
    <s v="Trudy Schmidt"/>
    <x v="0"/>
    <s v="United States"/>
    <x v="236"/>
    <x v="5"/>
    <n v="79907"/>
    <s v="Central"/>
    <s v="OFF-ST-10002615"/>
    <x v="1"/>
    <x v="4"/>
    <s v="Dual Level, Single-Width Filing Carts"/>
    <n v="372.14400000000001"/>
    <n v="3"/>
    <n v="0.2"/>
    <x v="6344"/>
  </r>
  <r>
    <n v="8365"/>
    <s v="CA-2017-137631"/>
    <x v="1045"/>
    <d v="2017-05-02T00:00:00"/>
    <x v="1"/>
    <s v="JL-15235"/>
    <s v="Janet Lee"/>
    <x v="0"/>
    <s v="United States"/>
    <x v="505"/>
    <x v="2"/>
    <n v="34741"/>
    <s v="South"/>
    <s v="TEC-PH-10002624"/>
    <x v="2"/>
    <x v="7"/>
    <s v="Samsung Galaxy S4 Mini"/>
    <n v="751.98400000000004"/>
    <n v="2"/>
    <n v="0.2"/>
    <x v="6345"/>
  </r>
  <r>
    <n v="8366"/>
    <s v="CA-2017-157273"/>
    <x v="289"/>
    <d v="2017-02-02T00:00:00"/>
    <x v="2"/>
    <s v="SZ-20035"/>
    <s v="Sam Zeldin"/>
    <x v="2"/>
    <s v="United States"/>
    <x v="4"/>
    <x v="4"/>
    <n v="98105"/>
    <s v="West"/>
    <s v="TEC-PH-10002275"/>
    <x v="2"/>
    <x v="7"/>
    <s v="Mitel 5320 IP Phone VoIP phone"/>
    <n v="604.76800000000003"/>
    <n v="4"/>
    <n v="0.2"/>
    <x v="6346"/>
  </r>
  <r>
    <n v="8367"/>
    <s v="CA-2014-109918"/>
    <x v="557"/>
    <d v="2014-09-12T00:00:00"/>
    <x v="0"/>
    <s v="LR-17035"/>
    <s v="Lisa Ryan"/>
    <x v="1"/>
    <s v="United States"/>
    <x v="68"/>
    <x v="1"/>
    <n v="95051"/>
    <s v="West"/>
    <s v="OFF-SU-10004290"/>
    <x v="1"/>
    <x v="14"/>
    <s v="Acme Design Line 8&quot; Stainless Steel Bent Scissors w/Champagne Handles, 3-1/8&quot; Cut"/>
    <n v="27.36"/>
    <n v="4"/>
    <n v="0"/>
    <x v="6347"/>
  </r>
  <r>
    <n v="8368"/>
    <s v="CA-2014-109918"/>
    <x v="557"/>
    <d v="2014-09-12T00:00:00"/>
    <x v="0"/>
    <s v="LR-17035"/>
    <s v="Lisa Ryan"/>
    <x v="1"/>
    <s v="United States"/>
    <x v="68"/>
    <x v="1"/>
    <n v="95051"/>
    <s v="West"/>
    <s v="OFF-PA-10000174"/>
    <x v="1"/>
    <x v="10"/>
    <s v="Message Book, Wirebound, Four 5 1/2&quot; X 4&quot; Forms/Pg., 200 Dupl. Sets/Book"/>
    <n v="20.56"/>
    <n v="2"/>
    <n v="0"/>
    <x v="6348"/>
  </r>
  <r>
    <n v="8369"/>
    <s v="CA-2014-109918"/>
    <x v="557"/>
    <d v="2014-09-12T00:00:00"/>
    <x v="0"/>
    <s v="LR-17035"/>
    <s v="Lisa Ryan"/>
    <x v="1"/>
    <s v="United States"/>
    <x v="68"/>
    <x v="1"/>
    <n v="95051"/>
    <s v="West"/>
    <s v="OFF-BI-10004308"/>
    <x v="1"/>
    <x v="8"/>
    <s v="Avery Legal 4-Ring Binder"/>
    <n v="83.92"/>
    <n v="5"/>
    <n v="0.2"/>
    <x v="6349"/>
  </r>
  <r>
    <n v="8370"/>
    <s v="CA-2016-118745"/>
    <x v="725"/>
    <d v="2016-06-16T00:00:00"/>
    <x v="1"/>
    <s v="SV-20365"/>
    <s v="Seth Vernon"/>
    <x v="0"/>
    <s v="United States"/>
    <x v="1"/>
    <x v="1"/>
    <n v="90049"/>
    <s v="West"/>
    <s v="FUR-TA-10003473"/>
    <x v="0"/>
    <x v="3"/>
    <s v="Bretford Rectangular Conference Table Tops"/>
    <n v="902.71199999999999"/>
    <n v="3"/>
    <n v="0.2"/>
    <x v="3842"/>
  </r>
  <r>
    <n v="8371"/>
    <s v="CA-2016-163972"/>
    <x v="508"/>
    <d v="2016-10-21T00:00:00"/>
    <x v="1"/>
    <s v="MG-17890"/>
    <s v="Michael Granlund"/>
    <x v="2"/>
    <s v="United States"/>
    <x v="201"/>
    <x v="1"/>
    <n v="93727"/>
    <s v="West"/>
    <s v="FUR-BO-10003894"/>
    <x v="0"/>
    <x v="0"/>
    <s v="Safco Value Mate Steel Bookcase, Baked Enamel Finish on Steel, Black"/>
    <n v="120.666"/>
    <n v="2"/>
    <n v="0.15"/>
    <x v="4643"/>
  </r>
  <r>
    <n v="8372"/>
    <s v="CA-2014-165393"/>
    <x v="422"/>
    <d v="2014-12-30T00:00:00"/>
    <x v="2"/>
    <s v="NC-18415"/>
    <s v="Nathan Cano"/>
    <x v="0"/>
    <s v="United States"/>
    <x v="5"/>
    <x v="5"/>
    <n v="76106"/>
    <s v="Central"/>
    <s v="OFF-BI-10001658"/>
    <x v="1"/>
    <x v="8"/>
    <s v="GBC Standard Therm-A-Bind Covers"/>
    <n v="4.984"/>
    <n v="1"/>
    <n v="0.8"/>
    <x v="6350"/>
  </r>
  <r>
    <n v="8373"/>
    <s v="CA-2016-113726"/>
    <x v="390"/>
    <d v="2016-12-01T00:00:00"/>
    <x v="1"/>
    <s v="SC-20680"/>
    <s v="Steve Carroll"/>
    <x v="2"/>
    <s v="United States"/>
    <x v="4"/>
    <x v="4"/>
    <n v="98105"/>
    <s v="West"/>
    <s v="FUR-FU-10003535"/>
    <x v="0"/>
    <x v="5"/>
    <s v="Howard Miller Distant Time Traveler Alarm Clock"/>
    <n v="82.26"/>
    <n v="3"/>
    <n v="0"/>
    <x v="5130"/>
  </r>
  <r>
    <n v="8374"/>
    <s v="CA-2016-152940"/>
    <x v="338"/>
    <d v="2016-11-13T00:00:00"/>
    <x v="2"/>
    <s v="RO-19780"/>
    <s v="Rose O'Brian"/>
    <x v="0"/>
    <s v="United States"/>
    <x v="8"/>
    <x v="1"/>
    <n v="94110"/>
    <s v="West"/>
    <s v="OFF-ST-10000352"/>
    <x v="1"/>
    <x v="4"/>
    <s v="Acco Perma 2700 Stacking Storage Drawers"/>
    <n v="29.74"/>
    <n v="1"/>
    <n v="0"/>
    <x v="6351"/>
  </r>
  <r>
    <n v="8375"/>
    <s v="CA-2015-158701"/>
    <x v="956"/>
    <d v="2015-01-10T00:00:00"/>
    <x v="1"/>
    <s v="JL-15175"/>
    <s v="James Lanier"/>
    <x v="2"/>
    <s v="United States"/>
    <x v="8"/>
    <x v="1"/>
    <n v="94110"/>
    <s v="West"/>
    <s v="OFF-AP-10004859"/>
    <x v="1"/>
    <x v="9"/>
    <s v="Acco 6 Outlet Guardian Premium Surge Suppressor"/>
    <n v="87.36"/>
    <n v="6"/>
    <n v="0"/>
    <x v="6352"/>
  </r>
  <r>
    <n v="8376"/>
    <s v="CA-2015-158701"/>
    <x v="956"/>
    <d v="2015-01-10T00:00:00"/>
    <x v="1"/>
    <s v="JL-15175"/>
    <s v="James Lanier"/>
    <x v="2"/>
    <s v="United States"/>
    <x v="8"/>
    <x v="1"/>
    <n v="94110"/>
    <s v="West"/>
    <s v="OFF-BI-10001294"/>
    <x v="1"/>
    <x v="8"/>
    <s v="Fellowes Binding Cases"/>
    <n v="56.16"/>
    <n v="6"/>
    <n v="0.2"/>
    <x v="6353"/>
  </r>
  <r>
    <n v="8377"/>
    <s v="CA-2017-156272"/>
    <x v="708"/>
    <d v="2017-03-27T00:00:00"/>
    <x v="1"/>
    <s v="PW-19030"/>
    <s v="Pauline Webber"/>
    <x v="1"/>
    <s v="United States"/>
    <x v="330"/>
    <x v="2"/>
    <n v="33068"/>
    <s v="South"/>
    <s v="OFF-AP-10001242"/>
    <x v="1"/>
    <x v="9"/>
    <s v="APC 7 Outlet Network SurgeArrest Surge Protector"/>
    <n v="64.384"/>
    <n v="1"/>
    <n v="0.2"/>
    <x v="6354"/>
  </r>
  <r>
    <n v="8378"/>
    <s v="CA-2015-162964"/>
    <x v="768"/>
    <d v="2015-11-18T00:00:00"/>
    <x v="1"/>
    <s v="MF-18250"/>
    <s v="Monica Federle"/>
    <x v="1"/>
    <s v="United States"/>
    <x v="12"/>
    <x v="5"/>
    <n v="77095"/>
    <s v="Central"/>
    <s v="OFF-ST-10002344"/>
    <x v="1"/>
    <x v="4"/>
    <s v="Carina 42&quot;Hx23 3/4&quot;W Media Storage Unit"/>
    <n v="64.784000000000006"/>
    <n v="1"/>
    <n v="0.2"/>
    <x v="1527"/>
  </r>
  <r>
    <n v="8379"/>
    <s v="CA-2015-162964"/>
    <x v="768"/>
    <d v="2015-11-18T00:00:00"/>
    <x v="1"/>
    <s v="MF-18250"/>
    <s v="Monica Federle"/>
    <x v="1"/>
    <s v="United States"/>
    <x v="12"/>
    <x v="5"/>
    <n v="77095"/>
    <s v="Central"/>
    <s v="OFF-PA-10003349"/>
    <x v="1"/>
    <x v="10"/>
    <s v="Xerox 1957"/>
    <n v="15.552"/>
    <n v="3"/>
    <n v="0.2"/>
    <x v="903"/>
  </r>
  <r>
    <n v="8380"/>
    <s v="CA-2015-162964"/>
    <x v="768"/>
    <d v="2015-11-18T00:00:00"/>
    <x v="1"/>
    <s v="MF-18250"/>
    <s v="Monica Federle"/>
    <x v="1"/>
    <s v="United States"/>
    <x v="12"/>
    <x v="5"/>
    <n v="77095"/>
    <s v="Central"/>
    <s v="OFF-EN-10003055"/>
    <x v="1"/>
    <x v="12"/>
    <s v="Blue String-Tie &amp; Button Interoffice Envelopes, 10 x 13"/>
    <n v="223.88800000000001"/>
    <n v="7"/>
    <n v="0.2"/>
    <x v="6355"/>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x v="6356"/>
  </r>
  <r>
    <n v="8382"/>
    <s v="CA-2016-134544"/>
    <x v="716"/>
    <d v="2016-03-19T00:00:00"/>
    <x v="0"/>
    <s v="AC-10660"/>
    <s v="Anna Chung"/>
    <x v="0"/>
    <s v="United States"/>
    <x v="8"/>
    <x v="1"/>
    <n v="94109"/>
    <s v="West"/>
    <s v="TEC-PH-10003800"/>
    <x v="2"/>
    <x v="7"/>
    <s v="i.Sound Portable Power - 8000 mAh"/>
    <n v="84.784000000000006"/>
    <n v="2"/>
    <n v="0.2"/>
    <x v="569"/>
  </r>
  <r>
    <n v="8383"/>
    <s v="CA-2016-163048"/>
    <x v="597"/>
    <d v="2016-02-15T00:00:00"/>
    <x v="1"/>
    <s v="MH-17440"/>
    <s v="Mark Haberlin"/>
    <x v="1"/>
    <s v="United States"/>
    <x v="12"/>
    <x v="5"/>
    <n v="77036"/>
    <s v="Central"/>
    <s v="FUR-CH-10001270"/>
    <x v="0"/>
    <x v="1"/>
    <s v="Harbour Creations Steel Folding Chair"/>
    <n v="241.5"/>
    <n v="4"/>
    <n v="0.3"/>
    <x v="232"/>
  </r>
  <r>
    <n v="8384"/>
    <s v="CA-2016-145135"/>
    <x v="491"/>
    <d v="2016-11-28T00:00:00"/>
    <x v="2"/>
    <s v="CD-12790"/>
    <s v="Cynthia Delaney"/>
    <x v="2"/>
    <s v="United States"/>
    <x v="506"/>
    <x v="29"/>
    <n v="6484"/>
    <s v="East"/>
    <s v="TEC-AC-10003447"/>
    <x v="2"/>
    <x v="11"/>
    <s v="Micropad Numeric Keypads"/>
    <n v="59.97"/>
    <n v="3"/>
    <n v="0"/>
    <x v="1610"/>
  </r>
  <r>
    <n v="8385"/>
    <s v="CA-2016-145135"/>
    <x v="491"/>
    <d v="2016-11-28T00:00:00"/>
    <x v="2"/>
    <s v="CD-12790"/>
    <s v="Cynthia Delaney"/>
    <x v="2"/>
    <s v="United States"/>
    <x v="506"/>
    <x v="29"/>
    <n v="6484"/>
    <s v="East"/>
    <s v="OFF-PA-10004285"/>
    <x v="1"/>
    <x v="10"/>
    <s v="Xerox 1959"/>
    <n v="13.36"/>
    <n v="2"/>
    <n v="0"/>
    <x v="534"/>
  </r>
  <r>
    <n v="8386"/>
    <s v="CA-2017-137582"/>
    <x v="507"/>
    <d v="2017-09-08T00:00:00"/>
    <x v="1"/>
    <s v="CV-12805"/>
    <s v="Cynthia Voltz"/>
    <x v="1"/>
    <s v="United States"/>
    <x v="182"/>
    <x v="1"/>
    <n v="94601"/>
    <s v="West"/>
    <s v="OFF-BI-10001757"/>
    <x v="1"/>
    <x v="8"/>
    <s v="Pressboard Hanging Data Binders for Unburst Sheets"/>
    <n v="11.808"/>
    <n v="3"/>
    <n v="0.2"/>
    <x v="5470"/>
  </r>
  <r>
    <n v="8387"/>
    <s v="CA-2015-149601"/>
    <x v="71"/>
    <d v="2015-06-03T00:00:00"/>
    <x v="1"/>
    <s v="TB-21625"/>
    <s v="Trudy Brown"/>
    <x v="0"/>
    <s v="United States"/>
    <x v="91"/>
    <x v="29"/>
    <n v="6040"/>
    <s v="East"/>
    <s v="OFF-ST-10001558"/>
    <x v="1"/>
    <x v="4"/>
    <s v="Acco Perma 4000 Stacking Storage Drawers"/>
    <n v="16.239999999999998"/>
    <n v="1"/>
    <n v="0"/>
    <x v="984"/>
  </r>
  <r>
    <n v="8388"/>
    <s v="CA-2015-149601"/>
    <x v="71"/>
    <d v="2015-06-03T00:00:00"/>
    <x v="1"/>
    <s v="TB-21625"/>
    <s v="Trudy Brown"/>
    <x v="0"/>
    <s v="United States"/>
    <x v="91"/>
    <x v="29"/>
    <n v="6040"/>
    <s v="East"/>
    <s v="OFF-ST-10001328"/>
    <x v="1"/>
    <x v="4"/>
    <s v="Personal Filing Tote with Lid, Black/Gray"/>
    <n v="77.55"/>
    <n v="5"/>
    <n v="0"/>
    <x v="3864"/>
  </r>
  <r>
    <n v="8389"/>
    <s v="CA-2014-139423"/>
    <x v="301"/>
    <d v="2014-11-05T00:00:00"/>
    <x v="1"/>
    <s v="DG-13300"/>
    <s v="Deirdre Greer"/>
    <x v="1"/>
    <s v="United States"/>
    <x v="334"/>
    <x v="30"/>
    <n v="7050"/>
    <s v="East"/>
    <s v="OFF-AP-10004708"/>
    <x v="1"/>
    <x v="9"/>
    <s v="Fellowes Superior 10 Outlet Split Surge Protector"/>
    <n v="76.12"/>
    <n v="2"/>
    <n v="0"/>
    <x v="575"/>
  </r>
  <r>
    <n v="8390"/>
    <s v="CA-2016-102596"/>
    <x v="797"/>
    <d v="2016-12-30T00:00:00"/>
    <x v="2"/>
    <s v="RD-19810"/>
    <s v="Ross DeVincentis"/>
    <x v="2"/>
    <s v="United States"/>
    <x v="59"/>
    <x v="24"/>
    <n v="44312"/>
    <s v="East"/>
    <s v="OFF-FA-10000621"/>
    <x v="1"/>
    <x v="13"/>
    <s v="OIC Colored Binder Clips, Assorted Sizes"/>
    <n v="17.184000000000001"/>
    <n v="6"/>
    <n v="0.2"/>
    <x v="6357"/>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x v="3887"/>
  </r>
  <r>
    <n v="8392"/>
    <s v="CA-2017-110625"/>
    <x v="331"/>
    <d v="2017-12-30T00:00:00"/>
    <x v="1"/>
    <s v="JB-16045"/>
    <s v="Julia Barnett"/>
    <x v="2"/>
    <s v="United States"/>
    <x v="507"/>
    <x v="29"/>
    <n v="6810"/>
    <s v="East"/>
    <s v="FUR-FU-10001473"/>
    <x v="0"/>
    <x v="5"/>
    <s v="DAX Wood Document Frame"/>
    <n v="27.46"/>
    <n v="2"/>
    <n v="0"/>
    <x v="1345"/>
  </r>
  <r>
    <n v="8393"/>
    <s v="CA-2016-142594"/>
    <x v="49"/>
    <d v="2016-12-06T00:00:00"/>
    <x v="0"/>
    <s v="EJ-14155"/>
    <s v="Eva Jacobs"/>
    <x v="0"/>
    <s v="United States"/>
    <x v="47"/>
    <x v="31"/>
    <n v="2038"/>
    <s v="East"/>
    <s v="TEC-PH-10000193"/>
    <x v="2"/>
    <x v="7"/>
    <s v="Jensen SMPS-640 - speaker phone"/>
    <n v="137.94"/>
    <n v="3"/>
    <n v="0"/>
    <x v="5638"/>
  </r>
  <r>
    <n v="8394"/>
    <s v="CA-2016-142594"/>
    <x v="49"/>
    <d v="2016-12-06T00:00:00"/>
    <x v="0"/>
    <s v="EJ-14155"/>
    <s v="Eva Jacobs"/>
    <x v="0"/>
    <s v="United States"/>
    <x v="47"/>
    <x v="31"/>
    <n v="2038"/>
    <s v="East"/>
    <s v="FUR-FU-10002045"/>
    <x v="0"/>
    <x v="5"/>
    <s v="Executive Impressions 14&quot;"/>
    <n v="111.15"/>
    <n v="5"/>
    <n v="0"/>
    <x v="5589"/>
  </r>
  <r>
    <n v="8395"/>
    <s v="CA-2016-142594"/>
    <x v="49"/>
    <d v="2016-12-06T00:00:00"/>
    <x v="0"/>
    <s v="EJ-14155"/>
    <s v="Eva Jacobs"/>
    <x v="0"/>
    <s v="United States"/>
    <x v="47"/>
    <x v="31"/>
    <n v="2038"/>
    <s v="East"/>
    <s v="OFF-AP-10002945"/>
    <x v="1"/>
    <x v="9"/>
    <s v="Honeywell Enviracaire Portable HEPA Air Cleaner for 17' x 22' Room"/>
    <n v="901.95"/>
    <n v="3"/>
    <n v="0"/>
    <x v="3704"/>
  </r>
  <r>
    <n v="8396"/>
    <s v="CA-2016-142594"/>
    <x v="49"/>
    <d v="2016-12-06T00:00:00"/>
    <x v="0"/>
    <s v="EJ-14155"/>
    <s v="Eva Jacobs"/>
    <x v="0"/>
    <s v="United States"/>
    <x v="47"/>
    <x v="31"/>
    <n v="2038"/>
    <s v="East"/>
    <s v="FUR-TA-10001095"/>
    <x v="0"/>
    <x v="3"/>
    <s v="Chromcraft Round Conference Tables"/>
    <n v="366.00900000000001"/>
    <n v="3"/>
    <n v="0.3"/>
    <x v="6358"/>
  </r>
  <r>
    <n v="8397"/>
    <s v="CA-2014-152254"/>
    <x v="479"/>
    <d v="2014-06-30T00:00:00"/>
    <x v="3"/>
    <s v="BD-11620"/>
    <s v="Brian DeCherney"/>
    <x v="0"/>
    <s v="United States"/>
    <x v="40"/>
    <x v="3"/>
    <n v="28403"/>
    <s v="South"/>
    <s v="OFF-PA-10001144"/>
    <x v="1"/>
    <x v="10"/>
    <s v="Xerox 1913"/>
    <n v="310.68799999999999"/>
    <n v="7"/>
    <n v="0.2"/>
    <x v="6359"/>
  </r>
  <r>
    <n v="8398"/>
    <s v="US-2014-120236"/>
    <x v="1010"/>
    <d v="2014-09-04T00:00:00"/>
    <x v="2"/>
    <s v="MR-17545"/>
    <s v="Mathew Reese"/>
    <x v="2"/>
    <s v="United States"/>
    <x v="12"/>
    <x v="5"/>
    <n v="77095"/>
    <s v="Central"/>
    <s v="OFF-BI-10004099"/>
    <x v="1"/>
    <x v="8"/>
    <s v="GBC VeloBinder Strips"/>
    <n v="7.68"/>
    <n v="5"/>
    <n v="0.8"/>
    <x v="6360"/>
  </r>
  <r>
    <n v="8399"/>
    <s v="CA-2017-120061"/>
    <x v="808"/>
    <d v="2017-11-07T00:00:00"/>
    <x v="0"/>
    <s v="SR-20425"/>
    <s v="Sharelle Roach"/>
    <x v="2"/>
    <s v="United States"/>
    <x v="24"/>
    <x v="24"/>
    <n v="45503"/>
    <s v="East"/>
    <s v="FUR-CH-10001973"/>
    <x v="0"/>
    <x v="1"/>
    <s v="Office Star Flex Back Scooter Chair with White Frame"/>
    <n v="155.37200000000001"/>
    <n v="2"/>
    <n v="0.3"/>
    <x v="5669"/>
  </r>
  <r>
    <n v="8400"/>
    <s v="CA-2015-133837"/>
    <x v="657"/>
    <d v="2015-04-18T00:00:00"/>
    <x v="1"/>
    <s v="TH-21100"/>
    <s v="Thea Hendricks"/>
    <x v="0"/>
    <s v="United States"/>
    <x v="220"/>
    <x v="16"/>
    <n v="85301"/>
    <s v="West"/>
    <s v="OFF-ST-10000344"/>
    <x v="1"/>
    <x v="4"/>
    <s v="Neat Ideas Personal Hanging Folder Files, Black"/>
    <n v="10.744"/>
    <n v="1"/>
    <n v="0.2"/>
    <x v="1404"/>
  </r>
  <r>
    <n v="8401"/>
    <s v="CA-2015-110814"/>
    <x v="901"/>
    <d v="2015-12-09T00:00:00"/>
    <x v="0"/>
    <s v="BD-11635"/>
    <s v="Brian Derr"/>
    <x v="0"/>
    <s v="United States"/>
    <x v="20"/>
    <x v="15"/>
    <n v="10009"/>
    <s v="East"/>
    <s v="OFF-BI-10002026"/>
    <x v="1"/>
    <x v="8"/>
    <s v="Avery Arch Ring Binders"/>
    <n v="232.4"/>
    <n v="5"/>
    <n v="0.2"/>
    <x v="2880"/>
  </r>
  <r>
    <n v="8402"/>
    <s v="CA-2015-110814"/>
    <x v="901"/>
    <d v="2015-12-09T00:00:00"/>
    <x v="0"/>
    <s v="BD-11635"/>
    <s v="Brian Derr"/>
    <x v="0"/>
    <s v="United States"/>
    <x v="20"/>
    <x v="15"/>
    <n v="10009"/>
    <s v="East"/>
    <s v="FUR-CH-10003535"/>
    <x v="0"/>
    <x v="1"/>
    <s v="Global Armless Task Chair, Royal Blue"/>
    <n v="164.64599999999999"/>
    <n v="3"/>
    <n v="0.1"/>
    <x v="6361"/>
  </r>
  <r>
    <n v="8403"/>
    <s v="CA-2015-110814"/>
    <x v="901"/>
    <d v="2015-12-09T00:00:00"/>
    <x v="0"/>
    <s v="BD-11635"/>
    <s v="Brian Derr"/>
    <x v="0"/>
    <s v="United States"/>
    <x v="20"/>
    <x v="15"/>
    <n v="10009"/>
    <s v="East"/>
    <s v="OFF-PA-10004156"/>
    <x v="1"/>
    <x v="10"/>
    <s v="Xerox 188"/>
    <n v="22.68"/>
    <n v="2"/>
    <n v="0"/>
    <x v="6362"/>
  </r>
  <r>
    <n v="8404"/>
    <s v="CA-2016-154067"/>
    <x v="854"/>
    <d v="2016-02-07T00:00:00"/>
    <x v="1"/>
    <s v="SM-20950"/>
    <s v="Suzanne McNair"/>
    <x v="1"/>
    <s v="United States"/>
    <x v="1"/>
    <x v="1"/>
    <n v="90036"/>
    <s v="West"/>
    <s v="OFF-PA-10002254"/>
    <x v="1"/>
    <x v="10"/>
    <s v="Xerox 1883"/>
    <n v="105.52"/>
    <n v="4"/>
    <n v="0"/>
    <x v="153"/>
  </r>
  <r>
    <n v="8405"/>
    <s v="CA-2017-140480"/>
    <x v="141"/>
    <d v="2017-07-12T00:00:00"/>
    <x v="1"/>
    <s v="HE-14800"/>
    <s v="Harold Engle"/>
    <x v="1"/>
    <s v="United States"/>
    <x v="46"/>
    <x v="13"/>
    <n v="19711"/>
    <s v="East"/>
    <s v="FUR-FU-10003247"/>
    <x v="0"/>
    <x v="5"/>
    <s v="36X48 HARDFLOOR CHAIRMAT"/>
    <n v="83.92"/>
    <n v="4"/>
    <n v="0"/>
    <x v="204"/>
  </r>
  <r>
    <n v="8406"/>
    <s v="CA-2017-140480"/>
    <x v="141"/>
    <d v="2017-07-12T00:00:00"/>
    <x v="1"/>
    <s v="HE-14800"/>
    <s v="Harold Engle"/>
    <x v="1"/>
    <s v="United States"/>
    <x v="46"/>
    <x v="13"/>
    <n v="19711"/>
    <s v="East"/>
    <s v="TEC-AC-10002473"/>
    <x v="2"/>
    <x v="11"/>
    <s v="Maxell 4.7GB DVD-R"/>
    <n v="141.9"/>
    <n v="5"/>
    <n v="0"/>
    <x v="6363"/>
  </r>
  <r>
    <n v="8407"/>
    <s v="CA-2017-140480"/>
    <x v="141"/>
    <d v="2017-07-12T00:00:00"/>
    <x v="1"/>
    <s v="HE-14800"/>
    <s v="Harold Engle"/>
    <x v="1"/>
    <s v="United States"/>
    <x v="46"/>
    <x v="13"/>
    <n v="19711"/>
    <s v="East"/>
    <s v="FUR-FU-10001057"/>
    <x v="0"/>
    <x v="5"/>
    <s v="Tensor Track Tree Floor Lamp"/>
    <n v="39.979999999999997"/>
    <n v="2"/>
    <n v="0"/>
    <x v="6364"/>
  </r>
  <r>
    <n v="8408"/>
    <s v="CA-2017-140480"/>
    <x v="141"/>
    <d v="2017-07-12T00:00:00"/>
    <x v="1"/>
    <s v="HE-14800"/>
    <s v="Harold Engle"/>
    <x v="1"/>
    <s v="United States"/>
    <x v="46"/>
    <x v="13"/>
    <n v="19711"/>
    <s v="East"/>
    <s v="OFF-AR-10001419"/>
    <x v="1"/>
    <x v="6"/>
    <s v="Newell 325"/>
    <n v="28.91"/>
    <n v="7"/>
    <n v="0"/>
    <x v="6365"/>
  </r>
  <r>
    <n v="8409"/>
    <s v="CA-2017-140480"/>
    <x v="141"/>
    <d v="2017-07-12T00:00:00"/>
    <x v="1"/>
    <s v="HE-14800"/>
    <s v="Harold Engle"/>
    <x v="1"/>
    <s v="United States"/>
    <x v="46"/>
    <x v="13"/>
    <n v="19711"/>
    <s v="East"/>
    <s v="OFF-AR-10004010"/>
    <x v="1"/>
    <x v="6"/>
    <s v="Hunt Boston Vacuum Mount KS Pencil Sharpener"/>
    <n v="174.95"/>
    <n v="5"/>
    <n v="0"/>
    <x v="6366"/>
  </r>
  <r>
    <n v="8410"/>
    <s v="CA-2015-134082"/>
    <x v="555"/>
    <d v="2015-12-17T00:00:00"/>
    <x v="1"/>
    <s v="JK-15640"/>
    <s v="Jim Kriz"/>
    <x v="2"/>
    <s v="United States"/>
    <x v="272"/>
    <x v="1"/>
    <n v="92404"/>
    <s v="West"/>
    <s v="OFF-BI-10004230"/>
    <x v="1"/>
    <x v="8"/>
    <s v="GBC Recycled Grain Textured Covers"/>
    <n v="110.52800000000001"/>
    <n v="4"/>
    <n v="0.2"/>
    <x v="6367"/>
  </r>
  <r>
    <n v="8411"/>
    <s v="CA-2016-130820"/>
    <x v="625"/>
    <d v="2016-11-15T00:00:00"/>
    <x v="3"/>
    <s v="ON-18715"/>
    <s v="Odella Nelson"/>
    <x v="1"/>
    <s v="United States"/>
    <x v="140"/>
    <x v="3"/>
    <n v="27217"/>
    <s v="South"/>
    <s v="FUR-TA-10001768"/>
    <x v="0"/>
    <x v="3"/>
    <s v="Hon Racetrack Conference Tables"/>
    <n v="630.024"/>
    <n v="4"/>
    <n v="0.4"/>
    <x v="6368"/>
  </r>
  <r>
    <n v="8412"/>
    <s v="CA-2016-159765"/>
    <x v="195"/>
    <d v="2016-05-12T00:00:00"/>
    <x v="0"/>
    <s v="TH-21100"/>
    <s v="Thea Hendricks"/>
    <x v="0"/>
    <s v="United States"/>
    <x v="127"/>
    <x v="17"/>
    <n v="24153"/>
    <s v="South"/>
    <s v="OFF-AR-10003514"/>
    <x v="1"/>
    <x v="6"/>
    <s v="4009 Highlighters by Sanford"/>
    <n v="27.86"/>
    <n v="7"/>
    <n v="0"/>
    <x v="6369"/>
  </r>
  <r>
    <n v="8413"/>
    <s v="CA-2017-132290"/>
    <x v="434"/>
    <d v="2017-03-14T00:00:00"/>
    <x v="1"/>
    <s v="MD-17350"/>
    <s v="Maribeth Dona"/>
    <x v="0"/>
    <s v="United States"/>
    <x v="61"/>
    <x v="5"/>
    <n v="75217"/>
    <s v="Central"/>
    <s v="FUR-TA-10002228"/>
    <x v="0"/>
    <x v="3"/>
    <s v="Bevis Traditional Conference Table Top, Plinth Base"/>
    <n v="933.40800000000002"/>
    <n v="4"/>
    <n v="0.3"/>
    <x v="6370"/>
  </r>
  <r>
    <n v="8414"/>
    <s v="CA-2016-147109"/>
    <x v="907"/>
    <d v="2016-12-21T00:00:00"/>
    <x v="1"/>
    <s v="AH-10075"/>
    <s v="Adam Hart"/>
    <x v="1"/>
    <s v="United States"/>
    <x v="81"/>
    <x v="5"/>
    <n v="76017"/>
    <s v="Central"/>
    <s v="OFF-PA-10001972"/>
    <x v="1"/>
    <x v="10"/>
    <s v="Xerox 214"/>
    <n v="51.84"/>
    <n v="10"/>
    <n v="0.2"/>
    <x v="6371"/>
  </r>
  <r>
    <n v="8415"/>
    <s v="CA-2016-147109"/>
    <x v="907"/>
    <d v="2016-12-21T00:00:00"/>
    <x v="1"/>
    <s v="AH-10075"/>
    <s v="Adam Hart"/>
    <x v="1"/>
    <s v="United States"/>
    <x v="81"/>
    <x v="5"/>
    <n v="76017"/>
    <s v="Central"/>
    <s v="TEC-AC-10002942"/>
    <x v="2"/>
    <x v="11"/>
    <s v="WD My Passport Ultra 1TB Portable External Hard Drive"/>
    <n v="165.6"/>
    <n v="3"/>
    <n v="0.2"/>
    <x v="6372"/>
  </r>
  <r>
    <n v="8416"/>
    <s v="CA-2017-107265"/>
    <x v="1191"/>
    <d v="2017-04-12T00:00:00"/>
    <x v="1"/>
    <s v="ML-17755"/>
    <s v="Max Ludwig"/>
    <x v="2"/>
    <s v="United States"/>
    <x v="292"/>
    <x v="23"/>
    <n v="52302"/>
    <s v="Central"/>
    <s v="OFF-PA-10000474"/>
    <x v="1"/>
    <x v="10"/>
    <s v="Easy-staple paper"/>
    <n v="106.32"/>
    <n v="3"/>
    <n v="0"/>
    <x v="2056"/>
  </r>
  <r>
    <n v="8417"/>
    <s v="CA-2017-118199"/>
    <x v="1188"/>
    <d v="2017-05-11T00:00:00"/>
    <x v="2"/>
    <s v="LB-16795"/>
    <s v="Laurel Beltran"/>
    <x v="2"/>
    <s v="United States"/>
    <x v="4"/>
    <x v="4"/>
    <n v="98105"/>
    <s v="West"/>
    <s v="OFF-BI-10004330"/>
    <x v="1"/>
    <x v="8"/>
    <s v="GBC Velobind Prepunched Cover Sets, Regency Series"/>
    <n v="147.91999999999999"/>
    <n v="5"/>
    <n v="0.2"/>
    <x v="6373"/>
  </r>
  <r>
    <n v="8418"/>
    <s v="CA-2017-118199"/>
    <x v="1188"/>
    <d v="2017-05-11T00:00:00"/>
    <x v="2"/>
    <s v="LB-16795"/>
    <s v="Laurel Beltran"/>
    <x v="2"/>
    <s v="United States"/>
    <x v="4"/>
    <x v="4"/>
    <n v="98105"/>
    <s v="West"/>
    <s v="OFF-ST-10000604"/>
    <x v="1"/>
    <x v="4"/>
    <s v="Home/Office Personal File Carts"/>
    <n v="104.28"/>
    <n v="3"/>
    <n v="0"/>
    <x v="1525"/>
  </r>
  <r>
    <n v="8419"/>
    <s v="CA-2017-118199"/>
    <x v="1188"/>
    <d v="2017-05-11T00:00:00"/>
    <x v="2"/>
    <s v="LB-16795"/>
    <s v="Laurel Beltran"/>
    <x v="2"/>
    <s v="United States"/>
    <x v="4"/>
    <x v="4"/>
    <n v="98105"/>
    <s v="West"/>
    <s v="FUR-TA-10004154"/>
    <x v="0"/>
    <x v="3"/>
    <s v="Riverside Furniture Oval Coffee Table, Oval End Table, End Table with Drawer"/>
    <n v="286.85000000000002"/>
    <n v="1"/>
    <n v="0"/>
    <x v="6374"/>
  </r>
  <r>
    <n v="8420"/>
    <s v="CA-2017-118199"/>
    <x v="1188"/>
    <d v="2017-05-11T00:00:00"/>
    <x v="2"/>
    <s v="LB-16795"/>
    <s v="Laurel Beltran"/>
    <x v="2"/>
    <s v="United States"/>
    <x v="4"/>
    <x v="4"/>
    <n v="98105"/>
    <s v="West"/>
    <s v="OFF-ST-10000636"/>
    <x v="1"/>
    <x v="4"/>
    <s v="Rogers Profile Extra Capacity Storage Tub"/>
    <n v="66.959999999999994"/>
    <n v="4"/>
    <n v="0"/>
    <x v="6107"/>
  </r>
  <r>
    <n v="8421"/>
    <s v="CA-2017-118199"/>
    <x v="1188"/>
    <d v="2017-05-11T00:00:00"/>
    <x v="2"/>
    <s v="LB-16795"/>
    <s v="Laurel Beltran"/>
    <x v="2"/>
    <s v="United States"/>
    <x v="4"/>
    <x v="4"/>
    <n v="98105"/>
    <s v="West"/>
    <s v="TEC-AC-10004171"/>
    <x v="2"/>
    <x v="11"/>
    <s v="Razer Kraken 7.1 Surround Sound Over Ear USB Gaming Headset"/>
    <n v="199.98"/>
    <n v="2"/>
    <n v="0"/>
    <x v="6375"/>
  </r>
  <r>
    <n v="8422"/>
    <s v="CA-2017-150091"/>
    <x v="386"/>
    <d v="2017-10-16T00:00:00"/>
    <x v="1"/>
    <s v="NP-18670"/>
    <s v="Nora Paige"/>
    <x v="0"/>
    <s v="United States"/>
    <x v="80"/>
    <x v="30"/>
    <n v="8701"/>
    <s v="East"/>
    <s v="TEC-AC-10002167"/>
    <x v="2"/>
    <x v="11"/>
    <s v="Imation 8gb Micro Traveldrive Usb 2.0 Flash Drive"/>
    <n v="45"/>
    <n v="3"/>
    <n v="0"/>
    <x v="47"/>
  </r>
  <r>
    <n v="8423"/>
    <s v="CA-2017-150091"/>
    <x v="386"/>
    <d v="2017-10-16T00:00:00"/>
    <x v="1"/>
    <s v="NP-18670"/>
    <s v="Nora Paige"/>
    <x v="0"/>
    <s v="United States"/>
    <x v="80"/>
    <x v="30"/>
    <n v="8701"/>
    <s v="East"/>
    <s v="OFF-FA-10000621"/>
    <x v="1"/>
    <x v="13"/>
    <s v="OIC Colored Binder Clips, Assorted Sizes"/>
    <n v="17.899999999999999"/>
    <n v="5"/>
    <n v="0"/>
    <x v="6376"/>
  </r>
  <r>
    <n v="8424"/>
    <s v="CA-2017-150091"/>
    <x v="386"/>
    <d v="2017-10-16T00:00:00"/>
    <x v="1"/>
    <s v="NP-18670"/>
    <s v="Nora Paige"/>
    <x v="0"/>
    <s v="United States"/>
    <x v="80"/>
    <x v="30"/>
    <n v="8701"/>
    <s v="East"/>
    <s v="FUR-FU-10004053"/>
    <x v="0"/>
    <x v="5"/>
    <s v="DAX Two-Tone Silver Metal Document Frame"/>
    <n v="40.479999999999997"/>
    <n v="2"/>
    <n v="0"/>
    <x v="6377"/>
  </r>
  <r>
    <n v="8425"/>
    <s v="CA-2017-150091"/>
    <x v="386"/>
    <d v="2017-10-16T00:00:00"/>
    <x v="1"/>
    <s v="NP-18670"/>
    <s v="Nora Paige"/>
    <x v="0"/>
    <s v="United States"/>
    <x v="80"/>
    <x v="30"/>
    <n v="8701"/>
    <s v="East"/>
    <s v="FUR-BO-10003404"/>
    <x v="0"/>
    <x v="0"/>
    <s v="Global Adaptabilites Bookcase, Cherry/Storm Gray Finish"/>
    <n v="2154.9"/>
    <n v="5"/>
    <n v="0"/>
    <x v="6378"/>
  </r>
  <r>
    <n v="8426"/>
    <s v="CA-2016-137652"/>
    <x v="770"/>
    <d v="2016-08-30T00:00:00"/>
    <x v="2"/>
    <s v="EB-13750"/>
    <s v="Edward Becker"/>
    <x v="1"/>
    <s v="United States"/>
    <x v="74"/>
    <x v="24"/>
    <n v="45231"/>
    <s v="East"/>
    <s v="OFF-BI-10004099"/>
    <x v="1"/>
    <x v="8"/>
    <s v="GBC VeloBinder Strips"/>
    <n v="18.431999999999999"/>
    <n v="8"/>
    <n v="0.7"/>
    <x v="6379"/>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x v="6380"/>
  </r>
  <r>
    <n v="8428"/>
    <s v="CA-2017-167017"/>
    <x v="51"/>
    <d v="2017-11-25T00:00:00"/>
    <x v="2"/>
    <s v="DC-12850"/>
    <s v="Dan Campbell"/>
    <x v="0"/>
    <s v="United States"/>
    <x v="43"/>
    <x v="12"/>
    <n v="48066"/>
    <s v="Central"/>
    <s v="OFF-SU-10001935"/>
    <x v="1"/>
    <x v="14"/>
    <s v="Staple remover"/>
    <n v="4.3600000000000003"/>
    <n v="2"/>
    <n v="0"/>
    <x v="6381"/>
  </r>
  <r>
    <n v="8429"/>
    <s v="US-2017-132220"/>
    <x v="105"/>
    <d v="2017-11-16T00:00:00"/>
    <x v="1"/>
    <s v="DJ-13510"/>
    <s v="Don Jones"/>
    <x v="1"/>
    <s v="United States"/>
    <x v="228"/>
    <x v="16"/>
    <n v="85281"/>
    <s v="West"/>
    <s v="TEC-AC-10004227"/>
    <x v="2"/>
    <x v="11"/>
    <s v="SanDisk Ultra 16 GB MicroSDHC Class 10 Memory Card"/>
    <n v="62.351999999999997"/>
    <n v="6"/>
    <n v="0.2"/>
    <x v="6382"/>
  </r>
  <r>
    <n v="8430"/>
    <s v="CA-2016-118129"/>
    <x v="1054"/>
    <d v="2016-12-21T00:00:00"/>
    <x v="0"/>
    <s v="CL-12565"/>
    <s v="Clay Ludtke"/>
    <x v="0"/>
    <s v="United States"/>
    <x v="265"/>
    <x v="9"/>
    <n v="19601"/>
    <s v="East"/>
    <s v="FUR-FU-10004904"/>
    <x v="0"/>
    <x v="5"/>
    <s v="Eldon &quot;L&quot; Workstation Diamond Chairmat"/>
    <n v="303.92"/>
    <n v="5"/>
    <n v="0.2"/>
    <x v="6383"/>
  </r>
  <r>
    <n v="8431"/>
    <s v="US-2014-113124"/>
    <x v="809"/>
    <d v="2014-04-05T00:00:00"/>
    <x v="1"/>
    <s v="NC-18340"/>
    <s v="Nat Carroll"/>
    <x v="0"/>
    <s v="United States"/>
    <x v="339"/>
    <x v="11"/>
    <n v="55124"/>
    <s v="Central"/>
    <s v="OFF-ST-10001511"/>
    <x v="1"/>
    <x v="4"/>
    <s v="Space Solutions Commercial Steel Shelving"/>
    <n v="129.30000000000001"/>
    <n v="2"/>
    <n v="0"/>
    <x v="2569"/>
  </r>
  <r>
    <n v="8432"/>
    <s v="CA-2017-155621"/>
    <x v="1183"/>
    <d v="2017-11-13T00:00:00"/>
    <x v="1"/>
    <s v="KN-16450"/>
    <s v="Kean Nguyen"/>
    <x v="1"/>
    <s v="United States"/>
    <x v="248"/>
    <x v="39"/>
    <n v="21215"/>
    <s v="East"/>
    <s v="FUR-FU-10003535"/>
    <x v="0"/>
    <x v="5"/>
    <s v="Howard Miller Distant Time Traveler Alarm Clock"/>
    <n v="274.2"/>
    <n v="10"/>
    <n v="0"/>
    <x v="6384"/>
  </r>
  <r>
    <n v="8433"/>
    <s v="US-2014-127635"/>
    <x v="80"/>
    <d v="2014-09-18T00:00:00"/>
    <x v="0"/>
    <s v="SC-20260"/>
    <s v="Scott Cohen"/>
    <x v="1"/>
    <s v="United States"/>
    <x v="331"/>
    <x v="5"/>
    <n v="78415"/>
    <s v="Central"/>
    <s v="OFF-FA-10000053"/>
    <x v="1"/>
    <x v="13"/>
    <s v="Revere Boxed Rubber Bands by Revere"/>
    <n v="6.048"/>
    <n v="4"/>
    <n v="0.2"/>
    <x v="6385"/>
  </r>
  <r>
    <n v="8434"/>
    <s v="US-2014-127635"/>
    <x v="80"/>
    <d v="2014-09-18T00:00:00"/>
    <x v="0"/>
    <s v="SC-20260"/>
    <s v="Scott Cohen"/>
    <x v="1"/>
    <s v="United States"/>
    <x v="331"/>
    <x v="5"/>
    <n v="78415"/>
    <s v="Central"/>
    <s v="OFF-PA-10004610"/>
    <x v="1"/>
    <x v="10"/>
    <s v="Xerox 1900"/>
    <n v="6.8479999999999999"/>
    <n v="2"/>
    <n v="0.2"/>
    <x v="2945"/>
  </r>
  <r>
    <n v="8435"/>
    <s v="US-2014-127635"/>
    <x v="80"/>
    <d v="2014-09-18T00:00:00"/>
    <x v="0"/>
    <s v="SC-20260"/>
    <s v="Scott Cohen"/>
    <x v="1"/>
    <s v="United States"/>
    <x v="331"/>
    <x v="5"/>
    <n v="78415"/>
    <s v="Central"/>
    <s v="FUR-FU-10000550"/>
    <x v="0"/>
    <x v="5"/>
    <s v="Stacking Trays by OIC"/>
    <n v="9.9600000000000009"/>
    <n v="5"/>
    <n v="0.6"/>
    <x v="6386"/>
  </r>
  <r>
    <n v="8436"/>
    <s v="US-2014-127635"/>
    <x v="80"/>
    <d v="2014-09-18T00:00:00"/>
    <x v="0"/>
    <s v="SC-20260"/>
    <s v="Scott Cohen"/>
    <x v="1"/>
    <s v="United States"/>
    <x v="331"/>
    <x v="5"/>
    <n v="78415"/>
    <s v="Central"/>
    <s v="OFF-BI-10001721"/>
    <x v="1"/>
    <x v="8"/>
    <s v="Trimflex Flexible Post Binders"/>
    <n v="8.5519999999999996"/>
    <n v="2"/>
    <n v="0.8"/>
    <x v="6387"/>
  </r>
  <r>
    <n v="8437"/>
    <s v="CA-2015-151470"/>
    <x v="1181"/>
    <d v="2015-09-26T00:00:00"/>
    <x v="1"/>
    <s v="AM-10705"/>
    <s v="Anne McFarland"/>
    <x v="0"/>
    <s v="United States"/>
    <x v="98"/>
    <x v="33"/>
    <n v="89115"/>
    <s v="West"/>
    <s v="OFF-BI-10004040"/>
    <x v="1"/>
    <x v="8"/>
    <s v="Wilson Jones Impact Binders"/>
    <n v="45.584000000000003"/>
    <n v="11"/>
    <n v="0.2"/>
    <x v="6388"/>
  </r>
  <r>
    <n v="8438"/>
    <s v="CA-2015-112823"/>
    <x v="895"/>
    <d v="2015-12-16T00:00:00"/>
    <x v="1"/>
    <s v="RA-19945"/>
    <s v="Ryan Akin"/>
    <x v="0"/>
    <s v="United States"/>
    <x v="138"/>
    <x v="24"/>
    <n v="44105"/>
    <s v="East"/>
    <s v="TEC-AC-10002550"/>
    <x v="2"/>
    <x v="11"/>
    <s v="Maxell 4.7GB DVD-RW 3/Pack"/>
    <n v="25.488"/>
    <n v="2"/>
    <n v="0.2"/>
    <x v="1191"/>
  </r>
  <r>
    <n v="8439"/>
    <s v="CA-2014-108861"/>
    <x v="1061"/>
    <d v="2014-06-01T00:00:00"/>
    <x v="1"/>
    <s v="MM-17260"/>
    <s v="Magdelene Morse"/>
    <x v="0"/>
    <s v="United States"/>
    <x v="4"/>
    <x v="4"/>
    <n v="98105"/>
    <s v="West"/>
    <s v="OFF-BI-10003876"/>
    <x v="1"/>
    <x v="8"/>
    <s v="Green Canvas Binder for 8-1/2&quot; x 14&quot; Sheets"/>
    <n v="136.96"/>
    <n v="4"/>
    <n v="0.2"/>
    <x v="6389"/>
  </r>
  <r>
    <n v="8440"/>
    <s v="CA-2017-114370"/>
    <x v="1192"/>
    <d v="2017-03-17T00:00:00"/>
    <x v="0"/>
    <s v="BN-11470"/>
    <s v="Brad Norvell"/>
    <x v="1"/>
    <s v="United States"/>
    <x v="22"/>
    <x v="10"/>
    <n v="60623"/>
    <s v="Central"/>
    <s v="TEC-PH-10000213"/>
    <x v="2"/>
    <x v="7"/>
    <s v="Seidio BD2-HK3IPH5-BK DILEX Case and Holster Combo for Apple iPhone 5/5s - Black"/>
    <n v="49.616"/>
    <n v="2"/>
    <n v="0.2"/>
    <x v="5846"/>
  </r>
  <r>
    <n v="8441"/>
    <s v="CA-2016-158302"/>
    <x v="16"/>
    <d v="2016-12-12T00:00:00"/>
    <x v="0"/>
    <s v="JB-16045"/>
    <s v="Julia Barnett"/>
    <x v="2"/>
    <s v="United States"/>
    <x v="38"/>
    <x v="24"/>
    <n v="43229"/>
    <s v="East"/>
    <s v="OFF-PA-10002615"/>
    <x v="1"/>
    <x v="10"/>
    <s v="Ampad Gold Fibre Wirebound Steno Books, 6&quot; x 9&quot;, Gregg Ruled"/>
    <n v="10.584"/>
    <n v="3"/>
    <n v="0.2"/>
    <x v="6390"/>
  </r>
  <r>
    <n v="8442"/>
    <s v="CA-2017-145779"/>
    <x v="636"/>
    <d v="2017-05-10T00:00:00"/>
    <x v="1"/>
    <s v="DB-13615"/>
    <s v="Doug Bickford"/>
    <x v="0"/>
    <s v="United States"/>
    <x v="93"/>
    <x v="16"/>
    <n v="85705"/>
    <s v="West"/>
    <s v="OFF-PA-10002254"/>
    <x v="1"/>
    <x v="10"/>
    <s v="Xerox 1883"/>
    <n v="84.415999999999997"/>
    <n v="4"/>
    <n v="0.2"/>
    <x v="6391"/>
  </r>
  <r>
    <n v="8443"/>
    <s v="US-2016-155173"/>
    <x v="1193"/>
    <d v="2016-03-10T00:00:00"/>
    <x v="1"/>
    <s v="JB-16045"/>
    <s v="Julia Barnett"/>
    <x v="2"/>
    <s v="United States"/>
    <x v="10"/>
    <x v="9"/>
    <n v="19120"/>
    <s v="East"/>
    <s v="TEC-PH-10004586"/>
    <x v="2"/>
    <x v="7"/>
    <s v="Wilson SignalBoost 841262 DB PRO Amplifier Kit"/>
    <n v="431.94"/>
    <n v="2"/>
    <n v="0.4"/>
    <x v="6392"/>
  </r>
  <r>
    <n v="8444"/>
    <s v="US-2016-155173"/>
    <x v="1193"/>
    <d v="2016-03-10T00:00:00"/>
    <x v="1"/>
    <s v="JB-16045"/>
    <s v="Julia Barnett"/>
    <x v="2"/>
    <s v="United States"/>
    <x v="10"/>
    <x v="9"/>
    <n v="19120"/>
    <s v="East"/>
    <s v="OFF-BI-10002982"/>
    <x v="1"/>
    <x v="8"/>
    <s v="Avery Self-Adhesive Photo Pockets for Polaroid Photos"/>
    <n v="2.0430000000000001"/>
    <n v="1"/>
    <n v="0.7"/>
    <x v="6393"/>
  </r>
  <r>
    <n v="8445"/>
    <s v="US-2016-155173"/>
    <x v="1193"/>
    <d v="2016-03-10T00:00:00"/>
    <x v="1"/>
    <s v="JB-16045"/>
    <s v="Julia Barnett"/>
    <x v="2"/>
    <s v="United States"/>
    <x v="10"/>
    <x v="9"/>
    <n v="19120"/>
    <s v="East"/>
    <s v="TEC-PH-10002538"/>
    <x v="2"/>
    <x v="7"/>
    <s v="Grandstream GXP1160 VoIP phone"/>
    <n v="68.238"/>
    <n v="3"/>
    <n v="0.4"/>
    <x v="6394"/>
  </r>
  <r>
    <n v="8446"/>
    <s v="CA-2017-125451"/>
    <x v="436"/>
    <d v="2017-10-24T00:00:00"/>
    <x v="2"/>
    <s v="AH-10075"/>
    <s v="Adam Hart"/>
    <x v="1"/>
    <s v="United States"/>
    <x v="395"/>
    <x v="34"/>
    <n v="2920"/>
    <s v="East"/>
    <s v="FUR-TA-10001039"/>
    <x v="0"/>
    <x v="3"/>
    <s v="KI Adjustable-Height Table"/>
    <n v="240.744"/>
    <n v="4"/>
    <n v="0.3"/>
    <x v="6395"/>
  </r>
  <r>
    <n v="8447"/>
    <s v="CA-2017-125451"/>
    <x v="436"/>
    <d v="2017-10-24T00:00:00"/>
    <x v="2"/>
    <s v="AH-10075"/>
    <s v="Adam Hart"/>
    <x v="1"/>
    <s v="United States"/>
    <x v="395"/>
    <x v="34"/>
    <n v="2920"/>
    <s v="East"/>
    <s v="FUR-FU-10004963"/>
    <x v="0"/>
    <x v="5"/>
    <s v="Eldon 400 Class Desk Accessories, Black Carbon"/>
    <n v="35"/>
    <n v="4"/>
    <n v="0"/>
    <x v="5125"/>
  </r>
  <r>
    <n v="8448"/>
    <s v="CA-2017-125451"/>
    <x v="436"/>
    <d v="2017-10-24T00:00:00"/>
    <x v="2"/>
    <s v="AH-10075"/>
    <s v="Adam Hart"/>
    <x v="1"/>
    <s v="United States"/>
    <x v="395"/>
    <x v="34"/>
    <n v="2920"/>
    <s v="East"/>
    <s v="FUR-FU-10000277"/>
    <x v="0"/>
    <x v="5"/>
    <s v="Deflect-o DuraMat Antistatic Studded Beveled Mat for Medium Pile Carpeting"/>
    <n v="210.68"/>
    <n v="2"/>
    <n v="0"/>
    <x v="6151"/>
  </r>
  <r>
    <n v="8449"/>
    <s v="CA-2017-125451"/>
    <x v="436"/>
    <d v="2017-10-24T00:00:00"/>
    <x v="2"/>
    <s v="AH-10075"/>
    <s v="Adam Hart"/>
    <x v="1"/>
    <s v="United States"/>
    <x v="395"/>
    <x v="34"/>
    <n v="2920"/>
    <s v="East"/>
    <s v="FUR-TA-10004915"/>
    <x v="0"/>
    <x v="3"/>
    <s v="Office Impressions End Table, 20-1/2&quot;H x 24&quot;W x 20&quot;D"/>
    <n v="637.89599999999996"/>
    <n v="3"/>
    <n v="0.3"/>
    <x v="3418"/>
  </r>
  <r>
    <n v="8450"/>
    <s v="CA-2017-125451"/>
    <x v="436"/>
    <d v="2017-10-24T00:00:00"/>
    <x v="2"/>
    <s v="AH-10075"/>
    <s v="Adam Hart"/>
    <x v="1"/>
    <s v="United States"/>
    <x v="395"/>
    <x v="34"/>
    <n v="2920"/>
    <s v="East"/>
    <s v="OFF-PA-10003724"/>
    <x v="1"/>
    <x v="10"/>
    <s v="Wirebound Message Book, 4 per Page"/>
    <n v="43.44"/>
    <n v="8"/>
    <n v="0"/>
    <x v="6396"/>
  </r>
  <r>
    <n v="8451"/>
    <s v="CA-2017-125451"/>
    <x v="436"/>
    <d v="2017-10-24T00:00:00"/>
    <x v="2"/>
    <s v="AH-10075"/>
    <s v="Adam Hart"/>
    <x v="1"/>
    <s v="United States"/>
    <x v="395"/>
    <x v="34"/>
    <n v="2920"/>
    <s v="East"/>
    <s v="OFF-AP-10002906"/>
    <x v="1"/>
    <x v="9"/>
    <s v="Hoover Replacement Belt for Commercial Guardsman Heavy-Duty Upright Vacuum"/>
    <n v="2.2200000000000002"/>
    <n v="1"/>
    <n v="0"/>
    <x v="6397"/>
  </r>
  <r>
    <n v="8452"/>
    <s v="CA-2014-131387"/>
    <x v="582"/>
    <d v="2014-04-30T00:00:00"/>
    <x v="2"/>
    <s v="AI-10855"/>
    <s v="Arianne Irving"/>
    <x v="0"/>
    <s v="United States"/>
    <x v="8"/>
    <x v="1"/>
    <n v="94122"/>
    <s v="West"/>
    <s v="TEC-PH-10001459"/>
    <x v="2"/>
    <x v="7"/>
    <s v="Samsung Galaxy Mega 6.3"/>
    <n v="1679.96"/>
    <n v="5"/>
    <n v="0.2"/>
    <x v="6398"/>
  </r>
  <r>
    <n v="8453"/>
    <s v="CA-2016-125087"/>
    <x v="724"/>
    <d v="2016-04-23T00:00:00"/>
    <x v="1"/>
    <s v="TH-21115"/>
    <s v="Thea Hudgings"/>
    <x v="1"/>
    <s v="United States"/>
    <x v="12"/>
    <x v="5"/>
    <n v="77070"/>
    <s v="Central"/>
    <s v="FUR-CH-10002880"/>
    <x v="0"/>
    <x v="1"/>
    <s v="Global High-Back Leather Tilter, Burgundy"/>
    <n v="344.37200000000001"/>
    <n v="4"/>
    <n v="0.3"/>
    <x v="6081"/>
  </r>
  <r>
    <n v="8454"/>
    <s v="CA-2016-125087"/>
    <x v="724"/>
    <d v="2016-04-23T00:00:00"/>
    <x v="1"/>
    <s v="TH-21115"/>
    <s v="Thea Hudgings"/>
    <x v="1"/>
    <s v="United States"/>
    <x v="12"/>
    <x v="5"/>
    <n v="77070"/>
    <s v="Central"/>
    <s v="OFF-ST-10001780"/>
    <x v="1"/>
    <x v="4"/>
    <s v="Tennsco 16-Compartment Lockers with Coat Rack"/>
    <n v="1554.9359999999999"/>
    <n v="3"/>
    <n v="0.2"/>
    <x v="6399"/>
  </r>
  <r>
    <n v="8455"/>
    <s v="CA-2016-125087"/>
    <x v="724"/>
    <d v="2016-04-23T00:00:00"/>
    <x v="1"/>
    <s v="TH-21115"/>
    <s v="Thea Hudgings"/>
    <x v="1"/>
    <s v="United States"/>
    <x v="12"/>
    <x v="5"/>
    <n v="77070"/>
    <s v="Central"/>
    <s v="FUR-FU-10004748"/>
    <x v="0"/>
    <x v="5"/>
    <s v="Howard Miller 16&quot; Diameter Gallery Wall Clock"/>
    <n v="127.88"/>
    <n v="5"/>
    <n v="0.6"/>
    <x v="6400"/>
  </r>
  <r>
    <n v="8456"/>
    <s v="CA-2016-154081"/>
    <x v="730"/>
    <d v="2016-05-29T00:00:00"/>
    <x v="1"/>
    <s v="JE-15610"/>
    <s v="Jim Epp"/>
    <x v="1"/>
    <s v="United States"/>
    <x v="1"/>
    <x v="1"/>
    <n v="90049"/>
    <s v="West"/>
    <s v="TEC-PH-10001918"/>
    <x v="2"/>
    <x v="7"/>
    <s v="Nortel Business Series Terminal T7208 Digital phone"/>
    <n v="222.38399999999999"/>
    <n v="2"/>
    <n v="0.2"/>
    <x v="6401"/>
  </r>
  <r>
    <n v="8457"/>
    <s v="US-2017-118556"/>
    <x v="39"/>
    <d v="2017-06-02T00:00:00"/>
    <x v="0"/>
    <s v="TH-21235"/>
    <s v="Tiffany House"/>
    <x v="1"/>
    <s v="United States"/>
    <x v="22"/>
    <x v="10"/>
    <n v="60653"/>
    <s v="Central"/>
    <s v="FUR-CH-10001146"/>
    <x v="0"/>
    <x v="1"/>
    <s v="Global Task Chair, Black"/>
    <n v="106.869"/>
    <n v="3"/>
    <n v="0.3"/>
    <x v="6402"/>
  </r>
  <r>
    <n v="8458"/>
    <s v="US-2017-118556"/>
    <x v="39"/>
    <d v="2017-06-02T00:00:00"/>
    <x v="0"/>
    <s v="TH-21235"/>
    <s v="Tiffany House"/>
    <x v="1"/>
    <s v="United States"/>
    <x v="22"/>
    <x v="10"/>
    <n v="60653"/>
    <s v="Central"/>
    <s v="OFF-BI-10004364"/>
    <x v="1"/>
    <x v="8"/>
    <s v="Storex Dura Pro Binders"/>
    <n v="3.5640000000000001"/>
    <n v="3"/>
    <n v="0.8"/>
    <x v="3300"/>
  </r>
  <r>
    <n v="8459"/>
    <s v="CA-2014-126200"/>
    <x v="55"/>
    <d v="2014-08-29T00:00:00"/>
    <x v="1"/>
    <s v="JE-15715"/>
    <s v="Joe Elijah"/>
    <x v="0"/>
    <s v="United States"/>
    <x v="12"/>
    <x v="5"/>
    <n v="77070"/>
    <s v="Central"/>
    <s v="OFF-BI-10002133"/>
    <x v="1"/>
    <x v="8"/>
    <s v="Wilson Jones Elliptical Ring 3 1/2&quot; Capacity Binders, 800 sheets"/>
    <n v="25.68"/>
    <n v="3"/>
    <n v="0.8"/>
    <x v="6403"/>
  </r>
  <r>
    <n v="8460"/>
    <s v="CA-2014-126200"/>
    <x v="55"/>
    <d v="2014-08-29T00:00:00"/>
    <x v="1"/>
    <s v="JE-15715"/>
    <s v="Joe Elijah"/>
    <x v="0"/>
    <s v="United States"/>
    <x v="12"/>
    <x v="5"/>
    <n v="77070"/>
    <s v="Central"/>
    <s v="OFF-BI-10002225"/>
    <x v="1"/>
    <x v="8"/>
    <s v="Square Ring Data Binders, Rigid 75 Pt. Covers, 11&quot; x 14-7/8&quot;"/>
    <n v="12.384"/>
    <n v="3"/>
    <n v="0.8"/>
    <x v="6404"/>
  </r>
  <r>
    <n v="8461"/>
    <s v="CA-2014-146500"/>
    <x v="1194"/>
    <d v="2014-09-04T00:00:00"/>
    <x v="1"/>
    <s v="AT-10735"/>
    <s v="Annie Thurman"/>
    <x v="0"/>
    <s v="United States"/>
    <x v="39"/>
    <x v="29"/>
    <n v="6010"/>
    <s v="East"/>
    <s v="OFF-BI-10002432"/>
    <x v="1"/>
    <x v="8"/>
    <s v="Wilson Jones Standard D-Ring Binders"/>
    <n v="25.3"/>
    <n v="5"/>
    <n v="0"/>
    <x v="3616"/>
  </r>
  <r>
    <n v="8462"/>
    <s v="CA-2014-146500"/>
    <x v="1194"/>
    <d v="2014-09-04T00:00:00"/>
    <x v="1"/>
    <s v="AT-10735"/>
    <s v="Annie Thurman"/>
    <x v="0"/>
    <s v="United States"/>
    <x v="39"/>
    <x v="29"/>
    <n v="6010"/>
    <s v="East"/>
    <s v="OFF-ST-10000563"/>
    <x v="1"/>
    <x v="4"/>
    <s v="Fellowes Bankers Box Stor/Drawer Steel Plus"/>
    <n v="95.94"/>
    <n v="3"/>
    <n v="0"/>
    <x v="1508"/>
  </r>
  <r>
    <n v="8463"/>
    <s v="CA-2015-169537"/>
    <x v="37"/>
    <d v="2015-09-07T00:00:00"/>
    <x v="0"/>
    <s v="JH-15820"/>
    <s v="John Huston"/>
    <x v="0"/>
    <s v="United States"/>
    <x v="450"/>
    <x v="12"/>
    <n v="49423"/>
    <s v="Central"/>
    <s v="OFF-LA-10001982"/>
    <x v="1"/>
    <x v="2"/>
    <s v="Smead Alpha-Z Color-Coded Name Labels First Letter Starter Set"/>
    <n v="7.5"/>
    <n v="2"/>
    <n v="0"/>
    <x v="6405"/>
  </r>
  <r>
    <n v="8464"/>
    <s v="CA-2014-100881"/>
    <x v="1176"/>
    <d v="2014-04-01T00:00:00"/>
    <x v="1"/>
    <s v="DR-12940"/>
    <s v="Daniel Raglin"/>
    <x v="2"/>
    <s v="United States"/>
    <x v="305"/>
    <x v="27"/>
    <n v="87105"/>
    <s v="West"/>
    <s v="TEC-PH-10003273"/>
    <x v="2"/>
    <x v="7"/>
    <s v="AT&amp;T TR1909W"/>
    <n v="302.37599999999998"/>
    <n v="3"/>
    <n v="0.2"/>
    <x v="216"/>
  </r>
  <r>
    <n v="8465"/>
    <s v="CA-2015-144043"/>
    <x v="1187"/>
    <d v="2015-05-15T00:00:00"/>
    <x v="1"/>
    <s v="AB-10165"/>
    <s v="Alan Barnes"/>
    <x v="0"/>
    <s v="United States"/>
    <x v="103"/>
    <x v="22"/>
    <n v="80027"/>
    <s v="West"/>
    <s v="TEC-AC-10002718"/>
    <x v="2"/>
    <x v="11"/>
    <s v="Belkin Standard 104 key USB Keyboard"/>
    <n v="46.688000000000002"/>
    <n v="4"/>
    <n v="0.2"/>
    <x v="4330"/>
  </r>
  <r>
    <n v="8466"/>
    <s v="CA-2015-116512"/>
    <x v="265"/>
    <d v="2015-04-14T00:00:00"/>
    <x v="1"/>
    <s v="MC-18100"/>
    <s v="Mick Crebagga"/>
    <x v="0"/>
    <s v="United States"/>
    <x v="20"/>
    <x v="15"/>
    <n v="10024"/>
    <s v="East"/>
    <s v="OFF-ST-10001505"/>
    <x v="1"/>
    <x v="4"/>
    <s v="Perma STOR-ALL Hanging File Box, 13 1/8&quot;W x 12 1/4&quot;D x 10 1/2&quot;H"/>
    <n v="17.940000000000001"/>
    <n v="3"/>
    <n v="0"/>
    <x v="4146"/>
  </r>
  <r>
    <n v="8467"/>
    <s v="CA-2015-101000"/>
    <x v="265"/>
    <d v="2015-04-14T00:00:00"/>
    <x v="1"/>
    <s v="IG-15085"/>
    <s v="Ivan Gibson"/>
    <x v="0"/>
    <s v="United States"/>
    <x v="165"/>
    <x v="29"/>
    <n v="6360"/>
    <s v="East"/>
    <s v="OFF-AP-10000179"/>
    <x v="1"/>
    <x v="9"/>
    <s v="Honeywell Enviracaire Portable HEPA Air Cleaner for up to 10 x 16 Room"/>
    <n v="370.14"/>
    <n v="3"/>
    <n v="0"/>
    <x v="6406"/>
  </r>
  <r>
    <n v="8468"/>
    <s v="CA-2016-168557"/>
    <x v="251"/>
    <d v="2016-09-23T00:00:00"/>
    <x v="1"/>
    <s v="FH-14275"/>
    <s v="Frank Hawley"/>
    <x v="1"/>
    <s v="United States"/>
    <x v="8"/>
    <x v="1"/>
    <n v="94122"/>
    <s v="West"/>
    <s v="OFF-BI-10002309"/>
    <x v="1"/>
    <x v="8"/>
    <s v="Avery Heavy-Duty EZD  Binder With Locking Rings"/>
    <n v="8.9280000000000008"/>
    <n v="2"/>
    <n v="0.2"/>
    <x v="6407"/>
  </r>
  <r>
    <n v="8469"/>
    <s v="US-2016-164196"/>
    <x v="583"/>
    <d v="2016-11-17T00:00:00"/>
    <x v="1"/>
    <s v="AS-10285"/>
    <s v="Alejandro Savely"/>
    <x v="1"/>
    <s v="United States"/>
    <x v="338"/>
    <x v="14"/>
    <n v="46060"/>
    <s v="Central"/>
    <s v="FUR-TA-10001950"/>
    <x v="0"/>
    <x v="3"/>
    <s v="Balt Solid Wood Round Tables"/>
    <n v="2678.94"/>
    <n v="6"/>
    <n v="0"/>
    <x v="6408"/>
  </r>
  <r>
    <n v="8470"/>
    <s v="US-2017-132031"/>
    <x v="756"/>
    <d v="2017-04-27T00:00:00"/>
    <x v="1"/>
    <s v="PN-18775"/>
    <s v="Parhena Norris"/>
    <x v="2"/>
    <s v="United States"/>
    <x v="300"/>
    <x v="18"/>
    <n v="37042"/>
    <s v="South"/>
    <s v="FUR-BO-10001972"/>
    <x v="0"/>
    <x v="0"/>
    <s v="O'Sullivan 4-Shelf Bookcase in Odessa Pine"/>
    <n v="387.13600000000002"/>
    <n v="4"/>
    <n v="0.2"/>
    <x v="6409"/>
  </r>
  <r>
    <n v="8471"/>
    <s v="US-2017-132031"/>
    <x v="756"/>
    <d v="2017-04-27T00:00:00"/>
    <x v="1"/>
    <s v="PN-18775"/>
    <s v="Parhena Norris"/>
    <x v="2"/>
    <s v="United States"/>
    <x v="300"/>
    <x v="18"/>
    <n v="37042"/>
    <s v="South"/>
    <s v="TEC-AC-10002473"/>
    <x v="2"/>
    <x v="11"/>
    <s v="Maxell 4.7GB DVD-R"/>
    <n v="45.408000000000001"/>
    <n v="2"/>
    <n v="0.2"/>
    <x v="6410"/>
  </r>
  <r>
    <n v="8472"/>
    <s v="US-2017-132031"/>
    <x v="756"/>
    <d v="2017-04-27T00:00:00"/>
    <x v="1"/>
    <s v="PN-18775"/>
    <s v="Parhena Norris"/>
    <x v="2"/>
    <s v="United States"/>
    <x v="300"/>
    <x v="18"/>
    <n v="37042"/>
    <s v="South"/>
    <s v="FUR-FU-10000193"/>
    <x v="0"/>
    <x v="5"/>
    <s v="Tenex Chairmats For Use with Hard Floors"/>
    <n v="77.951999999999998"/>
    <n v="3"/>
    <n v="0.2"/>
    <x v="6411"/>
  </r>
  <r>
    <n v="8473"/>
    <s v="US-2017-132031"/>
    <x v="756"/>
    <d v="2017-04-27T00:00:00"/>
    <x v="1"/>
    <s v="PN-18775"/>
    <s v="Parhena Norris"/>
    <x v="2"/>
    <s v="United States"/>
    <x v="300"/>
    <x v="18"/>
    <n v="37042"/>
    <s v="South"/>
    <s v="OFF-LA-10000081"/>
    <x v="1"/>
    <x v="2"/>
    <s v="Avery 496"/>
    <n v="3"/>
    <n v="1"/>
    <n v="0.2"/>
    <x v="3895"/>
  </r>
  <r>
    <n v="8474"/>
    <s v="CA-2015-169733"/>
    <x v="420"/>
    <d v="2015-10-26T00:00:00"/>
    <x v="0"/>
    <s v="GM-14500"/>
    <s v="Gene McClure"/>
    <x v="0"/>
    <s v="United States"/>
    <x v="389"/>
    <x v="2"/>
    <n v="33021"/>
    <s v="South"/>
    <s v="OFF-ST-10000876"/>
    <x v="1"/>
    <x v="4"/>
    <s v="Eldon Simplefile Box Office"/>
    <n v="9.952"/>
    <n v="1"/>
    <n v="0.2"/>
    <x v="6412"/>
  </r>
  <r>
    <n v="8475"/>
    <s v="CA-2017-169404"/>
    <x v="359"/>
    <d v="2017-04-14T00:00:00"/>
    <x v="1"/>
    <s v="NC-18625"/>
    <s v="Noah Childs"/>
    <x v="1"/>
    <s v="United States"/>
    <x v="283"/>
    <x v="9"/>
    <n v="17403"/>
    <s v="East"/>
    <s v="OFF-BI-10004492"/>
    <x v="1"/>
    <x v="8"/>
    <s v="Tuf-Vin Binders"/>
    <n v="37.896000000000001"/>
    <n v="4"/>
    <n v="0.7"/>
    <x v="6413"/>
  </r>
  <r>
    <n v="8476"/>
    <s v="CA-2017-169404"/>
    <x v="359"/>
    <d v="2017-04-14T00:00:00"/>
    <x v="1"/>
    <s v="NC-18625"/>
    <s v="Noah Childs"/>
    <x v="1"/>
    <s v="United States"/>
    <x v="283"/>
    <x v="9"/>
    <n v="17403"/>
    <s v="East"/>
    <s v="OFF-PA-10001033"/>
    <x v="1"/>
    <x v="10"/>
    <s v="Xerox 1893"/>
    <n v="65.584000000000003"/>
    <n v="2"/>
    <n v="0.2"/>
    <x v="5787"/>
  </r>
  <r>
    <n v="8477"/>
    <s v="CA-2017-134880"/>
    <x v="855"/>
    <d v="2017-11-01T00:00:00"/>
    <x v="1"/>
    <s v="TW-21025"/>
    <s v="Tamara Willingham"/>
    <x v="2"/>
    <s v="United States"/>
    <x v="123"/>
    <x v="16"/>
    <n v="85204"/>
    <s v="West"/>
    <s v="OFF-PA-10004039"/>
    <x v="1"/>
    <x v="10"/>
    <s v="Xerox 1882"/>
    <n v="44.783999999999999"/>
    <n v="1"/>
    <n v="0.2"/>
    <x v="6414"/>
  </r>
  <r>
    <n v="8478"/>
    <s v="CA-2015-145758"/>
    <x v="628"/>
    <d v="2015-10-30T00:00:00"/>
    <x v="3"/>
    <s v="BF-11020"/>
    <s v="Barry Französisch"/>
    <x v="1"/>
    <s v="United States"/>
    <x v="20"/>
    <x v="15"/>
    <n v="10024"/>
    <s v="East"/>
    <s v="TEC-MA-10004552"/>
    <x v="2"/>
    <x v="15"/>
    <s v="Star Micronics TSP100 TSP143LAN Receipt Printer"/>
    <n v="1035.8"/>
    <n v="4"/>
    <n v="0"/>
    <x v="6415"/>
  </r>
  <r>
    <n v="8479"/>
    <s v="CA-2017-158736"/>
    <x v="404"/>
    <d v="2017-12-24T00:00:00"/>
    <x v="1"/>
    <s v="TT-21460"/>
    <s v="Tonja Turnell"/>
    <x v="2"/>
    <s v="United States"/>
    <x v="8"/>
    <x v="1"/>
    <n v="94110"/>
    <s v="West"/>
    <s v="OFF-AR-10002578"/>
    <x v="1"/>
    <x v="6"/>
    <s v="Newell 335"/>
    <n v="5.76"/>
    <n v="2"/>
    <n v="0"/>
    <x v="907"/>
  </r>
  <r>
    <n v="8480"/>
    <s v="US-2016-119270"/>
    <x v="299"/>
    <d v="2016-03-16T00:00:00"/>
    <x v="1"/>
    <s v="SW-20245"/>
    <s v="Scot Wooten"/>
    <x v="0"/>
    <s v="United States"/>
    <x v="1"/>
    <x v="1"/>
    <n v="90036"/>
    <s v="West"/>
    <s v="OFF-PA-10004022"/>
    <x v="1"/>
    <x v="10"/>
    <s v="Hammermill Color Copier Paper (28Lb. and 96 Bright)"/>
    <n v="19.98"/>
    <n v="2"/>
    <n v="0"/>
    <x v="1060"/>
  </r>
  <r>
    <n v="8481"/>
    <s v="CA-2014-109890"/>
    <x v="609"/>
    <d v="2014-07-27T00:00:00"/>
    <x v="1"/>
    <s v="PG-18820"/>
    <s v="Patrick Gardner"/>
    <x v="0"/>
    <s v="United States"/>
    <x v="155"/>
    <x v="8"/>
    <n v="68104"/>
    <s v="Central"/>
    <s v="TEC-PH-10004100"/>
    <x v="2"/>
    <x v="7"/>
    <s v="Griffin GC17055 Auxiliary Audio Cable"/>
    <n v="35.979999999999997"/>
    <n v="2"/>
    <n v="0"/>
    <x v="6416"/>
  </r>
  <r>
    <n v="8482"/>
    <s v="CA-2016-138583"/>
    <x v="1012"/>
    <d v="2016-05-28T00:00:00"/>
    <x v="1"/>
    <s v="DP-13390"/>
    <s v="Dennis Pardue"/>
    <x v="2"/>
    <s v="United States"/>
    <x v="10"/>
    <x v="9"/>
    <n v="19120"/>
    <s v="East"/>
    <s v="OFF-AR-10001860"/>
    <x v="1"/>
    <x v="6"/>
    <s v="BIC Liqua Brite Liner"/>
    <n v="16.655999999999999"/>
    <n v="3"/>
    <n v="0.2"/>
    <x v="6417"/>
  </r>
  <r>
    <n v="8483"/>
    <s v="US-2017-118535"/>
    <x v="512"/>
    <d v="2017-02-15T00:00:00"/>
    <x v="1"/>
    <s v="DJ-13510"/>
    <s v="Don Jones"/>
    <x v="1"/>
    <s v="United States"/>
    <x v="20"/>
    <x v="15"/>
    <n v="10024"/>
    <s v="East"/>
    <s v="OFF-LA-10001297"/>
    <x v="1"/>
    <x v="2"/>
    <s v="Avery 473"/>
    <n v="20.7"/>
    <n v="2"/>
    <n v="0"/>
    <x v="354"/>
  </r>
  <r>
    <n v="8484"/>
    <s v="CA-2016-126284"/>
    <x v="873"/>
    <d v="2016-09-24T00:00:00"/>
    <x v="1"/>
    <s v="EN-13780"/>
    <s v="Edward Nazzal"/>
    <x v="0"/>
    <s v="United States"/>
    <x v="354"/>
    <x v="12"/>
    <n v="49505"/>
    <s v="Central"/>
    <s v="OFF-BI-10004828"/>
    <x v="1"/>
    <x v="8"/>
    <s v="GBC Poly Designer Binding Covers"/>
    <n v="83.7"/>
    <n v="5"/>
    <n v="0"/>
    <x v="6418"/>
  </r>
  <r>
    <n v="8485"/>
    <s v="CA-2017-142391"/>
    <x v="241"/>
    <d v="2017-09-24T00:00:00"/>
    <x v="3"/>
    <s v="PB-19150"/>
    <s v="Philip Brown"/>
    <x v="0"/>
    <s v="United States"/>
    <x v="4"/>
    <x v="4"/>
    <n v="98115"/>
    <s v="West"/>
    <s v="FUR-FU-10002759"/>
    <x v="0"/>
    <x v="5"/>
    <s v="12-1/2 Diameter Round Wall Clock"/>
    <n v="199.8"/>
    <n v="10"/>
    <n v="0"/>
    <x v="6419"/>
  </r>
  <r>
    <n v="8486"/>
    <s v="CA-2017-124716"/>
    <x v="996"/>
    <d v="2017-03-31T00:00:00"/>
    <x v="1"/>
    <s v="BD-11560"/>
    <s v="Brendan Dodson"/>
    <x v="2"/>
    <s v="United States"/>
    <x v="201"/>
    <x v="1"/>
    <n v="93727"/>
    <s v="West"/>
    <s v="OFF-PA-10000740"/>
    <x v="1"/>
    <x v="10"/>
    <s v="Xerox 1982"/>
    <n v="45.68"/>
    <n v="2"/>
    <n v="0"/>
    <x v="1957"/>
  </r>
  <r>
    <n v="8487"/>
    <s v="CA-2017-124716"/>
    <x v="996"/>
    <d v="2017-03-31T00:00:00"/>
    <x v="1"/>
    <s v="BD-11560"/>
    <s v="Brendan Dodson"/>
    <x v="2"/>
    <s v="United States"/>
    <x v="201"/>
    <x v="1"/>
    <n v="93727"/>
    <s v="West"/>
    <s v="OFF-PA-10001144"/>
    <x v="1"/>
    <x v="10"/>
    <s v="Xerox 1913"/>
    <n v="110.96"/>
    <n v="2"/>
    <n v="0"/>
    <x v="170"/>
  </r>
  <r>
    <n v="8488"/>
    <s v="CA-2017-124716"/>
    <x v="996"/>
    <d v="2017-03-31T00:00:00"/>
    <x v="1"/>
    <s v="BD-11560"/>
    <s v="Brendan Dodson"/>
    <x v="2"/>
    <s v="United States"/>
    <x v="201"/>
    <x v="1"/>
    <n v="93727"/>
    <s v="West"/>
    <s v="OFF-PA-10000859"/>
    <x v="1"/>
    <x v="10"/>
    <s v="Unpadded Memo Slips"/>
    <n v="11.94"/>
    <n v="3"/>
    <n v="0"/>
    <x v="6420"/>
  </r>
  <r>
    <n v="8489"/>
    <s v="CA-2016-158841"/>
    <x v="1056"/>
    <d v="2016-02-04T00:00:00"/>
    <x v="0"/>
    <s v="SE-20110"/>
    <s v="Sanjit Engle"/>
    <x v="0"/>
    <s v="United States"/>
    <x v="81"/>
    <x v="17"/>
    <n v="22204"/>
    <s v="South"/>
    <s v="TEC-MA-10001127"/>
    <x v="2"/>
    <x v="15"/>
    <s v="HP Designjet T520 Inkjet Large Format Printer - 24&quot; Color"/>
    <n v="8749.9500000000007"/>
    <n v="5"/>
    <n v="0"/>
    <x v="6421"/>
  </r>
  <r>
    <n v="8490"/>
    <s v="CA-2016-158841"/>
    <x v="1056"/>
    <d v="2016-02-04T00:00:00"/>
    <x v="0"/>
    <s v="SE-20110"/>
    <s v="Sanjit Engle"/>
    <x v="0"/>
    <s v="United States"/>
    <x v="81"/>
    <x v="17"/>
    <n v="22204"/>
    <s v="South"/>
    <s v="OFF-BI-10002557"/>
    <x v="1"/>
    <x v="8"/>
    <s v="Presstex Flexible Ring Binders"/>
    <n v="36.4"/>
    <n v="8"/>
    <n v="0"/>
    <x v="6422"/>
  </r>
  <r>
    <n v="8491"/>
    <s v="CA-2016-158841"/>
    <x v="1056"/>
    <d v="2016-02-04T00:00:00"/>
    <x v="0"/>
    <s v="SE-20110"/>
    <s v="Sanjit Engle"/>
    <x v="0"/>
    <s v="United States"/>
    <x v="81"/>
    <x v="17"/>
    <n v="22204"/>
    <s v="South"/>
    <s v="FUR-FU-10001731"/>
    <x v="0"/>
    <x v="5"/>
    <s v="Acrylic Self-Standing Desk Frames"/>
    <n v="18.690000000000001"/>
    <n v="7"/>
    <n v="0"/>
    <x v="6423"/>
  </r>
  <r>
    <n v="8492"/>
    <s v="CA-2017-106824"/>
    <x v="437"/>
    <d v="2017-07-11T00:00:00"/>
    <x v="1"/>
    <s v="AT-10735"/>
    <s v="Annie Thurman"/>
    <x v="0"/>
    <s v="United States"/>
    <x v="1"/>
    <x v="1"/>
    <n v="90049"/>
    <s v="West"/>
    <s v="OFF-FA-10001135"/>
    <x v="1"/>
    <x v="13"/>
    <s v="Brites Rubber Bands, 1 1/2 oz. Box"/>
    <n v="5.94"/>
    <n v="3"/>
    <n v="0"/>
    <x v="6424"/>
  </r>
  <r>
    <n v="8493"/>
    <s v="CA-2015-109190"/>
    <x v="924"/>
    <d v="2015-10-28T00:00:00"/>
    <x v="1"/>
    <s v="CC-12685"/>
    <s v="Craig Carroll"/>
    <x v="0"/>
    <s v="United States"/>
    <x v="270"/>
    <x v="5"/>
    <n v="79424"/>
    <s v="Central"/>
    <s v="OFF-PA-10000069"/>
    <x v="1"/>
    <x v="10"/>
    <s v="TOPS 4 x 6 Fluorescent Color Memo Sheets, 500 Sheets per Pack"/>
    <n v="60.735999999999997"/>
    <n v="8"/>
    <n v="0.2"/>
    <x v="6425"/>
  </r>
  <r>
    <n v="8494"/>
    <s v="CA-2015-109190"/>
    <x v="924"/>
    <d v="2015-10-28T00:00:00"/>
    <x v="1"/>
    <s v="CC-12685"/>
    <s v="Craig Carroll"/>
    <x v="0"/>
    <s v="United States"/>
    <x v="270"/>
    <x v="5"/>
    <n v="79424"/>
    <s v="Central"/>
    <s v="TEC-CO-10001943"/>
    <x v="2"/>
    <x v="16"/>
    <s v="Canon PC-428 Personal Copier"/>
    <n v="479.976"/>
    <n v="3"/>
    <n v="0.2"/>
    <x v="6426"/>
  </r>
  <r>
    <n v="8495"/>
    <s v="CA-2015-109190"/>
    <x v="924"/>
    <d v="2015-10-28T00:00:00"/>
    <x v="1"/>
    <s v="CC-12685"/>
    <s v="Craig Carroll"/>
    <x v="0"/>
    <s v="United States"/>
    <x v="270"/>
    <x v="5"/>
    <n v="79424"/>
    <s v="Central"/>
    <s v="OFF-BI-10000977"/>
    <x v="1"/>
    <x v="8"/>
    <s v="Ibico Plastic Spiral Binding Combs"/>
    <n v="6.08"/>
    <n v="1"/>
    <n v="0.8"/>
    <x v="6427"/>
  </r>
  <r>
    <n v="8496"/>
    <s v="CA-2016-143154"/>
    <x v="499"/>
    <d v="2016-12-08T00:00:00"/>
    <x v="1"/>
    <s v="AS-10225"/>
    <s v="Alan Schoenberger"/>
    <x v="1"/>
    <s v="United States"/>
    <x v="497"/>
    <x v="22"/>
    <n v="80501"/>
    <s v="West"/>
    <s v="TEC-AC-10002942"/>
    <x v="2"/>
    <x v="11"/>
    <s v="WD My Passport Ultra 1TB Portable External Hard Drive"/>
    <n v="165.6"/>
    <n v="3"/>
    <n v="0.2"/>
    <x v="6372"/>
  </r>
  <r>
    <n v="8497"/>
    <s v="CA-2014-169061"/>
    <x v="1195"/>
    <d v="2014-03-08T00:00:00"/>
    <x v="0"/>
    <s v="AB-10150"/>
    <s v="Aimee Bixby"/>
    <x v="0"/>
    <s v="United States"/>
    <x v="181"/>
    <x v="15"/>
    <n v="10701"/>
    <s v="East"/>
    <s v="OFF-AR-10000588"/>
    <x v="1"/>
    <x v="6"/>
    <s v="Newell 345"/>
    <n v="59.52"/>
    <n v="3"/>
    <n v="0"/>
    <x v="436"/>
  </r>
  <r>
    <n v="8498"/>
    <s v="CA-2014-169061"/>
    <x v="1195"/>
    <d v="2014-03-08T00:00:00"/>
    <x v="0"/>
    <s v="AB-10150"/>
    <s v="Aimee Bixby"/>
    <x v="0"/>
    <s v="United States"/>
    <x v="181"/>
    <x v="15"/>
    <n v="10701"/>
    <s v="East"/>
    <s v="TEC-AC-10002001"/>
    <x v="2"/>
    <x v="11"/>
    <s v="Logitech Wireless Gaming Headset G930"/>
    <n v="479.97"/>
    <n v="3"/>
    <n v="0"/>
    <x v="6428"/>
  </r>
  <r>
    <n v="8499"/>
    <s v="CA-2014-169061"/>
    <x v="1195"/>
    <d v="2014-03-08T00:00:00"/>
    <x v="0"/>
    <s v="AB-10150"/>
    <s v="Aimee Bixby"/>
    <x v="0"/>
    <s v="United States"/>
    <x v="181"/>
    <x v="15"/>
    <n v="10701"/>
    <s v="East"/>
    <s v="OFF-SU-10000381"/>
    <x v="1"/>
    <x v="14"/>
    <s v="Acme Forged Steel Scissors with Black Enamel Handles"/>
    <n v="18.62"/>
    <n v="2"/>
    <n v="0"/>
    <x v="6429"/>
  </r>
  <r>
    <n v="8500"/>
    <s v="CA-2014-169061"/>
    <x v="1195"/>
    <d v="2014-03-08T00:00:00"/>
    <x v="0"/>
    <s v="AB-10150"/>
    <s v="Aimee Bixby"/>
    <x v="0"/>
    <s v="United States"/>
    <x v="181"/>
    <x v="15"/>
    <n v="10701"/>
    <s v="East"/>
    <s v="OFF-BI-10001617"/>
    <x v="1"/>
    <x v="8"/>
    <s v="GBC Wire Binding Combs"/>
    <n v="49.631999999999998"/>
    <n v="6"/>
    <n v="0.2"/>
    <x v="6430"/>
  </r>
  <r>
    <n v="8501"/>
    <s v="CA-2014-169061"/>
    <x v="1195"/>
    <d v="2014-03-08T00:00:00"/>
    <x v="0"/>
    <s v="AB-10150"/>
    <s v="Aimee Bixby"/>
    <x v="0"/>
    <s v="United States"/>
    <x v="181"/>
    <x v="15"/>
    <n v="10701"/>
    <s v="East"/>
    <s v="OFF-PA-10001878"/>
    <x v="1"/>
    <x v="10"/>
    <s v="Xerox 1891"/>
    <n v="97.82"/>
    <n v="2"/>
    <n v="0"/>
    <x v="629"/>
  </r>
  <r>
    <n v="8502"/>
    <s v="CA-2015-102316"/>
    <x v="879"/>
    <d v="2015-03-03T00:00:00"/>
    <x v="0"/>
    <s v="DH-13075"/>
    <s v="Dave Hallsten"/>
    <x v="1"/>
    <s v="United States"/>
    <x v="1"/>
    <x v="1"/>
    <n v="90045"/>
    <s v="West"/>
    <s v="TEC-PH-10000376"/>
    <x v="2"/>
    <x v="7"/>
    <s v="Square Credit Card Reader"/>
    <n v="15.984"/>
    <n v="2"/>
    <n v="0.2"/>
    <x v="4702"/>
  </r>
  <r>
    <n v="8503"/>
    <s v="CA-2015-102316"/>
    <x v="879"/>
    <d v="2015-03-03T00:00:00"/>
    <x v="0"/>
    <s v="DH-13075"/>
    <s v="Dave Hallsten"/>
    <x v="1"/>
    <s v="United States"/>
    <x v="1"/>
    <x v="1"/>
    <n v="90045"/>
    <s v="West"/>
    <s v="FUR-CH-10003396"/>
    <x v="0"/>
    <x v="1"/>
    <s v="Global Deluxe Steno Chair"/>
    <n v="184.75200000000001"/>
    <n v="3"/>
    <n v="0.2"/>
    <x v="4817"/>
  </r>
  <r>
    <n v="8504"/>
    <s v="CA-2014-164903"/>
    <x v="980"/>
    <d v="2014-02-24T00:00:00"/>
    <x v="1"/>
    <s v="SR-20740"/>
    <s v="Steven Roelle"/>
    <x v="2"/>
    <s v="United States"/>
    <x v="1"/>
    <x v="1"/>
    <n v="90049"/>
    <s v="West"/>
    <s v="OFF-PA-10003363"/>
    <x v="1"/>
    <x v="10"/>
    <s v="Xerox 204"/>
    <n v="12.96"/>
    <n v="2"/>
    <n v="0"/>
    <x v="91"/>
  </r>
  <r>
    <n v="8505"/>
    <s v="CA-2016-109400"/>
    <x v="440"/>
    <d v="2016-05-06T00:00:00"/>
    <x v="1"/>
    <s v="NR-18550"/>
    <s v="Nick Radford"/>
    <x v="0"/>
    <s v="United States"/>
    <x v="112"/>
    <x v="5"/>
    <n v="79109"/>
    <s v="Central"/>
    <s v="FUR-CH-10003298"/>
    <x v="0"/>
    <x v="1"/>
    <s v="Office Star - Contemporary Task Swivel chair with Loop Arms, Charcoal"/>
    <n v="366.74400000000003"/>
    <n v="4"/>
    <n v="0.3"/>
    <x v="5502"/>
  </r>
  <r>
    <n v="8506"/>
    <s v="CA-2016-130400"/>
    <x v="387"/>
    <d v="2016-03-12T00:00:00"/>
    <x v="1"/>
    <s v="SJ-20125"/>
    <s v="Sanjit Jacobs"/>
    <x v="2"/>
    <s v="United States"/>
    <x v="61"/>
    <x v="5"/>
    <n v="75217"/>
    <s v="Central"/>
    <s v="OFF-BI-10001757"/>
    <x v="1"/>
    <x v="8"/>
    <s v="Pressboard Hanging Data Binders for Unburst Sheets"/>
    <n v="8.8559999999999999"/>
    <n v="9"/>
    <n v="0.8"/>
    <x v="6431"/>
  </r>
  <r>
    <n v="8507"/>
    <s v="CA-2016-130400"/>
    <x v="387"/>
    <d v="2016-03-12T00:00:00"/>
    <x v="1"/>
    <s v="SJ-20125"/>
    <s v="Sanjit Jacobs"/>
    <x v="2"/>
    <s v="United States"/>
    <x v="61"/>
    <x v="5"/>
    <n v="75217"/>
    <s v="Central"/>
    <s v="TEC-AC-10004633"/>
    <x v="2"/>
    <x v="11"/>
    <s v="Verbatim 25 GB 6x Blu-ray Single Layer Recordable Disc, 3/Pack"/>
    <n v="27.96"/>
    <n v="5"/>
    <n v="0.2"/>
    <x v="6432"/>
  </r>
  <r>
    <n v="8508"/>
    <s v="CA-2016-130400"/>
    <x v="387"/>
    <d v="2016-03-12T00:00:00"/>
    <x v="1"/>
    <s v="SJ-20125"/>
    <s v="Sanjit Jacobs"/>
    <x v="2"/>
    <s v="United States"/>
    <x v="61"/>
    <x v="5"/>
    <n v="75217"/>
    <s v="Central"/>
    <s v="OFF-EN-10001453"/>
    <x v="1"/>
    <x v="12"/>
    <s v="Tyvek Interoffice Envelopes, 9 1/2&quot; x 12 1/2&quot;, 100/Box"/>
    <n v="146.352"/>
    <n v="3"/>
    <n v="0.2"/>
    <x v="6433"/>
  </r>
  <r>
    <n v="8509"/>
    <s v="CA-2015-135853"/>
    <x v="555"/>
    <d v="2015-12-14T00:00:00"/>
    <x v="2"/>
    <s v="CA-12775"/>
    <s v="Cynthia Arntzen"/>
    <x v="0"/>
    <s v="United States"/>
    <x v="66"/>
    <x v="12"/>
    <n v="48205"/>
    <s v="Central"/>
    <s v="TEC-AC-10004761"/>
    <x v="2"/>
    <x v="11"/>
    <s v="Maxell 4.7GB DVD+RW 3/Pack"/>
    <n v="175.23"/>
    <n v="11"/>
    <n v="0"/>
    <x v="6434"/>
  </r>
  <r>
    <n v="8510"/>
    <s v="CA-2015-135853"/>
    <x v="555"/>
    <d v="2015-12-14T00:00:00"/>
    <x v="2"/>
    <s v="CA-12775"/>
    <s v="Cynthia Arntzen"/>
    <x v="0"/>
    <s v="United States"/>
    <x v="66"/>
    <x v="12"/>
    <n v="48205"/>
    <s v="Central"/>
    <s v="TEC-PH-10003691"/>
    <x v="2"/>
    <x v="7"/>
    <s v="BlackBerry Q10"/>
    <n v="125.99"/>
    <n v="1"/>
    <n v="0"/>
    <x v="6435"/>
  </r>
  <r>
    <n v="8511"/>
    <s v="CA-2015-135853"/>
    <x v="555"/>
    <d v="2015-12-14T00:00:00"/>
    <x v="2"/>
    <s v="CA-12775"/>
    <s v="Cynthia Arntzen"/>
    <x v="0"/>
    <s v="United States"/>
    <x v="66"/>
    <x v="12"/>
    <n v="48205"/>
    <s v="Central"/>
    <s v="OFF-BI-10004965"/>
    <x v="1"/>
    <x v="8"/>
    <s v="Ibico Covers for Plastic or Wire Binding Elements"/>
    <n v="23"/>
    <n v="2"/>
    <n v="0"/>
    <x v="139"/>
  </r>
  <r>
    <n v="8512"/>
    <s v="CA-2016-103359"/>
    <x v="596"/>
    <d v="2016-12-26T00:00:00"/>
    <x v="1"/>
    <s v="LC-16885"/>
    <s v="Lena Creighton"/>
    <x v="0"/>
    <s v="United States"/>
    <x v="20"/>
    <x v="15"/>
    <n v="10035"/>
    <s v="East"/>
    <s v="OFF-BI-10004233"/>
    <x v="1"/>
    <x v="8"/>
    <s v="GBC Pre-Punched Binding Paper, Plastic, White, 8-1/2&quot; x 11&quot;"/>
    <n v="25.584"/>
    <n v="2"/>
    <n v="0.2"/>
    <x v="2352"/>
  </r>
  <r>
    <n v="8513"/>
    <s v="CA-2016-144645"/>
    <x v="1056"/>
    <d v="2016-02-08T00:00:00"/>
    <x v="1"/>
    <s v="NS-18640"/>
    <s v="Noel Staavos"/>
    <x v="1"/>
    <s v="United States"/>
    <x v="12"/>
    <x v="5"/>
    <n v="77041"/>
    <s v="Central"/>
    <s v="FUR-FU-10003601"/>
    <x v="0"/>
    <x v="5"/>
    <s v="Deflect-o RollaMat Studded, Beveled Mat for Medium Pile Carpeting"/>
    <n v="73.784000000000006"/>
    <n v="2"/>
    <n v="0.6"/>
    <x v="6436"/>
  </r>
  <r>
    <n v="8514"/>
    <s v="CA-2017-141614"/>
    <x v="929"/>
    <d v="2017-06-09T00:00:00"/>
    <x v="1"/>
    <s v="NS-18640"/>
    <s v="Noel Staavos"/>
    <x v="1"/>
    <s v="United States"/>
    <x v="333"/>
    <x v="2"/>
    <n v="32839"/>
    <s v="South"/>
    <s v="OFF-PA-10002787"/>
    <x v="1"/>
    <x v="10"/>
    <s v="Xerox 227"/>
    <n v="20.736000000000001"/>
    <n v="4"/>
    <n v="0.2"/>
    <x v="570"/>
  </r>
  <r>
    <n v="8515"/>
    <s v="CA-2015-122168"/>
    <x v="291"/>
    <d v="2015-08-26T00:00:00"/>
    <x v="1"/>
    <s v="HG-14965"/>
    <s v="Henry Goldwyn"/>
    <x v="1"/>
    <s v="United States"/>
    <x v="159"/>
    <x v="0"/>
    <n v="41042"/>
    <s v="South"/>
    <s v="OFF-AR-10003602"/>
    <x v="1"/>
    <x v="6"/>
    <s v="Quartet Omega Colored Chalk, 12/Pack"/>
    <n v="17.52"/>
    <n v="3"/>
    <n v="0"/>
    <x v="6437"/>
  </r>
  <r>
    <n v="8516"/>
    <s v="CA-2015-122168"/>
    <x v="291"/>
    <d v="2015-08-26T00:00:00"/>
    <x v="1"/>
    <s v="HG-14965"/>
    <s v="Henry Goldwyn"/>
    <x v="1"/>
    <s v="United States"/>
    <x v="159"/>
    <x v="0"/>
    <n v="41042"/>
    <s v="South"/>
    <s v="OFF-AR-10002053"/>
    <x v="1"/>
    <x v="6"/>
    <s v="Premium Writing Pencils, Soft, #2 by Central Association for the Blind"/>
    <n v="35.76"/>
    <n v="12"/>
    <n v="0"/>
    <x v="6438"/>
  </r>
  <r>
    <n v="8517"/>
    <s v="CA-2016-132899"/>
    <x v="281"/>
    <d v="2016-04-11T00:00:00"/>
    <x v="1"/>
    <s v="SF-20200"/>
    <s v="Sarah Foster"/>
    <x v="0"/>
    <s v="United States"/>
    <x v="20"/>
    <x v="15"/>
    <n v="10009"/>
    <s v="East"/>
    <s v="OFF-AR-10002833"/>
    <x v="1"/>
    <x v="6"/>
    <s v="Newell 322"/>
    <n v="3.64"/>
    <n v="2"/>
    <n v="0"/>
    <x v="6439"/>
  </r>
  <r>
    <n v="8518"/>
    <s v="CA-2017-149720"/>
    <x v="400"/>
    <d v="2017-06-07T00:00:00"/>
    <x v="0"/>
    <s v="EM-14065"/>
    <s v="Erin Mull"/>
    <x v="0"/>
    <s v="United States"/>
    <x v="326"/>
    <x v="5"/>
    <n v="75034"/>
    <s v="Central"/>
    <s v="FUR-FU-10002501"/>
    <x v="0"/>
    <x v="5"/>
    <s v="Nu-Dell Executive Frame"/>
    <n v="30.335999999999999"/>
    <n v="6"/>
    <n v="0.6"/>
    <x v="6440"/>
  </r>
  <r>
    <n v="8519"/>
    <s v="CA-2017-118003"/>
    <x v="769"/>
    <d v="2017-12-10T00:00:00"/>
    <x v="1"/>
    <s v="DO-13645"/>
    <s v="Doug O'Connell"/>
    <x v="0"/>
    <s v="United States"/>
    <x v="267"/>
    <x v="30"/>
    <n v="7501"/>
    <s v="East"/>
    <s v="FUR-FU-10002506"/>
    <x v="0"/>
    <x v="5"/>
    <s v="Tensor &quot;Hersey Kiss&quot; Styled Floor Lamp"/>
    <n v="12.99"/>
    <n v="1"/>
    <n v="0"/>
    <x v="2422"/>
  </r>
  <r>
    <n v="8520"/>
    <s v="CA-2017-118003"/>
    <x v="769"/>
    <d v="2017-12-10T00:00:00"/>
    <x v="1"/>
    <s v="DO-13645"/>
    <s v="Doug O'Connell"/>
    <x v="0"/>
    <s v="United States"/>
    <x v="267"/>
    <x v="30"/>
    <n v="7501"/>
    <s v="East"/>
    <s v="FUR-CH-10003817"/>
    <x v="0"/>
    <x v="1"/>
    <s v="Global Value Steno Chair, Gray"/>
    <n v="182.22"/>
    <n v="3"/>
    <n v="0"/>
    <x v="6441"/>
  </r>
  <r>
    <n v="8521"/>
    <s v="CA-2017-118003"/>
    <x v="769"/>
    <d v="2017-12-10T00:00:00"/>
    <x v="1"/>
    <s v="DO-13645"/>
    <s v="Doug O'Connell"/>
    <x v="0"/>
    <s v="United States"/>
    <x v="267"/>
    <x v="30"/>
    <n v="7501"/>
    <s v="East"/>
    <s v="FUR-CH-10004860"/>
    <x v="0"/>
    <x v="1"/>
    <s v="Global Low Back Tilter Chair"/>
    <n v="302.94"/>
    <n v="3"/>
    <n v="0"/>
    <x v="4877"/>
  </r>
  <r>
    <n v="8522"/>
    <s v="CA-2016-141887"/>
    <x v="383"/>
    <d v="2016-01-15T00:00:00"/>
    <x v="1"/>
    <s v="MP-17470"/>
    <s v="Mark Packer"/>
    <x v="2"/>
    <s v="United States"/>
    <x v="38"/>
    <x v="24"/>
    <n v="43229"/>
    <s v="East"/>
    <s v="FUR-FU-10002268"/>
    <x v="0"/>
    <x v="5"/>
    <s v="Ultra Door Push Plate"/>
    <n v="54.991999999999997"/>
    <n v="14"/>
    <n v="0.2"/>
    <x v="6442"/>
  </r>
  <r>
    <n v="8523"/>
    <s v="US-2016-160206"/>
    <x v="178"/>
    <d v="2016-04-07T00:00:00"/>
    <x v="1"/>
    <s v="MY-18295"/>
    <s v="Muhammed Yedwab"/>
    <x v="1"/>
    <s v="United States"/>
    <x v="158"/>
    <x v="6"/>
    <n v="53209"/>
    <s v="Central"/>
    <s v="TEC-PH-10000148"/>
    <x v="2"/>
    <x v="7"/>
    <s v="Cyber Acoustics AC-202b Speech Recognition Stereo Headset"/>
    <n v="12.99"/>
    <n v="1"/>
    <n v="0"/>
    <x v="6443"/>
  </r>
  <r>
    <n v="8524"/>
    <s v="CA-2017-133074"/>
    <x v="296"/>
    <d v="2017-09-25T00:00:00"/>
    <x v="1"/>
    <s v="DB-13615"/>
    <s v="Doug Bickford"/>
    <x v="0"/>
    <s v="United States"/>
    <x v="8"/>
    <x v="1"/>
    <n v="94109"/>
    <s v="West"/>
    <s v="OFF-PA-10004082"/>
    <x v="1"/>
    <x v="10"/>
    <s v="Adams Telephone Message Book w/Frequently-Called Numbers Space, 400 Messages per Book"/>
    <n v="55.86"/>
    <n v="7"/>
    <n v="0"/>
    <x v="6444"/>
  </r>
  <r>
    <n v="8525"/>
    <s v="CA-2017-161172"/>
    <x v="633"/>
    <d v="2017-03-16T00:00:00"/>
    <x v="3"/>
    <s v="SP-20920"/>
    <s v="Susan Pistek"/>
    <x v="0"/>
    <s v="United States"/>
    <x v="38"/>
    <x v="24"/>
    <n v="43229"/>
    <s v="East"/>
    <s v="TEC-PH-10004348"/>
    <x v="2"/>
    <x v="7"/>
    <s v="OtterBox Defender Series Case - iPhone 5c"/>
    <n v="44.375999999999998"/>
    <n v="2"/>
    <n v="0.4"/>
    <x v="6445"/>
  </r>
  <r>
    <n v="8526"/>
    <s v="CA-2017-161172"/>
    <x v="633"/>
    <d v="2017-03-16T00:00:00"/>
    <x v="3"/>
    <s v="SP-20920"/>
    <s v="Susan Pistek"/>
    <x v="0"/>
    <s v="United States"/>
    <x v="38"/>
    <x v="24"/>
    <n v="43229"/>
    <s v="East"/>
    <s v="FUR-FU-10003424"/>
    <x v="0"/>
    <x v="5"/>
    <s v="Nu-Dell Oak Frame"/>
    <n v="51.264000000000003"/>
    <n v="6"/>
    <n v="0.2"/>
    <x v="6446"/>
  </r>
  <r>
    <n v="8527"/>
    <s v="CA-2017-161172"/>
    <x v="633"/>
    <d v="2017-03-16T00:00:00"/>
    <x v="3"/>
    <s v="SP-20920"/>
    <s v="Susan Pistek"/>
    <x v="0"/>
    <s v="United States"/>
    <x v="38"/>
    <x v="24"/>
    <n v="43229"/>
    <s v="East"/>
    <s v="OFF-BI-10004654"/>
    <x v="1"/>
    <x v="8"/>
    <s v="Avery Binding System Hidden Tab Executive Style Index Sets"/>
    <n v="5.1929999999999996"/>
    <n v="3"/>
    <n v="0.7"/>
    <x v="635"/>
  </r>
  <r>
    <n v="8528"/>
    <s v="CA-2017-161172"/>
    <x v="633"/>
    <d v="2017-03-16T00:00:00"/>
    <x v="3"/>
    <s v="SP-20920"/>
    <s v="Susan Pistek"/>
    <x v="0"/>
    <s v="United States"/>
    <x v="38"/>
    <x v="24"/>
    <n v="43229"/>
    <s v="East"/>
    <s v="TEC-AC-10004571"/>
    <x v="2"/>
    <x v="11"/>
    <s v="Logitech G700s Rechargeable Gaming Mouse"/>
    <n v="159.98400000000001"/>
    <n v="2"/>
    <n v="0.2"/>
    <x v="1348"/>
  </r>
  <r>
    <n v="8529"/>
    <s v="CA-2017-161172"/>
    <x v="633"/>
    <d v="2017-03-16T00:00:00"/>
    <x v="3"/>
    <s v="SP-20920"/>
    <s v="Susan Pistek"/>
    <x v="0"/>
    <s v="United States"/>
    <x v="38"/>
    <x v="24"/>
    <n v="43229"/>
    <s v="East"/>
    <s v="OFF-ST-10000675"/>
    <x v="1"/>
    <x v="4"/>
    <s v="File Shuttle II and Handi-File, Black"/>
    <n v="54.223999999999997"/>
    <n v="2"/>
    <n v="0.2"/>
    <x v="322"/>
  </r>
  <r>
    <n v="8530"/>
    <s v="CA-2017-137624"/>
    <x v="468"/>
    <d v="2017-11-17T00:00:00"/>
    <x v="1"/>
    <s v="ME-17320"/>
    <s v="Maria Etezadi"/>
    <x v="2"/>
    <s v="United States"/>
    <x v="1"/>
    <x v="1"/>
    <n v="90008"/>
    <s v="West"/>
    <s v="FUR-CH-10001714"/>
    <x v="0"/>
    <x v="1"/>
    <s v="Global Leather &amp; Oak Executive Chair, Burgundy"/>
    <n v="241.42400000000001"/>
    <n v="2"/>
    <n v="0.2"/>
    <x v="6447"/>
  </r>
  <r>
    <n v="8531"/>
    <s v="CA-2016-156748"/>
    <x v="885"/>
    <d v="2016-12-06T00:00:00"/>
    <x v="1"/>
    <s v="BS-11755"/>
    <s v="Bruce Stewart"/>
    <x v="0"/>
    <s v="United States"/>
    <x v="66"/>
    <x v="12"/>
    <n v="48227"/>
    <s v="Central"/>
    <s v="OFF-PA-10000380"/>
    <x v="1"/>
    <x v="10"/>
    <s v="REDIFORM Incoming/Outgoing Call Register, 11&quot; X 8 1/2&quot;, 100 Messages"/>
    <n v="33.36"/>
    <n v="4"/>
    <n v="0"/>
    <x v="6114"/>
  </r>
  <r>
    <n v="8532"/>
    <s v="CA-2016-156748"/>
    <x v="885"/>
    <d v="2016-12-06T00:00:00"/>
    <x v="1"/>
    <s v="BS-11755"/>
    <s v="Bruce Stewart"/>
    <x v="0"/>
    <s v="United States"/>
    <x v="66"/>
    <x v="12"/>
    <n v="48227"/>
    <s v="Central"/>
    <s v="OFF-PA-10002713"/>
    <x v="1"/>
    <x v="10"/>
    <s v="Adams Phone Message Book, 200 Message Capacity, 8 1/16” x 11”"/>
    <n v="13.76"/>
    <n v="2"/>
    <n v="0"/>
    <x v="1329"/>
  </r>
  <r>
    <n v="8533"/>
    <s v="CA-2016-156748"/>
    <x v="885"/>
    <d v="2016-12-06T00:00:00"/>
    <x v="1"/>
    <s v="BS-11755"/>
    <s v="Bruce Stewart"/>
    <x v="0"/>
    <s v="United States"/>
    <x v="66"/>
    <x v="12"/>
    <n v="48227"/>
    <s v="Central"/>
    <s v="OFF-ST-10001370"/>
    <x v="1"/>
    <x v="4"/>
    <s v="Sensible Storage WireTech Storage Systems"/>
    <n v="496.86"/>
    <n v="7"/>
    <n v="0"/>
    <x v="6448"/>
  </r>
  <r>
    <n v="8534"/>
    <s v="CA-2016-156748"/>
    <x v="885"/>
    <d v="2016-12-06T00:00:00"/>
    <x v="1"/>
    <s v="BS-11755"/>
    <s v="Bruce Stewart"/>
    <x v="0"/>
    <s v="United States"/>
    <x v="66"/>
    <x v="12"/>
    <n v="48227"/>
    <s v="Central"/>
    <s v="FUR-CH-10000513"/>
    <x v="0"/>
    <x v="1"/>
    <s v="High-Back Leather Manager's Chair"/>
    <n v="389.97"/>
    <n v="3"/>
    <n v="0"/>
    <x v="6449"/>
  </r>
  <r>
    <n v="8535"/>
    <s v="CA-2015-169677"/>
    <x v="1004"/>
    <d v="2015-01-15T00:00:00"/>
    <x v="0"/>
    <s v="KS-16300"/>
    <s v="Karen Seio"/>
    <x v="1"/>
    <s v="United States"/>
    <x v="38"/>
    <x v="32"/>
    <n v="31907"/>
    <s v="South"/>
    <s v="OFF-LA-10003223"/>
    <x v="1"/>
    <x v="2"/>
    <s v="Avery 508"/>
    <n v="9.82"/>
    <n v="2"/>
    <n v="0"/>
    <x v="785"/>
  </r>
  <r>
    <n v="8536"/>
    <s v="US-2014-163146"/>
    <x v="1174"/>
    <d v="2014-05-20T00:00:00"/>
    <x v="1"/>
    <s v="CC-12475"/>
    <s v="Cindy Chapman"/>
    <x v="0"/>
    <s v="United States"/>
    <x v="8"/>
    <x v="1"/>
    <n v="94122"/>
    <s v="West"/>
    <s v="TEC-AC-10002217"/>
    <x v="2"/>
    <x v="11"/>
    <s v="Imation Clip USB flash drive - 8 GB"/>
    <n v="56.4"/>
    <n v="3"/>
    <n v="0"/>
    <x v="6450"/>
  </r>
  <r>
    <n v="8537"/>
    <s v="CA-2015-157343"/>
    <x v="722"/>
    <d v="2015-06-11T00:00:00"/>
    <x v="1"/>
    <s v="HD-14785"/>
    <s v="Harold Dahlen"/>
    <x v="2"/>
    <s v="United States"/>
    <x v="10"/>
    <x v="9"/>
    <n v="19143"/>
    <s v="East"/>
    <s v="OFF-BI-10003707"/>
    <x v="1"/>
    <x v="8"/>
    <s v="Aluminum Screw Posts"/>
    <n v="18.312000000000001"/>
    <n v="4"/>
    <n v="0.7"/>
    <x v="5378"/>
  </r>
  <r>
    <n v="8538"/>
    <s v="CA-2015-157343"/>
    <x v="722"/>
    <d v="2015-06-11T00:00:00"/>
    <x v="1"/>
    <s v="HD-14785"/>
    <s v="Harold Dahlen"/>
    <x v="2"/>
    <s v="United States"/>
    <x v="10"/>
    <x v="9"/>
    <n v="19143"/>
    <s v="East"/>
    <s v="OFF-PA-10000552"/>
    <x v="1"/>
    <x v="10"/>
    <s v="Xerox 200"/>
    <n v="25.92"/>
    <n v="5"/>
    <n v="0.2"/>
    <x v="1430"/>
  </r>
  <r>
    <n v="8539"/>
    <s v="CA-2015-157343"/>
    <x v="722"/>
    <d v="2015-06-11T00:00:00"/>
    <x v="1"/>
    <s v="HD-14785"/>
    <s v="Harold Dahlen"/>
    <x v="2"/>
    <s v="United States"/>
    <x v="10"/>
    <x v="9"/>
    <n v="19143"/>
    <s v="East"/>
    <s v="OFF-AR-10003183"/>
    <x v="1"/>
    <x v="6"/>
    <s v="Avery Fluorescent Highlighter Four-Color Set"/>
    <n v="8.016"/>
    <n v="3"/>
    <n v="0.2"/>
    <x v="2389"/>
  </r>
  <r>
    <n v="8540"/>
    <s v="CA-2017-147354"/>
    <x v="631"/>
    <d v="2017-03-13T00:00:00"/>
    <x v="1"/>
    <s v="KB-16315"/>
    <s v="Karl Braun"/>
    <x v="0"/>
    <s v="United States"/>
    <x v="1"/>
    <x v="1"/>
    <n v="90008"/>
    <s v="West"/>
    <s v="TEC-CO-10000971"/>
    <x v="2"/>
    <x v="16"/>
    <s v="Hewlett Packard 310 Color Digital Copier"/>
    <n v="479.98399999999998"/>
    <n v="2"/>
    <n v="0.2"/>
    <x v="2127"/>
  </r>
  <r>
    <n v="8541"/>
    <s v="CA-2017-147354"/>
    <x v="631"/>
    <d v="2017-03-13T00:00:00"/>
    <x v="1"/>
    <s v="KB-16315"/>
    <s v="Karl Braun"/>
    <x v="0"/>
    <s v="United States"/>
    <x v="1"/>
    <x v="1"/>
    <n v="90008"/>
    <s v="West"/>
    <s v="OFF-BI-10003910"/>
    <x v="1"/>
    <x v="8"/>
    <s v="DXL Angle-View Binders with Locking Rings by Samsill"/>
    <n v="30.84"/>
    <n v="5"/>
    <n v="0.2"/>
    <x v="6451"/>
  </r>
  <r>
    <n v="8542"/>
    <s v="CA-2015-157287"/>
    <x v="937"/>
    <d v="2015-12-23T00:00:00"/>
    <x v="2"/>
    <s v="HR-14830"/>
    <s v="Harold Ryan"/>
    <x v="1"/>
    <s v="United States"/>
    <x v="10"/>
    <x v="9"/>
    <n v="19140"/>
    <s v="East"/>
    <s v="OFF-ST-10001172"/>
    <x v="1"/>
    <x v="4"/>
    <s v="Tennsco Lockers, Sand"/>
    <n v="33.567999999999998"/>
    <n v="2"/>
    <n v="0.2"/>
    <x v="6452"/>
  </r>
  <r>
    <n v="8543"/>
    <s v="CA-2015-157287"/>
    <x v="937"/>
    <d v="2015-12-23T00:00:00"/>
    <x v="2"/>
    <s v="HR-14830"/>
    <s v="Harold Ryan"/>
    <x v="1"/>
    <s v="United States"/>
    <x v="10"/>
    <x v="9"/>
    <n v="19140"/>
    <s v="East"/>
    <s v="FUR-CH-10001270"/>
    <x v="0"/>
    <x v="1"/>
    <s v="Harbour Creations Steel Folding Chair"/>
    <n v="422.625"/>
    <n v="7"/>
    <n v="0.3"/>
    <x v="232"/>
  </r>
  <r>
    <n v="8544"/>
    <s v="CA-2014-137575"/>
    <x v="908"/>
    <d v="2014-08-11T00:00:00"/>
    <x v="1"/>
    <s v="TB-21625"/>
    <s v="Trudy Brown"/>
    <x v="0"/>
    <s v="United States"/>
    <x v="20"/>
    <x v="15"/>
    <n v="10035"/>
    <s v="East"/>
    <s v="TEC-AC-10004571"/>
    <x v="2"/>
    <x v="11"/>
    <s v="Logitech G700s Rechargeable Gaming Mouse"/>
    <n v="199.98"/>
    <n v="2"/>
    <n v="0"/>
    <x v="4116"/>
  </r>
  <r>
    <n v="8545"/>
    <s v="CA-2016-119074"/>
    <x v="1196"/>
    <d v="2016-03-31T00:00:00"/>
    <x v="1"/>
    <s v="DS-13180"/>
    <s v="David Smith"/>
    <x v="1"/>
    <s v="United States"/>
    <x v="38"/>
    <x v="32"/>
    <n v="31907"/>
    <s v="South"/>
    <s v="FUR-FU-10004053"/>
    <x v="0"/>
    <x v="5"/>
    <s v="DAX Two-Tone Silver Metal Document Frame"/>
    <n v="20.239999999999998"/>
    <n v="1"/>
    <n v="0"/>
    <x v="6453"/>
  </r>
  <r>
    <n v="8546"/>
    <s v="CA-2016-119074"/>
    <x v="1196"/>
    <d v="2016-03-31T00:00:00"/>
    <x v="1"/>
    <s v="DS-13180"/>
    <s v="David Smith"/>
    <x v="1"/>
    <s v="United States"/>
    <x v="38"/>
    <x v="32"/>
    <n v="31907"/>
    <s v="South"/>
    <s v="FUR-FU-10003731"/>
    <x v="0"/>
    <x v="5"/>
    <s v="Eldon Expressions Wood and Plastic Desk Accessories, Oak"/>
    <n v="39.92"/>
    <n v="4"/>
    <n v="0"/>
    <x v="3395"/>
  </r>
  <r>
    <n v="8547"/>
    <s v="CA-2016-119074"/>
    <x v="1196"/>
    <d v="2016-03-31T00:00:00"/>
    <x v="1"/>
    <s v="DS-13180"/>
    <s v="David Smith"/>
    <x v="1"/>
    <s v="United States"/>
    <x v="38"/>
    <x v="32"/>
    <n v="31907"/>
    <s v="South"/>
    <s v="OFF-BI-10000962"/>
    <x v="1"/>
    <x v="8"/>
    <s v="Acco Flexible ACCOHIDE Square Ring Data Binder, Dark Blue, 11 1/2&quot; X 14&quot; 7/8&quot;"/>
    <n v="32.54"/>
    <n v="2"/>
    <n v="0"/>
    <x v="3212"/>
  </r>
  <r>
    <n v="8548"/>
    <s v="CA-2015-149566"/>
    <x v="901"/>
    <d v="2015-12-10T00:00:00"/>
    <x v="1"/>
    <s v="GB-14530"/>
    <s v="George Bell"/>
    <x v="1"/>
    <s v="United States"/>
    <x v="1"/>
    <x v="1"/>
    <n v="90049"/>
    <s v="West"/>
    <s v="TEC-AC-10001266"/>
    <x v="2"/>
    <x v="11"/>
    <s v="Memorex Micro Travel Drive 8 GB"/>
    <n v="39"/>
    <n v="3"/>
    <n v="0"/>
    <x v="6353"/>
  </r>
  <r>
    <n v="8549"/>
    <s v="CA-2015-149566"/>
    <x v="901"/>
    <d v="2015-12-10T00:00:00"/>
    <x v="1"/>
    <s v="GB-14530"/>
    <s v="George Bell"/>
    <x v="1"/>
    <s v="United States"/>
    <x v="1"/>
    <x v="1"/>
    <n v="90049"/>
    <s v="West"/>
    <s v="OFF-LA-10000452"/>
    <x v="1"/>
    <x v="2"/>
    <s v="Avery 488"/>
    <n v="12.6"/>
    <n v="4"/>
    <n v="0"/>
    <x v="2550"/>
  </r>
  <r>
    <n v="8550"/>
    <s v="CA-2015-126186"/>
    <x v="861"/>
    <d v="2015-09-12T00:00:00"/>
    <x v="2"/>
    <s v="GB-14530"/>
    <s v="George Bell"/>
    <x v="1"/>
    <s v="United States"/>
    <x v="34"/>
    <x v="22"/>
    <n v="80013"/>
    <s v="West"/>
    <s v="FUR-FU-10000073"/>
    <x v="0"/>
    <x v="5"/>
    <s v="Deflect-O Glasstique Clear Desk Accessories"/>
    <n v="24.64"/>
    <n v="4"/>
    <n v="0.2"/>
    <x v="6454"/>
  </r>
  <r>
    <n v="8551"/>
    <s v="CA-2015-121132"/>
    <x v="789"/>
    <d v="2015-07-24T00:00:00"/>
    <x v="1"/>
    <s v="VB-21745"/>
    <s v="Victoria Brennan"/>
    <x v="1"/>
    <s v="United States"/>
    <x v="12"/>
    <x v="5"/>
    <n v="77041"/>
    <s v="Central"/>
    <s v="OFF-LA-10002368"/>
    <x v="1"/>
    <x v="2"/>
    <s v="Avery 479"/>
    <n v="6.2640000000000002"/>
    <n v="3"/>
    <n v="0.2"/>
    <x v="308"/>
  </r>
  <r>
    <n v="8552"/>
    <s v="CA-2015-121132"/>
    <x v="789"/>
    <d v="2015-07-24T00:00:00"/>
    <x v="1"/>
    <s v="VB-21745"/>
    <s v="Victoria Brennan"/>
    <x v="1"/>
    <s v="United States"/>
    <x v="12"/>
    <x v="5"/>
    <n v="77041"/>
    <s v="Central"/>
    <s v="OFF-FA-10004248"/>
    <x v="1"/>
    <x v="13"/>
    <s v="Advantus T-Pin Paper Clips"/>
    <n v="14.432"/>
    <n v="4"/>
    <n v="0.2"/>
    <x v="6455"/>
  </r>
  <r>
    <n v="8553"/>
    <s v="CA-2014-140473"/>
    <x v="992"/>
    <d v="2014-06-03T00:00:00"/>
    <x v="1"/>
    <s v="MC-17425"/>
    <s v="Mark Cousins"/>
    <x v="1"/>
    <s v="United States"/>
    <x v="22"/>
    <x v="10"/>
    <n v="60623"/>
    <s v="Central"/>
    <s v="TEC-CO-10004202"/>
    <x v="2"/>
    <x v="16"/>
    <s v="Brother DCP1000 Digital 3 in 1 Multifunction Machine"/>
    <n v="719.976"/>
    <n v="3"/>
    <n v="0.2"/>
    <x v="6456"/>
  </r>
  <r>
    <n v="8554"/>
    <s v="US-2017-102904"/>
    <x v="38"/>
    <d v="2017-11-20T00:00:00"/>
    <x v="1"/>
    <s v="CB-12025"/>
    <s v="Cassandra Brandow"/>
    <x v="0"/>
    <s v="United States"/>
    <x v="27"/>
    <x v="19"/>
    <n v="35601"/>
    <s v="South"/>
    <s v="TEC-AC-10000927"/>
    <x v="2"/>
    <x v="11"/>
    <s v="Anker Ultrathin Bluetooth Wireless Keyboard Aluminum Cover with Stand "/>
    <n v="239.92"/>
    <n v="8"/>
    <n v="0"/>
    <x v="6457"/>
  </r>
  <r>
    <n v="8555"/>
    <s v="CA-2016-102092"/>
    <x v="10"/>
    <d v="2016-12-11T00:00:00"/>
    <x v="2"/>
    <s v="PM-18940"/>
    <s v="Paul MacIntyre"/>
    <x v="0"/>
    <s v="United States"/>
    <x v="24"/>
    <x v="17"/>
    <n v="22153"/>
    <s v="South"/>
    <s v="FUR-TA-10002530"/>
    <x v="0"/>
    <x v="3"/>
    <s v="Iceberg OfficeWorks 42&quot; Round Tables"/>
    <n v="1056.8599999999999"/>
    <n v="7"/>
    <n v="0"/>
    <x v="6458"/>
  </r>
  <r>
    <n v="8556"/>
    <s v="CA-2015-117884"/>
    <x v="204"/>
    <d v="2015-03-22T00:00:00"/>
    <x v="3"/>
    <s v="DC-13285"/>
    <s v="Debra Catini"/>
    <x v="0"/>
    <s v="United States"/>
    <x v="369"/>
    <x v="2"/>
    <n v="33317"/>
    <s v="South"/>
    <s v="TEC-AC-10002567"/>
    <x v="2"/>
    <x v="11"/>
    <s v="Logitech G602 Wireless Gaming Mouse"/>
    <n v="447.94400000000002"/>
    <n v="7"/>
    <n v="0.2"/>
    <x v="3302"/>
  </r>
  <r>
    <n v="8557"/>
    <s v="CA-2015-117884"/>
    <x v="204"/>
    <d v="2015-03-22T00:00:00"/>
    <x v="3"/>
    <s v="DC-13285"/>
    <s v="Debra Catini"/>
    <x v="0"/>
    <s v="United States"/>
    <x v="369"/>
    <x v="2"/>
    <n v="33317"/>
    <s v="South"/>
    <s v="OFF-ST-10002182"/>
    <x v="1"/>
    <x v="4"/>
    <s v="Iris 3-Drawer Stacking Bin, Black"/>
    <n v="150.40799999999999"/>
    <n v="9"/>
    <n v="0.2"/>
    <x v="6459"/>
  </r>
  <r>
    <n v="8558"/>
    <s v="CA-2016-132829"/>
    <x v="443"/>
    <d v="2016-12-26T00:00:00"/>
    <x v="0"/>
    <s v="LA-16780"/>
    <s v="Laura Armstrong"/>
    <x v="1"/>
    <s v="United States"/>
    <x v="12"/>
    <x v="5"/>
    <n v="77041"/>
    <s v="Central"/>
    <s v="TEC-PH-10004539"/>
    <x v="2"/>
    <x v="7"/>
    <s v="Wireless Extenders zBoost YX545 SOHO Signal Booster"/>
    <n v="453.57600000000002"/>
    <n v="3"/>
    <n v="0.2"/>
    <x v="1433"/>
  </r>
  <r>
    <n v="8559"/>
    <s v="CA-2016-132829"/>
    <x v="443"/>
    <d v="2016-12-26T00:00:00"/>
    <x v="0"/>
    <s v="LA-16780"/>
    <s v="Laura Armstrong"/>
    <x v="1"/>
    <s v="United States"/>
    <x v="12"/>
    <x v="5"/>
    <n v="77041"/>
    <s v="Central"/>
    <s v="OFF-LA-10002945"/>
    <x v="1"/>
    <x v="2"/>
    <s v="Permanent Self-Adhesive File Folder Labels for Typewriters, 1 1/8 x 3 1/2, White"/>
    <n v="45.36"/>
    <n v="9"/>
    <n v="0.2"/>
    <x v="6460"/>
  </r>
  <r>
    <n v="8560"/>
    <s v="CA-2016-132829"/>
    <x v="443"/>
    <d v="2016-12-26T00:00:00"/>
    <x v="0"/>
    <s v="LA-16780"/>
    <s v="Laura Armstrong"/>
    <x v="1"/>
    <s v="United States"/>
    <x v="12"/>
    <x v="5"/>
    <n v="77041"/>
    <s v="Central"/>
    <s v="TEC-PH-10004345"/>
    <x v="2"/>
    <x v="7"/>
    <s v="Cisco SPA 502G IP Phone"/>
    <n v="287.88"/>
    <n v="3"/>
    <n v="0.2"/>
    <x v="4829"/>
  </r>
  <r>
    <n v="8561"/>
    <s v="CA-2016-132829"/>
    <x v="443"/>
    <d v="2016-12-26T00:00:00"/>
    <x v="0"/>
    <s v="LA-16780"/>
    <s v="Laura Armstrong"/>
    <x v="1"/>
    <s v="United States"/>
    <x v="12"/>
    <x v="5"/>
    <n v="77041"/>
    <s v="Central"/>
    <s v="TEC-PH-10004912"/>
    <x v="2"/>
    <x v="7"/>
    <s v="Cisco SPA112 2 Port Phone Adapter"/>
    <n v="131.88"/>
    <n v="3"/>
    <n v="0.2"/>
    <x v="6461"/>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x v="1033"/>
  </r>
  <r>
    <n v="8563"/>
    <s v="CA-2016-123540"/>
    <x v="1197"/>
    <d v="2016-04-06T00:00:00"/>
    <x v="0"/>
    <s v="DJ-13420"/>
    <s v="Denny Joy"/>
    <x v="1"/>
    <s v="United States"/>
    <x v="158"/>
    <x v="6"/>
    <n v="53209"/>
    <s v="Central"/>
    <s v="FUR-CH-10000847"/>
    <x v="0"/>
    <x v="1"/>
    <s v="Global Executive Mid-Back Manager's Chair"/>
    <n v="1454.9"/>
    <n v="5"/>
    <n v="0"/>
    <x v="6462"/>
  </r>
  <r>
    <n v="8564"/>
    <s v="US-2017-108315"/>
    <x v="504"/>
    <d v="2017-05-04T00:00:00"/>
    <x v="1"/>
    <s v="MH-18115"/>
    <s v="Mick Hernandez"/>
    <x v="2"/>
    <s v="United States"/>
    <x v="508"/>
    <x v="2"/>
    <n v="32771"/>
    <s v="South"/>
    <s v="OFF-BI-10000822"/>
    <x v="1"/>
    <x v="8"/>
    <s v="Acco PRESSTEX Data Binder with Storage Hooks, Light Blue, 9 1/2&quot; X 11&quot;"/>
    <n v="4.8419999999999996"/>
    <n v="3"/>
    <n v="0.7"/>
    <x v="6463"/>
  </r>
  <r>
    <n v="8565"/>
    <s v="US-2017-108315"/>
    <x v="504"/>
    <d v="2017-05-04T00:00:00"/>
    <x v="1"/>
    <s v="MH-18115"/>
    <s v="Mick Hernandez"/>
    <x v="2"/>
    <s v="United States"/>
    <x v="508"/>
    <x v="2"/>
    <n v="32771"/>
    <s v="South"/>
    <s v="FUR-FU-10000747"/>
    <x v="0"/>
    <x v="5"/>
    <s v="Tenex B1-RE Series Chair Mats for Low Pile Carpets"/>
    <n v="220.70400000000001"/>
    <n v="6"/>
    <n v="0.2"/>
    <x v="6464"/>
  </r>
  <r>
    <n v="8566"/>
    <s v="CA-2016-134110"/>
    <x v="1019"/>
    <d v="2016-11-18T00:00:00"/>
    <x v="2"/>
    <s v="BG-11035"/>
    <s v="Barry Gonzalez"/>
    <x v="0"/>
    <s v="United States"/>
    <x v="398"/>
    <x v="5"/>
    <n v="75056"/>
    <s v="Central"/>
    <s v="TEC-PH-10002350"/>
    <x v="2"/>
    <x v="7"/>
    <s v="Apple EarPods with Remote and Mic"/>
    <n v="67.176000000000002"/>
    <n v="3"/>
    <n v="0.2"/>
    <x v="6075"/>
  </r>
  <r>
    <n v="8567"/>
    <s v="CA-2016-134110"/>
    <x v="1019"/>
    <d v="2016-11-18T00:00:00"/>
    <x v="2"/>
    <s v="BG-11035"/>
    <s v="Barry Gonzalez"/>
    <x v="0"/>
    <s v="United States"/>
    <x v="398"/>
    <x v="5"/>
    <n v="75056"/>
    <s v="Central"/>
    <s v="OFF-PA-10000697"/>
    <x v="1"/>
    <x v="10"/>
    <s v="TOPS Voice Message Log Book, Flash Format"/>
    <n v="15.231999999999999"/>
    <n v="4"/>
    <n v="0.2"/>
    <x v="5973"/>
  </r>
  <r>
    <n v="8568"/>
    <s v="US-2016-136581"/>
    <x v="338"/>
    <d v="2016-11-12T00:00:00"/>
    <x v="2"/>
    <s v="SV-20365"/>
    <s v="Seth Vernon"/>
    <x v="0"/>
    <s v="United States"/>
    <x v="21"/>
    <x v="24"/>
    <n v="45373"/>
    <s v="East"/>
    <s v="OFF-PA-10002787"/>
    <x v="1"/>
    <x v="10"/>
    <s v="Xerox 227"/>
    <n v="31.103999999999999"/>
    <n v="6"/>
    <n v="0.2"/>
    <x v="282"/>
  </r>
  <r>
    <n v="8569"/>
    <s v="CA-2016-162390"/>
    <x v="409"/>
    <d v="2016-12-12T00:00:00"/>
    <x v="1"/>
    <s v="DP-13105"/>
    <s v="Dave Poirier"/>
    <x v="1"/>
    <s v="United States"/>
    <x v="337"/>
    <x v="15"/>
    <n v="11550"/>
    <s v="East"/>
    <s v="OFF-BI-10004318"/>
    <x v="1"/>
    <x v="8"/>
    <s v="Ibico EB-19 Dual Function Manual Binding System"/>
    <n v="968.74400000000003"/>
    <n v="7"/>
    <n v="0.2"/>
    <x v="6465"/>
  </r>
  <r>
    <n v="8570"/>
    <s v="CA-2016-162390"/>
    <x v="409"/>
    <d v="2016-12-12T00:00:00"/>
    <x v="1"/>
    <s v="DP-13105"/>
    <s v="Dave Poirier"/>
    <x v="1"/>
    <s v="United States"/>
    <x v="337"/>
    <x v="15"/>
    <n v="11550"/>
    <s v="East"/>
    <s v="OFF-BI-10001721"/>
    <x v="1"/>
    <x v="8"/>
    <s v="Trimflex Flexible Post Binders"/>
    <n v="222.352"/>
    <n v="13"/>
    <n v="0.2"/>
    <x v="6466"/>
  </r>
  <r>
    <n v="8571"/>
    <s v="CA-2016-162390"/>
    <x v="409"/>
    <d v="2016-12-12T00:00:00"/>
    <x v="1"/>
    <s v="DP-13105"/>
    <s v="Dave Poirier"/>
    <x v="1"/>
    <s v="United States"/>
    <x v="337"/>
    <x v="15"/>
    <n v="11550"/>
    <s v="East"/>
    <s v="TEC-CO-10004202"/>
    <x v="2"/>
    <x v="16"/>
    <s v="Brother DCP1000 Digital 3 in 1 Multifunction Machine"/>
    <n v="479.98399999999998"/>
    <n v="2"/>
    <n v="0.2"/>
    <x v="3824"/>
  </r>
  <r>
    <n v="8572"/>
    <s v="CA-2016-162222"/>
    <x v="1015"/>
    <d v="2016-04-03T00:00:00"/>
    <x v="3"/>
    <s v="SR-20740"/>
    <s v="Steven Roelle"/>
    <x v="2"/>
    <s v="United States"/>
    <x v="61"/>
    <x v="5"/>
    <n v="75081"/>
    <s v="Central"/>
    <s v="OFF-PA-10003893"/>
    <x v="1"/>
    <x v="10"/>
    <s v="Xerox 1962"/>
    <n v="10.272"/>
    <n v="3"/>
    <n v="0.2"/>
    <x v="1583"/>
  </r>
  <r>
    <n v="8573"/>
    <s v="CA-2014-121629"/>
    <x v="683"/>
    <d v="2014-12-02T00:00:00"/>
    <x v="1"/>
    <s v="BT-11680"/>
    <s v="Brian Thompson"/>
    <x v="0"/>
    <s v="United States"/>
    <x v="12"/>
    <x v="5"/>
    <n v="77041"/>
    <s v="Central"/>
    <s v="TEC-MA-10004679"/>
    <x v="2"/>
    <x v="15"/>
    <s v="StarTech.com 10/100 VDSL2 Ethernet Extender Kit"/>
    <n v="998.85"/>
    <n v="5"/>
    <n v="0.4"/>
    <x v="6467"/>
  </r>
  <r>
    <n v="8574"/>
    <s v="CA-2015-164623"/>
    <x v="1182"/>
    <d v="2015-10-22T00:00:00"/>
    <x v="2"/>
    <s v="MS-17770"/>
    <s v="Maxwell Schwartz"/>
    <x v="0"/>
    <s v="United States"/>
    <x v="20"/>
    <x v="15"/>
    <n v="10035"/>
    <s v="East"/>
    <s v="OFF-PA-10000249"/>
    <x v="1"/>
    <x v="10"/>
    <s v="Easy-staple paper"/>
    <n v="24.56"/>
    <n v="2"/>
    <n v="0"/>
    <x v="342"/>
  </r>
  <r>
    <n v="8575"/>
    <s v="CA-2014-159849"/>
    <x v="111"/>
    <d v="2014-09-19T00:00:00"/>
    <x v="3"/>
    <s v="JK-15640"/>
    <s v="Jim Kriz"/>
    <x v="2"/>
    <s v="United States"/>
    <x v="8"/>
    <x v="1"/>
    <n v="94110"/>
    <s v="West"/>
    <s v="OFF-FA-10000053"/>
    <x v="1"/>
    <x v="13"/>
    <s v="Revere Boxed Rubber Bands by Revere"/>
    <n v="5.67"/>
    <n v="3"/>
    <n v="0"/>
    <x v="2116"/>
  </r>
  <r>
    <n v="8576"/>
    <s v="CA-2017-101273"/>
    <x v="151"/>
    <d v="2017-08-30T00:00:00"/>
    <x v="0"/>
    <s v="ST-20530"/>
    <s v="Shui Tom"/>
    <x v="0"/>
    <s v="United States"/>
    <x v="370"/>
    <x v="2"/>
    <n v="34952"/>
    <s v="South"/>
    <s v="OFF-AP-10000804"/>
    <x v="1"/>
    <x v="9"/>
    <s v="Hoover Portapower Portable Vacuum"/>
    <n v="14.336"/>
    <n v="4"/>
    <n v="0.2"/>
    <x v="6468"/>
  </r>
  <r>
    <n v="8577"/>
    <s v="CA-2017-106747"/>
    <x v="445"/>
    <d v="2017-07-04T00:00:00"/>
    <x v="2"/>
    <s v="TS-21505"/>
    <s v="Tony Sayre"/>
    <x v="0"/>
    <s v="United States"/>
    <x v="3"/>
    <x v="38"/>
    <n v="3301"/>
    <s v="East"/>
    <s v="FUR-FU-10004188"/>
    <x v="0"/>
    <x v="5"/>
    <s v="Luxo Professional Combination Clamp-On Lamps"/>
    <n v="102.3"/>
    <n v="1"/>
    <n v="0"/>
    <x v="816"/>
  </r>
  <r>
    <n v="8578"/>
    <s v="CA-2017-146164"/>
    <x v="66"/>
    <d v="2017-12-26T00:00:00"/>
    <x v="1"/>
    <s v="CM-12190"/>
    <s v="Charlotte Melton"/>
    <x v="0"/>
    <s v="United States"/>
    <x v="30"/>
    <x v="11"/>
    <n v="55901"/>
    <s v="Central"/>
    <s v="FUR-TA-10004915"/>
    <x v="0"/>
    <x v="3"/>
    <s v="Office Impressions End Table, 20-1/2&quot;H x 24&quot;W x 20&quot;D"/>
    <n v="607.52"/>
    <n v="2"/>
    <n v="0"/>
    <x v="6469"/>
  </r>
  <r>
    <n v="8579"/>
    <s v="CA-2017-146164"/>
    <x v="66"/>
    <d v="2017-12-26T00:00:00"/>
    <x v="1"/>
    <s v="CM-12190"/>
    <s v="Charlotte Melton"/>
    <x v="0"/>
    <s v="United States"/>
    <x v="30"/>
    <x v="11"/>
    <n v="55901"/>
    <s v="Central"/>
    <s v="OFF-ST-10001228"/>
    <x v="1"/>
    <x v="4"/>
    <s v="Personal File Boxes with Fold-Down Carry Handle"/>
    <n v="31.16"/>
    <n v="2"/>
    <n v="0"/>
    <x v="6470"/>
  </r>
  <r>
    <n v="8580"/>
    <s v="CA-2016-111605"/>
    <x v="797"/>
    <d v="2017-01-02T00:00:00"/>
    <x v="1"/>
    <s v="JW-15955"/>
    <s v="Joni Wasserman"/>
    <x v="0"/>
    <s v="United States"/>
    <x v="103"/>
    <x v="0"/>
    <n v="40214"/>
    <s v="South"/>
    <s v="OFF-LA-10002368"/>
    <x v="1"/>
    <x v="2"/>
    <s v="Avery 479"/>
    <n v="2.61"/>
    <n v="1"/>
    <n v="0"/>
    <x v="547"/>
  </r>
  <r>
    <n v="8581"/>
    <s v="CA-2014-130673"/>
    <x v="671"/>
    <d v="2014-05-22T00:00:00"/>
    <x v="0"/>
    <s v="MC-17590"/>
    <s v="Matt Collister"/>
    <x v="1"/>
    <s v="United States"/>
    <x v="509"/>
    <x v="5"/>
    <n v="78666"/>
    <s v="Central"/>
    <s v="FUR-FU-10003489"/>
    <x v="0"/>
    <x v="5"/>
    <s v="Contemporary Borderless Frame"/>
    <n v="10.332000000000001"/>
    <n v="3"/>
    <n v="0.6"/>
    <x v="6471"/>
  </r>
  <r>
    <n v="8582"/>
    <s v="CA-2014-130673"/>
    <x v="671"/>
    <d v="2014-05-22T00:00:00"/>
    <x v="0"/>
    <s v="MC-17590"/>
    <s v="Matt Collister"/>
    <x v="1"/>
    <s v="United States"/>
    <x v="509"/>
    <x v="5"/>
    <n v="78666"/>
    <s v="Central"/>
    <s v="OFF-PA-10000289"/>
    <x v="1"/>
    <x v="10"/>
    <s v="Xerox 213"/>
    <n v="10.368"/>
    <n v="2"/>
    <n v="0.2"/>
    <x v="572"/>
  </r>
  <r>
    <n v="8583"/>
    <s v="CA-2014-130673"/>
    <x v="671"/>
    <d v="2014-05-22T00:00:00"/>
    <x v="0"/>
    <s v="MC-17590"/>
    <s v="Matt Collister"/>
    <x v="1"/>
    <s v="United States"/>
    <x v="509"/>
    <x v="5"/>
    <n v="78666"/>
    <s v="Central"/>
    <s v="TEC-AC-10004227"/>
    <x v="2"/>
    <x v="11"/>
    <s v="SanDisk Ultra 16 GB MicroSDHC Class 10 Memory Card"/>
    <n v="20.783999999999999"/>
    <n v="2"/>
    <n v="0.2"/>
    <x v="6472"/>
  </r>
  <r>
    <n v="8584"/>
    <s v="CA-2014-130673"/>
    <x v="671"/>
    <d v="2014-05-22T00:00:00"/>
    <x v="0"/>
    <s v="MC-17590"/>
    <s v="Matt Collister"/>
    <x v="1"/>
    <s v="United States"/>
    <x v="509"/>
    <x v="5"/>
    <n v="78666"/>
    <s v="Central"/>
    <s v="OFF-ST-10000636"/>
    <x v="1"/>
    <x v="4"/>
    <s v="Rogers Profile Extra Capacity Storage Tub"/>
    <n v="66.959999999999994"/>
    <n v="5"/>
    <n v="0.2"/>
    <x v="6473"/>
  </r>
  <r>
    <n v="8585"/>
    <s v="CA-2014-104808"/>
    <x v="519"/>
    <d v="2014-02-08T00:00:00"/>
    <x v="0"/>
    <s v="MH-17440"/>
    <s v="Mark Haberlin"/>
    <x v="1"/>
    <s v="United States"/>
    <x v="194"/>
    <x v="1"/>
    <n v="92025"/>
    <s v="West"/>
    <s v="OFF-BI-10003676"/>
    <x v="1"/>
    <x v="8"/>
    <s v="GBC Standard Recycled Report Covers, Clear Plastic Sheets"/>
    <n v="17.248000000000001"/>
    <n v="2"/>
    <n v="0.2"/>
    <x v="3374"/>
  </r>
  <r>
    <n v="8586"/>
    <s v="US-2017-132927"/>
    <x v="34"/>
    <d v="2017-12-15T00:00:00"/>
    <x v="1"/>
    <s v="RD-19720"/>
    <s v="Roger Demir"/>
    <x v="0"/>
    <s v="United States"/>
    <x v="10"/>
    <x v="9"/>
    <n v="19134"/>
    <s v="East"/>
    <s v="OFF-BI-10001116"/>
    <x v="1"/>
    <x v="8"/>
    <s v="Wilson Jones 1&quot; Hanging DublLock Ring Binders"/>
    <n v="11.087999999999999"/>
    <n v="7"/>
    <n v="0.7"/>
    <x v="2369"/>
  </r>
  <r>
    <n v="8587"/>
    <s v="CA-2017-162015"/>
    <x v="497"/>
    <d v="2017-07-18T00:00:00"/>
    <x v="1"/>
    <s v="KB-16240"/>
    <s v="Karen Bern"/>
    <x v="1"/>
    <s v="United States"/>
    <x v="1"/>
    <x v="1"/>
    <n v="90049"/>
    <s v="West"/>
    <s v="TEC-AC-10003832"/>
    <x v="2"/>
    <x v="11"/>
    <s v="Logitech P710e Mobile Speakerphone"/>
    <n v="1287.45"/>
    <n v="5"/>
    <n v="0"/>
    <x v="2929"/>
  </r>
  <r>
    <n v="8588"/>
    <s v="CA-2017-162015"/>
    <x v="497"/>
    <d v="2017-07-18T00:00:00"/>
    <x v="1"/>
    <s v="KB-16240"/>
    <s v="Karen Bern"/>
    <x v="1"/>
    <s v="United States"/>
    <x v="1"/>
    <x v="1"/>
    <n v="90049"/>
    <s v="West"/>
    <s v="OFF-AP-10003040"/>
    <x v="1"/>
    <x v="9"/>
    <s v="Fellowes 8 Outlet Superior Workstation Surge Protector w/o Phone/Fax/Modem Protection"/>
    <n v="168.1"/>
    <n v="5"/>
    <n v="0"/>
    <x v="5386"/>
  </r>
  <r>
    <n v="8589"/>
    <s v="CA-2015-138492"/>
    <x v="1060"/>
    <d v="2015-05-22T00:00:00"/>
    <x v="1"/>
    <s v="FC-14335"/>
    <s v="Fred Chung"/>
    <x v="1"/>
    <s v="United States"/>
    <x v="10"/>
    <x v="9"/>
    <n v="19140"/>
    <s v="East"/>
    <s v="OFF-ST-10002583"/>
    <x v="1"/>
    <x v="4"/>
    <s v="Fellowes Neat Ideas Storage Cubes"/>
    <n v="51.968000000000004"/>
    <n v="2"/>
    <n v="0.2"/>
    <x v="6474"/>
  </r>
  <r>
    <n v="8590"/>
    <s v="CA-2017-145338"/>
    <x v="926"/>
    <d v="2017-02-01T00:00:00"/>
    <x v="2"/>
    <s v="BD-11770"/>
    <s v="Bryan Davis"/>
    <x v="0"/>
    <s v="United States"/>
    <x v="10"/>
    <x v="9"/>
    <n v="19120"/>
    <s v="East"/>
    <s v="OFF-AR-10002053"/>
    <x v="1"/>
    <x v="6"/>
    <s v="Premium Writing Pencils, Soft, #2 by Central Association for the Blind"/>
    <n v="4.7679999999999998"/>
    <n v="2"/>
    <n v="0.2"/>
    <x v="6475"/>
  </r>
  <r>
    <n v="8591"/>
    <s v="CA-2017-126676"/>
    <x v="365"/>
    <d v="2017-10-01T00:00:00"/>
    <x v="2"/>
    <s v="FH-14365"/>
    <s v="Fred Hopkins"/>
    <x v="1"/>
    <s v="United States"/>
    <x v="337"/>
    <x v="15"/>
    <n v="11550"/>
    <s v="East"/>
    <s v="OFF-EN-10004846"/>
    <x v="1"/>
    <x v="12"/>
    <s v="Letter or Legal Size Expandable Poly String Tie Envelopes"/>
    <n v="7.98"/>
    <n v="3"/>
    <n v="0"/>
    <x v="6476"/>
  </r>
  <r>
    <n v="8592"/>
    <s v="CA-2017-101700"/>
    <x v="756"/>
    <d v="2017-04-26T00:00:00"/>
    <x v="2"/>
    <s v="SO-20335"/>
    <s v="Sean O'Donnell"/>
    <x v="0"/>
    <s v="United States"/>
    <x v="510"/>
    <x v="22"/>
    <n v="80634"/>
    <s v="West"/>
    <s v="OFF-EN-10003134"/>
    <x v="1"/>
    <x v="12"/>
    <s v="Staple envelope"/>
    <n v="18.687999999999999"/>
    <n v="2"/>
    <n v="0.2"/>
    <x v="6477"/>
  </r>
  <r>
    <n v="8593"/>
    <s v="CA-2017-101700"/>
    <x v="756"/>
    <d v="2017-04-26T00:00:00"/>
    <x v="2"/>
    <s v="SO-20335"/>
    <s v="Sean O'Donnell"/>
    <x v="0"/>
    <s v="United States"/>
    <x v="510"/>
    <x v="22"/>
    <n v="80634"/>
    <s v="West"/>
    <s v="FUR-FU-10001025"/>
    <x v="0"/>
    <x v="5"/>
    <s v="Eldon Imàge Series Desk Accessories, Clear"/>
    <n v="11.664"/>
    <n v="3"/>
    <n v="0.2"/>
    <x v="6478"/>
  </r>
  <r>
    <n v="8594"/>
    <s v="CA-2017-159667"/>
    <x v="45"/>
    <d v="2017-11-13T00:00:00"/>
    <x v="1"/>
    <s v="PM-19135"/>
    <s v="Peter McVee"/>
    <x v="2"/>
    <s v="United States"/>
    <x v="108"/>
    <x v="2"/>
    <n v="32216"/>
    <s v="South"/>
    <s v="TEC-AC-10002567"/>
    <x v="2"/>
    <x v="11"/>
    <s v="Logitech G602 Wireless Gaming Mouse"/>
    <n v="191.976"/>
    <n v="3"/>
    <n v="0.2"/>
    <x v="6479"/>
  </r>
  <r>
    <n v="8595"/>
    <s v="CA-2017-159667"/>
    <x v="45"/>
    <d v="2017-11-13T00:00:00"/>
    <x v="1"/>
    <s v="PM-19135"/>
    <s v="Peter McVee"/>
    <x v="2"/>
    <s v="United States"/>
    <x v="108"/>
    <x v="2"/>
    <n v="32216"/>
    <s v="South"/>
    <s v="TEC-PH-10004094"/>
    <x v="2"/>
    <x v="7"/>
    <s v="Motorola L703CM"/>
    <n v="499.16800000000001"/>
    <n v="4"/>
    <n v="0.2"/>
    <x v="2729"/>
  </r>
  <r>
    <n v="8596"/>
    <s v="CA-2014-111934"/>
    <x v="952"/>
    <d v="2014-05-07T00:00:00"/>
    <x v="2"/>
    <s v="GD-14590"/>
    <s v="Giulietta Dortch"/>
    <x v="1"/>
    <s v="United States"/>
    <x v="81"/>
    <x v="17"/>
    <n v="22204"/>
    <s v="South"/>
    <s v="OFF-BI-10004364"/>
    <x v="1"/>
    <x v="8"/>
    <s v="Storex Dura Pro Binders"/>
    <n v="11.88"/>
    <n v="2"/>
    <n v="0"/>
    <x v="6480"/>
  </r>
  <r>
    <n v="8597"/>
    <s v="CA-2014-111934"/>
    <x v="952"/>
    <d v="2014-05-07T00:00:00"/>
    <x v="2"/>
    <s v="GD-14590"/>
    <s v="Giulietta Dortch"/>
    <x v="1"/>
    <s v="United States"/>
    <x v="81"/>
    <x v="17"/>
    <n v="22204"/>
    <s v="South"/>
    <s v="OFF-PA-10000474"/>
    <x v="1"/>
    <x v="10"/>
    <s v="Easy-staple paper"/>
    <n v="35.44"/>
    <n v="1"/>
    <n v="0"/>
    <x v="133"/>
  </r>
  <r>
    <n v="8598"/>
    <s v="US-2016-117387"/>
    <x v="189"/>
    <d v="2016-10-31T00:00:00"/>
    <x v="1"/>
    <s v="PA-19060"/>
    <s v="Pete Armstrong"/>
    <x v="2"/>
    <s v="United States"/>
    <x v="8"/>
    <x v="1"/>
    <n v="94122"/>
    <s v="West"/>
    <s v="OFF-BI-10004308"/>
    <x v="1"/>
    <x v="8"/>
    <s v="Avery Legal 4-Ring Binder"/>
    <n v="67.135999999999996"/>
    <n v="4"/>
    <n v="0.2"/>
    <x v="1830"/>
  </r>
  <r>
    <n v="8599"/>
    <s v="CA-2014-141110"/>
    <x v="35"/>
    <d v="2014-12-01T00:00:00"/>
    <x v="1"/>
    <s v="LS-17200"/>
    <s v="Luke Schmidt"/>
    <x v="1"/>
    <s v="United States"/>
    <x v="201"/>
    <x v="1"/>
    <n v="93727"/>
    <s v="West"/>
    <s v="OFF-BI-10002012"/>
    <x v="1"/>
    <x v="8"/>
    <s v="Wilson Jones Easy Flow II Sheet Lifters"/>
    <n v="4.32"/>
    <n v="3"/>
    <n v="0.2"/>
    <x v="1016"/>
  </r>
  <r>
    <n v="8600"/>
    <s v="CA-2014-141110"/>
    <x v="35"/>
    <d v="2014-12-01T00:00:00"/>
    <x v="1"/>
    <s v="LS-17200"/>
    <s v="Luke Schmidt"/>
    <x v="1"/>
    <s v="United States"/>
    <x v="201"/>
    <x v="1"/>
    <n v="93727"/>
    <s v="West"/>
    <s v="OFF-PA-10002586"/>
    <x v="1"/>
    <x v="10"/>
    <s v="Xerox 1970"/>
    <n v="14.94"/>
    <n v="3"/>
    <n v="0"/>
    <x v="1937"/>
  </r>
  <r>
    <n v="8601"/>
    <s v="CA-2014-141110"/>
    <x v="35"/>
    <d v="2014-12-01T00:00:00"/>
    <x v="1"/>
    <s v="LS-17200"/>
    <s v="Luke Schmidt"/>
    <x v="1"/>
    <s v="United States"/>
    <x v="201"/>
    <x v="1"/>
    <n v="93727"/>
    <s v="West"/>
    <s v="OFF-AP-10000692"/>
    <x v="1"/>
    <x v="9"/>
    <s v="Fellowes Mighty 8 Compact Surge Protector"/>
    <n v="40.54"/>
    <n v="2"/>
    <n v="0"/>
    <x v="6481"/>
  </r>
  <r>
    <n v="8602"/>
    <s v="CA-2014-141110"/>
    <x v="35"/>
    <d v="2014-12-01T00:00:00"/>
    <x v="1"/>
    <s v="LS-17200"/>
    <s v="Luke Schmidt"/>
    <x v="1"/>
    <s v="United States"/>
    <x v="201"/>
    <x v="1"/>
    <n v="93727"/>
    <s v="West"/>
    <s v="OFF-BI-10001553"/>
    <x v="1"/>
    <x v="8"/>
    <s v="SpineVue Locking Slant-D Ring Binders by Cardinal"/>
    <n v="7.3120000000000003"/>
    <n v="1"/>
    <n v="0.2"/>
    <x v="1869"/>
  </r>
  <r>
    <n v="8603"/>
    <s v="US-2014-133949"/>
    <x v="520"/>
    <d v="2014-12-31T00:00:00"/>
    <x v="3"/>
    <s v="JL-15175"/>
    <s v="James Lanier"/>
    <x v="2"/>
    <s v="United States"/>
    <x v="192"/>
    <x v="33"/>
    <n v="89502"/>
    <s v="West"/>
    <s v="TEC-PH-10004908"/>
    <x v="2"/>
    <x v="7"/>
    <s v="Panasonic KX TS3282W Corded phone"/>
    <n v="475.94400000000002"/>
    <n v="7"/>
    <n v="0.2"/>
    <x v="6482"/>
  </r>
  <r>
    <n v="8604"/>
    <s v="US-2016-116365"/>
    <x v="835"/>
    <d v="2016-01-08T00:00:00"/>
    <x v="1"/>
    <s v="CA-12310"/>
    <s v="Christine Abelman"/>
    <x v="1"/>
    <s v="United States"/>
    <x v="52"/>
    <x v="5"/>
    <n v="78207"/>
    <s v="Central"/>
    <s v="TEC-AC-10002217"/>
    <x v="2"/>
    <x v="11"/>
    <s v="Imation Clip USB flash drive - 8 GB"/>
    <n v="30.08"/>
    <n v="2"/>
    <n v="0.2"/>
    <x v="6483"/>
  </r>
  <r>
    <n v="8605"/>
    <s v="US-2016-116365"/>
    <x v="835"/>
    <d v="2016-01-08T00:00:00"/>
    <x v="1"/>
    <s v="CA-12310"/>
    <s v="Christine Abelman"/>
    <x v="1"/>
    <s v="United States"/>
    <x v="52"/>
    <x v="5"/>
    <n v="78207"/>
    <s v="Central"/>
    <s v="TEC-AC-10002942"/>
    <x v="2"/>
    <x v="11"/>
    <s v="WD My Passport Ultra 1TB Portable External Hard Drive"/>
    <n v="165.6"/>
    <n v="3"/>
    <n v="0.2"/>
    <x v="6372"/>
  </r>
  <r>
    <n v="8606"/>
    <s v="US-2016-116365"/>
    <x v="835"/>
    <d v="2016-01-08T00:00:00"/>
    <x v="1"/>
    <s v="CA-12310"/>
    <s v="Christine Abelman"/>
    <x v="1"/>
    <s v="United States"/>
    <x v="52"/>
    <x v="5"/>
    <n v="78207"/>
    <s v="Central"/>
    <s v="TEC-PH-10002890"/>
    <x v="2"/>
    <x v="7"/>
    <s v="AT&amp;T 17929 Lendline Telephone"/>
    <n v="180.96"/>
    <n v="5"/>
    <n v="0.2"/>
    <x v="5124"/>
  </r>
  <r>
    <n v="8607"/>
    <s v="CA-2017-162936"/>
    <x v="238"/>
    <d v="2017-08-22T00:00:00"/>
    <x v="1"/>
    <s v="CM-12160"/>
    <s v="Charles McCrossin"/>
    <x v="0"/>
    <s v="United States"/>
    <x v="217"/>
    <x v="31"/>
    <n v="2740"/>
    <s v="East"/>
    <s v="TEC-AC-10003614"/>
    <x v="2"/>
    <x v="11"/>
    <s v="Verbatim 25 GB 6x Blu-ray Single Layer Recordable Disc, 10/Pack"/>
    <n v="23.18"/>
    <n v="2"/>
    <n v="0"/>
    <x v="6484"/>
  </r>
  <r>
    <n v="8608"/>
    <s v="CA-2014-151946"/>
    <x v="611"/>
    <d v="2014-06-09T00:00:00"/>
    <x v="1"/>
    <s v="BT-11440"/>
    <s v="Bobby Trafton"/>
    <x v="0"/>
    <s v="United States"/>
    <x v="20"/>
    <x v="15"/>
    <n v="10035"/>
    <s v="East"/>
    <s v="FUR-FU-10002878"/>
    <x v="0"/>
    <x v="5"/>
    <s v="Seth Thomas 14&quot; Day/Date Wall Clock"/>
    <n v="56.96"/>
    <n v="2"/>
    <n v="0"/>
    <x v="6485"/>
  </r>
  <r>
    <n v="8609"/>
    <s v="CA-2014-151946"/>
    <x v="611"/>
    <d v="2014-06-09T00:00:00"/>
    <x v="1"/>
    <s v="BT-11440"/>
    <s v="Bobby Trafton"/>
    <x v="0"/>
    <s v="United States"/>
    <x v="20"/>
    <x v="15"/>
    <n v="10035"/>
    <s v="East"/>
    <s v="OFF-AP-10001626"/>
    <x v="1"/>
    <x v="9"/>
    <s v="Commercial WindTunnel Clean Air Upright Vacuum, Replacement Belts, Filtration Bags"/>
    <n v="15.56"/>
    <n v="4"/>
    <n v="0"/>
    <x v="6486"/>
  </r>
  <r>
    <n v="8610"/>
    <s v="CA-2014-151946"/>
    <x v="611"/>
    <d v="2014-06-09T00:00:00"/>
    <x v="1"/>
    <s v="BT-11440"/>
    <s v="Bobby Trafton"/>
    <x v="0"/>
    <s v="United States"/>
    <x v="20"/>
    <x v="15"/>
    <n v="10035"/>
    <s v="East"/>
    <s v="FUR-BO-10003272"/>
    <x v="0"/>
    <x v="0"/>
    <s v="O'Sullivan Living Dimensions 5-Shelf Bookcases"/>
    <n v="353.56799999999998"/>
    <n v="2"/>
    <n v="0.2"/>
    <x v="4303"/>
  </r>
  <r>
    <n v="8611"/>
    <s v="CA-2014-151946"/>
    <x v="611"/>
    <d v="2014-06-09T00:00:00"/>
    <x v="1"/>
    <s v="BT-11440"/>
    <s v="Bobby Trafton"/>
    <x v="0"/>
    <s v="United States"/>
    <x v="20"/>
    <x v="15"/>
    <n v="10035"/>
    <s v="East"/>
    <s v="FUR-FU-10002191"/>
    <x v="0"/>
    <x v="5"/>
    <s v="G.E. Halogen Desk Lamp Bulbs"/>
    <n v="13.96"/>
    <n v="2"/>
    <n v="0"/>
    <x v="952"/>
  </r>
  <r>
    <n v="8612"/>
    <s v="CA-2017-123624"/>
    <x v="38"/>
    <d v="2017-11-17T00:00:00"/>
    <x v="0"/>
    <s v="SE-20110"/>
    <s v="Sanjit Engle"/>
    <x v="0"/>
    <s v="United States"/>
    <x v="475"/>
    <x v="1"/>
    <n v="93030"/>
    <s v="West"/>
    <s v="TEC-AC-10000682"/>
    <x v="2"/>
    <x v="11"/>
    <s v="Kensington K72356US Mouse-in-a-Box USB Desktop Mouse"/>
    <n v="82.95"/>
    <n v="5"/>
    <n v="0"/>
    <x v="2205"/>
  </r>
  <r>
    <n v="8613"/>
    <s v="CA-2016-146437"/>
    <x v="1198"/>
    <d v="2016-02-01T00:00:00"/>
    <x v="0"/>
    <s v="HG-14965"/>
    <s v="Henry Goldwyn"/>
    <x v="1"/>
    <s v="United States"/>
    <x v="1"/>
    <x v="1"/>
    <n v="90036"/>
    <s v="West"/>
    <s v="OFF-AR-10000588"/>
    <x v="1"/>
    <x v="6"/>
    <s v="Newell 345"/>
    <n v="39.68"/>
    <n v="2"/>
    <n v="0"/>
    <x v="2132"/>
  </r>
  <r>
    <n v="8614"/>
    <s v="CA-2016-138233"/>
    <x v="1199"/>
    <d v="2016-11-14T00:00:00"/>
    <x v="1"/>
    <s v="PF-19165"/>
    <s v="Philip Fox"/>
    <x v="0"/>
    <s v="United States"/>
    <x v="182"/>
    <x v="1"/>
    <n v="94601"/>
    <s v="West"/>
    <s v="TEC-AC-10002001"/>
    <x v="2"/>
    <x v="11"/>
    <s v="Logitech Wireless Gaming Headset G930"/>
    <n v="479.97"/>
    <n v="3"/>
    <n v="0"/>
    <x v="6428"/>
  </r>
  <r>
    <n v="8615"/>
    <s v="CA-2016-165918"/>
    <x v="545"/>
    <d v="2016-09-14T00:00:00"/>
    <x v="1"/>
    <s v="BD-11770"/>
    <s v="Bryan Davis"/>
    <x v="0"/>
    <s v="United States"/>
    <x v="156"/>
    <x v="4"/>
    <n v="98026"/>
    <s v="West"/>
    <s v="OFF-LA-10003720"/>
    <x v="1"/>
    <x v="2"/>
    <s v="Avery 487"/>
    <n v="7.38"/>
    <n v="2"/>
    <n v="0"/>
    <x v="1646"/>
  </r>
  <r>
    <n v="8616"/>
    <s v="CA-2016-165918"/>
    <x v="545"/>
    <d v="2016-09-14T00:00:00"/>
    <x v="1"/>
    <s v="BD-11770"/>
    <s v="Bryan Davis"/>
    <x v="0"/>
    <s v="United States"/>
    <x v="156"/>
    <x v="4"/>
    <n v="98026"/>
    <s v="West"/>
    <s v="OFF-BI-10004364"/>
    <x v="1"/>
    <x v="8"/>
    <s v="Storex Dura Pro Binders"/>
    <n v="14.256"/>
    <n v="3"/>
    <n v="0.2"/>
    <x v="6487"/>
  </r>
  <r>
    <n v="8617"/>
    <s v="CA-2016-165918"/>
    <x v="545"/>
    <d v="2016-09-14T00:00:00"/>
    <x v="1"/>
    <s v="BD-11770"/>
    <s v="Bryan Davis"/>
    <x v="0"/>
    <s v="United States"/>
    <x v="156"/>
    <x v="4"/>
    <n v="98026"/>
    <s v="West"/>
    <s v="OFF-PA-10000100"/>
    <x v="1"/>
    <x v="10"/>
    <s v="Xerox 1945"/>
    <n v="81.98"/>
    <n v="2"/>
    <n v="0"/>
    <x v="2883"/>
  </r>
  <r>
    <n v="8618"/>
    <s v="CA-2016-165918"/>
    <x v="545"/>
    <d v="2016-09-14T00:00:00"/>
    <x v="1"/>
    <s v="BD-11770"/>
    <s v="Bryan Davis"/>
    <x v="0"/>
    <s v="United States"/>
    <x v="156"/>
    <x v="4"/>
    <n v="98026"/>
    <s v="West"/>
    <s v="OFF-BI-10004826"/>
    <x v="1"/>
    <x v="8"/>
    <s v="JM Magazine Binder"/>
    <n v="39.624000000000002"/>
    <n v="3"/>
    <n v="0.2"/>
    <x v="6488"/>
  </r>
  <r>
    <n v="8619"/>
    <s v="CA-2017-117513"/>
    <x v="448"/>
    <d v="2017-03-08T00:00:00"/>
    <x v="1"/>
    <s v="BT-11395"/>
    <s v="Bill Tyler"/>
    <x v="1"/>
    <s v="United States"/>
    <x v="1"/>
    <x v="1"/>
    <n v="90004"/>
    <s v="West"/>
    <s v="FUR-TA-10001520"/>
    <x v="0"/>
    <x v="3"/>
    <s v="Lesro Sheffield Collection Coffee Table, End Table, Center Table, Corner Table"/>
    <n v="399.67200000000003"/>
    <n v="7"/>
    <n v="0.2"/>
    <x v="4337"/>
  </r>
  <r>
    <n v="8620"/>
    <s v="CA-2017-132437"/>
    <x v="565"/>
    <d v="2017-09-13T00:00:00"/>
    <x v="0"/>
    <s v="EM-14095"/>
    <s v="Eudokia Martin"/>
    <x v="1"/>
    <s v="United States"/>
    <x v="20"/>
    <x v="15"/>
    <n v="10024"/>
    <s v="East"/>
    <s v="OFF-ST-10001031"/>
    <x v="1"/>
    <x v="4"/>
    <s v="Adjustable Personal File Tote"/>
    <n v="65.12"/>
    <n v="4"/>
    <n v="0"/>
    <x v="6489"/>
  </r>
  <r>
    <n v="8621"/>
    <s v="US-2017-119319"/>
    <x v="44"/>
    <d v="2017-11-09T00:00:00"/>
    <x v="0"/>
    <s v="LC-17050"/>
    <s v="Liz Carlisle"/>
    <x v="0"/>
    <s v="United States"/>
    <x v="61"/>
    <x v="5"/>
    <n v="75217"/>
    <s v="Central"/>
    <s v="FUR-FU-10003878"/>
    <x v="0"/>
    <x v="5"/>
    <s v="Linden 10&quot; Round Wall Clock, Black"/>
    <n v="30.56"/>
    <n v="5"/>
    <n v="0.6"/>
    <x v="6490"/>
  </r>
  <r>
    <n v="8622"/>
    <s v="CA-2017-104318"/>
    <x v="726"/>
    <d v="2017-05-18T00:00:00"/>
    <x v="1"/>
    <s v="FH-14275"/>
    <s v="Frank Hawley"/>
    <x v="1"/>
    <s v="United States"/>
    <x v="47"/>
    <x v="18"/>
    <n v="37064"/>
    <s v="South"/>
    <s v="OFF-AP-10000358"/>
    <x v="1"/>
    <x v="9"/>
    <s v="Fellowes Basic Home/Office Series Surge Protectors"/>
    <n v="20.768000000000001"/>
    <n v="2"/>
    <n v="0.2"/>
    <x v="6491"/>
  </r>
  <r>
    <n v="8623"/>
    <s v="US-2016-114230"/>
    <x v="581"/>
    <d v="2016-12-01T00:00:00"/>
    <x v="1"/>
    <s v="CM-12235"/>
    <s v="Chris McAfee"/>
    <x v="0"/>
    <s v="United States"/>
    <x v="42"/>
    <x v="16"/>
    <n v="85023"/>
    <s v="West"/>
    <s v="OFF-ST-10000876"/>
    <x v="1"/>
    <x v="4"/>
    <s v="Eldon Simplefile Box Office"/>
    <n v="39.808"/>
    <n v="4"/>
    <n v="0.2"/>
    <x v="6492"/>
  </r>
  <r>
    <n v="8624"/>
    <s v="CA-2015-136147"/>
    <x v="50"/>
    <d v="2015-11-18T00:00:00"/>
    <x v="1"/>
    <s v="FM-14380"/>
    <s v="Fred McMath"/>
    <x v="0"/>
    <s v="United States"/>
    <x v="100"/>
    <x v="2"/>
    <n v="33178"/>
    <s v="South"/>
    <s v="OFF-BI-10004224"/>
    <x v="1"/>
    <x v="8"/>
    <s v="Catalog Binders with Expanding Posts"/>
    <n v="121.104"/>
    <n v="6"/>
    <n v="0.7"/>
    <x v="1503"/>
  </r>
  <r>
    <n v="8625"/>
    <s v="CA-2015-136147"/>
    <x v="50"/>
    <d v="2015-11-18T00:00:00"/>
    <x v="1"/>
    <s v="FM-14380"/>
    <s v="Fred McMath"/>
    <x v="0"/>
    <s v="United States"/>
    <x v="100"/>
    <x v="2"/>
    <n v="33178"/>
    <s v="South"/>
    <s v="TEC-AC-10004568"/>
    <x v="2"/>
    <x v="11"/>
    <s v="Maxell LTO Ultrium - 800 GB"/>
    <n v="111.96"/>
    <n v="5"/>
    <n v="0.2"/>
    <x v="6493"/>
  </r>
  <r>
    <n v="8626"/>
    <s v="CA-2015-156118"/>
    <x v="575"/>
    <d v="2015-12-12T00:00:00"/>
    <x v="1"/>
    <s v="HG-14965"/>
    <s v="Henry Goldwyn"/>
    <x v="1"/>
    <s v="United States"/>
    <x v="77"/>
    <x v="22"/>
    <n v="80906"/>
    <s v="West"/>
    <s v="OFF-PA-10000533"/>
    <x v="1"/>
    <x v="10"/>
    <s v="Southworth Parchment Paper &amp; Envelopes"/>
    <n v="15.696"/>
    <n v="3"/>
    <n v="0.2"/>
    <x v="968"/>
  </r>
  <r>
    <n v="8627"/>
    <s v="CA-2015-164084"/>
    <x v="67"/>
    <d v="2015-09-12T00:00:00"/>
    <x v="1"/>
    <s v="AG-10525"/>
    <s v="Andy Gerbode"/>
    <x v="1"/>
    <s v="United States"/>
    <x v="20"/>
    <x v="15"/>
    <n v="10011"/>
    <s v="East"/>
    <s v="OFF-ST-10003638"/>
    <x v="1"/>
    <x v="4"/>
    <s v="Mobile Personal File Cube"/>
    <n v="70.260000000000005"/>
    <n v="3"/>
    <n v="0"/>
    <x v="4291"/>
  </r>
  <r>
    <n v="8628"/>
    <s v="CA-2015-164084"/>
    <x v="67"/>
    <d v="2015-09-12T00:00:00"/>
    <x v="1"/>
    <s v="AG-10525"/>
    <s v="Andy Gerbode"/>
    <x v="1"/>
    <s v="United States"/>
    <x v="20"/>
    <x v="15"/>
    <n v="10011"/>
    <s v="East"/>
    <s v="TEC-AC-10002305"/>
    <x v="2"/>
    <x v="11"/>
    <s v="KeyTronic E03601U1 - Keyboard - Beige"/>
    <n v="90"/>
    <n v="5"/>
    <n v="0"/>
    <x v="6494"/>
  </r>
  <r>
    <n v="8629"/>
    <s v="CA-2015-164084"/>
    <x v="67"/>
    <d v="2015-09-12T00:00:00"/>
    <x v="1"/>
    <s v="AG-10525"/>
    <s v="Andy Gerbode"/>
    <x v="1"/>
    <s v="United States"/>
    <x v="20"/>
    <x v="15"/>
    <n v="10011"/>
    <s v="East"/>
    <s v="OFF-BI-10000605"/>
    <x v="1"/>
    <x v="8"/>
    <s v="Acco Pressboard Covers with Storage Hooks, 9 1/2&quot; x 11&quot;, Executive Red"/>
    <n v="6.0960000000000001"/>
    <n v="2"/>
    <n v="0.2"/>
    <x v="3854"/>
  </r>
  <r>
    <n v="8630"/>
    <s v="CA-2015-164084"/>
    <x v="67"/>
    <d v="2015-09-12T00:00:00"/>
    <x v="1"/>
    <s v="AG-10525"/>
    <s v="Andy Gerbode"/>
    <x v="1"/>
    <s v="United States"/>
    <x v="20"/>
    <x v="15"/>
    <n v="10011"/>
    <s v="East"/>
    <s v="FUR-TA-10003569"/>
    <x v="0"/>
    <x v="3"/>
    <s v="Bretford CR8500 Series Meeting Room Furniture"/>
    <n v="481.17599999999999"/>
    <n v="2"/>
    <n v="0.4"/>
    <x v="6495"/>
  </r>
  <r>
    <n v="8631"/>
    <s v="CA-2015-164084"/>
    <x v="67"/>
    <d v="2015-09-12T00:00:00"/>
    <x v="1"/>
    <s v="AG-10525"/>
    <s v="Andy Gerbode"/>
    <x v="1"/>
    <s v="United States"/>
    <x v="20"/>
    <x v="15"/>
    <n v="10011"/>
    <s v="East"/>
    <s v="OFF-FA-10003059"/>
    <x v="1"/>
    <x v="13"/>
    <s v="Assorted Color Push Pins"/>
    <n v="7.24"/>
    <n v="4"/>
    <n v="0"/>
    <x v="6496"/>
  </r>
  <r>
    <n v="8632"/>
    <s v="CA-2016-107783"/>
    <x v="1062"/>
    <d v="2016-07-29T00:00:00"/>
    <x v="2"/>
    <s v="OT-18730"/>
    <s v="Olvera Toch"/>
    <x v="0"/>
    <s v="United States"/>
    <x v="437"/>
    <x v="9"/>
    <n v="18018"/>
    <s v="East"/>
    <s v="FUR-BO-10004409"/>
    <x v="0"/>
    <x v="0"/>
    <s v="Safco Value Mate Series Steel Bookcases, Baked Enamel Finish on Steel, Gray"/>
    <n v="177.45"/>
    <n v="5"/>
    <n v="0.5"/>
    <x v="6497"/>
  </r>
  <r>
    <n v="8633"/>
    <s v="CA-2016-107783"/>
    <x v="1062"/>
    <d v="2016-07-29T00:00:00"/>
    <x v="2"/>
    <s v="OT-18730"/>
    <s v="Olvera Toch"/>
    <x v="0"/>
    <s v="United States"/>
    <x v="437"/>
    <x v="9"/>
    <n v="18018"/>
    <s v="East"/>
    <s v="OFF-BI-10000545"/>
    <x v="1"/>
    <x v="8"/>
    <s v="GBC Ibimaster 500 Manual ProClick Binding System"/>
    <n v="1369.7639999999999"/>
    <n v="6"/>
    <n v="0.7"/>
    <x v="6255"/>
  </r>
  <r>
    <n v="8634"/>
    <s v="CA-2016-107783"/>
    <x v="1062"/>
    <d v="2016-07-29T00:00:00"/>
    <x v="2"/>
    <s v="OT-18730"/>
    <s v="Olvera Toch"/>
    <x v="0"/>
    <s v="United States"/>
    <x v="437"/>
    <x v="9"/>
    <n v="18018"/>
    <s v="East"/>
    <s v="OFF-AP-10004052"/>
    <x v="1"/>
    <x v="9"/>
    <s v="Hoover Replacement Belts For Soft Guard &amp; Commercial Ltweight Upright Vacs, 2/Pk"/>
    <n v="9.48"/>
    <n v="3"/>
    <n v="0.2"/>
    <x v="6498"/>
  </r>
  <r>
    <n v="8635"/>
    <s v="CA-2017-159793"/>
    <x v="326"/>
    <d v="2017-08-29T00:00:00"/>
    <x v="1"/>
    <s v="SV-20365"/>
    <s v="Seth Vernon"/>
    <x v="0"/>
    <s v="United States"/>
    <x v="10"/>
    <x v="9"/>
    <n v="19140"/>
    <s v="East"/>
    <s v="FUR-BO-10001798"/>
    <x v="0"/>
    <x v="0"/>
    <s v="Bush Somerset Collection Bookcase"/>
    <n v="130.97999999999999"/>
    <n v="2"/>
    <n v="0.5"/>
    <x v="6499"/>
  </r>
  <r>
    <n v="8636"/>
    <s v="CA-2014-160094"/>
    <x v="1013"/>
    <d v="2014-05-02T00:00:00"/>
    <x v="2"/>
    <s v="JM-16195"/>
    <s v="Justin MacKendrick"/>
    <x v="0"/>
    <s v="United States"/>
    <x v="103"/>
    <x v="0"/>
    <n v="40214"/>
    <s v="South"/>
    <s v="OFF-AR-10004010"/>
    <x v="1"/>
    <x v="6"/>
    <s v="Hunt Boston Vacuum Mount KS Pencil Sharpener"/>
    <n v="174.95"/>
    <n v="5"/>
    <n v="0"/>
    <x v="6366"/>
  </r>
  <r>
    <n v="8637"/>
    <s v="CA-2014-160094"/>
    <x v="1013"/>
    <d v="2014-05-02T00:00:00"/>
    <x v="2"/>
    <s v="JM-16195"/>
    <s v="Justin MacKendrick"/>
    <x v="0"/>
    <s v="United States"/>
    <x v="103"/>
    <x v="0"/>
    <n v="40214"/>
    <s v="South"/>
    <s v="OFF-ST-10000585"/>
    <x v="1"/>
    <x v="4"/>
    <s v="Economy Rollaway Files"/>
    <n v="826"/>
    <n v="5"/>
    <n v="0"/>
    <x v="6500"/>
  </r>
  <r>
    <n v="8638"/>
    <s v="CA-2017-151281"/>
    <x v="842"/>
    <d v="2017-05-02T00:00:00"/>
    <x v="1"/>
    <s v="HM-14980"/>
    <s v="Henry MacAllister"/>
    <x v="0"/>
    <s v="United States"/>
    <x v="4"/>
    <x v="4"/>
    <n v="98105"/>
    <s v="West"/>
    <s v="FUR-FU-10000397"/>
    <x v="0"/>
    <x v="5"/>
    <s v="Luxo Economy Swing Arm Lamp"/>
    <n v="139.58000000000001"/>
    <n v="7"/>
    <n v="0"/>
    <x v="6501"/>
  </r>
  <r>
    <n v="8639"/>
    <s v="CA-2017-118346"/>
    <x v="283"/>
    <d v="2017-07-24T00:00:00"/>
    <x v="2"/>
    <s v="PO-19180"/>
    <s v="Philisse Overcash"/>
    <x v="2"/>
    <s v="United States"/>
    <x v="249"/>
    <x v="6"/>
    <n v="53142"/>
    <s v="Central"/>
    <s v="TEC-AC-10000736"/>
    <x v="2"/>
    <x v="11"/>
    <s v="Logitech G600 MMO Gaming Mouse"/>
    <n v="399.95"/>
    <n v="5"/>
    <n v="0"/>
    <x v="5188"/>
  </r>
  <r>
    <n v="8640"/>
    <s v="CA-2014-129819"/>
    <x v="736"/>
    <d v="2014-12-15T00:00:00"/>
    <x v="0"/>
    <s v="KC-16675"/>
    <s v="Kimberly Carter"/>
    <x v="1"/>
    <s v="United States"/>
    <x v="0"/>
    <x v="0"/>
    <n v="42420"/>
    <s v="South"/>
    <s v="OFF-BI-10004970"/>
    <x v="1"/>
    <x v="8"/>
    <s v="ACCOHIDE 3-Ring Binder, Blue, 1&quot;"/>
    <n v="12.39"/>
    <n v="3"/>
    <n v="0"/>
    <x v="4020"/>
  </r>
  <r>
    <n v="8641"/>
    <s v="US-2017-148551"/>
    <x v="602"/>
    <d v="2017-01-16T00:00:00"/>
    <x v="1"/>
    <s v="DB-13120"/>
    <s v="David Bremer"/>
    <x v="1"/>
    <s v="United States"/>
    <x v="61"/>
    <x v="5"/>
    <n v="75217"/>
    <s v="Central"/>
    <s v="OFF-BI-10000545"/>
    <x v="1"/>
    <x v="8"/>
    <s v="GBC Ibimaster 500 Manual ProClick Binding System"/>
    <n v="760.98"/>
    <n v="5"/>
    <n v="0.8"/>
    <x v="6502"/>
  </r>
  <r>
    <n v="8642"/>
    <s v="CA-2017-147767"/>
    <x v="574"/>
    <d v="2017-12-02T00:00:00"/>
    <x v="3"/>
    <s v="SV-20935"/>
    <s v="Susan Vittorini"/>
    <x v="0"/>
    <s v="United States"/>
    <x v="97"/>
    <x v="16"/>
    <n v="85345"/>
    <s v="West"/>
    <s v="OFF-BI-10001670"/>
    <x v="1"/>
    <x v="8"/>
    <s v="Vinyl Sectional Post Binders"/>
    <n v="67.86"/>
    <n v="6"/>
    <n v="0.7"/>
    <x v="6503"/>
  </r>
  <r>
    <n v="8643"/>
    <s v="CA-2015-108259"/>
    <x v="627"/>
    <d v="2015-11-15T00:00:00"/>
    <x v="1"/>
    <s v="NS-18640"/>
    <s v="Noel Staavos"/>
    <x v="1"/>
    <s v="United States"/>
    <x v="108"/>
    <x v="3"/>
    <n v="28540"/>
    <s v="South"/>
    <s v="OFF-FA-10000624"/>
    <x v="1"/>
    <x v="13"/>
    <s v="OIC Binder Clips"/>
    <n v="31.504000000000001"/>
    <n v="11"/>
    <n v="0.2"/>
    <x v="6504"/>
  </r>
  <r>
    <n v="8644"/>
    <s v="CA-2015-108259"/>
    <x v="627"/>
    <d v="2015-11-15T00:00:00"/>
    <x v="1"/>
    <s v="NS-18640"/>
    <s v="Noel Staavos"/>
    <x v="1"/>
    <s v="United States"/>
    <x v="108"/>
    <x v="3"/>
    <n v="28540"/>
    <s v="South"/>
    <s v="OFF-LA-10002945"/>
    <x v="1"/>
    <x v="2"/>
    <s v="Permanent Self-Adhesive File Folder Labels for Typewriters, 1 1/8 x 3 1/2, White"/>
    <n v="5.04"/>
    <n v="1"/>
    <n v="0.2"/>
    <x v="1072"/>
  </r>
  <r>
    <n v="8645"/>
    <s v="CA-2015-108259"/>
    <x v="627"/>
    <d v="2015-11-15T00:00:00"/>
    <x v="1"/>
    <s v="NS-18640"/>
    <s v="Noel Staavos"/>
    <x v="1"/>
    <s v="United States"/>
    <x v="108"/>
    <x v="3"/>
    <n v="28540"/>
    <s v="South"/>
    <s v="OFF-BI-10000315"/>
    <x v="1"/>
    <x v="8"/>
    <s v="Poly Designer Cover &amp; Back"/>
    <n v="39.878999999999998"/>
    <n v="7"/>
    <n v="0.7"/>
    <x v="6505"/>
  </r>
  <r>
    <n v="8646"/>
    <s v="CA-2015-108259"/>
    <x v="627"/>
    <d v="2015-11-15T00:00:00"/>
    <x v="1"/>
    <s v="NS-18640"/>
    <s v="Noel Staavos"/>
    <x v="1"/>
    <s v="United States"/>
    <x v="108"/>
    <x v="3"/>
    <n v="28540"/>
    <s v="South"/>
    <s v="FUR-FU-10000023"/>
    <x v="0"/>
    <x v="5"/>
    <s v="Eldon Wave Desk Accessories"/>
    <n v="4.7119999999999997"/>
    <n v="1"/>
    <n v="0.2"/>
    <x v="6506"/>
  </r>
  <r>
    <n v="8647"/>
    <s v="CA-2016-113341"/>
    <x v="881"/>
    <d v="2016-11-29T00:00:00"/>
    <x v="1"/>
    <s v="MH-17455"/>
    <s v="Mark Hamilton"/>
    <x v="0"/>
    <s v="United States"/>
    <x v="1"/>
    <x v="1"/>
    <n v="90032"/>
    <s v="West"/>
    <s v="FUR-CH-10004698"/>
    <x v="0"/>
    <x v="1"/>
    <s v="Padded Folding Chairs, Black, 4/Carton"/>
    <n v="194.352"/>
    <n v="3"/>
    <n v="0.2"/>
    <x v="4034"/>
  </r>
  <r>
    <n v="8648"/>
    <s v="US-2015-131842"/>
    <x v="901"/>
    <d v="2015-12-08T00:00:00"/>
    <x v="2"/>
    <s v="RR-19525"/>
    <s v="Rick Reed"/>
    <x v="1"/>
    <s v="United States"/>
    <x v="316"/>
    <x v="18"/>
    <n v="37211"/>
    <s v="South"/>
    <s v="FUR-CH-10004477"/>
    <x v="0"/>
    <x v="1"/>
    <s v="Global Push Button Manager's Chair, Indigo"/>
    <n v="97.424000000000007"/>
    <n v="2"/>
    <n v="0.2"/>
    <x v="6507"/>
  </r>
  <r>
    <n v="8649"/>
    <s v="CA-2016-164574"/>
    <x v="875"/>
    <d v="2016-08-03T00:00:00"/>
    <x v="1"/>
    <s v="RH-19555"/>
    <s v="Ritsa Hightower"/>
    <x v="0"/>
    <s v="United States"/>
    <x v="35"/>
    <x v="3"/>
    <n v="28205"/>
    <s v="South"/>
    <s v="OFF-ST-10003816"/>
    <x v="1"/>
    <x v="4"/>
    <s v="Fellowes High-Stak Drawer Files"/>
    <n v="704.76"/>
    <n v="5"/>
    <n v="0.2"/>
    <x v="6508"/>
  </r>
  <r>
    <n v="8650"/>
    <s v="CA-2016-164574"/>
    <x v="875"/>
    <d v="2016-08-03T00:00:00"/>
    <x v="1"/>
    <s v="RH-19555"/>
    <s v="Ritsa Hightower"/>
    <x v="0"/>
    <s v="United States"/>
    <x v="35"/>
    <x v="3"/>
    <n v="28205"/>
    <s v="South"/>
    <s v="OFF-BI-10002429"/>
    <x v="1"/>
    <x v="8"/>
    <s v="Premier Elliptical Ring Binder, Black"/>
    <n v="27.396000000000001"/>
    <n v="3"/>
    <n v="0.7"/>
    <x v="6509"/>
  </r>
  <r>
    <n v="8651"/>
    <s v="CA-2014-142769"/>
    <x v="103"/>
    <d v="2014-09-13T00:00:00"/>
    <x v="3"/>
    <s v="RP-19390"/>
    <s v="Resi Pölking"/>
    <x v="0"/>
    <s v="United States"/>
    <x v="4"/>
    <x v="4"/>
    <n v="98103"/>
    <s v="West"/>
    <s v="OFF-FA-10000840"/>
    <x v="1"/>
    <x v="13"/>
    <s v="OIC Thumb-Tacks"/>
    <n v="5.7"/>
    <n v="5"/>
    <n v="0"/>
    <x v="6510"/>
  </r>
  <r>
    <n v="8652"/>
    <s v="CA-2014-142769"/>
    <x v="103"/>
    <d v="2014-09-13T00:00:00"/>
    <x v="3"/>
    <s v="RP-19390"/>
    <s v="Resi Pölking"/>
    <x v="0"/>
    <s v="United States"/>
    <x v="4"/>
    <x v="4"/>
    <n v="98103"/>
    <s v="West"/>
    <s v="FUR-FU-10001918"/>
    <x v="0"/>
    <x v="5"/>
    <s v="C-Line Cubicle Keepers Polyproplyene Holder With Velcro Backings"/>
    <n v="14.19"/>
    <n v="3"/>
    <n v="0"/>
    <x v="6511"/>
  </r>
  <r>
    <n v="8653"/>
    <s v="CA-2014-142769"/>
    <x v="103"/>
    <d v="2014-09-13T00:00:00"/>
    <x v="3"/>
    <s v="RP-19390"/>
    <s v="Resi Pölking"/>
    <x v="0"/>
    <s v="United States"/>
    <x v="4"/>
    <x v="4"/>
    <n v="98103"/>
    <s v="West"/>
    <s v="OFF-SU-10001574"/>
    <x v="1"/>
    <x v="14"/>
    <s v="Acme Value Line Scissors"/>
    <n v="7.3"/>
    <n v="2"/>
    <n v="0"/>
    <x v="558"/>
  </r>
  <r>
    <n v="8654"/>
    <s v="CA-2014-142769"/>
    <x v="103"/>
    <d v="2014-09-13T00:00:00"/>
    <x v="3"/>
    <s v="RP-19390"/>
    <s v="Resi Pölking"/>
    <x v="0"/>
    <s v="United States"/>
    <x v="4"/>
    <x v="4"/>
    <n v="98103"/>
    <s v="West"/>
    <s v="TEC-AC-10001606"/>
    <x v="2"/>
    <x v="11"/>
    <s v="Logitech Wireless Performance Mouse MX for PC and Mac"/>
    <n v="199.98"/>
    <n v="2"/>
    <n v="0"/>
    <x v="6512"/>
  </r>
  <r>
    <n v="8655"/>
    <s v="CA-2014-142769"/>
    <x v="103"/>
    <d v="2014-09-13T00:00:00"/>
    <x v="3"/>
    <s v="RP-19390"/>
    <s v="Resi Pölking"/>
    <x v="0"/>
    <s v="United States"/>
    <x v="4"/>
    <x v="4"/>
    <n v="98103"/>
    <s v="West"/>
    <s v="TEC-AC-10003399"/>
    <x v="2"/>
    <x v="11"/>
    <s v="Memorex Mini Travel Drive 64 GB USB 2.0 Flash Drive"/>
    <n v="144.96"/>
    <n v="4"/>
    <n v="0"/>
    <x v="6513"/>
  </r>
  <r>
    <n v="8656"/>
    <s v="CA-2014-142769"/>
    <x v="103"/>
    <d v="2014-09-13T00:00:00"/>
    <x v="3"/>
    <s v="RP-19390"/>
    <s v="Resi Pölking"/>
    <x v="0"/>
    <s v="United States"/>
    <x v="4"/>
    <x v="4"/>
    <n v="98103"/>
    <s v="West"/>
    <s v="TEC-AC-10000865"/>
    <x v="2"/>
    <x v="11"/>
    <s v="WD My Passport Ultra 500GB Portable External Hard Drive"/>
    <n v="118"/>
    <n v="2"/>
    <n v="0"/>
    <x v="6514"/>
  </r>
  <r>
    <n v="8657"/>
    <s v="CA-2014-142769"/>
    <x v="103"/>
    <d v="2014-09-13T00:00:00"/>
    <x v="3"/>
    <s v="RP-19390"/>
    <s v="Resi Pölking"/>
    <x v="0"/>
    <s v="United States"/>
    <x v="4"/>
    <x v="4"/>
    <n v="98103"/>
    <s v="West"/>
    <s v="OFF-PA-10002923"/>
    <x v="1"/>
    <x v="10"/>
    <s v="Xerox 1942"/>
    <n v="48.94"/>
    <n v="1"/>
    <n v="0"/>
    <x v="1621"/>
  </r>
  <r>
    <n v="8658"/>
    <s v="CA-2014-142769"/>
    <x v="103"/>
    <d v="2014-09-13T00:00:00"/>
    <x v="3"/>
    <s v="RP-19390"/>
    <s v="Resi Pölking"/>
    <x v="0"/>
    <s v="United States"/>
    <x v="4"/>
    <x v="4"/>
    <n v="98103"/>
    <s v="West"/>
    <s v="OFF-AP-10004785"/>
    <x v="1"/>
    <x v="9"/>
    <s v="Holmes Replacement Filter for HEPA Air Cleaner, Medium Room"/>
    <n v="22.66"/>
    <n v="2"/>
    <n v="0"/>
    <x v="6515"/>
  </r>
  <r>
    <n v="8659"/>
    <s v="CA-2016-168361"/>
    <x v="1028"/>
    <d v="2016-06-25T00:00:00"/>
    <x v="1"/>
    <s v="KB-16600"/>
    <s v="Ken Brennan"/>
    <x v="1"/>
    <s v="United States"/>
    <x v="22"/>
    <x v="10"/>
    <n v="60623"/>
    <s v="Central"/>
    <s v="OFF-BI-10003727"/>
    <x v="1"/>
    <x v="8"/>
    <s v="Avery Durable Slant Ring Binders With Label Holder"/>
    <n v="0.83599999999999997"/>
    <n v="1"/>
    <n v="0.8"/>
    <x v="6516"/>
  </r>
  <r>
    <n v="8660"/>
    <s v="CA-2016-153185"/>
    <x v="323"/>
    <d v="2016-09-08T00:00:00"/>
    <x v="1"/>
    <s v="MH-17620"/>
    <s v="Matt Hagelstein"/>
    <x v="1"/>
    <s v="United States"/>
    <x v="74"/>
    <x v="24"/>
    <n v="45231"/>
    <s v="East"/>
    <s v="OFF-PA-10002246"/>
    <x v="1"/>
    <x v="10"/>
    <s v="Wirebound Four 2-3/4 x 5 Forms per Page, 400 Sets per Book"/>
    <n v="30.96"/>
    <n v="6"/>
    <n v="0.2"/>
    <x v="2972"/>
  </r>
  <r>
    <n v="8661"/>
    <s v="CA-2017-124765"/>
    <x v="920"/>
    <d v="2017-11-30T00:00:00"/>
    <x v="1"/>
    <s v="HZ-14950"/>
    <s v="Henia Zydlo"/>
    <x v="0"/>
    <s v="United States"/>
    <x v="2"/>
    <x v="2"/>
    <n v="33311"/>
    <s v="South"/>
    <s v="FUR-BO-10003965"/>
    <x v="0"/>
    <x v="0"/>
    <s v="O'Sullivan Manor Hill 2-Door Library in Brianna Oak"/>
    <n v="723.92"/>
    <n v="5"/>
    <n v="0.2"/>
    <x v="6517"/>
  </r>
  <r>
    <n v="8662"/>
    <s v="CA-2015-131856"/>
    <x v="793"/>
    <d v="2015-05-17T00:00:00"/>
    <x v="1"/>
    <s v="JG-15160"/>
    <s v="James Galang"/>
    <x v="0"/>
    <s v="United States"/>
    <x v="12"/>
    <x v="5"/>
    <n v="77041"/>
    <s v="Central"/>
    <s v="FUR-FU-10000175"/>
    <x v="0"/>
    <x v="5"/>
    <s v="DAX Wood Document Frame."/>
    <n v="21.968"/>
    <n v="4"/>
    <n v="0.6"/>
    <x v="6518"/>
  </r>
  <r>
    <n v="8663"/>
    <s v="CA-2015-131856"/>
    <x v="793"/>
    <d v="2015-05-17T00:00:00"/>
    <x v="1"/>
    <s v="JG-15160"/>
    <s v="James Galang"/>
    <x v="0"/>
    <s v="United States"/>
    <x v="12"/>
    <x v="5"/>
    <n v="77041"/>
    <s v="Central"/>
    <s v="TEC-PH-10001336"/>
    <x v="2"/>
    <x v="7"/>
    <s v="Digium D40 VoIP phone"/>
    <n v="619.15200000000004"/>
    <n v="6"/>
    <n v="0.2"/>
    <x v="6519"/>
  </r>
  <r>
    <n v="8664"/>
    <s v="CA-2015-131856"/>
    <x v="793"/>
    <d v="2015-05-17T00:00:00"/>
    <x v="1"/>
    <s v="JG-15160"/>
    <s v="James Galang"/>
    <x v="0"/>
    <s v="United States"/>
    <x v="12"/>
    <x v="5"/>
    <n v="77041"/>
    <s v="Central"/>
    <s v="OFF-PA-10001954"/>
    <x v="1"/>
    <x v="10"/>
    <s v="Xerox 1964"/>
    <n v="127.904"/>
    <n v="7"/>
    <n v="0.2"/>
    <x v="6520"/>
  </r>
  <r>
    <n v="8665"/>
    <s v="CA-2017-126634"/>
    <x v="983"/>
    <d v="2017-04-01T00:00:00"/>
    <x v="0"/>
    <s v="AB-10165"/>
    <s v="Alan Barnes"/>
    <x v="0"/>
    <s v="United States"/>
    <x v="80"/>
    <x v="1"/>
    <n v="90712"/>
    <s v="West"/>
    <s v="FUR-FU-10004973"/>
    <x v="0"/>
    <x v="5"/>
    <s v="Flat Face Poster Frame"/>
    <n v="94.2"/>
    <n v="5"/>
    <n v="0"/>
    <x v="6521"/>
  </r>
  <r>
    <n v="8666"/>
    <s v="CA-2016-118500"/>
    <x v="1019"/>
    <d v="2016-11-18T00:00:00"/>
    <x v="2"/>
    <s v="HJ-14875"/>
    <s v="Heather Jas"/>
    <x v="2"/>
    <s v="United States"/>
    <x v="8"/>
    <x v="1"/>
    <n v="94122"/>
    <s v="West"/>
    <s v="OFF-SU-10004231"/>
    <x v="1"/>
    <x v="14"/>
    <s v="Acme Tagit Stainless Steel Antibacterial Scissors"/>
    <n v="49.5"/>
    <n v="5"/>
    <n v="0"/>
    <x v="1326"/>
  </r>
  <r>
    <n v="8667"/>
    <s v="CA-2016-163951"/>
    <x v="945"/>
    <d v="2017-01-02T00:00:00"/>
    <x v="2"/>
    <s v="CJ-11875"/>
    <s v="Carl Jackson"/>
    <x v="1"/>
    <s v="United States"/>
    <x v="10"/>
    <x v="9"/>
    <n v="19140"/>
    <s v="East"/>
    <s v="OFF-AR-10004269"/>
    <x v="1"/>
    <x v="6"/>
    <s v="Newell 31"/>
    <n v="16.52"/>
    <n v="5"/>
    <n v="0.2"/>
    <x v="113"/>
  </r>
  <r>
    <n v="8668"/>
    <s v="CA-2016-149916"/>
    <x v="596"/>
    <d v="2016-12-24T00:00:00"/>
    <x v="0"/>
    <s v="ED-13885"/>
    <s v="Emily Ducich"/>
    <x v="2"/>
    <s v="United States"/>
    <x v="4"/>
    <x v="4"/>
    <n v="98115"/>
    <s v="West"/>
    <s v="OFF-BI-10004002"/>
    <x v="1"/>
    <x v="8"/>
    <s v="Wilson Jones International Size A4 Ring Binders"/>
    <n v="55.36"/>
    <n v="4"/>
    <n v="0.2"/>
    <x v="6522"/>
  </r>
  <r>
    <n v="8669"/>
    <s v="CA-2016-149916"/>
    <x v="596"/>
    <d v="2016-12-24T00:00:00"/>
    <x v="0"/>
    <s v="ED-13885"/>
    <s v="Emily Ducich"/>
    <x v="2"/>
    <s v="United States"/>
    <x v="4"/>
    <x v="4"/>
    <n v="98115"/>
    <s v="West"/>
    <s v="TEC-MA-10000752"/>
    <x v="2"/>
    <x v="15"/>
    <s v="Texas Instrument TI-15 Fraction Calculator"/>
    <n v="11.56"/>
    <n v="1"/>
    <n v="0.2"/>
    <x v="6523"/>
  </r>
  <r>
    <n v="8670"/>
    <s v="CA-2015-158918"/>
    <x v="139"/>
    <d v="2015-12-25T00:00:00"/>
    <x v="0"/>
    <s v="AI-10855"/>
    <s v="Arianne Irving"/>
    <x v="0"/>
    <s v="United States"/>
    <x v="1"/>
    <x v="1"/>
    <n v="90036"/>
    <s v="West"/>
    <s v="OFF-PA-10004947"/>
    <x v="1"/>
    <x v="10"/>
    <s v="Easy-staple paper"/>
    <n v="17.12"/>
    <n v="4"/>
    <n v="0"/>
    <x v="1765"/>
  </r>
  <r>
    <n v="8671"/>
    <s v="US-2014-159611"/>
    <x v="422"/>
    <d v="2015-01-01T00:00:00"/>
    <x v="0"/>
    <s v="KB-16315"/>
    <s v="Karl Braun"/>
    <x v="0"/>
    <s v="United States"/>
    <x v="138"/>
    <x v="24"/>
    <n v="44105"/>
    <s v="East"/>
    <s v="FUR-FU-10004904"/>
    <x v="0"/>
    <x v="5"/>
    <s v="Eldon &quot;L&quot; Workstation Diamond Chairmat"/>
    <n v="182.352"/>
    <n v="3"/>
    <n v="0.2"/>
    <x v="6524"/>
  </r>
  <r>
    <n v="8672"/>
    <s v="US-2014-159611"/>
    <x v="422"/>
    <d v="2015-01-01T00:00:00"/>
    <x v="0"/>
    <s v="KB-16315"/>
    <s v="Karl Braun"/>
    <x v="0"/>
    <s v="United States"/>
    <x v="138"/>
    <x v="24"/>
    <n v="44105"/>
    <s v="East"/>
    <s v="OFF-ST-10002790"/>
    <x v="1"/>
    <x v="4"/>
    <s v="Safco Industrial Shelving"/>
    <n v="118.16"/>
    <n v="2"/>
    <n v="0.2"/>
    <x v="5924"/>
  </r>
  <r>
    <n v="8673"/>
    <s v="CA-2017-163265"/>
    <x v="911"/>
    <d v="2017-02-21T00:00:00"/>
    <x v="1"/>
    <s v="JS-16030"/>
    <s v="Joy Smith"/>
    <x v="0"/>
    <s v="United States"/>
    <x v="27"/>
    <x v="10"/>
    <n v="62521"/>
    <s v="Central"/>
    <s v="OFF-FA-10004854"/>
    <x v="1"/>
    <x v="13"/>
    <s v="Vinyl Coated Wire Paper Clips in Organizer Box, 800/Box"/>
    <n v="18.367999999999999"/>
    <n v="2"/>
    <n v="0.2"/>
    <x v="6525"/>
  </r>
  <r>
    <n v="8674"/>
    <s v="CA-2017-163265"/>
    <x v="911"/>
    <d v="2017-02-21T00:00:00"/>
    <x v="1"/>
    <s v="JS-16030"/>
    <s v="Joy Smith"/>
    <x v="0"/>
    <s v="United States"/>
    <x v="27"/>
    <x v="10"/>
    <n v="62521"/>
    <s v="Central"/>
    <s v="FUR-CH-10004063"/>
    <x v="0"/>
    <x v="1"/>
    <s v="Global Deluxe High-Back Manager's Chair"/>
    <n v="600.55799999999999"/>
    <n v="3"/>
    <n v="0.3"/>
    <x v="123"/>
  </r>
  <r>
    <n v="8675"/>
    <s v="CA-2017-163265"/>
    <x v="911"/>
    <d v="2017-02-21T00:00:00"/>
    <x v="1"/>
    <s v="JS-16030"/>
    <s v="Joy Smith"/>
    <x v="0"/>
    <s v="United States"/>
    <x v="27"/>
    <x v="10"/>
    <n v="62521"/>
    <s v="Central"/>
    <s v="OFF-ST-10000642"/>
    <x v="1"/>
    <x v="4"/>
    <s v="Tennsco Lockers, Gray"/>
    <n v="50.351999999999997"/>
    <n v="3"/>
    <n v="0.2"/>
    <x v="6526"/>
  </r>
  <r>
    <n v="8676"/>
    <s v="CA-2017-163265"/>
    <x v="911"/>
    <d v="2017-02-21T00:00:00"/>
    <x v="1"/>
    <s v="JS-16030"/>
    <s v="Joy Smith"/>
    <x v="0"/>
    <s v="United States"/>
    <x v="27"/>
    <x v="10"/>
    <n v="62521"/>
    <s v="Central"/>
    <s v="OFF-AR-10004078"/>
    <x v="1"/>
    <x v="6"/>
    <s v="Newell 312"/>
    <n v="28.032"/>
    <n v="6"/>
    <n v="0.2"/>
    <x v="1426"/>
  </r>
  <r>
    <n v="8677"/>
    <s v="CA-2017-163265"/>
    <x v="911"/>
    <d v="2017-02-21T00:00:00"/>
    <x v="1"/>
    <s v="JS-16030"/>
    <s v="Joy Smith"/>
    <x v="0"/>
    <s v="United States"/>
    <x v="27"/>
    <x v="10"/>
    <n v="62521"/>
    <s v="Central"/>
    <s v="FUR-FU-10004270"/>
    <x v="0"/>
    <x v="5"/>
    <s v="Executive Impressions 13&quot; Clairmont Wall Clock"/>
    <n v="7.6920000000000002"/>
    <n v="1"/>
    <n v="0.6"/>
    <x v="6527"/>
  </r>
  <r>
    <n v="8678"/>
    <s v="CA-2017-141705"/>
    <x v="1200"/>
    <d v="2017-10-26T00:00:00"/>
    <x v="2"/>
    <s v="PO-18850"/>
    <s v="Patrick O'Brill"/>
    <x v="0"/>
    <s v="United States"/>
    <x v="511"/>
    <x v="5"/>
    <n v="76063"/>
    <s v="Central"/>
    <s v="FUR-TA-10004607"/>
    <x v="0"/>
    <x v="3"/>
    <s v="Hon 2111 Invitation Series Straight Table"/>
    <n v="517.40499999999997"/>
    <n v="5"/>
    <n v="0.3"/>
    <x v="6528"/>
  </r>
  <r>
    <n v="8679"/>
    <s v="CA-2016-112739"/>
    <x v="476"/>
    <d v="2016-09-07T00:00:00"/>
    <x v="0"/>
    <s v="RD-19810"/>
    <s v="Ross DeVincentis"/>
    <x v="2"/>
    <s v="United States"/>
    <x v="12"/>
    <x v="5"/>
    <n v="77070"/>
    <s v="Central"/>
    <s v="OFF-BI-10001132"/>
    <x v="1"/>
    <x v="8"/>
    <s v="Acco PRESSTEX Data Binder with Storage Hooks, Dark Blue, 9 1/2&quot; X 11&quot;"/>
    <n v="8.6080000000000005"/>
    <n v="8"/>
    <n v="0.8"/>
    <x v="6529"/>
  </r>
  <r>
    <n v="8680"/>
    <s v="CA-2016-112739"/>
    <x v="476"/>
    <d v="2016-09-07T00:00:00"/>
    <x v="0"/>
    <s v="RD-19810"/>
    <s v="Ross DeVincentis"/>
    <x v="2"/>
    <s v="United States"/>
    <x v="12"/>
    <x v="5"/>
    <n v="77070"/>
    <s v="Central"/>
    <s v="TEC-AC-10001714"/>
    <x v="2"/>
    <x v="11"/>
    <s v="Logitech MX Performance Wireless Mouse"/>
    <n v="159.56"/>
    <n v="5"/>
    <n v="0.2"/>
    <x v="6530"/>
  </r>
  <r>
    <n v="8681"/>
    <s v="CA-2016-143805"/>
    <x v="49"/>
    <d v="2016-12-03T00:00:00"/>
    <x v="0"/>
    <s v="JD-15895"/>
    <s v="Jonathan Doherty"/>
    <x v="1"/>
    <s v="United States"/>
    <x v="102"/>
    <x v="17"/>
    <n v="23223"/>
    <s v="South"/>
    <s v="OFF-AP-10002945"/>
    <x v="1"/>
    <x v="9"/>
    <s v="Honeywell Enviracaire Portable HEPA Air Cleaner for 17' x 22' Room"/>
    <n v="2104.5500000000002"/>
    <n v="7"/>
    <n v="0"/>
    <x v="6531"/>
  </r>
  <r>
    <n v="8682"/>
    <s v="CA-2016-143805"/>
    <x v="49"/>
    <d v="2016-12-03T00:00:00"/>
    <x v="0"/>
    <s v="JD-15895"/>
    <s v="Jonathan Doherty"/>
    <x v="1"/>
    <s v="United States"/>
    <x v="102"/>
    <x v="17"/>
    <n v="23223"/>
    <s v="South"/>
    <s v="OFF-SU-10004664"/>
    <x v="1"/>
    <x v="14"/>
    <s v="Acme Softgrip Scissors"/>
    <n v="40.700000000000003"/>
    <n v="5"/>
    <n v="0"/>
    <x v="6532"/>
  </r>
  <r>
    <n v="8683"/>
    <s v="CA-2014-133634"/>
    <x v="1127"/>
    <d v="2014-11-10T00:00:00"/>
    <x v="1"/>
    <s v="SR-20740"/>
    <s v="Steven Roelle"/>
    <x v="2"/>
    <s v="United States"/>
    <x v="81"/>
    <x v="17"/>
    <n v="22204"/>
    <s v="South"/>
    <s v="TEC-AC-10002550"/>
    <x v="2"/>
    <x v="11"/>
    <s v="Maxell 4.7GB DVD-RW 3/Pack"/>
    <n v="47.79"/>
    <n v="3"/>
    <n v="0"/>
    <x v="4144"/>
  </r>
  <r>
    <n v="8684"/>
    <s v="CA-2017-101665"/>
    <x v="920"/>
    <d v="2017-12-01T00:00:00"/>
    <x v="1"/>
    <s v="TZ-21580"/>
    <s v="Tracy Zic"/>
    <x v="0"/>
    <s v="United States"/>
    <x v="8"/>
    <x v="1"/>
    <n v="94122"/>
    <s v="West"/>
    <s v="OFF-AR-10002335"/>
    <x v="1"/>
    <x v="6"/>
    <s v="DIXON Oriole Pencils"/>
    <n v="5.16"/>
    <n v="2"/>
    <n v="0"/>
    <x v="811"/>
  </r>
  <r>
    <n v="8685"/>
    <s v="CA-2016-155446"/>
    <x v="186"/>
    <d v="2016-12-23T00:00:00"/>
    <x v="1"/>
    <s v="TN-21040"/>
    <s v="Tanja Norvell"/>
    <x v="2"/>
    <s v="United States"/>
    <x v="70"/>
    <x v="1"/>
    <n v="92024"/>
    <s v="West"/>
    <s v="TEC-AC-10001445"/>
    <x v="2"/>
    <x v="11"/>
    <s v="Imation USB 2.0 Swivel Flash Drive USB flash drive - 4 GB - Pink"/>
    <n v="21.21"/>
    <n v="7"/>
    <n v="0"/>
    <x v="6533"/>
  </r>
  <r>
    <n v="8686"/>
    <s v="CA-2017-137323"/>
    <x v="237"/>
    <d v="2017-11-18T00:00:00"/>
    <x v="0"/>
    <s v="PW-19030"/>
    <s v="Pauline Webber"/>
    <x v="1"/>
    <s v="United States"/>
    <x v="232"/>
    <x v="15"/>
    <n v="13601"/>
    <s v="East"/>
    <s v="OFF-ST-10003996"/>
    <x v="1"/>
    <x v="4"/>
    <s v="Letter/Legal File Tote with Clear Snap-On Lid, Black Granite"/>
    <n v="96.36"/>
    <n v="6"/>
    <n v="0"/>
    <x v="6534"/>
  </r>
  <r>
    <n v="8687"/>
    <s v="CA-2016-144015"/>
    <x v="190"/>
    <d v="2016-06-26T00:00:00"/>
    <x v="3"/>
    <s v="AH-10075"/>
    <s v="Adam Hart"/>
    <x v="1"/>
    <s v="United States"/>
    <x v="1"/>
    <x v="1"/>
    <n v="90036"/>
    <s v="West"/>
    <s v="OFF-SU-10003505"/>
    <x v="1"/>
    <x v="14"/>
    <s v="Premier Electric Letter Opener"/>
    <n v="231.72"/>
    <n v="2"/>
    <n v="0"/>
    <x v="5223"/>
  </r>
  <r>
    <n v="8688"/>
    <s v="CA-2016-144015"/>
    <x v="190"/>
    <d v="2016-06-26T00:00:00"/>
    <x v="3"/>
    <s v="AH-10075"/>
    <s v="Adam Hart"/>
    <x v="1"/>
    <s v="United States"/>
    <x v="1"/>
    <x v="1"/>
    <n v="90036"/>
    <s v="West"/>
    <s v="OFF-FA-10000624"/>
    <x v="1"/>
    <x v="13"/>
    <s v="OIC Binder Clips"/>
    <n v="17.899999999999999"/>
    <n v="5"/>
    <n v="0"/>
    <x v="5380"/>
  </r>
  <r>
    <n v="8689"/>
    <s v="CA-2016-144015"/>
    <x v="190"/>
    <d v="2016-06-26T00:00:00"/>
    <x v="3"/>
    <s v="AH-10075"/>
    <s v="Adam Hart"/>
    <x v="1"/>
    <s v="United States"/>
    <x v="1"/>
    <x v="1"/>
    <n v="90036"/>
    <s v="West"/>
    <s v="OFF-PA-10002870"/>
    <x v="1"/>
    <x v="10"/>
    <s v="Ampad Phone Message Book, Recycled, 400 Message Capacity, 5 ¾” x 11”"/>
    <n v="12.48"/>
    <n v="2"/>
    <n v="0"/>
    <x v="1172"/>
  </r>
  <r>
    <n v="8690"/>
    <s v="CA-2014-101427"/>
    <x v="58"/>
    <d v="2014-12-30T00:00:00"/>
    <x v="1"/>
    <s v="AY-10555"/>
    <s v="Andy Yotov"/>
    <x v="1"/>
    <s v="United States"/>
    <x v="10"/>
    <x v="9"/>
    <n v="19140"/>
    <s v="East"/>
    <s v="OFF-AR-10002257"/>
    <x v="1"/>
    <x v="6"/>
    <s v="Eldon Spacemaker Box, Quick-Snap Lid, Clear"/>
    <n v="8.016"/>
    <n v="3"/>
    <n v="0.2"/>
    <x v="6535"/>
  </r>
  <r>
    <n v="8691"/>
    <s v="CA-2016-136770"/>
    <x v="1041"/>
    <d v="2016-08-18T00:00:00"/>
    <x v="1"/>
    <s v="SP-20650"/>
    <s v="Stephanie Phelps"/>
    <x v="1"/>
    <s v="United States"/>
    <x v="59"/>
    <x v="24"/>
    <n v="44312"/>
    <s v="East"/>
    <s v="TEC-PH-10003580"/>
    <x v="2"/>
    <x v="7"/>
    <s v="Cisco IP Phone 7961G-GE VoIP phone"/>
    <n v="259.89600000000002"/>
    <n v="2"/>
    <n v="0.4"/>
    <x v="5427"/>
  </r>
  <r>
    <n v="8692"/>
    <s v="CA-2016-136770"/>
    <x v="1041"/>
    <d v="2016-08-18T00:00:00"/>
    <x v="1"/>
    <s v="SP-20650"/>
    <s v="Stephanie Phelps"/>
    <x v="1"/>
    <s v="United States"/>
    <x v="59"/>
    <x v="24"/>
    <n v="44312"/>
    <s v="East"/>
    <s v="TEC-PH-10001530"/>
    <x v="2"/>
    <x v="7"/>
    <s v="Plantronics Voyager Pro Legend"/>
    <n v="247.18799999999999"/>
    <n v="2"/>
    <n v="0.4"/>
    <x v="6536"/>
  </r>
  <r>
    <n v="8693"/>
    <s v="CA-2016-136770"/>
    <x v="1041"/>
    <d v="2016-08-18T00:00:00"/>
    <x v="1"/>
    <s v="SP-20650"/>
    <s v="Stephanie Phelps"/>
    <x v="1"/>
    <s v="United States"/>
    <x v="59"/>
    <x v="24"/>
    <n v="44312"/>
    <s v="East"/>
    <s v="TEC-AC-10000420"/>
    <x v="2"/>
    <x v="11"/>
    <s v="Logitech G500s Laser Gaming Mouse with Adjustable Weight Tuning"/>
    <n v="279.95999999999998"/>
    <n v="5"/>
    <n v="0.2"/>
    <x v="6537"/>
  </r>
  <r>
    <n v="8694"/>
    <s v="CA-2016-118311"/>
    <x v="1057"/>
    <d v="2016-10-28T00:00:00"/>
    <x v="1"/>
    <s v="ED-13885"/>
    <s v="Emily Ducich"/>
    <x v="2"/>
    <s v="United States"/>
    <x v="8"/>
    <x v="1"/>
    <n v="94110"/>
    <s v="West"/>
    <s v="TEC-AC-10000892"/>
    <x v="2"/>
    <x v="11"/>
    <s v="NETGEAR N750 Dual Band Wi-Fi Gigabit Router"/>
    <n v="450"/>
    <n v="5"/>
    <n v="0"/>
    <x v="6538"/>
  </r>
  <r>
    <n v="8695"/>
    <s v="US-2014-112795"/>
    <x v="709"/>
    <d v="2014-08-28T00:00:00"/>
    <x v="0"/>
    <s v="CR-12625"/>
    <s v="Corey Roper"/>
    <x v="2"/>
    <s v="United States"/>
    <x v="354"/>
    <x v="12"/>
    <n v="49505"/>
    <s v="Central"/>
    <s v="OFF-PA-10001934"/>
    <x v="1"/>
    <x v="10"/>
    <s v="Xerox 1993"/>
    <n v="19.440000000000001"/>
    <n v="3"/>
    <n v="0"/>
    <x v="6539"/>
  </r>
  <r>
    <n v="8696"/>
    <s v="CA-2017-127096"/>
    <x v="175"/>
    <d v="2017-09-17T00:00:00"/>
    <x v="0"/>
    <s v="CS-12400"/>
    <s v="Christopher Schild"/>
    <x v="2"/>
    <s v="United States"/>
    <x v="8"/>
    <x v="1"/>
    <n v="94109"/>
    <s v="West"/>
    <s v="FUR-TA-10003473"/>
    <x v="0"/>
    <x v="3"/>
    <s v="Bretford Rectangular Conference Table Tops"/>
    <n v="300.904"/>
    <n v="1"/>
    <n v="0.2"/>
    <x v="1250"/>
  </r>
  <r>
    <n v="8697"/>
    <s v="CA-2017-119284"/>
    <x v="140"/>
    <d v="2017-06-20T00:00:00"/>
    <x v="1"/>
    <s v="TS-21205"/>
    <s v="Thomas Seio"/>
    <x v="1"/>
    <s v="United States"/>
    <x v="316"/>
    <x v="18"/>
    <n v="37211"/>
    <s v="South"/>
    <s v="TEC-PH-10001051"/>
    <x v="2"/>
    <x v="7"/>
    <s v="HTC One"/>
    <n v="239.976"/>
    <n v="3"/>
    <n v="0.2"/>
    <x v="5362"/>
  </r>
  <r>
    <n v="8698"/>
    <s v="CA-2017-119284"/>
    <x v="140"/>
    <d v="2017-06-20T00:00:00"/>
    <x v="1"/>
    <s v="TS-21205"/>
    <s v="Thomas Seio"/>
    <x v="1"/>
    <s v="United States"/>
    <x v="316"/>
    <x v="18"/>
    <n v="37211"/>
    <s v="South"/>
    <s v="FUR-FU-10004351"/>
    <x v="0"/>
    <x v="5"/>
    <s v="Staple-based wall hangings"/>
    <n v="31.167999999999999"/>
    <n v="4"/>
    <n v="0.2"/>
    <x v="6540"/>
  </r>
  <r>
    <n v="8699"/>
    <s v="CA-2017-119284"/>
    <x v="140"/>
    <d v="2017-06-20T00:00:00"/>
    <x v="1"/>
    <s v="TS-21205"/>
    <s v="Thomas Seio"/>
    <x v="1"/>
    <s v="United States"/>
    <x v="316"/>
    <x v="18"/>
    <n v="37211"/>
    <s v="South"/>
    <s v="FUR-TA-10004152"/>
    <x v="0"/>
    <x v="3"/>
    <s v="Barricks 18&quot; x 48&quot; Non-Folding Utility Table with Bottom Storage Shelf"/>
    <n v="120.96"/>
    <n v="2"/>
    <n v="0.4"/>
    <x v="3802"/>
  </r>
  <r>
    <n v="8700"/>
    <s v="CA-2017-119284"/>
    <x v="140"/>
    <d v="2017-06-20T00:00:00"/>
    <x v="1"/>
    <s v="TS-21205"/>
    <s v="Thomas Seio"/>
    <x v="1"/>
    <s v="United States"/>
    <x v="316"/>
    <x v="18"/>
    <n v="37211"/>
    <s v="South"/>
    <s v="TEC-PH-10000560"/>
    <x v="2"/>
    <x v="7"/>
    <s v="Samsung Galaxy S III - 16GB - pebble blue (T-Mobile)"/>
    <n v="2239.9360000000001"/>
    <n v="8"/>
    <n v="0.2"/>
    <x v="6541"/>
  </r>
  <r>
    <n v="8701"/>
    <s v="CA-2017-119284"/>
    <x v="140"/>
    <d v="2017-06-20T00:00:00"/>
    <x v="1"/>
    <s v="TS-21205"/>
    <s v="Thomas Seio"/>
    <x v="1"/>
    <s v="United States"/>
    <x v="316"/>
    <x v="18"/>
    <n v="37211"/>
    <s v="South"/>
    <s v="OFF-AP-10004249"/>
    <x v="1"/>
    <x v="9"/>
    <s v="Staple holder"/>
    <n v="76.608000000000004"/>
    <n v="8"/>
    <n v="0.2"/>
    <x v="6542"/>
  </r>
  <r>
    <n v="8702"/>
    <s v="CA-2017-119284"/>
    <x v="140"/>
    <d v="2017-06-20T00:00:00"/>
    <x v="1"/>
    <s v="TS-21205"/>
    <s v="Thomas Seio"/>
    <x v="1"/>
    <s v="United States"/>
    <x v="316"/>
    <x v="18"/>
    <n v="37211"/>
    <s v="South"/>
    <s v="OFF-ST-10001490"/>
    <x v="1"/>
    <x v="4"/>
    <s v="Hot File 7-Pocket, Floor Stand"/>
    <n v="142.77600000000001"/>
    <n v="1"/>
    <n v="0.2"/>
    <x v="582"/>
  </r>
  <r>
    <n v="8703"/>
    <s v="CA-2017-119284"/>
    <x v="140"/>
    <d v="2017-06-20T00:00:00"/>
    <x v="1"/>
    <s v="TS-21205"/>
    <s v="Thomas Seio"/>
    <x v="1"/>
    <s v="United States"/>
    <x v="316"/>
    <x v="18"/>
    <n v="37211"/>
    <s v="South"/>
    <s v="OFF-PA-10000312"/>
    <x v="1"/>
    <x v="10"/>
    <s v="Xerox 1955"/>
    <n v="91.36"/>
    <n v="5"/>
    <n v="0.2"/>
    <x v="6543"/>
  </r>
  <r>
    <n v="8704"/>
    <s v="CA-2015-133494"/>
    <x v="879"/>
    <d v="2015-03-05T00:00:00"/>
    <x v="1"/>
    <s v="RP-19390"/>
    <s v="Resi Pölking"/>
    <x v="0"/>
    <s v="United States"/>
    <x v="10"/>
    <x v="9"/>
    <n v="19120"/>
    <s v="East"/>
    <s v="OFF-AP-10002906"/>
    <x v="1"/>
    <x v="9"/>
    <s v="Hoover Replacement Belt for Commercial Guardsman Heavy-Duty Upright Vacuum"/>
    <n v="3.552"/>
    <n v="2"/>
    <n v="0.2"/>
    <x v="1565"/>
  </r>
  <r>
    <n v="8705"/>
    <s v="CA-2016-111318"/>
    <x v="310"/>
    <d v="2016-07-26T00:00:00"/>
    <x v="2"/>
    <s v="IL-15100"/>
    <s v="Ivan Liston"/>
    <x v="0"/>
    <s v="United States"/>
    <x v="12"/>
    <x v="5"/>
    <n v="77041"/>
    <s v="Central"/>
    <s v="TEC-PH-10004100"/>
    <x v="2"/>
    <x v="7"/>
    <s v="Griffin GC17055 Auxiliary Audio Cable"/>
    <n v="115.136"/>
    <n v="8"/>
    <n v="0.2"/>
    <x v="6544"/>
  </r>
  <r>
    <n v="8706"/>
    <s v="US-2014-132745"/>
    <x v="1201"/>
    <d v="2014-10-05T00:00:00"/>
    <x v="1"/>
    <s v="NF-18475"/>
    <s v="Neil Französisch"/>
    <x v="2"/>
    <s v="United States"/>
    <x v="192"/>
    <x v="33"/>
    <n v="89502"/>
    <s v="West"/>
    <s v="OFF-FA-10000254"/>
    <x v="1"/>
    <x v="13"/>
    <s v="Sterling Rubber Bands by Alliance"/>
    <n v="4.71"/>
    <n v="1"/>
    <n v="0"/>
    <x v="232"/>
  </r>
  <r>
    <n v="8707"/>
    <s v="CA-2014-146815"/>
    <x v="78"/>
    <d v="2014-09-13T00:00:00"/>
    <x v="1"/>
    <s v="PP-18955"/>
    <s v="Paul Prost"/>
    <x v="2"/>
    <s v="United States"/>
    <x v="20"/>
    <x v="15"/>
    <n v="10009"/>
    <s v="East"/>
    <s v="FUR-CH-10004289"/>
    <x v="0"/>
    <x v="1"/>
    <s v="Global Super Steno Chair"/>
    <n v="172.76400000000001"/>
    <n v="2"/>
    <n v="0.1"/>
    <x v="6545"/>
  </r>
  <r>
    <n v="8708"/>
    <s v="CA-2014-146815"/>
    <x v="78"/>
    <d v="2014-09-13T00:00:00"/>
    <x v="1"/>
    <s v="PP-18955"/>
    <s v="Paul Prost"/>
    <x v="2"/>
    <s v="United States"/>
    <x v="20"/>
    <x v="15"/>
    <n v="10009"/>
    <s v="East"/>
    <s v="OFF-AR-10003469"/>
    <x v="1"/>
    <x v="6"/>
    <s v="Nontoxic Chalk"/>
    <n v="3.52"/>
    <n v="2"/>
    <n v="0"/>
    <x v="5552"/>
  </r>
  <r>
    <n v="8709"/>
    <s v="CA-2014-119144"/>
    <x v="912"/>
    <d v="2014-11-18T00:00:00"/>
    <x v="2"/>
    <s v="JD-16150"/>
    <s v="Justin Deggeller"/>
    <x v="1"/>
    <s v="United States"/>
    <x v="1"/>
    <x v="1"/>
    <n v="90008"/>
    <s v="West"/>
    <s v="TEC-PH-10004188"/>
    <x v="2"/>
    <x v="7"/>
    <s v="OtterBox Commuter Series Case - Samsung Galaxy S4"/>
    <n v="79.968000000000004"/>
    <n v="4"/>
    <n v="0.2"/>
    <x v="6546"/>
  </r>
  <r>
    <n v="8710"/>
    <s v="CA-2014-119144"/>
    <x v="912"/>
    <d v="2014-11-18T00:00:00"/>
    <x v="2"/>
    <s v="JD-16150"/>
    <s v="Justin Deggeller"/>
    <x v="1"/>
    <s v="United States"/>
    <x v="1"/>
    <x v="1"/>
    <n v="90008"/>
    <s v="West"/>
    <s v="FUR-BO-10004015"/>
    <x v="0"/>
    <x v="0"/>
    <s v="Bush Andora Bookcase, Maple/Graphite Gray Finish"/>
    <n v="305.97449999999998"/>
    <n v="3"/>
    <n v="0.15"/>
    <x v="6547"/>
  </r>
  <r>
    <n v="8711"/>
    <s v="CA-2014-119144"/>
    <x v="912"/>
    <d v="2014-11-18T00:00:00"/>
    <x v="2"/>
    <s v="JD-16150"/>
    <s v="Justin Deggeller"/>
    <x v="1"/>
    <s v="United States"/>
    <x v="1"/>
    <x v="1"/>
    <n v="90008"/>
    <s v="West"/>
    <s v="OFF-ST-10000991"/>
    <x v="1"/>
    <x v="4"/>
    <s v="Space Solutions HD Industrial Steel Shelving."/>
    <n v="344.91"/>
    <n v="3"/>
    <n v="0"/>
    <x v="3544"/>
  </r>
  <r>
    <n v="8712"/>
    <s v="CA-2014-105648"/>
    <x v="223"/>
    <d v="2014-03-07T00:00:00"/>
    <x v="1"/>
    <s v="EJ-14155"/>
    <s v="Eva Jacobs"/>
    <x v="0"/>
    <s v="United States"/>
    <x v="70"/>
    <x v="1"/>
    <n v="92037"/>
    <s v="West"/>
    <s v="FUR-TA-10002958"/>
    <x v="0"/>
    <x v="3"/>
    <s v="Bevis Oval Conference Table, Walnut"/>
    <n v="626.35199999999998"/>
    <n v="3"/>
    <n v="0.2"/>
    <x v="6548"/>
  </r>
  <r>
    <n v="8713"/>
    <s v="US-2015-145422"/>
    <x v="155"/>
    <d v="2015-12-07T00:00:00"/>
    <x v="1"/>
    <s v="PW-19240"/>
    <s v="Pierre Wener"/>
    <x v="0"/>
    <s v="United States"/>
    <x v="8"/>
    <x v="1"/>
    <n v="94110"/>
    <s v="West"/>
    <s v="FUR-BO-10002213"/>
    <x v="0"/>
    <x v="0"/>
    <s v="Sauder Forest Hills Library, Woodland Oak Finish"/>
    <n v="359.49900000000002"/>
    <n v="3"/>
    <n v="0.15"/>
    <x v="4201"/>
  </r>
  <r>
    <n v="8714"/>
    <s v="CA-2017-136623"/>
    <x v="497"/>
    <d v="2017-07-16T00:00:00"/>
    <x v="1"/>
    <s v="TS-21430"/>
    <s v="Tom Stivers"/>
    <x v="1"/>
    <s v="United States"/>
    <x v="70"/>
    <x v="1"/>
    <n v="92105"/>
    <s v="West"/>
    <s v="TEC-PH-10000004"/>
    <x v="2"/>
    <x v="7"/>
    <s v="Belkin iPhone and iPad Lightning Cable"/>
    <n v="71.951999999999998"/>
    <n v="6"/>
    <n v="0.2"/>
    <x v="6549"/>
  </r>
  <r>
    <n v="8715"/>
    <s v="CA-2017-136623"/>
    <x v="497"/>
    <d v="2017-07-16T00:00:00"/>
    <x v="1"/>
    <s v="TS-21430"/>
    <s v="Tom Stivers"/>
    <x v="1"/>
    <s v="United States"/>
    <x v="70"/>
    <x v="1"/>
    <n v="92105"/>
    <s v="West"/>
    <s v="OFF-BI-10003708"/>
    <x v="1"/>
    <x v="8"/>
    <s v="Acco Four Pocket Poly Ring Binder with Label Holder, Smoke, 1&quot;"/>
    <n v="29.8"/>
    <n v="5"/>
    <n v="0.2"/>
    <x v="1317"/>
  </r>
  <r>
    <n v="8716"/>
    <s v="CA-2017-121678"/>
    <x v="673"/>
    <d v="2017-11-20T00:00:00"/>
    <x v="0"/>
    <s v="BM-11650"/>
    <s v="Brian Moss"/>
    <x v="1"/>
    <s v="United States"/>
    <x v="512"/>
    <x v="24"/>
    <n v="44035"/>
    <s v="East"/>
    <s v="OFF-BI-10002949"/>
    <x v="1"/>
    <x v="8"/>
    <s v="Prestige Round Ring Binders"/>
    <n v="1.8240000000000001"/>
    <n v="1"/>
    <n v="0.7"/>
    <x v="6550"/>
  </r>
  <r>
    <n v="8717"/>
    <s v="CA-2016-120824"/>
    <x v="1"/>
    <d v="2016-06-16T00:00:00"/>
    <x v="0"/>
    <s v="AW-10930"/>
    <s v="Arthur Wiediger"/>
    <x v="2"/>
    <s v="United States"/>
    <x v="12"/>
    <x v="5"/>
    <n v="77070"/>
    <s v="Central"/>
    <s v="OFF-AP-10001242"/>
    <x v="1"/>
    <x v="9"/>
    <s v="APC 7 Outlet Network SurgeArrest Surge Protector"/>
    <n v="64.384"/>
    <n v="4"/>
    <n v="0.8"/>
    <x v="6551"/>
  </r>
  <r>
    <n v="8718"/>
    <s v="CA-2016-120824"/>
    <x v="1"/>
    <d v="2016-06-16T00:00:00"/>
    <x v="0"/>
    <s v="AW-10930"/>
    <s v="Arthur Wiediger"/>
    <x v="2"/>
    <s v="United States"/>
    <x v="12"/>
    <x v="5"/>
    <n v="77070"/>
    <s v="Central"/>
    <s v="FUR-FU-10001424"/>
    <x v="0"/>
    <x v="5"/>
    <s v="Dax Clear Box Frame"/>
    <n v="6.984"/>
    <n v="2"/>
    <n v="0.6"/>
    <x v="6552"/>
  </r>
  <r>
    <n v="8719"/>
    <s v="CA-2016-120824"/>
    <x v="1"/>
    <d v="2016-06-16T00:00:00"/>
    <x v="0"/>
    <s v="AW-10930"/>
    <s v="Arthur Wiediger"/>
    <x v="2"/>
    <s v="United States"/>
    <x v="12"/>
    <x v="5"/>
    <n v="77070"/>
    <s v="Central"/>
    <s v="OFF-AR-10003469"/>
    <x v="1"/>
    <x v="6"/>
    <s v="Nontoxic Chalk"/>
    <n v="11.263999999999999"/>
    <n v="8"/>
    <n v="0.2"/>
    <x v="6553"/>
  </r>
  <r>
    <n v="8720"/>
    <s v="CA-2016-120824"/>
    <x v="1"/>
    <d v="2016-06-16T00:00:00"/>
    <x v="0"/>
    <s v="AW-10930"/>
    <s v="Arthur Wiediger"/>
    <x v="2"/>
    <s v="United States"/>
    <x v="12"/>
    <x v="5"/>
    <n v="77070"/>
    <s v="Central"/>
    <s v="OFF-PA-10000232"/>
    <x v="1"/>
    <x v="10"/>
    <s v="Xerox 1975"/>
    <n v="15.552"/>
    <n v="3"/>
    <n v="0.2"/>
    <x v="903"/>
  </r>
  <r>
    <n v="8721"/>
    <s v="CA-2016-120824"/>
    <x v="1"/>
    <d v="2016-06-16T00:00:00"/>
    <x v="0"/>
    <s v="AW-10930"/>
    <s v="Arthur Wiediger"/>
    <x v="2"/>
    <s v="United States"/>
    <x v="12"/>
    <x v="5"/>
    <n v="77070"/>
    <s v="Central"/>
    <s v="FUR-CH-10000229"/>
    <x v="0"/>
    <x v="1"/>
    <s v="Global Enterprise Series Seating High-Back Swivel/Tilt Chairs"/>
    <n v="379.37200000000001"/>
    <n v="2"/>
    <n v="0.3"/>
    <x v="6554"/>
  </r>
  <r>
    <n v="8722"/>
    <s v="CA-2016-120824"/>
    <x v="1"/>
    <d v="2016-06-16T00:00:00"/>
    <x v="0"/>
    <s v="AW-10930"/>
    <s v="Arthur Wiediger"/>
    <x v="2"/>
    <s v="United States"/>
    <x v="12"/>
    <x v="5"/>
    <n v="77070"/>
    <s v="Central"/>
    <s v="OFF-ST-10002562"/>
    <x v="1"/>
    <x v="4"/>
    <s v="Staple magnet"/>
    <n v="67.536000000000001"/>
    <n v="9"/>
    <n v="0.2"/>
    <x v="6555"/>
  </r>
  <r>
    <n v="8723"/>
    <s v="CA-2016-120824"/>
    <x v="1"/>
    <d v="2016-06-16T00:00:00"/>
    <x v="0"/>
    <s v="AW-10930"/>
    <s v="Arthur Wiediger"/>
    <x v="2"/>
    <s v="United States"/>
    <x v="12"/>
    <x v="5"/>
    <n v="77070"/>
    <s v="Central"/>
    <s v="OFF-BI-10001525"/>
    <x v="1"/>
    <x v="8"/>
    <s v="Acco Pressboard Covers with Storage Hooks, 14 7/8&quot; x 11&quot;, Executive Red"/>
    <n v="1.524"/>
    <n v="2"/>
    <n v="0.8"/>
    <x v="6556"/>
  </r>
  <r>
    <n v="8724"/>
    <s v="US-2016-135209"/>
    <x v="723"/>
    <d v="2016-12-31T00:00:00"/>
    <x v="0"/>
    <s v="MH-17290"/>
    <s v="Marc Harrigan"/>
    <x v="2"/>
    <s v="United States"/>
    <x v="100"/>
    <x v="2"/>
    <n v="33178"/>
    <s v="South"/>
    <s v="OFF-PA-10002986"/>
    <x v="1"/>
    <x v="10"/>
    <s v="Xerox 1898"/>
    <n v="37.408000000000001"/>
    <n v="7"/>
    <n v="0.2"/>
    <x v="6557"/>
  </r>
  <r>
    <n v="8725"/>
    <s v="US-2016-135209"/>
    <x v="723"/>
    <d v="2016-12-31T00:00:00"/>
    <x v="0"/>
    <s v="MH-17290"/>
    <s v="Marc Harrigan"/>
    <x v="2"/>
    <s v="United States"/>
    <x v="100"/>
    <x v="2"/>
    <n v="33178"/>
    <s v="South"/>
    <s v="OFF-PA-10000143"/>
    <x v="1"/>
    <x v="10"/>
    <s v="Astroparche Fine Business Paper"/>
    <n v="25.344000000000001"/>
    <n v="6"/>
    <n v="0.2"/>
    <x v="2879"/>
  </r>
  <r>
    <n v="8726"/>
    <s v="CA-2017-148145"/>
    <x v="257"/>
    <d v="2017-03-23T00:00:00"/>
    <x v="1"/>
    <s v="SW-20275"/>
    <s v="Scott Williamson"/>
    <x v="0"/>
    <s v="United States"/>
    <x v="4"/>
    <x v="4"/>
    <n v="98115"/>
    <s v="West"/>
    <s v="OFF-AR-10003752"/>
    <x v="1"/>
    <x v="6"/>
    <s v="Deluxe Chalkboard Eraser Cleaner"/>
    <n v="46.2"/>
    <n v="4"/>
    <n v="0"/>
    <x v="6558"/>
  </r>
  <r>
    <n v="8727"/>
    <s v="CA-2015-103870"/>
    <x v="17"/>
    <d v="2015-12-31T00:00:00"/>
    <x v="1"/>
    <s v="SP-20860"/>
    <s v="Sung Pak"/>
    <x v="1"/>
    <s v="United States"/>
    <x v="87"/>
    <x v="18"/>
    <n v="37130"/>
    <s v="South"/>
    <s v="TEC-AC-10002370"/>
    <x v="2"/>
    <x v="11"/>
    <s v="Maxell CD-R Discs"/>
    <n v="4.7279999999999998"/>
    <n v="3"/>
    <n v="0.2"/>
    <x v="6559"/>
  </r>
  <r>
    <n v="8728"/>
    <s v="CA-2015-103870"/>
    <x v="17"/>
    <d v="2015-12-31T00:00:00"/>
    <x v="1"/>
    <s v="SP-20860"/>
    <s v="Sung Pak"/>
    <x v="1"/>
    <s v="United States"/>
    <x v="87"/>
    <x v="18"/>
    <n v="37130"/>
    <s v="South"/>
    <s v="FUR-FU-10002030"/>
    <x v="0"/>
    <x v="5"/>
    <s v="Executive Impressions 14&quot; Contract Wall Clock with Quartz Movement"/>
    <n v="53.351999999999997"/>
    <n v="3"/>
    <n v="0.2"/>
    <x v="6560"/>
  </r>
  <r>
    <n v="8729"/>
    <s v="CA-2015-103870"/>
    <x v="17"/>
    <d v="2015-12-31T00:00:00"/>
    <x v="1"/>
    <s v="SP-20860"/>
    <s v="Sung Pak"/>
    <x v="1"/>
    <s v="United States"/>
    <x v="87"/>
    <x v="18"/>
    <n v="37130"/>
    <s v="South"/>
    <s v="FUR-BO-10002853"/>
    <x v="0"/>
    <x v="0"/>
    <s v="O'Sullivan 5-Shelf Heavy-Duty Bookcases"/>
    <n v="131.10400000000001"/>
    <n v="2"/>
    <n v="0.2"/>
    <x v="6561"/>
  </r>
  <r>
    <n v="8730"/>
    <s v="CA-2015-103870"/>
    <x v="17"/>
    <d v="2015-12-31T00:00:00"/>
    <x v="1"/>
    <s v="SP-20860"/>
    <s v="Sung Pak"/>
    <x v="1"/>
    <s v="United States"/>
    <x v="87"/>
    <x v="18"/>
    <n v="37130"/>
    <s v="South"/>
    <s v="OFF-ST-10002562"/>
    <x v="1"/>
    <x v="4"/>
    <s v="Staple magnet"/>
    <n v="22.512"/>
    <n v="3"/>
    <n v="0.2"/>
    <x v="2997"/>
  </r>
  <r>
    <n v="8731"/>
    <s v="CA-2015-103870"/>
    <x v="17"/>
    <d v="2015-12-31T00:00:00"/>
    <x v="1"/>
    <s v="SP-20860"/>
    <s v="Sung Pak"/>
    <x v="1"/>
    <s v="United States"/>
    <x v="87"/>
    <x v="18"/>
    <n v="37130"/>
    <s v="South"/>
    <s v="TEC-AC-10004227"/>
    <x v="2"/>
    <x v="11"/>
    <s v="SanDisk Ultra 16 GB MicroSDHC Class 10 Memory Card"/>
    <n v="72.744"/>
    <n v="7"/>
    <n v="0.2"/>
    <x v="6562"/>
  </r>
  <r>
    <n v="8732"/>
    <s v="CA-2015-111017"/>
    <x v="374"/>
    <d v="2015-08-06T00:00:00"/>
    <x v="1"/>
    <s v="SC-20695"/>
    <s v="Steve Chapman"/>
    <x v="1"/>
    <s v="United States"/>
    <x v="285"/>
    <x v="25"/>
    <n v="63116"/>
    <s v="Central"/>
    <s v="OFF-SU-10002573"/>
    <x v="1"/>
    <x v="14"/>
    <s v="Acme 10&quot; Easy Grip Assistive Scissors"/>
    <n v="52.59"/>
    <n v="3"/>
    <n v="0"/>
    <x v="6563"/>
  </r>
  <r>
    <n v="8733"/>
    <s v="CA-2017-116988"/>
    <x v="818"/>
    <d v="2017-06-29T00:00:00"/>
    <x v="0"/>
    <s v="PW-19030"/>
    <s v="Pauline Webber"/>
    <x v="1"/>
    <s v="United States"/>
    <x v="4"/>
    <x v="4"/>
    <n v="98105"/>
    <s v="West"/>
    <s v="OFF-PA-10003848"/>
    <x v="1"/>
    <x v="10"/>
    <s v="Xerox 1997"/>
    <n v="19.440000000000001"/>
    <n v="3"/>
    <n v="0"/>
    <x v="551"/>
  </r>
  <r>
    <n v="8734"/>
    <s v="CA-2017-116988"/>
    <x v="818"/>
    <d v="2017-06-29T00:00:00"/>
    <x v="0"/>
    <s v="PW-19030"/>
    <s v="Pauline Webber"/>
    <x v="1"/>
    <s v="United States"/>
    <x v="4"/>
    <x v="4"/>
    <n v="98105"/>
    <s v="West"/>
    <s v="FUR-FU-10001290"/>
    <x v="0"/>
    <x v="5"/>
    <s v="Executive Impressions Supervisor Wall Clock"/>
    <n v="126.3"/>
    <n v="3"/>
    <n v="0"/>
    <x v="498"/>
  </r>
  <r>
    <n v="8735"/>
    <s v="CA-2017-116988"/>
    <x v="818"/>
    <d v="2017-06-29T00:00:00"/>
    <x v="0"/>
    <s v="PW-19030"/>
    <s v="Pauline Webber"/>
    <x v="1"/>
    <s v="United States"/>
    <x v="4"/>
    <x v="4"/>
    <n v="98105"/>
    <s v="West"/>
    <s v="TEC-AC-10003832"/>
    <x v="2"/>
    <x v="11"/>
    <s v="Logitech P710e Mobile Speakerphone"/>
    <n v="1287.45"/>
    <n v="5"/>
    <n v="0"/>
    <x v="2929"/>
  </r>
  <r>
    <n v="8736"/>
    <s v="US-2014-169390"/>
    <x v="315"/>
    <d v="2014-02-10T00:00:00"/>
    <x v="0"/>
    <s v="CS-12250"/>
    <s v="Chris Selesnick"/>
    <x v="1"/>
    <s v="United States"/>
    <x v="20"/>
    <x v="15"/>
    <n v="10024"/>
    <s v="East"/>
    <s v="OFF-ST-10001558"/>
    <x v="1"/>
    <x v="4"/>
    <s v="Acco Perma 4000 Stacking Storage Drawers"/>
    <n v="64.959999999999994"/>
    <n v="4"/>
    <n v="0"/>
    <x v="2681"/>
  </r>
  <r>
    <n v="8737"/>
    <s v="CA-2016-168774"/>
    <x v="913"/>
    <d v="2016-09-09T00:00:00"/>
    <x v="1"/>
    <s v="RP-19855"/>
    <s v="Roy Phan"/>
    <x v="1"/>
    <s v="United States"/>
    <x v="439"/>
    <x v="11"/>
    <n v="55125"/>
    <s v="Central"/>
    <s v="OFF-ST-10001490"/>
    <x v="1"/>
    <x v="4"/>
    <s v="Hot File 7-Pocket, Floor Stand"/>
    <n v="535.41"/>
    <n v="3"/>
    <n v="0"/>
    <x v="3853"/>
  </r>
  <r>
    <n v="8738"/>
    <s v="CA-2017-161592"/>
    <x v="1191"/>
    <d v="2017-04-10T00:00:00"/>
    <x v="1"/>
    <s v="CS-12175"/>
    <s v="Charles Sheldon"/>
    <x v="1"/>
    <s v="United States"/>
    <x v="346"/>
    <x v="18"/>
    <n v="37421"/>
    <s v="South"/>
    <s v="OFF-BI-10003669"/>
    <x v="1"/>
    <x v="8"/>
    <s v="3M Organizer Strips"/>
    <n v="8.1"/>
    <n v="5"/>
    <n v="0.7"/>
    <x v="6564"/>
  </r>
  <r>
    <n v="8739"/>
    <s v="US-2017-131961"/>
    <x v="166"/>
    <d v="2017-12-11T00:00:00"/>
    <x v="2"/>
    <s v="MJ-17740"/>
    <s v="Max Jones"/>
    <x v="0"/>
    <s v="United States"/>
    <x v="10"/>
    <x v="9"/>
    <n v="19140"/>
    <s v="East"/>
    <s v="OFF-AR-10004441"/>
    <x v="1"/>
    <x v="6"/>
    <s v="BIC Brite Liner Highlighters"/>
    <n v="13.247999999999999"/>
    <n v="4"/>
    <n v="0.2"/>
    <x v="2285"/>
  </r>
  <r>
    <n v="8740"/>
    <s v="US-2017-131961"/>
    <x v="166"/>
    <d v="2017-12-11T00:00:00"/>
    <x v="2"/>
    <s v="MJ-17740"/>
    <s v="Max Jones"/>
    <x v="0"/>
    <s v="United States"/>
    <x v="10"/>
    <x v="9"/>
    <n v="19140"/>
    <s v="East"/>
    <s v="TEC-PH-10001924"/>
    <x v="2"/>
    <x v="7"/>
    <s v="iHome FM Clock Radio with Lightning Dock"/>
    <n v="83.988"/>
    <n v="2"/>
    <n v="0.4"/>
    <x v="6565"/>
  </r>
  <r>
    <n v="8741"/>
    <s v="CA-2016-102498"/>
    <x v="1131"/>
    <d v="2016-07-25T00:00:00"/>
    <x v="2"/>
    <s v="JG-15160"/>
    <s v="James Galang"/>
    <x v="0"/>
    <s v="United States"/>
    <x v="240"/>
    <x v="28"/>
    <n v="70506"/>
    <s v="South"/>
    <s v="OFF-AR-10004456"/>
    <x v="1"/>
    <x v="6"/>
    <s v="Panasonic KP-4ABK Battery-Operated Pencil Sharpener"/>
    <n v="73.2"/>
    <n v="5"/>
    <n v="0"/>
    <x v="1466"/>
  </r>
  <r>
    <n v="8742"/>
    <s v="CA-2015-113222"/>
    <x v="529"/>
    <d v="2015-11-09T00:00:00"/>
    <x v="3"/>
    <s v="AG-10765"/>
    <s v="Anthony Garverick"/>
    <x v="2"/>
    <s v="United States"/>
    <x v="104"/>
    <x v="14"/>
    <n v="46226"/>
    <s v="Central"/>
    <s v="OFF-BI-10001890"/>
    <x v="1"/>
    <x v="8"/>
    <s v="Avery Poly Binder Pockets"/>
    <n v="10.74"/>
    <n v="3"/>
    <n v="0"/>
    <x v="6566"/>
  </r>
  <r>
    <n v="8743"/>
    <s v="US-2015-144771"/>
    <x v="653"/>
    <d v="2015-10-04T00:00:00"/>
    <x v="2"/>
    <s v="CK-12205"/>
    <s v="Chloris Kastensmidt"/>
    <x v="0"/>
    <s v="United States"/>
    <x v="492"/>
    <x v="21"/>
    <n v="97123"/>
    <s v="West"/>
    <s v="FUR-FU-10000629"/>
    <x v="0"/>
    <x v="5"/>
    <s v="9-3/4 Diameter Round Wall Clock"/>
    <n v="11.032"/>
    <n v="1"/>
    <n v="0.2"/>
    <x v="6567"/>
  </r>
  <r>
    <n v="8744"/>
    <s v="US-2015-144771"/>
    <x v="653"/>
    <d v="2015-10-04T00:00:00"/>
    <x v="2"/>
    <s v="CK-12205"/>
    <s v="Chloris Kastensmidt"/>
    <x v="0"/>
    <s v="United States"/>
    <x v="492"/>
    <x v="21"/>
    <n v="97123"/>
    <s v="West"/>
    <s v="TEC-AC-10002323"/>
    <x v="2"/>
    <x v="11"/>
    <s v="SanDisk Ultra 32 GB MicroSDHC Class 10 Memory Card"/>
    <n v="53.04"/>
    <n v="3"/>
    <n v="0.2"/>
    <x v="4570"/>
  </r>
  <r>
    <n v="8745"/>
    <s v="CA-2015-162376"/>
    <x v="6"/>
    <d v="2015-11-25T00:00:00"/>
    <x v="0"/>
    <s v="HD-14785"/>
    <s v="Harold Dahlen"/>
    <x v="2"/>
    <s v="United States"/>
    <x v="471"/>
    <x v="31"/>
    <n v="2138"/>
    <s v="East"/>
    <s v="OFF-AR-10003056"/>
    <x v="1"/>
    <x v="6"/>
    <s v="Newell 341"/>
    <n v="17.12"/>
    <n v="4"/>
    <n v="0"/>
    <x v="2900"/>
  </r>
  <r>
    <n v="8746"/>
    <s v="CA-2015-162376"/>
    <x v="6"/>
    <d v="2015-11-25T00:00:00"/>
    <x v="0"/>
    <s v="HD-14785"/>
    <s v="Harold Dahlen"/>
    <x v="2"/>
    <s v="United States"/>
    <x v="471"/>
    <x v="31"/>
    <n v="2138"/>
    <s v="East"/>
    <s v="OFF-PA-10000300"/>
    <x v="1"/>
    <x v="10"/>
    <s v="Xerox 1936"/>
    <n v="59.94"/>
    <n v="3"/>
    <n v="0"/>
    <x v="747"/>
  </r>
  <r>
    <n v="8747"/>
    <s v="CA-2017-128076"/>
    <x v="62"/>
    <d v="2017-02-07T00:00:00"/>
    <x v="1"/>
    <s v="BO-11350"/>
    <s v="Bill Overfelt"/>
    <x v="1"/>
    <s v="United States"/>
    <x v="70"/>
    <x v="1"/>
    <n v="92105"/>
    <s v="West"/>
    <s v="FUR-FU-10000293"/>
    <x v="0"/>
    <x v="5"/>
    <s v="Eldon Antistatic Chair Mats for Low to Medium Pile Carpets"/>
    <n v="210.58"/>
    <n v="2"/>
    <n v="0"/>
    <x v="6568"/>
  </r>
  <r>
    <n v="8748"/>
    <s v="CA-2017-128076"/>
    <x v="62"/>
    <d v="2017-02-07T00:00:00"/>
    <x v="1"/>
    <s v="BO-11350"/>
    <s v="Bill Overfelt"/>
    <x v="1"/>
    <s v="United States"/>
    <x v="70"/>
    <x v="1"/>
    <n v="92105"/>
    <s v="West"/>
    <s v="OFF-BI-10003638"/>
    <x v="1"/>
    <x v="8"/>
    <s v="GBC Durable Plastic Covers"/>
    <n v="30.96"/>
    <n v="2"/>
    <n v="0.2"/>
    <x v="6569"/>
  </r>
  <r>
    <n v="8749"/>
    <s v="CA-2017-128076"/>
    <x v="62"/>
    <d v="2017-02-07T00:00:00"/>
    <x v="1"/>
    <s v="BO-11350"/>
    <s v="Bill Overfelt"/>
    <x v="1"/>
    <s v="United States"/>
    <x v="70"/>
    <x v="1"/>
    <n v="92105"/>
    <s v="West"/>
    <s v="TEC-MA-10002109"/>
    <x v="2"/>
    <x v="15"/>
    <s v="HP Officejet Pro 8600 e-All-In-One Printer, Copier, Scanner, Fax"/>
    <n v="239.98400000000001"/>
    <n v="2"/>
    <n v="0.2"/>
    <x v="6570"/>
  </r>
  <r>
    <n v="8750"/>
    <s v="US-2015-163825"/>
    <x v="382"/>
    <d v="2015-06-19T00:00:00"/>
    <x v="2"/>
    <s v="LC-16885"/>
    <s v="Lena Creighton"/>
    <x v="0"/>
    <s v="United States"/>
    <x v="20"/>
    <x v="15"/>
    <n v="10009"/>
    <s v="East"/>
    <s v="OFF-BI-10003527"/>
    <x v="1"/>
    <x v="8"/>
    <s v="Fellowes PB500 Electric Punch Plastic Comb Binding Machine with Manual Bind"/>
    <n v="3050.3760000000002"/>
    <n v="3"/>
    <n v="0.2"/>
    <x v="6571"/>
  </r>
  <r>
    <n v="8751"/>
    <s v="US-2015-163825"/>
    <x v="382"/>
    <d v="2015-06-19T00:00:00"/>
    <x v="2"/>
    <s v="LC-16885"/>
    <s v="Lena Creighton"/>
    <x v="0"/>
    <s v="United States"/>
    <x v="20"/>
    <x v="15"/>
    <n v="10009"/>
    <s v="East"/>
    <s v="TEC-PH-10004922"/>
    <x v="2"/>
    <x v="7"/>
    <s v="RCA Visys Integrated PBX 8-Line Router"/>
    <n v="133.97999999999999"/>
    <n v="2"/>
    <n v="0"/>
    <x v="6572"/>
  </r>
  <r>
    <n v="8752"/>
    <s v="CA-2016-105662"/>
    <x v="465"/>
    <d v="2016-05-09T00:00:00"/>
    <x v="1"/>
    <s v="RB-19465"/>
    <s v="Rick Bensley"/>
    <x v="2"/>
    <s v="United States"/>
    <x v="315"/>
    <x v="2"/>
    <n v="32303"/>
    <s v="South"/>
    <s v="OFF-PA-10001001"/>
    <x v="1"/>
    <x v="10"/>
    <s v="Snap-A-Way Black Print Carbonless Speed Message, No Reply Area, Duplicate"/>
    <n v="93.248000000000005"/>
    <n v="4"/>
    <n v="0.2"/>
    <x v="6573"/>
  </r>
  <r>
    <n v="8753"/>
    <s v="CA-2016-105662"/>
    <x v="465"/>
    <d v="2016-05-09T00:00:00"/>
    <x v="1"/>
    <s v="RB-19465"/>
    <s v="Rick Bensley"/>
    <x v="2"/>
    <s v="United States"/>
    <x v="315"/>
    <x v="2"/>
    <n v="32303"/>
    <s v="South"/>
    <s v="TEC-PH-10001198"/>
    <x v="2"/>
    <x v="7"/>
    <s v="Avaya 4621SW VoIP phone"/>
    <n v="177.48"/>
    <n v="3"/>
    <n v="0.2"/>
    <x v="1742"/>
  </r>
  <r>
    <n v="8754"/>
    <s v="CA-2017-152198"/>
    <x v="428"/>
    <d v="2017-09-10T00:00:00"/>
    <x v="2"/>
    <s v="JD-16015"/>
    <s v="Joy Daniels"/>
    <x v="0"/>
    <s v="United States"/>
    <x v="167"/>
    <x v="24"/>
    <n v="43615"/>
    <s v="East"/>
    <s v="OFF-LA-10000443"/>
    <x v="1"/>
    <x v="2"/>
    <s v="Avery 501"/>
    <n v="17.712"/>
    <n v="6"/>
    <n v="0.2"/>
    <x v="6574"/>
  </r>
  <r>
    <n v="8755"/>
    <s v="CA-2017-152198"/>
    <x v="428"/>
    <d v="2017-09-10T00:00:00"/>
    <x v="2"/>
    <s v="JD-16015"/>
    <s v="Joy Daniels"/>
    <x v="0"/>
    <s v="United States"/>
    <x v="167"/>
    <x v="24"/>
    <n v="43615"/>
    <s v="East"/>
    <s v="OFF-BI-10003669"/>
    <x v="1"/>
    <x v="8"/>
    <s v="3M Organizer Strips"/>
    <n v="4.8600000000000003"/>
    <n v="3"/>
    <n v="0.7"/>
    <x v="6575"/>
  </r>
  <r>
    <n v="8756"/>
    <s v="CA-2017-152198"/>
    <x v="428"/>
    <d v="2017-09-10T00:00:00"/>
    <x v="2"/>
    <s v="JD-16015"/>
    <s v="Joy Daniels"/>
    <x v="0"/>
    <s v="United States"/>
    <x v="167"/>
    <x v="24"/>
    <n v="43615"/>
    <s v="East"/>
    <s v="OFF-BI-10001628"/>
    <x v="1"/>
    <x v="8"/>
    <s v="Acco Data Flex Cable Posts For Top &amp; Bottom Load Binders, 6&quot; Capacity"/>
    <n v="6.258"/>
    <n v="2"/>
    <n v="0.7"/>
    <x v="6576"/>
  </r>
  <r>
    <n v="8757"/>
    <s v="CA-2016-114307"/>
    <x v="405"/>
    <d v="2016-07-26T00:00:00"/>
    <x v="1"/>
    <s v="MF-17665"/>
    <s v="Maureen Fritzler"/>
    <x v="1"/>
    <s v="United States"/>
    <x v="29"/>
    <x v="39"/>
    <n v="21044"/>
    <s v="East"/>
    <s v="OFF-AP-10002350"/>
    <x v="1"/>
    <x v="9"/>
    <s v="Belkin F9H710-06 7 Outlet SurgeMaster Surge Protector"/>
    <n v="37.68"/>
    <n v="2"/>
    <n v="0"/>
    <x v="1059"/>
  </r>
  <r>
    <n v="8758"/>
    <s v="CA-2016-114307"/>
    <x v="405"/>
    <d v="2016-07-26T00:00:00"/>
    <x v="1"/>
    <s v="MF-17665"/>
    <s v="Maureen Fritzler"/>
    <x v="1"/>
    <s v="United States"/>
    <x v="29"/>
    <x v="39"/>
    <n v="21044"/>
    <s v="East"/>
    <s v="OFF-PA-10004100"/>
    <x v="1"/>
    <x v="10"/>
    <s v="Xerox 216"/>
    <n v="51.84"/>
    <n v="8"/>
    <n v="0"/>
    <x v="189"/>
  </r>
  <r>
    <n v="8759"/>
    <s v="CA-2016-114307"/>
    <x v="405"/>
    <d v="2016-07-26T00:00:00"/>
    <x v="1"/>
    <s v="MF-17665"/>
    <s v="Maureen Fritzler"/>
    <x v="1"/>
    <s v="United States"/>
    <x v="29"/>
    <x v="39"/>
    <n v="21044"/>
    <s v="East"/>
    <s v="FUR-FU-10000794"/>
    <x v="0"/>
    <x v="5"/>
    <s v="Eldon Stackable Tray, Side-Load, Legal, Smoke"/>
    <n v="27.42"/>
    <n v="3"/>
    <n v="0"/>
    <x v="6181"/>
  </r>
  <r>
    <n v="8760"/>
    <s v="CA-2016-114307"/>
    <x v="405"/>
    <d v="2016-07-26T00:00:00"/>
    <x v="1"/>
    <s v="MF-17665"/>
    <s v="Maureen Fritzler"/>
    <x v="1"/>
    <s v="United States"/>
    <x v="29"/>
    <x v="39"/>
    <n v="21044"/>
    <s v="East"/>
    <s v="OFF-BI-10002012"/>
    <x v="1"/>
    <x v="8"/>
    <s v="Wilson Jones Easy Flow II Sheet Lifters"/>
    <n v="5.4"/>
    <n v="3"/>
    <n v="0"/>
    <x v="6577"/>
  </r>
  <r>
    <n v="8761"/>
    <s v="CA-2016-159891"/>
    <x v="1011"/>
    <d v="2016-02-06T00:00:00"/>
    <x v="1"/>
    <s v="BF-11170"/>
    <s v="Ben Ferrer"/>
    <x v="2"/>
    <s v="United States"/>
    <x v="118"/>
    <x v="32"/>
    <n v="30318"/>
    <s v="South"/>
    <s v="OFF-BI-10003527"/>
    <x v="1"/>
    <x v="8"/>
    <s v="Fellowes PB500 Electric Punch Plastic Comb Binding Machine with Manual Bind"/>
    <n v="1270.99"/>
    <n v="1"/>
    <n v="0"/>
    <x v="6578"/>
  </r>
  <r>
    <n v="8762"/>
    <s v="CA-2016-159891"/>
    <x v="1011"/>
    <d v="2016-02-06T00:00:00"/>
    <x v="1"/>
    <s v="BF-11170"/>
    <s v="Ben Ferrer"/>
    <x v="2"/>
    <s v="United States"/>
    <x v="118"/>
    <x v="32"/>
    <n v="30318"/>
    <s v="South"/>
    <s v="OFF-EN-10004483"/>
    <x v="1"/>
    <x v="12"/>
    <s v="#10 White Business Envelopes,4 1/8 x 9 1/2"/>
    <n v="125.36"/>
    <n v="8"/>
    <n v="0"/>
    <x v="6579"/>
  </r>
  <r>
    <n v="8763"/>
    <s v="CA-2016-112578"/>
    <x v="723"/>
    <d v="2017-01-02T00:00:00"/>
    <x v="1"/>
    <s v="FO-14305"/>
    <s v="Frank Olsen"/>
    <x v="0"/>
    <s v="United States"/>
    <x v="301"/>
    <x v="1"/>
    <n v="95823"/>
    <s v="West"/>
    <s v="OFF-ST-10003722"/>
    <x v="1"/>
    <x v="4"/>
    <s v="Project Tote Personal File"/>
    <n v="14.03"/>
    <n v="1"/>
    <n v="0"/>
    <x v="949"/>
  </r>
  <r>
    <n v="8764"/>
    <s v="CA-2016-112578"/>
    <x v="723"/>
    <d v="2017-01-02T00:00:00"/>
    <x v="1"/>
    <s v="FO-14305"/>
    <s v="Frank Olsen"/>
    <x v="0"/>
    <s v="United States"/>
    <x v="301"/>
    <x v="1"/>
    <n v="95823"/>
    <s v="West"/>
    <s v="OFF-SU-10002557"/>
    <x v="1"/>
    <x v="14"/>
    <s v="Fiskars Spring-Action Scissors"/>
    <n v="27.96"/>
    <n v="2"/>
    <n v="0"/>
    <x v="6580"/>
  </r>
  <r>
    <n v="8765"/>
    <s v="CA-2015-107083"/>
    <x v="82"/>
    <d v="2015-11-27T00:00:00"/>
    <x v="1"/>
    <s v="BB-11545"/>
    <s v="Brenda Bowman"/>
    <x v="1"/>
    <s v="United States"/>
    <x v="5"/>
    <x v="5"/>
    <n v="76106"/>
    <s v="Central"/>
    <s v="OFF-AR-10002257"/>
    <x v="1"/>
    <x v="6"/>
    <s v="Eldon Spacemaker Box, Quick-Snap Lid, Clear"/>
    <n v="5.3440000000000003"/>
    <n v="2"/>
    <n v="0.2"/>
    <x v="1798"/>
  </r>
  <r>
    <n v="8766"/>
    <s v="CA-2015-107083"/>
    <x v="82"/>
    <d v="2015-11-27T00:00:00"/>
    <x v="1"/>
    <s v="BB-11545"/>
    <s v="Brenda Bowman"/>
    <x v="1"/>
    <s v="United States"/>
    <x v="5"/>
    <x v="5"/>
    <n v="76106"/>
    <s v="Central"/>
    <s v="OFF-BI-10000756"/>
    <x v="1"/>
    <x v="8"/>
    <s v="Storex DuraTech Recycled Plastic Frosted Binders"/>
    <n v="1.696"/>
    <n v="2"/>
    <n v="0.8"/>
    <x v="6581"/>
  </r>
  <r>
    <n v="8767"/>
    <s v="CA-2015-107083"/>
    <x v="82"/>
    <d v="2015-11-27T00:00:00"/>
    <x v="1"/>
    <s v="BB-11545"/>
    <s v="Brenda Bowman"/>
    <x v="1"/>
    <s v="United States"/>
    <x v="5"/>
    <x v="5"/>
    <n v="76106"/>
    <s v="Central"/>
    <s v="OFF-AP-10004136"/>
    <x v="1"/>
    <x v="9"/>
    <s v="Kensington 6 Outlet SmartSocket Surge Protector"/>
    <n v="24.588000000000001"/>
    <n v="3"/>
    <n v="0.8"/>
    <x v="6582"/>
  </r>
  <r>
    <n v="8768"/>
    <s v="CA-2015-107083"/>
    <x v="82"/>
    <d v="2015-11-27T00:00:00"/>
    <x v="1"/>
    <s v="BB-11545"/>
    <s v="Brenda Bowman"/>
    <x v="1"/>
    <s v="United States"/>
    <x v="5"/>
    <x v="5"/>
    <n v="76106"/>
    <s v="Central"/>
    <s v="OFF-BI-10002194"/>
    <x v="1"/>
    <x v="8"/>
    <s v="Cardinal Hold-It CD Pocket"/>
    <n v="7.98"/>
    <n v="5"/>
    <n v="0.8"/>
    <x v="6583"/>
  </r>
  <r>
    <n v="8769"/>
    <s v="CA-2015-151722"/>
    <x v="348"/>
    <d v="2015-10-09T00:00:00"/>
    <x v="1"/>
    <s v="IL-15100"/>
    <s v="Ivan Liston"/>
    <x v="0"/>
    <s v="United States"/>
    <x v="38"/>
    <x v="24"/>
    <n v="43229"/>
    <s v="East"/>
    <s v="TEC-AC-10000892"/>
    <x v="2"/>
    <x v="11"/>
    <s v="NETGEAR N750 Dual Band Wi-Fi Gigabit Router"/>
    <n v="288"/>
    <n v="4"/>
    <n v="0.2"/>
    <x v="6584"/>
  </r>
  <r>
    <n v="8770"/>
    <s v="CA-2016-151148"/>
    <x v="126"/>
    <d v="2016-09-13T00:00:00"/>
    <x v="3"/>
    <s v="PO-19180"/>
    <s v="Philisse Overcash"/>
    <x v="2"/>
    <s v="United States"/>
    <x v="103"/>
    <x v="22"/>
    <n v="80027"/>
    <s v="West"/>
    <s v="TEC-PH-10001870"/>
    <x v="2"/>
    <x v="7"/>
    <s v="Lunatik TT5L-002 Taktik Strike Impact Protection System for iPhone 5"/>
    <n v="146.952"/>
    <n v="3"/>
    <n v="0.2"/>
    <x v="6585"/>
  </r>
  <r>
    <n v="8771"/>
    <s v="CA-2016-151148"/>
    <x v="126"/>
    <d v="2016-09-13T00:00:00"/>
    <x v="3"/>
    <s v="PO-19180"/>
    <s v="Philisse Overcash"/>
    <x v="2"/>
    <s v="United States"/>
    <x v="103"/>
    <x v="22"/>
    <n v="80027"/>
    <s v="West"/>
    <s v="FUR-CH-10002304"/>
    <x v="0"/>
    <x v="1"/>
    <s v="Global Stack Chair without Arms, Black"/>
    <n v="83.135999999999996"/>
    <n v="4"/>
    <n v="0.2"/>
    <x v="6586"/>
  </r>
  <r>
    <n v="8772"/>
    <s v="CA-2017-115882"/>
    <x v="32"/>
    <d v="2017-09-17T00:00:00"/>
    <x v="2"/>
    <s v="DB-13555"/>
    <s v="Dorothy Badders"/>
    <x v="1"/>
    <s v="United States"/>
    <x v="253"/>
    <x v="3"/>
    <n v="27604"/>
    <s v="South"/>
    <s v="OFF-AP-10002534"/>
    <x v="1"/>
    <x v="9"/>
    <s v="3.6 Cubic Foot Counter Height Office Refrigerator"/>
    <n v="942.78399999999999"/>
    <n v="4"/>
    <n v="0.2"/>
    <x v="6587"/>
  </r>
  <r>
    <n v="8773"/>
    <s v="CA-2017-115882"/>
    <x v="32"/>
    <d v="2017-09-17T00:00:00"/>
    <x v="2"/>
    <s v="DB-13555"/>
    <s v="Dorothy Badders"/>
    <x v="1"/>
    <s v="United States"/>
    <x v="253"/>
    <x v="3"/>
    <n v="27604"/>
    <s v="South"/>
    <s v="OFF-PA-10001125"/>
    <x v="1"/>
    <x v="10"/>
    <s v="Xerox 1988"/>
    <n v="74.352000000000004"/>
    <n v="3"/>
    <n v="0.2"/>
    <x v="1403"/>
  </r>
  <r>
    <n v="8774"/>
    <s v="CA-2015-132276"/>
    <x v="1202"/>
    <d v="2015-02-28T00:00:00"/>
    <x v="1"/>
    <s v="LC-16960"/>
    <s v="Lindsay Castell"/>
    <x v="2"/>
    <s v="United States"/>
    <x v="20"/>
    <x v="15"/>
    <n v="10024"/>
    <s v="East"/>
    <s v="OFF-AP-10000804"/>
    <x v="1"/>
    <x v="9"/>
    <s v="Hoover Portapower Portable Vacuum"/>
    <n v="26.88"/>
    <n v="6"/>
    <n v="0"/>
    <x v="6588"/>
  </r>
  <r>
    <n v="8775"/>
    <s v="CA-2015-132276"/>
    <x v="1202"/>
    <d v="2015-02-28T00:00:00"/>
    <x v="1"/>
    <s v="LC-16960"/>
    <s v="Lindsay Castell"/>
    <x v="2"/>
    <s v="United States"/>
    <x v="20"/>
    <x v="15"/>
    <n v="10024"/>
    <s v="East"/>
    <s v="OFF-BI-10002982"/>
    <x v="1"/>
    <x v="8"/>
    <s v="Avery Self-Adhesive Photo Pockets for Polaroid Photos"/>
    <n v="10.896000000000001"/>
    <n v="2"/>
    <n v="0.2"/>
    <x v="6589"/>
  </r>
  <r>
    <n v="8776"/>
    <s v="CA-2016-163636"/>
    <x v="5"/>
    <d v="2016-12-09T00:00:00"/>
    <x v="0"/>
    <s v="MP-18175"/>
    <s v="Mike Pelletier"/>
    <x v="2"/>
    <s v="United States"/>
    <x v="22"/>
    <x v="10"/>
    <n v="60623"/>
    <s v="Central"/>
    <s v="OFF-AR-10001547"/>
    <x v="1"/>
    <x v="6"/>
    <s v="Newell 311"/>
    <n v="3.536"/>
    <n v="2"/>
    <n v="0.2"/>
    <x v="6590"/>
  </r>
  <r>
    <n v="8777"/>
    <s v="CA-2016-102813"/>
    <x v="415"/>
    <d v="2016-07-03T00:00:00"/>
    <x v="2"/>
    <s v="EA-14035"/>
    <s v="Erin Ashbrook"/>
    <x v="1"/>
    <s v="United States"/>
    <x v="114"/>
    <x v="5"/>
    <n v="77340"/>
    <s v="Central"/>
    <s v="FUR-CH-10000665"/>
    <x v="0"/>
    <x v="1"/>
    <s v="Global Airflow Leather Mesh Back Chair, Black"/>
    <n v="528.42999999999995"/>
    <n v="5"/>
    <n v="0.3"/>
    <x v="232"/>
  </r>
  <r>
    <n v="8778"/>
    <s v="CA-2016-102813"/>
    <x v="415"/>
    <d v="2016-07-03T00:00:00"/>
    <x v="2"/>
    <s v="EA-14035"/>
    <s v="Erin Ashbrook"/>
    <x v="1"/>
    <s v="United States"/>
    <x v="114"/>
    <x v="5"/>
    <n v="77340"/>
    <s v="Central"/>
    <s v="OFF-PA-10000520"/>
    <x v="1"/>
    <x v="10"/>
    <s v="Xerox 201"/>
    <n v="41.472000000000001"/>
    <n v="8"/>
    <n v="0.2"/>
    <x v="780"/>
  </r>
  <r>
    <n v="8779"/>
    <s v="CA-2017-135377"/>
    <x v="1096"/>
    <d v="2017-12-18T00:00:00"/>
    <x v="1"/>
    <s v="BP-11095"/>
    <s v="Bart Pistole"/>
    <x v="1"/>
    <s v="United States"/>
    <x v="20"/>
    <x v="15"/>
    <n v="10024"/>
    <s v="East"/>
    <s v="FUR-BO-10004015"/>
    <x v="0"/>
    <x v="0"/>
    <s v="Bush Andora Bookcase, Maple/Graphite Gray Finish"/>
    <n v="287.976"/>
    <n v="3"/>
    <n v="0.2"/>
    <x v="6591"/>
  </r>
  <r>
    <n v="8780"/>
    <s v="CA-2015-165813"/>
    <x v="305"/>
    <d v="2015-03-22T00:00:00"/>
    <x v="0"/>
    <s v="BM-11785"/>
    <s v="Bryan Mills"/>
    <x v="0"/>
    <s v="United States"/>
    <x v="127"/>
    <x v="21"/>
    <n v="97301"/>
    <s v="West"/>
    <s v="OFF-ST-10004258"/>
    <x v="1"/>
    <x v="4"/>
    <s v="Portable Personal File Box"/>
    <n v="29.303999999999998"/>
    <n v="3"/>
    <n v="0.2"/>
    <x v="6592"/>
  </r>
  <r>
    <n v="8781"/>
    <s v="CA-2015-133585"/>
    <x v="879"/>
    <d v="2015-03-04T00:00:00"/>
    <x v="2"/>
    <s v="CM-12715"/>
    <s v="Craig Molinari"/>
    <x v="1"/>
    <s v="United States"/>
    <x v="12"/>
    <x v="5"/>
    <n v="77070"/>
    <s v="Central"/>
    <s v="OFF-AR-10003696"/>
    <x v="1"/>
    <x v="6"/>
    <s v="Panasonic KP-350BK Electric Pencil Sharpener with Auto Stop"/>
    <n v="55.328000000000003"/>
    <n v="2"/>
    <n v="0.2"/>
    <x v="1531"/>
  </r>
  <r>
    <n v="8782"/>
    <s v="CA-2015-133585"/>
    <x v="879"/>
    <d v="2015-03-04T00:00:00"/>
    <x v="2"/>
    <s v="CM-12715"/>
    <s v="Craig Molinari"/>
    <x v="1"/>
    <s v="United States"/>
    <x v="12"/>
    <x v="5"/>
    <n v="77070"/>
    <s v="Central"/>
    <s v="FUR-BO-10001811"/>
    <x v="0"/>
    <x v="0"/>
    <s v="Atlantic Metals Mobile 5-Shelf Bookcases, Custom Colors"/>
    <n v="1227.9983999999999"/>
    <n v="6"/>
    <n v="0.32"/>
    <x v="6593"/>
  </r>
  <r>
    <n v="8783"/>
    <s v="CA-2016-116911"/>
    <x v="306"/>
    <d v="2016-09-20T00:00:00"/>
    <x v="1"/>
    <s v="JD-16150"/>
    <s v="Justin Deggeller"/>
    <x v="1"/>
    <s v="United States"/>
    <x v="513"/>
    <x v="45"/>
    <n v="83301"/>
    <s v="West"/>
    <s v="OFF-BI-10001249"/>
    <x v="1"/>
    <x v="8"/>
    <s v="Avery Heavy-Duty EZD View Binder with Locking Rings"/>
    <n v="20.416"/>
    <n v="4"/>
    <n v="0.2"/>
    <x v="6594"/>
  </r>
  <r>
    <n v="8784"/>
    <s v="CA-2016-116911"/>
    <x v="306"/>
    <d v="2016-09-20T00:00:00"/>
    <x v="1"/>
    <s v="JD-16150"/>
    <s v="Justin Deggeller"/>
    <x v="1"/>
    <s v="United States"/>
    <x v="513"/>
    <x v="45"/>
    <n v="83301"/>
    <s v="West"/>
    <s v="FUR-TA-10003473"/>
    <x v="0"/>
    <x v="3"/>
    <s v="Bretford Rectangular Conference Table Tops"/>
    <n v="1128.3900000000001"/>
    <n v="3"/>
    <n v="0"/>
    <x v="6595"/>
  </r>
  <r>
    <n v="8785"/>
    <s v="US-2017-129224"/>
    <x v="294"/>
    <d v="2017-03-23T00:00:00"/>
    <x v="1"/>
    <s v="AS-10630"/>
    <s v="Ann Steele"/>
    <x v="2"/>
    <s v="United States"/>
    <x v="289"/>
    <x v="18"/>
    <n v="37918"/>
    <s v="South"/>
    <s v="OFF-LA-10003190"/>
    <x v="1"/>
    <x v="2"/>
    <s v="Avery 474"/>
    <n v="4.6079999999999997"/>
    <n v="2"/>
    <n v="0.2"/>
    <x v="907"/>
  </r>
  <r>
    <n v="8786"/>
    <s v="CA-2017-145765"/>
    <x v="39"/>
    <d v="2017-06-02T00:00:00"/>
    <x v="1"/>
    <s v="CM-11815"/>
    <s v="Candace McMahon"/>
    <x v="1"/>
    <s v="United States"/>
    <x v="42"/>
    <x v="16"/>
    <n v="85023"/>
    <s v="West"/>
    <s v="TEC-PH-10001305"/>
    <x v="2"/>
    <x v="7"/>
    <s v="Panasonic KX TS208W Corded phone"/>
    <n v="195.96"/>
    <n v="5"/>
    <n v="0.2"/>
    <x v="5029"/>
  </r>
  <r>
    <n v="8787"/>
    <s v="CA-2017-145765"/>
    <x v="39"/>
    <d v="2017-06-02T00:00:00"/>
    <x v="1"/>
    <s v="CM-11815"/>
    <s v="Candace McMahon"/>
    <x v="1"/>
    <s v="United States"/>
    <x v="42"/>
    <x v="16"/>
    <n v="85023"/>
    <s v="West"/>
    <s v="OFF-PA-10001534"/>
    <x v="1"/>
    <x v="10"/>
    <s v="Xerox 230"/>
    <n v="15.552"/>
    <n v="3"/>
    <n v="0.2"/>
    <x v="12"/>
  </r>
  <r>
    <n v="8788"/>
    <s v="CA-2017-145765"/>
    <x v="39"/>
    <d v="2017-06-02T00:00:00"/>
    <x v="1"/>
    <s v="CM-11815"/>
    <s v="Candace McMahon"/>
    <x v="1"/>
    <s v="United States"/>
    <x v="42"/>
    <x v="16"/>
    <n v="85023"/>
    <s v="West"/>
    <s v="TEC-AC-10000844"/>
    <x v="2"/>
    <x v="11"/>
    <s v="Logitech Gaming G510s - Keyboard"/>
    <n v="271.96800000000002"/>
    <n v="4"/>
    <n v="0.2"/>
    <x v="6596"/>
  </r>
  <r>
    <n v="8789"/>
    <s v="CA-2017-126914"/>
    <x v="140"/>
    <d v="2017-06-19T00:00:00"/>
    <x v="1"/>
    <s v="JE-15715"/>
    <s v="Joe Elijah"/>
    <x v="0"/>
    <s v="United States"/>
    <x v="53"/>
    <x v="3"/>
    <n v="28110"/>
    <s v="South"/>
    <s v="FUR-CH-10000847"/>
    <x v="0"/>
    <x v="1"/>
    <s v="Global Executive Mid-Back Manager's Chair"/>
    <n v="698.35199999999998"/>
    <n v="3"/>
    <n v="0.2"/>
    <x v="5250"/>
  </r>
  <r>
    <n v="8790"/>
    <s v="CA-2017-126914"/>
    <x v="140"/>
    <d v="2017-06-19T00:00:00"/>
    <x v="1"/>
    <s v="JE-15715"/>
    <s v="Joe Elijah"/>
    <x v="0"/>
    <s v="United States"/>
    <x v="53"/>
    <x v="3"/>
    <n v="28110"/>
    <s v="South"/>
    <s v="FUR-BO-10000468"/>
    <x v="0"/>
    <x v="0"/>
    <s v="O'Sullivan 2-Shelf Heavy-Duty Bookcases"/>
    <n v="77.727999999999994"/>
    <n v="2"/>
    <n v="0.2"/>
    <x v="6597"/>
  </r>
  <r>
    <n v="8791"/>
    <s v="CA-2015-169572"/>
    <x v="684"/>
    <d v="2015-09-12T00:00:00"/>
    <x v="1"/>
    <s v="AG-10525"/>
    <s v="Andy Gerbode"/>
    <x v="1"/>
    <s v="United States"/>
    <x v="102"/>
    <x v="17"/>
    <n v="23223"/>
    <s v="South"/>
    <s v="OFF-BI-10002799"/>
    <x v="1"/>
    <x v="8"/>
    <s v="SlimView Poly Binder, 3/8&quot;"/>
    <n v="46.62"/>
    <n v="9"/>
    <n v="0"/>
    <x v="6598"/>
  </r>
  <r>
    <n v="8792"/>
    <s v="CA-2017-162075"/>
    <x v="257"/>
    <d v="2017-03-24T00:00:00"/>
    <x v="1"/>
    <s v="TT-21220"/>
    <s v="Thomas Thornton"/>
    <x v="0"/>
    <s v="United States"/>
    <x v="12"/>
    <x v="5"/>
    <n v="77041"/>
    <s v="Central"/>
    <s v="TEC-PH-10001557"/>
    <x v="2"/>
    <x v="7"/>
    <s v="Pyle PMP37LED"/>
    <n v="537.54399999999998"/>
    <n v="7"/>
    <n v="0.2"/>
    <x v="6599"/>
  </r>
  <r>
    <n v="8793"/>
    <s v="CA-2014-162992"/>
    <x v="174"/>
    <d v="2014-12-21T00:00:00"/>
    <x v="2"/>
    <s v="BP-11095"/>
    <s v="Bart Pistole"/>
    <x v="1"/>
    <s v="United States"/>
    <x v="1"/>
    <x v="1"/>
    <n v="90008"/>
    <s v="West"/>
    <s v="OFF-LA-10001934"/>
    <x v="1"/>
    <x v="2"/>
    <s v="Avery 516"/>
    <n v="14.62"/>
    <n v="2"/>
    <n v="0"/>
    <x v="2"/>
  </r>
  <r>
    <n v="8794"/>
    <s v="CA-2014-162992"/>
    <x v="174"/>
    <d v="2014-12-21T00:00:00"/>
    <x v="2"/>
    <s v="BP-11095"/>
    <s v="Bart Pistole"/>
    <x v="1"/>
    <s v="United States"/>
    <x v="1"/>
    <x v="1"/>
    <n v="90008"/>
    <s v="West"/>
    <s v="OFF-FA-10004248"/>
    <x v="1"/>
    <x v="13"/>
    <s v="Advantus T-Pin Paper Clips"/>
    <n v="22.55"/>
    <n v="5"/>
    <n v="0"/>
    <x v="6600"/>
  </r>
  <r>
    <n v="8795"/>
    <s v="CA-2014-162992"/>
    <x v="174"/>
    <d v="2014-12-21T00:00:00"/>
    <x v="2"/>
    <s v="BP-11095"/>
    <s v="Bart Pistole"/>
    <x v="1"/>
    <s v="United States"/>
    <x v="1"/>
    <x v="1"/>
    <n v="90008"/>
    <s v="West"/>
    <s v="TEC-PH-10001944"/>
    <x v="2"/>
    <x v="7"/>
    <s v="Wi-Ex zBoost YX540 Cellular Phone Signal Booster"/>
    <n v="583.79999999999995"/>
    <n v="5"/>
    <n v="0.2"/>
    <x v="6601"/>
  </r>
  <r>
    <n v="8796"/>
    <s v="CA-2014-162992"/>
    <x v="174"/>
    <d v="2014-12-21T00:00:00"/>
    <x v="2"/>
    <s v="BP-11095"/>
    <s v="Bart Pistole"/>
    <x v="1"/>
    <s v="United States"/>
    <x v="1"/>
    <x v="1"/>
    <n v="90008"/>
    <s v="West"/>
    <s v="TEC-PH-10002085"/>
    <x v="2"/>
    <x v="7"/>
    <s v="Clarity 53712"/>
    <n v="211.16800000000001"/>
    <n v="4"/>
    <n v="0.2"/>
    <x v="2126"/>
  </r>
  <r>
    <n v="8797"/>
    <s v="CA-2016-106397"/>
    <x v="274"/>
    <d v="2016-07-13T00:00:00"/>
    <x v="1"/>
    <s v="MJ-17740"/>
    <s v="Max Jones"/>
    <x v="0"/>
    <s v="United States"/>
    <x v="11"/>
    <x v="7"/>
    <n v="84057"/>
    <s v="West"/>
    <s v="OFF-PA-10003441"/>
    <x v="1"/>
    <x v="10"/>
    <s v="Xerox 226"/>
    <n v="12.96"/>
    <n v="2"/>
    <n v="0"/>
    <x v="91"/>
  </r>
  <r>
    <n v="8798"/>
    <s v="CA-2016-106397"/>
    <x v="274"/>
    <d v="2016-07-13T00:00:00"/>
    <x v="1"/>
    <s v="MJ-17740"/>
    <s v="Max Jones"/>
    <x v="0"/>
    <s v="United States"/>
    <x v="11"/>
    <x v="7"/>
    <n v="84057"/>
    <s v="West"/>
    <s v="OFF-AR-10004602"/>
    <x v="1"/>
    <x v="6"/>
    <s v="Boston KS Multi-Size Manual Pencil Sharpener"/>
    <n v="45.98"/>
    <n v="2"/>
    <n v="0"/>
    <x v="4400"/>
  </r>
  <r>
    <n v="8799"/>
    <s v="US-2016-150140"/>
    <x v="1203"/>
    <d v="2016-04-10T00:00:00"/>
    <x v="1"/>
    <s v="VM-21685"/>
    <s v="Valerie Mitchum"/>
    <x v="2"/>
    <s v="United States"/>
    <x v="140"/>
    <x v="42"/>
    <n v="5408"/>
    <s v="East"/>
    <s v="TEC-PH-10002555"/>
    <x v="2"/>
    <x v="7"/>
    <s v="Nortel Meridian M5316 Digital phone"/>
    <n v="1294.75"/>
    <n v="5"/>
    <n v="0"/>
    <x v="6602"/>
  </r>
  <r>
    <n v="8800"/>
    <s v="CA-2014-116666"/>
    <x v="1204"/>
    <d v="2014-05-10T00:00:00"/>
    <x v="2"/>
    <s v="KT-16480"/>
    <s v="Kean Thornton"/>
    <x v="0"/>
    <s v="United States"/>
    <x v="10"/>
    <x v="9"/>
    <n v="19134"/>
    <s v="East"/>
    <s v="TEC-CO-10001449"/>
    <x v="2"/>
    <x v="16"/>
    <s v="Hewlett Packard LaserJet 3310 Copier"/>
    <n v="1799.97"/>
    <n v="5"/>
    <n v="0.4"/>
    <x v="6603"/>
  </r>
  <r>
    <n v="8801"/>
    <s v="CA-2017-148992"/>
    <x v="51"/>
    <d v="2017-11-27T00:00:00"/>
    <x v="1"/>
    <s v="CS-12250"/>
    <s v="Chris Selesnick"/>
    <x v="1"/>
    <s v="United States"/>
    <x v="22"/>
    <x v="10"/>
    <n v="60623"/>
    <s v="Central"/>
    <s v="OFF-PA-10004285"/>
    <x v="1"/>
    <x v="10"/>
    <s v="Xerox 1959"/>
    <n v="10.688000000000001"/>
    <n v="2"/>
    <n v="0.2"/>
    <x v="1490"/>
  </r>
  <r>
    <n v="8802"/>
    <s v="CA-2016-140935"/>
    <x v="338"/>
    <d v="2016-11-12T00:00:00"/>
    <x v="2"/>
    <s v="AB-10015"/>
    <s v="Aaron Bergman"/>
    <x v="0"/>
    <s v="United States"/>
    <x v="268"/>
    <x v="26"/>
    <n v="73120"/>
    <s v="Central"/>
    <s v="TEC-PH-10000562"/>
    <x v="2"/>
    <x v="7"/>
    <s v="Samsung Convoy 3"/>
    <n v="221.98"/>
    <n v="2"/>
    <n v="0"/>
    <x v="6604"/>
  </r>
  <r>
    <n v="8803"/>
    <s v="CA-2016-140935"/>
    <x v="338"/>
    <d v="2016-11-12T00:00:00"/>
    <x v="2"/>
    <s v="AB-10015"/>
    <s v="Aaron Bergman"/>
    <x v="0"/>
    <s v="United States"/>
    <x v="268"/>
    <x v="26"/>
    <n v="73120"/>
    <s v="Central"/>
    <s v="FUR-BO-10003966"/>
    <x v="0"/>
    <x v="0"/>
    <s v="Sauder Facets Collection Library, Sky Alder Finish"/>
    <n v="341.96"/>
    <n v="2"/>
    <n v="0"/>
    <x v="6605"/>
  </r>
  <r>
    <n v="8804"/>
    <s v="CA-2014-157644"/>
    <x v="520"/>
    <d v="2015-01-01T00:00:00"/>
    <x v="2"/>
    <s v="AH-10030"/>
    <s v="Aaron Hawkins"/>
    <x v="1"/>
    <s v="United States"/>
    <x v="20"/>
    <x v="15"/>
    <n v="10035"/>
    <s v="East"/>
    <s v="TEC-AC-10003614"/>
    <x v="2"/>
    <x v="11"/>
    <s v="Verbatim 25 GB 6x Blu-ray Single Layer Recordable Disc, 10/Pack"/>
    <n v="34.770000000000003"/>
    <n v="3"/>
    <n v="0"/>
    <x v="6606"/>
  </r>
  <r>
    <n v="8805"/>
    <s v="CA-2014-157644"/>
    <x v="520"/>
    <d v="2015-01-01T00:00:00"/>
    <x v="2"/>
    <s v="AH-10030"/>
    <s v="Aaron Hawkins"/>
    <x v="1"/>
    <s v="United States"/>
    <x v="20"/>
    <x v="15"/>
    <n v="10035"/>
    <s v="East"/>
    <s v="OFF-LA-10003148"/>
    <x v="1"/>
    <x v="2"/>
    <s v="Avery 51"/>
    <n v="18.899999999999999"/>
    <n v="3"/>
    <n v="0"/>
    <x v="276"/>
  </r>
  <r>
    <n v="8806"/>
    <s v="US-2017-100398"/>
    <x v="971"/>
    <d v="2017-08-23T00:00:00"/>
    <x v="1"/>
    <s v="DO-13435"/>
    <s v="Denny Ordway"/>
    <x v="0"/>
    <s v="United States"/>
    <x v="288"/>
    <x v="7"/>
    <n v="84106"/>
    <s v="West"/>
    <s v="OFF-BI-10002133"/>
    <x v="1"/>
    <x v="8"/>
    <s v="Wilson Jones Elliptical Ring 3 1/2&quot; Capacity Binders, 800 sheets"/>
    <n v="102.72"/>
    <n v="3"/>
    <n v="0.2"/>
    <x v="6607"/>
  </r>
  <r>
    <n v="8807"/>
    <s v="CA-2016-113082"/>
    <x v="126"/>
    <d v="2016-09-16T00:00:00"/>
    <x v="1"/>
    <s v="MC-17590"/>
    <s v="Matt Collister"/>
    <x v="1"/>
    <s v="United States"/>
    <x v="456"/>
    <x v="15"/>
    <n v="13501"/>
    <s v="East"/>
    <s v="FUR-FU-10002813"/>
    <x v="0"/>
    <x v="5"/>
    <s v="DAX Contemporary Wood Frame with Silver Metal Mat, Desktop, 11 x 14 Size"/>
    <n v="40.479999999999997"/>
    <n v="2"/>
    <n v="0"/>
    <x v="6017"/>
  </r>
  <r>
    <n v="8808"/>
    <s v="US-2017-110646"/>
    <x v="40"/>
    <d v="2017-10-31T00:00:00"/>
    <x v="1"/>
    <s v="JF-15190"/>
    <s v="Jamie Frazer"/>
    <x v="0"/>
    <s v="United States"/>
    <x v="10"/>
    <x v="9"/>
    <n v="19134"/>
    <s v="East"/>
    <s v="OFF-BI-10004330"/>
    <x v="1"/>
    <x v="8"/>
    <s v="GBC Velobind Prepunched Cover Sets, Regency Series"/>
    <n v="33.281999999999996"/>
    <n v="3"/>
    <n v="0.7"/>
    <x v="6608"/>
  </r>
  <r>
    <n v="8809"/>
    <s v="US-2017-110646"/>
    <x v="40"/>
    <d v="2017-10-31T00:00:00"/>
    <x v="1"/>
    <s v="JF-15190"/>
    <s v="Jamie Frazer"/>
    <x v="0"/>
    <s v="United States"/>
    <x v="10"/>
    <x v="9"/>
    <n v="19134"/>
    <s v="East"/>
    <s v="TEC-PH-10002807"/>
    <x v="2"/>
    <x v="7"/>
    <s v="Motorla HX550 Universal Bluetooth Headset"/>
    <n v="118.65"/>
    <n v="5"/>
    <n v="0.4"/>
    <x v="6609"/>
  </r>
  <r>
    <n v="8810"/>
    <s v="US-2017-110646"/>
    <x v="40"/>
    <d v="2017-10-31T00:00:00"/>
    <x v="1"/>
    <s v="JF-15190"/>
    <s v="Jamie Frazer"/>
    <x v="0"/>
    <s v="United States"/>
    <x v="10"/>
    <x v="9"/>
    <n v="19134"/>
    <s v="East"/>
    <s v="OFF-LA-10001404"/>
    <x v="1"/>
    <x v="2"/>
    <s v="Avery 517"/>
    <n v="14.76"/>
    <n v="5"/>
    <n v="0.2"/>
    <x v="6610"/>
  </r>
  <r>
    <n v="8811"/>
    <s v="CA-2017-120614"/>
    <x v="1109"/>
    <d v="2017-06-04T00:00:00"/>
    <x v="1"/>
    <s v="SM-20950"/>
    <s v="Suzanne McNair"/>
    <x v="1"/>
    <s v="United States"/>
    <x v="1"/>
    <x v="1"/>
    <n v="90004"/>
    <s v="West"/>
    <s v="OFF-PA-10004911"/>
    <x v="1"/>
    <x v="10"/>
    <s v="Rediform S.O.S. 1-Up Phone Message Bk, 4-1/4x3-1/16 Bk, 1 Form/Pg, 40 Messages/Bk, 3/Pk"/>
    <n v="37.520000000000003"/>
    <n v="4"/>
    <n v="0"/>
    <x v="6611"/>
  </r>
  <r>
    <n v="8812"/>
    <s v="US-2016-140172"/>
    <x v="387"/>
    <d v="2016-03-13T00:00:00"/>
    <x v="1"/>
    <s v="SP-20650"/>
    <s v="Stephanie Phelps"/>
    <x v="1"/>
    <s v="United States"/>
    <x v="25"/>
    <x v="12"/>
    <n v="49201"/>
    <s v="Central"/>
    <s v="OFF-AP-10004233"/>
    <x v="1"/>
    <x v="9"/>
    <s v="Honeywell Enviracaire Portable Air Cleaner for up to 8 x 10 Room"/>
    <n v="207.14400000000001"/>
    <n v="3"/>
    <n v="0.1"/>
    <x v="6612"/>
  </r>
  <r>
    <n v="8813"/>
    <s v="US-2016-140172"/>
    <x v="387"/>
    <d v="2016-03-13T00:00:00"/>
    <x v="1"/>
    <s v="SP-20650"/>
    <s v="Stephanie Phelps"/>
    <x v="1"/>
    <s v="United States"/>
    <x v="25"/>
    <x v="12"/>
    <n v="49201"/>
    <s v="Central"/>
    <s v="OFF-AR-10002766"/>
    <x v="1"/>
    <x v="6"/>
    <s v="Prang Drawing Pencil Set"/>
    <n v="13.9"/>
    <n v="5"/>
    <n v="0"/>
    <x v="6613"/>
  </r>
  <r>
    <n v="8814"/>
    <s v="CA-2015-127754"/>
    <x v="353"/>
    <d v="2015-07-31T00:00:00"/>
    <x v="1"/>
    <s v="CK-12760"/>
    <s v="Cyma Kinney"/>
    <x v="1"/>
    <s v="United States"/>
    <x v="220"/>
    <x v="16"/>
    <n v="85301"/>
    <s v="West"/>
    <s v="FUR-CH-10003199"/>
    <x v="0"/>
    <x v="1"/>
    <s v="Office Star - Contemporary Task Swivel Chair"/>
    <n v="266.35199999999998"/>
    <n v="3"/>
    <n v="0.2"/>
    <x v="16"/>
  </r>
  <r>
    <n v="8815"/>
    <s v="CA-2015-144274"/>
    <x v="521"/>
    <d v="2015-11-25T00:00:00"/>
    <x v="0"/>
    <s v="PW-19240"/>
    <s v="Pierre Wener"/>
    <x v="0"/>
    <s v="United States"/>
    <x v="40"/>
    <x v="13"/>
    <n v="19805"/>
    <s v="East"/>
    <s v="TEC-PH-10003012"/>
    <x v="2"/>
    <x v="7"/>
    <s v="Nortel Meridian M3904 Professional Digital phone"/>
    <n v="307.98"/>
    <n v="2"/>
    <n v="0"/>
    <x v="684"/>
  </r>
  <r>
    <n v="8816"/>
    <s v="CA-2015-144274"/>
    <x v="521"/>
    <d v="2015-11-25T00:00:00"/>
    <x v="0"/>
    <s v="PW-19240"/>
    <s v="Pierre Wener"/>
    <x v="0"/>
    <s v="United States"/>
    <x v="40"/>
    <x v="13"/>
    <n v="19805"/>
    <s v="East"/>
    <s v="OFF-PA-10001583"/>
    <x v="1"/>
    <x v="10"/>
    <s v="1/4 Fold Party Design Invitations &amp; White Envelopes, 24 8-1/2&quot; X 11&quot; Cards, 25 Env./Pack"/>
    <n v="44.1"/>
    <n v="6"/>
    <n v="0"/>
    <x v="6614"/>
  </r>
  <r>
    <n v="8817"/>
    <s v="CA-2015-144274"/>
    <x v="521"/>
    <d v="2015-11-25T00:00:00"/>
    <x v="0"/>
    <s v="PW-19240"/>
    <s v="Pierre Wener"/>
    <x v="0"/>
    <s v="United States"/>
    <x v="40"/>
    <x v="13"/>
    <n v="19805"/>
    <s v="East"/>
    <s v="OFF-AR-10001940"/>
    <x v="1"/>
    <x v="6"/>
    <s v="Sanford Colorific Eraseable Coloring Pencils, 12 Count"/>
    <n v="13.12"/>
    <n v="4"/>
    <n v="0"/>
    <x v="6615"/>
  </r>
  <r>
    <n v="8818"/>
    <s v="CA-2015-144274"/>
    <x v="521"/>
    <d v="2015-11-25T00:00:00"/>
    <x v="0"/>
    <s v="PW-19240"/>
    <s v="Pierre Wener"/>
    <x v="0"/>
    <s v="United States"/>
    <x v="40"/>
    <x v="13"/>
    <n v="19805"/>
    <s v="East"/>
    <s v="OFF-EN-10003286"/>
    <x v="1"/>
    <x v="12"/>
    <s v="Staple envelope"/>
    <n v="16.559999999999999"/>
    <n v="2"/>
    <n v="0"/>
    <x v="6616"/>
  </r>
  <r>
    <n v="8819"/>
    <s v="CA-2015-144274"/>
    <x v="521"/>
    <d v="2015-11-25T00:00:00"/>
    <x v="0"/>
    <s v="PW-19240"/>
    <s v="Pierre Wener"/>
    <x v="0"/>
    <s v="United States"/>
    <x v="40"/>
    <x v="13"/>
    <n v="19805"/>
    <s v="East"/>
    <s v="OFF-PA-10003441"/>
    <x v="1"/>
    <x v="10"/>
    <s v="Xerox 226"/>
    <n v="38.880000000000003"/>
    <n v="6"/>
    <n v="0"/>
    <x v="812"/>
  </r>
  <r>
    <n v="8820"/>
    <s v="CA-2015-142930"/>
    <x v="109"/>
    <d v="2015-12-02T00:00:00"/>
    <x v="1"/>
    <s v="EB-14170"/>
    <s v="Evan Bailliet"/>
    <x v="0"/>
    <s v="United States"/>
    <x v="89"/>
    <x v="5"/>
    <n v="78745"/>
    <s v="Central"/>
    <s v="OFF-PA-10003395"/>
    <x v="1"/>
    <x v="10"/>
    <s v="Xerox 1941"/>
    <n v="335.52"/>
    <n v="4"/>
    <n v="0.2"/>
    <x v="783"/>
  </r>
  <r>
    <n v="8821"/>
    <s v="CA-2017-100622"/>
    <x v="132"/>
    <d v="2017-11-07T00:00:00"/>
    <x v="1"/>
    <s v="DK-13090"/>
    <s v="Dave Kipp"/>
    <x v="0"/>
    <s v="United States"/>
    <x v="333"/>
    <x v="2"/>
    <n v="32839"/>
    <s v="South"/>
    <s v="TEC-CO-10003236"/>
    <x v="2"/>
    <x v="16"/>
    <s v="Canon Image Class D660 Copier"/>
    <n v="959.98400000000004"/>
    <n v="2"/>
    <n v="0.2"/>
    <x v="6617"/>
  </r>
  <r>
    <n v="8822"/>
    <s v="CA-2017-100622"/>
    <x v="132"/>
    <d v="2017-11-07T00:00:00"/>
    <x v="1"/>
    <s v="DK-13090"/>
    <s v="Dave Kipp"/>
    <x v="0"/>
    <s v="United States"/>
    <x v="333"/>
    <x v="2"/>
    <n v="32839"/>
    <s v="South"/>
    <s v="OFF-BI-10002982"/>
    <x v="1"/>
    <x v="8"/>
    <s v="Avery Self-Adhesive Photo Pockets for Polaroid Photos"/>
    <n v="4.0860000000000003"/>
    <n v="2"/>
    <n v="0.7"/>
    <x v="6618"/>
  </r>
  <r>
    <n v="8823"/>
    <s v="CA-2017-100622"/>
    <x v="132"/>
    <d v="2017-11-07T00:00:00"/>
    <x v="1"/>
    <s v="DK-13090"/>
    <s v="Dave Kipp"/>
    <x v="0"/>
    <s v="United States"/>
    <x v="333"/>
    <x v="2"/>
    <n v="32839"/>
    <s v="South"/>
    <s v="OFF-AR-10004010"/>
    <x v="1"/>
    <x v="6"/>
    <s v="Hunt Boston Vacuum Mount KS Pencil Sharpener"/>
    <n v="55.984000000000002"/>
    <n v="2"/>
    <n v="0.2"/>
    <x v="4563"/>
  </r>
  <r>
    <n v="8824"/>
    <s v="CA-2017-100622"/>
    <x v="132"/>
    <d v="2017-11-07T00:00:00"/>
    <x v="1"/>
    <s v="DK-13090"/>
    <s v="Dave Kipp"/>
    <x v="0"/>
    <s v="United States"/>
    <x v="333"/>
    <x v="2"/>
    <n v="32839"/>
    <s v="South"/>
    <s v="OFF-PA-10002947"/>
    <x v="1"/>
    <x v="10"/>
    <s v="Xerox 1923"/>
    <n v="10.688000000000001"/>
    <n v="2"/>
    <n v="0.2"/>
    <x v="1490"/>
  </r>
  <r>
    <n v="8825"/>
    <s v="CA-2017-117156"/>
    <x v="708"/>
    <d v="2017-03-23T00:00:00"/>
    <x v="0"/>
    <s v="TB-21055"/>
    <s v="Ted Butterfield"/>
    <x v="0"/>
    <s v="United States"/>
    <x v="265"/>
    <x v="9"/>
    <n v="19601"/>
    <s v="East"/>
    <s v="OFF-EN-10003845"/>
    <x v="1"/>
    <x v="12"/>
    <s v="Colored Envelopes"/>
    <n v="8.8559999999999999"/>
    <n v="3"/>
    <n v="0.2"/>
    <x v="4498"/>
  </r>
  <r>
    <n v="8826"/>
    <s v="CA-2015-115399"/>
    <x v="546"/>
    <d v="2015-12-22T00:00:00"/>
    <x v="2"/>
    <s v="AG-10900"/>
    <s v="Arthur Gainer"/>
    <x v="0"/>
    <s v="United States"/>
    <x v="10"/>
    <x v="9"/>
    <n v="19134"/>
    <s v="East"/>
    <s v="OFF-LA-10003190"/>
    <x v="1"/>
    <x v="2"/>
    <s v="Avery 474"/>
    <n v="6.9119999999999999"/>
    <n v="3"/>
    <n v="0.2"/>
    <x v="1028"/>
  </r>
  <r>
    <n v="8827"/>
    <s v="US-2014-157847"/>
    <x v="1063"/>
    <d v="2014-04-06T00:00:00"/>
    <x v="0"/>
    <s v="SC-20020"/>
    <s v="Sam Craven"/>
    <x v="0"/>
    <s v="United States"/>
    <x v="12"/>
    <x v="5"/>
    <n v="77095"/>
    <s v="Central"/>
    <s v="OFF-PA-10002986"/>
    <x v="1"/>
    <x v="10"/>
    <s v="Xerox 1898"/>
    <n v="26.72"/>
    <n v="5"/>
    <n v="0.2"/>
    <x v="3352"/>
  </r>
  <r>
    <n v="8828"/>
    <s v="US-2014-157847"/>
    <x v="1063"/>
    <d v="2014-04-06T00:00:00"/>
    <x v="0"/>
    <s v="SC-20020"/>
    <s v="Sam Craven"/>
    <x v="0"/>
    <s v="United States"/>
    <x v="12"/>
    <x v="5"/>
    <n v="77095"/>
    <s v="Central"/>
    <s v="OFF-PA-10001593"/>
    <x v="1"/>
    <x v="10"/>
    <s v="Xerox 1947"/>
    <n v="33.488"/>
    <n v="7"/>
    <n v="0.2"/>
    <x v="1119"/>
  </r>
  <r>
    <n v="8829"/>
    <s v="CA-2015-115168"/>
    <x v="1117"/>
    <d v="2015-06-09T00:00:00"/>
    <x v="1"/>
    <s v="BB-11545"/>
    <s v="Brenda Bowman"/>
    <x v="1"/>
    <s v="United States"/>
    <x v="490"/>
    <x v="25"/>
    <n v="63301"/>
    <s v="Central"/>
    <s v="OFF-PA-10000528"/>
    <x v="1"/>
    <x v="10"/>
    <s v="Xerox 1981"/>
    <n v="10.56"/>
    <n v="2"/>
    <n v="0"/>
    <x v="234"/>
  </r>
  <r>
    <n v="8830"/>
    <s v="CA-2014-109680"/>
    <x v="191"/>
    <d v="2014-10-09T00:00:00"/>
    <x v="2"/>
    <s v="VP-21760"/>
    <s v="Victoria Pisteka"/>
    <x v="1"/>
    <s v="United States"/>
    <x v="245"/>
    <x v="14"/>
    <n v="46203"/>
    <s v="Central"/>
    <s v="OFF-ST-10001932"/>
    <x v="1"/>
    <x v="4"/>
    <s v="Fellowes Staxonsteel Drawer Files"/>
    <n v="386.34"/>
    <n v="2"/>
    <n v="0"/>
    <x v="6619"/>
  </r>
  <r>
    <n v="8831"/>
    <s v="CA-2016-167983"/>
    <x v="1036"/>
    <d v="2016-08-24T00:00:00"/>
    <x v="0"/>
    <s v="RP-19270"/>
    <s v="Rachel Payne"/>
    <x v="1"/>
    <s v="United States"/>
    <x v="4"/>
    <x v="4"/>
    <n v="98115"/>
    <s v="West"/>
    <s v="OFF-BI-10003727"/>
    <x v="1"/>
    <x v="8"/>
    <s v="Avery Durable Slant Ring Binders With Label Holder"/>
    <n v="33.44"/>
    <n v="10"/>
    <n v="0.2"/>
    <x v="6620"/>
  </r>
  <r>
    <n v="8832"/>
    <s v="CA-2015-145324"/>
    <x v="219"/>
    <d v="2015-11-19T00:00:00"/>
    <x v="1"/>
    <s v="DH-13675"/>
    <s v="Duane Huffman"/>
    <x v="2"/>
    <s v="United States"/>
    <x v="193"/>
    <x v="17"/>
    <n v="22801"/>
    <s v="South"/>
    <s v="FUR-FU-10002759"/>
    <x v="0"/>
    <x v="5"/>
    <s v="12-1/2 Diameter Round Wall Clock"/>
    <n v="39.96"/>
    <n v="2"/>
    <n v="0"/>
    <x v="6621"/>
  </r>
  <r>
    <n v="8833"/>
    <s v="CA-2015-153423"/>
    <x v="137"/>
    <d v="2015-06-27T00:00:00"/>
    <x v="1"/>
    <s v="SW-20455"/>
    <s v="Shaun Weien"/>
    <x v="0"/>
    <s v="United States"/>
    <x v="30"/>
    <x v="15"/>
    <n v="14609"/>
    <s v="East"/>
    <s v="OFF-BI-10000545"/>
    <x v="1"/>
    <x v="8"/>
    <s v="GBC Ibimaster 500 Manual ProClick Binding System"/>
    <n v="1217.568"/>
    <n v="2"/>
    <n v="0.2"/>
    <x v="1448"/>
  </r>
  <r>
    <n v="8834"/>
    <s v="US-2017-132675"/>
    <x v="241"/>
    <d v="2017-09-28T00:00:00"/>
    <x v="1"/>
    <s v="KF-16285"/>
    <s v="Karen Ferguson"/>
    <x v="2"/>
    <s v="United States"/>
    <x v="406"/>
    <x v="32"/>
    <n v="30328"/>
    <s v="South"/>
    <s v="OFF-ST-10004950"/>
    <x v="1"/>
    <x v="4"/>
    <s v="Tenex Personal Filing Tote With Secure Closure Lid, Black/Frost"/>
    <n v="15.51"/>
    <n v="1"/>
    <n v="0"/>
    <x v="5721"/>
  </r>
  <r>
    <n v="8835"/>
    <s v="US-2017-132675"/>
    <x v="241"/>
    <d v="2017-09-28T00:00:00"/>
    <x v="1"/>
    <s v="KF-16285"/>
    <s v="Karen Ferguson"/>
    <x v="2"/>
    <s v="United States"/>
    <x v="406"/>
    <x v="32"/>
    <n v="30328"/>
    <s v="South"/>
    <s v="TEC-PH-10003171"/>
    <x v="2"/>
    <x v="7"/>
    <s v="Plantronics Encore H101 Dual Earpieces Headset"/>
    <n v="89.9"/>
    <n v="2"/>
    <n v="0"/>
    <x v="6622"/>
  </r>
  <r>
    <n v="8836"/>
    <s v="US-2017-132675"/>
    <x v="241"/>
    <d v="2017-09-28T00:00:00"/>
    <x v="1"/>
    <s v="KF-16285"/>
    <s v="Karen Ferguson"/>
    <x v="2"/>
    <s v="United States"/>
    <x v="406"/>
    <x v="32"/>
    <n v="30328"/>
    <s v="South"/>
    <s v="OFF-AR-10000614"/>
    <x v="1"/>
    <x v="6"/>
    <s v="Barrel Sharpener"/>
    <n v="14.28"/>
    <n v="4"/>
    <n v="0"/>
    <x v="6623"/>
  </r>
  <r>
    <n v="8837"/>
    <s v="US-2017-132675"/>
    <x v="241"/>
    <d v="2017-09-28T00:00:00"/>
    <x v="1"/>
    <s v="KF-16285"/>
    <s v="Karen Ferguson"/>
    <x v="2"/>
    <s v="United States"/>
    <x v="406"/>
    <x v="32"/>
    <n v="30328"/>
    <s v="South"/>
    <s v="OFF-AR-10000034"/>
    <x v="1"/>
    <x v="6"/>
    <s v="BIC Brite Liner Grip Highlighters, Assorted, 5/Pack"/>
    <n v="12.72"/>
    <n v="3"/>
    <n v="0"/>
    <x v="6624"/>
  </r>
  <r>
    <n v="8838"/>
    <s v="US-2017-132675"/>
    <x v="241"/>
    <d v="2017-09-28T00:00:00"/>
    <x v="1"/>
    <s v="KF-16285"/>
    <s v="Karen Ferguson"/>
    <x v="2"/>
    <s v="United States"/>
    <x v="406"/>
    <x v="32"/>
    <n v="30328"/>
    <s v="South"/>
    <s v="OFF-LA-10003766"/>
    <x v="1"/>
    <x v="2"/>
    <s v="Self-Adhesive Removable Labels"/>
    <n v="15.75"/>
    <n v="5"/>
    <n v="0"/>
    <x v="2277"/>
  </r>
  <r>
    <n v="8839"/>
    <s v="CA-2014-153808"/>
    <x v="322"/>
    <d v="2014-04-10T00:00:00"/>
    <x v="0"/>
    <s v="FH-14275"/>
    <s v="Frank Hawley"/>
    <x v="1"/>
    <s v="United States"/>
    <x v="1"/>
    <x v="1"/>
    <n v="90004"/>
    <s v="West"/>
    <s v="OFF-AR-10001725"/>
    <x v="1"/>
    <x v="6"/>
    <s v="Boston Home &amp; Office Model 2000 Electric Pencil Sharpeners"/>
    <n v="70.95"/>
    <n v="3"/>
    <n v="0"/>
    <x v="3727"/>
  </r>
  <r>
    <n v="8840"/>
    <s v="CA-2014-153808"/>
    <x v="322"/>
    <d v="2014-04-10T00:00:00"/>
    <x v="0"/>
    <s v="FH-14275"/>
    <s v="Frank Hawley"/>
    <x v="1"/>
    <s v="United States"/>
    <x v="1"/>
    <x v="1"/>
    <n v="90004"/>
    <s v="West"/>
    <s v="OFF-BI-10002794"/>
    <x v="1"/>
    <x v="8"/>
    <s v="Avery Trapezoid Ring Binder, 3&quot; Capacity, Black, 1040 sheets"/>
    <n v="65.567999999999998"/>
    <n v="2"/>
    <n v="0.2"/>
    <x v="6625"/>
  </r>
  <r>
    <n v="8841"/>
    <s v="CA-2014-153808"/>
    <x v="322"/>
    <d v="2014-04-10T00:00:00"/>
    <x v="0"/>
    <s v="FH-14275"/>
    <s v="Frank Hawley"/>
    <x v="1"/>
    <s v="United States"/>
    <x v="1"/>
    <x v="1"/>
    <n v="90004"/>
    <s v="West"/>
    <s v="TEC-AC-10004171"/>
    <x v="2"/>
    <x v="11"/>
    <s v="Razer Kraken 7.1 Surround Sound Over Ear USB Gaming Headset"/>
    <n v="299.97000000000003"/>
    <n v="3"/>
    <n v="0"/>
    <x v="6626"/>
  </r>
  <r>
    <n v="8842"/>
    <s v="US-2016-112396"/>
    <x v="1205"/>
    <d v="2016-02-13T00:00:00"/>
    <x v="1"/>
    <s v="JR-16210"/>
    <s v="Justin Ritter"/>
    <x v="1"/>
    <s v="United States"/>
    <x v="8"/>
    <x v="1"/>
    <n v="94110"/>
    <s v="West"/>
    <s v="TEC-AC-10003628"/>
    <x v="2"/>
    <x v="11"/>
    <s v="Logitech 910-002974 M325 Wireless Mouse for Web Scrolling"/>
    <n v="89.97"/>
    <n v="3"/>
    <n v="0"/>
    <x v="6627"/>
  </r>
  <r>
    <n v="8843"/>
    <s v="US-2016-112396"/>
    <x v="1205"/>
    <d v="2016-02-13T00:00:00"/>
    <x v="1"/>
    <s v="JR-16210"/>
    <s v="Justin Ritter"/>
    <x v="1"/>
    <s v="United States"/>
    <x v="8"/>
    <x v="1"/>
    <n v="94110"/>
    <s v="West"/>
    <s v="TEC-AC-10004761"/>
    <x v="2"/>
    <x v="11"/>
    <s v="Maxell 4.7GB DVD+RW 3/Pack"/>
    <n v="31.86"/>
    <n v="2"/>
    <n v="0"/>
    <x v="976"/>
  </r>
  <r>
    <n v="8844"/>
    <s v="CA-2014-141173"/>
    <x v="728"/>
    <d v="2014-11-20T00:00:00"/>
    <x v="0"/>
    <s v="JC-16105"/>
    <s v="Julie Creighton"/>
    <x v="1"/>
    <s v="United States"/>
    <x v="31"/>
    <x v="11"/>
    <n v="55407"/>
    <s v="Central"/>
    <s v="OFF-ST-10000885"/>
    <x v="1"/>
    <x v="4"/>
    <s v="Fellowes Desktop Hanging File Manager"/>
    <n v="67.150000000000006"/>
    <n v="5"/>
    <n v="0"/>
    <x v="6249"/>
  </r>
  <r>
    <n v="8845"/>
    <s v="CA-2017-156664"/>
    <x v="404"/>
    <d v="2017-12-23T00:00:00"/>
    <x v="1"/>
    <s v="BP-11290"/>
    <s v="Beth Paige"/>
    <x v="0"/>
    <s v="United States"/>
    <x v="38"/>
    <x v="24"/>
    <n v="43229"/>
    <s v="East"/>
    <s v="OFF-BI-10004209"/>
    <x v="1"/>
    <x v="8"/>
    <s v="Fellowes Twister Kit, Gray/Clear, 3/pkg"/>
    <n v="7.2359999999999998"/>
    <n v="3"/>
    <n v="0.7"/>
    <x v="6628"/>
  </r>
  <r>
    <n v="8846"/>
    <s v="CA-2017-156664"/>
    <x v="404"/>
    <d v="2017-12-23T00:00:00"/>
    <x v="1"/>
    <s v="BP-11290"/>
    <s v="Beth Paige"/>
    <x v="0"/>
    <s v="United States"/>
    <x v="38"/>
    <x v="24"/>
    <n v="43229"/>
    <s v="East"/>
    <s v="OFF-FA-10002988"/>
    <x v="1"/>
    <x v="13"/>
    <s v="Ideal Clamps"/>
    <n v="4.8239999999999998"/>
    <n v="3"/>
    <n v="0.2"/>
    <x v="6629"/>
  </r>
  <r>
    <n v="8847"/>
    <s v="CA-2017-156664"/>
    <x v="404"/>
    <d v="2017-12-23T00:00:00"/>
    <x v="1"/>
    <s v="BP-11290"/>
    <s v="Beth Paige"/>
    <x v="0"/>
    <s v="United States"/>
    <x v="38"/>
    <x v="24"/>
    <n v="43229"/>
    <s v="East"/>
    <s v="OFF-PA-10002222"/>
    <x v="1"/>
    <x v="10"/>
    <s v="Xerox Color Copier Paper, 11&quot; x 17&quot;, Ream"/>
    <n v="91.36"/>
    <n v="5"/>
    <n v="0.2"/>
    <x v="6543"/>
  </r>
  <r>
    <n v="8848"/>
    <s v="CA-2017-156664"/>
    <x v="404"/>
    <d v="2017-12-23T00:00:00"/>
    <x v="1"/>
    <s v="BP-11290"/>
    <s v="Beth Paige"/>
    <x v="0"/>
    <s v="United States"/>
    <x v="38"/>
    <x v="24"/>
    <n v="43229"/>
    <s v="East"/>
    <s v="OFF-AP-10004487"/>
    <x v="1"/>
    <x v="9"/>
    <s v="Kensington 4 Outlet MasterPiece Compact Power Control Center"/>
    <n v="130.11199999999999"/>
    <n v="2"/>
    <n v="0.2"/>
    <x v="6630"/>
  </r>
  <r>
    <n v="8849"/>
    <s v="CA-2015-140718"/>
    <x v="740"/>
    <d v="2015-07-04T00:00:00"/>
    <x v="2"/>
    <s v="FA-14230"/>
    <s v="Frank Atkinson"/>
    <x v="1"/>
    <s v="United States"/>
    <x v="253"/>
    <x v="3"/>
    <n v="27604"/>
    <s v="South"/>
    <s v="TEC-PH-10003505"/>
    <x v="2"/>
    <x v="7"/>
    <s v="Geemarc AmpliPOWER60"/>
    <n v="74.239999999999995"/>
    <n v="1"/>
    <n v="0.2"/>
    <x v="6631"/>
  </r>
  <r>
    <n v="8850"/>
    <s v="CA-2015-140718"/>
    <x v="740"/>
    <d v="2015-07-04T00:00:00"/>
    <x v="2"/>
    <s v="FA-14230"/>
    <s v="Frank Atkinson"/>
    <x v="1"/>
    <s v="United States"/>
    <x v="253"/>
    <x v="3"/>
    <n v="27604"/>
    <s v="South"/>
    <s v="FUR-FU-10000076"/>
    <x v="0"/>
    <x v="5"/>
    <s v="24-Hour Round Wall Clock"/>
    <n v="159.84"/>
    <n v="10"/>
    <n v="0.2"/>
    <x v="6632"/>
  </r>
  <r>
    <n v="8851"/>
    <s v="CA-2015-140718"/>
    <x v="740"/>
    <d v="2015-07-04T00:00:00"/>
    <x v="2"/>
    <s v="FA-14230"/>
    <s v="Frank Atkinson"/>
    <x v="1"/>
    <s v="United States"/>
    <x v="253"/>
    <x v="3"/>
    <n v="27604"/>
    <s v="South"/>
    <s v="OFF-BI-10004728"/>
    <x v="1"/>
    <x v="8"/>
    <s v="Wilson Jones Turn Tabs Binder Tool for Ring Binders"/>
    <n v="2.8919999999999999"/>
    <n v="2"/>
    <n v="0.7"/>
    <x v="6633"/>
  </r>
  <r>
    <n v="8852"/>
    <s v="CA-2015-140718"/>
    <x v="740"/>
    <d v="2015-07-04T00:00:00"/>
    <x v="2"/>
    <s v="FA-14230"/>
    <s v="Frank Atkinson"/>
    <x v="1"/>
    <s v="United States"/>
    <x v="253"/>
    <x v="3"/>
    <n v="27604"/>
    <s v="South"/>
    <s v="OFF-PA-10002250"/>
    <x v="1"/>
    <x v="10"/>
    <s v="Things To Do Today Pad"/>
    <n v="9.3919999999999995"/>
    <n v="2"/>
    <n v="0.2"/>
    <x v="1833"/>
  </r>
  <r>
    <n v="8853"/>
    <s v="CA-2014-119977"/>
    <x v="1169"/>
    <d v="2014-10-13T00:00:00"/>
    <x v="0"/>
    <s v="DN-13690"/>
    <s v="Duane Noonan"/>
    <x v="0"/>
    <s v="United States"/>
    <x v="20"/>
    <x v="15"/>
    <n v="10011"/>
    <s v="East"/>
    <s v="OFF-PA-10003823"/>
    <x v="1"/>
    <x v="10"/>
    <s v="Xerox 197"/>
    <n v="123.92"/>
    <n v="4"/>
    <n v="0"/>
    <x v="1972"/>
  </r>
  <r>
    <n v="8854"/>
    <s v="US-2015-115343"/>
    <x v="357"/>
    <d v="2015-09-25T00:00:00"/>
    <x v="2"/>
    <s v="FO-14305"/>
    <s v="Frank Olsen"/>
    <x v="0"/>
    <s v="United States"/>
    <x v="10"/>
    <x v="9"/>
    <n v="19143"/>
    <s v="East"/>
    <s v="OFF-SU-10000898"/>
    <x v="1"/>
    <x v="14"/>
    <s v="Acme Hot Forged Carbon Steel Scissors with Nickel-Plated Handles, 3 7/8&quot; Cut, 8&quot;L"/>
    <n v="55.6"/>
    <n v="5"/>
    <n v="0.2"/>
    <x v="186"/>
  </r>
  <r>
    <n v="8855"/>
    <s v="US-2015-115343"/>
    <x v="357"/>
    <d v="2015-09-25T00:00:00"/>
    <x v="2"/>
    <s v="FO-14305"/>
    <s v="Frank Olsen"/>
    <x v="0"/>
    <s v="United States"/>
    <x v="10"/>
    <x v="9"/>
    <n v="19143"/>
    <s v="East"/>
    <s v="TEC-AC-10003832"/>
    <x v="2"/>
    <x v="11"/>
    <s v="Logitech P710e Mobile Speakerphone"/>
    <n v="617.976"/>
    <n v="3"/>
    <n v="0.2"/>
    <x v="233"/>
  </r>
  <r>
    <n v="8856"/>
    <s v="CA-2017-163671"/>
    <x v="165"/>
    <d v="2017-12-30T00:00:00"/>
    <x v="1"/>
    <s v="DP-13105"/>
    <s v="Dave Poirier"/>
    <x v="1"/>
    <s v="United States"/>
    <x v="347"/>
    <x v="45"/>
    <n v="83642"/>
    <s v="West"/>
    <s v="OFF-BI-10001679"/>
    <x v="1"/>
    <x v="8"/>
    <s v="GBC Instant Index System for Binding Systems"/>
    <n v="21.312000000000001"/>
    <n v="3"/>
    <n v="0.2"/>
    <x v="6634"/>
  </r>
  <r>
    <n v="8857"/>
    <s v="CA-2017-135909"/>
    <x v="119"/>
    <d v="2017-10-20T00:00:00"/>
    <x v="1"/>
    <s v="JW-15220"/>
    <s v="Jane Waco"/>
    <x v="1"/>
    <s v="United States"/>
    <x v="301"/>
    <x v="1"/>
    <n v="95823"/>
    <s v="West"/>
    <s v="TEC-AC-10002335"/>
    <x v="2"/>
    <x v="11"/>
    <s v="Logitech Media Keyboard K200"/>
    <n v="209.94"/>
    <n v="6"/>
    <n v="0"/>
    <x v="6635"/>
  </r>
  <r>
    <n v="8858"/>
    <s v="CA-2017-135909"/>
    <x v="119"/>
    <d v="2017-10-20T00:00:00"/>
    <x v="1"/>
    <s v="JW-15220"/>
    <s v="Jane Waco"/>
    <x v="1"/>
    <s v="United States"/>
    <x v="301"/>
    <x v="1"/>
    <n v="95823"/>
    <s v="West"/>
    <s v="TEC-PH-10003187"/>
    <x v="2"/>
    <x v="7"/>
    <s v="Anker Astro Mini 3000mAh Ultra-Compact Portable Charger"/>
    <n v="31.984000000000002"/>
    <n v="2"/>
    <n v="0.2"/>
    <x v="5416"/>
  </r>
  <r>
    <n v="8859"/>
    <s v="CA-2017-135909"/>
    <x v="119"/>
    <d v="2017-10-20T00:00:00"/>
    <x v="1"/>
    <s v="JW-15220"/>
    <s v="Jane Waco"/>
    <x v="1"/>
    <s v="United States"/>
    <x v="301"/>
    <x v="1"/>
    <n v="95823"/>
    <s v="West"/>
    <s v="OFF-BI-10003527"/>
    <x v="1"/>
    <x v="8"/>
    <s v="Fellowes PB500 Electric Punch Plastic Comb Binding Machine with Manual Bind"/>
    <n v="5083.96"/>
    <n v="5"/>
    <n v="0.2"/>
    <x v="5942"/>
  </r>
  <r>
    <n v="8860"/>
    <s v="US-2017-114356"/>
    <x v="648"/>
    <d v="2017-08-26T00:00:00"/>
    <x v="1"/>
    <s v="TT-21460"/>
    <s v="Tonja Turnell"/>
    <x v="2"/>
    <s v="United States"/>
    <x v="35"/>
    <x v="3"/>
    <n v="28205"/>
    <s v="South"/>
    <s v="TEC-PH-10003171"/>
    <x v="2"/>
    <x v="7"/>
    <s v="Plantronics Encore H101 Dual Earpieces Headset"/>
    <n v="35.96"/>
    <n v="1"/>
    <n v="0.2"/>
    <x v="6636"/>
  </r>
  <r>
    <n v="8861"/>
    <s v="CA-2015-125934"/>
    <x v="861"/>
    <d v="2015-09-18T00:00:00"/>
    <x v="1"/>
    <s v="SN-20560"/>
    <s v="Skye Norling"/>
    <x v="2"/>
    <s v="United States"/>
    <x v="267"/>
    <x v="30"/>
    <n v="7501"/>
    <s v="East"/>
    <s v="OFF-LA-10000414"/>
    <x v="1"/>
    <x v="2"/>
    <s v="Avery 503"/>
    <n v="31.05"/>
    <n v="3"/>
    <n v="0"/>
    <x v="2753"/>
  </r>
  <r>
    <n v="8862"/>
    <s v="CA-2015-125934"/>
    <x v="861"/>
    <d v="2015-09-18T00:00:00"/>
    <x v="1"/>
    <s v="SN-20560"/>
    <s v="Skye Norling"/>
    <x v="2"/>
    <s v="United States"/>
    <x v="267"/>
    <x v="30"/>
    <n v="7501"/>
    <s v="East"/>
    <s v="FUR-FU-10002107"/>
    <x v="0"/>
    <x v="5"/>
    <s v="Eldon Pizzaz Desk Accessories"/>
    <n v="8.92"/>
    <n v="4"/>
    <n v="0"/>
    <x v="4775"/>
  </r>
  <r>
    <n v="8863"/>
    <s v="CA-2015-125934"/>
    <x v="861"/>
    <d v="2015-09-18T00:00:00"/>
    <x v="1"/>
    <s v="SN-20560"/>
    <s v="Skye Norling"/>
    <x v="2"/>
    <s v="United States"/>
    <x v="267"/>
    <x v="30"/>
    <n v="7501"/>
    <s v="East"/>
    <s v="OFF-BI-10004593"/>
    <x v="1"/>
    <x v="8"/>
    <s v="Ibico Laser Imprintable Binding System Covers"/>
    <n v="209.6"/>
    <n v="4"/>
    <n v="0"/>
    <x v="6637"/>
  </r>
  <r>
    <n v="8864"/>
    <s v="CA-2015-125934"/>
    <x v="861"/>
    <d v="2015-09-18T00:00:00"/>
    <x v="1"/>
    <s v="SN-20560"/>
    <s v="Skye Norling"/>
    <x v="2"/>
    <s v="United States"/>
    <x v="267"/>
    <x v="30"/>
    <n v="7501"/>
    <s v="East"/>
    <s v="OFF-AP-10003860"/>
    <x v="1"/>
    <x v="9"/>
    <s v="Fellowes Advanced 8 Outlet Surge Suppressor with Phone/Fax Protection"/>
    <n v="111.04"/>
    <n v="4"/>
    <n v="0"/>
    <x v="6638"/>
  </r>
  <r>
    <n v="8865"/>
    <s v="CA-2015-125934"/>
    <x v="861"/>
    <d v="2015-09-18T00:00:00"/>
    <x v="1"/>
    <s v="SN-20560"/>
    <s v="Skye Norling"/>
    <x v="2"/>
    <s v="United States"/>
    <x v="267"/>
    <x v="30"/>
    <n v="7501"/>
    <s v="East"/>
    <s v="OFF-PA-10000556"/>
    <x v="1"/>
    <x v="10"/>
    <s v="Xerox 208"/>
    <n v="38.880000000000003"/>
    <n v="6"/>
    <n v="0"/>
    <x v="812"/>
  </r>
  <r>
    <n v="8866"/>
    <s v="CA-2015-158148"/>
    <x v="139"/>
    <d v="2015-12-26T00:00:00"/>
    <x v="1"/>
    <s v="JM-15865"/>
    <s v="John Murray"/>
    <x v="0"/>
    <s v="United States"/>
    <x v="81"/>
    <x v="17"/>
    <n v="22204"/>
    <s v="South"/>
    <s v="OFF-AP-10003281"/>
    <x v="1"/>
    <x v="9"/>
    <s v="Acco 6 Outlet Guardian Standard Surge Suppressor"/>
    <n v="36.270000000000003"/>
    <n v="3"/>
    <n v="0"/>
    <x v="743"/>
  </r>
  <r>
    <n v="8867"/>
    <s v="CA-2014-120411"/>
    <x v="59"/>
    <d v="2014-09-23T00:00:00"/>
    <x v="2"/>
    <s v="SB-20185"/>
    <s v="Sarah Brown"/>
    <x v="0"/>
    <s v="United States"/>
    <x v="22"/>
    <x v="10"/>
    <n v="60653"/>
    <s v="Central"/>
    <s v="FUR-BO-10004218"/>
    <x v="0"/>
    <x v="0"/>
    <s v="Bush Heritage Pine Collection 5-Shelf Bookcase, Albany Pine Finish, *Special Order"/>
    <n v="493.43"/>
    <n v="5"/>
    <n v="0.3"/>
    <x v="6639"/>
  </r>
  <r>
    <n v="8868"/>
    <s v="CA-2014-120411"/>
    <x v="59"/>
    <d v="2014-09-23T00:00:00"/>
    <x v="2"/>
    <s v="SB-20185"/>
    <s v="Sarah Brown"/>
    <x v="0"/>
    <s v="United States"/>
    <x v="22"/>
    <x v="10"/>
    <n v="60653"/>
    <s v="Central"/>
    <s v="TEC-PH-10002185"/>
    <x v="2"/>
    <x v="7"/>
    <s v="QVS USB Car Charger 2-Port 2.1Amp for iPod/iPhone/iPad/iPad 2/iPad 3"/>
    <n v="11.12"/>
    <n v="2"/>
    <n v="0.2"/>
    <x v="4502"/>
  </r>
  <r>
    <n v="8869"/>
    <s v="CA-2016-158260"/>
    <x v="254"/>
    <d v="2016-11-08T00:00:00"/>
    <x v="1"/>
    <s v="CC-12475"/>
    <s v="Cindy Chapman"/>
    <x v="0"/>
    <s v="United States"/>
    <x v="70"/>
    <x v="1"/>
    <n v="92037"/>
    <s v="West"/>
    <s v="TEC-MA-10003176"/>
    <x v="2"/>
    <x v="15"/>
    <s v="Okidata B400 Printer"/>
    <n v="686.4"/>
    <n v="2"/>
    <n v="0.2"/>
    <x v="6640"/>
  </r>
  <r>
    <n v="8870"/>
    <s v="CA-2017-101805"/>
    <x v="96"/>
    <d v="2017-12-06T00:00:00"/>
    <x v="1"/>
    <s v="SH-19975"/>
    <s v="Sally Hughsby"/>
    <x v="1"/>
    <s v="United States"/>
    <x v="4"/>
    <x v="4"/>
    <n v="98105"/>
    <s v="West"/>
    <s v="OFF-BI-10002003"/>
    <x v="1"/>
    <x v="8"/>
    <s v="Ibico Presentation Index for Binding Systems"/>
    <n v="15.92"/>
    <n v="5"/>
    <n v="0.2"/>
    <x v="493"/>
  </r>
  <r>
    <n v="8871"/>
    <s v="CA-2017-101805"/>
    <x v="96"/>
    <d v="2017-12-06T00:00:00"/>
    <x v="1"/>
    <s v="SH-19975"/>
    <s v="Sally Hughsby"/>
    <x v="1"/>
    <s v="United States"/>
    <x v="4"/>
    <x v="4"/>
    <n v="98105"/>
    <s v="West"/>
    <s v="FUR-FU-10000023"/>
    <x v="0"/>
    <x v="5"/>
    <s v="Eldon Wave Desk Accessories"/>
    <n v="70.680000000000007"/>
    <n v="12"/>
    <n v="0"/>
    <x v="6641"/>
  </r>
  <r>
    <n v="8872"/>
    <s v="CA-2017-101805"/>
    <x v="96"/>
    <d v="2017-12-06T00:00:00"/>
    <x v="1"/>
    <s v="SH-19975"/>
    <s v="Sally Hughsby"/>
    <x v="1"/>
    <s v="United States"/>
    <x v="4"/>
    <x v="4"/>
    <n v="98105"/>
    <s v="West"/>
    <s v="OFF-ST-10002756"/>
    <x v="1"/>
    <x v="4"/>
    <s v="Tennsco Stur-D-Stor Boltless Shelving, 5 Shelves, 24&quot; Deep, Sand"/>
    <n v="541.24"/>
    <n v="4"/>
    <n v="0"/>
    <x v="6140"/>
  </r>
  <r>
    <n v="8873"/>
    <s v="US-2014-105137"/>
    <x v="982"/>
    <d v="2014-10-10T00:00:00"/>
    <x v="3"/>
    <s v="RB-19435"/>
    <s v="Richard Bierner"/>
    <x v="0"/>
    <s v="United States"/>
    <x v="38"/>
    <x v="24"/>
    <n v="43229"/>
    <s v="East"/>
    <s v="TEC-MA-10002694"/>
    <x v="2"/>
    <x v="15"/>
    <s v="Hewlett-Packard Deskjet F4180 All-in-One Color Ink-jet - Printer / copier / scanner"/>
    <n v="101.994"/>
    <n v="2"/>
    <n v="0.7"/>
    <x v="6642"/>
  </r>
  <r>
    <n v="8874"/>
    <s v="US-2014-105137"/>
    <x v="982"/>
    <d v="2014-10-10T00:00:00"/>
    <x v="3"/>
    <s v="RB-19435"/>
    <s v="Richard Bierner"/>
    <x v="0"/>
    <s v="United States"/>
    <x v="38"/>
    <x v="24"/>
    <n v="43229"/>
    <s v="East"/>
    <s v="OFF-BI-10002429"/>
    <x v="1"/>
    <x v="8"/>
    <s v="Premier Elliptical Ring Binder, Black"/>
    <n v="18.263999999999999"/>
    <n v="2"/>
    <n v="0.7"/>
    <x v="6643"/>
  </r>
  <r>
    <n v="8875"/>
    <s v="CA-2017-142489"/>
    <x v="237"/>
    <d v="2017-11-16T00:00:00"/>
    <x v="0"/>
    <s v="TC-21295"/>
    <s v="Toby Carlisle"/>
    <x v="0"/>
    <s v="United States"/>
    <x v="12"/>
    <x v="5"/>
    <n v="77095"/>
    <s v="Central"/>
    <s v="OFF-BI-10003684"/>
    <x v="1"/>
    <x v="8"/>
    <s v="Wilson Jones Legal Size Ring Binders"/>
    <n v="21.99"/>
    <n v="5"/>
    <n v="0.8"/>
    <x v="6644"/>
  </r>
  <r>
    <n v="8876"/>
    <s v="US-2016-141264"/>
    <x v="572"/>
    <d v="2016-08-19T00:00:00"/>
    <x v="1"/>
    <s v="CT-11995"/>
    <s v="Carol Triggs"/>
    <x v="0"/>
    <s v="United States"/>
    <x v="218"/>
    <x v="5"/>
    <n v="75061"/>
    <s v="Central"/>
    <s v="OFF-SU-10003505"/>
    <x v="1"/>
    <x v="14"/>
    <s v="Premier Electric Letter Opener"/>
    <n v="185.376"/>
    <n v="2"/>
    <n v="0.2"/>
    <x v="453"/>
  </r>
  <r>
    <n v="8877"/>
    <s v="US-2016-141264"/>
    <x v="572"/>
    <d v="2016-08-19T00:00:00"/>
    <x v="1"/>
    <s v="CT-11995"/>
    <s v="Carol Triggs"/>
    <x v="0"/>
    <s v="United States"/>
    <x v="218"/>
    <x v="5"/>
    <n v="75061"/>
    <s v="Central"/>
    <s v="OFF-AP-10002534"/>
    <x v="1"/>
    <x v="9"/>
    <s v="3.6 Cubic Foot Counter Height Office Refrigerator"/>
    <n v="58.923999999999999"/>
    <n v="1"/>
    <n v="0.8"/>
    <x v="6645"/>
  </r>
  <r>
    <n v="8878"/>
    <s v="CA-2017-126928"/>
    <x v="697"/>
    <d v="2017-09-23T00:00:00"/>
    <x v="1"/>
    <s v="GZ-14470"/>
    <s v="Gary Zandusky"/>
    <x v="0"/>
    <s v="United States"/>
    <x v="73"/>
    <x v="30"/>
    <n v="7960"/>
    <s v="East"/>
    <s v="TEC-MA-10004626"/>
    <x v="2"/>
    <x v="15"/>
    <s v="Lexmark 20R1285 X6650 Wireless All-in-One Printer"/>
    <n v="480"/>
    <n v="4"/>
    <n v="0"/>
    <x v="6646"/>
  </r>
  <r>
    <n v="8879"/>
    <s v="CA-2017-126928"/>
    <x v="697"/>
    <d v="2017-09-23T00:00:00"/>
    <x v="1"/>
    <s v="GZ-14470"/>
    <s v="Gary Zandusky"/>
    <x v="0"/>
    <s v="United States"/>
    <x v="73"/>
    <x v="30"/>
    <n v="7960"/>
    <s v="East"/>
    <s v="OFF-ST-10000615"/>
    <x v="1"/>
    <x v="4"/>
    <s v="SimpliFile Personal File, Black Granite, 15w x 6-15/16d x 11-1/4h"/>
    <n v="34.049999999999997"/>
    <n v="3"/>
    <n v="0"/>
    <x v="4397"/>
  </r>
  <r>
    <n v="8880"/>
    <s v="US-2015-107944"/>
    <x v="391"/>
    <d v="2015-03-25T00:00:00"/>
    <x v="2"/>
    <s v="AM-10360"/>
    <s v="Alice McCarthy"/>
    <x v="1"/>
    <s v="United States"/>
    <x v="1"/>
    <x v="1"/>
    <n v="90008"/>
    <s v="West"/>
    <s v="OFF-PA-10000659"/>
    <x v="1"/>
    <x v="10"/>
    <s v="TOPS Carbonless Receipt Book, Four 2-3/4 x 7-1/4 Money Receipts per Page"/>
    <n v="192.72"/>
    <n v="11"/>
    <n v="0"/>
    <x v="6647"/>
  </r>
  <r>
    <n v="8881"/>
    <s v="US-2015-107944"/>
    <x v="391"/>
    <d v="2015-03-25T00:00:00"/>
    <x v="2"/>
    <s v="AM-10360"/>
    <s v="Alice McCarthy"/>
    <x v="1"/>
    <s v="United States"/>
    <x v="1"/>
    <x v="1"/>
    <n v="90008"/>
    <s v="West"/>
    <s v="TEC-AC-10000736"/>
    <x v="2"/>
    <x v="11"/>
    <s v="Logitech G600 MMO Gaming Mouse"/>
    <n v="239.97"/>
    <n v="3"/>
    <n v="0"/>
    <x v="6173"/>
  </r>
  <r>
    <n v="8882"/>
    <s v="CA-2016-135594"/>
    <x v="1186"/>
    <d v="2016-07-03T00:00:00"/>
    <x v="0"/>
    <s v="AH-10120"/>
    <s v="Adrian Hane"/>
    <x v="2"/>
    <s v="United States"/>
    <x v="34"/>
    <x v="10"/>
    <n v="60505"/>
    <s v="Central"/>
    <s v="TEC-AC-10003038"/>
    <x v="2"/>
    <x v="11"/>
    <s v="Kingston Digital DataTraveler 16GB USB 2.0"/>
    <n v="50.12"/>
    <n v="7"/>
    <n v="0.2"/>
    <x v="2449"/>
  </r>
  <r>
    <n v="8883"/>
    <s v="US-2017-115252"/>
    <x v="179"/>
    <d v="2017-10-25T00:00:00"/>
    <x v="1"/>
    <s v="MY-18295"/>
    <s v="Muhammed Yedwab"/>
    <x v="1"/>
    <s v="United States"/>
    <x v="28"/>
    <x v="3"/>
    <n v="27707"/>
    <s v="South"/>
    <s v="TEC-PH-10004071"/>
    <x v="2"/>
    <x v="7"/>
    <s v="PayAnywhere Card Reader"/>
    <n v="15.984"/>
    <n v="2"/>
    <n v="0.2"/>
    <x v="6648"/>
  </r>
  <r>
    <n v="8884"/>
    <s v="US-2017-115252"/>
    <x v="179"/>
    <d v="2017-10-25T00:00:00"/>
    <x v="1"/>
    <s v="MY-18295"/>
    <s v="Muhammed Yedwab"/>
    <x v="1"/>
    <s v="United States"/>
    <x v="28"/>
    <x v="3"/>
    <n v="27707"/>
    <s v="South"/>
    <s v="OFF-PA-10001667"/>
    <x v="1"/>
    <x v="10"/>
    <s v="Great White Multi-Use Recycled Paper (20Lb. and 84 Bright)"/>
    <n v="14.352"/>
    <n v="3"/>
    <n v="0.2"/>
    <x v="2926"/>
  </r>
  <r>
    <n v="8885"/>
    <s v="CA-2014-107398"/>
    <x v="55"/>
    <d v="2014-08-30T00:00:00"/>
    <x v="1"/>
    <s v="BS-11590"/>
    <s v="Brendan Sweed"/>
    <x v="1"/>
    <s v="United States"/>
    <x v="38"/>
    <x v="24"/>
    <n v="43229"/>
    <s v="East"/>
    <s v="OFF-BI-10001982"/>
    <x v="1"/>
    <x v="8"/>
    <s v="Wilson Jones Custom Binder Spines &amp; Labels"/>
    <n v="6.5279999999999996"/>
    <n v="4"/>
    <n v="0.7"/>
    <x v="6649"/>
  </r>
  <r>
    <n v="8886"/>
    <s v="CA-2014-107398"/>
    <x v="55"/>
    <d v="2014-08-30T00:00:00"/>
    <x v="1"/>
    <s v="BS-11590"/>
    <s v="Brendan Sweed"/>
    <x v="1"/>
    <s v="United States"/>
    <x v="38"/>
    <x v="24"/>
    <n v="43229"/>
    <s v="East"/>
    <s v="OFF-BI-10004141"/>
    <x v="1"/>
    <x v="8"/>
    <s v="Insertable Tab Indexes For Data Binders"/>
    <n v="2.8620000000000001"/>
    <n v="3"/>
    <n v="0.7"/>
    <x v="6650"/>
  </r>
  <r>
    <n v="8887"/>
    <s v="CA-2014-107398"/>
    <x v="55"/>
    <d v="2014-08-30T00:00:00"/>
    <x v="1"/>
    <s v="BS-11590"/>
    <s v="Brendan Sweed"/>
    <x v="1"/>
    <s v="United States"/>
    <x v="38"/>
    <x v="24"/>
    <n v="43229"/>
    <s v="East"/>
    <s v="OFF-BI-10002103"/>
    <x v="1"/>
    <x v="8"/>
    <s v="Cardinal Slant-D Ring Binder, Heavy Gauge Vinyl"/>
    <n v="20.856000000000002"/>
    <n v="8"/>
    <n v="0.7"/>
    <x v="6651"/>
  </r>
  <r>
    <n v="8888"/>
    <s v="CA-2014-169642"/>
    <x v="923"/>
    <d v="2014-07-30T00:00:00"/>
    <x v="0"/>
    <s v="BB-10990"/>
    <s v="Barry Blumstein"/>
    <x v="1"/>
    <s v="United States"/>
    <x v="1"/>
    <x v="1"/>
    <n v="90036"/>
    <s v="West"/>
    <s v="OFF-ST-10002574"/>
    <x v="1"/>
    <x v="4"/>
    <s v="SAFCO Commercial Wire Shelving, Black"/>
    <n v="276.27999999999997"/>
    <n v="2"/>
    <n v="0"/>
    <x v="232"/>
  </r>
  <r>
    <n v="8889"/>
    <s v="CA-2017-103968"/>
    <x v="96"/>
    <d v="2017-12-07T00:00:00"/>
    <x v="1"/>
    <s v="ML-17755"/>
    <s v="Max Ludwig"/>
    <x v="2"/>
    <s v="United States"/>
    <x v="280"/>
    <x v="1"/>
    <n v="95207"/>
    <s v="West"/>
    <s v="FUR-FU-10003394"/>
    <x v="0"/>
    <x v="5"/>
    <s v="Tenex &quot;The Solids&quot; Textured Chair Mats"/>
    <n v="629.64"/>
    <n v="9"/>
    <n v="0"/>
    <x v="6652"/>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x v="6653"/>
  </r>
  <r>
    <n v="8891"/>
    <s v="CA-2016-147256"/>
    <x v="508"/>
    <d v="2016-10-21T00:00:00"/>
    <x v="0"/>
    <s v="FC-14245"/>
    <s v="Frank Carlisle"/>
    <x v="2"/>
    <s v="United States"/>
    <x v="29"/>
    <x v="25"/>
    <n v="65203"/>
    <s v="Central"/>
    <s v="OFF-AP-10003057"/>
    <x v="1"/>
    <x v="9"/>
    <s v="Honeywell Enviracaire Portable HEPA Air Cleaner for 16' x 20' Room"/>
    <n v="1927.59"/>
    <n v="7"/>
    <n v="0"/>
    <x v="6654"/>
  </r>
  <r>
    <n v="8892"/>
    <s v="CA-2016-162159"/>
    <x v="1142"/>
    <d v="2016-09-18T00:00:00"/>
    <x v="2"/>
    <s v="CR-12625"/>
    <s v="Corey Roper"/>
    <x v="2"/>
    <s v="United States"/>
    <x v="38"/>
    <x v="32"/>
    <n v="31907"/>
    <s v="South"/>
    <s v="FUR-CH-10001146"/>
    <x v="0"/>
    <x v="1"/>
    <s v="Global Value Mid-Back Manager's Chair, Gray"/>
    <n v="121.78"/>
    <n v="2"/>
    <n v="0"/>
    <x v="6655"/>
  </r>
  <r>
    <n v="8893"/>
    <s v="CA-2015-111038"/>
    <x v="494"/>
    <d v="2015-12-06T00:00:00"/>
    <x v="1"/>
    <s v="LC-16960"/>
    <s v="Lindsay Castell"/>
    <x v="2"/>
    <s v="United States"/>
    <x v="70"/>
    <x v="1"/>
    <n v="92037"/>
    <s v="West"/>
    <s v="FUR-CH-10003973"/>
    <x v="0"/>
    <x v="1"/>
    <s v="GuestStacker Chair with Chrome Finish Legs"/>
    <n v="2676.672"/>
    <n v="9"/>
    <n v="0.2"/>
    <x v="6656"/>
  </r>
  <r>
    <n v="8894"/>
    <s v="CA-2014-124723"/>
    <x v="79"/>
    <d v="2014-08-12T00:00:00"/>
    <x v="1"/>
    <s v="GZ-14470"/>
    <s v="Gary Zandusky"/>
    <x v="0"/>
    <s v="United States"/>
    <x v="480"/>
    <x v="5"/>
    <n v="77590"/>
    <s v="Central"/>
    <s v="FUR-TA-10001307"/>
    <x v="0"/>
    <x v="3"/>
    <s v="SAFCO PlanMaster Heigh-Adjustable Drafting Table Base, 43w x 30d x 30-37h, Black"/>
    <n v="489.23"/>
    <n v="2"/>
    <n v="0.3"/>
    <x v="6657"/>
  </r>
  <r>
    <n v="8895"/>
    <s v="CA-2016-167241"/>
    <x v="243"/>
    <d v="2016-08-22T00:00:00"/>
    <x v="1"/>
    <s v="BD-11320"/>
    <s v="Bill Donatelli"/>
    <x v="0"/>
    <s v="United States"/>
    <x v="1"/>
    <x v="1"/>
    <n v="90004"/>
    <s v="West"/>
    <s v="FUR-FU-10004071"/>
    <x v="0"/>
    <x v="5"/>
    <s v="Luxo Professional Magnifying Clamp-On Fluorescent Lamps"/>
    <n v="312.02999999999997"/>
    <n v="3"/>
    <n v="0"/>
    <x v="6658"/>
  </r>
  <r>
    <n v="8896"/>
    <s v="CA-2016-167241"/>
    <x v="243"/>
    <d v="2016-08-22T00:00:00"/>
    <x v="1"/>
    <s v="BD-11320"/>
    <s v="Bill Donatelli"/>
    <x v="0"/>
    <s v="United States"/>
    <x v="1"/>
    <x v="1"/>
    <n v="90004"/>
    <s v="West"/>
    <s v="OFF-ST-10001505"/>
    <x v="1"/>
    <x v="4"/>
    <s v="Perma STOR-ALL Hanging File Box, 13 1/8&quot;W x 12 1/4&quot;D x 10 1/2&quot;H"/>
    <n v="17.940000000000001"/>
    <n v="3"/>
    <n v="0"/>
    <x v="4146"/>
  </r>
  <r>
    <n v="8897"/>
    <s v="CA-2016-167241"/>
    <x v="243"/>
    <d v="2016-08-22T00:00:00"/>
    <x v="1"/>
    <s v="BD-11320"/>
    <s v="Bill Donatelli"/>
    <x v="0"/>
    <s v="United States"/>
    <x v="1"/>
    <x v="1"/>
    <n v="90004"/>
    <s v="West"/>
    <s v="TEC-PH-10004614"/>
    <x v="2"/>
    <x v="7"/>
    <s v="AT&amp;T 841000 Phone"/>
    <n v="165.6"/>
    <n v="3"/>
    <n v="0.2"/>
    <x v="139"/>
  </r>
  <r>
    <n v="8898"/>
    <s v="CA-2016-167241"/>
    <x v="243"/>
    <d v="2016-08-22T00:00:00"/>
    <x v="1"/>
    <s v="BD-11320"/>
    <s v="Bill Donatelli"/>
    <x v="0"/>
    <s v="United States"/>
    <x v="1"/>
    <x v="1"/>
    <n v="90004"/>
    <s v="West"/>
    <s v="OFF-PA-10004911"/>
    <x v="1"/>
    <x v="10"/>
    <s v="Rediform S.O.S. 1-Up Phone Message Bk, 4-1/4x3-1/16 Bk, 1 Form/Pg, 40 Messages/Bk, 3/Pk"/>
    <n v="37.520000000000003"/>
    <n v="4"/>
    <n v="0"/>
    <x v="6611"/>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x v="5409"/>
  </r>
  <r>
    <n v="8900"/>
    <s v="CA-2015-163237"/>
    <x v="976"/>
    <d v="2015-08-09T00:00:00"/>
    <x v="0"/>
    <s v="EM-14095"/>
    <s v="Eudokia Martin"/>
    <x v="1"/>
    <s v="United States"/>
    <x v="24"/>
    <x v="17"/>
    <n v="22153"/>
    <s v="South"/>
    <s v="OFF-LA-10004545"/>
    <x v="1"/>
    <x v="2"/>
    <s v="Avery 50"/>
    <n v="25.06"/>
    <n v="2"/>
    <n v="0"/>
    <x v="3266"/>
  </r>
  <r>
    <n v="8901"/>
    <s v="CA-2016-150483"/>
    <x v="1206"/>
    <d v="2016-06-04T00:00:00"/>
    <x v="1"/>
    <s v="BP-11290"/>
    <s v="Beth Paige"/>
    <x v="0"/>
    <s v="United States"/>
    <x v="27"/>
    <x v="10"/>
    <n v="62521"/>
    <s v="Central"/>
    <s v="FUR-FU-10001379"/>
    <x v="0"/>
    <x v="5"/>
    <s v="Executive Impressions 16-1/2&quot; Circular Wall Clock"/>
    <n v="32.064"/>
    <n v="3"/>
    <n v="0.6"/>
    <x v="6659"/>
  </r>
  <r>
    <n v="8902"/>
    <s v="CA-2016-150483"/>
    <x v="1206"/>
    <d v="2016-06-04T00:00:00"/>
    <x v="1"/>
    <s v="BP-11290"/>
    <s v="Beth Paige"/>
    <x v="0"/>
    <s v="United States"/>
    <x v="27"/>
    <x v="10"/>
    <n v="62521"/>
    <s v="Central"/>
    <s v="OFF-PA-10001846"/>
    <x v="1"/>
    <x v="10"/>
    <s v="Xerox 1899"/>
    <n v="18.495999999999999"/>
    <n v="4"/>
    <n v="0.2"/>
    <x v="6050"/>
  </r>
  <r>
    <n v="8903"/>
    <s v="CA-2016-150483"/>
    <x v="1206"/>
    <d v="2016-06-04T00:00:00"/>
    <x v="1"/>
    <s v="BP-11290"/>
    <s v="Beth Paige"/>
    <x v="0"/>
    <s v="United States"/>
    <x v="27"/>
    <x v="10"/>
    <n v="62521"/>
    <s v="Central"/>
    <s v="FUR-CH-10000422"/>
    <x v="0"/>
    <x v="1"/>
    <s v="Global Highback Leather Tilter in Burgundy"/>
    <n v="191.07900000000001"/>
    <n v="3"/>
    <n v="0.3"/>
    <x v="6660"/>
  </r>
  <r>
    <n v="8904"/>
    <s v="CA-2016-150483"/>
    <x v="1206"/>
    <d v="2016-06-04T00:00:00"/>
    <x v="1"/>
    <s v="BP-11290"/>
    <s v="Beth Paige"/>
    <x v="0"/>
    <s v="United States"/>
    <x v="27"/>
    <x v="10"/>
    <n v="62521"/>
    <s v="Central"/>
    <s v="OFF-PA-10004621"/>
    <x v="1"/>
    <x v="10"/>
    <s v="Xerox 212"/>
    <n v="10.368"/>
    <n v="2"/>
    <n v="0.2"/>
    <x v="572"/>
  </r>
  <r>
    <n v="8905"/>
    <s v="US-2016-126431"/>
    <x v="949"/>
    <d v="2016-07-01T00:00:00"/>
    <x v="3"/>
    <s v="SU-20665"/>
    <s v="Stephanie Ulpright"/>
    <x v="2"/>
    <s v="United States"/>
    <x v="20"/>
    <x v="15"/>
    <n v="10009"/>
    <s v="East"/>
    <s v="OFF-LA-10001474"/>
    <x v="1"/>
    <x v="2"/>
    <s v="Avery 477"/>
    <n v="30.53"/>
    <n v="1"/>
    <n v="0"/>
    <x v="6661"/>
  </r>
  <r>
    <n v="8906"/>
    <s v="US-2016-126431"/>
    <x v="949"/>
    <d v="2016-07-01T00:00:00"/>
    <x v="3"/>
    <s v="SU-20665"/>
    <s v="Stephanie Ulpright"/>
    <x v="2"/>
    <s v="United States"/>
    <x v="20"/>
    <x v="15"/>
    <n v="10009"/>
    <s v="East"/>
    <s v="TEC-AC-10001635"/>
    <x v="2"/>
    <x v="11"/>
    <s v="KeyTronic KT400U2 - Keyboard - Black"/>
    <n v="30.84"/>
    <n v="3"/>
    <n v="0"/>
    <x v="6662"/>
  </r>
  <r>
    <n v="8907"/>
    <s v="US-2016-126431"/>
    <x v="949"/>
    <d v="2016-07-01T00:00:00"/>
    <x v="3"/>
    <s v="SU-20665"/>
    <s v="Stephanie Ulpright"/>
    <x v="2"/>
    <s v="United States"/>
    <x v="20"/>
    <x v="15"/>
    <n v="10009"/>
    <s v="East"/>
    <s v="OFF-PA-10001950"/>
    <x v="1"/>
    <x v="10"/>
    <s v="Southworth 25% Cotton Antique Laid Paper &amp; Envelopes"/>
    <n v="75.06"/>
    <n v="9"/>
    <n v="0"/>
    <x v="6663"/>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x v="2040"/>
  </r>
  <r>
    <n v="8909"/>
    <s v="CA-2015-109603"/>
    <x v="1207"/>
    <d v="2015-02-01T00:00:00"/>
    <x v="1"/>
    <s v="EM-13825"/>
    <s v="Elizabeth Moffitt"/>
    <x v="1"/>
    <s v="United States"/>
    <x v="429"/>
    <x v="1"/>
    <n v="92553"/>
    <s v="West"/>
    <s v="OFF-PA-10003790"/>
    <x v="1"/>
    <x v="10"/>
    <s v="Xerox 1991"/>
    <n v="182.72"/>
    <n v="8"/>
    <n v="0"/>
    <x v="697"/>
  </r>
  <r>
    <n v="8910"/>
    <s v="CA-2017-160661"/>
    <x v="960"/>
    <d v="2017-11-01T00:00:00"/>
    <x v="1"/>
    <s v="SA-20830"/>
    <s v="Sue Ann Reed"/>
    <x v="0"/>
    <s v="United States"/>
    <x v="231"/>
    <x v="31"/>
    <n v="2149"/>
    <s v="East"/>
    <s v="OFF-LA-10002475"/>
    <x v="1"/>
    <x v="2"/>
    <s v="Avery 519"/>
    <n v="21.93"/>
    <n v="3"/>
    <n v="0"/>
    <x v="3555"/>
  </r>
  <r>
    <n v="8911"/>
    <s v="CA-2017-102610"/>
    <x v="259"/>
    <d v="2017-11-08T00:00:00"/>
    <x v="1"/>
    <s v="CA-12265"/>
    <s v="Christina Anderson"/>
    <x v="0"/>
    <s v="United States"/>
    <x v="346"/>
    <x v="18"/>
    <n v="37421"/>
    <s v="South"/>
    <s v="TEC-AC-10000303"/>
    <x v="2"/>
    <x v="11"/>
    <s v="Logitech M510 Wireless Mouse"/>
    <n v="95.975999999999999"/>
    <n v="3"/>
    <n v="0.2"/>
    <x v="6664"/>
  </r>
  <r>
    <n v="8912"/>
    <s v="CA-2017-102610"/>
    <x v="259"/>
    <d v="2017-11-08T00:00:00"/>
    <x v="1"/>
    <s v="CA-12265"/>
    <s v="Christina Anderson"/>
    <x v="0"/>
    <s v="United States"/>
    <x v="346"/>
    <x v="18"/>
    <n v="37421"/>
    <s v="South"/>
    <s v="TEC-PH-10000127"/>
    <x v="2"/>
    <x v="7"/>
    <s v="iOttie XL Car Mount"/>
    <n v="143.928"/>
    <n v="9"/>
    <n v="0.2"/>
    <x v="6665"/>
  </r>
  <r>
    <n v="8913"/>
    <s v="CA-2017-102610"/>
    <x v="259"/>
    <d v="2017-11-08T00:00:00"/>
    <x v="1"/>
    <s v="CA-12265"/>
    <s v="Christina Anderson"/>
    <x v="0"/>
    <s v="United States"/>
    <x v="346"/>
    <x v="18"/>
    <n v="37421"/>
    <s v="South"/>
    <s v="OFF-BI-10004364"/>
    <x v="1"/>
    <x v="8"/>
    <s v="Storex Dura Pro Binders"/>
    <n v="3.5640000000000001"/>
    <n v="2"/>
    <n v="0.7"/>
    <x v="6666"/>
  </r>
  <r>
    <n v="8914"/>
    <s v="CA-2017-102610"/>
    <x v="259"/>
    <d v="2017-11-08T00:00:00"/>
    <x v="1"/>
    <s v="CA-12265"/>
    <s v="Christina Anderson"/>
    <x v="0"/>
    <s v="United States"/>
    <x v="346"/>
    <x v="18"/>
    <n v="37421"/>
    <s v="South"/>
    <s v="OFF-LA-10002195"/>
    <x v="1"/>
    <x v="2"/>
    <s v="Avery 481"/>
    <n v="4.9279999999999999"/>
    <n v="2"/>
    <n v="0.2"/>
    <x v="5079"/>
  </r>
  <r>
    <n v="8915"/>
    <s v="US-2016-144057"/>
    <x v="195"/>
    <d v="2016-05-13T00:00:00"/>
    <x v="1"/>
    <s v="CV-12805"/>
    <s v="Cynthia Voltz"/>
    <x v="1"/>
    <s v="United States"/>
    <x v="89"/>
    <x v="5"/>
    <n v="78745"/>
    <s v="Central"/>
    <s v="OFF-ST-10001490"/>
    <x v="1"/>
    <x v="4"/>
    <s v="Hot File 7-Pocket, Floor Stand"/>
    <n v="856.65599999999995"/>
    <n v="6"/>
    <n v="0.2"/>
    <x v="3327"/>
  </r>
  <r>
    <n v="8916"/>
    <s v="US-2016-144057"/>
    <x v="195"/>
    <d v="2016-05-13T00:00:00"/>
    <x v="1"/>
    <s v="CV-12805"/>
    <s v="Cynthia Voltz"/>
    <x v="1"/>
    <s v="United States"/>
    <x v="89"/>
    <x v="5"/>
    <n v="78745"/>
    <s v="Central"/>
    <s v="OFF-BI-10002852"/>
    <x v="1"/>
    <x v="8"/>
    <s v="Ibico Standard Transparent Covers"/>
    <n v="13.183999999999999"/>
    <n v="4"/>
    <n v="0.8"/>
    <x v="6667"/>
  </r>
  <r>
    <n v="8917"/>
    <s v="US-2016-144057"/>
    <x v="195"/>
    <d v="2016-05-13T00:00:00"/>
    <x v="1"/>
    <s v="CV-12805"/>
    <s v="Cynthia Voltz"/>
    <x v="1"/>
    <s v="United States"/>
    <x v="89"/>
    <x v="5"/>
    <n v="78745"/>
    <s v="Central"/>
    <s v="OFF-AP-10000390"/>
    <x v="1"/>
    <x v="9"/>
    <s v="Euro Pro Shark Stick Mini Vacuum"/>
    <n v="48.783999999999999"/>
    <n v="4"/>
    <n v="0.8"/>
    <x v="6668"/>
  </r>
  <r>
    <n v="8918"/>
    <s v="US-2016-144057"/>
    <x v="195"/>
    <d v="2016-05-13T00:00:00"/>
    <x v="1"/>
    <s v="CV-12805"/>
    <s v="Cynthia Voltz"/>
    <x v="1"/>
    <s v="United States"/>
    <x v="89"/>
    <x v="5"/>
    <n v="78745"/>
    <s v="Central"/>
    <s v="OFF-PA-10004327"/>
    <x v="1"/>
    <x v="10"/>
    <s v="Xerox 1911"/>
    <n v="76.64"/>
    <n v="2"/>
    <n v="0.2"/>
    <x v="6072"/>
  </r>
  <r>
    <n v="8919"/>
    <s v="US-2016-144057"/>
    <x v="195"/>
    <d v="2016-05-13T00:00:00"/>
    <x v="1"/>
    <s v="CV-12805"/>
    <s v="Cynthia Voltz"/>
    <x v="1"/>
    <s v="United States"/>
    <x v="89"/>
    <x v="5"/>
    <n v="78745"/>
    <s v="Central"/>
    <s v="OFF-BI-10002353"/>
    <x v="1"/>
    <x v="8"/>
    <s v="GBC VeloBind Cover Sets"/>
    <n v="18.527999999999999"/>
    <n v="6"/>
    <n v="0.8"/>
    <x v="6669"/>
  </r>
  <r>
    <n v="8920"/>
    <s v="CA-2014-160276"/>
    <x v="1063"/>
    <d v="2014-04-08T00:00:00"/>
    <x v="1"/>
    <s v="AH-10690"/>
    <s v="Anna Häberlin"/>
    <x v="1"/>
    <s v="United States"/>
    <x v="173"/>
    <x v="17"/>
    <n v="23464"/>
    <s v="South"/>
    <s v="FUR-FU-10003192"/>
    <x v="0"/>
    <x v="5"/>
    <s v="Luxo Adjustable Task Clamp Lamp"/>
    <n v="177.68"/>
    <n v="2"/>
    <n v="0"/>
    <x v="6670"/>
  </r>
  <r>
    <n v="8921"/>
    <s v="CA-2014-132983"/>
    <x v="582"/>
    <d v="2014-05-03T00:00:00"/>
    <x v="1"/>
    <s v="DS-13180"/>
    <s v="David Smith"/>
    <x v="1"/>
    <s v="United States"/>
    <x v="312"/>
    <x v="15"/>
    <n v="14701"/>
    <s v="East"/>
    <s v="TEC-AC-10000736"/>
    <x v="2"/>
    <x v="11"/>
    <s v="Logitech G600 MMO Gaming Mouse"/>
    <n v="159.97999999999999"/>
    <n v="2"/>
    <n v="0"/>
    <x v="471"/>
  </r>
  <r>
    <n v="8922"/>
    <s v="CA-2016-145709"/>
    <x v="964"/>
    <d v="2016-10-08T00:00:00"/>
    <x v="1"/>
    <s v="AH-10690"/>
    <s v="Anna Häberlin"/>
    <x v="1"/>
    <s v="United States"/>
    <x v="514"/>
    <x v="2"/>
    <n v="33134"/>
    <s v="South"/>
    <s v="TEC-PH-10003095"/>
    <x v="2"/>
    <x v="7"/>
    <s v="Samsung HM1900 Bluetooth Headset"/>
    <n v="52.68"/>
    <n v="3"/>
    <n v="0.2"/>
    <x v="2898"/>
  </r>
  <r>
    <n v="8923"/>
    <s v="CA-2016-145709"/>
    <x v="964"/>
    <d v="2016-10-08T00:00:00"/>
    <x v="1"/>
    <s v="AH-10690"/>
    <s v="Anna Häberlin"/>
    <x v="1"/>
    <s v="United States"/>
    <x v="514"/>
    <x v="2"/>
    <n v="33134"/>
    <s v="South"/>
    <s v="FUR-FU-10002885"/>
    <x v="0"/>
    <x v="5"/>
    <s v="Magna Visual Magnetic Picture Hangers"/>
    <n v="11.568"/>
    <n v="3"/>
    <n v="0.2"/>
    <x v="6671"/>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x v="6672"/>
  </r>
  <r>
    <n v="8925"/>
    <s v="CA-2016-168032"/>
    <x v="806"/>
    <d v="2016-02-03T00:00:00"/>
    <x v="1"/>
    <s v="DF-13135"/>
    <s v="David Flashing"/>
    <x v="0"/>
    <s v="United States"/>
    <x v="179"/>
    <x v="10"/>
    <n v="61107"/>
    <s v="Central"/>
    <s v="TEC-PH-10004241"/>
    <x v="2"/>
    <x v="7"/>
    <s v="Nokia Lumia 1020"/>
    <n v="1439.9680000000001"/>
    <n v="4"/>
    <n v="0.2"/>
    <x v="6673"/>
  </r>
  <r>
    <n v="8926"/>
    <s v="CA-2016-168032"/>
    <x v="806"/>
    <d v="2016-02-03T00:00:00"/>
    <x v="1"/>
    <s v="DF-13135"/>
    <s v="David Flashing"/>
    <x v="0"/>
    <s v="United States"/>
    <x v="179"/>
    <x v="10"/>
    <n v="61107"/>
    <s v="Central"/>
    <s v="OFF-BI-10000546"/>
    <x v="1"/>
    <x v="8"/>
    <s v="Avery Durable Binders"/>
    <n v="1.728"/>
    <n v="3"/>
    <n v="0.8"/>
    <x v="6674"/>
  </r>
  <r>
    <n v="8927"/>
    <s v="CA-2016-168032"/>
    <x v="806"/>
    <d v="2016-02-03T00:00:00"/>
    <x v="1"/>
    <s v="DF-13135"/>
    <s v="David Flashing"/>
    <x v="0"/>
    <s v="United States"/>
    <x v="179"/>
    <x v="10"/>
    <n v="61107"/>
    <s v="Central"/>
    <s v="FUR-TA-10004256"/>
    <x v="0"/>
    <x v="3"/>
    <s v="Bretford “Just In Time” Height-Adjustable Multi-Task Work Tables"/>
    <n v="626.1"/>
    <n v="3"/>
    <n v="0.5"/>
    <x v="6675"/>
  </r>
  <r>
    <n v="8928"/>
    <s v="CA-2015-143616"/>
    <x v="874"/>
    <d v="2015-09-29T00:00:00"/>
    <x v="0"/>
    <s v="SS-20140"/>
    <s v="Saphhira Shifley"/>
    <x v="1"/>
    <s v="United States"/>
    <x v="4"/>
    <x v="4"/>
    <n v="98103"/>
    <s v="West"/>
    <s v="OFF-AR-10002067"/>
    <x v="1"/>
    <x v="6"/>
    <s v="Newell 334"/>
    <n v="99.2"/>
    <n v="5"/>
    <n v="0"/>
    <x v="1693"/>
  </r>
  <r>
    <n v="8929"/>
    <s v="US-2015-168704"/>
    <x v="657"/>
    <d v="2015-04-17T00:00:00"/>
    <x v="1"/>
    <s v="FP-14320"/>
    <s v="Frank Preis"/>
    <x v="0"/>
    <s v="United States"/>
    <x v="114"/>
    <x v="5"/>
    <n v="77340"/>
    <s v="Central"/>
    <s v="FUR-TA-10000688"/>
    <x v="0"/>
    <x v="3"/>
    <s v="Chromcraft Bull-Nose Wood Round Conference Table Top, Wood Base"/>
    <n v="609.98"/>
    <n v="4"/>
    <n v="0.3"/>
    <x v="6676"/>
  </r>
  <r>
    <n v="8930"/>
    <s v="US-2015-168704"/>
    <x v="657"/>
    <d v="2015-04-17T00:00:00"/>
    <x v="1"/>
    <s v="FP-14320"/>
    <s v="Frank Preis"/>
    <x v="0"/>
    <s v="United States"/>
    <x v="114"/>
    <x v="5"/>
    <n v="77340"/>
    <s v="Central"/>
    <s v="FUR-TA-10002530"/>
    <x v="0"/>
    <x v="3"/>
    <s v="Iceberg OfficeWorks 42&quot; Round Tables"/>
    <n v="211.37200000000001"/>
    <n v="2"/>
    <n v="0.3"/>
    <x v="6677"/>
  </r>
  <r>
    <n v="8931"/>
    <s v="US-2015-168704"/>
    <x v="657"/>
    <d v="2015-04-17T00:00:00"/>
    <x v="1"/>
    <s v="FP-14320"/>
    <s v="Frank Preis"/>
    <x v="0"/>
    <s v="United States"/>
    <x v="114"/>
    <x v="5"/>
    <n v="77340"/>
    <s v="Central"/>
    <s v="TEC-PH-10001061"/>
    <x v="2"/>
    <x v="7"/>
    <s v="Apple iPhone 5C"/>
    <n v="239.976"/>
    <n v="3"/>
    <n v="0.2"/>
    <x v="5018"/>
  </r>
  <r>
    <n v="8932"/>
    <s v="CA-2017-143252"/>
    <x v="404"/>
    <d v="2017-12-24T00:00:00"/>
    <x v="1"/>
    <s v="HE-14800"/>
    <s v="Harold Engle"/>
    <x v="1"/>
    <s v="United States"/>
    <x v="158"/>
    <x v="6"/>
    <n v="53209"/>
    <s v="Central"/>
    <s v="FUR-FU-10001057"/>
    <x v="0"/>
    <x v="5"/>
    <s v="Tensor Track Tree Floor Lamp"/>
    <n v="99.95"/>
    <n v="5"/>
    <n v="0"/>
    <x v="6678"/>
  </r>
  <r>
    <n v="8933"/>
    <s v="CA-2017-143252"/>
    <x v="404"/>
    <d v="2017-12-24T00:00:00"/>
    <x v="1"/>
    <s v="HE-14800"/>
    <s v="Harold Engle"/>
    <x v="1"/>
    <s v="United States"/>
    <x v="158"/>
    <x v="6"/>
    <n v="53209"/>
    <s v="Central"/>
    <s v="TEC-AC-10002331"/>
    <x v="2"/>
    <x v="11"/>
    <s v="Maxell 74 Minute CDR, 10/Pack"/>
    <n v="29.34"/>
    <n v="3"/>
    <n v="0"/>
    <x v="6679"/>
  </r>
  <r>
    <n v="8934"/>
    <s v="CA-2016-102134"/>
    <x v="560"/>
    <d v="2016-03-19T00:00:00"/>
    <x v="1"/>
    <s v="SP-20545"/>
    <s v="Sibella Parks"/>
    <x v="1"/>
    <s v="United States"/>
    <x v="124"/>
    <x v="6"/>
    <n v="54302"/>
    <s v="Central"/>
    <s v="FUR-FU-10003724"/>
    <x v="0"/>
    <x v="5"/>
    <s v="Westinghouse Clip-On Gooseneck Lamps"/>
    <n v="16.739999999999998"/>
    <n v="2"/>
    <n v="0"/>
    <x v="986"/>
  </r>
  <r>
    <n v="8935"/>
    <s v="CA-2017-130036"/>
    <x v="151"/>
    <d v="2017-08-27T00:00:00"/>
    <x v="3"/>
    <s v="BP-11185"/>
    <s v="Ben Peterman"/>
    <x v="1"/>
    <s v="United States"/>
    <x v="10"/>
    <x v="9"/>
    <n v="19120"/>
    <s v="East"/>
    <s v="OFF-PA-10000528"/>
    <x v="1"/>
    <x v="10"/>
    <s v="Xerox 1981"/>
    <n v="12.672000000000001"/>
    <n v="3"/>
    <n v="0.2"/>
    <x v="6680"/>
  </r>
  <r>
    <n v="8936"/>
    <s v="CA-2017-130036"/>
    <x v="151"/>
    <d v="2017-08-27T00:00:00"/>
    <x v="3"/>
    <s v="BP-11185"/>
    <s v="Ben Peterman"/>
    <x v="1"/>
    <s v="United States"/>
    <x v="10"/>
    <x v="9"/>
    <n v="19120"/>
    <s v="East"/>
    <s v="TEC-AC-10001908"/>
    <x v="2"/>
    <x v="11"/>
    <s v="Logitech Wireless Headset h800"/>
    <n v="1119.8879999999999"/>
    <n v="14"/>
    <n v="0.2"/>
    <x v="6681"/>
  </r>
  <r>
    <n v="8937"/>
    <s v="CA-2015-134117"/>
    <x v="997"/>
    <d v="2015-12-19T00:00:00"/>
    <x v="0"/>
    <s v="PG-18895"/>
    <s v="Paul Gonzalez"/>
    <x v="0"/>
    <s v="United States"/>
    <x v="1"/>
    <x v="1"/>
    <n v="90008"/>
    <s v="West"/>
    <s v="OFF-AR-10003903"/>
    <x v="1"/>
    <x v="6"/>
    <s v="Sanford 52201 APSCO Electric Pencil Sharpener"/>
    <n v="204.85"/>
    <n v="5"/>
    <n v="0"/>
    <x v="6682"/>
  </r>
  <r>
    <n v="8938"/>
    <s v="CA-2015-134117"/>
    <x v="997"/>
    <d v="2015-12-19T00:00:00"/>
    <x v="0"/>
    <s v="PG-18895"/>
    <s v="Paul Gonzalez"/>
    <x v="0"/>
    <s v="United States"/>
    <x v="1"/>
    <x v="1"/>
    <n v="90008"/>
    <s v="West"/>
    <s v="TEC-PH-10004908"/>
    <x v="2"/>
    <x v="7"/>
    <s v="Panasonic KX TS3282W Corded phone"/>
    <n v="135.98400000000001"/>
    <n v="2"/>
    <n v="0.2"/>
    <x v="6683"/>
  </r>
  <r>
    <n v="8939"/>
    <s v="CA-2015-134117"/>
    <x v="997"/>
    <d v="2015-12-19T00:00:00"/>
    <x v="0"/>
    <s v="PG-18895"/>
    <s v="Paul Gonzalez"/>
    <x v="0"/>
    <s v="United States"/>
    <x v="1"/>
    <x v="1"/>
    <n v="90008"/>
    <s v="West"/>
    <s v="OFF-AR-10001940"/>
    <x v="1"/>
    <x v="6"/>
    <s v="Sanford Colorific Eraseable Coloring Pencils, 12 Count"/>
    <n v="16.399999999999999"/>
    <n v="5"/>
    <n v="0"/>
    <x v="6684"/>
  </r>
  <r>
    <n v="8940"/>
    <s v="CA-2015-134117"/>
    <x v="997"/>
    <d v="2015-12-19T00:00:00"/>
    <x v="0"/>
    <s v="PG-18895"/>
    <s v="Paul Gonzalez"/>
    <x v="0"/>
    <s v="United States"/>
    <x v="1"/>
    <x v="1"/>
    <n v="90008"/>
    <s v="West"/>
    <s v="OFF-BI-10002026"/>
    <x v="1"/>
    <x v="8"/>
    <s v="Avery Arch Ring Binders"/>
    <n v="92.96"/>
    <n v="2"/>
    <n v="0.2"/>
    <x v="6685"/>
  </r>
  <r>
    <n v="8941"/>
    <s v="CA-2014-130918"/>
    <x v="963"/>
    <d v="2014-08-24T00:00:00"/>
    <x v="0"/>
    <s v="JP-15520"/>
    <s v="Jeremy Pistek"/>
    <x v="0"/>
    <s v="United States"/>
    <x v="368"/>
    <x v="2"/>
    <n v="33161"/>
    <s v="South"/>
    <s v="OFF-SU-10003936"/>
    <x v="1"/>
    <x v="14"/>
    <s v="Acme Serrated Blade Letter Opener"/>
    <n v="7.6319999999999997"/>
    <n v="3"/>
    <n v="0.2"/>
    <x v="6686"/>
  </r>
  <r>
    <n v="8942"/>
    <s v="CA-2016-159023"/>
    <x v="54"/>
    <d v="2016-11-05T00:00:00"/>
    <x v="2"/>
    <s v="NW-18400"/>
    <s v="Natalie Webber"/>
    <x v="0"/>
    <s v="United States"/>
    <x v="32"/>
    <x v="21"/>
    <n v="97206"/>
    <s v="West"/>
    <s v="OFF-BI-10002813"/>
    <x v="1"/>
    <x v="8"/>
    <s v="Avery Reinforcements for Hole-Punch Pages"/>
    <n v="4.1580000000000004"/>
    <n v="7"/>
    <n v="0.7"/>
    <x v="5709"/>
  </r>
  <r>
    <n v="8943"/>
    <s v="CA-2016-159023"/>
    <x v="54"/>
    <d v="2016-11-05T00:00:00"/>
    <x v="2"/>
    <s v="NW-18400"/>
    <s v="Natalie Webber"/>
    <x v="0"/>
    <s v="United States"/>
    <x v="32"/>
    <x v="21"/>
    <n v="97206"/>
    <s v="West"/>
    <s v="TEC-MA-10003337"/>
    <x v="2"/>
    <x v="15"/>
    <s v="Okidata B401 Printer"/>
    <n v="179.99100000000001"/>
    <n v="3"/>
    <n v="0.7"/>
    <x v="6687"/>
  </r>
  <r>
    <n v="8944"/>
    <s v="CA-2017-111717"/>
    <x v="1208"/>
    <d v="2017-10-16T00:00:00"/>
    <x v="1"/>
    <s v="SW-20245"/>
    <s v="Scot Wooten"/>
    <x v="0"/>
    <s v="United States"/>
    <x v="34"/>
    <x v="10"/>
    <n v="60505"/>
    <s v="Central"/>
    <s v="FUR-CH-10001545"/>
    <x v="0"/>
    <x v="1"/>
    <s v="Hon Comfortask Task/Swivel Chairs"/>
    <n v="239.358"/>
    <n v="3"/>
    <n v="0.3"/>
    <x v="6688"/>
  </r>
  <r>
    <n v="8945"/>
    <s v="CA-2014-154592"/>
    <x v="1035"/>
    <d v="2014-12-08T00:00:00"/>
    <x v="2"/>
    <s v="EH-14005"/>
    <s v="Erica Hernandez"/>
    <x v="2"/>
    <s v="United States"/>
    <x v="8"/>
    <x v="1"/>
    <n v="94109"/>
    <s v="West"/>
    <s v="OFF-PA-10000062"/>
    <x v="1"/>
    <x v="10"/>
    <s v="Green Bar Computer Printout Paper"/>
    <n v="164.88"/>
    <n v="3"/>
    <n v="0"/>
    <x v="2350"/>
  </r>
  <r>
    <n v="8946"/>
    <s v="CA-2014-128622"/>
    <x v="647"/>
    <d v="2014-11-17T00:00:00"/>
    <x v="0"/>
    <s v="SC-20260"/>
    <s v="Scott Cohen"/>
    <x v="1"/>
    <s v="United States"/>
    <x v="8"/>
    <x v="1"/>
    <n v="94110"/>
    <s v="West"/>
    <s v="OFF-SU-10001574"/>
    <x v="1"/>
    <x v="14"/>
    <s v="Acme Value Line Scissors"/>
    <n v="10.95"/>
    <n v="3"/>
    <n v="0"/>
    <x v="3483"/>
  </r>
  <r>
    <n v="8947"/>
    <s v="CA-2017-148355"/>
    <x v="165"/>
    <d v="2017-12-28T00:00:00"/>
    <x v="1"/>
    <s v="NC-18535"/>
    <s v="Nick Crebassa"/>
    <x v="1"/>
    <s v="United States"/>
    <x v="217"/>
    <x v="31"/>
    <n v="2740"/>
    <s v="East"/>
    <s v="OFF-PA-10001972"/>
    <x v="1"/>
    <x v="10"/>
    <s v="Xerox 214"/>
    <n v="19.440000000000001"/>
    <n v="3"/>
    <n v="0"/>
    <x v="551"/>
  </r>
  <r>
    <n v="8948"/>
    <s v="CA-2017-148355"/>
    <x v="165"/>
    <d v="2017-12-28T00:00:00"/>
    <x v="1"/>
    <s v="NC-18535"/>
    <s v="Nick Crebassa"/>
    <x v="1"/>
    <s v="United States"/>
    <x v="217"/>
    <x v="31"/>
    <n v="2740"/>
    <s v="East"/>
    <s v="OFF-BI-10000201"/>
    <x v="1"/>
    <x v="8"/>
    <s v="Avery Triangle Shaped Sheet Lifters, Black, 2/Pack"/>
    <n v="12.3"/>
    <n v="5"/>
    <n v="0"/>
    <x v="6689"/>
  </r>
  <r>
    <n v="8949"/>
    <s v="CA-2014-132913"/>
    <x v="163"/>
    <d v="2014-12-26T00:00:00"/>
    <x v="2"/>
    <s v="AS-10090"/>
    <s v="Adam Shillingsburg"/>
    <x v="0"/>
    <s v="United States"/>
    <x v="70"/>
    <x v="1"/>
    <n v="92037"/>
    <s v="West"/>
    <s v="OFF-AP-10003278"/>
    <x v="1"/>
    <x v="9"/>
    <s v="Belkin 7-Outlet SurgeMaster Home Series"/>
    <n v="13.97"/>
    <n v="1"/>
    <n v="0"/>
    <x v="6690"/>
  </r>
  <r>
    <n v="8950"/>
    <s v="CA-2017-150910"/>
    <x v="66"/>
    <d v="2017-12-28T00:00:00"/>
    <x v="1"/>
    <s v="JL-15130"/>
    <s v="Jack Lebron"/>
    <x v="0"/>
    <s v="United States"/>
    <x v="25"/>
    <x v="18"/>
    <n v="38301"/>
    <s v="South"/>
    <s v="FUR-TA-10002903"/>
    <x v="0"/>
    <x v="3"/>
    <s v="Bevis Round Bullnose 29&quot; High Table Top"/>
    <n v="934.95600000000002"/>
    <n v="6"/>
    <n v="0.4"/>
    <x v="6691"/>
  </r>
  <r>
    <n v="8951"/>
    <s v="CA-2017-150910"/>
    <x v="66"/>
    <d v="2017-12-28T00:00:00"/>
    <x v="1"/>
    <s v="JL-15130"/>
    <s v="Jack Lebron"/>
    <x v="0"/>
    <s v="United States"/>
    <x v="25"/>
    <x v="18"/>
    <n v="38301"/>
    <s v="South"/>
    <s v="TEC-AC-10001013"/>
    <x v="2"/>
    <x v="11"/>
    <s v="Logitech ClearChat Comfort/USB Headset H390"/>
    <n v="46.863999999999997"/>
    <n v="2"/>
    <n v="0.2"/>
    <x v="1592"/>
  </r>
  <r>
    <n v="8952"/>
    <s v="CA-2017-150910"/>
    <x v="66"/>
    <d v="2017-12-28T00:00:00"/>
    <x v="1"/>
    <s v="JL-15130"/>
    <s v="Jack Lebron"/>
    <x v="0"/>
    <s v="United States"/>
    <x v="25"/>
    <x v="18"/>
    <n v="38301"/>
    <s v="South"/>
    <s v="OFF-ST-10000918"/>
    <x v="1"/>
    <x v="4"/>
    <s v="Crate-A-Files"/>
    <n v="26.16"/>
    <n v="3"/>
    <n v="0.2"/>
    <x v="4926"/>
  </r>
  <r>
    <n v="8953"/>
    <s v="CA-2017-150910"/>
    <x v="66"/>
    <d v="2017-12-28T00:00:00"/>
    <x v="1"/>
    <s v="JL-15130"/>
    <s v="Jack Lebron"/>
    <x v="0"/>
    <s v="United States"/>
    <x v="25"/>
    <x v="18"/>
    <n v="38301"/>
    <s v="South"/>
    <s v="OFF-AR-10001419"/>
    <x v="1"/>
    <x v="6"/>
    <s v="Newell 325"/>
    <n v="23.128"/>
    <n v="7"/>
    <n v="0.2"/>
    <x v="6692"/>
  </r>
  <r>
    <n v="8954"/>
    <s v="CA-2017-150910"/>
    <x v="66"/>
    <d v="2017-12-28T00:00:00"/>
    <x v="1"/>
    <s v="JL-15130"/>
    <s v="Jack Lebron"/>
    <x v="0"/>
    <s v="United States"/>
    <x v="25"/>
    <x v="18"/>
    <n v="38301"/>
    <s v="South"/>
    <s v="OFF-AP-10003266"/>
    <x v="1"/>
    <x v="9"/>
    <s v="Holmes Replacement Filter for HEPA Air Cleaner, Large Room"/>
    <n v="59.24"/>
    <n v="5"/>
    <n v="0.2"/>
    <x v="6693"/>
  </r>
  <r>
    <n v="8955"/>
    <s v="CA-2014-156790"/>
    <x v="233"/>
    <d v="2014-08-10T00:00:00"/>
    <x v="0"/>
    <s v="VG-21790"/>
    <s v="Vivek Gonzalez"/>
    <x v="0"/>
    <s v="United States"/>
    <x v="108"/>
    <x v="2"/>
    <n v="32216"/>
    <s v="South"/>
    <s v="FUR-BO-10000468"/>
    <x v="0"/>
    <x v="0"/>
    <s v="O'Sullivan 2-Shelf Heavy-Duty Bookcases"/>
    <n v="155.45599999999999"/>
    <n v="4"/>
    <n v="0.2"/>
    <x v="6694"/>
  </r>
  <r>
    <n v="8956"/>
    <s v="CA-2014-126480"/>
    <x v="59"/>
    <d v="2014-09-24T00:00:00"/>
    <x v="1"/>
    <s v="HG-14965"/>
    <s v="Henry Goldwyn"/>
    <x v="1"/>
    <s v="United States"/>
    <x v="70"/>
    <x v="1"/>
    <n v="92024"/>
    <s v="West"/>
    <s v="OFF-PA-10004610"/>
    <x v="1"/>
    <x v="10"/>
    <s v="Xerox 1900"/>
    <n v="8.56"/>
    <n v="2"/>
    <n v="0"/>
    <x v="1588"/>
  </r>
  <r>
    <n v="8957"/>
    <s v="CA-2017-105620"/>
    <x v="53"/>
    <d v="2017-12-28T00:00:00"/>
    <x v="2"/>
    <s v="JH-15430"/>
    <s v="Jennifer Halladay"/>
    <x v="0"/>
    <s v="United States"/>
    <x v="146"/>
    <x v="2"/>
    <n v="33012"/>
    <s v="South"/>
    <s v="FUR-FU-10004963"/>
    <x v="0"/>
    <x v="5"/>
    <s v="Eldon 400 Class Desk Accessories, Black Carbon"/>
    <n v="21"/>
    <n v="3"/>
    <n v="0.2"/>
    <x v="5104"/>
  </r>
  <r>
    <n v="8958"/>
    <s v="CA-2017-105620"/>
    <x v="53"/>
    <d v="2017-12-28T00:00:00"/>
    <x v="2"/>
    <s v="JH-15430"/>
    <s v="Jennifer Halladay"/>
    <x v="0"/>
    <s v="United States"/>
    <x v="146"/>
    <x v="2"/>
    <n v="33012"/>
    <s v="South"/>
    <s v="TEC-MA-10004626"/>
    <x v="2"/>
    <x v="15"/>
    <s v="Lexmark 20R1285 X6650 Wireless All-in-One Printer"/>
    <n v="120"/>
    <n v="2"/>
    <n v="0.5"/>
    <x v="6695"/>
  </r>
  <r>
    <n v="8959"/>
    <s v="CA-2017-150266"/>
    <x v="920"/>
    <d v="2017-11-30T00:00:00"/>
    <x v="1"/>
    <s v="RO-19780"/>
    <s v="Rose O'Brian"/>
    <x v="0"/>
    <s v="United States"/>
    <x v="12"/>
    <x v="5"/>
    <n v="77070"/>
    <s v="Central"/>
    <s v="TEC-PH-10003437"/>
    <x v="2"/>
    <x v="7"/>
    <s v="Blue Parrot B250XT Professional Grade Wireless Bluetooth Headset with"/>
    <n v="299.95999999999998"/>
    <n v="5"/>
    <n v="0.2"/>
    <x v="6696"/>
  </r>
  <r>
    <n v="8960"/>
    <s v="CA-2017-150266"/>
    <x v="920"/>
    <d v="2017-11-30T00:00:00"/>
    <x v="1"/>
    <s v="RO-19780"/>
    <s v="Rose O'Brian"/>
    <x v="0"/>
    <s v="United States"/>
    <x v="12"/>
    <x v="5"/>
    <n v="77070"/>
    <s v="Central"/>
    <s v="OFF-AP-10002867"/>
    <x v="1"/>
    <x v="9"/>
    <s v="Fellowes Command Center 5-outlet power strip"/>
    <n v="67.84"/>
    <n v="5"/>
    <n v="0.8"/>
    <x v="6697"/>
  </r>
  <r>
    <n v="8961"/>
    <s v="CA-2017-150266"/>
    <x v="920"/>
    <d v="2017-11-30T00:00:00"/>
    <x v="1"/>
    <s v="RO-19780"/>
    <s v="Rose O'Brian"/>
    <x v="0"/>
    <s v="United States"/>
    <x v="12"/>
    <x v="5"/>
    <n v="77070"/>
    <s v="Central"/>
    <s v="FUR-CH-10002126"/>
    <x v="0"/>
    <x v="1"/>
    <s v="Hon Deluxe Fabric Upholstered Stacking Chairs"/>
    <n v="853.93"/>
    <n v="5"/>
    <n v="0.3"/>
    <x v="6698"/>
  </r>
  <r>
    <n v="8962"/>
    <s v="CA-2017-150266"/>
    <x v="920"/>
    <d v="2017-11-30T00:00:00"/>
    <x v="1"/>
    <s v="RO-19780"/>
    <s v="Rose O'Brian"/>
    <x v="0"/>
    <s v="United States"/>
    <x v="12"/>
    <x v="5"/>
    <n v="77070"/>
    <s v="Central"/>
    <s v="OFF-AR-10001761"/>
    <x v="1"/>
    <x v="6"/>
    <s v="Avery Hi-Liter Smear-Safe Highlighters"/>
    <n v="18.687999999999999"/>
    <n v="4"/>
    <n v="0.2"/>
    <x v="6699"/>
  </r>
  <r>
    <n v="8963"/>
    <s v="CA-2016-157280"/>
    <x v="732"/>
    <d v="2016-11-07T00:00:00"/>
    <x v="2"/>
    <s v="LW-17125"/>
    <s v="Liz Willingham"/>
    <x v="0"/>
    <s v="United States"/>
    <x v="173"/>
    <x v="17"/>
    <n v="23464"/>
    <s v="South"/>
    <s v="FUR-FU-10004665"/>
    <x v="0"/>
    <x v="5"/>
    <s v="3M Polarizing Task Lamp with Clamp Arm, Light Gray"/>
    <n v="273.95999999999998"/>
    <n v="2"/>
    <n v="0"/>
    <x v="4405"/>
  </r>
  <r>
    <n v="8964"/>
    <s v="CA-2016-157280"/>
    <x v="732"/>
    <d v="2016-11-07T00:00:00"/>
    <x v="2"/>
    <s v="LW-17125"/>
    <s v="Liz Willingham"/>
    <x v="0"/>
    <s v="United States"/>
    <x v="173"/>
    <x v="17"/>
    <n v="23464"/>
    <s v="South"/>
    <s v="TEC-AC-10000057"/>
    <x v="2"/>
    <x v="11"/>
    <s v="Microsoft Natural Ergonomic Keyboard 4000"/>
    <n v="89.97"/>
    <n v="3"/>
    <n v="0"/>
    <x v="2913"/>
  </r>
  <r>
    <n v="8965"/>
    <s v="CA-2016-157280"/>
    <x v="732"/>
    <d v="2016-11-07T00:00:00"/>
    <x v="2"/>
    <s v="LW-17125"/>
    <s v="Liz Willingham"/>
    <x v="0"/>
    <s v="United States"/>
    <x v="173"/>
    <x v="17"/>
    <n v="23464"/>
    <s v="South"/>
    <s v="FUR-FU-10003806"/>
    <x v="0"/>
    <x v="5"/>
    <s v="Tenex Chairmat w/ Average Lip, 45&quot; x 53&quot;"/>
    <n v="756.8"/>
    <n v="5"/>
    <n v="0"/>
    <x v="5631"/>
  </r>
  <r>
    <n v="8966"/>
    <s v="CA-2017-106691"/>
    <x v="44"/>
    <d v="2017-11-12T00:00:00"/>
    <x v="1"/>
    <s v="CC-12370"/>
    <s v="Christopher Conant"/>
    <x v="0"/>
    <s v="United States"/>
    <x v="12"/>
    <x v="5"/>
    <n v="77070"/>
    <s v="Central"/>
    <s v="OFF-BI-10000145"/>
    <x v="1"/>
    <x v="8"/>
    <s v="Zipper Ring Binder Pockets"/>
    <n v="1.248"/>
    <n v="2"/>
    <n v="0.8"/>
    <x v="75"/>
  </r>
  <r>
    <n v="8967"/>
    <s v="CA-2016-134180"/>
    <x v="54"/>
    <d v="2016-11-07T00:00:00"/>
    <x v="1"/>
    <s v="JP-16135"/>
    <s v="Julie Prescott"/>
    <x v="2"/>
    <s v="United States"/>
    <x v="10"/>
    <x v="9"/>
    <n v="19120"/>
    <s v="East"/>
    <s v="TEC-AC-10000892"/>
    <x v="2"/>
    <x v="11"/>
    <s v="NETGEAR N750 Dual Band Wi-Fi Gigabit Router"/>
    <n v="72"/>
    <n v="1"/>
    <n v="0.2"/>
    <x v="3071"/>
  </r>
  <r>
    <n v="8968"/>
    <s v="CA-2016-134180"/>
    <x v="54"/>
    <d v="2016-11-07T00:00:00"/>
    <x v="1"/>
    <s v="JP-16135"/>
    <s v="Julie Prescott"/>
    <x v="2"/>
    <s v="United States"/>
    <x v="10"/>
    <x v="9"/>
    <n v="19120"/>
    <s v="East"/>
    <s v="FUR-CH-10004886"/>
    <x v="0"/>
    <x v="1"/>
    <s v="Bevis Steel Folding Chairs"/>
    <n v="470.15499999999997"/>
    <n v="7"/>
    <n v="0.3"/>
    <x v="6700"/>
  </r>
  <r>
    <n v="8969"/>
    <s v="CA-2014-166730"/>
    <x v="125"/>
    <d v="2015-01-01T00:00:00"/>
    <x v="2"/>
    <s v="DD-13570"/>
    <s v="Dorothy Dickinson"/>
    <x v="0"/>
    <s v="United States"/>
    <x v="26"/>
    <x v="18"/>
    <n v="38109"/>
    <s v="South"/>
    <s v="OFF-ST-10002554"/>
    <x v="1"/>
    <x v="4"/>
    <s v="Tennsco Industrial Shelving"/>
    <n v="39.128"/>
    <n v="1"/>
    <n v="0.2"/>
    <x v="6701"/>
  </r>
  <r>
    <n v="8970"/>
    <s v="CA-2017-157469"/>
    <x v="574"/>
    <d v="2017-12-07T00:00:00"/>
    <x v="1"/>
    <s v="ES-14080"/>
    <s v="Erin Smith"/>
    <x v="1"/>
    <s v="United States"/>
    <x v="80"/>
    <x v="24"/>
    <n v="44107"/>
    <s v="East"/>
    <s v="OFF-AR-10001662"/>
    <x v="1"/>
    <x v="6"/>
    <s v="Rogers Handheld Barrel Pencil Sharpener"/>
    <n v="19.728000000000002"/>
    <n v="9"/>
    <n v="0.2"/>
    <x v="6702"/>
  </r>
  <r>
    <n v="8971"/>
    <s v="CA-2017-157469"/>
    <x v="574"/>
    <d v="2017-12-07T00:00:00"/>
    <x v="1"/>
    <s v="ES-14080"/>
    <s v="Erin Smith"/>
    <x v="1"/>
    <s v="United States"/>
    <x v="80"/>
    <x v="24"/>
    <n v="44107"/>
    <s v="East"/>
    <s v="TEC-PH-10004531"/>
    <x v="2"/>
    <x v="7"/>
    <s v="AT&amp;T CL2909"/>
    <n v="151.18799999999999"/>
    <n v="2"/>
    <n v="0.4"/>
    <x v="6703"/>
  </r>
  <r>
    <n v="8972"/>
    <s v="CA-2017-122308"/>
    <x v="668"/>
    <d v="2017-03-28T00:00:00"/>
    <x v="1"/>
    <s v="MV-17485"/>
    <s v="Mark Van Huff"/>
    <x v="0"/>
    <s v="United States"/>
    <x v="20"/>
    <x v="15"/>
    <n v="10011"/>
    <s v="East"/>
    <s v="FUR-CH-10000665"/>
    <x v="0"/>
    <x v="1"/>
    <s v="Global Airflow Leather Mesh Back Chair, Black"/>
    <n v="271.76400000000001"/>
    <n v="2"/>
    <n v="0.1"/>
    <x v="2152"/>
  </r>
  <r>
    <n v="8973"/>
    <s v="US-2014-149034"/>
    <x v="84"/>
    <d v="2014-11-21T00:00:00"/>
    <x v="2"/>
    <s v="RD-19900"/>
    <s v="Ruben Dartt"/>
    <x v="0"/>
    <s v="United States"/>
    <x v="10"/>
    <x v="9"/>
    <n v="19120"/>
    <s v="East"/>
    <s v="TEC-AC-10003023"/>
    <x v="2"/>
    <x v="11"/>
    <s v="Logitech G105 Gaming Keyboard"/>
    <n v="47.496000000000002"/>
    <n v="1"/>
    <n v="0.2"/>
    <x v="6704"/>
  </r>
  <r>
    <n v="8974"/>
    <s v="CA-2017-159226"/>
    <x v="1016"/>
    <d v="2017-04-27T00:00:00"/>
    <x v="0"/>
    <s v="RL-19615"/>
    <s v="Rob Lucas"/>
    <x v="0"/>
    <s v="United States"/>
    <x v="1"/>
    <x v="1"/>
    <n v="90008"/>
    <s v="West"/>
    <s v="FUR-BO-10004709"/>
    <x v="0"/>
    <x v="0"/>
    <s v="Bush Westfield Collection Bookcases, Medium Cherry Finish"/>
    <n v="344.98099999999999"/>
    <n v="7"/>
    <n v="0.15"/>
    <x v="6705"/>
  </r>
  <r>
    <n v="8975"/>
    <s v="CA-2017-156622"/>
    <x v="51"/>
    <d v="2017-11-26T00:00:00"/>
    <x v="2"/>
    <s v="JP-15460"/>
    <s v="Jennifer Patt"/>
    <x v="1"/>
    <s v="United States"/>
    <x v="61"/>
    <x v="5"/>
    <n v="75220"/>
    <s v="Central"/>
    <s v="OFF-PA-10000477"/>
    <x v="1"/>
    <x v="10"/>
    <s v="Xerox 22"/>
    <n v="36.287999999999997"/>
    <n v="7"/>
    <n v="0.2"/>
    <x v="1663"/>
  </r>
  <r>
    <n v="8976"/>
    <s v="CA-2017-156622"/>
    <x v="51"/>
    <d v="2017-11-26T00:00:00"/>
    <x v="2"/>
    <s v="JP-15460"/>
    <s v="Jennifer Patt"/>
    <x v="1"/>
    <s v="United States"/>
    <x v="61"/>
    <x v="5"/>
    <n v="75220"/>
    <s v="Central"/>
    <s v="OFF-PA-10002923"/>
    <x v="1"/>
    <x v="10"/>
    <s v="Xerox 1942"/>
    <n v="78.304000000000002"/>
    <n v="2"/>
    <n v="0.2"/>
    <x v="130"/>
  </r>
  <r>
    <n v="8977"/>
    <s v="CA-2017-156622"/>
    <x v="51"/>
    <d v="2017-11-26T00:00:00"/>
    <x v="2"/>
    <s v="JP-15460"/>
    <s v="Jennifer Patt"/>
    <x v="1"/>
    <s v="United States"/>
    <x v="61"/>
    <x v="5"/>
    <n v="75220"/>
    <s v="Central"/>
    <s v="FUR-TA-10003008"/>
    <x v="0"/>
    <x v="3"/>
    <s v="Lesro Round Back Collection Coffee Table, End Table"/>
    <n v="127.785"/>
    <n v="1"/>
    <n v="0.3"/>
    <x v="6706"/>
  </r>
  <r>
    <n v="8978"/>
    <s v="CA-2017-156622"/>
    <x v="51"/>
    <d v="2017-11-26T00:00:00"/>
    <x v="2"/>
    <s v="JP-15460"/>
    <s v="Jennifer Patt"/>
    <x v="1"/>
    <s v="United States"/>
    <x v="61"/>
    <x v="5"/>
    <n v="75220"/>
    <s v="Central"/>
    <s v="OFF-BI-10003707"/>
    <x v="1"/>
    <x v="8"/>
    <s v="Aluminum Screw Posts"/>
    <n v="6.1040000000000001"/>
    <n v="2"/>
    <n v="0.8"/>
    <x v="6707"/>
  </r>
  <r>
    <n v="8979"/>
    <s v="CA-2014-119529"/>
    <x v="935"/>
    <d v="2014-11-05T00:00:00"/>
    <x v="0"/>
    <s v="DM-13345"/>
    <s v="Denise Monton"/>
    <x v="1"/>
    <s v="United States"/>
    <x v="334"/>
    <x v="30"/>
    <n v="7050"/>
    <s v="East"/>
    <s v="OFF-BI-10000546"/>
    <x v="1"/>
    <x v="8"/>
    <s v="Avery Durable Binders"/>
    <n v="5.76"/>
    <n v="2"/>
    <n v="0"/>
    <x v="2136"/>
  </r>
  <r>
    <n v="8980"/>
    <s v="CA-2015-150413"/>
    <x v="324"/>
    <d v="2015-10-24T00:00:00"/>
    <x v="0"/>
    <s v="CS-11860"/>
    <s v="Cari Schnelling"/>
    <x v="0"/>
    <s v="United States"/>
    <x v="61"/>
    <x v="5"/>
    <n v="75220"/>
    <s v="Central"/>
    <s v="OFF-BI-10000404"/>
    <x v="1"/>
    <x v="8"/>
    <s v="Avery Printable Repositionable Plastic Tabs"/>
    <n v="1.72"/>
    <n v="1"/>
    <n v="0.8"/>
    <x v="6708"/>
  </r>
  <r>
    <n v="8981"/>
    <s v="CA-2014-108182"/>
    <x v="644"/>
    <d v="2014-02-10T00:00:00"/>
    <x v="0"/>
    <s v="DL-13315"/>
    <s v="Delfina Latchford"/>
    <x v="0"/>
    <s v="United States"/>
    <x v="515"/>
    <x v="10"/>
    <n v="60441"/>
    <s v="Central"/>
    <s v="OFF-BI-10001196"/>
    <x v="1"/>
    <x v="8"/>
    <s v="Avery Flip-Chart Easel Binder, Black"/>
    <n v="8.952"/>
    <n v="2"/>
    <n v="0.8"/>
    <x v="670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x v="6710"/>
  </r>
  <r>
    <n v="8983"/>
    <s v="CA-2016-110898"/>
    <x v="1193"/>
    <d v="2016-03-12T00:00:00"/>
    <x v="1"/>
    <s v="LC-16870"/>
    <s v="Lena Cacioppo"/>
    <x v="0"/>
    <s v="United States"/>
    <x v="22"/>
    <x v="10"/>
    <n v="60623"/>
    <s v="Central"/>
    <s v="OFF-BI-10004656"/>
    <x v="1"/>
    <x v="8"/>
    <s v="Peel &amp; Stick Add-On Corner Pockets"/>
    <n v="1.728"/>
    <n v="4"/>
    <n v="0.8"/>
    <x v="6711"/>
  </r>
  <r>
    <n v="8984"/>
    <s v="CA-2016-110898"/>
    <x v="1193"/>
    <d v="2016-03-12T00:00:00"/>
    <x v="1"/>
    <s v="LC-16870"/>
    <s v="Lena Cacioppo"/>
    <x v="0"/>
    <s v="United States"/>
    <x v="22"/>
    <x v="10"/>
    <n v="60623"/>
    <s v="Central"/>
    <s v="FUR-FU-10003773"/>
    <x v="0"/>
    <x v="5"/>
    <s v="Eldon Cleatmat Plus Chair Mats for High Pile Carpets"/>
    <n v="159.04"/>
    <n v="5"/>
    <n v="0.6"/>
    <x v="6712"/>
  </r>
  <r>
    <n v="8985"/>
    <s v="CA-2016-110898"/>
    <x v="1193"/>
    <d v="2016-03-12T00:00:00"/>
    <x v="1"/>
    <s v="LC-16870"/>
    <s v="Lena Cacioppo"/>
    <x v="0"/>
    <s v="United States"/>
    <x v="22"/>
    <x v="10"/>
    <n v="60623"/>
    <s v="Central"/>
    <s v="FUR-TA-10000849"/>
    <x v="0"/>
    <x v="3"/>
    <s v="Bevis Rectangular Conference Tables"/>
    <n v="145.97999999999999"/>
    <n v="2"/>
    <n v="0.5"/>
    <x v="2170"/>
  </r>
  <r>
    <n v="8986"/>
    <s v="CA-2015-123092"/>
    <x v="155"/>
    <d v="2015-12-07T00:00:00"/>
    <x v="1"/>
    <s v="JG-15115"/>
    <s v="Jack Garza"/>
    <x v="0"/>
    <s v="United States"/>
    <x v="108"/>
    <x v="3"/>
    <n v="28540"/>
    <s v="South"/>
    <s v="FUR-FU-10000222"/>
    <x v="0"/>
    <x v="5"/>
    <s v="Seth Thomas 16&quot; Steel Case Clock"/>
    <n v="77.951999999999998"/>
    <n v="3"/>
    <n v="0.2"/>
    <x v="6713"/>
  </r>
  <r>
    <n v="8987"/>
    <s v="CA-2015-123092"/>
    <x v="155"/>
    <d v="2015-12-07T00:00:00"/>
    <x v="1"/>
    <s v="JG-15115"/>
    <s v="Jack Garza"/>
    <x v="0"/>
    <s v="United States"/>
    <x v="108"/>
    <x v="3"/>
    <n v="28540"/>
    <s v="South"/>
    <s v="OFF-BI-10001718"/>
    <x v="1"/>
    <x v="8"/>
    <s v="GBC DocuBind P50 Personal Binding Machine"/>
    <n v="95.97"/>
    <n v="5"/>
    <n v="0.7"/>
    <x v="6714"/>
  </r>
  <r>
    <n v="8988"/>
    <s v="CA-2015-123092"/>
    <x v="155"/>
    <d v="2015-12-07T00:00:00"/>
    <x v="1"/>
    <s v="JG-15115"/>
    <s v="Jack Garza"/>
    <x v="0"/>
    <s v="United States"/>
    <x v="108"/>
    <x v="3"/>
    <n v="28540"/>
    <s v="South"/>
    <s v="TEC-PH-10001700"/>
    <x v="2"/>
    <x v="7"/>
    <s v="Panasonic KX-TG6844B Expandable Digital Cordless Telephone"/>
    <n v="105.584"/>
    <n v="2"/>
    <n v="0.2"/>
    <x v="563"/>
  </r>
  <r>
    <n v="8989"/>
    <s v="CA-2015-123092"/>
    <x v="155"/>
    <d v="2015-12-07T00:00:00"/>
    <x v="1"/>
    <s v="JG-15115"/>
    <s v="Jack Garza"/>
    <x v="0"/>
    <s v="United States"/>
    <x v="108"/>
    <x v="3"/>
    <n v="28540"/>
    <s v="South"/>
    <s v="OFF-AR-10004078"/>
    <x v="1"/>
    <x v="6"/>
    <s v="Newell 312"/>
    <n v="9.3439999999999994"/>
    <n v="2"/>
    <n v="0.2"/>
    <x v="573"/>
  </r>
  <r>
    <n v="8990"/>
    <s v="US-2015-128587"/>
    <x v="100"/>
    <d v="2015-12-30T00:00:00"/>
    <x v="1"/>
    <s v="HM-14860"/>
    <s v="Harry Marie"/>
    <x v="1"/>
    <s v="United States"/>
    <x v="24"/>
    <x v="25"/>
    <n v="65807"/>
    <s v="Central"/>
    <s v="FUR-FU-10003026"/>
    <x v="0"/>
    <x v="5"/>
    <s v="Eldon Regeneration Recycled Desk Accessories, Black"/>
    <n v="9.68"/>
    <n v="2"/>
    <n v="0"/>
    <x v="6715"/>
  </r>
  <r>
    <n v="8991"/>
    <s v="US-2015-128587"/>
    <x v="100"/>
    <d v="2015-12-30T00:00:00"/>
    <x v="1"/>
    <s v="HM-14860"/>
    <s v="Harry Marie"/>
    <x v="1"/>
    <s v="United States"/>
    <x v="24"/>
    <x v="25"/>
    <n v="65807"/>
    <s v="Central"/>
    <s v="TEC-CO-10003763"/>
    <x v="2"/>
    <x v="16"/>
    <s v="Canon PC1060 Personal Laser Copier"/>
    <n v="4899.93"/>
    <n v="7"/>
    <n v="0"/>
    <x v="6716"/>
  </r>
  <r>
    <n v="8992"/>
    <s v="US-2017-139577"/>
    <x v="172"/>
    <d v="2017-10-06T00:00:00"/>
    <x v="1"/>
    <s v="TN-21040"/>
    <s v="Tanja Norvell"/>
    <x v="2"/>
    <s v="United States"/>
    <x v="8"/>
    <x v="1"/>
    <n v="94110"/>
    <s v="West"/>
    <s v="TEC-AC-10004708"/>
    <x v="2"/>
    <x v="11"/>
    <s v="Sony 32GB Class 10 Micro SDHC R40 Memory Card"/>
    <n v="104.75"/>
    <n v="5"/>
    <n v="0"/>
    <x v="6717"/>
  </r>
  <r>
    <n v="8993"/>
    <s v="CA-2017-159100"/>
    <x v="524"/>
    <d v="2017-10-21T00:00:00"/>
    <x v="1"/>
    <s v="VP-21760"/>
    <s v="Victoria Pisteka"/>
    <x v="1"/>
    <s v="United States"/>
    <x v="29"/>
    <x v="18"/>
    <n v="38401"/>
    <s v="South"/>
    <s v="TEC-AC-10003499"/>
    <x v="2"/>
    <x v="11"/>
    <s v="Memorex Mini Travel Drive 8 GB USB 2.0 Flash Drive"/>
    <n v="18.527999999999999"/>
    <n v="2"/>
    <n v="0.2"/>
    <x v="6211"/>
  </r>
  <r>
    <n v="8994"/>
    <s v="CA-2017-159100"/>
    <x v="524"/>
    <d v="2017-10-21T00:00:00"/>
    <x v="1"/>
    <s v="VP-21760"/>
    <s v="Victoria Pisteka"/>
    <x v="1"/>
    <s v="United States"/>
    <x v="29"/>
    <x v="18"/>
    <n v="38401"/>
    <s v="South"/>
    <s v="FUR-TA-10001950"/>
    <x v="0"/>
    <x v="3"/>
    <s v="Balt Solid Wood Round Tables"/>
    <n v="1875.258"/>
    <n v="7"/>
    <n v="0.4"/>
    <x v="6718"/>
  </r>
  <r>
    <n v="8995"/>
    <s v="CA-2014-109043"/>
    <x v="860"/>
    <d v="2014-08-17T00:00:00"/>
    <x v="2"/>
    <s v="CS-12355"/>
    <s v="Christine Sundaresam"/>
    <x v="0"/>
    <s v="United States"/>
    <x v="389"/>
    <x v="2"/>
    <n v="33021"/>
    <s v="South"/>
    <s v="OFF-PA-10000312"/>
    <x v="1"/>
    <x v="10"/>
    <s v="Xerox 1955"/>
    <n v="91.36"/>
    <n v="5"/>
    <n v="0.2"/>
    <x v="6543"/>
  </r>
  <r>
    <n v="8996"/>
    <s v="CA-2014-109043"/>
    <x v="860"/>
    <d v="2014-08-17T00:00:00"/>
    <x v="2"/>
    <s v="CS-12355"/>
    <s v="Christine Sundaresam"/>
    <x v="0"/>
    <s v="United States"/>
    <x v="389"/>
    <x v="2"/>
    <n v="33021"/>
    <s v="South"/>
    <s v="OFF-AP-10004708"/>
    <x v="1"/>
    <x v="9"/>
    <s v="Fellowes Superior 10 Outlet Split Surge Protector"/>
    <n v="152.24"/>
    <n v="5"/>
    <n v="0.2"/>
    <x v="6719"/>
  </r>
  <r>
    <n v="8997"/>
    <s v="US-2017-116491"/>
    <x v="343"/>
    <d v="2017-11-13T00:00:00"/>
    <x v="2"/>
    <s v="PG-18820"/>
    <s v="Patrick Gardner"/>
    <x v="0"/>
    <s v="United States"/>
    <x v="61"/>
    <x v="5"/>
    <n v="75081"/>
    <s v="Central"/>
    <s v="TEC-PH-10004531"/>
    <x v="2"/>
    <x v="7"/>
    <s v="OtterBox Commuter Series Case - iPhone 5 &amp; 5s"/>
    <n v="35.183999999999997"/>
    <n v="2"/>
    <n v="0.2"/>
    <x v="5358"/>
  </r>
  <r>
    <n v="8998"/>
    <s v="CA-2017-122763"/>
    <x v="177"/>
    <d v="2017-03-20T00:00:00"/>
    <x v="3"/>
    <s v="HG-14845"/>
    <s v="Harry Greene"/>
    <x v="0"/>
    <s v="United States"/>
    <x v="12"/>
    <x v="5"/>
    <n v="77041"/>
    <s v="Central"/>
    <s v="OFF-PA-10000474"/>
    <x v="1"/>
    <x v="10"/>
    <s v="Easy-staple paper"/>
    <n v="56.704000000000001"/>
    <n v="2"/>
    <n v="0.2"/>
    <x v="4501"/>
  </r>
  <r>
    <n v="8999"/>
    <s v="CA-2017-122763"/>
    <x v="177"/>
    <d v="2017-03-20T00:00:00"/>
    <x v="3"/>
    <s v="HG-14845"/>
    <s v="Harry Greene"/>
    <x v="0"/>
    <s v="United States"/>
    <x v="12"/>
    <x v="5"/>
    <n v="77041"/>
    <s v="Central"/>
    <s v="OFF-PA-10002377"/>
    <x v="1"/>
    <x v="10"/>
    <s v="Xerox 1916"/>
    <n v="274.06400000000002"/>
    <n v="7"/>
    <n v="0.2"/>
    <x v="6720"/>
  </r>
  <r>
    <n v="9000"/>
    <s v="CA-2017-137785"/>
    <x v="726"/>
    <d v="2017-05-17T00:00:00"/>
    <x v="1"/>
    <s v="MH-18115"/>
    <s v="Mick Hernandez"/>
    <x v="2"/>
    <s v="United States"/>
    <x v="10"/>
    <x v="9"/>
    <n v="19140"/>
    <s v="East"/>
    <s v="FUR-CH-10001482"/>
    <x v="0"/>
    <x v="1"/>
    <s v="Office Star - Mesh Screen back chair with Vinyl seat"/>
    <n v="458.43"/>
    <n v="5"/>
    <n v="0.3"/>
    <x v="6721"/>
  </r>
  <r>
    <n v="9001"/>
    <s v="CA-2014-133389"/>
    <x v="169"/>
    <d v="2014-06-22T00:00:00"/>
    <x v="3"/>
    <s v="TB-21280"/>
    <s v="Toby Braunhardt"/>
    <x v="0"/>
    <s v="United States"/>
    <x v="42"/>
    <x v="16"/>
    <n v="85023"/>
    <s v="West"/>
    <s v="OFF-BI-10001553"/>
    <x v="1"/>
    <x v="8"/>
    <s v="SpineVue Locking Slant-D Ring Binders by Cardinal"/>
    <n v="8.2260000000000009"/>
    <n v="3"/>
    <n v="0.7"/>
    <x v="2430"/>
  </r>
  <r>
    <n v="9002"/>
    <s v="CA-2014-103807"/>
    <x v="266"/>
    <d v="2014-12-09T00:00:00"/>
    <x v="1"/>
    <s v="EM-13825"/>
    <s v="Elizabeth Moffitt"/>
    <x v="1"/>
    <s v="United States"/>
    <x v="406"/>
    <x v="32"/>
    <n v="30328"/>
    <s v="South"/>
    <s v="TEC-AC-10000199"/>
    <x v="2"/>
    <x v="11"/>
    <s v="Kingston Digital DataTraveler 8GB USB 2.0"/>
    <n v="5.95"/>
    <n v="1"/>
    <n v="0"/>
    <x v="6722"/>
  </r>
  <r>
    <n v="9003"/>
    <s v="CA-2014-103807"/>
    <x v="266"/>
    <d v="2014-12-09T00:00:00"/>
    <x v="1"/>
    <s v="EM-13825"/>
    <s v="Elizabeth Moffitt"/>
    <x v="1"/>
    <s v="United States"/>
    <x v="406"/>
    <x v="32"/>
    <n v="30328"/>
    <s v="South"/>
    <s v="OFF-PA-10002195"/>
    <x v="1"/>
    <x v="10"/>
    <s v="RSVP Cards &amp; Envelopes, Blank White, 8-1/2&quot; X 11&quot;, 24 Cards/25 Envelopes/Set"/>
    <n v="15.24"/>
    <n v="3"/>
    <n v="0"/>
    <x v="6723"/>
  </r>
  <r>
    <n v="9004"/>
    <s v="CA-2015-102855"/>
    <x v="57"/>
    <d v="2015-04-06T00:00:00"/>
    <x v="3"/>
    <s v="JF-15415"/>
    <s v="Jennifer Ferguson"/>
    <x v="0"/>
    <s v="United States"/>
    <x v="258"/>
    <x v="4"/>
    <n v="99207"/>
    <s v="West"/>
    <s v="TEC-AC-10001767"/>
    <x v="2"/>
    <x v="11"/>
    <s v="SanDisk Ultra 64 GB MicroSDHC Class 10 Memory Card"/>
    <n v="239.94"/>
    <n v="6"/>
    <n v="0"/>
    <x v="4426"/>
  </r>
  <r>
    <n v="9005"/>
    <s v="CA-2015-102855"/>
    <x v="57"/>
    <d v="2015-04-06T00:00:00"/>
    <x v="3"/>
    <s v="JF-15415"/>
    <s v="Jennifer Ferguson"/>
    <x v="0"/>
    <s v="United States"/>
    <x v="258"/>
    <x v="4"/>
    <n v="99207"/>
    <s v="West"/>
    <s v="OFF-AR-10002467"/>
    <x v="1"/>
    <x v="6"/>
    <s v="Dixon Ticonderoga Pencils"/>
    <n v="23.84"/>
    <n v="8"/>
    <n v="0"/>
    <x v="6724"/>
  </r>
  <r>
    <n v="9006"/>
    <s v="CA-2017-107825"/>
    <x v="551"/>
    <d v="2017-11-18T00:00:00"/>
    <x v="3"/>
    <s v="NB-18655"/>
    <s v="Nona Balk"/>
    <x v="1"/>
    <s v="United States"/>
    <x v="158"/>
    <x v="6"/>
    <n v="53209"/>
    <s v="Central"/>
    <s v="OFF-ST-10001321"/>
    <x v="1"/>
    <x v="4"/>
    <s v="Decoflex Hanging Personal Folder File, Blue"/>
    <n v="92.52"/>
    <n v="6"/>
    <n v="0"/>
    <x v="462"/>
  </r>
  <r>
    <n v="9007"/>
    <s v="CA-2017-107825"/>
    <x v="551"/>
    <d v="2017-11-18T00:00:00"/>
    <x v="3"/>
    <s v="NB-18655"/>
    <s v="Nona Balk"/>
    <x v="1"/>
    <s v="United States"/>
    <x v="158"/>
    <x v="6"/>
    <n v="53209"/>
    <s v="Central"/>
    <s v="OFF-ST-10000777"/>
    <x v="1"/>
    <x v="4"/>
    <s v="Companion Letter/Legal File, Black"/>
    <n v="37.76"/>
    <n v="1"/>
    <n v="0"/>
    <x v="6725"/>
  </r>
  <r>
    <n v="9008"/>
    <s v="CA-2017-107825"/>
    <x v="551"/>
    <d v="2017-11-18T00:00:00"/>
    <x v="3"/>
    <s v="NB-18655"/>
    <s v="Nona Balk"/>
    <x v="1"/>
    <s v="United States"/>
    <x v="158"/>
    <x v="6"/>
    <n v="53209"/>
    <s v="Central"/>
    <s v="OFF-LA-10003720"/>
    <x v="1"/>
    <x v="2"/>
    <s v="Avery 487"/>
    <n v="7.38"/>
    <n v="2"/>
    <n v="0"/>
    <x v="1646"/>
  </r>
  <r>
    <n v="9009"/>
    <s v="CA-2017-107825"/>
    <x v="551"/>
    <d v="2017-11-18T00:00:00"/>
    <x v="3"/>
    <s v="NB-18655"/>
    <s v="Nona Balk"/>
    <x v="1"/>
    <s v="United States"/>
    <x v="158"/>
    <x v="6"/>
    <n v="53209"/>
    <s v="Central"/>
    <s v="FUR-FU-10000206"/>
    <x v="0"/>
    <x v="5"/>
    <s v="GE General Purpose, Extra Long Life, Showcase &amp; Floodlight Incandescent Bulbs"/>
    <n v="5.82"/>
    <n v="2"/>
    <n v="0"/>
    <x v="6726"/>
  </r>
  <r>
    <n v="9010"/>
    <s v="CA-2017-106047"/>
    <x v="1209"/>
    <d v="2017-07-18T00:00:00"/>
    <x v="1"/>
    <s v="CS-11860"/>
    <s v="Cari Schnelling"/>
    <x v="0"/>
    <s v="United States"/>
    <x v="54"/>
    <x v="24"/>
    <n v="45014"/>
    <s v="East"/>
    <s v="OFF-PA-10000791"/>
    <x v="1"/>
    <x v="10"/>
    <s v="Wirebound Message Books, Four 2 3/4 x 5 Forms per Page, 200 Sets per Book"/>
    <n v="3.8159999999999998"/>
    <n v="1"/>
    <n v="0.2"/>
    <x v="6727"/>
  </r>
  <r>
    <n v="9011"/>
    <s v="CA-2017-127803"/>
    <x v="240"/>
    <d v="2017-05-23T00:00:00"/>
    <x v="1"/>
    <s v="ND-18460"/>
    <s v="Neil Ducich"/>
    <x v="1"/>
    <s v="United States"/>
    <x v="114"/>
    <x v="19"/>
    <n v="35810"/>
    <s v="South"/>
    <s v="OFF-BI-10001787"/>
    <x v="1"/>
    <x v="8"/>
    <s v="Wilson Jones Four-Pocket Poly Binders"/>
    <n v="26.16"/>
    <n v="4"/>
    <n v="0"/>
    <x v="6728"/>
  </r>
  <r>
    <n v="9012"/>
    <s v="CA-2015-137071"/>
    <x v="139"/>
    <d v="2015-12-21T00:00:00"/>
    <x v="2"/>
    <s v="ED-13885"/>
    <s v="Emily Ducich"/>
    <x v="2"/>
    <s v="United States"/>
    <x v="12"/>
    <x v="5"/>
    <n v="77036"/>
    <s v="Central"/>
    <s v="TEC-AC-10004353"/>
    <x v="2"/>
    <x v="11"/>
    <s v="Hypercom P1300 Pinpad"/>
    <n v="100.8"/>
    <n v="2"/>
    <n v="0.2"/>
    <x v="5370"/>
  </r>
  <r>
    <n v="9013"/>
    <s v="CA-2016-121447"/>
    <x v="823"/>
    <d v="2016-02-22T00:00:00"/>
    <x v="2"/>
    <s v="EA-14035"/>
    <s v="Erin Ashbrook"/>
    <x v="1"/>
    <s v="United States"/>
    <x v="20"/>
    <x v="15"/>
    <n v="10011"/>
    <s v="East"/>
    <s v="FUR-FU-10001861"/>
    <x v="0"/>
    <x v="5"/>
    <s v="Floodlight Indoor Halogen Bulbs, 1 Bulb per Pack, 60 Watts"/>
    <n v="135.80000000000001"/>
    <n v="7"/>
    <n v="0"/>
    <x v="6729"/>
  </r>
  <r>
    <n v="9014"/>
    <s v="CA-2017-143084"/>
    <x v="257"/>
    <d v="2017-03-22T00:00:00"/>
    <x v="1"/>
    <s v="BP-11050"/>
    <s v="Barry Pond"/>
    <x v="1"/>
    <s v="United States"/>
    <x v="1"/>
    <x v="1"/>
    <n v="90008"/>
    <s v="West"/>
    <s v="OFF-AR-10002766"/>
    <x v="1"/>
    <x v="6"/>
    <s v="Prang Drawing Pencil Set"/>
    <n v="13.9"/>
    <n v="5"/>
    <n v="0"/>
    <x v="6613"/>
  </r>
  <r>
    <n v="9015"/>
    <s v="CA-2017-143084"/>
    <x v="257"/>
    <d v="2017-03-22T00:00:00"/>
    <x v="1"/>
    <s v="BP-11050"/>
    <s v="Barry Pond"/>
    <x v="1"/>
    <s v="United States"/>
    <x v="1"/>
    <x v="1"/>
    <n v="90008"/>
    <s v="West"/>
    <s v="OFF-EN-10003072"/>
    <x v="1"/>
    <x v="12"/>
    <s v="Peel &amp; Seel Envelopes"/>
    <n v="19.399999999999999"/>
    <n v="5"/>
    <n v="0"/>
    <x v="6730"/>
  </r>
  <r>
    <n v="9016"/>
    <s v="CA-2016-131639"/>
    <x v="907"/>
    <d v="2016-12-23T00:00:00"/>
    <x v="1"/>
    <s v="NS-18640"/>
    <s v="Noel Staavos"/>
    <x v="1"/>
    <s v="United States"/>
    <x v="51"/>
    <x v="27"/>
    <n v="88220"/>
    <s v="West"/>
    <s v="OFF-BI-10001636"/>
    <x v="1"/>
    <x v="8"/>
    <s v="Ibico Plastic and Wire Spiral Binding Combs"/>
    <n v="13.488"/>
    <n v="2"/>
    <n v="0.2"/>
    <x v="6731"/>
  </r>
  <r>
    <n v="9017"/>
    <s v="CA-2016-131639"/>
    <x v="907"/>
    <d v="2016-12-23T00:00:00"/>
    <x v="1"/>
    <s v="NS-18640"/>
    <s v="Noel Staavos"/>
    <x v="1"/>
    <s v="United States"/>
    <x v="51"/>
    <x v="27"/>
    <n v="88220"/>
    <s v="West"/>
    <s v="OFF-BI-10000948"/>
    <x v="1"/>
    <x v="8"/>
    <s v="GBC Laser Imprintable Binding System Covers, Desert Sand"/>
    <n v="11.416"/>
    <n v="1"/>
    <n v="0.2"/>
    <x v="6732"/>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x v="5750"/>
  </r>
  <r>
    <n v="9019"/>
    <s v="CA-2016-161361"/>
    <x v="253"/>
    <d v="2016-03-28T00:00:00"/>
    <x v="0"/>
    <s v="MV-17485"/>
    <s v="Mark Van Huff"/>
    <x v="0"/>
    <s v="United States"/>
    <x v="449"/>
    <x v="45"/>
    <n v="83201"/>
    <s v="West"/>
    <s v="OFF-BI-10002215"/>
    <x v="1"/>
    <x v="8"/>
    <s v="Wilson Jones Hanging View Binder, White, 1&quot;"/>
    <n v="17.04"/>
    <n v="3"/>
    <n v="0.2"/>
    <x v="5840"/>
  </r>
  <r>
    <n v="9020"/>
    <s v="CA-2014-100706"/>
    <x v="757"/>
    <d v="2014-12-18T00:00:00"/>
    <x v="0"/>
    <s v="LE-16810"/>
    <s v="Laurel Elliston"/>
    <x v="0"/>
    <s v="United States"/>
    <x v="24"/>
    <x v="17"/>
    <n v="22153"/>
    <s v="South"/>
    <s v="TEC-AC-10001314"/>
    <x v="2"/>
    <x v="11"/>
    <s v="Case Logic 2.4GHz Wireless Keyboard"/>
    <n v="99.98"/>
    <n v="2"/>
    <n v="0"/>
    <x v="2841"/>
  </r>
  <r>
    <n v="9021"/>
    <s v="CA-2014-100706"/>
    <x v="757"/>
    <d v="2014-12-18T00:00:00"/>
    <x v="0"/>
    <s v="LE-16810"/>
    <s v="Laurel Elliston"/>
    <x v="0"/>
    <s v="United States"/>
    <x v="24"/>
    <x v="17"/>
    <n v="22153"/>
    <s v="South"/>
    <s v="FUR-FU-10002268"/>
    <x v="0"/>
    <x v="5"/>
    <s v="Ultra Door Push Plate"/>
    <n v="29.46"/>
    <n v="6"/>
    <n v="0"/>
    <x v="6733"/>
  </r>
  <r>
    <n v="9022"/>
    <s v="CA-2015-129525"/>
    <x v="219"/>
    <d v="2015-11-20T00:00:00"/>
    <x v="1"/>
    <s v="VP-21760"/>
    <s v="Victoria Pisteka"/>
    <x v="1"/>
    <s v="United States"/>
    <x v="167"/>
    <x v="24"/>
    <n v="43615"/>
    <s v="East"/>
    <s v="OFF-BI-10002133"/>
    <x v="1"/>
    <x v="8"/>
    <s v="Wilson Jones Elliptical Ring 3 1/2&quot; Capacity Binders, 800 sheets"/>
    <n v="166.92"/>
    <n v="13"/>
    <n v="0.7"/>
    <x v="6734"/>
  </r>
  <r>
    <n v="9023"/>
    <s v="US-2016-141880"/>
    <x v="250"/>
    <d v="2016-08-23T00:00:00"/>
    <x v="2"/>
    <s v="TC-21475"/>
    <s v="Tony Chapman"/>
    <x v="2"/>
    <s v="United States"/>
    <x v="299"/>
    <x v="22"/>
    <n v="80525"/>
    <s v="West"/>
    <s v="FUR-FU-10001979"/>
    <x v="0"/>
    <x v="5"/>
    <s v="Dana Halogen Swing-Arm Architect Lamp"/>
    <n v="98.328000000000003"/>
    <n v="3"/>
    <n v="0.2"/>
    <x v="6735"/>
  </r>
  <r>
    <n v="9024"/>
    <s v="CA-2015-165799"/>
    <x v="685"/>
    <d v="2015-07-02T00:00:00"/>
    <x v="2"/>
    <s v="SG-20470"/>
    <s v="Sheri Gordon"/>
    <x v="0"/>
    <s v="United States"/>
    <x v="20"/>
    <x v="15"/>
    <n v="10024"/>
    <s v="East"/>
    <s v="FUR-CH-10001482"/>
    <x v="0"/>
    <x v="1"/>
    <s v="Office Star - Mesh Screen back chair with Vinyl seat"/>
    <n v="117.88200000000001"/>
    <n v="1"/>
    <n v="0.1"/>
    <x v="6736"/>
  </r>
  <r>
    <n v="9025"/>
    <s v="CA-2016-102127"/>
    <x v="190"/>
    <d v="2016-07-02T00:00:00"/>
    <x v="1"/>
    <s v="VP-21760"/>
    <s v="Victoria Pisteka"/>
    <x v="1"/>
    <s v="United States"/>
    <x v="20"/>
    <x v="15"/>
    <n v="10035"/>
    <s v="East"/>
    <s v="TEC-AC-10002018"/>
    <x v="2"/>
    <x v="11"/>
    <s v="AmazonBasics 3-Button USB Wired Mouse"/>
    <n v="20.97"/>
    <n v="3"/>
    <n v="0"/>
    <x v="6737"/>
  </r>
  <r>
    <n v="9026"/>
    <s v="CA-2016-102127"/>
    <x v="190"/>
    <d v="2016-07-02T00:00:00"/>
    <x v="1"/>
    <s v="VP-21760"/>
    <s v="Victoria Pisteka"/>
    <x v="1"/>
    <s v="United States"/>
    <x v="20"/>
    <x v="15"/>
    <n v="10035"/>
    <s v="East"/>
    <s v="TEC-AC-10000397"/>
    <x v="2"/>
    <x v="11"/>
    <s v="Perixx PERIBOARD-512B, Ergonomic Split Keyboard"/>
    <n v="139.96"/>
    <n v="4"/>
    <n v="0"/>
    <x v="6738"/>
  </r>
  <r>
    <n v="9027"/>
    <s v="CA-2016-102127"/>
    <x v="190"/>
    <d v="2016-07-02T00:00:00"/>
    <x v="1"/>
    <s v="VP-21760"/>
    <s v="Victoria Pisteka"/>
    <x v="1"/>
    <s v="United States"/>
    <x v="20"/>
    <x v="15"/>
    <n v="10035"/>
    <s v="East"/>
    <s v="FUR-FU-10003976"/>
    <x v="0"/>
    <x v="5"/>
    <s v="DAX Executive Solid Wood Document Frame, Desktop or Hang, Mahogany, 5 x 7"/>
    <n v="37.74"/>
    <n v="3"/>
    <n v="0"/>
    <x v="1304"/>
  </r>
  <r>
    <n v="9028"/>
    <s v="US-2016-152415"/>
    <x v="42"/>
    <d v="2016-09-22T00:00:00"/>
    <x v="1"/>
    <s v="PO-18865"/>
    <s v="Patrick O'Donnell"/>
    <x v="0"/>
    <s v="United States"/>
    <x v="516"/>
    <x v="31"/>
    <n v="1752"/>
    <s v="East"/>
    <s v="FUR-FU-10002597"/>
    <x v="0"/>
    <x v="5"/>
    <s v="C-Line Magnetic Cubicle Keepers, Clear Polypropylene"/>
    <n v="14.82"/>
    <n v="3"/>
    <n v="0"/>
    <x v="1531"/>
  </r>
  <r>
    <n v="9029"/>
    <s v="US-2016-152415"/>
    <x v="42"/>
    <d v="2016-09-22T00:00:00"/>
    <x v="1"/>
    <s v="PO-18865"/>
    <s v="Patrick O'Donnell"/>
    <x v="0"/>
    <s v="United States"/>
    <x v="516"/>
    <x v="31"/>
    <n v="1752"/>
    <s v="East"/>
    <s v="FUR-FU-10004864"/>
    <x v="0"/>
    <x v="5"/>
    <s v="Howard Miller 14-1/2&quot; Diameter Chrome Round Wall Clock"/>
    <n v="191.82"/>
    <n v="3"/>
    <n v="0"/>
    <x v="4870"/>
  </r>
  <r>
    <n v="9030"/>
    <s v="CA-2014-138198"/>
    <x v="667"/>
    <d v="2014-07-23T00:00:00"/>
    <x v="1"/>
    <s v="JL-15130"/>
    <s v="Jack Lebron"/>
    <x v="0"/>
    <s v="United States"/>
    <x v="106"/>
    <x v="15"/>
    <n v="10801"/>
    <s v="East"/>
    <s v="OFF-BI-10002103"/>
    <x v="1"/>
    <x v="8"/>
    <s v="Cardinal Slant-D Ring Binder, Heavy Gauge Vinyl"/>
    <n v="13.904"/>
    <n v="2"/>
    <n v="0.2"/>
    <x v="1196"/>
  </r>
  <r>
    <n v="9031"/>
    <s v="CA-2017-128041"/>
    <x v="853"/>
    <d v="2017-09-01T00:00:00"/>
    <x v="3"/>
    <s v="RW-19540"/>
    <s v="Rick Wilson"/>
    <x v="1"/>
    <s v="United States"/>
    <x v="4"/>
    <x v="4"/>
    <n v="98103"/>
    <s v="West"/>
    <s v="OFF-AP-10001005"/>
    <x v="1"/>
    <x v="9"/>
    <s v="Honeywell Quietcare HEPA Air Cleaner"/>
    <n v="314.60000000000002"/>
    <n v="4"/>
    <n v="0"/>
    <x v="6739"/>
  </r>
  <r>
    <n v="9032"/>
    <s v="CA-2017-128041"/>
    <x v="853"/>
    <d v="2017-09-01T00:00:00"/>
    <x v="3"/>
    <s v="RW-19540"/>
    <s v="Rick Wilson"/>
    <x v="1"/>
    <s v="United States"/>
    <x v="4"/>
    <x v="4"/>
    <n v="98103"/>
    <s v="West"/>
    <s v="FUR-TA-10002607"/>
    <x v="0"/>
    <x v="3"/>
    <s v="KI Conference Tables"/>
    <n v="283.56"/>
    <n v="4"/>
    <n v="0"/>
    <x v="6740"/>
  </r>
  <r>
    <n v="9033"/>
    <s v="CA-2017-105823"/>
    <x v="738"/>
    <d v="2017-06-26T00:00:00"/>
    <x v="1"/>
    <s v="RB-19465"/>
    <s v="Rick Bensley"/>
    <x v="2"/>
    <s v="United States"/>
    <x v="66"/>
    <x v="12"/>
    <n v="48227"/>
    <s v="Central"/>
    <s v="FUR-CH-10000454"/>
    <x v="0"/>
    <x v="1"/>
    <s v="Hon Deluxe Fabric Upholstered Stacking Chairs, Rounded Back"/>
    <n v="487.96"/>
    <n v="2"/>
    <n v="0"/>
    <x v="3950"/>
  </r>
  <r>
    <n v="9034"/>
    <s v="CA-2014-152268"/>
    <x v="814"/>
    <d v="2014-09-07T00:00:00"/>
    <x v="1"/>
    <s v="SC-20095"/>
    <s v="Sanjit Chand"/>
    <x v="0"/>
    <s v="United States"/>
    <x v="115"/>
    <x v="36"/>
    <n v="72701"/>
    <s v="South"/>
    <s v="OFF-BI-10001359"/>
    <x v="1"/>
    <x v="8"/>
    <s v="GBC DocuBind TL300 Electric Binding System"/>
    <n v="1793.98"/>
    <n v="2"/>
    <n v="0"/>
    <x v="1715"/>
  </r>
  <r>
    <n v="9035"/>
    <s v="CA-2015-148873"/>
    <x v="486"/>
    <d v="2015-10-05T00:00:00"/>
    <x v="1"/>
    <s v="EM-13960"/>
    <s v="Eric Murdock"/>
    <x v="0"/>
    <s v="United States"/>
    <x v="94"/>
    <x v="10"/>
    <n v="62301"/>
    <s v="Central"/>
    <s v="OFF-BI-10003196"/>
    <x v="1"/>
    <x v="8"/>
    <s v="Accohide Poly Flexible Ring Binders"/>
    <n v="2.992"/>
    <n v="4"/>
    <n v="0.8"/>
    <x v="6741"/>
  </r>
  <r>
    <n v="9036"/>
    <s v="CA-2015-148873"/>
    <x v="486"/>
    <d v="2015-10-05T00:00:00"/>
    <x v="1"/>
    <s v="EM-13960"/>
    <s v="Eric Murdock"/>
    <x v="0"/>
    <s v="United States"/>
    <x v="94"/>
    <x v="10"/>
    <n v="62301"/>
    <s v="Central"/>
    <s v="TEC-AC-10003657"/>
    <x v="2"/>
    <x v="11"/>
    <s v="Lenovo 17-Key USB Numeric Keypad"/>
    <n v="108.768"/>
    <n v="4"/>
    <n v="0.2"/>
    <x v="6742"/>
  </r>
  <r>
    <n v="9037"/>
    <s v="CA-2015-166492"/>
    <x v="1003"/>
    <d v="2015-04-10T00:00:00"/>
    <x v="2"/>
    <s v="RP-19390"/>
    <s v="Resi Pölking"/>
    <x v="0"/>
    <s v="United States"/>
    <x v="20"/>
    <x v="15"/>
    <n v="10035"/>
    <s v="East"/>
    <s v="OFF-PA-10002262"/>
    <x v="1"/>
    <x v="10"/>
    <s v="Xerox 192"/>
    <n v="25.92"/>
    <n v="4"/>
    <n v="0"/>
    <x v="245"/>
  </r>
  <r>
    <n v="9038"/>
    <s v="CA-2015-166492"/>
    <x v="1003"/>
    <d v="2015-04-10T00:00:00"/>
    <x v="2"/>
    <s v="RP-19390"/>
    <s v="Resi Pölking"/>
    <x v="0"/>
    <s v="United States"/>
    <x v="20"/>
    <x v="15"/>
    <n v="10035"/>
    <s v="East"/>
    <s v="OFF-ST-10002214"/>
    <x v="1"/>
    <x v="4"/>
    <s v="X-Rack File for Hanging Folders"/>
    <n v="22.58"/>
    <n v="2"/>
    <n v="0"/>
    <x v="2615"/>
  </r>
  <r>
    <n v="9039"/>
    <s v="CA-2017-157420"/>
    <x v="610"/>
    <d v="2017-11-21T00:00:00"/>
    <x v="3"/>
    <s v="HZ-14950"/>
    <s v="Henia Zydlo"/>
    <x v="0"/>
    <s v="United States"/>
    <x v="12"/>
    <x v="5"/>
    <n v="77095"/>
    <s v="Central"/>
    <s v="TEC-PH-10003555"/>
    <x v="2"/>
    <x v="7"/>
    <s v="Motorola HK250 Universal Bluetooth Headset"/>
    <n v="55.176000000000002"/>
    <n v="3"/>
    <n v="0.2"/>
    <x v="510"/>
  </r>
  <r>
    <n v="9040"/>
    <s v="CA-2016-117121"/>
    <x v="907"/>
    <d v="2016-12-21T00:00:00"/>
    <x v="1"/>
    <s v="AB-10105"/>
    <s v="Adrian Barton"/>
    <x v="0"/>
    <s v="United States"/>
    <x v="66"/>
    <x v="12"/>
    <n v="48205"/>
    <s v="Central"/>
    <s v="OFF-BI-10000545"/>
    <x v="1"/>
    <x v="8"/>
    <s v="GBC Ibimaster 500 Manual ProClick Binding System"/>
    <n v="9892.74"/>
    <n v="13"/>
    <n v="0"/>
    <x v="6743"/>
  </r>
  <r>
    <n v="9041"/>
    <s v="CA-2014-138177"/>
    <x v="111"/>
    <d v="2014-09-24T00:00:00"/>
    <x v="1"/>
    <s v="ND-18460"/>
    <s v="Neil Ducich"/>
    <x v="1"/>
    <s v="United States"/>
    <x v="432"/>
    <x v="16"/>
    <n v="85224"/>
    <s v="West"/>
    <s v="FUR-TA-10004607"/>
    <x v="0"/>
    <x v="3"/>
    <s v="Hon 2111 Invitation Series Straight Table"/>
    <n v="73.915000000000006"/>
    <n v="1"/>
    <n v="0.5"/>
    <x v="6744"/>
  </r>
  <r>
    <n v="9042"/>
    <s v="CA-2014-114335"/>
    <x v="450"/>
    <d v="2014-10-03T00:00:00"/>
    <x v="1"/>
    <s v="XP-21865"/>
    <s v="Xylona Preis"/>
    <x v="0"/>
    <s v="United States"/>
    <x v="389"/>
    <x v="2"/>
    <n v="33021"/>
    <s v="South"/>
    <s v="FUR-FU-10000277"/>
    <x v="0"/>
    <x v="5"/>
    <s v="Deflect-o DuraMat Antistatic Studded Beveled Mat for Medium Pile Carpeting"/>
    <n v="337.08800000000002"/>
    <n v="4"/>
    <n v="0.2"/>
    <x v="6745"/>
  </r>
  <r>
    <n v="9043"/>
    <s v="CA-2015-168760"/>
    <x v="357"/>
    <d v="2015-09-26T00:00:00"/>
    <x v="0"/>
    <s v="MM-18280"/>
    <s v="Muhammed MacIntyre"/>
    <x v="1"/>
    <s v="United States"/>
    <x v="1"/>
    <x v="1"/>
    <n v="90049"/>
    <s v="West"/>
    <s v="OFF-AP-10004532"/>
    <x v="1"/>
    <x v="9"/>
    <s v="Kensington 6 Outlet Guardian Standard Surge Protector"/>
    <n v="61.44"/>
    <n v="3"/>
    <n v="0"/>
    <x v="650"/>
  </r>
  <r>
    <n v="9044"/>
    <s v="CA-2016-168830"/>
    <x v="77"/>
    <d v="2016-11-13T00:00:00"/>
    <x v="1"/>
    <s v="ML-17395"/>
    <s v="Marina Lichtenstein"/>
    <x v="1"/>
    <s v="United States"/>
    <x v="8"/>
    <x v="1"/>
    <n v="94122"/>
    <s v="West"/>
    <s v="TEC-AC-10003911"/>
    <x v="2"/>
    <x v="11"/>
    <s v="NETGEAR AC1750 Dual Band Gigabit Smart WiFi Router"/>
    <n v="479.97"/>
    <n v="3"/>
    <n v="0"/>
    <x v="662"/>
  </r>
  <r>
    <n v="9045"/>
    <s v="CA-2017-137463"/>
    <x v="819"/>
    <d v="2017-12-20T00:00:00"/>
    <x v="0"/>
    <s v="KM-16225"/>
    <s v="Kalyca Meade"/>
    <x v="1"/>
    <s v="United States"/>
    <x v="282"/>
    <x v="1"/>
    <n v="94086"/>
    <s v="West"/>
    <s v="OFF-BI-10003196"/>
    <x v="1"/>
    <x v="8"/>
    <s v="Accohide Poly Flexible Ring Binders"/>
    <n v="5.984"/>
    <n v="2"/>
    <n v="0.2"/>
    <x v="6105"/>
  </r>
  <r>
    <n v="9046"/>
    <s v="CA-2017-137463"/>
    <x v="819"/>
    <d v="2017-12-20T00:00:00"/>
    <x v="0"/>
    <s v="KM-16225"/>
    <s v="Kalyca Meade"/>
    <x v="1"/>
    <s v="United States"/>
    <x v="282"/>
    <x v="1"/>
    <n v="94086"/>
    <s v="West"/>
    <s v="TEC-AC-10000358"/>
    <x v="2"/>
    <x v="11"/>
    <s v="Imation Secure Drive + Hardware Encrypted USB flash drive - 16 GB"/>
    <n v="189.95"/>
    <n v="5"/>
    <n v="0"/>
    <x v="6746"/>
  </r>
  <r>
    <n v="9047"/>
    <s v="CA-2017-137463"/>
    <x v="819"/>
    <d v="2017-12-20T00:00:00"/>
    <x v="0"/>
    <s v="KM-16225"/>
    <s v="Kalyca Meade"/>
    <x v="1"/>
    <s v="United States"/>
    <x v="282"/>
    <x v="1"/>
    <n v="94086"/>
    <s v="West"/>
    <s v="TEC-AC-10000057"/>
    <x v="2"/>
    <x v="11"/>
    <s v="Microsoft Natural Ergonomic Keyboard 4000"/>
    <n v="149.94999999999999"/>
    <n v="5"/>
    <n v="0"/>
    <x v="5314"/>
  </r>
  <r>
    <n v="9048"/>
    <s v="CA-2017-137463"/>
    <x v="819"/>
    <d v="2017-12-20T00:00:00"/>
    <x v="0"/>
    <s v="KM-16225"/>
    <s v="Kalyca Meade"/>
    <x v="1"/>
    <s v="United States"/>
    <x v="282"/>
    <x v="1"/>
    <n v="94086"/>
    <s v="West"/>
    <s v="OFF-AR-10001988"/>
    <x v="1"/>
    <x v="6"/>
    <s v="Bulldog Table or Wall-Mount Pencil Sharpener"/>
    <n v="29.95"/>
    <n v="5"/>
    <n v="0"/>
    <x v="6747"/>
  </r>
  <r>
    <n v="9049"/>
    <s v="CA-2017-137463"/>
    <x v="819"/>
    <d v="2017-12-20T00:00:00"/>
    <x v="0"/>
    <s v="KM-16225"/>
    <s v="Kalyca Meade"/>
    <x v="1"/>
    <s v="United States"/>
    <x v="282"/>
    <x v="1"/>
    <n v="94086"/>
    <s v="West"/>
    <s v="OFF-LA-10003498"/>
    <x v="1"/>
    <x v="2"/>
    <s v="Avery 475"/>
    <n v="44.4"/>
    <n v="3"/>
    <n v="0"/>
    <x v="1962"/>
  </r>
  <r>
    <n v="9050"/>
    <s v="CA-2014-124513"/>
    <x v="158"/>
    <d v="2014-09-25T00:00:00"/>
    <x v="1"/>
    <s v="SL-20155"/>
    <s v="Sara Luxemburg"/>
    <x v="2"/>
    <s v="United States"/>
    <x v="20"/>
    <x v="15"/>
    <n v="10011"/>
    <s v="East"/>
    <s v="OFF-AR-10002956"/>
    <x v="1"/>
    <x v="6"/>
    <s v="Boston 16801 Nautilus Battery Pencil Sharpener"/>
    <n v="66.03"/>
    <n v="3"/>
    <n v="0"/>
    <x v="6748"/>
  </r>
  <r>
    <n v="9051"/>
    <s v="CA-2015-165554"/>
    <x v="1210"/>
    <d v="2015-05-22T00:00:00"/>
    <x v="1"/>
    <s v="AJ-10780"/>
    <s v="Anthony Jacobs"/>
    <x v="1"/>
    <s v="United States"/>
    <x v="1"/>
    <x v="1"/>
    <n v="90004"/>
    <s v="West"/>
    <s v="OFF-PA-10003724"/>
    <x v="1"/>
    <x v="10"/>
    <s v="Wirebound Message Book, 4 per Page"/>
    <n v="10.86"/>
    <n v="2"/>
    <n v="0"/>
    <x v="2093"/>
  </r>
  <r>
    <n v="9052"/>
    <s v="CA-2014-141838"/>
    <x v="959"/>
    <d v="2014-03-31T00:00:00"/>
    <x v="0"/>
    <s v="DK-12835"/>
    <s v="Damala Kotsonis"/>
    <x v="1"/>
    <s v="United States"/>
    <x v="8"/>
    <x v="1"/>
    <n v="94122"/>
    <s v="West"/>
    <s v="OFF-AR-10004272"/>
    <x v="1"/>
    <x v="6"/>
    <s v="Newell 308"/>
    <n v="3.36"/>
    <n v="2"/>
    <n v="0"/>
    <x v="61"/>
  </r>
  <r>
    <n v="9053"/>
    <s v="CA-2014-141838"/>
    <x v="959"/>
    <d v="2014-03-31T00:00:00"/>
    <x v="0"/>
    <s v="DK-12835"/>
    <s v="Damala Kotsonis"/>
    <x v="1"/>
    <s v="United States"/>
    <x v="8"/>
    <x v="1"/>
    <n v="94122"/>
    <s v="West"/>
    <s v="OFF-BI-10003291"/>
    <x v="1"/>
    <x v="8"/>
    <s v="Wilson Jones Leather-Like Binders with DublLock Round Rings"/>
    <n v="27.936"/>
    <n v="4"/>
    <n v="0.2"/>
    <x v="705"/>
  </r>
  <r>
    <n v="9054"/>
    <s v="CA-2014-141838"/>
    <x v="959"/>
    <d v="2014-03-31T00:00:00"/>
    <x v="0"/>
    <s v="DK-12835"/>
    <s v="Damala Kotsonis"/>
    <x v="1"/>
    <s v="United States"/>
    <x v="8"/>
    <x v="1"/>
    <n v="94122"/>
    <s v="West"/>
    <s v="TEC-PH-10004100"/>
    <x v="2"/>
    <x v="7"/>
    <s v="Griffin GC17055 Auxiliary Audio Cable"/>
    <n v="28.783999999999999"/>
    <n v="2"/>
    <n v="0.2"/>
    <x v="6749"/>
  </r>
  <r>
    <n v="9055"/>
    <s v="CA-2017-117009"/>
    <x v="585"/>
    <d v="2017-09-28T00:00:00"/>
    <x v="1"/>
    <s v="BK-11260"/>
    <s v="Berenike Kampe"/>
    <x v="0"/>
    <s v="United States"/>
    <x v="157"/>
    <x v="1"/>
    <n v="92704"/>
    <s v="West"/>
    <s v="OFF-SU-10001218"/>
    <x v="1"/>
    <x v="14"/>
    <s v="Fiskars Softgrip Scissors"/>
    <n v="21.96"/>
    <n v="2"/>
    <n v="0"/>
    <x v="5111"/>
  </r>
  <r>
    <n v="9056"/>
    <s v="CA-2015-128993"/>
    <x v="811"/>
    <d v="2015-09-17T00:00:00"/>
    <x v="0"/>
    <s v="CC-12670"/>
    <s v="Craig Carreira"/>
    <x v="0"/>
    <s v="United States"/>
    <x v="4"/>
    <x v="4"/>
    <n v="98103"/>
    <s v="West"/>
    <s v="TEC-AC-10004209"/>
    <x v="2"/>
    <x v="11"/>
    <s v="Memorex Froggy Flash Drive 4 GB"/>
    <n v="21.98"/>
    <n v="2"/>
    <n v="0"/>
    <x v="6750"/>
  </r>
  <r>
    <n v="9057"/>
    <s v="CA-2015-160227"/>
    <x v="121"/>
    <d v="2015-11-04T00:00:00"/>
    <x v="2"/>
    <s v="ED-13885"/>
    <s v="Emily Ducich"/>
    <x v="2"/>
    <s v="United States"/>
    <x v="20"/>
    <x v="15"/>
    <n v="10011"/>
    <s v="East"/>
    <s v="FUR-CH-10002073"/>
    <x v="0"/>
    <x v="1"/>
    <s v="Hon Olson Stacker Chairs"/>
    <n v="2621.3220000000001"/>
    <n v="11"/>
    <n v="0.1"/>
    <x v="6751"/>
  </r>
  <r>
    <n v="9058"/>
    <s v="CA-2015-149097"/>
    <x v="1182"/>
    <d v="2015-10-24T00:00:00"/>
    <x v="1"/>
    <s v="SV-20785"/>
    <s v="Stewart Visinsky"/>
    <x v="0"/>
    <s v="United States"/>
    <x v="1"/>
    <x v="1"/>
    <n v="90045"/>
    <s v="West"/>
    <s v="FUR-FU-10003424"/>
    <x v="0"/>
    <x v="5"/>
    <s v="Nu-Dell Oak Frame"/>
    <n v="74.760000000000005"/>
    <n v="7"/>
    <n v="0"/>
    <x v="6752"/>
  </r>
  <r>
    <n v="9059"/>
    <s v="CA-2015-149097"/>
    <x v="1182"/>
    <d v="2015-10-24T00:00:00"/>
    <x v="1"/>
    <s v="SV-20785"/>
    <s v="Stewart Visinsky"/>
    <x v="0"/>
    <s v="United States"/>
    <x v="1"/>
    <x v="1"/>
    <n v="90045"/>
    <s v="West"/>
    <s v="FUR-TA-10001086"/>
    <x v="0"/>
    <x v="3"/>
    <s v="SAFCO PlanMaster Boards, 60w x 37-1/2d, White Melamine"/>
    <n v="364.77600000000001"/>
    <n v="3"/>
    <n v="0.2"/>
    <x v="6753"/>
  </r>
  <r>
    <n v="9060"/>
    <s v="CA-2016-132304"/>
    <x v="403"/>
    <d v="2016-06-18T00:00:00"/>
    <x v="1"/>
    <s v="AR-10825"/>
    <s v="Anthony Rawles"/>
    <x v="1"/>
    <s v="United States"/>
    <x v="4"/>
    <x v="4"/>
    <n v="98103"/>
    <s v="West"/>
    <s v="FUR-TA-10004619"/>
    <x v="0"/>
    <x v="3"/>
    <s v="Hon Non-Folding Utility Tables"/>
    <n v="1115.17"/>
    <n v="7"/>
    <n v="0"/>
    <x v="6754"/>
  </r>
  <r>
    <n v="9061"/>
    <s v="CA-2015-136420"/>
    <x v="312"/>
    <d v="2015-11-21T00:00:00"/>
    <x v="2"/>
    <s v="CS-12250"/>
    <s v="Chris Selesnick"/>
    <x v="1"/>
    <s v="United States"/>
    <x v="70"/>
    <x v="1"/>
    <n v="92024"/>
    <s v="West"/>
    <s v="OFF-BI-10002854"/>
    <x v="1"/>
    <x v="8"/>
    <s v="Performers Binder/Pad Holder, Black"/>
    <n v="89.695999999999998"/>
    <n v="4"/>
    <n v="0.2"/>
    <x v="6755"/>
  </r>
  <r>
    <n v="9062"/>
    <s v="CA-2015-136420"/>
    <x v="312"/>
    <d v="2015-11-21T00:00:00"/>
    <x v="2"/>
    <s v="CS-12250"/>
    <s v="Chris Selesnick"/>
    <x v="1"/>
    <s v="United States"/>
    <x v="70"/>
    <x v="1"/>
    <n v="92024"/>
    <s v="West"/>
    <s v="OFF-LA-10002762"/>
    <x v="1"/>
    <x v="2"/>
    <s v="Avery 485"/>
    <n v="50.12"/>
    <n v="4"/>
    <n v="0"/>
    <x v="6756"/>
  </r>
  <r>
    <n v="9063"/>
    <s v="CA-2016-101623"/>
    <x v="1211"/>
    <d v="2016-03-06T00:00:00"/>
    <x v="1"/>
    <s v="RR-19525"/>
    <s v="Rick Reed"/>
    <x v="1"/>
    <s v="United States"/>
    <x v="20"/>
    <x v="15"/>
    <n v="10035"/>
    <s v="East"/>
    <s v="OFF-FA-10003495"/>
    <x v="1"/>
    <x v="13"/>
    <s v="Staples"/>
    <n v="36.479999999999997"/>
    <n v="6"/>
    <n v="0"/>
    <x v="6757"/>
  </r>
  <r>
    <n v="9064"/>
    <s v="US-2014-151015"/>
    <x v="1005"/>
    <d v="2014-10-20T00:00:00"/>
    <x v="1"/>
    <s v="BD-11500"/>
    <s v="Bradley Drucker"/>
    <x v="0"/>
    <s v="United States"/>
    <x v="22"/>
    <x v="10"/>
    <n v="60653"/>
    <s v="Central"/>
    <s v="OFF-PA-10002581"/>
    <x v="1"/>
    <x v="10"/>
    <s v="Xerox 1951"/>
    <n v="322.19200000000001"/>
    <n v="13"/>
    <n v="0.2"/>
    <x v="6758"/>
  </r>
  <r>
    <n v="9065"/>
    <s v="US-2014-151015"/>
    <x v="1005"/>
    <d v="2014-10-20T00:00:00"/>
    <x v="1"/>
    <s v="BD-11500"/>
    <s v="Bradley Drucker"/>
    <x v="0"/>
    <s v="United States"/>
    <x v="22"/>
    <x v="10"/>
    <n v="60653"/>
    <s v="Central"/>
    <s v="OFF-BI-10000343"/>
    <x v="1"/>
    <x v="8"/>
    <s v="Pressboard Covers with Storage Hooks, 9 1/2&quot; x 11&quot;, Light Blue"/>
    <n v="2.9460000000000002"/>
    <n v="3"/>
    <n v="0.8"/>
    <x v="6759"/>
  </r>
  <r>
    <n v="9066"/>
    <s v="US-2014-151015"/>
    <x v="1005"/>
    <d v="2014-10-20T00:00:00"/>
    <x v="1"/>
    <s v="BD-11500"/>
    <s v="Bradley Drucker"/>
    <x v="0"/>
    <s v="United States"/>
    <x v="22"/>
    <x v="10"/>
    <n v="60653"/>
    <s v="Central"/>
    <s v="OFF-PA-10001184"/>
    <x v="1"/>
    <x v="10"/>
    <s v="Xerox 1903"/>
    <n v="19.135999999999999"/>
    <n v="4"/>
    <n v="0.2"/>
    <x v="6760"/>
  </r>
  <r>
    <n v="9067"/>
    <s v="CA-2017-152968"/>
    <x v="1143"/>
    <d v="2017-05-30T00:00:00"/>
    <x v="1"/>
    <s v="BM-11785"/>
    <s v="Bryan Mills"/>
    <x v="0"/>
    <s v="United States"/>
    <x v="193"/>
    <x v="17"/>
    <n v="22801"/>
    <s v="South"/>
    <s v="TEC-AC-10000521"/>
    <x v="2"/>
    <x v="11"/>
    <s v="Verbatim Slim CD and DVD Storage Cases, 50/Pack"/>
    <n v="23.08"/>
    <n v="2"/>
    <n v="0"/>
    <x v="5813"/>
  </r>
  <r>
    <n v="9068"/>
    <s v="CA-2016-150077"/>
    <x v="1084"/>
    <d v="2016-02-10T00:00:00"/>
    <x v="1"/>
    <s v="MS-17365"/>
    <s v="Maribeth Schnelling"/>
    <x v="0"/>
    <s v="United States"/>
    <x v="196"/>
    <x v="39"/>
    <n v="20852"/>
    <s v="East"/>
    <s v="TEC-PH-10002890"/>
    <x v="2"/>
    <x v="7"/>
    <s v="AT&amp;T 17929 Lendline Telephone"/>
    <n v="90.48"/>
    <n v="2"/>
    <n v="0"/>
    <x v="4086"/>
  </r>
  <r>
    <n v="9069"/>
    <s v="CA-2016-106278"/>
    <x v="476"/>
    <d v="2016-09-05T00:00:00"/>
    <x v="0"/>
    <s v="BM-11140"/>
    <s v="Becky Martin"/>
    <x v="0"/>
    <s v="United States"/>
    <x v="96"/>
    <x v="4"/>
    <n v="98198"/>
    <s v="West"/>
    <s v="FUR-CH-10003061"/>
    <x v="0"/>
    <x v="1"/>
    <s v="Global Leather Task Chair, Black"/>
    <n v="215.976"/>
    <n v="3"/>
    <n v="0.2"/>
    <x v="1908"/>
  </r>
  <r>
    <n v="9070"/>
    <s v="CA-2016-106278"/>
    <x v="476"/>
    <d v="2016-09-05T00:00:00"/>
    <x v="0"/>
    <s v="BM-11140"/>
    <s v="Becky Martin"/>
    <x v="0"/>
    <s v="United States"/>
    <x v="96"/>
    <x v="4"/>
    <n v="98198"/>
    <s v="West"/>
    <s v="OFF-EN-10003567"/>
    <x v="1"/>
    <x v="12"/>
    <s v="Inter-Office Recycled Envelopes, Brown Kraft, Button-String,10&quot; x 13&quot; , 100/Box"/>
    <n v="65.94"/>
    <n v="3"/>
    <n v="0"/>
    <x v="6761"/>
  </r>
  <r>
    <n v="9071"/>
    <s v="CA-2017-147550"/>
    <x v="769"/>
    <d v="2017-12-05T00:00:00"/>
    <x v="2"/>
    <s v="KE-16420"/>
    <s v="Katrina Edelman"/>
    <x v="1"/>
    <s v="United States"/>
    <x v="10"/>
    <x v="9"/>
    <n v="19134"/>
    <s v="East"/>
    <s v="FUR-FU-10001918"/>
    <x v="0"/>
    <x v="5"/>
    <s v="C-Line Cubicle Keepers Polyproplyene Holder With Velcro Backings"/>
    <n v="11.352"/>
    <n v="3"/>
    <n v="0.2"/>
    <x v="6762"/>
  </r>
  <r>
    <n v="9072"/>
    <s v="CA-2015-136105"/>
    <x v="821"/>
    <d v="2015-06-16T00:00:00"/>
    <x v="1"/>
    <s v="SZ-20035"/>
    <s v="Sam Zeldin"/>
    <x v="2"/>
    <s v="United States"/>
    <x v="38"/>
    <x v="14"/>
    <n v="47201"/>
    <s v="Central"/>
    <s v="OFF-ST-10002444"/>
    <x v="1"/>
    <x v="4"/>
    <s v="Recycled Eldon Regeneration Jumbo File"/>
    <n v="24.56"/>
    <n v="2"/>
    <n v="0"/>
    <x v="725"/>
  </r>
  <r>
    <n v="9073"/>
    <s v="CA-2016-142524"/>
    <x v="913"/>
    <d v="2016-09-08T00:00:00"/>
    <x v="1"/>
    <s v="MB-18085"/>
    <s v="Mick Brown"/>
    <x v="0"/>
    <s v="United States"/>
    <x v="24"/>
    <x v="25"/>
    <n v="65807"/>
    <s v="Central"/>
    <s v="OFF-EN-10003286"/>
    <x v="1"/>
    <x v="12"/>
    <s v="Staple envelope"/>
    <n v="16.559999999999999"/>
    <n v="2"/>
    <n v="0"/>
    <x v="6616"/>
  </r>
  <r>
    <n v="9074"/>
    <s v="CA-2016-142524"/>
    <x v="913"/>
    <d v="2016-09-08T00:00:00"/>
    <x v="1"/>
    <s v="MB-18085"/>
    <s v="Mick Brown"/>
    <x v="0"/>
    <s v="United States"/>
    <x v="24"/>
    <x v="25"/>
    <n v="65807"/>
    <s v="Central"/>
    <s v="TEC-AC-10000109"/>
    <x v="2"/>
    <x v="11"/>
    <s v="Sony Micro Vault Click 16 GB USB 2.0 Flash Drive"/>
    <n v="279.95"/>
    <n v="5"/>
    <n v="0"/>
    <x v="6763"/>
  </r>
  <r>
    <n v="9075"/>
    <s v="CA-2014-136336"/>
    <x v="419"/>
    <d v="2014-04-26T00:00:00"/>
    <x v="1"/>
    <s v="DB-13555"/>
    <s v="Dorothy Badders"/>
    <x v="1"/>
    <s v="United States"/>
    <x v="0"/>
    <x v="0"/>
    <n v="42420"/>
    <s v="South"/>
    <s v="OFF-ST-10002574"/>
    <x v="1"/>
    <x v="4"/>
    <s v="SAFCO Commercial Wire Shelving, Black"/>
    <n v="828.84"/>
    <n v="6"/>
    <n v="0"/>
    <x v="232"/>
  </r>
  <r>
    <n v="9076"/>
    <s v="US-2015-136259"/>
    <x v="599"/>
    <d v="2015-11-08T00:00:00"/>
    <x v="2"/>
    <s v="CB-12415"/>
    <s v="Christy Brittain"/>
    <x v="0"/>
    <s v="United States"/>
    <x v="80"/>
    <x v="24"/>
    <n v="44107"/>
    <s v="East"/>
    <s v="OFF-BI-10000773"/>
    <x v="1"/>
    <x v="8"/>
    <s v="Insertable Tab Post Binder Dividers"/>
    <n v="7.218"/>
    <n v="3"/>
    <n v="0.7"/>
    <x v="583"/>
  </r>
  <r>
    <n v="9077"/>
    <s v="US-2015-136259"/>
    <x v="599"/>
    <d v="2015-11-08T00:00:00"/>
    <x v="2"/>
    <s v="CB-12415"/>
    <s v="Christy Brittain"/>
    <x v="0"/>
    <s v="United States"/>
    <x v="80"/>
    <x v="24"/>
    <n v="44107"/>
    <s v="East"/>
    <s v="OFF-SU-10004661"/>
    <x v="1"/>
    <x v="14"/>
    <s v="Acme Titanium Bonded Scissors"/>
    <n v="27.2"/>
    <n v="4"/>
    <n v="0.2"/>
    <x v="6764"/>
  </r>
  <r>
    <n v="9078"/>
    <s v="US-2014-124625"/>
    <x v="935"/>
    <d v="2014-11-07T00:00:00"/>
    <x v="1"/>
    <s v="SP-20650"/>
    <s v="Stephanie Phelps"/>
    <x v="1"/>
    <s v="United States"/>
    <x v="155"/>
    <x v="8"/>
    <n v="68104"/>
    <s v="Central"/>
    <s v="TEC-AC-10003280"/>
    <x v="2"/>
    <x v="11"/>
    <s v="Belkin F8E887 USB Wired Ergonomic Keyboard"/>
    <n v="89.97"/>
    <n v="3"/>
    <n v="0"/>
    <x v="2913"/>
  </r>
  <r>
    <n v="9079"/>
    <s v="CA-2016-108105"/>
    <x v="595"/>
    <d v="2016-02-23T00:00:00"/>
    <x v="1"/>
    <s v="GW-14605"/>
    <s v="Giulietta Weimer"/>
    <x v="0"/>
    <s v="United States"/>
    <x v="0"/>
    <x v="0"/>
    <n v="42420"/>
    <s v="South"/>
    <s v="FUR-FU-10003773"/>
    <x v="0"/>
    <x v="5"/>
    <s v="Eldon Cleatmat Plus Chair Mats for High Pile Carpets"/>
    <n v="318.08"/>
    <n v="4"/>
    <n v="0"/>
    <x v="6765"/>
  </r>
  <r>
    <n v="9080"/>
    <s v="CA-2016-108105"/>
    <x v="595"/>
    <d v="2016-02-23T00:00:00"/>
    <x v="1"/>
    <s v="GW-14605"/>
    <s v="Giulietta Weimer"/>
    <x v="0"/>
    <s v="United States"/>
    <x v="0"/>
    <x v="0"/>
    <n v="42420"/>
    <s v="South"/>
    <s v="OFF-BI-10002412"/>
    <x v="1"/>
    <x v="8"/>
    <s v="Wilson Jones “Snap” Scratch Pad Binder Tool for Ring Binders"/>
    <n v="5.8"/>
    <n v="1"/>
    <n v="0"/>
    <x v="6766"/>
  </r>
  <r>
    <n v="9081"/>
    <s v="CA-2017-166898"/>
    <x v="220"/>
    <d v="2017-09-13T00:00:00"/>
    <x v="0"/>
    <s v="KH-16630"/>
    <s v="Ken Heidel"/>
    <x v="1"/>
    <s v="United States"/>
    <x v="157"/>
    <x v="1"/>
    <n v="92704"/>
    <s v="West"/>
    <s v="TEC-PH-10002564"/>
    <x v="2"/>
    <x v="7"/>
    <s v="OtterBox Defender Series Case - Samsung Galaxy S4"/>
    <n v="143.952"/>
    <n v="6"/>
    <n v="0.2"/>
    <x v="5486"/>
  </r>
  <r>
    <n v="9082"/>
    <s v="CA-2017-166898"/>
    <x v="220"/>
    <d v="2017-09-13T00:00:00"/>
    <x v="0"/>
    <s v="KH-16630"/>
    <s v="Ken Heidel"/>
    <x v="1"/>
    <s v="United States"/>
    <x v="157"/>
    <x v="1"/>
    <n v="92704"/>
    <s v="West"/>
    <s v="OFF-PA-10002262"/>
    <x v="1"/>
    <x v="10"/>
    <s v="Xerox 192"/>
    <n v="19.440000000000001"/>
    <n v="3"/>
    <n v="0"/>
    <x v="551"/>
  </r>
  <r>
    <n v="9083"/>
    <s v="CA-2017-169005"/>
    <x v="808"/>
    <d v="2017-11-06T00:00:00"/>
    <x v="1"/>
    <s v="BG-11035"/>
    <s v="Barry Gonzalez"/>
    <x v="0"/>
    <s v="United States"/>
    <x v="24"/>
    <x v="17"/>
    <n v="22153"/>
    <s v="South"/>
    <s v="OFF-AR-10000246"/>
    <x v="1"/>
    <x v="6"/>
    <s v="Newell 318"/>
    <n v="5.56"/>
    <n v="2"/>
    <n v="0"/>
    <x v="356"/>
  </r>
  <r>
    <n v="9084"/>
    <s v="CA-2015-104038"/>
    <x v="525"/>
    <d v="2015-02-08T00:00:00"/>
    <x v="2"/>
    <s v="LO-17170"/>
    <s v="Lori Olson"/>
    <x v="1"/>
    <s v="United States"/>
    <x v="244"/>
    <x v="17"/>
    <n v="23434"/>
    <s v="South"/>
    <s v="OFF-ST-10002554"/>
    <x v="1"/>
    <x v="4"/>
    <s v="Tennsco Industrial Shelving"/>
    <n v="146.72999999999999"/>
    <n v="3"/>
    <n v="0"/>
    <x v="5424"/>
  </r>
  <r>
    <n v="9085"/>
    <s v="CA-2015-104038"/>
    <x v="525"/>
    <d v="2015-02-08T00:00:00"/>
    <x v="2"/>
    <s v="LO-17170"/>
    <s v="Lori Olson"/>
    <x v="1"/>
    <s v="United States"/>
    <x v="244"/>
    <x v="17"/>
    <n v="23434"/>
    <s v="South"/>
    <s v="OFF-PA-10002751"/>
    <x v="1"/>
    <x v="10"/>
    <s v="Xerox 1920"/>
    <n v="29.9"/>
    <n v="5"/>
    <n v="0"/>
    <x v="4295"/>
  </r>
  <r>
    <n v="9086"/>
    <s v="CA-2016-126102"/>
    <x v="545"/>
    <d v="2016-09-12T00:00:00"/>
    <x v="0"/>
    <s v="DV-13465"/>
    <s v="Dianna Vittorini"/>
    <x v="0"/>
    <s v="United States"/>
    <x v="1"/>
    <x v="1"/>
    <n v="90049"/>
    <s v="West"/>
    <s v="OFF-BI-10004318"/>
    <x v="1"/>
    <x v="8"/>
    <s v="Ibico EB-19 Dual Function Manual Binding System"/>
    <n v="276.78399999999999"/>
    <n v="2"/>
    <n v="0.2"/>
    <x v="5560"/>
  </r>
  <r>
    <n v="9087"/>
    <s v="CA-2016-143406"/>
    <x v="182"/>
    <d v="2016-09-30T00:00:00"/>
    <x v="1"/>
    <s v="LR-17035"/>
    <s v="Lisa Ryan"/>
    <x v="1"/>
    <s v="United States"/>
    <x v="12"/>
    <x v="5"/>
    <n v="77041"/>
    <s v="Central"/>
    <s v="OFF-AP-10001564"/>
    <x v="1"/>
    <x v="9"/>
    <s v="Hoover Commercial Lightweight Upright Vacuum with E-Z Empty Dirt Cup"/>
    <n v="93.031999999999996"/>
    <n v="2"/>
    <n v="0.8"/>
    <x v="6767"/>
  </r>
  <r>
    <n v="9088"/>
    <s v="CA-2016-143406"/>
    <x v="182"/>
    <d v="2016-09-30T00:00:00"/>
    <x v="1"/>
    <s v="LR-17035"/>
    <s v="Lisa Ryan"/>
    <x v="1"/>
    <s v="United States"/>
    <x v="12"/>
    <x v="5"/>
    <n v="77041"/>
    <s v="Central"/>
    <s v="FUR-CH-10000513"/>
    <x v="0"/>
    <x v="1"/>
    <s v="High-Back Leather Manager's Chair"/>
    <n v="454.96499999999997"/>
    <n v="5"/>
    <n v="0.3"/>
    <x v="6768"/>
  </r>
  <r>
    <n v="9089"/>
    <s v="CA-2015-150308"/>
    <x v="83"/>
    <d v="2015-12-20T00:00:00"/>
    <x v="1"/>
    <s v="RR-19525"/>
    <s v="Rick Reed"/>
    <x v="1"/>
    <s v="United States"/>
    <x v="143"/>
    <x v="3"/>
    <n v="27511"/>
    <s v="South"/>
    <s v="TEC-PH-10001433"/>
    <x v="2"/>
    <x v="7"/>
    <s v="Cisco Small Business SPA 502G VoIP phone"/>
    <n v="246.16800000000001"/>
    <n v="3"/>
    <n v="0.2"/>
    <x v="2299"/>
  </r>
  <r>
    <n v="9090"/>
    <s v="CA-2016-131093"/>
    <x v="42"/>
    <d v="2016-09-20T00:00:00"/>
    <x v="0"/>
    <s v="TS-21610"/>
    <s v="Troy Staebel"/>
    <x v="0"/>
    <s v="United States"/>
    <x v="24"/>
    <x v="24"/>
    <n v="45503"/>
    <s v="East"/>
    <s v="OFF-ST-10002790"/>
    <x v="1"/>
    <x v="4"/>
    <s v="Safco Industrial Shelving"/>
    <n v="295.39999999999998"/>
    <n v="5"/>
    <n v="0.2"/>
    <x v="6769"/>
  </r>
  <r>
    <n v="9091"/>
    <s v="US-2017-148831"/>
    <x v="119"/>
    <d v="2017-10-15T00:00:00"/>
    <x v="2"/>
    <s v="AH-10210"/>
    <s v="Alan Hwang"/>
    <x v="0"/>
    <s v="United States"/>
    <x v="103"/>
    <x v="0"/>
    <n v="40214"/>
    <s v="South"/>
    <s v="OFF-ST-10002974"/>
    <x v="1"/>
    <x v="4"/>
    <s v="Trav-L-File Heavy-Duty Shuttle II, Black"/>
    <n v="348.56"/>
    <n v="8"/>
    <n v="0"/>
    <x v="6770"/>
  </r>
  <r>
    <n v="9092"/>
    <s v="CA-2015-162950"/>
    <x v="1141"/>
    <d v="2015-07-03T00:00:00"/>
    <x v="0"/>
    <s v="DW-13585"/>
    <s v="Dorothy Wardle"/>
    <x v="1"/>
    <s v="United States"/>
    <x v="21"/>
    <x v="24"/>
    <n v="45373"/>
    <s v="East"/>
    <s v="OFF-PA-10003177"/>
    <x v="1"/>
    <x v="10"/>
    <s v="Xerox 1999"/>
    <n v="15.552"/>
    <n v="3"/>
    <n v="0.2"/>
    <x v="12"/>
  </r>
  <r>
    <n v="9093"/>
    <s v="CA-2015-162950"/>
    <x v="1141"/>
    <d v="2015-07-03T00:00:00"/>
    <x v="0"/>
    <s v="DW-13585"/>
    <s v="Dorothy Wardle"/>
    <x v="1"/>
    <s v="United States"/>
    <x v="21"/>
    <x v="24"/>
    <n v="45373"/>
    <s v="East"/>
    <s v="FUR-BO-10001918"/>
    <x v="0"/>
    <x v="0"/>
    <s v="Sauder Forest Hills Library with Doors, Woodland Oak Finish"/>
    <n v="482.94"/>
    <n v="6"/>
    <n v="0.5"/>
    <x v="6771"/>
  </r>
  <r>
    <n v="9094"/>
    <s v="US-2015-132836"/>
    <x v="932"/>
    <d v="2015-06-05T00:00:00"/>
    <x v="1"/>
    <s v="AJ-10945"/>
    <s v="Ashley Jarboe"/>
    <x v="0"/>
    <s v="United States"/>
    <x v="66"/>
    <x v="12"/>
    <n v="48227"/>
    <s v="Central"/>
    <s v="TEC-PH-10001299"/>
    <x v="2"/>
    <x v="7"/>
    <s v="Polycom CX300 Desktop Phone USB VoIP phone"/>
    <n v="299.98"/>
    <n v="2"/>
    <n v="0"/>
    <x v="4195"/>
  </r>
  <r>
    <n v="9095"/>
    <s v="US-2015-132836"/>
    <x v="932"/>
    <d v="2015-06-05T00:00:00"/>
    <x v="1"/>
    <s v="AJ-10945"/>
    <s v="Ashley Jarboe"/>
    <x v="0"/>
    <s v="United States"/>
    <x v="66"/>
    <x v="12"/>
    <n v="48227"/>
    <s v="Central"/>
    <s v="OFF-BI-10004224"/>
    <x v="1"/>
    <x v="8"/>
    <s v="Catalog Binders with Expanding Posts"/>
    <n v="403.68"/>
    <n v="6"/>
    <n v="0"/>
    <x v="6772"/>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x v="6773"/>
  </r>
  <r>
    <n v="9097"/>
    <s v="US-2015-132836"/>
    <x v="932"/>
    <d v="2015-06-05T00:00:00"/>
    <x v="1"/>
    <s v="AJ-10945"/>
    <s v="Ashley Jarboe"/>
    <x v="0"/>
    <s v="United States"/>
    <x v="66"/>
    <x v="12"/>
    <n v="48227"/>
    <s v="Central"/>
    <s v="OFF-LA-10004178"/>
    <x v="1"/>
    <x v="2"/>
    <s v="Avery 491"/>
    <n v="28.91"/>
    <n v="7"/>
    <n v="0"/>
    <x v="1359"/>
  </r>
  <r>
    <n v="9098"/>
    <s v="US-2014-158365"/>
    <x v="791"/>
    <d v="2014-04-17T00:00:00"/>
    <x v="1"/>
    <s v="SV-20785"/>
    <s v="Stewart Visinsky"/>
    <x v="0"/>
    <s v="United States"/>
    <x v="41"/>
    <x v="14"/>
    <n v="47401"/>
    <s v="Central"/>
    <s v="OFF-PA-10000289"/>
    <x v="1"/>
    <x v="10"/>
    <s v="Xerox 213"/>
    <n v="32.4"/>
    <n v="5"/>
    <n v="0"/>
    <x v="56"/>
  </r>
  <r>
    <n v="9099"/>
    <s v="CA-2017-152933"/>
    <x v="386"/>
    <d v="2017-10-16T00:00:00"/>
    <x v="1"/>
    <s v="MG-17650"/>
    <s v="Matthew Grinstein"/>
    <x v="2"/>
    <s v="United States"/>
    <x v="61"/>
    <x v="5"/>
    <n v="75081"/>
    <s v="Central"/>
    <s v="TEC-PH-10002085"/>
    <x v="2"/>
    <x v="7"/>
    <s v="Clarity 53712"/>
    <n v="369.54399999999998"/>
    <n v="7"/>
    <n v="0.2"/>
    <x v="6774"/>
  </r>
  <r>
    <n v="9100"/>
    <s v="CA-2017-152933"/>
    <x v="386"/>
    <d v="2017-10-16T00:00:00"/>
    <x v="1"/>
    <s v="MG-17650"/>
    <s v="Matthew Grinstein"/>
    <x v="2"/>
    <s v="United States"/>
    <x v="61"/>
    <x v="5"/>
    <n v="75081"/>
    <s v="Central"/>
    <s v="OFF-PA-10001934"/>
    <x v="1"/>
    <x v="10"/>
    <s v="Xerox 1993"/>
    <n v="10.368"/>
    <n v="2"/>
    <n v="0.2"/>
    <x v="4413"/>
  </r>
  <r>
    <n v="9101"/>
    <s v="CA-2017-152933"/>
    <x v="386"/>
    <d v="2017-10-16T00:00:00"/>
    <x v="1"/>
    <s v="MG-17650"/>
    <s v="Matthew Grinstein"/>
    <x v="2"/>
    <s v="United States"/>
    <x v="61"/>
    <x v="5"/>
    <n v="75081"/>
    <s v="Central"/>
    <s v="TEC-AC-10003033"/>
    <x v="2"/>
    <x v="11"/>
    <s v="Plantronics CS510 - Over-the-Head monaural Wireless Headset System"/>
    <n v="791.88"/>
    <n v="3"/>
    <n v="0.2"/>
    <x v="6775"/>
  </r>
  <r>
    <n v="9102"/>
    <s v="CA-2015-163181"/>
    <x v="209"/>
    <d v="2015-11-12T00:00:00"/>
    <x v="1"/>
    <s v="AB-10105"/>
    <s v="Adrian Barton"/>
    <x v="0"/>
    <s v="United States"/>
    <x v="12"/>
    <x v="5"/>
    <n v="77041"/>
    <s v="Central"/>
    <s v="OFF-AR-10001683"/>
    <x v="1"/>
    <x v="6"/>
    <s v="Lumber Crayons"/>
    <n v="23.64"/>
    <n v="3"/>
    <n v="0.2"/>
    <x v="6776"/>
  </r>
  <r>
    <n v="9103"/>
    <s v="CA-2015-163181"/>
    <x v="209"/>
    <d v="2015-11-12T00:00:00"/>
    <x v="1"/>
    <s v="AB-10105"/>
    <s v="Adrian Barton"/>
    <x v="0"/>
    <s v="United States"/>
    <x v="12"/>
    <x v="5"/>
    <n v="77041"/>
    <s v="Central"/>
    <s v="OFF-ST-10001713"/>
    <x v="1"/>
    <x v="4"/>
    <s v="Gould Plastics 9-Pocket Panel Bin, 18-3/8w x 5-1/4d x 20-1/2h, Black"/>
    <n v="84.784000000000006"/>
    <n v="2"/>
    <n v="0.2"/>
    <x v="2986"/>
  </r>
  <r>
    <n v="9104"/>
    <s v="CA-2015-163181"/>
    <x v="209"/>
    <d v="2015-11-12T00:00:00"/>
    <x v="1"/>
    <s v="AB-10105"/>
    <s v="Adrian Barton"/>
    <x v="0"/>
    <s v="United States"/>
    <x v="12"/>
    <x v="5"/>
    <n v="77041"/>
    <s v="Central"/>
    <s v="FUR-FU-10000193"/>
    <x v="0"/>
    <x v="5"/>
    <s v="Tenex Chairmats For Use with Hard Floors"/>
    <n v="64.959999999999994"/>
    <n v="5"/>
    <n v="0.6"/>
    <x v="6777"/>
  </r>
  <r>
    <n v="9105"/>
    <s v="CA-2015-163181"/>
    <x v="209"/>
    <d v="2015-11-12T00:00:00"/>
    <x v="1"/>
    <s v="AB-10105"/>
    <s v="Adrian Barton"/>
    <x v="0"/>
    <s v="United States"/>
    <x v="12"/>
    <x v="5"/>
    <n v="77041"/>
    <s v="Central"/>
    <s v="OFF-BI-10000474"/>
    <x v="1"/>
    <x v="8"/>
    <s v="Avery Recycled Flexi-View Covers for Binding Systems"/>
    <n v="32.06"/>
    <n v="10"/>
    <n v="0.8"/>
    <x v="6778"/>
  </r>
  <r>
    <n v="9106"/>
    <s v="CA-2015-163181"/>
    <x v="209"/>
    <d v="2015-11-12T00:00:00"/>
    <x v="1"/>
    <s v="AB-10105"/>
    <s v="Adrian Barton"/>
    <x v="0"/>
    <s v="United States"/>
    <x v="12"/>
    <x v="5"/>
    <n v="77041"/>
    <s v="Central"/>
    <s v="OFF-ST-10000129"/>
    <x v="1"/>
    <x v="4"/>
    <s v="Fellowes Recycled Storage Drawers"/>
    <n v="177.648"/>
    <n v="2"/>
    <n v="0.2"/>
    <x v="6779"/>
  </r>
  <r>
    <n v="9107"/>
    <s v="CA-2015-163181"/>
    <x v="209"/>
    <d v="2015-11-12T00:00:00"/>
    <x v="1"/>
    <s v="AB-10105"/>
    <s v="Adrian Barton"/>
    <x v="0"/>
    <s v="United States"/>
    <x v="12"/>
    <x v="5"/>
    <n v="77041"/>
    <s v="Central"/>
    <s v="TEC-MA-10001016"/>
    <x v="2"/>
    <x v="15"/>
    <s v="Canon PC170 Desktop Personal Copier"/>
    <n v="287.91000000000003"/>
    <n v="3"/>
    <n v="0.4"/>
    <x v="3419"/>
  </r>
  <r>
    <n v="9108"/>
    <s v="CA-2015-132941"/>
    <x v="442"/>
    <d v="2015-05-28T00:00:00"/>
    <x v="2"/>
    <s v="MM-18280"/>
    <s v="Muhammed MacIntyre"/>
    <x v="1"/>
    <s v="United States"/>
    <x v="319"/>
    <x v="5"/>
    <n v="76117"/>
    <s v="Central"/>
    <s v="OFF-SU-10002557"/>
    <x v="1"/>
    <x v="14"/>
    <s v="Fiskars Spring-Action Scissors"/>
    <n v="22.367999999999999"/>
    <n v="2"/>
    <n v="0.2"/>
    <x v="4094"/>
  </r>
  <r>
    <n v="9109"/>
    <s v="CA-2015-132941"/>
    <x v="442"/>
    <d v="2015-05-28T00:00:00"/>
    <x v="2"/>
    <s v="MM-18280"/>
    <s v="Muhammed MacIntyre"/>
    <x v="1"/>
    <s v="United States"/>
    <x v="319"/>
    <x v="5"/>
    <n v="76117"/>
    <s v="Central"/>
    <s v="OFF-PA-10002160"/>
    <x v="1"/>
    <x v="10"/>
    <s v="Xerox 1978"/>
    <n v="32.368000000000002"/>
    <n v="7"/>
    <n v="0.2"/>
    <x v="6780"/>
  </r>
  <r>
    <n v="9110"/>
    <s v="CA-2015-132941"/>
    <x v="442"/>
    <d v="2015-05-28T00:00:00"/>
    <x v="2"/>
    <s v="MM-18280"/>
    <s v="Muhammed MacIntyre"/>
    <x v="1"/>
    <s v="United States"/>
    <x v="319"/>
    <x v="5"/>
    <n v="76117"/>
    <s v="Central"/>
    <s v="TEC-AC-10003095"/>
    <x v="2"/>
    <x v="11"/>
    <s v="Logitech G35 7.1-Channel Surround Sound Headset"/>
    <n v="207.98400000000001"/>
    <n v="2"/>
    <n v="0.2"/>
    <x v="6781"/>
  </r>
  <r>
    <n v="9111"/>
    <s v="CA-2014-132010"/>
    <x v="303"/>
    <d v="2014-10-15T00:00:00"/>
    <x v="2"/>
    <s v="MA-17995"/>
    <s v="Michelle Arnett"/>
    <x v="2"/>
    <s v="United States"/>
    <x v="102"/>
    <x v="17"/>
    <n v="23223"/>
    <s v="South"/>
    <s v="OFF-EN-10003160"/>
    <x v="1"/>
    <x v="12"/>
    <s v="Pastel Pink Envelopes"/>
    <n v="36.4"/>
    <n v="5"/>
    <n v="0"/>
    <x v="4854"/>
  </r>
  <r>
    <n v="9112"/>
    <s v="CA-2014-132010"/>
    <x v="303"/>
    <d v="2014-10-15T00:00:00"/>
    <x v="2"/>
    <s v="MA-17995"/>
    <s v="Michelle Arnett"/>
    <x v="2"/>
    <s v="United States"/>
    <x v="102"/>
    <x v="17"/>
    <n v="23223"/>
    <s v="South"/>
    <s v="TEC-AC-10001542"/>
    <x v="2"/>
    <x v="11"/>
    <s v="SanDisk Cruzer 16 GB USB Flash Drive"/>
    <n v="22.96"/>
    <n v="2"/>
    <n v="0"/>
    <x v="6782"/>
  </r>
  <r>
    <n v="9113"/>
    <s v="CA-2014-132010"/>
    <x v="303"/>
    <d v="2014-10-15T00:00:00"/>
    <x v="2"/>
    <s v="MA-17995"/>
    <s v="Michelle Arnett"/>
    <x v="2"/>
    <s v="United States"/>
    <x v="102"/>
    <x v="17"/>
    <n v="23223"/>
    <s v="South"/>
    <s v="OFF-ST-10003641"/>
    <x v="1"/>
    <x v="4"/>
    <s v="Space Solutions Industrial Galvanized Steel Shelving."/>
    <n v="315.2"/>
    <n v="4"/>
    <n v="0"/>
    <x v="6783"/>
  </r>
  <r>
    <n v="9114"/>
    <s v="CA-2014-132010"/>
    <x v="303"/>
    <d v="2014-10-15T00:00:00"/>
    <x v="2"/>
    <s v="MA-17995"/>
    <s v="Michelle Arnett"/>
    <x v="2"/>
    <s v="United States"/>
    <x v="102"/>
    <x v="17"/>
    <n v="23223"/>
    <s v="South"/>
    <s v="OFF-BI-10002432"/>
    <x v="1"/>
    <x v="8"/>
    <s v="Wilson Jones Standard D-Ring Binders"/>
    <n v="15.18"/>
    <n v="3"/>
    <n v="0"/>
    <x v="6784"/>
  </r>
  <r>
    <n v="9115"/>
    <s v="CA-2016-135461"/>
    <x v="569"/>
    <d v="2016-02-10T00:00:00"/>
    <x v="0"/>
    <s v="EB-13975"/>
    <s v="Erica Bern"/>
    <x v="1"/>
    <s v="United States"/>
    <x v="1"/>
    <x v="1"/>
    <n v="90049"/>
    <s v="West"/>
    <s v="TEC-PH-10004094"/>
    <x v="2"/>
    <x v="7"/>
    <s v="Motorola L703CM"/>
    <n v="623.96"/>
    <n v="5"/>
    <n v="0.2"/>
    <x v="5464"/>
  </r>
  <r>
    <n v="9116"/>
    <s v="CA-2017-153045"/>
    <x v="617"/>
    <d v="2017-01-24T00:00:00"/>
    <x v="0"/>
    <s v="NS-18505"/>
    <s v="Neola Schneider"/>
    <x v="0"/>
    <s v="United States"/>
    <x v="10"/>
    <x v="9"/>
    <n v="19140"/>
    <s v="East"/>
    <s v="TEC-PH-10001817"/>
    <x v="2"/>
    <x v="7"/>
    <s v="Wilson Electronics DB Pro Signal Booster"/>
    <n v="429.6"/>
    <n v="2"/>
    <n v="0.4"/>
    <x v="6785"/>
  </r>
  <r>
    <n v="9117"/>
    <s v="CA-2017-153045"/>
    <x v="617"/>
    <d v="2017-01-24T00:00:00"/>
    <x v="0"/>
    <s v="NS-18505"/>
    <s v="Neola Schneider"/>
    <x v="0"/>
    <s v="United States"/>
    <x v="10"/>
    <x v="9"/>
    <n v="19140"/>
    <s v="East"/>
    <s v="FUR-FU-10002759"/>
    <x v="0"/>
    <x v="5"/>
    <s v="12-1/2 Diameter Round Wall Clock"/>
    <n v="31.968"/>
    <n v="2"/>
    <n v="0.2"/>
    <x v="6034"/>
  </r>
  <r>
    <n v="9118"/>
    <s v="CA-2017-153045"/>
    <x v="617"/>
    <d v="2017-01-24T00:00:00"/>
    <x v="0"/>
    <s v="NS-18505"/>
    <s v="Neola Schneider"/>
    <x v="0"/>
    <s v="United States"/>
    <x v="10"/>
    <x v="9"/>
    <n v="19140"/>
    <s v="East"/>
    <s v="FUR-CH-10000309"/>
    <x v="0"/>
    <x v="1"/>
    <s v="Global Comet Stacking Arm Chair"/>
    <n v="887.27099999999996"/>
    <n v="3"/>
    <n v="0.3"/>
    <x v="5878"/>
  </r>
  <r>
    <n v="9119"/>
    <s v="CA-2017-153045"/>
    <x v="617"/>
    <d v="2017-01-24T00:00:00"/>
    <x v="0"/>
    <s v="NS-18505"/>
    <s v="Neola Schneider"/>
    <x v="0"/>
    <s v="United States"/>
    <x v="10"/>
    <x v="9"/>
    <n v="19140"/>
    <s v="East"/>
    <s v="OFF-PA-10003673"/>
    <x v="1"/>
    <x v="10"/>
    <s v="Strathmore Photo Mount Cards"/>
    <n v="21.696000000000002"/>
    <n v="4"/>
    <n v="0.2"/>
    <x v="6786"/>
  </r>
  <r>
    <n v="9120"/>
    <s v="US-2016-155971"/>
    <x v="112"/>
    <d v="2016-06-12T00:00:00"/>
    <x v="1"/>
    <s v="RB-19795"/>
    <s v="Ross Baird"/>
    <x v="2"/>
    <s v="United States"/>
    <x v="1"/>
    <x v="1"/>
    <n v="90036"/>
    <s v="West"/>
    <s v="OFF-LA-10000452"/>
    <x v="1"/>
    <x v="2"/>
    <s v="Avery 488"/>
    <n v="22.05"/>
    <n v="7"/>
    <n v="0"/>
    <x v="434"/>
  </r>
  <r>
    <n v="9121"/>
    <s v="US-2016-155971"/>
    <x v="112"/>
    <d v="2016-06-12T00:00:00"/>
    <x v="1"/>
    <s v="RB-19795"/>
    <s v="Ross Baird"/>
    <x v="2"/>
    <s v="United States"/>
    <x v="1"/>
    <x v="1"/>
    <n v="90036"/>
    <s v="West"/>
    <s v="OFF-PA-10000210"/>
    <x v="1"/>
    <x v="10"/>
    <s v="Xerox Blank Computer Paper"/>
    <n v="99.9"/>
    <n v="5"/>
    <n v="0"/>
    <x v="6787"/>
  </r>
  <r>
    <n v="9122"/>
    <s v="CA-2017-122007"/>
    <x v="257"/>
    <d v="2017-03-20T00:00:00"/>
    <x v="0"/>
    <s v="JK-15325"/>
    <s v="Jason Klamczynski"/>
    <x v="1"/>
    <s v="United States"/>
    <x v="1"/>
    <x v="1"/>
    <n v="90032"/>
    <s v="West"/>
    <s v="OFF-AP-10000358"/>
    <x v="1"/>
    <x v="9"/>
    <s v="Fellowes Basic Home/Office Series Surge Protectors"/>
    <n v="90.86"/>
    <n v="7"/>
    <n v="0"/>
    <x v="1874"/>
  </r>
  <r>
    <n v="9123"/>
    <s v="CA-2017-162250"/>
    <x v="221"/>
    <d v="2017-11-24T00:00:00"/>
    <x v="3"/>
    <s v="PR-18880"/>
    <s v="Patrick Ryan"/>
    <x v="0"/>
    <s v="United States"/>
    <x v="8"/>
    <x v="1"/>
    <n v="94109"/>
    <s v="West"/>
    <s v="OFF-PA-10002137"/>
    <x v="1"/>
    <x v="10"/>
    <s v="Southworth 100% Résumé Paper, 24lb."/>
    <n v="7.78"/>
    <n v="1"/>
    <n v="0"/>
    <x v="6788"/>
  </r>
  <r>
    <n v="9124"/>
    <s v="US-2016-158288"/>
    <x v="491"/>
    <d v="2016-11-28T00:00:00"/>
    <x v="0"/>
    <s v="EH-13945"/>
    <s v="Eric Hoffmann"/>
    <x v="0"/>
    <s v="United States"/>
    <x v="10"/>
    <x v="9"/>
    <n v="19120"/>
    <s v="East"/>
    <s v="OFF-BI-10003364"/>
    <x v="1"/>
    <x v="8"/>
    <s v="Binding Machine Supplies"/>
    <n v="78.759"/>
    <n v="9"/>
    <n v="0.7"/>
    <x v="6789"/>
  </r>
  <r>
    <n v="9125"/>
    <s v="CA-2016-128916"/>
    <x v="298"/>
    <d v="2016-08-20T00:00:00"/>
    <x v="0"/>
    <s v="MA-17560"/>
    <s v="Matt Abelman"/>
    <x v="2"/>
    <s v="United States"/>
    <x v="12"/>
    <x v="5"/>
    <n v="77070"/>
    <s v="Central"/>
    <s v="FUR-FU-10001940"/>
    <x v="0"/>
    <x v="5"/>
    <s v="Staple-based wall hangings"/>
    <n v="9.5519999999999996"/>
    <n v="3"/>
    <n v="0.6"/>
    <x v="2924"/>
  </r>
  <r>
    <n v="9126"/>
    <s v="CA-2016-128916"/>
    <x v="298"/>
    <d v="2016-08-20T00:00:00"/>
    <x v="0"/>
    <s v="MA-17560"/>
    <s v="Matt Abelman"/>
    <x v="2"/>
    <s v="United States"/>
    <x v="12"/>
    <x v="5"/>
    <n v="77070"/>
    <s v="Central"/>
    <s v="FUR-FU-10000320"/>
    <x v="0"/>
    <x v="5"/>
    <s v="OIC Stacking Trays"/>
    <n v="5.3440000000000003"/>
    <n v="4"/>
    <n v="0.6"/>
    <x v="6790"/>
  </r>
  <r>
    <n v="9127"/>
    <s v="CA-2015-157028"/>
    <x v="109"/>
    <d v="2015-12-03T00:00:00"/>
    <x v="1"/>
    <s v="MA-17995"/>
    <s v="Michelle Arnett"/>
    <x v="2"/>
    <s v="United States"/>
    <x v="324"/>
    <x v="27"/>
    <n v="88001"/>
    <s v="West"/>
    <s v="OFF-AR-10004441"/>
    <x v="1"/>
    <x v="6"/>
    <s v="BIC Brite Liner Highlighters"/>
    <n v="8.2799999999999994"/>
    <n v="2"/>
    <n v="0"/>
    <x v="6791"/>
  </r>
  <r>
    <n v="9128"/>
    <s v="CA-2017-112473"/>
    <x v="1126"/>
    <d v="2017-06-01T00:00:00"/>
    <x v="1"/>
    <s v="JL-15505"/>
    <s v="Jeremy Lonsdale"/>
    <x v="0"/>
    <s v="United States"/>
    <x v="12"/>
    <x v="5"/>
    <n v="77070"/>
    <s v="Central"/>
    <s v="OFF-ST-10002182"/>
    <x v="1"/>
    <x v="4"/>
    <s v="Iris 3-Drawer Stacking Bin, Black"/>
    <n v="50.136000000000003"/>
    <n v="3"/>
    <n v="0.2"/>
    <x v="6792"/>
  </r>
  <r>
    <n v="9129"/>
    <s v="US-2017-147655"/>
    <x v="507"/>
    <d v="2017-09-05T00:00:00"/>
    <x v="2"/>
    <s v="AS-10045"/>
    <s v="Aaron Smayling"/>
    <x v="1"/>
    <s v="United States"/>
    <x v="252"/>
    <x v="21"/>
    <n v="97756"/>
    <s v="West"/>
    <s v="OFF-BI-10002931"/>
    <x v="1"/>
    <x v="8"/>
    <s v="Avery Trapezoid Extra Heavy Duty 4&quot; Binders"/>
    <n v="88.073999999999998"/>
    <n v="7"/>
    <n v="0.7"/>
    <x v="6793"/>
  </r>
  <r>
    <n v="9130"/>
    <s v="CA-2016-130911"/>
    <x v="830"/>
    <d v="2016-03-26T00:00:00"/>
    <x v="0"/>
    <s v="DC-12850"/>
    <s v="Dan Campbell"/>
    <x v="0"/>
    <s v="United States"/>
    <x v="138"/>
    <x v="24"/>
    <n v="44105"/>
    <s v="East"/>
    <s v="FUR-BO-10004357"/>
    <x v="0"/>
    <x v="0"/>
    <s v="O'Sullivan Living Dimensions 3-Shelf Bookcases"/>
    <n v="301.47000000000003"/>
    <n v="3"/>
    <n v="0.5"/>
    <x v="6794"/>
  </r>
  <r>
    <n v="9131"/>
    <s v="CA-2016-130911"/>
    <x v="830"/>
    <d v="2016-03-26T00:00:00"/>
    <x v="0"/>
    <s v="DC-12850"/>
    <s v="Dan Campbell"/>
    <x v="0"/>
    <s v="United States"/>
    <x v="138"/>
    <x v="24"/>
    <n v="44105"/>
    <s v="East"/>
    <s v="OFF-AR-10000475"/>
    <x v="1"/>
    <x v="6"/>
    <s v="Hunt BOSTON Vista Battery-Operated Pencil Sharpener, Black"/>
    <n v="18.655999999999999"/>
    <n v="2"/>
    <n v="0.2"/>
    <x v="6795"/>
  </r>
  <r>
    <n v="9132"/>
    <s v="CA-2017-100055"/>
    <x v="39"/>
    <d v="2017-06-01T00:00:00"/>
    <x v="1"/>
    <s v="MD-17860"/>
    <s v="Michael Dominguez"/>
    <x v="1"/>
    <s v="United States"/>
    <x v="517"/>
    <x v="39"/>
    <n v="20707"/>
    <s v="East"/>
    <s v="FUR-FU-10001473"/>
    <x v="0"/>
    <x v="5"/>
    <s v="DAX Wood Document Frame"/>
    <n v="27.46"/>
    <n v="2"/>
    <n v="0"/>
    <x v="1345"/>
  </r>
  <r>
    <n v="9133"/>
    <s v="CA-2017-100055"/>
    <x v="39"/>
    <d v="2017-06-01T00:00:00"/>
    <x v="1"/>
    <s v="MD-17860"/>
    <s v="Michael Dominguez"/>
    <x v="1"/>
    <s v="United States"/>
    <x v="517"/>
    <x v="39"/>
    <n v="20707"/>
    <s v="East"/>
    <s v="OFF-AP-10001469"/>
    <x v="1"/>
    <x v="9"/>
    <s v="Fellowes 8 Outlet Superior Workstation Surge Protector"/>
    <n v="125.13"/>
    <n v="3"/>
    <n v="0"/>
    <x v="6796"/>
  </r>
  <r>
    <n v="9134"/>
    <s v="CA-2015-157805"/>
    <x v="284"/>
    <d v="2015-09-04T00:00:00"/>
    <x v="1"/>
    <s v="RH-19510"/>
    <s v="Rick Huthwaite"/>
    <x v="2"/>
    <s v="United States"/>
    <x v="70"/>
    <x v="1"/>
    <n v="92037"/>
    <s v="West"/>
    <s v="TEC-PH-10004447"/>
    <x v="2"/>
    <x v="7"/>
    <s v="Toshiba IPT2010-SD IP Telephone"/>
    <n v="555.96"/>
    <n v="5"/>
    <n v="0.2"/>
    <x v="6797"/>
  </r>
  <r>
    <n v="9135"/>
    <s v="CA-2016-124254"/>
    <x v="408"/>
    <d v="2016-04-17T00:00:00"/>
    <x v="1"/>
    <s v="TB-21175"/>
    <s v="Thomas Boland"/>
    <x v="1"/>
    <s v="United States"/>
    <x v="481"/>
    <x v="3"/>
    <n v="27893"/>
    <s v="South"/>
    <s v="OFF-ST-10001469"/>
    <x v="1"/>
    <x v="4"/>
    <s v="Fellowes Bankers Box Recycled Super Stor/Drawer"/>
    <n v="129.55199999999999"/>
    <n v="3"/>
    <n v="0.2"/>
    <x v="6104"/>
  </r>
  <r>
    <n v="9136"/>
    <s v="CA-2016-124254"/>
    <x v="408"/>
    <d v="2016-04-17T00:00:00"/>
    <x v="1"/>
    <s v="TB-21175"/>
    <s v="Thomas Boland"/>
    <x v="1"/>
    <s v="United States"/>
    <x v="481"/>
    <x v="3"/>
    <n v="27893"/>
    <s v="South"/>
    <s v="OFF-ST-10000060"/>
    <x v="1"/>
    <x v="4"/>
    <s v="Fellowes Bankers Box Staxonsteel Drawer File/Stacking System"/>
    <n v="51.984000000000002"/>
    <n v="1"/>
    <n v="0.2"/>
    <x v="6798"/>
  </r>
  <r>
    <n v="9137"/>
    <s v="CA-2016-124254"/>
    <x v="408"/>
    <d v="2016-04-17T00:00:00"/>
    <x v="1"/>
    <s v="TB-21175"/>
    <s v="Thomas Boland"/>
    <x v="1"/>
    <s v="United States"/>
    <x v="481"/>
    <x v="3"/>
    <n v="27893"/>
    <s v="South"/>
    <s v="OFF-PA-10000807"/>
    <x v="1"/>
    <x v="10"/>
    <s v="TOPS &quot;Important Message&quot; Pads, Canary, 4-1/4 x 5-1/2, 50 Sheets per Pad"/>
    <n v="10.272"/>
    <n v="3"/>
    <n v="0.2"/>
    <x v="3383"/>
  </r>
  <r>
    <n v="9138"/>
    <s v="CA-2014-123400"/>
    <x v="563"/>
    <d v="2014-02-09T00:00:00"/>
    <x v="1"/>
    <s v="EB-13930"/>
    <s v="Eric Barreto"/>
    <x v="0"/>
    <s v="United States"/>
    <x v="84"/>
    <x v="2"/>
    <n v="33710"/>
    <s v="South"/>
    <s v="OFF-BI-10000666"/>
    <x v="1"/>
    <x v="8"/>
    <s v="Surelock Post Binders"/>
    <n v="18.335999999999999"/>
    <n v="2"/>
    <n v="0.7"/>
    <x v="6799"/>
  </r>
  <r>
    <n v="9139"/>
    <s v="CA-2014-123400"/>
    <x v="563"/>
    <d v="2014-02-09T00:00:00"/>
    <x v="1"/>
    <s v="EB-13930"/>
    <s v="Eric Barreto"/>
    <x v="0"/>
    <s v="United States"/>
    <x v="84"/>
    <x v="2"/>
    <n v="33710"/>
    <s v="South"/>
    <s v="TEC-PH-10002890"/>
    <x v="2"/>
    <x v="7"/>
    <s v="AT&amp;T 17929 Lendline Telephone"/>
    <n v="180.96"/>
    <n v="5"/>
    <n v="0.2"/>
    <x v="5124"/>
  </r>
  <r>
    <n v="9140"/>
    <s v="CA-2014-106971"/>
    <x v="814"/>
    <d v="2014-09-08T00:00:00"/>
    <x v="1"/>
    <s v="BM-11785"/>
    <s v="Bryan Mills"/>
    <x v="0"/>
    <s v="United States"/>
    <x v="452"/>
    <x v="10"/>
    <n v="60089"/>
    <s v="Central"/>
    <s v="TEC-AC-10000844"/>
    <x v="2"/>
    <x v="11"/>
    <s v="Logitech Gaming G510s - Keyboard"/>
    <n v="475.94400000000002"/>
    <n v="7"/>
    <n v="0.2"/>
    <x v="6800"/>
  </r>
  <r>
    <n v="9141"/>
    <s v="CA-2017-123029"/>
    <x v="1033"/>
    <d v="2017-10-02T00:00:00"/>
    <x v="0"/>
    <s v="BT-11530"/>
    <s v="Bradley Talbott"/>
    <x v="2"/>
    <s v="United States"/>
    <x v="1"/>
    <x v="1"/>
    <n v="90049"/>
    <s v="West"/>
    <s v="TEC-AC-10002402"/>
    <x v="2"/>
    <x v="11"/>
    <s v="Razer Kraken PRO Over Ear PC and Music Headset"/>
    <n v="159.97999999999999"/>
    <n v="2"/>
    <n v="0"/>
    <x v="4011"/>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x v="5988"/>
  </r>
  <r>
    <n v="9143"/>
    <s v="US-2017-166688"/>
    <x v="968"/>
    <d v="2017-05-26T00:00:00"/>
    <x v="1"/>
    <s v="RD-19480"/>
    <s v="Rick Duston"/>
    <x v="0"/>
    <s v="United States"/>
    <x v="98"/>
    <x v="33"/>
    <n v="89115"/>
    <s v="West"/>
    <s v="OFF-BI-10004040"/>
    <x v="1"/>
    <x v="8"/>
    <s v="Wilson Jones Impact Binders"/>
    <n v="8.2880000000000003"/>
    <n v="2"/>
    <n v="0.2"/>
    <x v="1947"/>
  </r>
  <r>
    <n v="9144"/>
    <s v="US-2017-166688"/>
    <x v="968"/>
    <d v="2017-05-26T00:00:00"/>
    <x v="1"/>
    <s v="RD-19480"/>
    <s v="Rick Duston"/>
    <x v="0"/>
    <s v="United States"/>
    <x v="98"/>
    <x v="33"/>
    <n v="89115"/>
    <s v="West"/>
    <s v="TEC-PH-10004094"/>
    <x v="2"/>
    <x v="7"/>
    <s v="Motorola L703CM"/>
    <n v="1123.1279999999999"/>
    <n v="9"/>
    <n v="0.2"/>
    <x v="6801"/>
  </r>
  <r>
    <n v="9145"/>
    <s v="US-2017-166688"/>
    <x v="968"/>
    <d v="2017-05-26T00:00:00"/>
    <x v="1"/>
    <s v="RD-19480"/>
    <s v="Rick Duston"/>
    <x v="0"/>
    <s v="United States"/>
    <x v="98"/>
    <x v="33"/>
    <n v="89115"/>
    <s v="West"/>
    <s v="OFF-AP-10000358"/>
    <x v="1"/>
    <x v="9"/>
    <s v="Fellowes Basic Home/Office Series Surge Protectors"/>
    <n v="64.900000000000006"/>
    <n v="5"/>
    <n v="0"/>
    <x v="6802"/>
  </r>
  <r>
    <n v="9146"/>
    <s v="CA-2015-126970"/>
    <x v="1181"/>
    <d v="2015-09-24T00:00:00"/>
    <x v="1"/>
    <s v="TP-21130"/>
    <s v="Theone Pippenger"/>
    <x v="0"/>
    <s v="United States"/>
    <x v="14"/>
    <x v="10"/>
    <n v="60540"/>
    <s v="Central"/>
    <s v="OFF-BI-10000138"/>
    <x v="1"/>
    <x v="8"/>
    <s v="Acco Translucent Poly Ring Binders"/>
    <n v="2.8079999999999998"/>
    <n v="3"/>
    <n v="0.8"/>
    <x v="6803"/>
  </r>
  <r>
    <n v="9147"/>
    <s v="US-2016-165505"/>
    <x v="1156"/>
    <d v="2016-01-27T00:00:00"/>
    <x v="1"/>
    <s v="CB-12535"/>
    <s v="Claudia Bergmann"/>
    <x v="1"/>
    <s v="United States"/>
    <x v="140"/>
    <x v="42"/>
    <n v="5408"/>
    <s v="East"/>
    <s v="TEC-AC-10002926"/>
    <x v="2"/>
    <x v="11"/>
    <s v="Logitech Wireless Marathon Mouse M705"/>
    <n v="99.98"/>
    <n v="2"/>
    <n v="0"/>
    <x v="3012"/>
  </r>
  <r>
    <n v="9148"/>
    <s v="US-2016-165505"/>
    <x v="1156"/>
    <d v="2016-01-27T00:00:00"/>
    <x v="1"/>
    <s v="CB-12535"/>
    <s v="Claudia Bergmann"/>
    <x v="1"/>
    <s v="United States"/>
    <x v="140"/>
    <x v="42"/>
    <n v="5408"/>
    <s v="East"/>
    <s v="OFF-AR-10003477"/>
    <x v="1"/>
    <x v="6"/>
    <s v="4009 Highlighters"/>
    <n v="8.0399999999999991"/>
    <n v="6"/>
    <n v="0"/>
    <x v="6804"/>
  </r>
  <r>
    <n v="9149"/>
    <s v="US-2016-165505"/>
    <x v="1156"/>
    <d v="2016-01-27T00:00:00"/>
    <x v="1"/>
    <s v="CB-12535"/>
    <s v="Claudia Bergmann"/>
    <x v="1"/>
    <s v="United States"/>
    <x v="140"/>
    <x v="42"/>
    <n v="5408"/>
    <s v="East"/>
    <s v="OFF-ST-10001526"/>
    <x v="1"/>
    <x v="4"/>
    <s v="Iceberg Mobile Mega Data/Printer Cart "/>
    <n v="1564.29"/>
    <n v="13"/>
    <n v="0"/>
    <x v="6805"/>
  </r>
  <r>
    <n v="9150"/>
    <s v="US-2014-157070"/>
    <x v="106"/>
    <d v="2014-06-06T00:00:00"/>
    <x v="1"/>
    <s v="QJ-19255"/>
    <s v="Quincy Jones"/>
    <x v="1"/>
    <s v="United States"/>
    <x v="66"/>
    <x v="12"/>
    <n v="48234"/>
    <s v="Central"/>
    <s v="OFF-BI-10001765"/>
    <x v="1"/>
    <x v="8"/>
    <s v="Wilson Jones Heavy-Duty Casebound Ring Binders with Metal Hinges"/>
    <n v="138.56"/>
    <n v="4"/>
    <n v="0"/>
    <x v="6806"/>
  </r>
  <r>
    <n v="9151"/>
    <s v="US-2014-157070"/>
    <x v="106"/>
    <d v="2014-06-06T00:00:00"/>
    <x v="1"/>
    <s v="QJ-19255"/>
    <s v="Quincy Jones"/>
    <x v="1"/>
    <s v="United States"/>
    <x v="66"/>
    <x v="12"/>
    <n v="48234"/>
    <s v="Central"/>
    <s v="OFF-AP-10004859"/>
    <x v="1"/>
    <x v="9"/>
    <s v="Acco 6 Outlet Guardian Premium Surge Suppressor"/>
    <n v="65.52"/>
    <n v="5"/>
    <n v="0.1"/>
    <x v="6807"/>
  </r>
  <r>
    <n v="9152"/>
    <s v="US-2015-106873"/>
    <x v="496"/>
    <d v="2015-09-29T00:00:00"/>
    <x v="0"/>
    <s v="KM-16720"/>
    <s v="Kunst Miller"/>
    <x v="0"/>
    <s v="United States"/>
    <x v="418"/>
    <x v="16"/>
    <n v="85323"/>
    <s v="West"/>
    <s v="OFF-AR-10003179"/>
    <x v="1"/>
    <x v="6"/>
    <s v="Dixon Ticonderoga Core-Lock Colored Pencils"/>
    <n v="14.576000000000001"/>
    <n v="2"/>
    <n v="0.2"/>
    <x v="5528"/>
  </r>
  <r>
    <n v="9153"/>
    <s v="US-2015-106873"/>
    <x v="496"/>
    <d v="2015-09-29T00:00:00"/>
    <x v="0"/>
    <s v="KM-16720"/>
    <s v="Kunst Miller"/>
    <x v="0"/>
    <s v="United States"/>
    <x v="418"/>
    <x v="16"/>
    <n v="85323"/>
    <s v="West"/>
    <s v="TEC-AC-10002345"/>
    <x v="2"/>
    <x v="11"/>
    <s v="HP Standard 104 key PS/2 Keyboard"/>
    <n v="23.2"/>
    <n v="2"/>
    <n v="0.2"/>
    <x v="6808"/>
  </r>
  <r>
    <n v="9154"/>
    <s v="US-2015-106873"/>
    <x v="496"/>
    <d v="2015-09-29T00:00:00"/>
    <x v="0"/>
    <s v="KM-16720"/>
    <s v="Kunst Miller"/>
    <x v="0"/>
    <s v="United States"/>
    <x v="418"/>
    <x v="16"/>
    <n v="85323"/>
    <s v="West"/>
    <s v="OFF-AR-10001246"/>
    <x v="1"/>
    <x v="6"/>
    <s v="Newell 317"/>
    <n v="16.463999999999999"/>
    <n v="7"/>
    <n v="0.2"/>
    <x v="6809"/>
  </r>
  <r>
    <n v="9155"/>
    <s v="CA-2016-132990"/>
    <x v="1147"/>
    <d v="2016-08-03T00:00:00"/>
    <x v="0"/>
    <s v="KM-16660"/>
    <s v="Khloe Miller"/>
    <x v="0"/>
    <s v="United States"/>
    <x v="10"/>
    <x v="9"/>
    <n v="19140"/>
    <s v="East"/>
    <s v="FUR-FU-10004864"/>
    <x v="0"/>
    <x v="5"/>
    <s v="Eldon 500 Class Desk Accessories"/>
    <n v="19.312000000000001"/>
    <n v="2"/>
    <n v="0.2"/>
    <x v="6810"/>
  </r>
  <r>
    <n v="9156"/>
    <s v="CA-2014-102645"/>
    <x v="1212"/>
    <d v="2014-01-28T00:00:00"/>
    <x v="1"/>
    <s v="IM-15055"/>
    <s v="Ionia McGrath"/>
    <x v="0"/>
    <s v="United States"/>
    <x v="98"/>
    <x v="33"/>
    <n v="89115"/>
    <s v="West"/>
    <s v="OFF-PA-10001804"/>
    <x v="1"/>
    <x v="10"/>
    <s v="Xerox 195"/>
    <n v="40.08"/>
    <n v="6"/>
    <n v="0"/>
    <x v="1672"/>
  </r>
  <r>
    <n v="9157"/>
    <s v="CA-2014-134215"/>
    <x v="472"/>
    <d v="2014-08-08T00:00:00"/>
    <x v="1"/>
    <s v="ML-17395"/>
    <s v="Marina Lichtenstein"/>
    <x v="1"/>
    <s v="United States"/>
    <x v="294"/>
    <x v="43"/>
    <n v="4401"/>
    <s v="East"/>
    <s v="OFF-AP-10001271"/>
    <x v="1"/>
    <x v="9"/>
    <s v="Eureka The Boss Cordless Rechargeable Stick Vac"/>
    <n v="101.96"/>
    <n v="2"/>
    <n v="0"/>
    <x v="6811"/>
  </r>
  <r>
    <n v="9158"/>
    <s v="CA-2014-134215"/>
    <x v="472"/>
    <d v="2014-08-08T00:00:00"/>
    <x v="1"/>
    <s v="ML-17395"/>
    <s v="Marina Lichtenstein"/>
    <x v="1"/>
    <s v="United States"/>
    <x v="294"/>
    <x v="43"/>
    <n v="4401"/>
    <s v="East"/>
    <s v="OFF-PA-10004353"/>
    <x v="1"/>
    <x v="10"/>
    <s v="Southworth 25% Cotton Premium Laser Paper and Envelopes"/>
    <n v="259.74"/>
    <n v="13"/>
    <n v="0"/>
    <x v="6812"/>
  </r>
  <r>
    <n v="9159"/>
    <s v="CA-2014-134215"/>
    <x v="472"/>
    <d v="2014-08-08T00:00:00"/>
    <x v="1"/>
    <s v="ML-17395"/>
    <s v="Marina Lichtenstein"/>
    <x v="1"/>
    <s v="United States"/>
    <x v="294"/>
    <x v="43"/>
    <n v="4401"/>
    <s v="East"/>
    <s v="TEC-AC-10002473"/>
    <x v="2"/>
    <x v="11"/>
    <s v="Maxell 4.7GB DVD-R"/>
    <n v="255.42"/>
    <n v="9"/>
    <n v="0"/>
    <x v="6813"/>
  </r>
  <r>
    <n v="9160"/>
    <s v="CA-2016-118934"/>
    <x v="888"/>
    <d v="2016-08-14T00:00:00"/>
    <x v="1"/>
    <s v="GH-14410"/>
    <s v="Gary Hansen"/>
    <x v="2"/>
    <s v="United States"/>
    <x v="469"/>
    <x v="18"/>
    <n v="37075"/>
    <s v="South"/>
    <s v="OFF-BI-10003314"/>
    <x v="1"/>
    <x v="8"/>
    <s v="Tuff Stuff Recycled Round Ring Binders"/>
    <n v="4.3380000000000001"/>
    <n v="3"/>
    <n v="0.7"/>
    <x v="6814"/>
  </r>
  <r>
    <n v="9161"/>
    <s v="CA-2016-118934"/>
    <x v="888"/>
    <d v="2016-08-14T00:00:00"/>
    <x v="1"/>
    <s v="GH-14410"/>
    <s v="Gary Hansen"/>
    <x v="2"/>
    <s v="United States"/>
    <x v="469"/>
    <x v="18"/>
    <n v="37075"/>
    <s v="South"/>
    <s v="OFF-BI-10004465"/>
    <x v="1"/>
    <x v="8"/>
    <s v="Avery Durable Slant Ring Binders"/>
    <n v="11.88"/>
    <n v="5"/>
    <n v="0.7"/>
    <x v="6815"/>
  </r>
  <r>
    <n v="9162"/>
    <s v="CA-2016-160108"/>
    <x v="16"/>
    <d v="2016-12-12T00:00:00"/>
    <x v="1"/>
    <s v="AG-10900"/>
    <s v="Arthur Gainer"/>
    <x v="0"/>
    <s v="United States"/>
    <x v="342"/>
    <x v="6"/>
    <n v="54703"/>
    <s v="Central"/>
    <s v="FUR-BO-10003450"/>
    <x v="0"/>
    <x v="0"/>
    <s v="Bush Westfield Collection Bookcases, Dark Cherry Finish"/>
    <n v="405.86"/>
    <n v="7"/>
    <n v="0"/>
    <x v="6816"/>
  </r>
  <r>
    <n v="9163"/>
    <s v="CA-2016-160108"/>
    <x v="16"/>
    <d v="2016-12-12T00:00:00"/>
    <x v="1"/>
    <s v="AG-10900"/>
    <s v="Arthur Gainer"/>
    <x v="0"/>
    <s v="United States"/>
    <x v="342"/>
    <x v="6"/>
    <n v="54703"/>
    <s v="Central"/>
    <s v="FUR-CH-10002335"/>
    <x v="0"/>
    <x v="1"/>
    <s v="Hon GuestStacker Chair"/>
    <n v="680.01"/>
    <n v="3"/>
    <n v="0"/>
    <x v="6817"/>
  </r>
  <r>
    <n v="9164"/>
    <s v="CA-2015-164007"/>
    <x v="1213"/>
    <d v="2015-06-12T00:00:00"/>
    <x v="1"/>
    <s v="MG-17695"/>
    <s v="Maureen Gnade"/>
    <x v="0"/>
    <s v="United States"/>
    <x v="22"/>
    <x v="10"/>
    <n v="60610"/>
    <s v="Central"/>
    <s v="TEC-AC-10003433"/>
    <x v="2"/>
    <x v="11"/>
    <s v="Maxell 4.7GB DVD+R 5/Pack"/>
    <n v="2.3759999999999999"/>
    <n v="3"/>
    <n v="0.2"/>
    <x v="2457"/>
  </r>
  <r>
    <n v="9165"/>
    <s v="CA-2015-164007"/>
    <x v="1213"/>
    <d v="2015-06-12T00:00:00"/>
    <x v="1"/>
    <s v="MG-17695"/>
    <s v="Maureen Gnade"/>
    <x v="0"/>
    <s v="United States"/>
    <x v="22"/>
    <x v="10"/>
    <n v="60610"/>
    <s v="Central"/>
    <s v="OFF-AP-10003849"/>
    <x v="1"/>
    <x v="9"/>
    <s v="Hoover Shoulder Vac Commercial Portable Vacuum"/>
    <n v="143.12799999999999"/>
    <n v="2"/>
    <n v="0.8"/>
    <x v="6818"/>
  </r>
  <r>
    <n v="9166"/>
    <s v="CA-2016-100300"/>
    <x v="890"/>
    <d v="2016-06-26T00:00:00"/>
    <x v="0"/>
    <s v="MJ-17740"/>
    <s v="Max Jones"/>
    <x v="0"/>
    <s v="United States"/>
    <x v="70"/>
    <x v="1"/>
    <n v="92037"/>
    <s v="West"/>
    <s v="TEC-MA-10000984"/>
    <x v="2"/>
    <x v="15"/>
    <s v="Okidata MB760 Printer"/>
    <n v="4476.8"/>
    <n v="4"/>
    <n v="0.2"/>
    <x v="6819"/>
  </r>
  <r>
    <n v="9167"/>
    <s v="CA-2016-100300"/>
    <x v="890"/>
    <d v="2016-06-26T00:00:00"/>
    <x v="0"/>
    <s v="MJ-17740"/>
    <s v="Max Jones"/>
    <x v="0"/>
    <s v="United States"/>
    <x v="70"/>
    <x v="1"/>
    <n v="92037"/>
    <s v="West"/>
    <s v="OFF-PA-10000418"/>
    <x v="1"/>
    <x v="10"/>
    <s v="Xerox 189"/>
    <n v="104.85"/>
    <n v="1"/>
    <n v="0"/>
    <x v="3096"/>
  </r>
  <r>
    <n v="9168"/>
    <s v="CA-2016-100300"/>
    <x v="890"/>
    <d v="2016-06-26T00:00:00"/>
    <x v="0"/>
    <s v="MJ-17740"/>
    <s v="Max Jones"/>
    <x v="0"/>
    <s v="United States"/>
    <x v="70"/>
    <x v="1"/>
    <n v="92037"/>
    <s v="West"/>
    <s v="OFF-AP-10001242"/>
    <x v="1"/>
    <x v="9"/>
    <s v="APC 7 Outlet Network SurgeArrest Surge Protector"/>
    <n v="241.44"/>
    <n v="3"/>
    <n v="0"/>
    <x v="2843"/>
  </r>
  <r>
    <n v="9169"/>
    <s v="CA-2016-140571"/>
    <x v="543"/>
    <d v="2016-03-19T00:00:00"/>
    <x v="1"/>
    <s v="SJ-20125"/>
    <s v="Sanjit Jacobs"/>
    <x v="2"/>
    <s v="United States"/>
    <x v="25"/>
    <x v="35"/>
    <n v="39212"/>
    <s v="South"/>
    <s v="OFF-PA-10001954"/>
    <x v="1"/>
    <x v="10"/>
    <s v="Xerox 1964"/>
    <n v="319.76"/>
    <n v="14"/>
    <n v="0"/>
    <x v="6820"/>
  </r>
  <r>
    <n v="9170"/>
    <s v="CA-2016-140571"/>
    <x v="543"/>
    <d v="2016-03-19T00:00:00"/>
    <x v="1"/>
    <s v="SJ-20125"/>
    <s v="Sanjit Jacobs"/>
    <x v="2"/>
    <s v="United States"/>
    <x v="25"/>
    <x v="35"/>
    <n v="39212"/>
    <s v="South"/>
    <s v="OFF-PA-10001954"/>
    <x v="1"/>
    <x v="10"/>
    <s v="Xerox 1964"/>
    <n v="45.68"/>
    <n v="2"/>
    <n v="0"/>
    <x v="1957"/>
  </r>
  <r>
    <n v="9171"/>
    <s v="US-2016-155768"/>
    <x v="49"/>
    <d v="2016-12-01T00:00:00"/>
    <x v="3"/>
    <s v="LB-16795"/>
    <s v="Laurel Beltran"/>
    <x v="2"/>
    <s v="United States"/>
    <x v="475"/>
    <x v="1"/>
    <n v="93030"/>
    <s v="West"/>
    <s v="FUR-FU-10000448"/>
    <x v="0"/>
    <x v="5"/>
    <s v="Tenex Chairmats For Use With Carpeted Floors"/>
    <n v="31.96"/>
    <n v="2"/>
    <n v="0"/>
    <x v="6821"/>
  </r>
  <r>
    <n v="9172"/>
    <s v="US-2016-155768"/>
    <x v="49"/>
    <d v="2016-12-01T00:00:00"/>
    <x v="3"/>
    <s v="LB-16795"/>
    <s v="Laurel Beltran"/>
    <x v="2"/>
    <s v="United States"/>
    <x v="475"/>
    <x v="1"/>
    <n v="93030"/>
    <s v="West"/>
    <s v="OFF-PA-10001357"/>
    <x v="1"/>
    <x v="10"/>
    <s v="Xerox 1886"/>
    <n v="47.9"/>
    <n v="1"/>
    <n v="0"/>
    <x v="4063"/>
  </r>
  <r>
    <n v="9173"/>
    <s v="US-2016-155768"/>
    <x v="49"/>
    <d v="2016-12-01T00:00:00"/>
    <x v="3"/>
    <s v="LB-16795"/>
    <s v="Laurel Beltran"/>
    <x v="2"/>
    <s v="United States"/>
    <x v="475"/>
    <x v="1"/>
    <n v="93030"/>
    <s v="West"/>
    <s v="OFF-ST-10002292"/>
    <x v="1"/>
    <x v="4"/>
    <s v="Sauder Facets Collection Locker/File Cabinet, Sky Alder Finish"/>
    <n v="1112.94"/>
    <n v="3"/>
    <n v="0"/>
    <x v="6822"/>
  </r>
  <r>
    <n v="9174"/>
    <s v="US-2016-155768"/>
    <x v="49"/>
    <d v="2016-12-01T00:00:00"/>
    <x v="3"/>
    <s v="LB-16795"/>
    <s v="Laurel Beltran"/>
    <x v="2"/>
    <s v="United States"/>
    <x v="475"/>
    <x v="1"/>
    <n v="93030"/>
    <s v="West"/>
    <s v="OFF-EN-10001219"/>
    <x v="1"/>
    <x v="12"/>
    <s v="#10- 4 1/8&quot; x 9 1/2&quot; Security-Tint Envelopes"/>
    <n v="22.92"/>
    <n v="3"/>
    <n v="0"/>
    <x v="1031"/>
  </r>
  <r>
    <n v="9175"/>
    <s v="CA-2017-119424"/>
    <x v="492"/>
    <d v="2017-06-14T00:00:00"/>
    <x v="0"/>
    <s v="SB-20185"/>
    <s v="Sarah Brown"/>
    <x v="0"/>
    <s v="United States"/>
    <x v="239"/>
    <x v="4"/>
    <n v="98031"/>
    <s v="West"/>
    <s v="TEC-PH-10002564"/>
    <x v="2"/>
    <x v="7"/>
    <s v="OtterBox Defender Series Case - Samsung Galaxy S4"/>
    <n v="71.975999999999999"/>
    <n v="3"/>
    <n v="0.2"/>
    <x v="3237"/>
  </r>
  <r>
    <n v="9176"/>
    <s v="CA-2017-119424"/>
    <x v="492"/>
    <d v="2017-06-14T00:00:00"/>
    <x v="0"/>
    <s v="SB-20185"/>
    <s v="Sarah Brown"/>
    <x v="0"/>
    <s v="United States"/>
    <x v="239"/>
    <x v="4"/>
    <n v="98031"/>
    <s v="West"/>
    <s v="OFF-PA-10001639"/>
    <x v="1"/>
    <x v="10"/>
    <s v="Xerox 203"/>
    <n v="19.440000000000001"/>
    <n v="3"/>
    <n v="0"/>
    <x v="551"/>
  </r>
  <r>
    <n v="9177"/>
    <s v="CA-2016-118178"/>
    <x v="690"/>
    <d v="2016-03-24T00:00:00"/>
    <x v="1"/>
    <s v="CC-12610"/>
    <s v="Corey Catlett"/>
    <x v="1"/>
    <s v="United States"/>
    <x v="316"/>
    <x v="18"/>
    <n v="37211"/>
    <s v="South"/>
    <s v="OFF-BI-10001153"/>
    <x v="1"/>
    <x v="8"/>
    <s v="Ibico Recycled Grain-Textured Covers"/>
    <n v="31.085999999999999"/>
    <n v="3"/>
    <n v="0.7"/>
    <x v="6823"/>
  </r>
  <r>
    <n v="9178"/>
    <s v="CA-2016-166618"/>
    <x v="696"/>
    <d v="2016-11-18T00:00:00"/>
    <x v="1"/>
    <s v="DP-13000"/>
    <s v="Darren Powers"/>
    <x v="0"/>
    <s v="United States"/>
    <x v="20"/>
    <x v="15"/>
    <n v="10035"/>
    <s v="East"/>
    <s v="TEC-PH-10003356"/>
    <x v="2"/>
    <x v="7"/>
    <s v="SmartStand Mobile Device Holder, Assorted Colors"/>
    <n v="13.98"/>
    <n v="2"/>
    <n v="0"/>
    <x v="6824"/>
  </r>
  <r>
    <n v="9179"/>
    <s v="CA-2016-166618"/>
    <x v="696"/>
    <d v="2016-11-18T00:00:00"/>
    <x v="1"/>
    <s v="DP-13000"/>
    <s v="Darren Powers"/>
    <x v="0"/>
    <s v="United States"/>
    <x v="20"/>
    <x v="15"/>
    <n v="10035"/>
    <s v="East"/>
    <s v="OFF-AR-10001725"/>
    <x v="1"/>
    <x v="6"/>
    <s v="Boston Home &amp; Office Model 2000 Electric Pencil Sharpeners"/>
    <n v="23.65"/>
    <n v="1"/>
    <n v="0"/>
    <x v="6825"/>
  </r>
  <r>
    <n v="9180"/>
    <s v="CA-2017-156776"/>
    <x v="783"/>
    <d v="2017-08-11T00:00:00"/>
    <x v="1"/>
    <s v="JL-15505"/>
    <s v="Jeremy Lonsdale"/>
    <x v="0"/>
    <s v="United States"/>
    <x v="223"/>
    <x v="1"/>
    <n v="92683"/>
    <s v="West"/>
    <s v="TEC-PH-10002415"/>
    <x v="2"/>
    <x v="7"/>
    <s v="Polycom VoiceStation 500 Conference phone"/>
    <n v="707.88"/>
    <n v="3"/>
    <n v="0.2"/>
    <x v="6826"/>
  </r>
  <r>
    <n v="9181"/>
    <s v="CA-2017-156776"/>
    <x v="783"/>
    <d v="2017-08-11T00:00:00"/>
    <x v="1"/>
    <s v="JL-15505"/>
    <s v="Jeremy Lonsdale"/>
    <x v="0"/>
    <s v="United States"/>
    <x v="223"/>
    <x v="1"/>
    <n v="92683"/>
    <s v="West"/>
    <s v="OFF-BI-10003355"/>
    <x v="1"/>
    <x v="8"/>
    <s v="Cardinal Holdit Business Card Pockets"/>
    <n v="11.952"/>
    <n v="3"/>
    <n v="0.2"/>
    <x v="3973"/>
  </r>
  <r>
    <n v="9182"/>
    <s v="CA-2017-156776"/>
    <x v="783"/>
    <d v="2017-08-11T00:00:00"/>
    <x v="1"/>
    <s v="JL-15505"/>
    <s v="Jeremy Lonsdale"/>
    <x v="0"/>
    <s v="United States"/>
    <x v="223"/>
    <x v="1"/>
    <n v="92683"/>
    <s v="West"/>
    <s v="OFF-BI-10000216"/>
    <x v="1"/>
    <x v="8"/>
    <s v="Mead 1st Gear 2&quot; Zipper Binder, Asst. Colors"/>
    <n v="31.128"/>
    <n v="3"/>
    <n v="0.2"/>
    <x v="6827"/>
  </r>
  <r>
    <n v="9183"/>
    <s v="CA-2017-156776"/>
    <x v="783"/>
    <d v="2017-08-11T00:00:00"/>
    <x v="1"/>
    <s v="JL-15505"/>
    <s v="Jeremy Lonsdale"/>
    <x v="0"/>
    <s v="United States"/>
    <x v="223"/>
    <x v="1"/>
    <n v="92683"/>
    <s v="West"/>
    <s v="TEC-AC-10004803"/>
    <x v="2"/>
    <x v="11"/>
    <s v="Sony Micro Vault Click 4 GB USB 2.0 Flash Drive"/>
    <n v="55.76"/>
    <n v="4"/>
    <n v="0"/>
    <x v="6828"/>
  </r>
  <r>
    <n v="9184"/>
    <s v="CA-2017-156776"/>
    <x v="783"/>
    <d v="2017-08-11T00:00:00"/>
    <x v="1"/>
    <s v="JL-15505"/>
    <s v="Jeremy Lonsdale"/>
    <x v="0"/>
    <s v="United States"/>
    <x v="223"/>
    <x v="1"/>
    <n v="92683"/>
    <s v="West"/>
    <s v="OFF-PA-10001970"/>
    <x v="1"/>
    <x v="10"/>
    <s v="Xerox 1881"/>
    <n v="24.56"/>
    <n v="2"/>
    <n v="0"/>
    <x v="342"/>
  </r>
  <r>
    <n v="9185"/>
    <s v="CA-2017-156776"/>
    <x v="783"/>
    <d v="2017-08-11T00:00:00"/>
    <x v="1"/>
    <s v="JL-15505"/>
    <s v="Jeremy Lonsdale"/>
    <x v="0"/>
    <s v="United States"/>
    <x v="223"/>
    <x v="1"/>
    <n v="92683"/>
    <s v="West"/>
    <s v="FUR-FU-10004848"/>
    <x v="0"/>
    <x v="5"/>
    <s v="Howard Miller 13-3/4&quot; Diameter Brushed Chrome Round Wall Clock"/>
    <n v="51.75"/>
    <n v="1"/>
    <n v="0"/>
    <x v="29"/>
  </r>
  <r>
    <n v="9186"/>
    <s v="CA-2017-156776"/>
    <x v="783"/>
    <d v="2017-08-11T00:00:00"/>
    <x v="1"/>
    <s v="JL-15505"/>
    <s v="Jeremy Lonsdale"/>
    <x v="0"/>
    <s v="United States"/>
    <x v="223"/>
    <x v="1"/>
    <n v="92683"/>
    <s v="West"/>
    <s v="FUR-CH-10002317"/>
    <x v="0"/>
    <x v="1"/>
    <s v="Global Enterprise Series Seating Low-Back Swivel/Tilt Chairs"/>
    <n v="207.184"/>
    <n v="1"/>
    <n v="0.2"/>
    <x v="6829"/>
  </r>
  <r>
    <n v="9187"/>
    <s v="CA-2017-156776"/>
    <x v="783"/>
    <d v="2017-08-11T00:00:00"/>
    <x v="1"/>
    <s v="JL-15505"/>
    <s v="Jeremy Lonsdale"/>
    <x v="0"/>
    <s v="United States"/>
    <x v="223"/>
    <x v="1"/>
    <n v="92683"/>
    <s v="West"/>
    <s v="OFF-AP-10002534"/>
    <x v="1"/>
    <x v="9"/>
    <s v="3.6 Cubic Foot Counter Height Office Refrigerator"/>
    <n v="1473.1"/>
    <n v="5"/>
    <n v="0"/>
    <x v="6830"/>
  </r>
  <r>
    <n v="9188"/>
    <s v="US-2015-130512"/>
    <x v="291"/>
    <d v="2015-08-25T00:00:00"/>
    <x v="1"/>
    <s v="SM-20320"/>
    <s v="Sean Miller"/>
    <x v="2"/>
    <s v="United States"/>
    <x v="227"/>
    <x v="9"/>
    <n v="18103"/>
    <s v="East"/>
    <s v="OFF-SU-10001935"/>
    <x v="1"/>
    <x v="14"/>
    <s v="Staple remover"/>
    <n v="3.488"/>
    <n v="2"/>
    <n v="0.2"/>
    <x v="6831"/>
  </r>
  <r>
    <n v="9189"/>
    <s v="US-2015-130512"/>
    <x v="291"/>
    <d v="2015-08-25T00:00:00"/>
    <x v="1"/>
    <s v="SM-20320"/>
    <s v="Sean Miller"/>
    <x v="2"/>
    <s v="United States"/>
    <x v="227"/>
    <x v="9"/>
    <n v="18103"/>
    <s v="East"/>
    <s v="TEC-AC-10000290"/>
    <x v="2"/>
    <x v="11"/>
    <s v="Sabrent 4-Port USB 2.0 Hub"/>
    <n v="21.728000000000002"/>
    <n v="4"/>
    <n v="0.2"/>
    <x v="6832"/>
  </r>
  <r>
    <n v="9190"/>
    <s v="US-2015-130512"/>
    <x v="291"/>
    <d v="2015-08-25T00:00:00"/>
    <x v="1"/>
    <s v="SM-20320"/>
    <s v="Sean Miller"/>
    <x v="2"/>
    <s v="United States"/>
    <x v="227"/>
    <x v="9"/>
    <n v="18103"/>
    <s v="East"/>
    <s v="OFF-ST-10002574"/>
    <x v="1"/>
    <x v="4"/>
    <s v="SAFCO Commercial Wire Shelving, Black"/>
    <n v="663.072"/>
    <n v="6"/>
    <n v="0.2"/>
    <x v="6833"/>
  </r>
  <r>
    <n v="9191"/>
    <s v="US-2015-130512"/>
    <x v="291"/>
    <d v="2015-08-25T00:00:00"/>
    <x v="1"/>
    <s v="SM-20320"/>
    <s v="Sean Miller"/>
    <x v="2"/>
    <s v="United States"/>
    <x v="227"/>
    <x v="9"/>
    <n v="18103"/>
    <s v="East"/>
    <s v="OFF-BI-10004519"/>
    <x v="1"/>
    <x v="8"/>
    <s v="GBC DocuBind P100 Manual Binding Machine"/>
    <n v="99.587999999999994"/>
    <n v="2"/>
    <n v="0.7"/>
    <x v="6834"/>
  </r>
  <r>
    <n v="9192"/>
    <s v="US-2015-130512"/>
    <x v="291"/>
    <d v="2015-08-25T00:00:00"/>
    <x v="1"/>
    <s v="SM-20320"/>
    <s v="Sean Miller"/>
    <x v="2"/>
    <s v="United States"/>
    <x v="227"/>
    <x v="9"/>
    <n v="18103"/>
    <s v="East"/>
    <s v="OFF-PA-10003625"/>
    <x v="1"/>
    <x v="10"/>
    <s v="Xerox 1979"/>
    <n v="49.567999999999998"/>
    <n v="2"/>
    <n v="0.2"/>
    <x v="2121"/>
  </r>
  <r>
    <n v="9193"/>
    <s v="CA-2015-141810"/>
    <x v="121"/>
    <d v="2015-11-07T00:00:00"/>
    <x v="1"/>
    <s v="BB-10990"/>
    <s v="Barry Blumstein"/>
    <x v="1"/>
    <s v="United States"/>
    <x v="52"/>
    <x v="5"/>
    <n v="78207"/>
    <s v="Central"/>
    <s v="OFF-BI-10001524"/>
    <x v="1"/>
    <x v="8"/>
    <s v="GBC Premium Transparent Covers with Diagonal Lined Pattern"/>
    <n v="29.372"/>
    <n v="7"/>
    <n v="0.8"/>
    <x v="6835"/>
  </r>
  <r>
    <n v="9194"/>
    <s v="CA-2015-141810"/>
    <x v="121"/>
    <d v="2015-11-07T00:00:00"/>
    <x v="1"/>
    <s v="BB-10990"/>
    <s v="Barry Blumstein"/>
    <x v="1"/>
    <s v="United States"/>
    <x v="52"/>
    <x v="5"/>
    <n v="78207"/>
    <s v="Central"/>
    <s v="TEC-PH-10002200"/>
    <x v="2"/>
    <x v="7"/>
    <s v="Aastra 6757i CT Wireless VoIP phone"/>
    <n v="344.70400000000001"/>
    <n v="2"/>
    <n v="0.2"/>
    <x v="3934"/>
  </r>
  <r>
    <n v="9195"/>
    <s v="CA-2014-146843"/>
    <x v="953"/>
    <d v="2014-12-06T00:00:00"/>
    <x v="1"/>
    <s v="PB-19150"/>
    <s v="Philip Brown"/>
    <x v="0"/>
    <s v="United States"/>
    <x v="418"/>
    <x v="16"/>
    <n v="85323"/>
    <s v="West"/>
    <s v="OFF-SU-10001664"/>
    <x v="1"/>
    <x v="14"/>
    <s v="Acme Office Executive Series Stainless Steel Trimmers"/>
    <n v="47.991999999999997"/>
    <n v="7"/>
    <n v="0.2"/>
    <x v="6836"/>
  </r>
  <r>
    <n v="9196"/>
    <s v="CA-2014-146843"/>
    <x v="953"/>
    <d v="2014-12-06T00:00:00"/>
    <x v="1"/>
    <s v="PB-19150"/>
    <s v="Philip Brown"/>
    <x v="0"/>
    <s v="United States"/>
    <x v="418"/>
    <x v="16"/>
    <n v="85323"/>
    <s v="West"/>
    <s v="TEC-AC-10002550"/>
    <x v="2"/>
    <x v="11"/>
    <s v="Memorex 25GB 6X Branded Blu-Ray Recordable Disc, 30/Pack"/>
    <n v="102.24"/>
    <n v="4"/>
    <n v="0.2"/>
    <x v="6837"/>
  </r>
  <r>
    <n v="9197"/>
    <s v="CA-2014-103310"/>
    <x v="1025"/>
    <d v="2014-05-15T00:00:00"/>
    <x v="1"/>
    <s v="GM-14680"/>
    <s v="Greg Matthias"/>
    <x v="0"/>
    <s v="United States"/>
    <x v="49"/>
    <x v="1"/>
    <n v="95123"/>
    <s v="West"/>
    <s v="OFF-PA-10004353"/>
    <x v="1"/>
    <x v="10"/>
    <s v="Southworth 25% Cotton Premium Laser Paper and Envelopes"/>
    <n v="39.96"/>
    <n v="2"/>
    <n v="0"/>
    <x v="6838"/>
  </r>
  <r>
    <n v="9198"/>
    <s v="CA-2014-103310"/>
    <x v="1025"/>
    <d v="2014-05-15T00:00:00"/>
    <x v="1"/>
    <s v="GM-14680"/>
    <s v="Greg Matthias"/>
    <x v="0"/>
    <s v="United States"/>
    <x v="49"/>
    <x v="1"/>
    <n v="95123"/>
    <s v="West"/>
    <s v="TEC-PH-10001817"/>
    <x v="2"/>
    <x v="7"/>
    <s v="Wilson Electronics DB Pro Signal Booster"/>
    <n v="1432"/>
    <n v="5"/>
    <n v="0.2"/>
    <x v="6839"/>
  </r>
  <r>
    <n v="9199"/>
    <s v="CA-2014-103310"/>
    <x v="1025"/>
    <d v="2014-05-15T00:00:00"/>
    <x v="1"/>
    <s v="GM-14680"/>
    <s v="Greg Matthias"/>
    <x v="0"/>
    <s v="United States"/>
    <x v="49"/>
    <x v="1"/>
    <n v="95123"/>
    <s v="West"/>
    <s v="OFF-SU-10004737"/>
    <x v="1"/>
    <x v="14"/>
    <s v="Acme Design Stainless Steel Bent Scissors"/>
    <n v="41.04"/>
    <n v="6"/>
    <n v="0"/>
    <x v="6840"/>
  </r>
  <r>
    <n v="9200"/>
    <s v="CA-2014-103310"/>
    <x v="1025"/>
    <d v="2014-05-15T00:00:00"/>
    <x v="1"/>
    <s v="GM-14680"/>
    <s v="Greg Matthias"/>
    <x v="0"/>
    <s v="United States"/>
    <x v="49"/>
    <x v="1"/>
    <n v="95123"/>
    <s v="West"/>
    <s v="FUR-CH-10002320"/>
    <x v="0"/>
    <x v="1"/>
    <s v="Hon Pagoda Stacking Chairs"/>
    <n v="256.78399999999999"/>
    <n v="1"/>
    <n v="0.2"/>
    <x v="6841"/>
  </r>
  <r>
    <n v="9201"/>
    <s v="CA-2016-152688"/>
    <x v="508"/>
    <d v="2016-10-20T00:00:00"/>
    <x v="2"/>
    <s v="NR-18550"/>
    <s v="Nick Radford"/>
    <x v="0"/>
    <s v="United States"/>
    <x v="275"/>
    <x v="30"/>
    <n v="8861"/>
    <s v="East"/>
    <s v="FUR-BO-10001337"/>
    <x v="0"/>
    <x v="0"/>
    <s v="O'Sullivan Living Dimensions 2-Shelf Bookcases"/>
    <n v="120.98"/>
    <n v="1"/>
    <n v="0"/>
    <x v="6842"/>
  </r>
  <r>
    <n v="9202"/>
    <s v="CA-2016-152688"/>
    <x v="508"/>
    <d v="2016-10-20T00:00:00"/>
    <x v="2"/>
    <s v="NR-18550"/>
    <s v="Nick Radford"/>
    <x v="0"/>
    <s v="United States"/>
    <x v="275"/>
    <x v="30"/>
    <n v="8861"/>
    <s v="East"/>
    <s v="OFF-BI-10004584"/>
    <x v="1"/>
    <x v="8"/>
    <s v="GBC ProClick 150 Presentation Binding System"/>
    <n v="315.98"/>
    <n v="1"/>
    <n v="0"/>
    <x v="6843"/>
  </r>
  <r>
    <n v="9203"/>
    <s v="CA-2016-153836"/>
    <x v="859"/>
    <d v="2016-11-03T00:00:00"/>
    <x v="1"/>
    <s v="EH-13765"/>
    <s v="Edward Hooks"/>
    <x v="1"/>
    <s v="United States"/>
    <x v="20"/>
    <x v="15"/>
    <n v="10011"/>
    <s v="East"/>
    <s v="OFF-BI-10004817"/>
    <x v="1"/>
    <x v="8"/>
    <s v="GBC Personal VeloBind Strips"/>
    <n v="28.751999999999999"/>
    <n v="3"/>
    <n v="0.2"/>
    <x v="6844"/>
  </r>
  <r>
    <n v="9204"/>
    <s v="CA-2016-153836"/>
    <x v="859"/>
    <d v="2016-11-03T00:00:00"/>
    <x v="1"/>
    <s v="EH-13765"/>
    <s v="Edward Hooks"/>
    <x v="1"/>
    <s v="United States"/>
    <x v="20"/>
    <x v="15"/>
    <n v="10011"/>
    <s v="East"/>
    <s v="OFF-AR-10004602"/>
    <x v="1"/>
    <x v="6"/>
    <s v="Boston KS Multi-Size Manual Pencil Sharpener"/>
    <n v="114.95"/>
    <n v="5"/>
    <n v="0"/>
    <x v="6845"/>
  </r>
  <r>
    <n v="9205"/>
    <s v="CA-2016-104689"/>
    <x v="49"/>
    <d v="2016-12-05T00:00:00"/>
    <x v="1"/>
    <s v="FH-14365"/>
    <s v="Fred Hopkins"/>
    <x v="1"/>
    <s v="United States"/>
    <x v="1"/>
    <x v="1"/>
    <n v="90004"/>
    <s v="West"/>
    <s v="OFF-AR-10001149"/>
    <x v="1"/>
    <x v="6"/>
    <s v="Sanford Colorific Colored Pencils, 12/Box"/>
    <n v="23.04"/>
    <n v="8"/>
    <n v="0"/>
    <x v="6846"/>
  </r>
  <r>
    <n v="9206"/>
    <s v="CA-2016-146423"/>
    <x v="438"/>
    <d v="2016-04-21T00:00:00"/>
    <x v="3"/>
    <s v="BT-11680"/>
    <s v="Brian Thompson"/>
    <x v="0"/>
    <s v="United States"/>
    <x v="451"/>
    <x v="29"/>
    <n v="6460"/>
    <s v="East"/>
    <s v="OFF-AR-10004817"/>
    <x v="1"/>
    <x v="6"/>
    <s v="Colorific Watercolor Pencils"/>
    <n v="15.48"/>
    <n v="3"/>
    <n v="0"/>
    <x v="1188"/>
  </r>
  <r>
    <n v="9207"/>
    <s v="CA-2016-146423"/>
    <x v="438"/>
    <d v="2016-04-21T00:00:00"/>
    <x v="3"/>
    <s v="BT-11680"/>
    <s v="Brian Thompson"/>
    <x v="0"/>
    <s v="United States"/>
    <x v="451"/>
    <x v="29"/>
    <n v="6460"/>
    <s v="East"/>
    <s v="OFF-PA-10003797"/>
    <x v="1"/>
    <x v="10"/>
    <s v="Xerox 209"/>
    <n v="51.84"/>
    <n v="8"/>
    <n v="0"/>
    <x v="189"/>
  </r>
  <r>
    <n v="9208"/>
    <s v="CA-2017-140781"/>
    <x v="646"/>
    <d v="2017-08-07T00:00:00"/>
    <x v="1"/>
    <s v="AB-10105"/>
    <s v="Adrian Barton"/>
    <x v="0"/>
    <s v="United States"/>
    <x v="41"/>
    <x v="10"/>
    <n v="61701"/>
    <s v="Central"/>
    <s v="TEC-AC-10000682"/>
    <x v="2"/>
    <x v="11"/>
    <s v="Kensington K72356US Mouse-in-a-Box USB Desktop Mouse"/>
    <n v="39.816000000000003"/>
    <n v="3"/>
    <n v="0.2"/>
    <x v="6847"/>
  </r>
  <r>
    <n v="9209"/>
    <s v="CA-2017-141747"/>
    <x v="646"/>
    <d v="2017-08-08T00:00:00"/>
    <x v="0"/>
    <s v="SC-20230"/>
    <s v="Scot Coram"/>
    <x v="1"/>
    <s v="United States"/>
    <x v="4"/>
    <x v="4"/>
    <n v="98105"/>
    <s v="West"/>
    <s v="OFF-ST-10003996"/>
    <x v="1"/>
    <x v="4"/>
    <s v="Letter/Legal File Tote with Clear Snap-On Lid, Black Granite"/>
    <n v="16.059999999999999"/>
    <n v="1"/>
    <n v="0"/>
    <x v="6848"/>
  </r>
  <r>
    <n v="9210"/>
    <s v="CA-2017-142776"/>
    <x v="157"/>
    <d v="2017-12-14T00:00:00"/>
    <x v="0"/>
    <s v="RS-19870"/>
    <s v="Roy Skaria"/>
    <x v="2"/>
    <s v="United States"/>
    <x v="140"/>
    <x v="23"/>
    <n v="52601"/>
    <s v="Central"/>
    <s v="OFF-EN-10003160"/>
    <x v="1"/>
    <x v="12"/>
    <s v="Pastel Pink Envelopes"/>
    <n v="7.28"/>
    <n v="1"/>
    <n v="0"/>
    <x v="6849"/>
  </r>
  <r>
    <n v="9211"/>
    <s v="CA-2017-142776"/>
    <x v="157"/>
    <d v="2017-12-14T00:00:00"/>
    <x v="0"/>
    <s v="RS-19870"/>
    <s v="Roy Skaria"/>
    <x v="2"/>
    <s v="United States"/>
    <x v="140"/>
    <x v="23"/>
    <n v="52601"/>
    <s v="Central"/>
    <s v="OFF-BI-10002012"/>
    <x v="1"/>
    <x v="8"/>
    <s v="Wilson Jones Easy Flow II Sheet Lifters"/>
    <n v="5.4"/>
    <n v="3"/>
    <n v="0"/>
    <x v="6577"/>
  </r>
  <r>
    <n v="9212"/>
    <s v="CA-2015-167479"/>
    <x v="948"/>
    <d v="2015-03-19T00:00:00"/>
    <x v="1"/>
    <s v="AI-10855"/>
    <s v="Arianne Irving"/>
    <x v="0"/>
    <s v="United States"/>
    <x v="43"/>
    <x v="1"/>
    <n v="95661"/>
    <s v="West"/>
    <s v="OFF-PA-10002105"/>
    <x v="1"/>
    <x v="10"/>
    <s v="Xerox 223"/>
    <n v="19.440000000000001"/>
    <n v="3"/>
    <n v="0"/>
    <x v="551"/>
  </r>
  <r>
    <n v="9213"/>
    <s v="CA-2014-144071"/>
    <x v="589"/>
    <d v="2014-12-15T00:00:00"/>
    <x v="1"/>
    <s v="DJ-13420"/>
    <s v="Denny Joy"/>
    <x v="1"/>
    <s v="United States"/>
    <x v="8"/>
    <x v="1"/>
    <n v="94110"/>
    <s v="West"/>
    <s v="FUR-FU-10000397"/>
    <x v="0"/>
    <x v="5"/>
    <s v="Luxo Economy Swing Arm Lamp"/>
    <n v="39.880000000000003"/>
    <n v="2"/>
    <n v="0"/>
    <x v="1189"/>
  </r>
  <r>
    <n v="9214"/>
    <s v="CA-2014-144071"/>
    <x v="589"/>
    <d v="2014-12-15T00:00:00"/>
    <x v="1"/>
    <s v="DJ-13420"/>
    <s v="Denny Joy"/>
    <x v="1"/>
    <s v="United States"/>
    <x v="8"/>
    <x v="1"/>
    <n v="94110"/>
    <s v="West"/>
    <s v="FUR-FU-10000758"/>
    <x v="0"/>
    <x v="5"/>
    <s v="DAX Natural Wood-Tone Poster Frame"/>
    <n v="79.44"/>
    <n v="3"/>
    <n v="0"/>
    <x v="911"/>
  </r>
  <r>
    <n v="9215"/>
    <s v="US-2017-120908"/>
    <x v="1033"/>
    <d v="2017-10-02T00:00:00"/>
    <x v="2"/>
    <s v="BF-10975"/>
    <s v="Barbara Fisher"/>
    <x v="1"/>
    <s v="United States"/>
    <x v="10"/>
    <x v="9"/>
    <n v="19120"/>
    <s v="East"/>
    <s v="OFF-LA-10004677"/>
    <x v="1"/>
    <x v="2"/>
    <s v="Self-Adhesive Address Labels for Typewriters with Dispenser Box"/>
    <n v="20.664000000000001"/>
    <n v="7"/>
    <n v="0.2"/>
    <x v="6850"/>
  </r>
  <r>
    <n v="9216"/>
    <s v="CA-2016-152646"/>
    <x v="831"/>
    <d v="2016-11-26T00:00:00"/>
    <x v="1"/>
    <s v="TH-21235"/>
    <s v="Tiffany House"/>
    <x v="1"/>
    <s v="United States"/>
    <x v="1"/>
    <x v="1"/>
    <n v="90049"/>
    <s v="West"/>
    <s v="OFF-PA-10004451"/>
    <x v="1"/>
    <x v="10"/>
    <s v="Xerox 222"/>
    <n v="32.4"/>
    <n v="5"/>
    <n v="0"/>
    <x v="56"/>
  </r>
  <r>
    <n v="9217"/>
    <s v="CA-2017-103765"/>
    <x v="221"/>
    <d v="2017-11-30T00:00:00"/>
    <x v="1"/>
    <s v="JG-15310"/>
    <s v="Jason Gross"/>
    <x v="1"/>
    <s v="United States"/>
    <x v="372"/>
    <x v="5"/>
    <n v="79762"/>
    <s v="Central"/>
    <s v="OFF-AP-10002311"/>
    <x v="1"/>
    <x v="9"/>
    <s v="Holmes Replacement Filter for HEPA Air Cleaner, Very Large Room, HEPA Filter"/>
    <n v="13.762"/>
    <n v="1"/>
    <n v="0.8"/>
    <x v="6851"/>
  </r>
  <r>
    <n v="9218"/>
    <s v="US-2017-118157"/>
    <x v="237"/>
    <d v="2017-11-17T00:00:00"/>
    <x v="2"/>
    <s v="AW-10930"/>
    <s v="Arthur Wiediger"/>
    <x v="2"/>
    <s v="United States"/>
    <x v="31"/>
    <x v="11"/>
    <n v="55407"/>
    <s v="Central"/>
    <s v="OFF-EN-10004459"/>
    <x v="1"/>
    <x v="12"/>
    <s v="Security-Tint Envelopes"/>
    <n v="15.28"/>
    <n v="2"/>
    <n v="0"/>
    <x v="790"/>
  </r>
  <r>
    <n v="9219"/>
    <s v="US-2015-164238"/>
    <x v="748"/>
    <d v="2015-08-20T00:00:00"/>
    <x v="1"/>
    <s v="JW-15955"/>
    <s v="Joni Wasserman"/>
    <x v="0"/>
    <s v="United States"/>
    <x v="10"/>
    <x v="9"/>
    <n v="19120"/>
    <s v="East"/>
    <s v="OFF-ST-10002352"/>
    <x v="1"/>
    <x v="4"/>
    <s v="Iris Project Case"/>
    <n v="44.688000000000002"/>
    <n v="7"/>
    <n v="0.2"/>
    <x v="6852"/>
  </r>
  <r>
    <n v="9220"/>
    <s v="US-2015-164238"/>
    <x v="748"/>
    <d v="2015-08-20T00:00:00"/>
    <x v="1"/>
    <s v="JW-15955"/>
    <s v="Joni Wasserman"/>
    <x v="0"/>
    <s v="United States"/>
    <x v="10"/>
    <x v="9"/>
    <n v="19120"/>
    <s v="East"/>
    <s v="FUR-BO-10000780"/>
    <x v="0"/>
    <x v="0"/>
    <s v="O'Sullivan Plantations 2-Door Library in Landvery Oak"/>
    <n v="301.47000000000003"/>
    <n v="3"/>
    <n v="0.5"/>
    <x v="6853"/>
  </r>
  <r>
    <n v="9221"/>
    <s v="CA-2017-103212"/>
    <x v="119"/>
    <d v="2017-10-14T00:00:00"/>
    <x v="2"/>
    <s v="MH-18025"/>
    <s v="Michelle Huthwaite"/>
    <x v="0"/>
    <s v="United States"/>
    <x v="240"/>
    <x v="28"/>
    <n v="70506"/>
    <s v="South"/>
    <s v="OFF-LA-10000248"/>
    <x v="1"/>
    <x v="2"/>
    <s v="Avery 52"/>
    <n v="11.07"/>
    <n v="3"/>
    <n v="0"/>
    <x v="5319"/>
  </r>
  <r>
    <n v="9222"/>
    <s v="CA-2017-103212"/>
    <x v="119"/>
    <d v="2017-10-14T00:00:00"/>
    <x v="2"/>
    <s v="MH-18025"/>
    <s v="Michelle Huthwaite"/>
    <x v="0"/>
    <s v="United States"/>
    <x v="240"/>
    <x v="28"/>
    <n v="70506"/>
    <s v="South"/>
    <s v="FUR-TA-10003473"/>
    <x v="0"/>
    <x v="3"/>
    <s v="Bretford Rectangular Conference Table Tops"/>
    <n v="1504.52"/>
    <n v="4"/>
    <n v="0"/>
    <x v="6854"/>
  </r>
  <r>
    <n v="9223"/>
    <s v="CA-2017-103212"/>
    <x v="119"/>
    <d v="2017-10-14T00:00:00"/>
    <x v="2"/>
    <s v="MH-18025"/>
    <s v="Michelle Huthwaite"/>
    <x v="0"/>
    <s v="United States"/>
    <x v="240"/>
    <x v="28"/>
    <n v="70506"/>
    <s v="South"/>
    <s v="OFF-PA-10004355"/>
    <x v="1"/>
    <x v="10"/>
    <s v="Xerox 231"/>
    <n v="25.92"/>
    <n v="4"/>
    <n v="0"/>
    <x v="245"/>
  </r>
  <r>
    <n v="9224"/>
    <s v="CA-2017-121160"/>
    <x v="259"/>
    <d v="2017-11-04T00:00:00"/>
    <x v="3"/>
    <s v="FM-14290"/>
    <s v="Frank Merwin"/>
    <x v="2"/>
    <s v="United States"/>
    <x v="518"/>
    <x v="5"/>
    <n v="77803"/>
    <s v="Central"/>
    <s v="OFF-BI-10001308"/>
    <x v="1"/>
    <x v="8"/>
    <s v="GBC Standard Plastic Binding Systems' Combs"/>
    <n v="7.5359999999999996"/>
    <n v="6"/>
    <n v="0.8"/>
    <x v="6855"/>
  </r>
  <r>
    <n v="9225"/>
    <s v="CA-2017-121160"/>
    <x v="259"/>
    <d v="2017-11-04T00:00:00"/>
    <x v="3"/>
    <s v="FM-14290"/>
    <s v="Frank Merwin"/>
    <x v="2"/>
    <s v="United States"/>
    <x v="518"/>
    <x v="5"/>
    <n v="77803"/>
    <s v="Central"/>
    <s v="OFF-BI-10003094"/>
    <x v="1"/>
    <x v="8"/>
    <s v="Self-Adhesive Ring Binder Labels"/>
    <n v="1.4079999999999999"/>
    <n v="2"/>
    <n v="0.8"/>
    <x v="6856"/>
  </r>
  <r>
    <n v="9226"/>
    <s v="CA-2017-121160"/>
    <x v="259"/>
    <d v="2017-11-04T00:00:00"/>
    <x v="3"/>
    <s v="FM-14290"/>
    <s v="Frank Merwin"/>
    <x v="2"/>
    <s v="United States"/>
    <x v="518"/>
    <x v="5"/>
    <n v="77803"/>
    <s v="Central"/>
    <s v="OFF-BI-10004040"/>
    <x v="1"/>
    <x v="8"/>
    <s v="Wilson Jones Impact Binders"/>
    <n v="4.1440000000000001"/>
    <n v="4"/>
    <n v="0.8"/>
    <x v="6857"/>
  </r>
  <r>
    <n v="9227"/>
    <s v="CA-2017-121160"/>
    <x v="259"/>
    <d v="2017-11-04T00:00:00"/>
    <x v="3"/>
    <s v="FM-14290"/>
    <s v="Frank Merwin"/>
    <x v="2"/>
    <s v="United States"/>
    <x v="518"/>
    <x v="5"/>
    <n v="77803"/>
    <s v="Central"/>
    <s v="OFF-ST-10002485"/>
    <x v="1"/>
    <x v="4"/>
    <s v="Rogers Deluxe File Chest"/>
    <n v="52.752000000000002"/>
    <n v="3"/>
    <n v="0.2"/>
    <x v="6858"/>
  </r>
  <r>
    <n v="9228"/>
    <s v="CA-2017-140515"/>
    <x v="498"/>
    <d v="2017-03-24T00:00:00"/>
    <x v="1"/>
    <s v="GZ-14545"/>
    <s v="George Zrebassa"/>
    <x v="1"/>
    <s v="United States"/>
    <x v="1"/>
    <x v="1"/>
    <n v="90008"/>
    <s v="West"/>
    <s v="OFF-AP-10001205"/>
    <x v="1"/>
    <x v="9"/>
    <s v="Belkin 5 Outlet SurgeMaster Power Centers"/>
    <n v="381.36"/>
    <n v="7"/>
    <n v="0"/>
    <x v="6859"/>
  </r>
  <r>
    <n v="9229"/>
    <s v="CA-2014-153619"/>
    <x v="935"/>
    <d v="2014-11-03T00:00:00"/>
    <x v="3"/>
    <s v="TC-21535"/>
    <s v="Tracy Collins"/>
    <x v="2"/>
    <s v="United States"/>
    <x v="1"/>
    <x v="1"/>
    <n v="90049"/>
    <s v="West"/>
    <s v="OFF-AR-10001868"/>
    <x v="1"/>
    <x v="6"/>
    <s v="Prang Dustless Chalk Sticks"/>
    <n v="6.72"/>
    <n v="4"/>
    <n v="0"/>
    <x v="524"/>
  </r>
  <r>
    <n v="9230"/>
    <s v="CA-2017-133718"/>
    <x v="283"/>
    <d v="2017-07-26T00:00:00"/>
    <x v="2"/>
    <s v="TB-21520"/>
    <s v="Tracy Blumstein"/>
    <x v="0"/>
    <s v="United States"/>
    <x v="1"/>
    <x v="1"/>
    <n v="90045"/>
    <s v="West"/>
    <s v="OFF-BI-10003429"/>
    <x v="1"/>
    <x v="8"/>
    <s v="Cardinal HOLDit! Binder Insert Strips,Extra Strips"/>
    <n v="15.192"/>
    <n v="3"/>
    <n v="0.2"/>
    <x v="6860"/>
  </r>
  <r>
    <n v="9231"/>
    <s v="CA-2017-133718"/>
    <x v="283"/>
    <d v="2017-07-26T00:00:00"/>
    <x v="2"/>
    <s v="TB-21520"/>
    <s v="Tracy Blumstein"/>
    <x v="0"/>
    <s v="United States"/>
    <x v="1"/>
    <x v="1"/>
    <n v="90045"/>
    <s v="West"/>
    <s v="OFF-PA-10002689"/>
    <x v="1"/>
    <x v="10"/>
    <s v="Weyerhaeuser First Choice Laser/Copy Paper (20Lb. and 88 Bright)"/>
    <n v="58.32"/>
    <n v="9"/>
    <n v="0"/>
    <x v="729"/>
  </r>
  <r>
    <n v="9232"/>
    <s v="CA-2014-148383"/>
    <x v="422"/>
    <d v="2014-12-31T00:00:00"/>
    <x v="1"/>
    <s v="RP-19390"/>
    <s v="Resi Pölking"/>
    <x v="0"/>
    <s v="United States"/>
    <x v="42"/>
    <x v="16"/>
    <n v="85023"/>
    <s v="West"/>
    <s v="OFF-BI-10003650"/>
    <x v="1"/>
    <x v="8"/>
    <s v="GBC DocuBind 300 Electric Binding Machine"/>
    <n v="946.76400000000001"/>
    <n v="6"/>
    <n v="0.7"/>
    <x v="6861"/>
  </r>
  <r>
    <n v="9233"/>
    <s v="CA-2016-126732"/>
    <x v="476"/>
    <d v="2016-09-06T00:00:00"/>
    <x v="1"/>
    <s v="LR-16915"/>
    <s v="Lena Radford"/>
    <x v="0"/>
    <s v="United States"/>
    <x v="1"/>
    <x v="1"/>
    <n v="90036"/>
    <s v="West"/>
    <s v="FUR-FU-10001889"/>
    <x v="0"/>
    <x v="5"/>
    <s v="Ultra Door Pull Handle"/>
    <n v="94.68"/>
    <n v="9"/>
    <n v="0"/>
    <x v="6862"/>
  </r>
  <r>
    <n v="9234"/>
    <s v="CA-2016-126732"/>
    <x v="476"/>
    <d v="2016-09-06T00:00:00"/>
    <x v="1"/>
    <s v="LR-16915"/>
    <s v="Lena Radford"/>
    <x v="0"/>
    <s v="United States"/>
    <x v="1"/>
    <x v="1"/>
    <n v="90036"/>
    <s v="West"/>
    <s v="OFF-ST-10000321"/>
    <x v="1"/>
    <x v="4"/>
    <s v="Akro Stacking Bins"/>
    <n v="23.67"/>
    <n v="3"/>
    <n v="0"/>
    <x v="6863"/>
  </r>
  <r>
    <n v="9235"/>
    <s v="CA-2016-126732"/>
    <x v="476"/>
    <d v="2016-09-06T00:00:00"/>
    <x v="1"/>
    <s v="LR-16915"/>
    <s v="Lena Radford"/>
    <x v="0"/>
    <s v="United States"/>
    <x v="1"/>
    <x v="1"/>
    <n v="90036"/>
    <s v="West"/>
    <s v="TEC-PH-10001530"/>
    <x v="2"/>
    <x v="7"/>
    <s v="Cisco Unified IP Phone 7945G VoIP phone"/>
    <n v="1091.1679999999999"/>
    <n v="4"/>
    <n v="0.2"/>
    <x v="2946"/>
  </r>
  <r>
    <n v="9236"/>
    <s v="CA-2016-126732"/>
    <x v="476"/>
    <d v="2016-09-06T00:00:00"/>
    <x v="1"/>
    <s v="LR-16915"/>
    <s v="Lena Radford"/>
    <x v="0"/>
    <s v="United States"/>
    <x v="1"/>
    <x v="1"/>
    <n v="90036"/>
    <s v="West"/>
    <s v="OFF-AR-10004752"/>
    <x v="1"/>
    <x v="6"/>
    <s v="Blackstonian Pencils"/>
    <n v="18.690000000000001"/>
    <n v="7"/>
    <n v="0"/>
    <x v="6864"/>
  </r>
  <r>
    <n v="9237"/>
    <s v="CA-2016-126732"/>
    <x v="476"/>
    <d v="2016-09-06T00:00:00"/>
    <x v="1"/>
    <s v="LR-16915"/>
    <s v="Lena Radford"/>
    <x v="0"/>
    <s v="United States"/>
    <x v="1"/>
    <x v="1"/>
    <n v="90036"/>
    <s v="West"/>
    <s v="FUR-TA-10001539"/>
    <x v="0"/>
    <x v="3"/>
    <s v="Chromcraft Rectangular Conference Tables"/>
    <n v="568.72799999999995"/>
    <n v="3"/>
    <n v="0.2"/>
    <x v="2903"/>
  </r>
  <r>
    <n v="9238"/>
    <s v="CA-2016-126732"/>
    <x v="476"/>
    <d v="2016-09-06T00:00:00"/>
    <x v="1"/>
    <s v="LR-16915"/>
    <s v="Lena Radford"/>
    <x v="0"/>
    <s v="United States"/>
    <x v="1"/>
    <x v="1"/>
    <n v="90036"/>
    <s v="West"/>
    <s v="OFF-BI-10001553"/>
    <x v="1"/>
    <x v="8"/>
    <s v="SpineVue Locking Slant-D Ring Binders by Cardinal"/>
    <n v="7.3120000000000003"/>
    <n v="1"/>
    <n v="0.2"/>
    <x v="1869"/>
  </r>
  <r>
    <n v="9239"/>
    <s v="CA-2017-138156"/>
    <x v="512"/>
    <d v="2017-02-14T00:00:00"/>
    <x v="2"/>
    <s v="MM-17260"/>
    <s v="Magdelene Morse"/>
    <x v="0"/>
    <s v="United States"/>
    <x v="38"/>
    <x v="24"/>
    <n v="43229"/>
    <s v="East"/>
    <s v="FUR-FU-10003601"/>
    <x v="0"/>
    <x v="5"/>
    <s v="Deflect-o RollaMat Studded, Beveled Mat for Medium Pile Carpeting"/>
    <n v="147.56800000000001"/>
    <n v="2"/>
    <n v="0.2"/>
    <x v="423"/>
  </r>
  <r>
    <n v="9240"/>
    <s v="CA-2017-110310"/>
    <x v="855"/>
    <d v="2017-11-02T00:00:00"/>
    <x v="1"/>
    <s v="NB-18655"/>
    <s v="Nona Balk"/>
    <x v="1"/>
    <s v="United States"/>
    <x v="315"/>
    <x v="2"/>
    <n v="32303"/>
    <s v="South"/>
    <s v="OFF-PA-10001685"/>
    <x v="1"/>
    <x v="10"/>
    <s v="Easy-staple paper"/>
    <n v="56.783999999999999"/>
    <n v="7"/>
    <n v="0.2"/>
    <x v="1695"/>
  </r>
  <r>
    <n v="9241"/>
    <s v="CA-2017-110310"/>
    <x v="855"/>
    <d v="2017-11-02T00:00:00"/>
    <x v="1"/>
    <s v="NB-18655"/>
    <s v="Nona Balk"/>
    <x v="1"/>
    <s v="United States"/>
    <x v="315"/>
    <x v="2"/>
    <n v="32303"/>
    <s v="South"/>
    <s v="OFF-BI-10001097"/>
    <x v="1"/>
    <x v="8"/>
    <s v="Avery Hole Reinforcements"/>
    <n v="5.6070000000000002"/>
    <n v="3"/>
    <n v="0.7"/>
    <x v="6865"/>
  </r>
  <r>
    <n v="9242"/>
    <s v="CA-2017-110310"/>
    <x v="855"/>
    <d v="2017-11-02T00:00:00"/>
    <x v="1"/>
    <s v="NB-18655"/>
    <s v="Nona Balk"/>
    <x v="1"/>
    <s v="United States"/>
    <x v="315"/>
    <x v="2"/>
    <n v="32303"/>
    <s v="South"/>
    <s v="OFF-AR-10001662"/>
    <x v="1"/>
    <x v="6"/>
    <s v="Rogers Handheld Barrel Pencil Sharpener"/>
    <n v="6.5759999999999996"/>
    <n v="3"/>
    <n v="0.2"/>
    <x v="6866"/>
  </r>
  <r>
    <n v="9243"/>
    <s v="CA-2014-113271"/>
    <x v="868"/>
    <d v="2014-07-14T00:00:00"/>
    <x v="1"/>
    <s v="DS-13030"/>
    <s v="Darrin Sayre"/>
    <x v="2"/>
    <s v="United States"/>
    <x v="8"/>
    <x v="1"/>
    <n v="94122"/>
    <s v="West"/>
    <s v="OFF-BI-10002609"/>
    <x v="1"/>
    <x v="8"/>
    <s v="Avery Hidden Tab Dividers for Binding Systems"/>
    <n v="14.304"/>
    <n v="6"/>
    <n v="0.2"/>
    <x v="6867"/>
  </r>
  <r>
    <n v="9244"/>
    <s v="CA-2014-113271"/>
    <x v="868"/>
    <d v="2014-07-14T00:00:00"/>
    <x v="1"/>
    <s v="DS-13030"/>
    <s v="Darrin Sayre"/>
    <x v="2"/>
    <s v="United States"/>
    <x v="8"/>
    <x v="1"/>
    <n v="94122"/>
    <s v="West"/>
    <s v="FUR-BO-10004218"/>
    <x v="0"/>
    <x v="0"/>
    <s v="Bush Heritage Pine Collection 5-Shelf Bookcase, Albany Pine Finish, *Special Order"/>
    <n v="119.833"/>
    <n v="1"/>
    <n v="0.15"/>
    <x v="4958"/>
  </r>
  <r>
    <n v="9245"/>
    <s v="CA-2014-113271"/>
    <x v="868"/>
    <d v="2014-07-14T00:00:00"/>
    <x v="1"/>
    <s v="DS-13030"/>
    <s v="Darrin Sayre"/>
    <x v="2"/>
    <s v="United States"/>
    <x v="8"/>
    <x v="1"/>
    <n v="94122"/>
    <s v="West"/>
    <s v="OFF-AR-10003251"/>
    <x v="1"/>
    <x v="6"/>
    <s v="Prang Drawing Pencil Set"/>
    <n v="5.56"/>
    <n v="2"/>
    <n v="0"/>
    <x v="2434"/>
  </r>
  <r>
    <n v="9246"/>
    <s v="CA-2014-113271"/>
    <x v="868"/>
    <d v="2014-07-14T00:00:00"/>
    <x v="1"/>
    <s v="DS-13030"/>
    <s v="Darrin Sayre"/>
    <x v="2"/>
    <s v="United States"/>
    <x v="8"/>
    <x v="1"/>
    <n v="94122"/>
    <s v="West"/>
    <s v="OFF-PA-10002365"/>
    <x v="1"/>
    <x v="10"/>
    <s v="Xerox 1967"/>
    <n v="32.4"/>
    <n v="5"/>
    <n v="0"/>
    <x v="56"/>
  </r>
  <r>
    <n v="9247"/>
    <s v="CA-2017-130106"/>
    <x v="1053"/>
    <d v="2017-05-26T00:00:00"/>
    <x v="1"/>
    <s v="VF-21715"/>
    <s v="Vicky Freymann"/>
    <x v="2"/>
    <s v="United States"/>
    <x v="8"/>
    <x v="1"/>
    <n v="94109"/>
    <s v="West"/>
    <s v="OFF-AR-10003651"/>
    <x v="1"/>
    <x v="6"/>
    <s v="Newell 350"/>
    <n v="9.84"/>
    <n v="3"/>
    <n v="0"/>
    <x v="301"/>
  </r>
  <r>
    <n v="9248"/>
    <s v="CA-2017-130106"/>
    <x v="1053"/>
    <d v="2017-05-26T00:00:00"/>
    <x v="1"/>
    <s v="VF-21715"/>
    <s v="Vicky Freymann"/>
    <x v="2"/>
    <s v="United States"/>
    <x v="8"/>
    <x v="1"/>
    <n v="94109"/>
    <s v="West"/>
    <s v="OFF-AR-10003732"/>
    <x v="1"/>
    <x v="6"/>
    <s v="Newell 333"/>
    <n v="2.78"/>
    <n v="1"/>
    <n v="0"/>
    <x v="1139"/>
  </r>
  <r>
    <n v="9249"/>
    <s v="CA-2016-127761"/>
    <x v="338"/>
    <d v="2016-11-14T00:00:00"/>
    <x v="1"/>
    <s v="SW-20275"/>
    <s v="Scott Williamson"/>
    <x v="0"/>
    <s v="United States"/>
    <x v="20"/>
    <x v="15"/>
    <n v="10009"/>
    <s v="East"/>
    <s v="OFF-BI-10002557"/>
    <x v="1"/>
    <x v="8"/>
    <s v="Presstex Flexible Ring Binders"/>
    <n v="3.64"/>
    <n v="1"/>
    <n v="0.2"/>
    <x v="6868"/>
  </r>
  <r>
    <n v="9250"/>
    <s v="CA-2016-127761"/>
    <x v="338"/>
    <d v="2016-11-14T00:00:00"/>
    <x v="1"/>
    <s v="SW-20275"/>
    <s v="Scott Williamson"/>
    <x v="0"/>
    <s v="United States"/>
    <x v="20"/>
    <x v="15"/>
    <n v="10009"/>
    <s v="East"/>
    <s v="TEC-PH-10003691"/>
    <x v="2"/>
    <x v="7"/>
    <s v="BlackBerry Q10"/>
    <n v="881.93"/>
    <n v="7"/>
    <n v="0"/>
    <x v="6869"/>
  </r>
  <r>
    <n v="9251"/>
    <s v="CA-2016-105354"/>
    <x v="499"/>
    <d v="2016-12-06T00:00:00"/>
    <x v="1"/>
    <s v="PW-19030"/>
    <s v="Pauline Webber"/>
    <x v="1"/>
    <s v="United States"/>
    <x v="292"/>
    <x v="23"/>
    <n v="52302"/>
    <s v="Central"/>
    <s v="OFF-BI-10001107"/>
    <x v="1"/>
    <x v="8"/>
    <s v="GBC White Gloss Covers, Plain Front"/>
    <n v="115.84"/>
    <n v="8"/>
    <n v="0"/>
    <x v="6870"/>
  </r>
  <r>
    <n v="9252"/>
    <s v="CA-2017-155712"/>
    <x v="580"/>
    <d v="2017-03-08T00:00:00"/>
    <x v="1"/>
    <s v="KD-16615"/>
    <s v="Ken Dana"/>
    <x v="1"/>
    <s v="United States"/>
    <x v="1"/>
    <x v="1"/>
    <n v="90008"/>
    <s v="West"/>
    <s v="OFF-BI-10004224"/>
    <x v="1"/>
    <x v="8"/>
    <s v="Catalog Binders with Expanding Posts"/>
    <n v="107.648"/>
    <n v="2"/>
    <n v="0.2"/>
    <x v="4325"/>
  </r>
  <r>
    <n v="9253"/>
    <s v="CA-2017-102309"/>
    <x v="397"/>
    <d v="2017-09-25T00:00:00"/>
    <x v="0"/>
    <s v="DO-13645"/>
    <s v="Doug O'Connell"/>
    <x v="0"/>
    <s v="United States"/>
    <x v="519"/>
    <x v="36"/>
    <n v="71603"/>
    <s v="South"/>
    <s v="TEC-AC-10001114"/>
    <x v="2"/>
    <x v="11"/>
    <s v="Microsoft Wireless Mobile Mouse 4000"/>
    <n v="199.95"/>
    <n v="5"/>
    <n v="0"/>
    <x v="1852"/>
  </r>
  <r>
    <n v="9254"/>
    <s v="CA-2017-102309"/>
    <x v="397"/>
    <d v="2017-09-25T00:00:00"/>
    <x v="0"/>
    <s v="DO-13645"/>
    <s v="Doug O'Connell"/>
    <x v="0"/>
    <s v="United States"/>
    <x v="519"/>
    <x v="36"/>
    <n v="71603"/>
    <s v="South"/>
    <s v="OFF-PA-10002005"/>
    <x v="1"/>
    <x v="10"/>
    <s v="Xerox 225"/>
    <n v="12.96"/>
    <n v="2"/>
    <n v="0"/>
    <x v="91"/>
  </r>
  <r>
    <n v="9255"/>
    <s v="CA-2014-168368"/>
    <x v="1058"/>
    <d v="2014-02-15T00:00:00"/>
    <x v="0"/>
    <s v="GA-14725"/>
    <s v="Guy Armstrong"/>
    <x v="0"/>
    <s v="United States"/>
    <x v="29"/>
    <x v="25"/>
    <n v="65203"/>
    <s v="Central"/>
    <s v="FUR-CH-10001146"/>
    <x v="0"/>
    <x v="1"/>
    <s v="Global Value Mid-Back Manager's Chair, Gray"/>
    <n v="60.89"/>
    <n v="1"/>
    <n v="0"/>
    <x v="6871"/>
  </r>
  <r>
    <n v="9256"/>
    <s v="CA-2014-168368"/>
    <x v="1058"/>
    <d v="2014-02-15T00:00:00"/>
    <x v="0"/>
    <s v="GA-14725"/>
    <s v="Guy Armstrong"/>
    <x v="0"/>
    <s v="United States"/>
    <x v="29"/>
    <x v="25"/>
    <n v="65203"/>
    <s v="Central"/>
    <s v="OFF-LA-10004853"/>
    <x v="1"/>
    <x v="2"/>
    <s v="Avery 483"/>
    <n v="14.94"/>
    <n v="3"/>
    <n v="0"/>
    <x v="2557"/>
  </r>
  <r>
    <n v="9257"/>
    <s v="CA-2014-168368"/>
    <x v="1058"/>
    <d v="2014-02-15T00:00:00"/>
    <x v="0"/>
    <s v="GA-14725"/>
    <s v="Guy Armstrong"/>
    <x v="0"/>
    <s v="United States"/>
    <x v="29"/>
    <x v="25"/>
    <n v="65203"/>
    <s v="Central"/>
    <s v="OFF-BI-10004728"/>
    <x v="1"/>
    <x v="8"/>
    <s v="Wilson Jones Turn Tabs Binder Tool for Ring Binders"/>
    <n v="9.64"/>
    <n v="2"/>
    <n v="0"/>
    <x v="1494"/>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x v="6872"/>
  </r>
  <r>
    <n v="9259"/>
    <s v="CA-2014-168368"/>
    <x v="1058"/>
    <d v="2014-02-15T00:00:00"/>
    <x v="0"/>
    <s v="GA-14725"/>
    <s v="Guy Armstrong"/>
    <x v="0"/>
    <s v="United States"/>
    <x v="29"/>
    <x v="25"/>
    <n v="65203"/>
    <s v="Central"/>
    <s v="OFF-BI-10004654"/>
    <x v="1"/>
    <x v="8"/>
    <s v="VariCap6 Expandable Binder"/>
    <n v="51.9"/>
    <n v="3"/>
    <n v="0"/>
    <x v="6873"/>
  </r>
  <r>
    <n v="9260"/>
    <s v="CA-2014-168368"/>
    <x v="1058"/>
    <d v="2014-02-15T00:00:00"/>
    <x v="0"/>
    <s v="GA-14725"/>
    <s v="Guy Armstrong"/>
    <x v="0"/>
    <s v="United States"/>
    <x v="29"/>
    <x v="25"/>
    <n v="65203"/>
    <s v="Central"/>
    <s v="OFF-ST-10002583"/>
    <x v="1"/>
    <x v="4"/>
    <s v="Fellowes Neat Ideas Storage Cubes"/>
    <n v="64.959999999999994"/>
    <n v="2"/>
    <n v="0"/>
    <x v="658"/>
  </r>
  <r>
    <n v="9261"/>
    <s v="CA-2017-167976"/>
    <x v="343"/>
    <d v="2017-11-14T00:00:00"/>
    <x v="0"/>
    <s v="JL-15505"/>
    <s v="Jeremy Lonsdale"/>
    <x v="0"/>
    <s v="United States"/>
    <x v="520"/>
    <x v="44"/>
    <n v="57401"/>
    <s v="Central"/>
    <s v="OFF-SU-10004661"/>
    <x v="1"/>
    <x v="14"/>
    <s v="Acme Titanium Bonded Scissors"/>
    <n v="25.5"/>
    <n v="3"/>
    <n v="0"/>
    <x v="4766"/>
  </r>
  <r>
    <n v="9262"/>
    <s v="CA-2017-111388"/>
    <x v="264"/>
    <d v="2017-09-02T00:00:00"/>
    <x v="3"/>
    <s v="SU-20665"/>
    <s v="Stephanie Ulpright"/>
    <x v="2"/>
    <s v="United States"/>
    <x v="4"/>
    <x v="4"/>
    <n v="98103"/>
    <s v="West"/>
    <s v="FUR-CH-10003061"/>
    <x v="0"/>
    <x v="1"/>
    <s v="Global Leather Task Chair, Black"/>
    <n v="215.976"/>
    <n v="3"/>
    <n v="0.2"/>
    <x v="1908"/>
  </r>
  <r>
    <n v="9263"/>
    <s v="CA-2015-124499"/>
    <x v="330"/>
    <d v="2015-10-13T00:00:00"/>
    <x v="1"/>
    <s v="FM-14380"/>
    <s v="Fred McMath"/>
    <x v="0"/>
    <s v="United States"/>
    <x v="66"/>
    <x v="12"/>
    <n v="48227"/>
    <s v="Central"/>
    <s v="FUR-CH-10000513"/>
    <x v="0"/>
    <x v="1"/>
    <s v="High-Back Leather Manager's Chair"/>
    <n v="389.97"/>
    <n v="3"/>
    <n v="0"/>
    <x v="6449"/>
  </r>
  <r>
    <n v="9264"/>
    <s v="CA-2015-124499"/>
    <x v="330"/>
    <d v="2015-10-13T00:00:00"/>
    <x v="1"/>
    <s v="FM-14380"/>
    <s v="Fred McMath"/>
    <x v="0"/>
    <s v="United States"/>
    <x v="66"/>
    <x v="12"/>
    <n v="48227"/>
    <s v="Central"/>
    <s v="OFF-AP-10002191"/>
    <x v="1"/>
    <x v="9"/>
    <s v="Belkin 8 Outlet SurgeMaster II Gold Surge Protector"/>
    <n v="269.91000000000003"/>
    <n v="5"/>
    <n v="0.1"/>
    <x v="6874"/>
  </r>
  <r>
    <n v="9265"/>
    <s v="US-2017-128118"/>
    <x v="221"/>
    <d v="2017-12-01T00:00:00"/>
    <x v="1"/>
    <s v="MY-17380"/>
    <s v="Maribeth Yedwab"/>
    <x v="1"/>
    <s v="United States"/>
    <x v="26"/>
    <x v="18"/>
    <n v="38109"/>
    <s v="South"/>
    <s v="OFF-BI-10000216"/>
    <x v="1"/>
    <x v="8"/>
    <s v="Mead 1st Gear 2&quot; Zipper Binder, Asst. Colors"/>
    <n v="11.673"/>
    <n v="3"/>
    <n v="0.7"/>
    <x v="3604"/>
  </r>
  <r>
    <n v="9266"/>
    <s v="US-2017-128118"/>
    <x v="221"/>
    <d v="2017-12-01T00:00:00"/>
    <x v="1"/>
    <s v="MY-17380"/>
    <s v="Maribeth Yedwab"/>
    <x v="1"/>
    <s v="United States"/>
    <x v="26"/>
    <x v="18"/>
    <n v="38109"/>
    <s v="South"/>
    <s v="OFF-EN-10003448"/>
    <x v="1"/>
    <x v="12"/>
    <s v="Peel &amp; Seel Recycled Catalog Envelopes, Brown"/>
    <n v="64.847999999999999"/>
    <n v="7"/>
    <n v="0.2"/>
    <x v="6875"/>
  </r>
  <r>
    <n v="9267"/>
    <s v="CA-2014-125759"/>
    <x v="1214"/>
    <d v="2014-02-09T00:00:00"/>
    <x v="2"/>
    <s v="NM-18445"/>
    <s v="Nathan Mautz"/>
    <x v="2"/>
    <s v="United States"/>
    <x v="226"/>
    <x v="33"/>
    <n v="89031"/>
    <s v="West"/>
    <s v="FUR-FU-10002111"/>
    <x v="0"/>
    <x v="5"/>
    <s v="Master Caster Door Stop, Large Brown"/>
    <n v="14.56"/>
    <n v="2"/>
    <n v="0"/>
    <x v="6876"/>
  </r>
  <r>
    <n v="9268"/>
    <s v="CA-2015-151869"/>
    <x v="12"/>
    <d v="2015-09-25T00:00:00"/>
    <x v="3"/>
    <s v="CS-11950"/>
    <s v="Carlos Soltero"/>
    <x v="0"/>
    <s v="United States"/>
    <x v="210"/>
    <x v="15"/>
    <n v="11520"/>
    <s v="East"/>
    <s v="FUR-CH-10001545"/>
    <x v="0"/>
    <x v="1"/>
    <s v="Hon Comfortask Task/Swivel Chairs"/>
    <n v="102.58199999999999"/>
    <n v="1"/>
    <n v="0.1"/>
    <x v="6877"/>
  </r>
  <r>
    <n v="9269"/>
    <s v="CA-2015-151869"/>
    <x v="12"/>
    <d v="2015-09-25T00:00:00"/>
    <x v="3"/>
    <s v="CS-11950"/>
    <s v="Carlos Soltero"/>
    <x v="0"/>
    <s v="United States"/>
    <x v="210"/>
    <x v="15"/>
    <n v="11520"/>
    <s v="East"/>
    <s v="OFF-PA-10002947"/>
    <x v="1"/>
    <x v="10"/>
    <s v="Xerox 1923"/>
    <n v="20.04"/>
    <n v="3"/>
    <n v="0"/>
    <x v="132"/>
  </r>
  <r>
    <n v="9270"/>
    <s v="US-2017-102183"/>
    <x v="170"/>
    <d v="2017-08-28T00:00:00"/>
    <x v="1"/>
    <s v="PK-19075"/>
    <s v="Pete Kriz"/>
    <x v="0"/>
    <s v="United States"/>
    <x v="20"/>
    <x v="15"/>
    <n v="10035"/>
    <s v="East"/>
    <s v="OFF-BI-10003476"/>
    <x v="1"/>
    <x v="8"/>
    <s v="Avery Metallic Poly Binders"/>
    <n v="32.088000000000001"/>
    <n v="7"/>
    <n v="0.2"/>
    <x v="1031"/>
  </r>
  <r>
    <n v="9271"/>
    <s v="US-2017-102183"/>
    <x v="170"/>
    <d v="2017-08-28T00:00:00"/>
    <x v="1"/>
    <s v="PK-19075"/>
    <s v="Pete Kriz"/>
    <x v="0"/>
    <s v="United States"/>
    <x v="20"/>
    <x v="15"/>
    <n v="10035"/>
    <s v="East"/>
    <s v="OFF-BI-10001359"/>
    <x v="1"/>
    <x v="8"/>
    <s v="GBC DocuBind TL300 Electric Binding System"/>
    <n v="4305.5519999999997"/>
    <n v="6"/>
    <n v="0.2"/>
    <x v="6878"/>
  </r>
  <r>
    <n v="9272"/>
    <s v="CA-2016-100510"/>
    <x v="536"/>
    <d v="2016-05-17T00:00:00"/>
    <x v="1"/>
    <s v="HM-14860"/>
    <s v="Harry Marie"/>
    <x v="1"/>
    <s v="United States"/>
    <x v="20"/>
    <x v="15"/>
    <n v="10024"/>
    <s v="East"/>
    <s v="FUR-FU-10000320"/>
    <x v="0"/>
    <x v="5"/>
    <s v="OIC Stacking Trays"/>
    <n v="10.02"/>
    <n v="3"/>
    <n v="0"/>
    <x v="5577"/>
  </r>
  <r>
    <n v="9273"/>
    <s v="CA-2016-100510"/>
    <x v="536"/>
    <d v="2016-05-17T00:00:00"/>
    <x v="1"/>
    <s v="HM-14860"/>
    <s v="Harry Marie"/>
    <x v="1"/>
    <s v="United States"/>
    <x v="20"/>
    <x v="15"/>
    <n v="10024"/>
    <s v="East"/>
    <s v="TEC-PH-10001835"/>
    <x v="2"/>
    <x v="7"/>
    <s v="Jawbone JAMBOX Wireless Bluetooth Speaker"/>
    <n v="631.96"/>
    <n v="4"/>
    <n v="0"/>
    <x v="2217"/>
  </r>
  <r>
    <n v="9274"/>
    <s v="CA-2017-146983"/>
    <x v="264"/>
    <d v="2017-09-06T00:00:00"/>
    <x v="1"/>
    <s v="AH-10210"/>
    <s v="Alan Hwang"/>
    <x v="0"/>
    <s v="United States"/>
    <x v="0"/>
    <x v="0"/>
    <n v="42420"/>
    <s v="South"/>
    <s v="OFF-BI-10003650"/>
    <x v="1"/>
    <x v="8"/>
    <s v="GBC DocuBind 300 Electric Binding Machine"/>
    <n v="1577.94"/>
    <n v="3"/>
    <n v="0"/>
    <x v="3084"/>
  </r>
  <r>
    <n v="9275"/>
    <s v="US-2014-134054"/>
    <x v="982"/>
    <d v="2014-10-10T00:00:00"/>
    <x v="3"/>
    <s v="FC-14335"/>
    <s v="Fred Chung"/>
    <x v="1"/>
    <s v="United States"/>
    <x v="305"/>
    <x v="27"/>
    <n v="87105"/>
    <s v="West"/>
    <s v="OFF-AR-10000937"/>
    <x v="1"/>
    <x v="6"/>
    <s v="Dixon Ticonderoga Core-Lock Colored Pencils, 48-Color Set"/>
    <n v="255.85"/>
    <n v="7"/>
    <n v="0"/>
    <x v="6879"/>
  </r>
  <r>
    <n v="9276"/>
    <s v="CA-2016-113236"/>
    <x v="439"/>
    <d v="2016-05-29T00:00:00"/>
    <x v="0"/>
    <s v="CP-12085"/>
    <s v="Cathy Prescott"/>
    <x v="1"/>
    <s v="United States"/>
    <x v="478"/>
    <x v="2"/>
    <n v="33445"/>
    <s v="South"/>
    <s v="OFF-ST-10000532"/>
    <x v="1"/>
    <x v="4"/>
    <s v="Advantus Rolling Drawer Organizers"/>
    <n v="184.70400000000001"/>
    <n v="6"/>
    <n v="0.2"/>
    <x v="2618"/>
  </r>
  <r>
    <n v="9277"/>
    <s v="CA-2016-113236"/>
    <x v="439"/>
    <d v="2016-05-29T00:00:00"/>
    <x v="0"/>
    <s v="CP-12085"/>
    <s v="Cathy Prescott"/>
    <x v="1"/>
    <s v="United States"/>
    <x v="478"/>
    <x v="2"/>
    <n v="33445"/>
    <s v="South"/>
    <s v="TEC-AC-10001267"/>
    <x v="2"/>
    <x v="11"/>
    <s v="Imation 32GB Pocket Pro USB 3.0 Flash Drive - 32 GB - Black - 1 P ..."/>
    <n v="47.92"/>
    <n v="2"/>
    <n v="0.2"/>
    <x v="6880"/>
  </r>
  <r>
    <n v="9278"/>
    <s v="CA-2017-122539"/>
    <x v="96"/>
    <d v="2017-12-05T00:00:00"/>
    <x v="1"/>
    <s v="SC-20305"/>
    <s v="Sean Christensen"/>
    <x v="0"/>
    <s v="United States"/>
    <x v="10"/>
    <x v="9"/>
    <n v="19140"/>
    <s v="East"/>
    <s v="OFF-LA-10004853"/>
    <x v="1"/>
    <x v="2"/>
    <s v="Avery 483"/>
    <n v="15.936"/>
    <n v="4"/>
    <n v="0.2"/>
    <x v="824"/>
  </r>
  <r>
    <n v="9279"/>
    <s v="CA-2017-122539"/>
    <x v="96"/>
    <d v="2017-12-05T00:00:00"/>
    <x v="1"/>
    <s v="SC-20305"/>
    <s v="Sean Christensen"/>
    <x v="0"/>
    <s v="United States"/>
    <x v="10"/>
    <x v="9"/>
    <n v="19140"/>
    <s v="East"/>
    <s v="OFF-BI-10001759"/>
    <x v="1"/>
    <x v="8"/>
    <s v="Acco Pressboard Covers with Storage Hooks, 14 7/8&quot; x 11&quot;, Dark Blue"/>
    <n v="8.0009999999999994"/>
    <n v="7"/>
    <n v="0.7"/>
    <x v="6881"/>
  </r>
  <r>
    <n v="9280"/>
    <s v="CA-2017-122539"/>
    <x v="96"/>
    <d v="2017-12-05T00:00:00"/>
    <x v="1"/>
    <s v="SC-20305"/>
    <s v="Sean Christensen"/>
    <x v="0"/>
    <s v="United States"/>
    <x v="10"/>
    <x v="9"/>
    <n v="19140"/>
    <s v="East"/>
    <s v="FUR-CH-10003379"/>
    <x v="0"/>
    <x v="1"/>
    <s v="Global Commerce Series High-Back Swivel/Tilt Chairs"/>
    <n v="398.97199999999998"/>
    <n v="2"/>
    <n v="0.3"/>
    <x v="6882"/>
  </r>
  <r>
    <n v="9281"/>
    <s v="CA-2016-166772"/>
    <x v="873"/>
    <d v="2016-09-24T00:00:00"/>
    <x v="1"/>
    <s v="HJ-14875"/>
    <s v="Heather Jas"/>
    <x v="2"/>
    <s v="United States"/>
    <x v="4"/>
    <x v="4"/>
    <n v="98105"/>
    <s v="West"/>
    <s v="FUR-BO-10002853"/>
    <x v="0"/>
    <x v="0"/>
    <s v="O'Sullivan 5-Shelf Heavy-Duty Bookcases"/>
    <n v="163.88"/>
    <n v="2"/>
    <n v="0"/>
    <x v="6883"/>
  </r>
  <r>
    <n v="9282"/>
    <s v="US-2017-152898"/>
    <x v="220"/>
    <d v="2017-09-15T00:00:00"/>
    <x v="1"/>
    <s v="CB-12025"/>
    <s v="Cassandra Brandow"/>
    <x v="0"/>
    <s v="United States"/>
    <x v="102"/>
    <x v="17"/>
    <n v="23223"/>
    <s v="South"/>
    <s v="OFF-AP-10000027"/>
    <x v="1"/>
    <x v="9"/>
    <s v="Hoover Commercial SteamVac"/>
    <n v="67.900000000000006"/>
    <n v="5"/>
    <n v="0"/>
    <x v="6884"/>
  </r>
  <r>
    <n v="9283"/>
    <s v="CA-2016-160486"/>
    <x v="945"/>
    <d v="2017-01-04T00:00:00"/>
    <x v="1"/>
    <s v="EH-14185"/>
    <s v="Evan Henry"/>
    <x v="0"/>
    <s v="United States"/>
    <x v="487"/>
    <x v="2"/>
    <n v="33407"/>
    <s v="South"/>
    <s v="OFF-PA-10002421"/>
    <x v="1"/>
    <x v="10"/>
    <s v="Embossed Ink Jet Note Cards"/>
    <n v="72.224000000000004"/>
    <n v="4"/>
    <n v="0.2"/>
    <x v="6885"/>
  </r>
  <r>
    <n v="9284"/>
    <s v="CA-2017-102218"/>
    <x v="264"/>
    <d v="2017-09-04T00:00:00"/>
    <x v="0"/>
    <s v="LW-17215"/>
    <s v="Luke Weiss"/>
    <x v="0"/>
    <s v="United States"/>
    <x v="299"/>
    <x v="22"/>
    <n v="80525"/>
    <s v="West"/>
    <s v="OFF-LA-10002475"/>
    <x v="1"/>
    <x v="2"/>
    <s v="Avery 519"/>
    <n v="11.696"/>
    <n v="2"/>
    <n v="0.2"/>
    <x v="3620"/>
  </r>
  <r>
    <n v="9285"/>
    <s v="CA-2014-161032"/>
    <x v="728"/>
    <d v="2014-11-23T00:00:00"/>
    <x v="1"/>
    <s v="MK-17905"/>
    <s v="Michael Kennedy"/>
    <x v="1"/>
    <s v="United States"/>
    <x v="47"/>
    <x v="6"/>
    <n v="53132"/>
    <s v="Central"/>
    <s v="FUR-CH-10001482"/>
    <x v="0"/>
    <x v="1"/>
    <s v="Office Star - Mesh Screen back chair with Vinyl seat"/>
    <n v="392.94"/>
    <n v="3"/>
    <n v="0"/>
    <x v="613"/>
  </r>
  <r>
    <n v="9286"/>
    <s v="CA-2015-102778"/>
    <x v="82"/>
    <d v="2015-11-24T00:00:00"/>
    <x v="2"/>
    <s v="JH-15820"/>
    <s v="John Huston"/>
    <x v="0"/>
    <s v="United States"/>
    <x v="53"/>
    <x v="3"/>
    <n v="28110"/>
    <s v="South"/>
    <s v="FUR-FU-10000087"/>
    <x v="0"/>
    <x v="5"/>
    <s v="Executive Impressions 14&quot; Two-Color Numerals Wall Clock"/>
    <n v="18.175999999999998"/>
    <n v="1"/>
    <n v="0.2"/>
    <x v="6886"/>
  </r>
  <r>
    <n v="9287"/>
    <s v="CA-2017-154011"/>
    <x v="249"/>
    <d v="2017-06-26T00:00:00"/>
    <x v="1"/>
    <s v="DB-13270"/>
    <s v="Deborah Brumfield"/>
    <x v="2"/>
    <s v="United States"/>
    <x v="61"/>
    <x v="5"/>
    <n v="75081"/>
    <s v="Central"/>
    <s v="OFF-BI-10003166"/>
    <x v="1"/>
    <x v="8"/>
    <s v="GBC Plasticlear Binding Covers"/>
    <n v="6.8879999999999999"/>
    <n v="3"/>
    <n v="0.8"/>
    <x v="6887"/>
  </r>
  <r>
    <n v="9288"/>
    <s v="CA-2017-154011"/>
    <x v="249"/>
    <d v="2017-06-26T00:00:00"/>
    <x v="1"/>
    <s v="DB-13270"/>
    <s v="Deborah Brumfield"/>
    <x v="2"/>
    <s v="United States"/>
    <x v="61"/>
    <x v="5"/>
    <n v="75081"/>
    <s v="Central"/>
    <s v="FUR-TA-10000688"/>
    <x v="0"/>
    <x v="3"/>
    <s v="Chromcraft Bull-Nose Wood Round Conference Table Top, Wood Base"/>
    <n v="457.48500000000001"/>
    <n v="3"/>
    <n v="0.3"/>
    <x v="6888"/>
  </r>
  <r>
    <n v="9289"/>
    <s v="US-2017-165456"/>
    <x v="329"/>
    <d v="2017-12-03T00:00:00"/>
    <x v="2"/>
    <s v="TB-21625"/>
    <s v="Trudy Brown"/>
    <x v="0"/>
    <s v="United States"/>
    <x v="10"/>
    <x v="9"/>
    <n v="19134"/>
    <s v="East"/>
    <s v="FUR-CH-10003981"/>
    <x v="0"/>
    <x v="1"/>
    <s v="Global Commerce Series Low-Back Swivel/Tilt Chairs"/>
    <n v="1079.316"/>
    <n v="6"/>
    <n v="0.3"/>
    <x v="6889"/>
  </r>
  <r>
    <n v="9290"/>
    <s v="CA-2014-111857"/>
    <x v="488"/>
    <d v="2014-04-26T00:00:00"/>
    <x v="0"/>
    <s v="NM-18445"/>
    <s v="Nathan Mautz"/>
    <x v="2"/>
    <s v="United States"/>
    <x v="8"/>
    <x v="1"/>
    <n v="94109"/>
    <s v="West"/>
    <s v="OFF-PA-10001878"/>
    <x v="1"/>
    <x v="10"/>
    <s v="Xerox 1891"/>
    <n v="48.91"/>
    <n v="1"/>
    <n v="0"/>
    <x v="6890"/>
  </r>
  <r>
    <n v="9291"/>
    <s v="CA-2014-163650"/>
    <x v="865"/>
    <d v="2014-09-25T00:00:00"/>
    <x v="2"/>
    <s v="TT-21220"/>
    <s v="Thomas Thornton"/>
    <x v="0"/>
    <s v="United States"/>
    <x v="18"/>
    <x v="13"/>
    <n v="19901"/>
    <s v="East"/>
    <s v="OFF-AR-10002375"/>
    <x v="1"/>
    <x v="6"/>
    <s v="Newell 351"/>
    <n v="9.84"/>
    <n v="3"/>
    <n v="0"/>
    <x v="301"/>
  </r>
  <r>
    <n v="9292"/>
    <s v="CA-2014-163650"/>
    <x v="865"/>
    <d v="2014-09-25T00:00:00"/>
    <x v="2"/>
    <s v="TT-21220"/>
    <s v="Thomas Thornton"/>
    <x v="0"/>
    <s v="United States"/>
    <x v="18"/>
    <x v="13"/>
    <n v="19901"/>
    <s v="East"/>
    <s v="OFF-BI-10004965"/>
    <x v="1"/>
    <x v="8"/>
    <s v="Ibico Covers for Plastic or Wire Binding Elements"/>
    <n v="34.5"/>
    <n v="3"/>
    <n v="0"/>
    <x v="29"/>
  </r>
  <r>
    <n v="9293"/>
    <s v="CA-2017-124114"/>
    <x v="580"/>
    <d v="2017-03-02T00:00:00"/>
    <x v="3"/>
    <s v="RS-19765"/>
    <s v="Roland Schwarz"/>
    <x v="1"/>
    <s v="United States"/>
    <x v="435"/>
    <x v="5"/>
    <n v="76706"/>
    <s v="Central"/>
    <s v="OFF-BI-10004022"/>
    <x v="1"/>
    <x v="8"/>
    <s v="Acco Suede Grain Vinyl Round Ring Binder"/>
    <n v="0.55600000000000005"/>
    <n v="1"/>
    <n v="0.8"/>
    <x v="6891"/>
  </r>
  <r>
    <n v="9294"/>
    <s v="US-2017-116505"/>
    <x v="701"/>
    <d v="2017-11-21T00:00:00"/>
    <x v="0"/>
    <s v="TB-21625"/>
    <s v="Trudy Brown"/>
    <x v="0"/>
    <s v="United States"/>
    <x v="521"/>
    <x v="39"/>
    <n v="21740"/>
    <s v="East"/>
    <s v="OFF-BI-10000050"/>
    <x v="1"/>
    <x v="8"/>
    <s v="Angle-D Binders with Locking Rings, Label Holders"/>
    <n v="43.8"/>
    <n v="6"/>
    <n v="0"/>
    <x v="6892"/>
  </r>
  <r>
    <n v="9295"/>
    <s v="CA-2017-161340"/>
    <x v="39"/>
    <d v="2017-06-01T00:00:00"/>
    <x v="1"/>
    <s v="AM-10360"/>
    <s v="Alice McCarthy"/>
    <x v="1"/>
    <s v="United States"/>
    <x v="138"/>
    <x v="24"/>
    <n v="44105"/>
    <s v="East"/>
    <s v="OFF-PA-10002464"/>
    <x v="1"/>
    <x v="10"/>
    <s v="HP Office Recycled Paper (20Lb. and 87 Bright)"/>
    <n v="13.872"/>
    <n v="3"/>
    <n v="0.2"/>
    <x v="882"/>
  </r>
  <r>
    <n v="9296"/>
    <s v="CA-2017-161340"/>
    <x v="39"/>
    <d v="2017-06-01T00:00:00"/>
    <x v="1"/>
    <s v="AM-10360"/>
    <s v="Alice McCarthy"/>
    <x v="1"/>
    <s v="United States"/>
    <x v="138"/>
    <x v="24"/>
    <n v="44105"/>
    <s v="East"/>
    <s v="FUR-BO-10004709"/>
    <x v="0"/>
    <x v="0"/>
    <s v="Bush Westfield Collection Bookcases, Medium Cherry Finish"/>
    <n v="115.96"/>
    <n v="4"/>
    <n v="0.5"/>
    <x v="6893"/>
  </r>
  <r>
    <n v="9297"/>
    <s v="US-2015-163433"/>
    <x v="24"/>
    <d v="2015-04-22T00:00:00"/>
    <x v="0"/>
    <s v="MP-17965"/>
    <s v="Michael Paige"/>
    <x v="1"/>
    <s v="United States"/>
    <x v="392"/>
    <x v="5"/>
    <n v="78501"/>
    <s v="Central"/>
    <s v="TEC-AC-10003590"/>
    <x v="2"/>
    <x v="11"/>
    <s v="TRENDnet 56K USB 2.0 Phone, Internet and Fax Modem"/>
    <n v="41.423999999999999"/>
    <n v="2"/>
    <n v="0.2"/>
    <x v="3242"/>
  </r>
  <r>
    <n v="9298"/>
    <s v="US-2015-163433"/>
    <x v="24"/>
    <d v="2015-04-22T00:00:00"/>
    <x v="0"/>
    <s v="MP-17965"/>
    <s v="Michael Paige"/>
    <x v="1"/>
    <s v="United States"/>
    <x v="392"/>
    <x v="5"/>
    <n v="78501"/>
    <s v="Central"/>
    <s v="TEC-PH-10003357"/>
    <x v="2"/>
    <x v="7"/>
    <s v="Grandstream GXP2100 Mainstream Business Phone"/>
    <n v="244.768"/>
    <n v="4"/>
    <n v="0.2"/>
    <x v="5163"/>
  </r>
  <r>
    <n v="9299"/>
    <s v="US-2015-163433"/>
    <x v="24"/>
    <d v="2015-04-22T00:00:00"/>
    <x v="0"/>
    <s v="MP-17965"/>
    <s v="Michael Paige"/>
    <x v="1"/>
    <s v="United States"/>
    <x v="392"/>
    <x v="5"/>
    <n v="78501"/>
    <s v="Central"/>
    <s v="OFF-AR-10003373"/>
    <x v="1"/>
    <x v="6"/>
    <s v="Boston School Pro Electric Pencil Sharpener, 1670"/>
    <n v="74.352000000000004"/>
    <n v="3"/>
    <n v="0.2"/>
    <x v="6894"/>
  </r>
  <r>
    <n v="9300"/>
    <s v="US-2015-163433"/>
    <x v="24"/>
    <d v="2015-04-22T00:00:00"/>
    <x v="0"/>
    <s v="MP-17965"/>
    <s v="Michael Paige"/>
    <x v="1"/>
    <s v="United States"/>
    <x v="392"/>
    <x v="5"/>
    <n v="78501"/>
    <s v="Central"/>
    <s v="OFF-BI-10003676"/>
    <x v="1"/>
    <x v="8"/>
    <s v="GBC Standard Recycled Report Covers, Clear Plastic Sheets"/>
    <n v="4.3120000000000003"/>
    <n v="2"/>
    <n v="0.8"/>
    <x v="3497"/>
  </r>
  <r>
    <n v="9301"/>
    <s v="US-2015-163433"/>
    <x v="24"/>
    <d v="2015-04-22T00:00:00"/>
    <x v="0"/>
    <s v="MP-17965"/>
    <s v="Michael Paige"/>
    <x v="1"/>
    <s v="United States"/>
    <x v="392"/>
    <x v="5"/>
    <n v="78501"/>
    <s v="Central"/>
    <s v="FUR-CH-10000225"/>
    <x v="0"/>
    <x v="1"/>
    <s v="Global Geo Office Task Chair, Gray"/>
    <n v="56.686"/>
    <n v="1"/>
    <n v="0.3"/>
    <x v="6895"/>
  </r>
  <r>
    <n v="9302"/>
    <s v="US-2015-163433"/>
    <x v="24"/>
    <d v="2015-04-22T00:00:00"/>
    <x v="0"/>
    <s v="MP-17965"/>
    <s v="Michael Paige"/>
    <x v="1"/>
    <s v="United States"/>
    <x v="392"/>
    <x v="5"/>
    <n v="78501"/>
    <s v="Central"/>
    <s v="TEC-PH-10001870"/>
    <x v="2"/>
    <x v="7"/>
    <s v="Lunatik TT5L-002 Taktik Strike Impact Protection System for iPhone 5"/>
    <n v="97.968000000000004"/>
    <n v="2"/>
    <n v="0.2"/>
    <x v="6896"/>
  </r>
  <r>
    <n v="9303"/>
    <s v="US-2015-163433"/>
    <x v="24"/>
    <d v="2015-04-22T00:00:00"/>
    <x v="0"/>
    <s v="MP-17965"/>
    <s v="Michael Paige"/>
    <x v="1"/>
    <s v="United States"/>
    <x v="392"/>
    <x v="5"/>
    <n v="78501"/>
    <s v="Central"/>
    <s v="OFF-AR-10003481"/>
    <x v="1"/>
    <x v="6"/>
    <s v="Newell 348"/>
    <n v="7.8719999999999999"/>
    <n v="3"/>
    <n v="0.2"/>
    <x v="3385"/>
  </r>
  <r>
    <n v="9304"/>
    <s v="US-2015-163433"/>
    <x v="24"/>
    <d v="2015-04-22T00:00:00"/>
    <x v="0"/>
    <s v="MP-17965"/>
    <s v="Michael Paige"/>
    <x v="1"/>
    <s v="United States"/>
    <x v="392"/>
    <x v="5"/>
    <n v="78501"/>
    <s v="Central"/>
    <s v="OFF-PA-10003936"/>
    <x v="1"/>
    <x v="10"/>
    <s v="Xerox 1994"/>
    <n v="15.552"/>
    <n v="3"/>
    <n v="0.2"/>
    <x v="12"/>
  </r>
  <r>
    <n v="9305"/>
    <s v="US-2015-163433"/>
    <x v="24"/>
    <d v="2015-04-22T00:00:00"/>
    <x v="0"/>
    <s v="MP-17965"/>
    <s v="Michael Paige"/>
    <x v="1"/>
    <s v="United States"/>
    <x v="392"/>
    <x v="5"/>
    <n v="78501"/>
    <s v="Central"/>
    <s v="OFF-BI-10000320"/>
    <x v="1"/>
    <x v="8"/>
    <s v="GBC Plastic Binding Combs"/>
    <n v="1.476"/>
    <n v="1"/>
    <n v="0.8"/>
    <x v="6897"/>
  </r>
  <r>
    <n v="9306"/>
    <s v="CA-2015-137603"/>
    <x v="444"/>
    <d v="2015-09-24T00:00:00"/>
    <x v="1"/>
    <s v="MH-17290"/>
    <s v="Marc Harrigan"/>
    <x v="2"/>
    <s v="United States"/>
    <x v="364"/>
    <x v="27"/>
    <n v="87505"/>
    <s v="West"/>
    <s v="OFF-AR-10001972"/>
    <x v="1"/>
    <x v="6"/>
    <s v="Newell 323"/>
    <n v="8.4"/>
    <n v="5"/>
    <n v="0"/>
    <x v="6898"/>
  </r>
  <r>
    <n v="9307"/>
    <s v="CA-2014-128237"/>
    <x v="727"/>
    <d v="2014-03-30T00:00:00"/>
    <x v="1"/>
    <s v="CA-12265"/>
    <s v="Christina Anderson"/>
    <x v="0"/>
    <s v="United States"/>
    <x v="8"/>
    <x v="1"/>
    <n v="94110"/>
    <s v="West"/>
    <s v="OFF-AR-10003829"/>
    <x v="1"/>
    <x v="6"/>
    <s v="Newell 35"/>
    <n v="6.56"/>
    <n v="2"/>
    <n v="0"/>
    <x v="2860"/>
  </r>
  <r>
    <n v="9308"/>
    <s v="CA-2014-128237"/>
    <x v="727"/>
    <d v="2014-03-30T00:00:00"/>
    <x v="1"/>
    <s v="CA-12265"/>
    <s v="Christina Anderson"/>
    <x v="0"/>
    <s v="United States"/>
    <x v="8"/>
    <x v="1"/>
    <n v="94110"/>
    <s v="West"/>
    <s v="OFF-AR-10003338"/>
    <x v="1"/>
    <x v="6"/>
    <s v="Eberhard Faber 3 1/2&quot; Golf Pencils"/>
    <n v="14.88"/>
    <n v="2"/>
    <n v="0"/>
    <x v="4087"/>
  </r>
  <r>
    <n v="9309"/>
    <s v="CA-2014-128237"/>
    <x v="727"/>
    <d v="2014-03-30T00:00:00"/>
    <x v="1"/>
    <s v="CA-12265"/>
    <s v="Christina Anderson"/>
    <x v="0"/>
    <s v="United States"/>
    <x v="8"/>
    <x v="1"/>
    <n v="94110"/>
    <s v="West"/>
    <s v="TEC-AC-10002558"/>
    <x v="2"/>
    <x v="11"/>
    <s v="Imation Swivel Flash Drive USB flash drive - 8 GB"/>
    <n v="45.48"/>
    <n v="4"/>
    <n v="0"/>
    <x v="6899"/>
  </r>
  <r>
    <n v="9310"/>
    <s v="CA-2014-128237"/>
    <x v="727"/>
    <d v="2014-03-30T00:00:00"/>
    <x v="1"/>
    <s v="CA-12265"/>
    <s v="Christina Anderson"/>
    <x v="0"/>
    <s v="United States"/>
    <x v="8"/>
    <x v="1"/>
    <n v="94110"/>
    <s v="West"/>
    <s v="OFF-AR-10000034"/>
    <x v="1"/>
    <x v="6"/>
    <s v="BIC Brite Liner Grip Highlighters, Assorted, 5/Pack"/>
    <n v="25.44"/>
    <n v="6"/>
    <n v="0"/>
    <x v="6900"/>
  </r>
  <r>
    <n v="9311"/>
    <s v="US-2016-102141"/>
    <x v="370"/>
    <d v="2016-08-31T00:00:00"/>
    <x v="1"/>
    <s v="KD-16615"/>
    <s v="Ken Dana"/>
    <x v="1"/>
    <s v="United States"/>
    <x v="20"/>
    <x v="15"/>
    <n v="10024"/>
    <s v="East"/>
    <s v="OFF-BI-10001510"/>
    <x v="1"/>
    <x v="8"/>
    <s v="Deluxe Heavy-Duty Vinyl Round Ring Binder"/>
    <n v="146.68799999999999"/>
    <n v="8"/>
    <n v="0.2"/>
    <x v="1339"/>
  </r>
  <r>
    <n v="9312"/>
    <s v="CA-2017-148642"/>
    <x v="904"/>
    <d v="2017-03-12T00:00:00"/>
    <x v="1"/>
    <s v="DW-13540"/>
    <s v="Don Weiss"/>
    <x v="0"/>
    <s v="United States"/>
    <x v="61"/>
    <x v="5"/>
    <n v="75220"/>
    <s v="Central"/>
    <s v="OFF-LA-10000134"/>
    <x v="1"/>
    <x v="2"/>
    <s v="Avery 511"/>
    <n v="4.9279999999999999"/>
    <n v="2"/>
    <n v="0.2"/>
    <x v="5079"/>
  </r>
  <r>
    <n v="9313"/>
    <s v="CA-2017-148642"/>
    <x v="904"/>
    <d v="2017-03-12T00:00:00"/>
    <x v="1"/>
    <s v="DW-13540"/>
    <s v="Don Weiss"/>
    <x v="0"/>
    <s v="United States"/>
    <x v="61"/>
    <x v="5"/>
    <n v="75220"/>
    <s v="Central"/>
    <s v="OFF-AR-10000588"/>
    <x v="1"/>
    <x v="6"/>
    <s v="Newell 345"/>
    <n v="63.488"/>
    <n v="4"/>
    <n v="0.2"/>
    <x v="6901"/>
  </r>
  <r>
    <n v="9314"/>
    <s v="CA-2015-111948"/>
    <x v="1215"/>
    <d v="2015-11-11T00:00:00"/>
    <x v="3"/>
    <s v="AG-10495"/>
    <s v="Andrew Gjertsen"/>
    <x v="1"/>
    <s v="United States"/>
    <x v="66"/>
    <x v="12"/>
    <n v="48234"/>
    <s v="Central"/>
    <s v="OFF-ST-10003282"/>
    <x v="1"/>
    <x v="4"/>
    <s v="Advantus 10-Drawer Portable Organizer, Chrome Metal Frame, Smoke Drawers"/>
    <n v="418.32"/>
    <n v="7"/>
    <n v="0"/>
    <x v="6902"/>
  </r>
  <r>
    <n v="9315"/>
    <s v="CA-2015-111948"/>
    <x v="1215"/>
    <d v="2015-11-11T00:00:00"/>
    <x v="3"/>
    <s v="AG-10495"/>
    <s v="Andrew Gjertsen"/>
    <x v="1"/>
    <s v="United States"/>
    <x v="66"/>
    <x v="12"/>
    <n v="48234"/>
    <s v="Central"/>
    <s v="OFF-AP-10002311"/>
    <x v="1"/>
    <x v="9"/>
    <s v="Holmes Replacement Filter for HEPA Air Cleaner, Very Large Room, HEPA Filter"/>
    <n v="123.858"/>
    <n v="2"/>
    <n v="0.1"/>
    <x v="6903"/>
  </r>
  <r>
    <n v="9316"/>
    <s v="CA-2016-161907"/>
    <x v="41"/>
    <d v="2016-04-09T00:00:00"/>
    <x v="1"/>
    <s v="JH-16180"/>
    <s v="Justin Hirsh"/>
    <x v="0"/>
    <s v="United States"/>
    <x v="10"/>
    <x v="9"/>
    <n v="19140"/>
    <s v="East"/>
    <s v="TEC-PH-10000141"/>
    <x v="2"/>
    <x v="7"/>
    <s v="Clearsounds A400"/>
    <n v="118.782"/>
    <n v="3"/>
    <n v="0.4"/>
    <x v="996"/>
  </r>
  <r>
    <n v="9317"/>
    <s v="CA-2016-161907"/>
    <x v="41"/>
    <d v="2016-04-09T00:00:00"/>
    <x v="1"/>
    <s v="JH-16180"/>
    <s v="Justin Hirsh"/>
    <x v="0"/>
    <s v="United States"/>
    <x v="10"/>
    <x v="9"/>
    <n v="19140"/>
    <s v="East"/>
    <s v="OFF-SU-10000646"/>
    <x v="1"/>
    <x v="14"/>
    <s v="Premier Automatic Letter Opener"/>
    <n v="769.18399999999997"/>
    <n v="4"/>
    <n v="0.2"/>
    <x v="6904"/>
  </r>
  <r>
    <n v="9318"/>
    <s v="CA-2017-124940"/>
    <x v="1216"/>
    <d v="2017-02-26T00:00:00"/>
    <x v="1"/>
    <s v="DK-13090"/>
    <s v="Dave Kipp"/>
    <x v="0"/>
    <s v="United States"/>
    <x v="238"/>
    <x v="5"/>
    <n v="75007"/>
    <s v="Central"/>
    <s v="TEC-AC-10002076"/>
    <x v="2"/>
    <x v="11"/>
    <s v="Microsoft Natural Keyboard Elite"/>
    <n v="47.904000000000003"/>
    <n v="1"/>
    <n v="0.2"/>
    <x v="6905"/>
  </r>
  <r>
    <n v="9319"/>
    <s v="US-2017-108343"/>
    <x v="228"/>
    <d v="2017-07-25T00:00:00"/>
    <x v="1"/>
    <s v="AR-10825"/>
    <s v="Anthony Rawles"/>
    <x v="1"/>
    <s v="United States"/>
    <x v="20"/>
    <x v="15"/>
    <n v="10009"/>
    <s v="East"/>
    <s v="OFF-PA-10000743"/>
    <x v="1"/>
    <x v="10"/>
    <s v="Xerox 1977"/>
    <n v="13.36"/>
    <n v="2"/>
    <n v="0"/>
    <x v="534"/>
  </r>
  <r>
    <n v="9320"/>
    <s v="US-2017-108343"/>
    <x v="228"/>
    <d v="2017-07-25T00:00:00"/>
    <x v="1"/>
    <s v="AR-10825"/>
    <s v="Anthony Rawles"/>
    <x v="1"/>
    <s v="United States"/>
    <x v="20"/>
    <x v="15"/>
    <n v="10009"/>
    <s v="East"/>
    <s v="FUR-CH-10002780"/>
    <x v="0"/>
    <x v="1"/>
    <s v="Office Star - Task Chair with Contemporary Loop Arms"/>
    <n v="163.76400000000001"/>
    <n v="2"/>
    <n v="0.1"/>
    <x v="6906"/>
  </r>
  <r>
    <n v="9321"/>
    <s v="US-2017-108343"/>
    <x v="228"/>
    <d v="2017-07-25T00:00:00"/>
    <x v="1"/>
    <s v="AR-10825"/>
    <s v="Anthony Rawles"/>
    <x v="1"/>
    <s v="United States"/>
    <x v="20"/>
    <x v="15"/>
    <n v="10009"/>
    <s v="East"/>
    <s v="FUR-FU-10000747"/>
    <x v="0"/>
    <x v="5"/>
    <s v="Tenex B1-RE Series Chair Mats for Low Pile Carpets"/>
    <n v="183.92"/>
    <n v="4"/>
    <n v="0"/>
    <x v="6907"/>
  </r>
  <r>
    <n v="9322"/>
    <s v="US-2016-111563"/>
    <x v="254"/>
    <d v="2016-11-08T00:00:00"/>
    <x v="1"/>
    <s v="SM-20005"/>
    <s v="Sally Matthias"/>
    <x v="0"/>
    <s v="United States"/>
    <x v="12"/>
    <x v="5"/>
    <n v="77041"/>
    <s v="Central"/>
    <s v="FUR-FU-10002445"/>
    <x v="0"/>
    <x v="5"/>
    <s v="DAX Two-Tone Rosewood/Black Document Frame, Desktop, 5 x 7"/>
    <n v="11.375999999999999"/>
    <n v="3"/>
    <n v="0.6"/>
    <x v="6908"/>
  </r>
  <r>
    <n v="9323"/>
    <s v="US-2016-111563"/>
    <x v="254"/>
    <d v="2016-11-08T00:00:00"/>
    <x v="1"/>
    <s v="SM-20005"/>
    <s v="Sally Matthias"/>
    <x v="0"/>
    <s v="United States"/>
    <x v="12"/>
    <x v="5"/>
    <n v="77041"/>
    <s v="Central"/>
    <s v="FUR-FU-10000723"/>
    <x v="0"/>
    <x v="5"/>
    <s v="Deflect-o EconoMat Studded, No Bevel Mat for Low Pile Carpeting"/>
    <n v="66.111999999999995"/>
    <n v="4"/>
    <n v="0.6"/>
    <x v="532"/>
  </r>
  <r>
    <n v="9324"/>
    <s v="CA-2017-121853"/>
    <x v="397"/>
    <d v="2017-09-29T00:00:00"/>
    <x v="1"/>
    <s v="DB-13660"/>
    <s v="Duane Benoit"/>
    <x v="0"/>
    <s v="United States"/>
    <x v="1"/>
    <x v="1"/>
    <n v="90036"/>
    <s v="West"/>
    <s v="OFF-PA-10003641"/>
    <x v="1"/>
    <x v="10"/>
    <s v="Xerox 1909"/>
    <n v="211.04"/>
    <n v="8"/>
    <n v="0"/>
    <x v="6909"/>
  </r>
  <r>
    <n v="9325"/>
    <s v="CA-2017-121853"/>
    <x v="397"/>
    <d v="2017-09-29T00:00:00"/>
    <x v="1"/>
    <s v="DB-13660"/>
    <s v="Duane Benoit"/>
    <x v="0"/>
    <s v="United States"/>
    <x v="1"/>
    <x v="1"/>
    <n v="90036"/>
    <s v="West"/>
    <s v="FUR-CH-10003973"/>
    <x v="0"/>
    <x v="1"/>
    <s v="GuestStacker Chair with Chrome Finish Legs"/>
    <n v="594.81600000000003"/>
    <n v="2"/>
    <n v="0.2"/>
    <x v="6910"/>
  </r>
  <r>
    <n v="9326"/>
    <s v="CA-2017-121853"/>
    <x v="397"/>
    <d v="2017-09-29T00:00:00"/>
    <x v="1"/>
    <s v="DB-13660"/>
    <s v="Duane Benoit"/>
    <x v="0"/>
    <s v="United States"/>
    <x v="1"/>
    <x v="1"/>
    <n v="90036"/>
    <s v="West"/>
    <s v="OFF-BI-10000977"/>
    <x v="1"/>
    <x v="8"/>
    <s v="Ibico Plastic Spiral Binding Combs"/>
    <n v="72.959999999999994"/>
    <n v="3"/>
    <n v="0.2"/>
    <x v="6911"/>
  </r>
  <r>
    <n v="9327"/>
    <s v="US-2017-130687"/>
    <x v="210"/>
    <d v="2017-09-10T00:00:00"/>
    <x v="2"/>
    <s v="PF-19225"/>
    <s v="Phillip Flathmann"/>
    <x v="0"/>
    <s v="United States"/>
    <x v="156"/>
    <x v="4"/>
    <n v="98026"/>
    <s v="West"/>
    <s v="FUR-FU-10004053"/>
    <x v="0"/>
    <x v="5"/>
    <s v="DAX Two-Tone Silver Metal Document Frame"/>
    <n v="80.959999999999994"/>
    <n v="4"/>
    <n v="0"/>
    <x v="6912"/>
  </r>
  <r>
    <n v="9328"/>
    <s v="US-2017-130687"/>
    <x v="210"/>
    <d v="2017-09-10T00:00:00"/>
    <x v="2"/>
    <s v="PF-19225"/>
    <s v="Phillip Flathmann"/>
    <x v="0"/>
    <s v="United States"/>
    <x v="156"/>
    <x v="4"/>
    <n v="98026"/>
    <s v="West"/>
    <s v="TEC-PH-10002033"/>
    <x v="2"/>
    <x v="7"/>
    <s v="Konftel 250 Conference phone - Charcoal black"/>
    <n v="455.71199999999999"/>
    <n v="2"/>
    <n v="0.2"/>
    <x v="6913"/>
  </r>
  <r>
    <n v="9329"/>
    <s v="US-2017-130687"/>
    <x v="210"/>
    <d v="2017-09-10T00:00:00"/>
    <x v="2"/>
    <s v="PF-19225"/>
    <s v="Phillip Flathmann"/>
    <x v="0"/>
    <s v="United States"/>
    <x v="156"/>
    <x v="4"/>
    <n v="98026"/>
    <s v="West"/>
    <s v="OFF-AR-10004260"/>
    <x v="1"/>
    <x v="6"/>
    <s v="Boston 1799 Powerhouse Electric Pencil Sharpener"/>
    <n v="25.98"/>
    <n v="1"/>
    <n v="0"/>
    <x v="6914"/>
  </r>
  <r>
    <n v="9330"/>
    <s v="CA-2015-164497"/>
    <x v="109"/>
    <d v="2015-11-30T00:00:00"/>
    <x v="2"/>
    <s v="AJ-10945"/>
    <s v="Ashley Jarboe"/>
    <x v="0"/>
    <s v="United States"/>
    <x v="8"/>
    <x v="1"/>
    <n v="94110"/>
    <s v="West"/>
    <s v="OFF-AP-10004655"/>
    <x v="1"/>
    <x v="9"/>
    <s v="Holmes Visible Mist Ultrasonic Humidifier with 2.3-Gallon Output per Day, Replacement Filter"/>
    <n v="45.28"/>
    <n v="4"/>
    <n v="0"/>
    <x v="6915"/>
  </r>
  <r>
    <n v="9331"/>
    <s v="US-2015-153283"/>
    <x v="768"/>
    <d v="2015-11-18T00:00:00"/>
    <x v="1"/>
    <s v="EB-14110"/>
    <s v="Eugene Barchas"/>
    <x v="0"/>
    <s v="United States"/>
    <x v="20"/>
    <x v="15"/>
    <n v="10035"/>
    <s v="East"/>
    <s v="OFF-EN-10001539"/>
    <x v="1"/>
    <x v="12"/>
    <s v="Staple envelope"/>
    <n v="15.56"/>
    <n v="2"/>
    <n v="0"/>
    <x v="2763"/>
  </r>
  <r>
    <n v="9332"/>
    <s v="CA-2016-108056"/>
    <x v="321"/>
    <d v="2016-10-03T00:00:00"/>
    <x v="1"/>
    <s v="ES-14080"/>
    <s v="Erin Smith"/>
    <x v="1"/>
    <s v="United States"/>
    <x v="24"/>
    <x v="21"/>
    <n v="97477"/>
    <s v="West"/>
    <s v="TEC-PH-10001817"/>
    <x v="2"/>
    <x v="7"/>
    <s v="Wilson Electronics DB Pro Signal Booster"/>
    <n v="859.2"/>
    <n v="3"/>
    <n v="0.2"/>
    <x v="4842"/>
  </r>
  <r>
    <n v="9333"/>
    <s v="CA-2017-127726"/>
    <x v="220"/>
    <d v="2017-09-13T00:00:00"/>
    <x v="0"/>
    <s v="SS-20410"/>
    <s v="Shahid Shariari"/>
    <x v="0"/>
    <s v="United States"/>
    <x v="430"/>
    <x v="0"/>
    <n v="40324"/>
    <s v="South"/>
    <s v="OFF-AP-10002578"/>
    <x v="1"/>
    <x v="9"/>
    <s v="Fellowes Premier Superior Surge Suppressor, 10-Outlet, With Phone and Remote"/>
    <n v="195.68"/>
    <n v="4"/>
    <n v="0"/>
    <x v="6916"/>
  </r>
  <r>
    <n v="9334"/>
    <s v="CA-2017-127726"/>
    <x v="220"/>
    <d v="2017-09-13T00:00:00"/>
    <x v="0"/>
    <s v="SS-20410"/>
    <s v="Shahid Shariari"/>
    <x v="0"/>
    <s v="United States"/>
    <x v="430"/>
    <x v="0"/>
    <n v="40324"/>
    <s v="South"/>
    <s v="OFF-FA-10000992"/>
    <x v="1"/>
    <x v="13"/>
    <s v="Acco Clips to Go Binder Clips, 24 Clips in Two Sizes"/>
    <n v="14.2"/>
    <n v="4"/>
    <n v="0"/>
    <x v="6917"/>
  </r>
  <r>
    <n v="9335"/>
    <s v="CA-2017-110198"/>
    <x v="927"/>
    <d v="2017-05-02T00:00:00"/>
    <x v="2"/>
    <s v="AG-10900"/>
    <s v="Arthur Gainer"/>
    <x v="0"/>
    <s v="United States"/>
    <x v="197"/>
    <x v="2"/>
    <n v="33065"/>
    <s v="South"/>
    <s v="FUR-BO-10001798"/>
    <x v="0"/>
    <x v="0"/>
    <s v="Bush Somerset Collection Bookcase"/>
    <n v="314.35199999999998"/>
    <n v="3"/>
    <n v="0.2"/>
    <x v="3272"/>
  </r>
  <r>
    <n v="9336"/>
    <s v="CA-2017-110198"/>
    <x v="927"/>
    <d v="2017-05-02T00:00:00"/>
    <x v="2"/>
    <s v="AG-10900"/>
    <s v="Arthur Gainer"/>
    <x v="0"/>
    <s v="United States"/>
    <x v="197"/>
    <x v="2"/>
    <n v="33065"/>
    <s v="South"/>
    <s v="OFF-LA-10004409"/>
    <x v="1"/>
    <x v="2"/>
    <s v="Avery 492"/>
    <n v="4.6079999999999997"/>
    <n v="2"/>
    <n v="0.2"/>
    <x v="6918"/>
  </r>
  <r>
    <n v="9337"/>
    <s v="CA-2017-130715"/>
    <x v="118"/>
    <d v="2017-09-20T00:00:00"/>
    <x v="1"/>
    <s v="CY-12745"/>
    <s v="Craig Yedwab"/>
    <x v="1"/>
    <s v="United States"/>
    <x v="8"/>
    <x v="1"/>
    <n v="94110"/>
    <s v="West"/>
    <s v="OFF-FA-10000621"/>
    <x v="1"/>
    <x v="13"/>
    <s v="OIC Colored Binder Clips, Assorted Sizes"/>
    <n v="17.899999999999999"/>
    <n v="5"/>
    <n v="0"/>
    <x v="6376"/>
  </r>
  <r>
    <n v="9338"/>
    <s v="CA-2014-155264"/>
    <x v="538"/>
    <d v="2014-10-22T00:00:00"/>
    <x v="0"/>
    <s v="RP-19270"/>
    <s v="Rachel Payne"/>
    <x v="1"/>
    <s v="United States"/>
    <x v="8"/>
    <x v="1"/>
    <n v="94110"/>
    <s v="West"/>
    <s v="OFF-BI-10003196"/>
    <x v="1"/>
    <x v="8"/>
    <s v="Accohide Poly Flexible Ring Binders"/>
    <n v="2.992"/>
    <n v="1"/>
    <n v="0.2"/>
    <x v="6919"/>
  </r>
  <r>
    <n v="9339"/>
    <s v="CA-2014-155264"/>
    <x v="538"/>
    <d v="2014-10-22T00:00:00"/>
    <x v="0"/>
    <s v="RP-19270"/>
    <s v="Rachel Payne"/>
    <x v="1"/>
    <s v="United States"/>
    <x v="8"/>
    <x v="1"/>
    <n v="94110"/>
    <s v="West"/>
    <s v="OFF-BI-10003727"/>
    <x v="1"/>
    <x v="8"/>
    <s v="Avery Durable Slant Ring Binders With Label Holder"/>
    <n v="20.064"/>
    <n v="6"/>
    <n v="0.2"/>
    <x v="5140"/>
  </r>
  <r>
    <n v="9340"/>
    <s v="CA-2014-155264"/>
    <x v="538"/>
    <d v="2014-10-22T00:00:00"/>
    <x v="0"/>
    <s v="RP-19270"/>
    <s v="Rachel Payne"/>
    <x v="1"/>
    <s v="United States"/>
    <x v="8"/>
    <x v="1"/>
    <n v="94110"/>
    <s v="West"/>
    <s v="OFF-PA-10003228"/>
    <x v="1"/>
    <x v="10"/>
    <s v="Xerox 1917"/>
    <n v="146.72999999999999"/>
    <n v="3"/>
    <n v="0"/>
    <x v="64"/>
  </r>
  <r>
    <n v="9341"/>
    <s v="CA-2014-155264"/>
    <x v="538"/>
    <d v="2014-10-22T00:00:00"/>
    <x v="0"/>
    <s v="RP-19270"/>
    <s v="Rachel Payne"/>
    <x v="1"/>
    <s v="United States"/>
    <x v="8"/>
    <x v="1"/>
    <n v="94110"/>
    <s v="West"/>
    <s v="OFF-LA-10002787"/>
    <x v="1"/>
    <x v="2"/>
    <s v="Avery 480"/>
    <n v="18.75"/>
    <n v="5"/>
    <n v="0"/>
    <x v="2183"/>
  </r>
  <r>
    <n v="9342"/>
    <s v="CA-2014-155264"/>
    <x v="538"/>
    <d v="2014-10-22T00:00:00"/>
    <x v="0"/>
    <s v="RP-19270"/>
    <s v="Rachel Payne"/>
    <x v="1"/>
    <s v="United States"/>
    <x v="8"/>
    <x v="1"/>
    <n v="94110"/>
    <s v="West"/>
    <s v="TEC-PH-10001305"/>
    <x v="2"/>
    <x v="7"/>
    <s v="Panasonic KX TS208W Corded phone"/>
    <n v="117.57599999999999"/>
    <n v="3"/>
    <n v="0.2"/>
    <x v="6920"/>
  </r>
  <r>
    <n v="9343"/>
    <s v="CA-2016-119123"/>
    <x v="69"/>
    <d v="2016-03-18T00:00:00"/>
    <x v="1"/>
    <s v="DB-13360"/>
    <s v="Dennis Bolton"/>
    <x v="2"/>
    <s v="United States"/>
    <x v="169"/>
    <x v="1"/>
    <n v="92503"/>
    <s v="West"/>
    <s v="OFF-BI-10001036"/>
    <x v="1"/>
    <x v="8"/>
    <s v="Cardinal EasyOpen D-Ring Binders"/>
    <n v="51.183999999999997"/>
    <n v="7"/>
    <n v="0.2"/>
    <x v="6921"/>
  </r>
  <r>
    <n v="9344"/>
    <s v="CA-2017-109085"/>
    <x v="922"/>
    <d v="2017-02-20T00:00:00"/>
    <x v="2"/>
    <s v="CK-12325"/>
    <s v="Christine Kargatis"/>
    <x v="2"/>
    <s v="United States"/>
    <x v="21"/>
    <x v="24"/>
    <n v="45373"/>
    <s v="East"/>
    <s v="FUR-TA-10001086"/>
    <x v="0"/>
    <x v="3"/>
    <s v="SAFCO PlanMaster Boards, 60w x 37-1/2d, White Melamine"/>
    <n v="455.97"/>
    <n v="5"/>
    <n v="0.4"/>
    <x v="6922"/>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x v="3916"/>
  </r>
  <r>
    <n v="9346"/>
    <s v="CA-2017-109085"/>
    <x v="922"/>
    <d v="2017-02-20T00:00:00"/>
    <x v="2"/>
    <s v="CK-12325"/>
    <s v="Christine Kargatis"/>
    <x v="2"/>
    <s v="United States"/>
    <x v="21"/>
    <x v="24"/>
    <n v="45373"/>
    <s v="East"/>
    <s v="TEC-PH-10000526"/>
    <x v="2"/>
    <x v="7"/>
    <s v="Vtech CS6719"/>
    <n v="57.594000000000001"/>
    <n v="1"/>
    <n v="0.4"/>
    <x v="6923"/>
  </r>
  <r>
    <n v="9347"/>
    <s v="CA-2017-109085"/>
    <x v="922"/>
    <d v="2017-02-20T00:00:00"/>
    <x v="2"/>
    <s v="CK-12325"/>
    <s v="Christine Kargatis"/>
    <x v="2"/>
    <s v="United States"/>
    <x v="21"/>
    <x v="24"/>
    <n v="45373"/>
    <s v="East"/>
    <s v="FUR-FU-10004973"/>
    <x v="0"/>
    <x v="5"/>
    <s v="Flat Face Poster Frame"/>
    <n v="30.143999999999998"/>
    <n v="2"/>
    <n v="0.2"/>
    <x v="6924"/>
  </r>
  <r>
    <n v="9348"/>
    <s v="CA-2017-109085"/>
    <x v="922"/>
    <d v="2017-02-20T00:00:00"/>
    <x v="2"/>
    <s v="CK-12325"/>
    <s v="Christine Kargatis"/>
    <x v="2"/>
    <s v="United States"/>
    <x v="21"/>
    <x v="24"/>
    <n v="45373"/>
    <s v="East"/>
    <s v="FUR-CH-10003981"/>
    <x v="0"/>
    <x v="1"/>
    <s v="Global Commerce Series Low-Back Swivel/Tilt Chairs"/>
    <n v="899.43"/>
    <n v="5"/>
    <n v="0.3"/>
    <x v="5103"/>
  </r>
  <r>
    <n v="9349"/>
    <s v="CA-2016-114860"/>
    <x v="596"/>
    <d v="2016-12-28T00:00:00"/>
    <x v="1"/>
    <s v="DN-13690"/>
    <s v="Duane Noonan"/>
    <x v="0"/>
    <s v="United States"/>
    <x v="429"/>
    <x v="1"/>
    <n v="92553"/>
    <s v="West"/>
    <s v="FUR-FU-10000277"/>
    <x v="0"/>
    <x v="5"/>
    <s v="Deflect-o DuraMat Antistatic Studded Beveled Mat for Medium Pile Carpeting"/>
    <n v="842.72"/>
    <n v="8"/>
    <n v="0"/>
    <x v="6925"/>
  </r>
  <r>
    <n v="9350"/>
    <s v="CA-2016-114860"/>
    <x v="596"/>
    <d v="2016-12-28T00:00:00"/>
    <x v="1"/>
    <s v="DN-13690"/>
    <s v="Duane Noonan"/>
    <x v="0"/>
    <s v="United States"/>
    <x v="429"/>
    <x v="1"/>
    <n v="92553"/>
    <s v="West"/>
    <s v="FUR-FU-10001934"/>
    <x v="0"/>
    <x v="5"/>
    <s v="Magnifier Swing Arm Lamp"/>
    <n v="41.96"/>
    <n v="2"/>
    <n v="0"/>
    <x v="109"/>
  </r>
  <r>
    <n v="9351"/>
    <s v="CA-2016-159009"/>
    <x v="713"/>
    <d v="2016-09-27T00:00:00"/>
    <x v="1"/>
    <s v="DP-13105"/>
    <s v="Dave Poirier"/>
    <x v="1"/>
    <s v="United States"/>
    <x v="4"/>
    <x v="4"/>
    <n v="98115"/>
    <s v="West"/>
    <s v="OFF-BI-10004970"/>
    <x v="1"/>
    <x v="8"/>
    <s v="ACCOHIDE 3-Ring Binder, Blue, 1&quot;"/>
    <n v="13.215999999999999"/>
    <n v="4"/>
    <n v="0.2"/>
    <x v="1191"/>
  </r>
  <r>
    <n v="9352"/>
    <s v="CA-2016-159009"/>
    <x v="713"/>
    <d v="2016-09-27T00:00:00"/>
    <x v="1"/>
    <s v="DP-13105"/>
    <s v="Dave Poirier"/>
    <x v="1"/>
    <s v="United States"/>
    <x v="4"/>
    <x v="4"/>
    <n v="98115"/>
    <s v="West"/>
    <s v="FUR-CH-10003396"/>
    <x v="0"/>
    <x v="1"/>
    <s v="Global Deluxe Steno Chair"/>
    <n v="184.75200000000001"/>
    <n v="3"/>
    <n v="0.2"/>
    <x v="4817"/>
  </r>
  <r>
    <n v="9353"/>
    <s v="CA-2017-148411"/>
    <x v="241"/>
    <d v="2017-09-26T00:00:00"/>
    <x v="2"/>
    <s v="RO-19780"/>
    <s v="Rose O'Brian"/>
    <x v="0"/>
    <s v="United States"/>
    <x v="22"/>
    <x v="10"/>
    <n v="60623"/>
    <s v="Central"/>
    <s v="FUR-CH-10003973"/>
    <x v="0"/>
    <x v="1"/>
    <s v="GuestStacker Chair with Chrome Finish Legs"/>
    <n v="520.46400000000006"/>
    <n v="2"/>
    <n v="0.3"/>
    <x v="3674"/>
  </r>
  <r>
    <n v="9354"/>
    <s v="CA-2017-148411"/>
    <x v="241"/>
    <d v="2017-09-26T00:00:00"/>
    <x v="2"/>
    <s v="RO-19780"/>
    <s v="Rose O'Brian"/>
    <x v="0"/>
    <s v="United States"/>
    <x v="22"/>
    <x v="10"/>
    <n v="60623"/>
    <s v="Central"/>
    <s v="OFF-PA-10002109"/>
    <x v="1"/>
    <x v="10"/>
    <s v="Wirebound Voice Message Log Book"/>
    <n v="11.423999999999999"/>
    <n v="3"/>
    <n v="0.2"/>
    <x v="6623"/>
  </r>
  <r>
    <n v="9355"/>
    <s v="CA-2015-110324"/>
    <x v="494"/>
    <d v="2015-12-05T00:00:00"/>
    <x v="1"/>
    <s v="MA-17560"/>
    <s v="Matt Abelman"/>
    <x v="2"/>
    <s v="United States"/>
    <x v="25"/>
    <x v="12"/>
    <n v="49201"/>
    <s v="Central"/>
    <s v="OFF-PA-10001826"/>
    <x v="1"/>
    <x v="10"/>
    <s v="Xerox 207"/>
    <n v="19.440000000000001"/>
    <n v="3"/>
    <n v="0"/>
    <x v="551"/>
  </r>
  <r>
    <n v="9356"/>
    <s v="CA-2015-110324"/>
    <x v="494"/>
    <d v="2015-12-05T00:00:00"/>
    <x v="1"/>
    <s v="MA-17560"/>
    <s v="Matt Abelman"/>
    <x v="2"/>
    <s v="United States"/>
    <x v="25"/>
    <x v="12"/>
    <n v="49201"/>
    <s v="Central"/>
    <s v="OFF-AR-10000823"/>
    <x v="1"/>
    <x v="6"/>
    <s v="Newell 307"/>
    <n v="3.64"/>
    <n v="2"/>
    <n v="0"/>
    <x v="4038"/>
  </r>
  <r>
    <n v="9357"/>
    <s v="CA-2015-110324"/>
    <x v="494"/>
    <d v="2015-12-05T00:00:00"/>
    <x v="1"/>
    <s v="MA-17560"/>
    <s v="Matt Abelman"/>
    <x v="2"/>
    <s v="United States"/>
    <x v="25"/>
    <x v="12"/>
    <n v="49201"/>
    <s v="Central"/>
    <s v="OFF-PA-10001776"/>
    <x v="1"/>
    <x v="10"/>
    <s v="Wirebound Message Books, Four 2 3/4&quot; x 5&quot; Forms per Page, 600 Sets per Book"/>
    <n v="18.54"/>
    <n v="2"/>
    <n v="0"/>
    <x v="2022"/>
  </r>
  <r>
    <n v="9358"/>
    <s v="CA-2016-168046"/>
    <x v="967"/>
    <d v="2016-01-28T00:00:00"/>
    <x v="0"/>
    <s v="JD-15895"/>
    <s v="Jonathan Doherty"/>
    <x v="1"/>
    <s v="United States"/>
    <x v="20"/>
    <x v="15"/>
    <n v="10024"/>
    <s v="East"/>
    <s v="OFF-BI-10003676"/>
    <x v="1"/>
    <x v="8"/>
    <s v="GBC Standard Recycled Report Covers, Clear Plastic Sheets"/>
    <n v="43.12"/>
    <n v="5"/>
    <n v="0.2"/>
    <x v="6926"/>
  </r>
  <r>
    <n v="9359"/>
    <s v="CA-2016-168046"/>
    <x v="967"/>
    <d v="2016-01-28T00:00:00"/>
    <x v="0"/>
    <s v="JD-15895"/>
    <s v="Jonathan Doherty"/>
    <x v="1"/>
    <s v="United States"/>
    <x v="20"/>
    <x v="15"/>
    <n v="10024"/>
    <s v="East"/>
    <s v="FUR-TA-10001095"/>
    <x v="0"/>
    <x v="3"/>
    <s v="Chromcraft Round Conference Tables"/>
    <n v="313.72199999999998"/>
    <n v="3"/>
    <n v="0.4"/>
    <x v="6927"/>
  </r>
  <r>
    <n v="9360"/>
    <s v="CA-2016-168046"/>
    <x v="967"/>
    <d v="2016-01-28T00:00:00"/>
    <x v="0"/>
    <s v="JD-15895"/>
    <s v="Jonathan Doherty"/>
    <x v="1"/>
    <s v="United States"/>
    <x v="20"/>
    <x v="15"/>
    <n v="10024"/>
    <s v="East"/>
    <s v="FUR-FU-10000747"/>
    <x v="0"/>
    <x v="5"/>
    <s v="Tenex B1-RE Series Chair Mats for Low Pile Carpets"/>
    <n v="45.98"/>
    <n v="1"/>
    <n v="0"/>
    <x v="6928"/>
  </r>
  <r>
    <n v="9361"/>
    <s v="CA-2016-168046"/>
    <x v="967"/>
    <d v="2016-01-28T00:00:00"/>
    <x v="0"/>
    <s v="JD-15895"/>
    <s v="Jonathan Doherty"/>
    <x v="1"/>
    <s v="United States"/>
    <x v="20"/>
    <x v="15"/>
    <n v="10024"/>
    <s v="East"/>
    <s v="OFF-ST-10004337"/>
    <x v="1"/>
    <x v="4"/>
    <s v="SAFCO Commercial Wire Shelving, 72h"/>
    <n v="428.68"/>
    <n v="7"/>
    <n v="0"/>
    <x v="232"/>
  </r>
  <r>
    <n v="9362"/>
    <s v="CA-2017-111591"/>
    <x v="708"/>
    <d v="2017-03-25T00:00:00"/>
    <x v="1"/>
    <s v="PS-18970"/>
    <s v="Paul Stevenson"/>
    <x v="2"/>
    <s v="United States"/>
    <x v="4"/>
    <x v="4"/>
    <n v="98105"/>
    <s v="West"/>
    <s v="OFF-BI-10004410"/>
    <x v="1"/>
    <x v="8"/>
    <s v="C-Line Peel &amp; Stick Add-On Filing Pockets, 8-3/4 x 5-1/8, 10/Pack"/>
    <n v="30.576000000000001"/>
    <n v="6"/>
    <n v="0.2"/>
    <x v="6929"/>
  </r>
  <r>
    <n v="9363"/>
    <s v="CA-2017-111591"/>
    <x v="708"/>
    <d v="2017-03-25T00:00:00"/>
    <x v="1"/>
    <s v="PS-18970"/>
    <s v="Paul Stevenson"/>
    <x v="2"/>
    <s v="United States"/>
    <x v="4"/>
    <x v="4"/>
    <n v="98105"/>
    <s v="West"/>
    <s v="OFF-FA-10004838"/>
    <x v="1"/>
    <x v="13"/>
    <s v="Super Bands, 12/Pack"/>
    <n v="13.02"/>
    <n v="7"/>
    <n v="0"/>
    <x v="6930"/>
  </r>
  <r>
    <n v="9364"/>
    <s v="CA-2017-111591"/>
    <x v="708"/>
    <d v="2017-03-25T00:00:00"/>
    <x v="1"/>
    <s v="PS-18970"/>
    <s v="Paul Stevenson"/>
    <x v="2"/>
    <s v="United States"/>
    <x v="4"/>
    <x v="4"/>
    <n v="98105"/>
    <s v="West"/>
    <s v="FUR-FU-10002364"/>
    <x v="0"/>
    <x v="5"/>
    <s v="Eldon Expressions Wood Desk Accessories, Oak"/>
    <n v="22.14"/>
    <n v="3"/>
    <n v="0"/>
    <x v="1207"/>
  </r>
  <r>
    <n v="9365"/>
    <s v="CA-2017-111591"/>
    <x v="708"/>
    <d v="2017-03-25T00:00:00"/>
    <x v="1"/>
    <s v="PS-18970"/>
    <s v="Paul Stevenson"/>
    <x v="2"/>
    <s v="United States"/>
    <x v="4"/>
    <x v="4"/>
    <n v="98105"/>
    <s v="West"/>
    <s v="OFF-ST-10001809"/>
    <x v="1"/>
    <x v="4"/>
    <s v="Fellowes Officeware Wire Shelving"/>
    <n v="359.32"/>
    <n v="4"/>
    <n v="0"/>
    <x v="716"/>
  </r>
  <r>
    <n v="9366"/>
    <s v="US-2014-166828"/>
    <x v="963"/>
    <d v="2014-08-25T00:00:00"/>
    <x v="2"/>
    <s v="JF-15415"/>
    <s v="Jennifer Ferguson"/>
    <x v="0"/>
    <s v="United States"/>
    <x v="490"/>
    <x v="25"/>
    <n v="63301"/>
    <s v="Central"/>
    <s v="OFF-PA-10001846"/>
    <x v="1"/>
    <x v="10"/>
    <s v="Xerox 1899"/>
    <n v="11.56"/>
    <n v="2"/>
    <n v="0"/>
    <x v="1290"/>
  </r>
  <r>
    <n v="9367"/>
    <s v="CA-2014-108147"/>
    <x v="785"/>
    <d v="2014-06-13T00:00:00"/>
    <x v="1"/>
    <s v="RD-19480"/>
    <s v="Rick Duston"/>
    <x v="0"/>
    <s v="United States"/>
    <x v="85"/>
    <x v="15"/>
    <n v="11561"/>
    <s v="East"/>
    <s v="OFF-BI-10003876"/>
    <x v="1"/>
    <x v="8"/>
    <s v="Green Canvas Binder for 8-1/2&quot; x 14&quot; Sheets"/>
    <n v="68.48"/>
    <n v="2"/>
    <n v="0.2"/>
    <x v="6931"/>
  </r>
  <r>
    <n v="9368"/>
    <s v="CA-2014-108147"/>
    <x v="785"/>
    <d v="2014-06-13T00:00:00"/>
    <x v="1"/>
    <s v="RD-19480"/>
    <s v="Rick Duston"/>
    <x v="0"/>
    <s v="United States"/>
    <x v="85"/>
    <x v="15"/>
    <n v="11561"/>
    <s v="East"/>
    <s v="OFF-ST-10003470"/>
    <x v="1"/>
    <x v="4"/>
    <s v="Tennsco Snap-Together Open Shelving Units, Starter Sets and Add-On Units"/>
    <n v="1676.88"/>
    <n v="6"/>
    <n v="0"/>
    <x v="6932"/>
  </r>
  <r>
    <n v="9369"/>
    <s v="CA-2016-154998"/>
    <x v="281"/>
    <d v="2016-04-09T00:00:00"/>
    <x v="2"/>
    <s v="ES-14080"/>
    <s v="Erin Smith"/>
    <x v="1"/>
    <s v="United States"/>
    <x v="80"/>
    <x v="30"/>
    <n v="8701"/>
    <s v="East"/>
    <s v="OFF-PA-10004243"/>
    <x v="1"/>
    <x v="10"/>
    <s v="Xerox 1939"/>
    <n v="37.94"/>
    <n v="2"/>
    <n v="0"/>
    <x v="2672"/>
  </r>
  <r>
    <n v="9370"/>
    <s v="CA-2017-113460"/>
    <x v="659"/>
    <d v="2017-11-09T00:00:00"/>
    <x v="0"/>
    <s v="KN-16390"/>
    <s v="Katherine Nockton"/>
    <x v="1"/>
    <s v="United States"/>
    <x v="183"/>
    <x v="39"/>
    <n v="20735"/>
    <s v="East"/>
    <s v="FUR-CH-10000422"/>
    <x v="0"/>
    <x v="1"/>
    <s v="Global Highback Leather Tilter in Burgundy"/>
    <n v="272.97000000000003"/>
    <n v="3"/>
    <n v="0"/>
    <x v="6933"/>
  </r>
  <r>
    <n v="9371"/>
    <s v="CA-2015-111339"/>
    <x v="352"/>
    <d v="2015-05-31T00:00:00"/>
    <x v="2"/>
    <s v="VP-21760"/>
    <s v="Victoria Pisteka"/>
    <x v="1"/>
    <s v="United States"/>
    <x v="38"/>
    <x v="24"/>
    <n v="43229"/>
    <s v="East"/>
    <s v="FUR-FU-10002506"/>
    <x v="0"/>
    <x v="5"/>
    <s v="Tensor &quot;Hersey Kiss&quot; Styled Floor Lamp"/>
    <n v="41.567999999999998"/>
    <n v="4"/>
    <n v="0.2"/>
    <x v="6934"/>
  </r>
  <r>
    <n v="9372"/>
    <s v="CA-2015-111339"/>
    <x v="352"/>
    <d v="2015-05-31T00:00:00"/>
    <x v="2"/>
    <s v="VP-21760"/>
    <s v="Victoria Pisteka"/>
    <x v="1"/>
    <s v="United States"/>
    <x v="38"/>
    <x v="24"/>
    <n v="43229"/>
    <s v="East"/>
    <s v="FUR-CH-10000863"/>
    <x v="0"/>
    <x v="1"/>
    <s v="Novimex Swivel Fabric Task Chair"/>
    <n v="317.05799999999999"/>
    <n v="3"/>
    <n v="0.3"/>
    <x v="6935"/>
  </r>
  <r>
    <n v="9373"/>
    <s v="CA-2015-111339"/>
    <x v="352"/>
    <d v="2015-05-31T00:00:00"/>
    <x v="2"/>
    <s v="VP-21760"/>
    <s v="Victoria Pisteka"/>
    <x v="1"/>
    <s v="United States"/>
    <x v="38"/>
    <x v="24"/>
    <n v="43229"/>
    <s v="East"/>
    <s v="OFF-FA-10002988"/>
    <x v="1"/>
    <x v="13"/>
    <s v="Ideal Clamps"/>
    <n v="8.0399999999999991"/>
    <n v="5"/>
    <n v="0.2"/>
    <x v="1453"/>
  </r>
  <r>
    <n v="9374"/>
    <s v="CA-2017-102820"/>
    <x v="917"/>
    <d v="2017-05-11T00:00:00"/>
    <x v="1"/>
    <s v="CS-11950"/>
    <s v="Carlos Soltero"/>
    <x v="0"/>
    <s v="United States"/>
    <x v="45"/>
    <x v="1"/>
    <n v="91104"/>
    <s v="West"/>
    <s v="TEC-PH-10003437"/>
    <x v="2"/>
    <x v="7"/>
    <s v="Blue Parrot B250XT Professional Grade Wireless Bluetooth Headset with"/>
    <n v="419.94400000000002"/>
    <n v="7"/>
    <n v="0.2"/>
    <x v="1205"/>
  </r>
  <r>
    <n v="9375"/>
    <s v="CA-2016-149671"/>
    <x v="410"/>
    <d v="2016-06-09T00:00:00"/>
    <x v="1"/>
    <s v="KB-16600"/>
    <s v="Ken Brennan"/>
    <x v="1"/>
    <s v="United States"/>
    <x v="4"/>
    <x v="4"/>
    <n v="98105"/>
    <s v="West"/>
    <s v="OFF-SU-10002537"/>
    <x v="1"/>
    <x v="14"/>
    <s v="Acme Box Cutter Scissors"/>
    <n v="61.38"/>
    <n v="6"/>
    <n v="0"/>
    <x v="6936"/>
  </r>
  <r>
    <n v="9376"/>
    <s v="CA-2015-126347"/>
    <x v="639"/>
    <d v="2015-12-19T00:00:00"/>
    <x v="0"/>
    <s v="AJ-10945"/>
    <s v="Ashley Jarboe"/>
    <x v="0"/>
    <s v="United States"/>
    <x v="1"/>
    <x v="1"/>
    <n v="90045"/>
    <s v="West"/>
    <s v="TEC-AC-10003063"/>
    <x v="2"/>
    <x v="11"/>
    <s v="Micro Innovations USB RF Wireless Keyboard with Mouse"/>
    <n v="50"/>
    <n v="2"/>
    <n v="0"/>
    <x v="1482"/>
  </r>
  <r>
    <n v="9377"/>
    <s v="CA-2017-108756"/>
    <x v="53"/>
    <d v="2017-12-29T00:00:00"/>
    <x v="1"/>
    <s v="PO-18865"/>
    <s v="Patrick O'Donnell"/>
    <x v="0"/>
    <s v="United States"/>
    <x v="522"/>
    <x v="30"/>
    <n v="7017"/>
    <s v="East"/>
    <s v="TEC-AC-10003237"/>
    <x v="2"/>
    <x v="11"/>
    <s v="Memorex Micro Travel Drive 4 GB"/>
    <n v="31.8"/>
    <n v="3"/>
    <n v="0"/>
    <x v="6937"/>
  </r>
  <r>
    <n v="9378"/>
    <s v="CA-2017-155362"/>
    <x v="94"/>
    <d v="2017-12-21T00:00:00"/>
    <x v="1"/>
    <s v="DP-13105"/>
    <s v="Dave Poirier"/>
    <x v="1"/>
    <s v="United States"/>
    <x v="342"/>
    <x v="6"/>
    <n v="54703"/>
    <s v="Central"/>
    <s v="OFF-ST-10001031"/>
    <x v="1"/>
    <x v="4"/>
    <s v="Adjustable Personal File Tote"/>
    <n v="32.56"/>
    <n v="2"/>
    <n v="0"/>
    <x v="6938"/>
  </r>
  <r>
    <n v="9379"/>
    <s v="CA-2016-117625"/>
    <x v="1120"/>
    <d v="2016-05-15T00:00:00"/>
    <x v="1"/>
    <s v="GM-14500"/>
    <s v="Gene McClure"/>
    <x v="0"/>
    <s v="United States"/>
    <x v="22"/>
    <x v="10"/>
    <n v="60610"/>
    <s v="Central"/>
    <s v="OFF-EN-10001535"/>
    <x v="1"/>
    <x v="12"/>
    <s v="Grip Seal Envelopes"/>
    <n v="7.0720000000000001"/>
    <n v="2"/>
    <n v="0.2"/>
    <x v="6939"/>
  </r>
  <r>
    <n v="9380"/>
    <s v="CA-2014-154158"/>
    <x v="851"/>
    <d v="2014-12-27T00:00:00"/>
    <x v="0"/>
    <s v="CC-12670"/>
    <s v="Craig Carreira"/>
    <x v="0"/>
    <s v="United States"/>
    <x v="67"/>
    <x v="2"/>
    <n v="33614"/>
    <s v="South"/>
    <s v="OFF-PA-10001295"/>
    <x v="1"/>
    <x v="10"/>
    <s v="Computer Printout Paper with Letter-Trim Perforations"/>
    <n v="45.527999999999999"/>
    <n v="3"/>
    <n v="0.2"/>
    <x v="3072"/>
  </r>
  <r>
    <n v="9381"/>
    <s v="CA-2014-154158"/>
    <x v="851"/>
    <d v="2014-12-27T00:00:00"/>
    <x v="0"/>
    <s v="CC-12670"/>
    <s v="Craig Carreira"/>
    <x v="0"/>
    <s v="United States"/>
    <x v="67"/>
    <x v="2"/>
    <n v="33614"/>
    <s v="South"/>
    <s v="FUR-CH-10004698"/>
    <x v="0"/>
    <x v="1"/>
    <s v="Padded Folding Chairs, Black, 4/Carton"/>
    <n v="64.784000000000006"/>
    <n v="1"/>
    <n v="0.2"/>
    <x v="6940"/>
  </r>
  <r>
    <n v="9382"/>
    <s v="CA-2014-154158"/>
    <x v="851"/>
    <d v="2014-12-27T00:00:00"/>
    <x v="0"/>
    <s v="CC-12670"/>
    <s v="Craig Carreira"/>
    <x v="0"/>
    <s v="United States"/>
    <x v="67"/>
    <x v="2"/>
    <n v="33614"/>
    <s v="South"/>
    <s v="OFF-ST-10000078"/>
    <x v="1"/>
    <x v="4"/>
    <s v="Tennsco 6- and 18-Compartment Lockers"/>
    <n v="424.27199999999999"/>
    <n v="2"/>
    <n v="0.2"/>
    <x v="6941"/>
  </r>
  <r>
    <n v="9383"/>
    <s v="CA-2014-154158"/>
    <x v="851"/>
    <d v="2014-12-27T00:00:00"/>
    <x v="0"/>
    <s v="CC-12670"/>
    <s v="Craig Carreira"/>
    <x v="0"/>
    <s v="United States"/>
    <x v="67"/>
    <x v="2"/>
    <n v="33614"/>
    <s v="South"/>
    <s v="OFF-AR-10001868"/>
    <x v="1"/>
    <x v="6"/>
    <s v="Prang Dustless Chalk Sticks"/>
    <n v="1.3440000000000001"/>
    <n v="1"/>
    <n v="0.2"/>
    <x v="1989"/>
  </r>
  <r>
    <n v="9384"/>
    <s v="CA-2014-154158"/>
    <x v="851"/>
    <d v="2014-12-27T00:00:00"/>
    <x v="0"/>
    <s v="CC-12670"/>
    <s v="Craig Carreira"/>
    <x v="0"/>
    <s v="United States"/>
    <x v="67"/>
    <x v="2"/>
    <n v="33614"/>
    <s v="South"/>
    <s v="OFF-ST-10004950"/>
    <x v="1"/>
    <x v="4"/>
    <s v="Acco Perma 3000 Stacking Storage Drawers"/>
    <n v="83.92"/>
    <n v="5"/>
    <n v="0.2"/>
    <x v="6942"/>
  </r>
  <r>
    <n v="9385"/>
    <s v="CA-2017-100433"/>
    <x v="938"/>
    <d v="2017-08-16T00:00:00"/>
    <x v="1"/>
    <s v="SJ-20125"/>
    <s v="Sanjit Jacobs"/>
    <x v="2"/>
    <s v="United States"/>
    <x v="20"/>
    <x v="15"/>
    <n v="10009"/>
    <s v="East"/>
    <s v="OFF-PA-10003441"/>
    <x v="1"/>
    <x v="10"/>
    <s v="Xerox 226"/>
    <n v="25.92"/>
    <n v="4"/>
    <n v="0"/>
    <x v="245"/>
  </r>
  <r>
    <n v="9386"/>
    <s v="CA-2017-163097"/>
    <x v="151"/>
    <d v="2017-08-31T00:00:00"/>
    <x v="1"/>
    <s v="SF-20200"/>
    <s v="Sarah Foster"/>
    <x v="0"/>
    <s v="United States"/>
    <x v="123"/>
    <x v="16"/>
    <n v="85204"/>
    <s v="West"/>
    <s v="FUR-FU-10004973"/>
    <x v="0"/>
    <x v="5"/>
    <s v="Flat Face Poster Frame"/>
    <n v="120.57599999999999"/>
    <n v="8"/>
    <n v="0.2"/>
    <x v="6943"/>
  </r>
  <r>
    <n v="9387"/>
    <s v="US-2017-127292"/>
    <x v="617"/>
    <d v="2017-01-23T00:00:00"/>
    <x v="1"/>
    <s v="RM-19375"/>
    <s v="Raymond Messe"/>
    <x v="0"/>
    <s v="United States"/>
    <x v="140"/>
    <x v="42"/>
    <n v="5408"/>
    <s v="East"/>
    <s v="OFF-PA-10000157"/>
    <x v="1"/>
    <x v="10"/>
    <s v="Xerox 191"/>
    <n v="79.92"/>
    <n v="4"/>
    <n v="0"/>
    <x v="5288"/>
  </r>
  <r>
    <n v="9388"/>
    <s v="US-2017-127292"/>
    <x v="617"/>
    <d v="2017-01-23T00:00:00"/>
    <x v="1"/>
    <s v="RM-19375"/>
    <s v="Raymond Messe"/>
    <x v="0"/>
    <s v="United States"/>
    <x v="140"/>
    <x v="42"/>
    <n v="5408"/>
    <s v="East"/>
    <s v="OFF-PA-10001970"/>
    <x v="1"/>
    <x v="10"/>
    <s v="Xerox 1881"/>
    <n v="12.28"/>
    <n v="1"/>
    <n v="0"/>
    <x v="6944"/>
  </r>
  <r>
    <n v="9389"/>
    <s v="US-2017-127292"/>
    <x v="617"/>
    <d v="2017-01-23T00:00:00"/>
    <x v="1"/>
    <s v="RM-19375"/>
    <s v="Raymond Messe"/>
    <x v="0"/>
    <s v="United States"/>
    <x v="140"/>
    <x v="42"/>
    <n v="5408"/>
    <s v="East"/>
    <s v="OFF-AP-10000828"/>
    <x v="1"/>
    <x v="9"/>
    <s v="Avanti 4.4 Cu. Ft. Refrigerator"/>
    <n v="542.94000000000005"/>
    <n v="3"/>
    <n v="0"/>
    <x v="3425"/>
  </r>
  <r>
    <n v="9390"/>
    <s v="US-2017-127292"/>
    <x v="617"/>
    <d v="2017-01-23T00:00:00"/>
    <x v="1"/>
    <s v="RM-19375"/>
    <s v="Raymond Messe"/>
    <x v="0"/>
    <s v="United States"/>
    <x v="140"/>
    <x v="42"/>
    <n v="5408"/>
    <s v="East"/>
    <s v="OFF-EN-10001509"/>
    <x v="1"/>
    <x v="12"/>
    <s v="Poly String Tie Envelopes"/>
    <n v="2.04"/>
    <n v="1"/>
    <n v="0"/>
    <x v="6945"/>
  </r>
  <r>
    <n v="9391"/>
    <s v="CA-2015-163734"/>
    <x v="974"/>
    <d v="2015-06-24T00:00:00"/>
    <x v="1"/>
    <s v="KM-16375"/>
    <s v="Katherine Murray"/>
    <x v="2"/>
    <s v="United States"/>
    <x v="12"/>
    <x v="5"/>
    <n v="77070"/>
    <s v="Central"/>
    <s v="OFF-ST-10003692"/>
    <x v="1"/>
    <x v="4"/>
    <s v="Recycled Steel Personal File for Hanging File Folders"/>
    <n v="228.92"/>
    <n v="5"/>
    <n v="0.2"/>
    <x v="2005"/>
  </r>
  <r>
    <n v="9392"/>
    <s v="CA-2017-162474"/>
    <x v="677"/>
    <d v="2017-03-16T00:00:00"/>
    <x v="2"/>
    <s v="FH-14275"/>
    <s v="Frank Hawley"/>
    <x v="1"/>
    <s v="United States"/>
    <x v="34"/>
    <x v="10"/>
    <n v="60505"/>
    <s v="Central"/>
    <s v="TEC-PH-10004700"/>
    <x v="2"/>
    <x v="7"/>
    <s v="PowerGen Dual USB Car Charger"/>
    <n v="7.992"/>
    <n v="1"/>
    <n v="0.2"/>
    <x v="6946"/>
  </r>
  <r>
    <n v="9393"/>
    <s v="CA-2015-130848"/>
    <x v="969"/>
    <d v="2015-10-25T00:00:00"/>
    <x v="3"/>
    <s v="DG-13300"/>
    <s v="Deirdre Greer"/>
    <x v="1"/>
    <s v="United States"/>
    <x v="60"/>
    <x v="22"/>
    <n v="80219"/>
    <s v="West"/>
    <s v="FUR-CH-10000422"/>
    <x v="0"/>
    <x v="1"/>
    <s v="Global Highback Leather Tilter in Burgundy"/>
    <n v="582.33600000000001"/>
    <n v="8"/>
    <n v="0.2"/>
    <x v="6947"/>
  </r>
  <r>
    <n v="9394"/>
    <s v="CA-2014-125997"/>
    <x v="59"/>
    <d v="2014-09-23T00:00:00"/>
    <x v="2"/>
    <s v="MW-18220"/>
    <s v="Mitch Webber"/>
    <x v="0"/>
    <s v="United States"/>
    <x v="20"/>
    <x v="15"/>
    <n v="10011"/>
    <s v="East"/>
    <s v="TEC-PH-10003484"/>
    <x v="2"/>
    <x v="7"/>
    <s v="Ooma Telo VoIP Home Phone System"/>
    <n v="629.95000000000005"/>
    <n v="5"/>
    <n v="0"/>
    <x v="6948"/>
  </r>
  <r>
    <n v="9395"/>
    <s v="CA-2014-125997"/>
    <x v="59"/>
    <d v="2014-09-23T00:00:00"/>
    <x v="2"/>
    <s v="MW-18220"/>
    <s v="Mitch Webber"/>
    <x v="0"/>
    <s v="United States"/>
    <x v="20"/>
    <x v="15"/>
    <n v="10011"/>
    <s v="East"/>
    <s v="FUR-CH-10001394"/>
    <x v="0"/>
    <x v="1"/>
    <s v="Global Leather Executive Chair"/>
    <n v="631.78200000000004"/>
    <n v="2"/>
    <n v="0.1"/>
    <x v="3665"/>
  </r>
  <r>
    <n v="9396"/>
    <s v="CA-2014-125997"/>
    <x v="59"/>
    <d v="2014-09-23T00:00:00"/>
    <x v="2"/>
    <s v="MW-18220"/>
    <s v="Mitch Webber"/>
    <x v="0"/>
    <s v="United States"/>
    <x v="20"/>
    <x v="15"/>
    <n v="10011"/>
    <s v="East"/>
    <s v="FUR-BO-10002213"/>
    <x v="0"/>
    <x v="0"/>
    <s v="DMI Eclipse Executive Suite Bookcases"/>
    <n v="801.56799999999998"/>
    <n v="2"/>
    <n v="0.2"/>
    <x v="6949"/>
  </r>
  <r>
    <n v="9397"/>
    <s v="CA-2014-125997"/>
    <x v="59"/>
    <d v="2014-09-23T00:00:00"/>
    <x v="2"/>
    <s v="MW-18220"/>
    <s v="Mitch Webber"/>
    <x v="0"/>
    <s v="United States"/>
    <x v="20"/>
    <x v="15"/>
    <n v="10011"/>
    <s v="East"/>
    <s v="OFF-LA-10002762"/>
    <x v="1"/>
    <x v="2"/>
    <s v="Avery 485"/>
    <n v="75.180000000000007"/>
    <n v="6"/>
    <n v="0"/>
    <x v="50"/>
  </r>
  <r>
    <n v="9398"/>
    <s v="CA-2014-125997"/>
    <x v="59"/>
    <d v="2014-09-23T00:00:00"/>
    <x v="2"/>
    <s v="MW-18220"/>
    <s v="Mitch Webber"/>
    <x v="0"/>
    <s v="United States"/>
    <x v="20"/>
    <x v="15"/>
    <n v="10011"/>
    <s v="East"/>
    <s v="OFF-AP-10003842"/>
    <x v="1"/>
    <x v="9"/>
    <s v="Euro-Pro Shark Turbo Vacuum"/>
    <n v="30.98"/>
    <n v="1"/>
    <n v="0"/>
    <x v="6950"/>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x v="6951"/>
  </r>
  <r>
    <n v="9400"/>
    <s v="CA-2016-103128"/>
    <x v="583"/>
    <d v="2016-11-15T00:00:00"/>
    <x v="1"/>
    <s v="SC-20845"/>
    <s v="Sung Chung"/>
    <x v="0"/>
    <s v="United States"/>
    <x v="523"/>
    <x v="10"/>
    <n v="60004"/>
    <s v="Central"/>
    <s v="OFF-AR-10003394"/>
    <x v="1"/>
    <x v="6"/>
    <s v="Newell 332"/>
    <n v="14.112"/>
    <n v="6"/>
    <n v="0.2"/>
    <x v="6952"/>
  </r>
  <r>
    <n v="9401"/>
    <s v="CA-2015-167696"/>
    <x v="1217"/>
    <d v="2015-09-21T00:00:00"/>
    <x v="1"/>
    <s v="BD-11500"/>
    <s v="Bradley Drucker"/>
    <x v="0"/>
    <s v="United States"/>
    <x v="311"/>
    <x v="17"/>
    <n v="23602"/>
    <s v="South"/>
    <s v="OFF-EN-10001539"/>
    <x v="1"/>
    <x v="12"/>
    <s v="Staple envelope"/>
    <n v="31.12"/>
    <n v="4"/>
    <n v="0"/>
    <x v="6953"/>
  </r>
  <r>
    <n v="9402"/>
    <s v="CA-2014-159814"/>
    <x v="1218"/>
    <d v="2014-06-28T00:00:00"/>
    <x v="1"/>
    <s v="LP-17080"/>
    <s v="Liz Pelletier"/>
    <x v="0"/>
    <s v="United States"/>
    <x v="93"/>
    <x v="16"/>
    <n v="85705"/>
    <s v="West"/>
    <s v="FUR-FU-10001731"/>
    <x v="0"/>
    <x v="5"/>
    <s v="Acrylic Self-Standing Desk Frames"/>
    <n v="4.2720000000000002"/>
    <n v="2"/>
    <n v="0.2"/>
    <x v="6954"/>
  </r>
  <r>
    <n v="9403"/>
    <s v="CA-2016-105459"/>
    <x v="399"/>
    <d v="2016-08-17T00:00:00"/>
    <x v="0"/>
    <s v="NP-18700"/>
    <s v="Nora Preis"/>
    <x v="0"/>
    <s v="United States"/>
    <x v="20"/>
    <x v="15"/>
    <n v="10024"/>
    <s v="East"/>
    <s v="FUR-TA-10001095"/>
    <x v="0"/>
    <x v="3"/>
    <s v="Chromcraft Round Conference Tables"/>
    <n v="209.148"/>
    <n v="2"/>
    <n v="0.4"/>
    <x v="6955"/>
  </r>
  <r>
    <n v="9404"/>
    <s v="CA-2016-105459"/>
    <x v="399"/>
    <d v="2016-08-17T00:00:00"/>
    <x v="0"/>
    <s v="NP-18700"/>
    <s v="Nora Preis"/>
    <x v="0"/>
    <s v="United States"/>
    <x v="20"/>
    <x v="15"/>
    <n v="10024"/>
    <s v="East"/>
    <s v="OFF-ST-10000078"/>
    <x v="1"/>
    <x v="4"/>
    <s v="Tennsco 6- and 18-Compartment Lockers"/>
    <n v="1591.02"/>
    <n v="6"/>
    <n v="0"/>
    <x v="6956"/>
  </r>
  <r>
    <n v="9405"/>
    <s v="CA-2017-141663"/>
    <x v="669"/>
    <d v="2017-04-17T00:00:00"/>
    <x v="1"/>
    <s v="DP-13105"/>
    <s v="Dave Poirier"/>
    <x v="1"/>
    <s v="United States"/>
    <x v="10"/>
    <x v="9"/>
    <n v="19134"/>
    <s v="East"/>
    <s v="OFF-FA-10004076"/>
    <x v="1"/>
    <x v="13"/>
    <s v="Translucent Push Pins by OIC"/>
    <n v="7.92"/>
    <n v="5"/>
    <n v="0.2"/>
    <x v="6957"/>
  </r>
  <r>
    <n v="9406"/>
    <s v="CA-2014-152618"/>
    <x v="619"/>
    <d v="2014-03-17T00:00:00"/>
    <x v="2"/>
    <s v="RB-19465"/>
    <s v="Rick Bensley"/>
    <x v="2"/>
    <s v="United States"/>
    <x v="22"/>
    <x v="10"/>
    <n v="60653"/>
    <s v="Central"/>
    <s v="TEC-MA-10003626"/>
    <x v="2"/>
    <x v="15"/>
    <s v="Hewlett-Packard Deskjet 6540 Color Inkjet Printer"/>
    <n v="574.91"/>
    <n v="2"/>
    <n v="0.3"/>
    <x v="6958"/>
  </r>
  <r>
    <n v="9407"/>
    <s v="CA-2014-152618"/>
    <x v="619"/>
    <d v="2014-03-17T00:00:00"/>
    <x v="2"/>
    <s v="RB-19465"/>
    <s v="Rick Bensley"/>
    <x v="2"/>
    <s v="United States"/>
    <x v="22"/>
    <x v="10"/>
    <n v="60653"/>
    <s v="Central"/>
    <s v="OFF-PA-10001215"/>
    <x v="1"/>
    <x v="10"/>
    <s v="Xerox 1963"/>
    <n v="8.4480000000000004"/>
    <n v="2"/>
    <n v="0.2"/>
    <x v="590"/>
  </r>
  <r>
    <n v="9408"/>
    <s v="CA-2017-162789"/>
    <x v="585"/>
    <d v="2017-09-24T00:00:00"/>
    <x v="0"/>
    <s v="LC-17140"/>
    <s v="Logan Currie"/>
    <x v="0"/>
    <s v="United States"/>
    <x v="20"/>
    <x v="15"/>
    <n v="10035"/>
    <s v="East"/>
    <s v="TEC-AC-10002842"/>
    <x v="2"/>
    <x v="11"/>
    <s v="WD My Passport Ultra 2TB Portable External Hard Drive"/>
    <n v="1071"/>
    <n v="9"/>
    <n v="0"/>
    <x v="6959"/>
  </r>
  <r>
    <n v="9409"/>
    <s v="CA-2017-162789"/>
    <x v="585"/>
    <d v="2017-09-24T00:00:00"/>
    <x v="0"/>
    <s v="LC-17140"/>
    <s v="Logan Currie"/>
    <x v="0"/>
    <s v="United States"/>
    <x v="20"/>
    <x v="15"/>
    <n v="10035"/>
    <s v="East"/>
    <s v="FUR-FU-10004864"/>
    <x v="0"/>
    <x v="5"/>
    <s v="Eldon 500 Class Desk Accessories"/>
    <n v="12.07"/>
    <n v="1"/>
    <n v="0"/>
    <x v="6960"/>
  </r>
  <r>
    <n v="9410"/>
    <s v="US-2017-110149"/>
    <x v="389"/>
    <d v="2017-12-13T00:00:00"/>
    <x v="2"/>
    <s v="WB-21850"/>
    <s v="William Brown"/>
    <x v="0"/>
    <s v="United States"/>
    <x v="10"/>
    <x v="9"/>
    <n v="19143"/>
    <s v="East"/>
    <s v="OFF-BI-10000014"/>
    <x v="1"/>
    <x v="8"/>
    <s v="Heavy-Duty E-Z-D Binders"/>
    <n v="3.2730000000000001"/>
    <n v="1"/>
    <n v="0.7"/>
    <x v="6961"/>
  </r>
  <r>
    <n v="9411"/>
    <s v="US-2017-110149"/>
    <x v="389"/>
    <d v="2017-12-13T00:00:00"/>
    <x v="2"/>
    <s v="WB-21850"/>
    <s v="William Brown"/>
    <x v="0"/>
    <s v="United States"/>
    <x v="10"/>
    <x v="9"/>
    <n v="19143"/>
    <s v="East"/>
    <s v="FUR-FU-10001475"/>
    <x v="0"/>
    <x v="5"/>
    <s v="Contract Clock, 14&quot;, Brown"/>
    <n v="87.92"/>
    <n v="5"/>
    <n v="0.2"/>
    <x v="6962"/>
  </r>
  <r>
    <n v="9412"/>
    <s v="CA-2016-108959"/>
    <x v="612"/>
    <d v="2016-03-14T00:00:00"/>
    <x v="0"/>
    <s v="MH-17785"/>
    <s v="Maya Herman"/>
    <x v="1"/>
    <s v="United States"/>
    <x v="220"/>
    <x v="16"/>
    <n v="85301"/>
    <s v="West"/>
    <s v="OFF-ST-10001272"/>
    <x v="1"/>
    <x v="4"/>
    <s v="Mini 13-1/2 Capacity Data Binder Rack, Pearl"/>
    <n v="104.696"/>
    <n v="1"/>
    <n v="0.2"/>
    <x v="6963"/>
  </r>
  <r>
    <n v="9413"/>
    <s v="CA-2015-164777"/>
    <x v="746"/>
    <d v="2015-01-29T00:00:00"/>
    <x v="2"/>
    <s v="SC-20305"/>
    <s v="Sean Christensen"/>
    <x v="0"/>
    <s v="United States"/>
    <x v="1"/>
    <x v="1"/>
    <n v="90036"/>
    <s v="West"/>
    <s v="FUR-CH-10002024"/>
    <x v="0"/>
    <x v="1"/>
    <s v="HON 5400 Series Task Chairs for Big and Tall"/>
    <n v="2803.92"/>
    <n v="5"/>
    <n v="0.2"/>
    <x v="232"/>
  </r>
  <r>
    <n v="9414"/>
    <s v="CA-2016-132017"/>
    <x v="182"/>
    <d v="2016-09-27T00:00:00"/>
    <x v="2"/>
    <s v="MH-17620"/>
    <s v="Matt Hagelstein"/>
    <x v="1"/>
    <s v="United States"/>
    <x v="12"/>
    <x v="5"/>
    <n v="77041"/>
    <s v="Central"/>
    <s v="OFF-BI-10004001"/>
    <x v="1"/>
    <x v="8"/>
    <s v="GBC Recycled VeloBinder Covers"/>
    <n v="6.8159999999999998"/>
    <n v="2"/>
    <n v="0.8"/>
    <x v="6964"/>
  </r>
  <r>
    <n v="9415"/>
    <s v="CA-2015-127824"/>
    <x v="1090"/>
    <d v="2015-10-22T00:00:00"/>
    <x v="1"/>
    <s v="JC-15775"/>
    <s v="John Castell"/>
    <x v="0"/>
    <s v="United States"/>
    <x v="4"/>
    <x v="4"/>
    <n v="98115"/>
    <s v="West"/>
    <s v="TEC-PH-10004094"/>
    <x v="2"/>
    <x v="7"/>
    <s v="Motorola L703CM"/>
    <n v="249.584"/>
    <n v="2"/>
    <n v="0.2"/>
    <x v="2000"/>
  </r>
  <r>
    <n v="9416"/>
    <s v="CA-2015-127824"/>
    <x v="1090"/>
    <d v="2015-10-22T00:00:00"/>
    <x v="1"/>
    <s v="JC-15775"/>
    <s v="John Castell"/>
    <x v="0"/>
    <s v="United States"/>
    <x v="4"/>
    <x v="4"/>
    <n v="98115"/>
    <s v="West"/>
    <s v="OFF-PA-10001184"/>
    <x v="1"/>
    <x v="10"/>
    <s v="Xerox 1903"/>
    <n v="17.940000000000001"/>
    <n v="3"/>
    <n v="0"/>
    <x v="1526"/>
  </r>
  <r>
    <n v="9417"/>
    <s v="CA-2015-127824"/>
    <x v="1090"/>
    <d v="2015-10-22T00:00:00"/>
    <x v="1"/>
    <s v="JC-15775"/>
    <s v="John Castell"/>
    <x v="0"/>
    <s v="United States"/>
    <x v="4"/>
    <x v="4"/>
    <n v="98115"/>
    <s v="West"/>
    <s v="FUR-FU-10002505"/>
    <x v="0"/>
    <x v="5"/>
    <s v="Eldon 100 Class Desk Accessories"/>
    <n v="10.11"/>
    <n v="3"/>
    <n v="0"/>
    <x v="4154"/>
  </r>
  <r>
    <n v="9418"/>
    <s v="CA-2014-148285"/>
    <x v="1219"/>
    <d v="2014-11-01T00:00:00"/>
    <x v="1"/>
    <s v="RD-19810"/>
    <s v="Ross DeVincentis"/>
    <x v="2"/>
    <s v="United States"/>
    <x v="115"/>
    <x v="3"/>
    <n v="28314"/>
    <s v="South"/>
    <s v="OFF-PA-10001166"/>
    <x v="1"/>
    <x v="10"/>
    <s v="Xerox 2"/>
    <n v="10.368"/>
    <n v="2"/>
    <n v="0.2"/>
    <x v="572"/>
  </r>
  <r>
    <n v="9419"/>
    <s v="CA-2014-148285"/>
    <x v="1219"/>
    <d v="2014-11-01T00:00:00"/>
    <x v="1"/>
    <s v="RD-19810"/>
    <s v="Ross DeVincentis"/>
    <x v="2"/>
    <s v="United States"/>
    <x v="115"/>
    <x v="3"/>
    <n v="28314"/>
    <s v="South"/>
    <s v="OFF-PA-10000349"/>
    <x v="1"/>
    <x v="10"/>
    <s v="Easy-staple paper"/>
    <n v="11.952"/>
    <n v="3"/>
    <n v="0.2"/>
    <x v="3517"/>
  </r>
  <r>
    <n v="9420"/>
    <s v="CA-2017-152926"/>
    <x v="280"/>
    <d v="2017-10-04T00:00:00"/>
    <x v="0"/>
    <s v="SC-20695"/>
    <s v="Steve Chapman"/>
    <x v="1"/>
    <s v="United States"/>
    <x v="12"/>
    <x v="5"/>
    <n v="77041"/>
    <s v="Central"/>
    <s v="OFF-AP-10004708"/>
    <x v="1"/>
    <x v="9"/>
    <s v="Fellowes Superior 10 Outlet Split Surge Protector"/>
    <n v="15.224"/>
    <n v="2"/>
    <n v="0.8"/>
    <x v="6180"/>
  </r>
  <r>
    <n v="9421"/>
    <s v="CA-2017-152926"/>
    <x v="280"/>
    <d v="2017-10-04T00:00:00"/>
    <x v="0"/>
    <s v="SC-20695"/>
    <s v="Steve Chapman"/>
    <x v="1"/>
    <s v="United States"/>
    <x v="12"/>
    <x v="5"/>
    <n v="77041"/>
    <s v="Central"/>
    <s v="OFF-AP-10001947"/>
    <x v="1"/>
    <x v="9"/>
    <s v="Acco 6 Outlet Guardian Premium Plus Surge Suppressor"/>
    <n v="21.984000000000002"/>
    <n v="6"/>
    <n v="0.8"/>
    <x v="6965"/>
  </r>
  <r>
    <n v="9422"/>
    <s v="CA-2014-145254"/>
    <x v="149"/>
    <d v="2014-07-27T00:00:00"/>
    <x v="1"/>
    <s v="NC-18535"/>
    <s v="Nick Crebassa"/>
    <x v="1"/>
    <s v="United States"/>
    <x v="8"/>
    <x v="1"/>
    <n v="94122"/>
    <s v="West"/>
    <s v="TEC-PH-10000441"/>
    <x v="2"/>
    <x v="7"/>
    <s v="VTech DS6151"/>
    <n v="604.75199999999995"/>
    <n v="6"/>
    <n v="0.2"/>
    <x v="6966"/>
  </r>
  <r>
    <n v="9423"/>
    <s v="CA-2014-145254"/>
    <x v="149"/>
    <d v="2014-07-27T00:00:00"/>
    <x v="1"/>
    <s v="NC-18535"/>
    <s v="Nick Crebassa"/>
    <x v="1"/>
    <s v="United States"/>
    <x v="8"/>
    <x v="1"/>
    <n v="94122"/>
    <s v="West"/>
    <s v="OFF-SU-10004664"/>
    <x v="1"/>
    <x v="14"/>
    <s v="Acme Softgrip Scissors"/>
    <n v="40.700000000000003"/>
    <n v="5"/>
    <n v="0"/>
    <x v="6532"/>
  </r>
  <r>
    <n v="9424"/>
    <s v="CA-2014-145254"/>
    <x v="149"/>
    <d v="2014-07-27T00:00:00"/>
    <x v="1"/>
    <s v="NC-18535"/>
    <s v="Nick Crebassa"/>
    <x v="1"/>
    <s v="United States"/>
    <x v="8"/>
    <x v="1"/>
    <n v="94122"/>
    <s v="West"/>
    <s v="TEC-PH-10004531"/>
    <x v="2"/>
    <x v="7"/>
    <s v="AT&amp;T CL2909"/>
    <n v="302.37599999999998"/>
    <n v="3"/>
    <n v="0.2"/>
    <x v="2401"/>
  </r>
  <r>
    <n v="9425"/>
    <s v="CA-2014-145254"/>
    <x v="149"/>
    <d v="2014-07-27T00:00:00"/>
    <x v="1"/>
    <s v="NC-18535"/>
    <s v="Nick Crebassa"/>
    <x v="1"/>
    <s v="United States"/>
    <x v="8"/>
    <x v="1"/>
    <n v="94122"/>
    <s v="West"/>
    <s v="TEC-AC-10002167"/>
    <x v="2"/>
    <x v="11"/>
    <s v="Imation 8gb Micro Traveldrive Usb 2.0 Flash Drive"/>
    <n v="45"/>
    <n v="3"/>
    <n v="0"/>
    <x v="47"/>
  </r>
  <r>
    <n v="9426"/>
    <s v="CA-2014-116246"/>
    <x v="171"/>
    <d v="2014-09-17T00:00:00"/>
    <x v="0"/>
    <s v="LW-17215"/>
    <s v="Luke Weiss"/>
    <x v="0"/>
    <s v="United States"/>
    <x v="20"/>
    <x v="15"/>
    <n v="10035"/>
    <s v="East"/>
    <s v="FUR-CH-10002024"/>
    <x v="0"/>
    <x v="1"/>
    <s v="HON 5400 Series Task Chairs for Big and Tall"/>
    <n v="3785.2919999999999"/>
    <n v="6"/>
    <n v="0.1"/>
    <x v="6967"/>
  </r>
  <r>
    <n v="9427"/>
    <s v="CA-2016-160479"/>
    <x v="306"/>
    <d v="2016-09-20T00:00:00"/>
    <x v="1"/>
    <s v="AH-10585"/>
    <s v="Angele Hood"/>
    <x v="0"/>
    <s v="United States"/>
    <x v="4"/>
    <x v="4"/>
    <n v="98105"/>
    <s v="West"/>
    <s v="OFF-AR-10002445"/>
    <x v="1"/>
    <x v="6"/>
    <s v="SANFORD Major Accent Highlighters"/>
    <n v="35.4"/>
    <n v="5"/>
    <n v="0"/>
    <x v="4294"/>
  </r>
  <r>
    <n v="9428"/>
    <s v="CA-2014-167486"/>
    <x v="501"/>
    <d v="2014-12-01T00:00:00"/>
    <x v="1"/>
    <s v="JO-15145"/>
    <s v="Jack O'Briant"/>
    <x v="1"/>
    <s v="United States"/>
    <x v="198"/>
    <x v="15"/>
    <n v="14215"/>
    <s v="East"/>
    <s v="FUR-FU-10003268"/>
    <x v="0"/>
    <x v="5"/>
    <s v="Eldon Radial Chair Mat for Low to Medium Pile Carpets"/>
    <n v="199.9"/>
    <n v="5"/>
    <n v="0"/>
    <x v="6968"/>
  </r>
  <r>
    <n v="9429"/>
    <s v="CA-2014-152100"/>
    <x v="218"/>
    <d v="2014-05-16T00:00:00"/>
    <x v="1"/>
    <s v="VW-21775"/>
    <s v="Victoria Wilson"/>
    <x v="1"/>
    <s v="United States"/>
    <x v="114"/>
    <x v="5"/>
    <n v="77340"/>
    <s v="Central"/>
    <s v="FUR-CH-10000015"/>
    <x v="0"/>
    <x v="1"/>
    <s v="Hon Multipurpose Stacking Arm Chairs"/>
    <n v="1212.96"/>
    <n v="8"/>
    <n v="0.3"/>
    <x v="6969"/>
  </r>
  <r>
    <n v="9430"/>
    <s v="CA-2015-166219"/>
    <x v="834"/>
    <d v="2015-09-01T00:00:00"/>
    <x v="1"/>
    <s v="BP-11185"/>
    <s v="Ben Peterman"/>
    <x v="1"/>
    <s v="United States"/>
    <x v="61"/>
    <x v="5"/>
    <n v="75081"/>
    <s v="Central"/>
    <s v="TEC-PH-10004165"/>
    <x v="2"/>
    <x v="7"/>
    <s v="Mitel MiVoice 5330e IP Phone"/>
    <n v="1099.96"/>
    <n v="5"/>
    <n v="0.2"/>
    <x v="6970"/>
  </r>
  <r>
    <n v="9431"/>
    <s v="CA-2015-166219"/>
    <x v="834"/>
    <d v="2015-09-01T00:00:00"/>
    <x v="1"/>
    <s v="BP-11185"/>
    <s v="Ben Peterman"/>
    <x v="1"/>
    <s v="United States"/>
    <x v="61"/>
    <x v="5"/>
    <n v="75081"/>
    <s v="Central"/>
    <s v="FUR-TA-10004607"/>
    <x v="0"/>
    <x v="3"/>
    <s v="Hon 2111 Invitation Series Straight Table"/>
    <n v="103.48099999999999"/>
    <n v="1"/>
    <n v="0.3"/>
    <x v="6971"/>
  </r>
  <r>
    <n v="9432"/>
    <s v="CA-2015-111864"/>
    <x v="974"/>
    <d v="2015-06-19T00:00:00"/>
    <x v="3"/>
    <s v="PP-18955"/>
    <s v="Paul Prost"/>
    <x v="2"/>
    <s v="United States"/>
    <x v="10"/>
    <x v="9"/>
    <n v="19134"/>
    <s v="East"/>
    <s v="OFF-LA-10004677"/>
    <x v="1"/>
    <x v="2"/>
    <s v="Self-Adhesive Address Labels for Typewriters with Dispenser Box"/>
    <n v="5.9039999999999999"/>
    <n v="2"/>
    <n v="0.2"/>
    <x v="2318"/>
  </r>
  <r>
    <n v="9433"/>
    <s v="CA-2015-119627"/>
    <x v="493"/>
    <d v="2015-08-23T00:00:00"/>
    <x v="1"/>
    <s v="SC-20725"/>
    <s v="Steven Cartwright"/>
    <x v="0"/>
    <s v="United States"/>
    <x v="97"/>
    <x v="16"/>
    <n v="85345"/>
    <s v="West"/>
    <s v="TEC-AC-10002217"/>
    <x v="2"/>
    <x v="11"/>
    <s v="Imation Clip USB flash drive - 8 GB"/>
    <n v="30.08"/>
    <n v="2"/>
    <n v="0.2"/>
    <x v="6483"/>
  </r>
  <r>
    <n v="9434"/>
    <s v="CA-2015-119627"/>
    <x v="493"/>
    <d v="2015-08-23T00:00:00"/>
    <x v="1"/>
    <s v="SC-20725"/>
    <s v="Steven Cartwright"/>
    <x v="0"/>
    <s v="United States"/>
    <x v="97"/>
    <x v="16"/>
    <n v="85345"/>
    <s v="West"/>
    <s v="OFF-PA-10001937"/>
    <x v="1"/>
    <x v="10"/>
    <s v="Xerox 21"/>
    <n v="36.287999999999997"/>
    <n v="7"/>
    <n v="0.2"/>
    <x v="1663"/>
  </r>
  <r>
    <n v="9435"/>
    <s v="CA-2015-119627"/>
    <x v="493"/>
    <d v="2015-08-23T00:00:00"/>
    <x v="1"/>
    <s v="SC-20725"/>
    <s v="Steven Cartwright"/>
    <x v="0"/>
    <s v="United States"/>
    <x v="97"/>
    <x v="16"/>
    <n v="85345"/>
    <s v="West"/>
    <s v="OFF-AR-10000203"/>
    <x v="1"/>
    <x v="6"/>
    <s v="Newell 336"/>
    <n v="10.272"/>
    <n v="3"/>
    <n v="0.2"/>
    <x v="4703"/>
  </r>
  <r>
    <n v="9436"/>
    <s v="CA-2015-119627"/>
    <x v="493"/>
    <d v="2015-08-23T00:00:00"/>
    <x v="1"/>
    <s v="SC-20725"/>
    <s v="Steven Cartwright"/>
    <x v="0"/>
    <s v="United States"/>
    <x v="97"/>
    <x v="16"/>
    <n v="85345"/>
    <s v="West"/>
    <s v="TEC-AC-10001142"/>
    <x v="2"/>
    <x v="11"/>
    <s v="First Data FD10 PIN Pad"/>
    <n v="252.8"/>
    <n v="4"/>
    <n v="0.2"/>
    <x v="6972"/>
  </r>
  <r>
    <n v="9437"/>
    <s v="CA-2015-160787"/>
    <x v="12"/>
    <d v="2015-09-25T00:00:00"/>
    <x v="3"/>
    <s v="BM-11785"/>
    <s v="Bryan Mills"/>
    <x v="0"/>
    <s v="United States"/>
    <x v="10"/>
    <x v="9"/>
    <n v="19143"/>
    <s v="East"/>
    <s v="OFF-BI-10003712"/>
    <x v="1"/>
    <x v="8"/>
    <s v="Acco Pressboard Covers with Storage Hooks, 14 7/8&quot; x 11&quot;, Light Blue"/>
    <n v="2.9460000000000002"/>
    <n v="2"/>
    <n v="0.7"/>
    <x v="2839"/>
  </r>
  <r>
    <n v="9438"/>
    <s v="CA-2017-107853"/>
    <x v="1143"/>
    <d v="2017-05-31T00:00:00"/>
    <x v="1"/>
    <s v="CD-11920"/>
    <s v="Carlos Daly"/>
    <x v="0"/>
    <s v="United States"/>
    <x v="147"/>
    <x v="1"/>
    <n v="92054"/>
    <s v="West"/>
    <s v="OFF-PA-10000520"/>
    <x v="1"/>
    <x v="10"/>
    <s v="Xerox 201"/>
    <n v="12.96"/>
    <n v="2"/>
    <n v="0"/>
    <x v="91"/>
  </r>
  <r>
    <n v="9439"/>
    <s v="CA-2017-126144"/>
    <x v="689"/>
    <d v="2017-08-05T00:00:00"/>
    <x v="1"/>
    <s v="GM-14680"/>
    <s v="Greg Matthias"/>
    <x v="0"/>
    <s v="United States"/>
    <x v="10"/>
    <x v="9"/>
    <n v="19134"/>
    <s v="East"/>
    <s v="TEC-PH-10001079"/>
    <x v="2"/>
    <x v="7"/>
    <s v="Polycom SoundPoint Pro SE-225 Corded phone"/>
    <n v="285.57600000000002"/>
    <n v="4"/>
    <n v="0.4"/>
    <x v="6973"/>
  </r>
  <r>
    <n v="9440"/>
    <s v="US-2014-154655"/>
    <x v="36"/>
    <d v="2014-10-17T00:00:00"/>
    <x v="1"/>
    <s v="BP-11050"/>
    <s v="Barry Pond"/>
    <x v="1"/>
    <s v="United States"/>
    <x v="22"/>
    <x v="10"/>
    <n v="60623"/>
    <s v="Central"/>
    <s v="OFF-SU-10000898"/>
    <x v="1"/>
    <x v="14"/>
    <s v="Acme Hot Forged Carbon Steel Scissors with Nickel-Plated Handles, 3 7/8&quot; Cut, 8&quot;L"/>
    <n v="22.24"/>
    <n v="2"/>
    <n v="0.2"/>
    <x v="6273"/>
  </r>
  <r>
    <n v="9441"/>
    <s v="CA-2014-100391"/>
    <x v="594"/>
    <d v="2014-05-29T00:00:00"/>
    <x v="1"/>
    <s v="BW-11065"/>
    <s v="Barry Weirich"/>
    <x v="0"/>
    <s v="United States"/>
    <x v="20"/>
    <x v="15"/>
    <n v="10035"/>
    <s v="East"/>
    <s v="OFF-PA-10001471"/>
    <x v="1"/>
    <x v="10"/>
    <s v="Strathmore Photo Frame Cards"/>
    <n v="14.62"/>
    <n v="2"/>
    <n v="0"/>
    <x v="5090"/>
  </r>
  <r>
    <n v="9442"/>
    <s v="CA-2014-165477"/>
    <x v="282"/>
    <d v="2014-12-31T00:00:00"/>
    <x v="0"/>
    <s v="RE-19405"/>
    <s v="Ricardo Emerson"/>
    <x v="0"/>
    <s v="United States"/>
    <x v="239"/>
    <x v="24"/>
    <n v="44240"/>
    <s v="East"/>
    <s v="OFF-AP-10003281"/>
    <x v="1"/>
    <x v="9"/>
    <s v="Acco 6 Outlet Guardian Standard Surge Suppressor"/>
    <n v="48.36"/>
    <n v="5"/>
    <n v="0.2"/>
    <x v="6974"/>
  </r>
  <r>
    <n v="9443"/>
    <s v="CA-2017-165904"/>
    <x v="104"/>
    <d v="2017-04-11T00:00:00"/>
    <x v="1"/>
    <s v="HR-14770"/>
    <s v="Hallie Redmond"/>
    <x v="2"/>
    <s v="United States"/>
    <x v="108"/>
    <x v="2"/>
    <n v="32216"/>
    <s v="South"/>
    <s v="OFF-AR-10003156"/>
    <x v="1"/>
    <x v="6"/>
    <s v="50 Colored Long Pencils"/>
    <n v="16.256"/>
    <n v="2"/>
    <n v="0.2"/>
    <x v="6975"/>
  </r>
  <r>
    <n v="9444"/>
    <s v="CA-2017-165904"/>
    <x v="104"/>
    <d v="2017-04-11T00:00:00"/>
    <x v="1"/>
    <s v="HR-14770"/>
    <s v="Hallie Redmond"/>
    <x v="2"/>
    <s v="United States"/>
    <x v="108"/>
    <x v="2"/>
    <n v="32216"/>
    <s v="South"/>
    <s v="TEC-PH-10000576"/>
    <x v="2"/>
    <x v="7"/>
    <s v="AT&amp;T 1080 Corded phone"/>
    <n v="219.184"/>
    <n v="2"/>
    <n v="0.2"/>
    <x v="1019"/>
  </r>
  <r>
    <n v="9445"/>
    <s v="CA-2015-104052"/>
    <x v="879"/>
    <d v="2015-03-02T00:00:00"/>
    <x v="2"/>
    <s v="TP-21565"/>
    <s v="Tracy Poddar"/>
    <x v="1"/>
    <s v="United States"/>
    <x v="224"/>
    <x v="5"/>
    <n v="75019"/>
    <s v="Central"/>
    <s v="TEC-PH-10003215"/>
    <x v="2"/>
    <x v="7"/>
    <s v="Jackery Bar Premium Fast-charging Portable Charger"/>
    <n v="95.84"/>
    <n v="4"/>
    <n v="0.2"/>
    <x v="3431"/>
  </r>
  <r>
    <n v="9446"/>
    <s v="CA-2015-168277"/>
    <x v="352"/>
    <d v="2015-06-03T00:00:00"/>
    <x v="1"/>
    <s v="KB-16315"/>
    <s v="Karl Braun"/>
    <x v="0"/>
    <s v="United States"/>
    <x v="245"/>
    <x v="14"/>
    <n v="46203"/>
    <s v="Central"/>
    <s v="OFF-LA-10004484"/>
    <x v="1"/>
    <x v="2"/>
    <s v="Avery 476"/>
    <n v="12.39"/>
    <n v="3"/>
    <n v="0"/>
    <x v="730"/>
  </r>
  <r>
    <n v="9447"/>
    <s v="CA-2016-158617"/>
    <x v="897"/>
    <d v="2016-09-28T00:00:00"/>
    <x v="1"/>
    <s v="AC-10660"/>
    <s v="Anna Chung"/>
    <x v="0"/>
    <s v="United States"/>
    <x v="104"/>
    <x v="14"/>
    <n v="46226"/>
    <s v="Central"/>
    <s v="OFF-PA-10002245"/>
    <x v="1"/>
    <x v="10"/>
    <s v="Xerox 1895"/>
    <n v="35.880000000000003"/>
    <n v="6"/>
    <n v="0"/>
    <x v="5331"/>
  </r>
  <r>
    <n v="9448"/>
    <s v="CA-2017-136882"/>
    <x v="837"/>
    <d v="2017-06-03T00:00:00"/>
    <x v="1"/>
    <s v="DN-13690"/>
    <s v="Duane Noonan"/>
    <x v="0"/>
    <s v="United States"/>
    <x v="251"/>
    <x v="26"/>
    <n v="74133"/>
    <s v="Central"/>
    <s v="FUR-FU-10003664"/>
    <x v="0"/>
    <x v="5"/>
    <s v="Electrix Architect's Clamp-On Swing Arm Lamp, Black"/>
    <n v="477.3"/>
    <n v="5"/>
    <n v="0"/>
    <x v="6976"/>
  </r>
  <r>
    <n v="9449"/>
    <s v="US-2016-148957"/>
    <x v="42"/>
    <d v="2016-09-23T00:00:00"/>
    <x v="1"/>
    <s v="CC-12430"/>
    <s v="Chuck Clark"/>
    <x v="2"/>
    <s v="United States"/>
    <x v="252"/>
    <x v="4"/>
    <n v="98052"/>
    <s v="West"/>
    <s v="OFF-LA-10002195"/>
    <x v="1"/>
    <x v="2"/>
    <s v="Avery 481"/>
    <n v="12.32"/>
    <n v="4"/>
    <n v="0"/>
    <x v="6977"/>
  </r>
  <r>
    <n v="9450"/>
    <s v="CA-2014-140032"/>
    <x v="78"/>
    <d v="2014-09-13T00:00:00"/>
    <x v="1"/>
    <s v="TS-21340"/>
    <s v="Toby Swindell"/>
    <x v="0"/>
    <s v="United States"/>
    <x v="8"/>
    <x v="1"/>
    <n v="94109"/>
    <s v="West"/>
    <s v="OFF-BI-10000822"/>
    <x v="1"/>
    <x v="8"/>
    <s v="Acco PRESSTEX Data Binder with Storage Hooks, Light Blue, 9 1/2&quot; X 11&quot;"/>
    <n v="8.6080000000000005"/>
    <n v="2"/>
    <n v="0.2"/>
    <x v="6978"/>
  </r>
  <r>
    <n v="9451"/>
    <s v="CA-2017-145506"/>
    <x v="95"/>
    <d v="2017-06-07T00:00:00"/>
    <x v="1"/>
    <s v="MO-17800"/>
    <s v="Meg O'Connel"/>
    <x v="2"/>
    <s v="United States"/>
    <x v="258"/>
    <x v="4"/>
    <n v="99207"/>
    <s v="West"/>
    <s v="OFF-ST-10004963"/>
    <x v="1"/>
    <x v="4"/>
    <s v="Eldon Gobal File Keepers"/>
    <n v="136.26"/>
    <n v="9"/>
    <n v="0"/>
    <x v="6979"/>
  </r>
  <r>
    <n v="9452"/>
    <s v="CA-2015-129546"/>
    <x v="694"/>
    <d v="2015-10-05T00:00:00"/>
    <x v="1"/>
    <s v="RP-19855"/>
    <s v="Roy Phan"/>
    <x v="1"/>
    <s v="United States"/>
    <x v="1"/>
    <x v="1"/>
    <n v="90032"/>
    <s v="West"/>
    <s v="OFF-AP-10002495"/>
    <x v="1"/>
    <x v="9"/>
    <s v="Acco Smartsocket Table Surge Protector, 6 Color-Coded Adapter Outlets"/>
    <n v="186.15"/>
    <n v="3"/>
    <n v="0"/>
    <x v="6980"/>
  </r>
  <r>
    <n v="9453"/>
    <s v="CA-2015-129546"/>
    <x v="694"/>
    <d v="2015-10-05T00:00:00"/>
    <x v="1"/>
    <s v="RP-19855"/>
    <s v="Roy Phan"/>
    <x v="1"/>
    <s v="United States"/>
    <x v="1"/>
    <x v="1"/>
    <n v="90032"/>
    <s v="West"/>
    <s v="OFF-BI-10004001"/>
    <x v="1"/>
    <x v="8"/>
    <s v="GBC Recycled VeloBinder Covers"/>
    <n v="81.792000000000002"/>
    <n v="6"/>
    <n v="0.2"/>
    <x v="6981"/>
  </r>
  <r>
    <n v="9454"/>
    <s v="CA-2015-129546"/>
    <x v="694"/>
    <d v="2015-10-05T00:00:00"/>
    <x v="1"/>
    <s v="RP-19855"/>
    <s v="Roy Phan"/>
    <x v="1"/>
    <s v="United States"/>
    <x v="1"/>
    <x v="1"/>
    <n v="90032"/>
    <s v="West"/>
    <s v="OFF-SU-10004884"/>
    <x v="1"/>
    <x v="14"/>
    <s v="Acme Galleria Hot Forged Steel Scissors with Colored Handles"/>
    <n v="47.19"/>
    <n v="3"/>
    <n v="0"/>
    <x v="6982"/>
  </r>
  <r>
    <n v="9455"/>
    <s v="CA-2015-129546"/>
    <x v="694"/>
    <d v="2015-10-05T00:00:00"/>
    <x v="1"/>
    <s v="RP-19855"/>
    <s v="Roy Phan"/>
    <x v="1"/>
    <s v="United States"/>
    <x v="1"/>
    <x v="1"/>
    <n v="90032"/>
    <s v="West"/>
    <s v="TEC-PH-10003555"/>
    <x v="2"/>
    <x v="7"/>
    <s v="Motorola HK250 Universal Bluetooth Headset"/>
    <n v="36.783999999999999"/>
    <n v="2"/>
    <n v="0.2"/>
    <x v="6464"/>
  </r>
  <r>
    <n v="9456"/>
    <s v="CA-2016-140977"/>
    <x v="950"/>
    <d v="2016-06-19T00:00:00"/>
    <x v="0"/>
    <s v="JL-15175"/>
    <s v="James Lanier"/>
    <x v="2"/>
    <s v="United States"/>
    <x v="346"/>
    <x v="18"/>
    <n v="37421"/>
    <s v="South"/>
    <s v="TEC-MA-10003493"/>
    <x v="2"/>
    <x v="15"/>
    <s v="Penpower WorldCard Pro Card Scanner"/>
    <n v="91.474999999999994"/>
    <n v="1"/>
    <n v="0.5"/>
    <x v="6983"/>
  </r>
  <r>
    <n v="9457"/>
    <s v="CA-2017-151855"/>
    <x v="837"/>
    <d v="2017-06-03T00:00:00"/>
    <x v="1"/>
    <s v="BW-11110"/>
    <s v="Bart Watters"/>
    <x v="1"/>
    <s v="United States"/>
    <x v="247"/>
    <x v="3"/>
    <n v="27405"/>
    <s v="South"/>
    <s v="TEC-AC-10002380"/>
    <x v="2"/>
    <x v="11"/>
    <s v="Sony 8GB Class 10 Micro SDHC R40 Memory Card"/>
    <n v="27.192"/>
    <n v="3"/>
    <n v="0.2"/>
    <x v="6984"/>
  </r>
  <r>
    <n v="9458"/>
    <s v="CA-2017-151855"/>
    <x v="837"/>
    <d v="2017-06-03T00:00:00"/>
    <x v="1"/>
    <s v="BW-11110"/>
    <s v="Bart Watters"/>
    <x v="1"/>
    <s v="United States"/>
    <x v="247"/>
    <x v="3"/>
    <n v="27405"/>
    <s v="South"/>
    <s v="OFF-BI-10004209"/>
    <x v="1"/>
    <x v="8"/>
    <s v="Fellowes Twister Kit, Gray/Clear, 3/pkg"/>
    <n v="12.06"/>
    <n v="5"/>
    <n v="0.7"/>
    <x v="6985"/>
  </r>
  <r>
    <n v="9459"/>
    <s v="CA-2014-138240"/>
    <x v="1148"/>
    <d v="2014-10-14T00:00:00"/>
    <x v="1"/>
    <s v="SJ-20500"/>
    <s v="Shirley Jackson"/>
    <x v="0"/>
    <s v="United States"/>
    <x v="8"/>
    <x v="1"/>
    <n v="94122"/>
    <s v="West"/>
    <s v="OFF-AR-10002135"/>
    <x v="1"/>
    <x v="6"/>
    <s v="Boston Heavy-Duty Trimline Electric Pencil Sharpeners"/>
    <n v="144.6"/>
    <n v="3"/>
    <n v="0"/>
    <x v="6657"/>
  </r>
  <r>
    <n v="9460"/>
    <s v="CA-2014-138240"/>
    <x v="1148"/>
    <d v="2014-10-14T00:00:00"/>
    <x v="1"/>
    <s v="SJ-20500"/>
    <s v="Shirley Jackson"/>
    <x v="0"/>
    <s v="United States"/>
    <x v="8"/>
    <x v="1"/>
    <n v="94122"/>
    <s v="West"/>
    <s v="TEC-PH-10002583"/>
    <x v="2"/>
    <x v="7"/>
    <s v="iOttie HLCRIO102 Car Mount"/>
    <n v="15.992000000000001"/>
    <n v="1"/>
    <n v="0.2"/>
    <x v="6116"/>
  </r>
  <r>
    <n v="9461"/>
    <s v="CA-2014-101833"/>
    <x v="664"/>
    <d v="2014-11-22T00:00:00"/>
    <x v="0"/>
    <s v="FG-14260"/>
    <s v="Frank Gastineau"/>
    <x v="2"/>
    <s v="United States"/>
    <x v="20"/>
    <x v="15"/>
    <n v="10024"/>
    <s v="East"/>
    <s v="OFF-PA-10003591"/>
    <x v="1"/>
    <x v="10"/>
    <s v="Southworth 100% Cotton The Best Paper"/>
    <n v="34.44"/>
    <n v="3"/>
    <n v="0"/>
    <x v="828"/>
  </r>
  <r>
    <n v="9462"/>
    <s v="CA-2014-100867"/>
    <x v="538"/>
    <d v="2014-10-24T00:00:00"/>
    <x v="1"/>
    <s v="EH-14125"/>
    <s v="Eugene Hildebrand"/>
    <x v="2"/>
    <s v="United States"/>
    <x v="80"/>
    <x v="1"/>
    <n v="90712"/>
    <s v="West"/>
    <s v="TEC-PH-10004922"/>
    <x v="2"/>
    <x v="7"/>
    <s v="RCA Visys Integrated PBX 8-Line Router"/>
    <n v="321.55200000000002"/>
    <n v="6"/>
    <n v="0.2"/>
    <x v="6986"/>
  </r>
  <r>
    <n v="9463"/>
    <s v="US-2017-109610"/>
    <x v="920"/>
    <d v="2017-11-30T00:00:00"/>
    <x v="0"/>
    <s v="BS-11590"/>
    <s v="Brendan Sweed"/>
    <x v="1"/>
    <s v="United States"/>
    <x v="103"/>
    <x v="0"/>
    <n v="40214"/>
    <s v="South"/>
    <s v="FUR-CH-10001854"/>
    <x v="0"/>
    <x v="1"/>
    <s v="Office Star - Professional Matrix Back Chair with 2-to-1 Synchro Tilt and Mesh Fabric Seat"/>
    <n v="701.96"/>
    <n v="2"/>
    <n v="0"/>
    <x v="5021"/>
  </r>
  <r>
    <n v="9464"/>
    <s v="CA-2014-156545"/>
    <x v="1220"/>
    <d v="2014-03-03T00:00:00"/>
    <x v="2"/>
    <s v="JS-16030"/>
    <s v="Joy Smith"/>
    <x v="0"/>
    <s v="United States"/>
    <x v="38"/>
    <x v="24"/>
    <n v="43229"/>
    <s v="East"/>
    <s v="OFF-AR-10003560"/>
    <x v="1"/>
    <x v="6"/>
    <s v="Zebra Zazzle Fluorescent Highlighters"/>
    <n v="19.456"/>
    <n v="4"/>
    <n v="0.2"/>
    <x v="541"/>
  </r>
  <r>
    <n v="9465"/>
    <s v="CA-2014-109127"/>
    <x v="1059"/>
    <d v="2014-12-25T00:00:00"/>
    <x v="1"/>
    <s v="JC-15775"/>
    <s v="John Castell"/>
    <x v="0"/>
    <s v="United States"/>
    <x v="46"/>
    <x v="13"/>
    <n v="19711"/>
    <s v="East"/>
    <s v="OFF-LA-10004409"/>
    <x v="1"/>
    <x v="2"/>
    <s v="Avery 492"/>
    <n v="17.28"/>
    <n v="6"/>
    <n v="0"/>
    <x v="6987"/>
  </r>
  <r>
    <n v="9466"/>
    <s v="CA-2016-126858"/>
    <x v="258"/>
    <d v="2016-11-23T00:00:00"/>
    <x v="1"/>
    <s v="JM-15265"/>
    <s v="Janet Molinari"/>
    <x v="1"/>
    <s v="United States"/>
    <x v="4"/>
    <x v="4"/>
    <n v="98115"/>
    <s v="West"/>
    <s v="FUR-FU-10000448"/>
    <x v="0"/>
    <x v="5"/>
    <s v="Tenex Chairmats For Use With Carpeted Floors"/>
    <n v="31.96"/>
    <n v="2"/>
    <n v="0"/>
    <x v="6821"/>
  </r>
  <r>
    <n v="9467"/>
    <s v="CA-2017-102925"/>
    <x v="60"/>
    <d v="2017-11-10T00:00:00"/>
    <x v="0"/>
    <s v="CD-12280"/>
    <s v="Christina DeMoss"/>
    <x v="0"/>
    <s v="United States"/>
    <x v="20"/>
    <x v="15"/>
    <n v="10024"/>
    <s v="East"/>
    <s v="OFF-BI-10002735"/>
    <x v="1"/>
    <x v="8"/>
    <s v="GBC Prestige Therm-A-Bind Covers"/>
    <n v="164.68799999999999"/>
    <n v="6"/>
    <n v="0.2"/>
    <x v="6988"/>
  </r>
  <r>
    <n v="9468"/>
    <s v="CA-2017-102925"/>
    <x v="60"/>
    <d v="2017-11-10T00:00:00"/>
    <x v="0"/>
    <s v="CD-12280"/>
    <s v="Christina DeMoss"/>
    <x v="0"/>
    <s v="United States"/>
    <x v="20"/>
    <x v="15"/>
    <n v="10024"/>
    <s v="East"/>
    <s v="FUR-TA-10003469"/>
    <x v="0"/>
    <x v="3"/>
    <s v="Balt Split Level Computer Training Table"/>
    <n v="166.5"/>
    <n v="2"/>
    <n v="0.4"/>
    <x v="6989"/>
  </r>
  <r>
    <n v="9469"/>
    <s v="CA-2017-102925"/>
    <x v="60"/>
    <d v="2017-11-10T00:00:00"/>
    <x v="0"/>
    <s v="CD-12280"/>
    <s v="Christina DeMoss"/>
    <x v="0"/>
    <s v="United States"/>
    <x v="20"/>
    <x v="15"/>
    <n v="10024"/>
    <s v="East"/>
    <s v="OFF-PA-10001870"/>
    <x v="1"/>
    <x v="10"/>
    <s v="Xerox 202"/>
    <n v="12.96"/>
    <n v="2"/>
    <n v="0"/>
    <x v="91"/>
  </r>
  <r>
    <n v="9470"/>
    <s v="CA-2017-102925"/>
    <x v="60"/>
    <d v="2017-11-10T00:00:00"/>
    <x v="0"/>
    <s v="CD-12280"/>
    <s v="Christina DeMoss"/>
    <x v="0"/>
    <s v="United States"/>
    <x v="20"/>
    <x v="15"/>
    <n v="10024"/>
    <s v="East"/>
    <s v="OFF-PA-10004071"/>
    <x v="1"/>
    <x v="10"/>
    <s v="Eaton Premium Continuous-Feed Paper, 25% Cotton, Letter Size, White, 1000 Shts/Box"/>
    <n v="110.96"/>
    <n v="2"/>
    <n v="0"/>
    <x v="170"/>
  </r>
  <r>
    <n v="9471"/>
    <s v="CA-2017-102925"/>
    <x v="60"/>
    <d v="2017-11-10T00:00:00"/>
    <x v="0"/>
    <s v="CD-12280"/>
    <s v="Christina DeMoss"/>
    <x v="0"/>
    <s v="United States"/>
    <x v="20"/>
    <x v="15"/>
    <n v="10024"/>
    <s v="East"/>
    <s v="TEC-PH-10001448"/>
    <x v="2"/>
    <x v="7"/>
    <s v="Anker Astro 15000mAh USB Portable Charger"/>
    <n v="99.98"/>
    <n v="2"/>
    <n v="0"/>
    <x v="6990"/>
  </r>
  <r>
    <n v="9472"/>
    <s v="CA-2017-102925"/>
    <x v="60"/>
    <d v="2017-11-10T00:00:00"/>
    <x v="0"/>
    <s v="CD-12280"/>
    <s v="Christina DeMoss"/>
    <x v="0"/>
    <s v="United States"/>
    <x v="20"/>
    <x v="15"/>
    <n v="10024"/>
    <s v="East"/>
    <s v="OFF-BI-10002706"/>
    <x v="1"/>
    <x v="8"/>
    <s v="Avery Premier Heavy-Duty Binder with Round Locking Rings"/>
    <n v="11.423999999999999"/>
    <n v="1"/>
    <n v="0.2"/>
    <x v="6623"/>
  </r>
  <r>
    <n v="9473"/>
    <s v="CA-2017-102925"/>
    <x v="60"/>
    <d v="2017-11-10T00:00:00"/>
    <x v="0"/>
    <s v="CD-12280"/>
    <s v="Christina DeMoss"/>
    <x v="0"/>
    <s v="United States"/>
    <x v="20"/>
    <x v="15"/>
    <n v="10024"/>
    <s v="East"/>
    <s v="FUR-CH-10004875"/>
    <x v="0"/>
    <x v="1"/>
    <s v="Harbour Creations 67200 Series Stacking Chairs"/>
    <n v="128.124"/>
    <n v="2"/>
    <n v="0.1"/>
    <x v="6991"/>
  </r>
  <r>
    <n v="9474"/>
    <s v="CA-2017-102925"/>
    <x v="60"/>
    <d v="2017-11-10T00:00:00"/>
    <x v="0"/>
    <s v="CD-12280"/>
    <s v="Christina DeMoss"/>
    <x v="0"/>
    <s v="United States"/>
    <x v="20"/>
    <x v="15"/>
    <n v="10024"/>
    <s v="East"/>
    <s v="FUR-FU-10004245"/>
    <x v="0"/>
    <x v="5"/>
    <s v="Career Cubicle Clock, 8 1/4&quot;, Black"/>
    <n v="101.4"/>
    <n v="5"/>
    <n v="0"/>
    <x v="6992"/>
  </r>
  <r>
    <n v="9475"/>
    <s v="CA-2015-100818"/>
    <x v="70"/>
    <d v="2015-06-05T00:00:00"/>
    <x v="0"/>
    <s v="JM-15265"/>
    <s v="Janet Molinari"/>
    <x v="1"/>
    <s v="United States"/>
    <x v="22"/>
    <x v="10"/>
    <n v="60653"/>
    <s v="Central"/>
    <s v="OFF-LA-10000443"/>
    <x v="1"/>
    <x v="2"/>
    <s v="Avery 501"/>
    <n v="5.9039999999999999"/>
    <n v="2"/>
    <n v="0.2"/>
    <x v="2318"/>
  </r>
  <r>
    <n v="9476"/>
    <s v="CA-2015-100818"/>
    <x v="70"/>
    <d v="2015-06-05T00:00:00"/>
    <x v="0"/>
    <s v="JM-15265"/>
    <s v="Janet Molinari"/>
    <x v="1"/>
    <s v="United States"/>
    <x v="22"/>
    <x v="10"/>
    <n v="60653"/>
    <s v="Central"/>
    <s v="OFF-PA-10001125"/>
    <x v="1"/>
    <x v="10"/>
    <s v="Xerox 1988"/>
    <n v="173.488"/>
    <n v="7"/>
    <n v="0.2"/>
    <x v="4849"/>
  </r>
  <r>
    <n v="9477"/>
    <s v="CA-2015-100818"/>
    <x v="70"/>
    <d v="2015-06-05T00:00:00"/>
    <x v="0"/>
    <s v="JM-15265"/>
    <s v="Janet Molinari"/>
    <x v="1"/>
    <s v="United States"/>
    <x v="22"/>
    <x v="10"/>
    <n v="60653"/>
    <s v="Central"/>
    <s v="FUR-FU-10002703"/>
    <x v="0"/>
    <x v="5"/>
    <s v="Tenex Traditional Chairmats for Hard Floors, Average Lip, 36&quot; x 48&quot;"/>
    <n v="51.56"/>
    <n v="2"/>
    <n v="0.6"/>
    <x v="6993"/>
  </r>
  <r>
    <n v="9478"/>
    <s v="CA-2015-100818"/>
    <x v="70"/>
    <d v="2015-06-05T00:00:00"/>
    <x v="0"/>
    <s v="JM-15265"/>
    <s v="Janet Molinari"/>
    <x v="1"/>
    <s v="United States"/>
    <x v="22"/>
    <x v="10"/>
    <n v="60653"/>
    <s v="Central"/>
    <s v="OFF-BI-10004364"/>
    <x v="1"/>
    <x v="8"/>
    <s v="Storex Dura Pro Binders"/>
    <n v="3.5640000000000001"/>
    <n v="3"/>
    <n v="0.8"/>
    <x v="3300"/>
  </r>
  <r>
    <n v="9479"/>
    <s v="CA-2014-126193"/>
    <x v="557"/>
    <d v="2014-09-14T00:00:00"/>
    <x v="1"/>
    <s v="SS-20410"/>
    <s v="Shahid Shariari"/>
    <x v="0"/>
    <s v="United States"/>
    <x v="524"/>
    <x v="10"/>
    <n v="60543"/>
    <s v="Central"/>
    <s v="OFF-FA-10000936"/>
    <x v="1"/>
    <x v="13"/>
    <s v="Acco Hot Clips Clips to Go"/>
    <n v="13.16"/>
    <n v="5"/>
    <n v="0.2"/>
    <x v="6994"/>
  </r>
  <r>
    <n v="9480"/>
    <s v="CA-2014-126193"/>
    <x v="557"/>
    <d v="2014-09-14T00:00:00"/>
    <x v="1"/>
    <s v="SS-20410"/>
    <s v="Shahid Shariari"/>
    <x v="0"/>
    <s v="United States"/>
    <x v="524"/>
    <x v="10"/>
    <n v="60543"/>
    <s v="Central"/>
    <s v="OFF-BI-10001249"/>
    <x v="1"/>
    <x v="8"/>
    <s v="Avery Heavy-Duty EZD View Binder with Locking Rings"/>
    <n v="3.8279999999999998"/>
    <n v="3"/>
    <n v="0.8"/>
    <x v="6995"/>
  </r>
  <r>
    <n v="9481"/>
    <s v="CA-2014-126193"/>
    <x v="557"/>
    <d v="2014-09-14T00:00:00"/>
    <x v="1"/>
    <s v="SS-20410"/>
    <s v="Shahid Shariari"/>
    <x v="0"/>
    <s v="United States"/>
    <x v="524"/>
    <x v="10"/>
    <n v="60543"/>
    <s v="Central"/>
    <s v="OFF-BI-10004632"/>
    <x v="1"/>
    <x v="8"/>
    <s v="Ibico Hi-Tech Manual Binding System"/>
    <n v="304.99"/>
    <n v="5"/>
    <n v="0.8"/>
    <x v="6996"/>
  </r>
  <r>
    <n v="9482"/>
    <s v="CA-2017-150504"/>
    <x v="44"/>
    <d v="2017-11-12T00:00:00"/>
    <x v="1"/>
    <s v="HG-14845"/>
    <s v="Harry Greene"/>
    <x v="0"/>
    <s v="United States"/>
    <x v="61"/>
    <x v="5"/>
    <n v="75220"/>
    <s v="Central"/>
    <s v="OFF-ST-10000615"/>
    <x v="1"/>
    <x v="4"/>
    <s v="SimpliFile Personal File, Black Granite, 15w x 6-15/16d x 11-1/4h"/>
    <n v="18.16"/>
    <n v="2"/>
    <n v="0.2"/>
    <x v="4492"/>
  </r>
  <r>
    <n v="9483"/>
    <s v="CA-2015-158351"/>
    <x v="782"/>
    <d v="2015-06-24T00:00:00"/>
    <x v="0"/>
    <s v="BC-11125"/>
    <s v="Becky Castell"/>
    <x v="2"/>
    <s v="United States"/>
    <x v="10"/>
    <x v="9"/>
    <n v="19134"/>
    <s v="East"/>
    <s v="TEC-AC-10001838"/>
    <x v="2"/>
    <x v="11"/>
    <s v="Razer Tiamat Over Ear 7.1 Surround Sound PC Gaming Headset"/>
    <n v="319.98399999999998"/>
    <n v="2"/>
    <n v="0.2"/>
    <x v="6997"/>
  </r>
  <r>
    <n v="9484"/>
    <s v="CA-2014-122679"/>
    <x v="192"/>
    <d v="2014-07-28T00:00:00"/>
    <x v="1"/>
    <s v="AB-10255"/>
    <s v="Alejandro Ballentine"/>
    <x v="2"/>
    <s v="United States"/>
    <x v="1"/>
    <x v="1"/>
    <n v="90008"/>
    <s v="West"/>
    <s v="OFF-AR-10004757"/>
    <x v="1"/>
    <x v="6"/>
    <s v="Crayola Colored Pencils"/>
    <n v="19.68"/>
    <n v="6"/>
    <n v="0"/>
    <x v="1914"/>
  </r>
  <r>
    <n v="9485"/>
    <s v="CA-2016-164770"/>
    <x v="499"/>
    <d v="2016-12-04T00:00:00"/>
    <x v="0"/>
    <s v="MY-18295"/>
    <s v="Muhammed Yedwab"/>
    <x v="1"/>
    <s v="United States"/>
    <x v="12"/>
    <x v="5"/>
    <n v="77036"/>
    <s v="Central"/>
    <s v="FUR-BO-10003893"/>
    <x v="0"/>
    <x v="0"/>
    <s v="Sauder Camden County Collection Library"/>
    <n v="781.86400000000003"/>
    <n v="10"/>
    <n v="0.32"/>
    <x v="6998"/>
  </r>
  <r>
    <n v="9486"/>
    <s v="CA-2016-164770"/>
    <x v="499"/>
    <d v="2016-12-04T00:00:00"/>
    <x v="0"/>
    <s v="MY-18295"/>
    <s v="Muhammed Yedwab"/>
    <x v="1"/>
    <s v="United States"/>
    <x v="12"/>
    <x v="5"/>
    <n v="77036"/>
    <s v="Central"/>
    <s v="OFF-PA-10003893"/>
    <x v="1"/>
    <x v="10"/>
    <s v="Xerox 1962"/>
    <n v="30.815999999999999"/>
    <n v="9"/>
    <n v="0.2"/>
    <x v="3045"/>
  </r>
  <r>
    <n v="9487"/>
    <s v="CA-2017-130505"/>
    <x v="386"/>
    <d v="2017-10-12T00:00:00"/>
    <x v="3"/>
    <s v="NF-18385"/>
    <s v="Natalie Fritzler"/>
    <x v="0"/>
    <s v="United States"/>
    <x v="320"/>
    <x v="48"/>
    <n v="26003"/>
    <s v="East"/>
    <s v="FUR-TA-10001932"/>
    <x v="0"/>
    <x v="3"/>
    <s v="Chromcraft 48&quot; x 96&quot; Racetrack Double Pedestal Table"/>
    <n v="673.34400000000005"/>
    <n v="3"/>
    <n v="0.3"/>
    <x v="6999"/>
  </r>
  <r>
    <n v="9488"/>
    <s v="US-2017-125213"/>
    <x v="157"/>
    <d v="2017-12-13T00:00:00"/>
    <x v="2"/>
    <s v="NB-18655"/>
    <s v="Nona Balk"/>
    <x v="1"/>
    <s v="United States"/>
    <x v="267"/>
    <x v="30"/>
    <n v="7501"/>
    <s v="East"/>
    <s v="OFF-FA-10001561"/>
    <x v="1"/>
    <x v="13"/>
    <s v="Stockwell Push Pins"/>
    <n v="6.54"/>
    <n v="3"/>
    <n v="0"/>
    <x v="7000"/>
  </r>
  <r>
    <n v="9489"/>
    <s v="CA-2015-156566"/>
    <x v="486"/>
    <d v="2015-10-04T00:00:00"/>
    <x v="2"/>
    <s v="EM-13960"/>
    <s v="Eric Murdock"/>
    <x v="0"/>
    <s v="United States"/>
    <x v="32"/>
    <x v="21"/>
    <n v="97206"/>
    <s v="West"/>
    <s v="TEC-PH-10001817"/>
    <x v="2"/>
    <x v="7"/>
    <s v="Wilson Electronics DB Pro Signal Booster"/>
    <n v="572.79999999999995"/>
    <n v="2"/>
    <n v="0.2"/>
    <x v="7001"/>
  </r>
  <r>
    <n v="9490"/>
    <s v="US-2016-102232"/>
    <x v="1221"/>
    <d v="2016-08-11T00:00:00"/>
    <x v="1"/>
    <s v="MF-17665"/>
    <s v="Maureen Fritzler"/>
    <x v="1"/>
    <s v="United States"/>
    <x v="114"/>
    <x v="19"/>
    <n v="35810"/>
    <s v="South"/>
    <s v="OFF-AR-10000538"/>
    <x v="1"/>
    <x v="6"/>
    <s v="Boston Model 1800 Electric Pencil Sharpener, Gray"/>
    <n v="197.05"/>
    <n v="7"/>
    <n v="0"/>
    <x v="7002"/>
  </r>
  <r>
    <n v="9491"/>
    <s v="CA-2017-111738"/>
    <x v="1032"/>
    <d v="2017-01-07T00:00:00"/>
    <x v="1"/>
    <s v="CM-12385"/>
    <s v="Christopher Martinez"/>
    <x v="0"/>
    <s v="United States"/>
    <x v="8"/>
    <x v="1"/>
    <n v="94110"/>
    <s v="West"/>
    <s v="OFF-BI-10004584"/>
    <x v="1"/>
    <x v="8"/>
    <s v="GBC ProClick 150 Presentation Binding System"/>
    <n v="2022.2719999999999"/>
    <n v="8"/>
    <n v="0.2"/>
    <x v="7003"/>
  </r>
  <r>
    <n v="9492"/>
    <s v="CA-2017-111738"/>
    <x v="1032"/>
    <d v="2017-01-07T00:00:00"/>
    <x v="1"/>
    <s v="CM-12385"/>
    <s v="Christopher Martinez"/>
    <x v="0"/>
    <s v="United States"/>
    <x v="8"/>
    <x v="1"/>
    <n v="94110"/>
    <s v="West"/>
    <s v="OFF-AR-10000817"/>
    <x v="1"/>
    <x v="6"/>
    <s v="Manco Dry-Lighter Erasable Highlighter"/>
    <n v="9.1199999999999992"/>
    <n v="3"/>
    <n v="0"/>
    <x v="7004"/>
  </r>
  <r>
    <n v="9493"/>
    <s v="CA-2017-163188"/>
    <x v="659"/>
    <d v="2017-11-07T00:00:00"/>
    <x v="3"/>
    <s v="EC-14050"/>
    <s v="Erin Creighton"/>
    <x v="0"/>
    <s v="United States"/>
    <x v="268"/>
    <x v="26"/>
    <n v="73120"/>
    <s v="Central"/>
    <s v="OFF-BI-10000756"/>
    <x v="1"/>
    <x v="8"/>
    <s v="Storex DuraTech Recycled Plastic Frosted Binders"/>
    <n v="38.159999999999997"/>
    <n v="9"/>
    <n v="0"/>
    <x v="7005"/>
  </r>
  <r>
    <n v="9494"/>
    <s v="CA-2016-105207"/>
    <x v="835"/>
    <d v="2016-01-08T00:00:00"/>
    <x v="1"/>
    <s v="BO-11350"/>
    <s v="Bill Overfelt"/>
    <x v="1"/>
    <s v="United States"/>
    <x v="387"/>
    <x v="26"/>
    <n v="74012"/>
    <s v="Central"/>
    <s v="FUR-TA-10000617"/>
    <x v="0"/>
    <x v="3"/>
    <s v="Hon Practical Foundations 30 x 60 Training Table, Light Gray/Charcoal"/>
    <n v="1592.85"/>
    <n v="7"/>
    <n v="0"/>
    <x v="7006"/>
  </r>
  <r>
    <n v="9495"/>
    <s v="CA-2016-105207"/>
    <x v="835"/>
    <d v="2016-01-08T00:00:00"/>
    <x v="1"/>
    <s v="BO-11350"/>
    <s v="Bill Overfelt"/>
    <x v="1"/>
    <s v="United States"/>
    <x v="387"/>
    <x v="26"/>
    <n v="74012"/>
    <s v="Central"/>
    <s v="OFF-BI-10004364"/>
    <x v="1"/>
    <x v="8"/>
    <s v="Storex Dura Pro Binders"/>
    <n v="11.88"/>
    <n v="2"/>
    <n v="0"/>
    <x v="6480"/>
  </r>
  <r>
    <n v="9496"/>
    <s v="US-2016-123610"/>
    <x v="536"/>
    <d v="2016-05-16T00:00:00"/>
    <x v="1"/>
    <s v="VM-21835"/>
    <s v="Vivian Mathis"/>
    <x v="0"/>
    <s v="United States"/>
    <x v="133"/>
    <x v="1"/>
    <n v="92691"/>
    <s v="West"/>
    <s v="TEC-AC-10004518"/>
    <x v="2"/>
    <x v="11"/>
    <s v="Memorex Mini Travel Drive 32 GB USB 2.0 Flash Drive"/>
    <n v="120"/>
    <n v="6"/>
    <n v="0"/>
    <x v="7007"/>
  </r>
  <r>
    <n v="9497"/>
    <s v="US-2016-123610"/>
    <x v="536"/>
    <d v="2016-05-16T00:00:00"/>
    <x v="1"/>
    <s v="VM-21835"/>
    <s v="Vivian Mathis"/>
    <x v="0"/>
    <s v="United States"/>
    <x v="133"/>
    <x v="1"/>
    <n v="92691"/>
    <s v="West"/>
    <s v="OFF-AP-10002222"/>
    <x v="1"/>
    <x v="9"/>
    <s v="Staple holder"/>
    <n v="8.67"/>
    <n v="1"/>
    <n v="0"/>
    <x v="5184"/>
  </r>
  <r>
    <n v="9498"/>
    <s v="CA-2017-118213"/>
    <x v="60"/>
    <d v="2017-11-07T00:00:00"/>
    <x v="2"/>
    <s v="AB-10060"/>
    <s v="Adam Bellavance"/>
    <x v="2"/>
    <s v="United States"/>
    <x v="382"/>
    <x v="14"/>
    <n v="46142"/>
    <s v="Central"/>
    <s v="OFF-PA-10002615"/>
    <x v="1"/>
    <x v="10"/>
    <s v="Ampad Gold Fibre Wirebound Steno Books, 6&quot; x 9&quot;, Gregg Ruled"/>
    <n v="4.41"/>
    <n v="1"/>
    <n v="0"/>
    <x v="7008"/>
  </r>
  <r>
    <n v="9499"/>
    <s v="CA-2017-118213"/>
    <x v="60"/>
    <d v="2017-11-07T00:00:00"/>
    <x v="2"/>
    <s v="AB-10060"/>
    <s v="Adam Bellavance"/>
    <x v="2"/>
    <s v="United States"/>
    <x v="382"/>
    <x v="14"/>
    <n v="46142"/>
    <s v="Central"/>
    <s v="OFF-PA-10000565"/>
    <x v="1"/>
    <x v="10"/>
    <s v="Easy-staple paper"/>
    <n v="167.94"/>
    <n v="3"/>
    <n v="0"/>
    <x v="4332"/>
  </r>
  <r>
    <n v="9500"/>
    <s v="CA-2017-118213"/>
    <x v="60"/>
    <d v="2017-11-07T00:00:00"/>
    <x v="2"/>
    <s v="AB-10060"/>
    <s v="Adam Bellavance"/>
    <x v="2"/>
    <s v="United States"/>
    <x v="382"/>
    <x v="14"/>
    <n v="46142"/>
    <s v="Central"/>
    <s v="OFF-PA-10003673"/>
    <x v="1"/>
    <x v="10"/>
    <s v="Strathmore Photo Mount Cards"/>
    <n v="67.8"/>
    <n v="10"/>
    <n v="0"/>
    <x v="7009"/>
  </r>
  <r>
    <n v="9501"/>
    <s v="CA-2016-149237"/>
    <x v="439"/>
    <d v="2016-05-30T00:00:00"/>
    <x v="1"/>
    <s v="CM-12235"/>
    <s v="Chris McAfee"/>
    <x v="0"/>
    <s v="United States"/>
    <x v="158"/>
    <x v="6"/>
    <n v="53209"/>
    <s v="Central"/>
    <s v="FUR-FU-10002088"/>
    <x v="0"/>
    <x v="5"/>
    <s v="Nu-Dell Float Frame 11 x 14 1/2"/>
    <n v="26.94"/>
    <n v="3"/>
    <n v="0"/>
    <x v="7010"/>
  </r>
  <r>
    <n v="9502"/>
    <s v="US-2015-158589"/>
    <x v="312"/>
    <d v="2015-11-24T00:00:00"/>
    <x v="1"/>
    <s v="KW-16570"/>
    <s v="Kelly Williams"/>
    <x v="0"/>
    <s v="United States"/>
    <x v="8"/>
    <x v="1"/>
    <n v="94109"/>
    <s v="West"/>
    <s v="FUR-FU-10001546"/>
    <x v="0"/>
    <x v="5"/>
    <s v="Dana Swing-Arm Lamps"/>
    <n v="32.04"/>
    <n v="3"/>
    <n v="0"/>
    <x v="7011"/>
  </r>
  <r>
    <n v="9503"/>
    <s v="CA-2016-101329"/>
    <x v="183"/>
    <d v="2016-04-29T00:00:00"/>
    <x v="1"/>
    <s v="MM-17920"/>
    <s v="Michael Moore"/>
    <x v="0"/>
    <s v="United States"/>
    <x v="410"/>
    <x v="15"/>
    <n v="13440"/>
    <s v="East"/>
    <s v="OFF-AR-10000614"/>
    <x v="1"/>
    <x v="6"/>
    <s v="Barrel Sharpener"/>
    <n v="32.130000000000003"/>
    <n v="9"/>
    <n v="0"/>
    <x v="7012"/>
  </r>
  <r>
    <n v="9504"/>
    <s v="CA-2016-101329"/>
    <x v="183"/>
    <d v="2016-04-29T00:00:00"/>
    <x v="1"/>
    <s v="MM-17920"/>
    <s v="Michael Moore"/>
    <x v="0"/>
    <s v="United States"/>
    <x v="410"/>
    <x v="15"/>
    <n v="13440"/>
    <s v="East"/>
    <s v="OFF-AR-10003190"/>
    <x v="1"/>
    <x v="6"/>
    <s v="Newell 32"/>
    <n v="2.88"/>
    <n v="1"/>
    <n v="0"/>
    <x v="7013"/>
  </r>
  <r>
    <n v="9505"/>
    <s v="CA-2016-113607"/>
    <x v="500"/>
    <d v="2016-10-18T00:00:00"/>
    <x v="1"/>
    <s v="PW-19030"/>
    <s v="Pauline Webber"/>
    <x v="1"/>
    <s v="United States"/>
    <x v="20"/>
    <x v="15"/>
    <n v="10009"/>
    <s v="East"/>
    <s v="TEC-PH-10004094"/>
    <x v="2"/>
    <x v="7"/>
    <s v="Motorola L703CM"/>
    <n v="1091.93"/>
    <n v="7"/>
    <n v="0"/>
    <x v="7014"/>
  </r>
  <r>
    <n v="9506"/>
    <s v="CA-2016-113607"/>
    <x v="500"/>
    <d v="2016-10-18T00:00:00"/>
    <x v="1"/>
    <s v="PW-19030"/>
    <s v="Pauline Webber"/>
    <x v="1"/>
    <s v="United States"/>
    <x v="20"/>
    <x v="15"/>
    <n v="10009"/>
    <s v="East"/>
    <s v="OFF-PA-10001970"/>
    <x v="1"/>
    <x v="10"/>
    <s v="Xerox 1908"/>
    <n v="111.96"/>
    <n v="2"/>
    <n v="0"/>
    <x v="1422"/>
  </r>
  <r>
    <n v="9507"/>
    <s v="CA-2014-149104"/>
    <x v="267"/>
    <d v="2014-04-07T00:00:00"/>
    <x v="0"/>
    <s v="RD-19900"/>
    <s v="Ruben Dartt"/>
    <x v="0"/>
    <s v="United States"/>
    <x v="363"/>
    <x v="12"/>
    <n v="48127"/>
    <s v="Central"/>
    <s v="OFF-AR-10002952"/>
    <x v="1"/>
    <x v="6"/>
    <s v="Stanley Contemporary Battery Pencil Sharpeners"/>
    <n v="26.7"/>
    <n v="2"/>
    <n v="0"/>
    <x v="7015"/>
  </r>
  <r>
    <n v="9508"/>
    <s v="CA-2014-149104"/>
    <x v="267"/>
    <d v="2014-04-07T00:00:00"/>
    <x v="0"/>
    <s v="RD-19900"/>
    <s v="Ruben Dartt"/>
    <x v="0"/>
    <s v="United States"/>
    <x v="363"/>
    <x v="12"/>
    <n v="48127"/>
    <s v="Central"/>
    <s v="OFF-BI-10004209"/>
    <x v="1"/>
    <x v="8"/>
    <s v="Fellowes Twister Kit, Gray/Clear, 3/pkg"/>
    <n v="40.200000000000003"/>
    <n v="5"/>
    <n v="0"/>
    <x v="7016"/>
  </r>
  <r>
    <n v="9509"/>
    <s v="CA-2014-149104"/>
    <x v="267"/>
    <d v="2014-04-07T00:00:00"/>
    <x v="0"/>
    <s v="RD-19900"/>
    <s v="Ruben Dartt"/>
    <x v="0"/>
    <s v="United States"/>
    <x v="363"/>
    <x v="12"/>
    <n v="48127"/>
    <s v="Central"/>
    <s v="OFF-AR-10004685"/>
    <x v="1"/>
    <x v="6"/>
    <s v="Binney &amp; Smith Crayola Metallic Colored Pencils, 8-Color Set"/>
    <n v="13.89"/>
    <n v="3"/>
    <n v="0"/>
    <x v="5578"/>
  </r>
  <r>
    <n v="9510"/>
    <s v="CA-2014-149104"/>
    <x v="267"/>
    <d v="2014-04-07T00:00:00"/>
    <x v="0"/>
    <s v="RD-19900"/>
    <s v="Ruben Dartt"/>
    <x v="0"/>
    <s v="United States"/>
    <x v="363"/>
    <x v="12"/>
    <n v="48127"/>
    <s v="Central"/>
    <s v="OFF-ST-10000991"/>
    <x v="1"/>
    <x v="4"/>
    <s v="Space Solutions HD Industrial Steel Shelving."/>
    <n v="689.82"/>
    <n v="6"/>
    <n v="0"/>
    <x v="7017"/>
  </r>
  <r>
    <n v="9511"/>
    <s v="CA-2016-105263"/>
    <x v="876"/>
    <d v="2016-08-11T00:00:00"/>
    <x v="1"/>
    <s v="LM-17065"/>
    <s v="Liz MacKendrick"/>
    <x v="0"/>
    <s v="United States"/>
    <x v="20"/>
    <x v="15"/>
    <n v="10024"/>
    <s v="East"/>
    <s v="OFF-AR-10002399"/>
    <x v="1"/>
    <x v="6"/>
    <s v="Dixon Prang Watercolor Pencils, 10-Color Set with Brush"/>
    <n v="38.340000000000003"/>
    <n v="9"/>
    <n v="0"/>
    <x v="7018"/>
  </r>
  <r>
    <n v="9512"/>
    <s v="CA-2014-130575"/>
    <x v="637"/>
    <d v="2014-12-16T00:00:00"/>
    <x v="2"/>
    <s v="CS-11845"/>
    <s v="Cari Sayre"/>
    <x v="1"/>
    <s v="United States"/>
    <x v="22"/>
    <x v="10"/>
    <n v="60623"/>
    <s v="Central"/>
    <s v="OFF-BI-10002353"/>
    <x v="1"/>
    <x v="8"/>
    <s v="GBC VeloBind Cover Sets"/>
    <n v="9.2639999999999993"/>
    <n v="3"/>
    <n v="0.8"/>
    <x v="1955"/>
  </r>
  <r>
    <n v="9513"/>
    <s v="CA-2017-142461"/>
    <x v="1109"/>
    <d v="2017-06-03T00:00:00"/>
    <x v="0"/>
    <s v="KT-16480"/>
    <s v="Kean Thornton"/>
    <x v="0"/>
    <s v="United States"/>
    <x v="61"/>
    <x v="5"/>
    <n v="75217"/>
    <s v="Central"/>
    <s v="FUR-BO-10001811"/>
    <x v="0"/>
    <x v="0"/>
    <s v="Atlantic Metals Mobile 5-Shelf Bookcases, Custom Colors"/>
    <n v="204.66640000000001"/>
    <n v="1"/>
    <n v="0.32"/>
    <x v="4700"/>
  </r>
  <r>
    <n v="9514"/>
    <s v="CA-2016-125220"/>
    <x v="500"/>
    <d v="2016-10-19T00:00:00"/>
    <x v="1"/>
    <s v="BE-11410"/>
    <s v="Bobby Elias"/>
    <x v="0"/>
    <s v="United States"/>
    <x v="233"/>
    <x v="6"/>
    <n v="54915"/>
    <s v="Central"/>
    <s v="TEC-AC-10003033"/>
    <x v="2"/>
    <x v="11"/>
    <s v="Plantronics CS510 - Over-the-Head monaural Wireless Headset System"/>
    <n v="1649.75"/>
    <n v="5"/>
    <n v="0"/>
    <x v="7019"/>
  </r>
  <r>
    <n v="9515"/>
    <s v="CA-2014-100293"/>
    <x v="619"/>
    <d v="2014-03-18T00:00:00"/>
    <x v="1"/>
    <s v="NF-18475"/>
    <s v="Neil Französisch"/>
    <x v="2"/>
    <s v="United States"/>
    <x v="108"/>
    <x v="2"/>
    <n v="32216"/>
    <s v="South"/>
    <s v="OFF-PA-10000176"/>
    <x v="1"/>
    <x v="10"/>
    <s v="Xerox 1887"/>
    <n v="91.055999999999997"/>
    <n v="6"/>
    <n v="0.2"/>
    <x v="7020"/>
  </r>
  <r>
    <n v="9516"/>
    <s v="CA-2014-154165"/>
    <x v="1222"/>
    <d v="2014-02-24T00:00:00"/>
    <x v="1"/>
    <s v="DL-13315"/>
    <s v="Delfina Latchford"/>
    <x v="0"/>
    <s v="United States"/>
    <x v="22"/>
    <x v="10"/>
    <n v="60653"/>
    <s v="Central"/>
    <s v="OFF-AR-10003631"/>
    <x v="1"/>
    <x v="6"/>
    <s v="Staples in misc. colors"/>
    <n v="54.207999999999998"/>
    <n v="14"/>
    <n v="0.2"/>
    <x v="7021"/>
  </r>
  <r>
    <n v="9517"/>
    <s v="CA-2015-123939"/>
    <x v="252"/>
    <d v="2015-08-26T00:00:00"/>
    <x v="0"/>
    <s v="MS-17710"/>
    <s v="Maurice Satty"/>
    <x v="0"/>
    <s v="United States"/>
    <x v="256"/>
    <x v="24"/>
    <n v="43402"/>
    <s v="East"/>
    <s v="TEC-PH-10000923"/>
    <x v="2"/>
    <x v="7"/>
    <s v="Belkin SportFit Armband For iPhone 5s/5c, Fuchsia"/>
    <n v="26.981999999999999"/>
    <n v="3"/>
    <n v="0.4"/>
    <x v="7022"/>
  </r>
  <r>
    <n v="9518"/>
    <s v="CA-2015-123939"/>
    <x v="252"/>
    <d v="2015-08-26T00:00:00"/>
    <x v="0"/>
    <s v="MS-17710"/>
    <s v="Maurice Satty"/>
    <x v="0"/>
    <s v="United States"/>
    <x v="256"/>
    <x v="24"/>
    <n v="43402"/>
    <s v="East"/>
    <s v="OFF-LA-10003190"/>
    <x v="1"/>
    <x v="2"/>
    <s v="Avery 474"/>
    <n v="6.9119999999999999"/>
    <n v="3"/>
    <n v="0.2"/>
    <x v="1028"/>
  </r>
  <r>
    <n v="9519"/>
    <s v="CA-2015-123939"/>
    <x v="252"/>
    <d v="2015-08-26T00:00:00"/>
    <x v="0"/>
    <s v="MS-17710"/>
    <s v="Maurice Satty"/>
    <x v="0"/>
    <s v="United States"/>
    <x v="256"/>
    <x v="24"/>
    <n v="43402"/>
    <s v="East"/>
    <s v="OFF-ST-10003208"/>
    <x v="1"/>
    <x v="4"/>
    <s v="Adjustable Depth Letter/Legal Cart"/>
    <n v="435.50400000000002"/>
    <n v="3"/>
    <n v="0.2"/>
    <x v="3026"/>
  </r>
  <r>
    <n v="9520"/>
    <s v="US-2017-104451"/>
    <x v="540"/>
    <d v="2017-05-12T00:00:00"/>
    <x v="0"/>
    <s v="MM-18055"/>
    <s v="Michelle Moray"/>
    <x v="0"/>
    <s v="United States"/>
    <x v="8"/>
    <x v="1"/>
    <n v="94110"/>
    <s v="West"/>
    <s v="OFF-AP-10000692"/>
    <x v="1"/>
    <x v="9"/>
    <s v="Fellowes Mighty 8 Compact Surge Protector"/>
    <n v="81.08"/>
    <n v="4"/>
    <n v="0"/>
    <x v="7023"/>
  </r>
  <r>
    <n v="9521"/>
    <s v="CA-2016-101189"/>
    <x v="1084"/>
    <d v="2016-02-09T00:00:00"/>
    <x v="1"/>
    <s v="JB-15400"/>
    <s v="Jennifer Braxton"/>
    <x v="1"/>
    <s v="United States"/>
    <x v="1"/>
    <x v="1"/>
    <n v="90049"/>
    <s v="West"/>
    <s v="OFF-ST-10004180"/>
    <x v="1"/>
    <x v="4"/>
    <s v="Safco Commercial Shelving"/>
    <n v="93.02"/>
    <n v="2"/>
    <n v="0"/>
    <x v="7024"/>
  </r>
  <r>
    <n v="9522"/>
    <s v="CA-2014-169446"/>
    <x v="174"/>
    <d v="2014-12-25T00:00:00"/>
    <x v="1"/>
    <s v="SG-20605"/>
    <s v="Speros Goranitis"/>
    <x v="0"/>
    <s v="United States"/>
    <x v="22"/>
    <x v="10"/>
    <n v="60623"/>
    <s v="Central"/>
    <s v="TEC-PH-10002817"/>
    <x v="2"/>
    <x v="7"/>
    <s v="RCA ViSYS 25425RE1 Corded phone"/>
    <n v="323.976"/>
    <n v="3"/>
    <n v="0.2"/>
    <x v="4629"/>
  </r>
  <r>
    <n v="9523"/>
    <s v="CA-2014-169446"/>
    <x v="174"/>
    <d v="2014-12-25T00:00:00"/>
    <x v="1"/>
    <s v="SG-20605"/>
    <s v="Speros Goranitis"/>
    <x v="0"/>
    <s v="United States"/>
    <x v="22"/>
    <x v="10"/>
    <n v="60623"/>
    <s v="Central"/>
    <s v="OFF-PA-10000295"/>
    <x v="1"/>
    <x v="10"/>
    <s v="Xerox 229"/>
    <n v="15.552"/>
    <n v="3"/>
    <n v="0.2"/>
    <x v="12"/>
  </r>
  <r>
    <n v="9524"/>
    <s v="CA-2014-169446"/>
    <x v="174"/>
    <d v="2014-12-25T00:00:00"/>
    <x v="1"/>
    <s v="SG-20605"/>
    <s v="Speros Goranitis"/>
    <x v="0"/>
    <s v="United States"/>
    <x v="22"/>
    <x v="10"/>
    <n v="60623"/>
    <s v="Central"/>
    <s v="OFF-ST-10000419"/>
    <x v="1"/>
    <x v="4"/>
    <s v="Rogers Jumbo File, Granite"/>
    <n v="32.591999999999999"/>
    <n v="3"/>
    <n v="0.2"/>
    <x v="7025"/>
  </r>
  <r>
    <n v="9525"/>
    <s v="CA-2017-156958"/>
    <x v="256"/>
    <d v="2017-12-06T00:00:00"/>
    <x v="2"/>
    <s v="PB-18805"/>
    <s v="Patrick Bzostek"/>
    <x v="2"/>
    <s v="United States"/>
    <x v="4"/>
    <x v="4"/>
    <n v="98115"/>
    <s v="West"/>
    <s v="OFF-BI-10001524"/>
    <x v="1"/>
    <x v="8"/>
    <s v="GBC Premium Transparent Covers with Diagonal Lined Pattern"/>
    <n v="83.92"/>
    <n v="5"/>
    <n v="0.2"/>
    <x v="2195"/>
  </r>
  <r>
    <n v="9526"/>
    <s v="CA-2017-156958"/>
    <x v="256"/>
    <d v="2017-12-06T00:00:00"/>
    <x v="2"/>
    <s v="PB-18805"/>
    <s v="Patrick Bzostek"/>
    <x v="2"/>
    <s v="United States"/>
    <x v="4"/>
    <x v="4"/>
    <n v="98115"/>
    <s v="West"/>
    <s v="FUR-FU-10003268"/>
    <x v="0"/>
    <x v="5"/>
    <s v="Eldon Radial Chair Mat for Low to Medium Pile Carpets"/>
    <n v="199.9"/>
    <n v="5"/>
    <n v="0"/>
    <x v="6968"/>
  </r>
  <r>
    <n v="9527"/>
    <s v="CA-2017-156958"/>
    <x v="256"/>
    <d v="2017-12-06T00:00:00"/>
    <x v="2"/>
    <s v="PB-18805"/>
    <s v="Patrick Bzostek"/>
    <x v="2"/>
    <s v="United States"/>
    <x v="4"/>
    <x v="4"/>
    <n v="98115"/>
    <s v="West"/>
    <s v="TEC-PH-10000148"/>
    <x v="2"/>
    <x v="7"/>
    <s v="Cyber Acoustics AC-202b Speech Recognition Stereo Headset"/>
    <n v="31.175999999999998"/>
    <n v="3"/>
    <n v="0.2"/>
    <x v="7026"/>
  </r>
  <r>
    <n v="9528"/>
    <s v="CA-2017-156958"/>
    <x v="256"/>
    <d v="2017-12-06T00:00:00"/>
    <x v="2"/>
    <s v="PB-18805"/>
    <s v="Patrick Bzostek"/>
    <x v="2"/>
    <s v="United States"/>
    <x v="4"/>
    <x v="4"/>
    <n v="98115"/>
    <s v="West"/>
    <s v="OFF-BI-10001543"/>
    <x v="1"/>
    <x v="8"/>
    <s v="GBC VeloBinder Manual Binding System"/>
    <n v="172.75200000000001"/>
    <n v="6"/>
    <n v="0.2"/>
    <x v="7027"/>
  </r>
  <r>
    <n v="9529"/>
    <s v="CA-2017-156958"/>
    <x v="256"/>
    <d v="2017-12-06T00:00:00"/>
    <x v="2"/>
    <s v="PB-18805"/>
    <s v="Patrick Bzostek"/>
    <x v="2"/>
    <s v="United States"/>
    <x v="4"/>
    <x v="4"/>
    <n v="98115"/>
    <s v="West"/>
    <s v="OFF-BI-10002071"/>
    <x v="1"/>
    <x v="8"/>
    <s v="Fellowes Black Plastic Comb Bindings"/>
    <n v="9.2959999999999994"/>
    <n v="2"/>
    <n v="0.2"/>
    <x v="3763"/>
  </r>
  <r>
    <n v="9530"/>
    <s v="CA-2017-101637"/>
    <x v="668"/>
    <d v="2017-03-25T00:00:00"/>
    <x v="3"/>
    <s v="AC-10615"/>
    <s v="Ann Chong"/>
    <x v="1"/>
    <s v="United States"/>
    <x v="486"/>
    <x v="5"/>
    <n v="77705"/>
    <s v="Central"/>
    <s v="OFF-ST-10002352"/>
    <x v="1"/>
    <x v="4"/>
    <s v="Iris Project Case"/>
    <n v="12.768000000000001"/>
    <n v="2"/>
    <n v="0.2"/>
    <x v="6380"/>
  </r>
  <r>
    <n v="9531"/>
    <s v="CA-2017-111759"/>
    <x v="141"/>
    <d v="2017-07-12T00:00:00"/>
    <x v="1"/>
    <s v="MR-17545"/>
    <s v="Mathew Reese"/>
    <x v="2"/>
    <s v="United States"/>
    <x v="4"/>
    <x v="4"/>
    <n v="98103"/>
    <s v="West"/>
    <s v="OFF-PA-10003127"/>
    <x v="1"/>
    <x v="10"/>
    <s v="Easy-staple paper"/>
    <n v="52.76"/>
    <n v="2"/>
    <n v="0"/>
    <x v="5798"/>
  </r>
  <r>
    <n v="9532"/>
    <s v="CA-2017-102729"/>
    <x v="40"/>
    <d v="2017-10-31T00:00:00"/>
    <x v="1"/>
    <s v="BF-11215"/>
    <s v="Benjamin Farhat"/>
    <x v="2"/>
    <s v="United States"/>
    <x v="61"/>
    <x v="5"/>
    <n v="75217"/>
    <s v="Central"/>
    <s v="OFF-ST-10000464"/>
    <x v="1"/>
    <x v="4"/>
    <s v="Multi-Use Personal File Cart and Caster Set, Three Stacking Bins"/>
    <n v="55.616"/>
    <n v="2"/>
    <n v="0.2"/>
    <x v="7028"/>
  </r>
  <r>
    <n v="9533"/>
    <s v="CA-2016-116596"/>
    <x v="189"/>
    <d v="2016-10-31T00:00:00"/>
    <x v="1"/>
    <s v="BW-11200"/>
    <s v="Ben Wallace"/>
    <x v="0"/>
    <s v="United States"/>
    <x v="20"/>
    <x v="15"/>
    <n v="10011"/>
    <s v="East"/>
    <s v="FUR-CH-10000553"/>
    <x v="0"/>
    <x v="1"/>
    <s v="Metal Folding Chairs, Beige, 4/Carton"/>
    <n v="427.64400000000001"/>
    <n v="14"/>
    <n v="0.1"/>
    <x v="7029"/>
  </r>
  <r>
    <n v="9534"/>
    <s v="CA-2016-116596"/>
    <x v="189"/>
    <d v="2016-10-31T00:00:00"/>
    <x v="1"/>
    <s v="BW-11200"/>
    <s v="Ben Wallace"/>
    <x v="0"/>
    <s v="United States"/>
    <x v="20"/>
    <x v="15"/>
    <n v="10011"/>
    <s v="East"/>
    <s v="OFF-FA-10000134"/>
    <x v="1"/>
    <x v="13"/>
    <s v="Advantus Push Pins, Aluminum Head"/>
    <n v="40.67"/>
    <n v="7"/>
    <n v="0"/>
    <x v="7030"/>
  </r>
  <r>
    <n v="9535"/>
    <s v="CA-2016-116596"/>
    <x v="189"/>
    <d v="2016-10-31T00:00:00"/>
    <x v="1"/>
    <s v="BW-11200"/>
    <s v="Ben Wallace"/>
    <x v="0"/>
    <s v="United States"/>
    <x v="20"/>
    <x v="15"/>
    <n v="10011"/>
    <s v="East"/>
    <s v="OFF-ST-10000636"/>
    <x v="1"/>
    <x v="4"/>
    <s v="Rogers Profile Extra Capacity Storage Tub"/>
    <n v="33.479999999999997"/>
    <n v="2"/>
    <n v="0"/>
    <x v="7031"/>
  </r>
  <r>
    <n v="9536"/>
    <s v="CA-2016-116596"/>
    <x v="189"/>
    <d v="2016-10-31T00:00:00"/>
    <x v="1"/>
    <s v="BW-11200"/>
    <s v="Ben Wallace"/>
    <x v="0"/>
    <s v="United States"/>
    <x v="20"/>
    <x v="15"/>
    <n v="10011"/>
    <s v="East"/>
    <s v="OFF-BI-10002949"/>
    <x v="1"/>
    <x v="8"/>
    <s v="Prestige Round Ring Binders"/>
    <n v="9.7279999999999998"/>
    <n v="2"/>
    <n v="0.2"/>
    <x v="1315"/>
  </r>
  <r>
    <n v="9537"/>
    <s v="CA-2017-124191"/>
    <x v="492"/>
    <d v="2017-06-14T00:00:00"/>
    <x v="0"/>
    <s v="TS-21610"/>
    <s v="Troy Staebel"/>
    <x v="0"/>
    <s v="United States"/>
    <x v="22"/>
    <x v="10"/>
    <n v="60610"/>
    <s v="Central"/>
    <s v="FUR-FU-10002364"/>
    <x v="0"/>
    <x v="5"/>
    <s v="Eldon Expressions Wood Desk Accessories, Oak"/>
    <n v="8.8559999999999999"/>
    <n v="3"/>
    <n v="0.6"/>
    <x v="5185"/>
  </r>
  <r>
    <n v="9538"/>
    <s v="CA-2016-148747"/>
    <x v="477"/>
    <d v="2016-09-27T00:00:00"/>
    <x v="2"/>
    <s v="AS-10045"/>
    <s v="Aaron Smayling"/>
    <x v="1"/>
    <s v="United States"/>
    <x v="8"/>
    <x v="1"/>
    <n v="94110"/>
    <s v="West"/>
    <s v="FUR-BO-10002613"/>
    <x v="0"/>
    <x v="0"/>
    <s v="Atlantic Metals Mobile 4-Shelf Bookcases, Custom Colors"/>
    <n v="477.666"/>
    <n v="2"/>
    <n v="0.15"/>
    <x v="7032"/>
  </r>
  <r>
    <n v="9539"/>
    <s v="US-2017-169488"/>
    <x v="210"/>
    <d v="2017-09-09T00:00:00"/>
    <x v="2"/>
    <s v="AA-10375"/>
    <s v="Allen Armold"/>
    <x v="0"/>
    <s v="United States"/>
    <x v="205"/>
    <x v="34"/>
    <n v="2908"/>
    <s v="East"/>
    <s v="OFF-PA-10002659"/>
    <x v="1"/>
    <x v="10"/>
    <s v="Avoid Verbal Orders Carbonless Minifold Book"/>
    <n v="16.899999999999999"/>
    <n v="5"/>
    <n v="0"/>
    <x v="7033"/>
  </r>
  <r>
    <n v="9540"/>
    <s v="US-2017-169488"/>
    <x v="210"/>
    <d v="2017-09-09T00:00:00"/>
    <x v="2"/>
    <s v="AA-10375"/>
    <s v="Allen Armold"/>
    <x v="0"/>
    <s v="United States"/>
    <x v="205"/>
    <x v="34"/>
    <n v="2908"/>
    <s v="East"/>
    <s v="OFF-PA-10000157"/>
    <x v="1"/>
    <x v="10"/>
    <s v="Xerox 191"/>
    <n v="39.96"/>
    <n v="2"/>
    <n v="0"/>
    <x v="815"/>
  </r>
  <r>
    <n v="9541"/>
    <s v="CA-2015-135727"/>
    <x v="1223"/>
    <d v="2015-05-16T00:00:00"/>
    <x v="0"/>
    <s v="PS-18970"/>
    <s v="Paul Stevenson"/>
    <x v="2"/>
    <s v="United States"/>
    <x v="42"/>
    <x v="16"/>
    <n v="85023"/>
    <s v="West"/>
    <s v="FUR-CH-10004540"/>
    <x v="0"/>
    <x v="1"/>
    <s v="Global Chrome Stack Chair"/>
    <n v="191.96799999999999"/>
    <n v="7"/>
    <n v="0.2"/>
    <x v="3312"/>
  </r>
  <r>
    <n v="9542"/>
    <s v="CA-2015-135251"/>
    <x v="705"/>
    <d v="2015-08-10T00:00:00"/>
    <x v="1"/>
    <s v="RP-19270"/>
    <s v="Rachel Payne"/>
    <x v="1"/>
    <s v="United States"/>
    <x v="12"/>
    <x v="5"/>
    <n v="77095"/>
    <s v="Central"/>
    <s v="OFF-LA-10004544"/>
    <x v="1"/>
    <x v="2"/>
    <s v="Avery 505"/>
    <n v="35.520000000000003"/>
    <n v="3"/>
    <n v="0.2"/>
    <x v="7034"/>
  </r>
  <r>
    <n v="9543"/>
    <s v="CA-2015-135251"/>
    <x v="705"/>
    <d v="2015-08-10T00:00:00"/>
    <x v="1"/>
    <s v="RP-19270"/>
    <s v="Rachel Payne"/>
    <x v="1"/>
    <s v="United States"/>
    <x v="12"/>
    <x v="5"/>
    <n v="77095"/>
    <s v="Central"/>
    <s v="OFF-BI-10001097"/>
    <x v="1"/>
    <x v="8"/>
    <s v="Avery Hole Reinforcements"/>
    <n v="6.23"/>
    <n v="5"/>
    <n v="0.8"/>
    <x v="7035"/>
  </r>
  <r>
    <n v="9544"/>
    <s v="CA-2015-135251"/>
    <x v="705"/>
    <d v="2015-08-10T00:00:00"/>
    <x v="1"/>
    <s v="RP-19270"/>
    <s v="Rachel Payne"/>
    <x v="1"/>
    <s v="United States"/>
    <x v="12"/>
    <x v="5"/>
    <n v="77095"/>
    <s v="Central"/>
    <s v="OFF-PA-10003302"/>
    <x v="1"/>
    <x v="10"/>
    <s v="Xerox 1906"/>
    <n v="56.704000000000001"/>
    <n v="2"/>
    <n v="0.2"/>
    <x v="4501"/>
  </r>
  <r>
    <n v="9545"/>
    <s v="CA-2015-135251"/>
    <x v="705"/>
    <d v="2015-08-10T00:00:00"/>
    <x v="1"/>
    <s v="RP-19270"/>
    <s v="Rachel Payne"/>
    <x v="1"/>
    <s v="United States"/>
    <x v="12"/>
    <x v="5"/>
    <n v="77095"/>
    <s v="Central"/>
    <s v="FUR-BO-10003965"/>
    <x v="0"/>
    <x v="0"/>
    <s v="O'Sullivan Manor Hill 2-Door Library in Brianna Oak"/>
    <n v="369.19920000000002"/>
    <n v="3"/>
    <n v="0.32"/>
    <x v="7036"/>
  </r>
  <r>
    <n v="9546"/>
    <s v="CA-2014-166590"/>
    <x v="194"/>
    <d v="2014-11-02T00:00:00"/>
    <x v="1"/>
    <s v="NC-18625"/>
    <s v="Noah Childs"/>
    <x v="1"/>
    <s v="United States"/>
    <x v="38"/>
    <x v="14"/>
    <n v="47201"/>
    <s v="Central"/>
    <s v="TEC-AC-10003433"/>
    <x v="2"/>
    <x v="11"/>
    <s v="Maxell 4.7GB DVD+R 5/Pack"/>
    <n v="1.98"/>
    <n v="2"/>
    <n v="0"/>
    <x v="6125"/>
  </r>
  <r>
    <n v="9547"/>
    <s v="CA-2014-166590"/>
    <x v="194"/>
    <d v="2014-11-02T00:00:00"/>
    <x v="1"/>
    <s v="NC-18625"/>
    <s v="Noah Childs"/>
    <x v="1"/>
    <s v="United States"/>
    <x v="38"/>
    <x v="14"/>
    <n v="47201"/>
    <s v="Central"/>
    <s v="OFF-PA-10000482"/>
    <x v="1"/>
    <x v="10"/>
    <s v="Snap-A-Way Black Print Carbonless Ruled Speed Letter, Triplicate"/>
    <n v="75.88"/>
    <n v="2"/>
    <n v="0"/>
    <x v="69"/>
  </r>
  <r>
    <n v="9548"/>
    <s v="CA-2016-131744"/>
    <x v="1133"/>
    <d v="2016-06-20T00:00:00"/>
    <x v="0"/>
    <s v="SC-20770"/>
    <s v="Stewart Carmichael"/>
    <x v="1"/>
    <s v="United States"/>
    <x v="10"/>
    <x v="9"/>
    <n v="19134"/>
    <s v="East"/>
    <s v="OFF-PA-10004610"/>
    <x v="1"/>
    <x v="10"/>
    <s v="Xerox 1900"/>
    <n v="6.8479999999999999"/>
    <n v="2"/>
    <n v="0.2"/>
    <x v="2945"/>
  </r>
  <r>
    <n v="9549"/>
    <s v="CA-2016-131744"/>
    <x v="1133"/>
    <d v="2016-06-20T00:00:00"/>
    <x v="0"/>
    <s v="SC-20770"/>
    <s v="Stewart Carmichael"/>
    <x v="1"/>
    <s v="United States"/>
    <x v="10"/>
    <x v="9"/>
    <n v="19134"/>
    <s v="East"/>
    <s v="OFF-BI-10003910"/>
    <x v="1"/>
    <x v="8"/>
    <s v="DXL Angle-View Binders with Locking Rings by Samsill"/>
    <n v="4.6260000000000003"/>
    <n v="2"/>
    <n v="0.7"/>
    <x v="7037"/>
  </r>
  <r>
    <n v="9550"/>
    <s v="CA-2016-131744"/>
    <x v="1133"/>
    <d v="2016-06-20T00:00:00"/>
    <x v="0"/>
    <s v="SC-20770"/>
    <s v="Stewart Carmichael"/>
    <x v="1"/>
    <s v="United States"/>
    <x v="10"/>
    <x v="9"/>
    <n v="19134"/>
    <s v="East"/>
    <s v="OFF-AP-10001394"/>
    <x v="1"/>
    <x v="9"/>
    <s v="Harmony Air Purifier"/>
    <n v="453.6"/>
    <n v="3"/>
    <n v="0.2"/>
    <x v="7038"/>
  </r>
  <r>
    <n v="9551"/>
    <s v="CA-2015-160864"/>
    <x v="910"/>
    <d v="2015-05-06T00:00:00"/>
    <x v="2"/>
    <s v="NF-18595"/>
    <s v="Nicole Fjeld"/>
    <x v="2"/>
    <s v="United States"/>
    <x v="49"/>
    <x v="1"/>
    <n v="95123"/>
    <s v="West"/>
    <s v="OFF-BI-10004654"/>
    <x v="1"/>
    <x v="8"/>
    <s v="Avery Binding System Hidden Tab Executive Style Index Sets"/>
    <n v="13.848000000000001"/>
    <n v="3"/>
    <n v="0.2"/>
    <x v="1851"/>
  </r>
  <r>
    <n v="9552"/>
    <s v="CA-2015-147690"/>
    <x v="113"/>
    <d v="2015-11-14T00:00:00"/>
    <x v="1"/>
    <s v="SC-20020"/>
    <s v="Sam Craven"/>
    <x v="0"/>
    <s v="United States"/>
    <x v="10"/>
    <x v="9"/>
    <n v="19140"/>
    <s v="East"/>
    <s v="OFF-ST-10001526"/>
    <x v="1"/>
    <x v="4"/>
    <s v="Iceberg Mobile Mega Data/Printer Cart "/>
    <n v="577.58399999999995"/>
    <n v="6"/>
    <n v="0.2"/>
    <x v="7039"/>
  </r>
  <r>
    <n v="9553"/>
    <s v="CA-2015-163923"/>
    <x v="1051"/>
    <d v="2015-06-03T00:00:00"/>
    <x v="1"/>
    <s v="BD-11560"/>
    <s v="Brendan Dodson"/>
    <x v="2"/>
    <s v="United States"/>
    <x v="24"/>
    <x v="17"/>
    <n v="22153"/>
    <s v="South"/>
    <s v="TEC-AC-10000358"/>
    <x v="2"/>
    <x v="11"/>
    <s v="Imation Secure Drive + Hardware Encrypted USB flash drive - 16 GB"/>
    <n v="151.96"/>
    <n v="4"/>
    <n v="0"/>
    <x v="7040"/>
  </r>
  <r>
    <n v="9554"/>
    <s v="CA-2016-125724"/>
    <x v="897"/>
    <d v="2016-09-27T00:00:00"/>
    <x v="1"/>
    <s v="SM-20950"/>
    <s v="Suzanne McNair"/>
    <x v="1"/>
    <s v="United States"/>
    <x v="266"/>
    <x v="22"/>
    <n v="80020"/>
    <s v="West"/>
    <s v="FUR-FU-10000246"/>
    <x v="0"/>
    <x v="5"/>
    <s v="Aluminum Document Frame"/>
    <n v="68.432000000000002"/>
    <n v="7"/>
    <n v="0.2"/>
    <x v="7041"/>
  </r>
  <r>
    <n v="9555"/>
    <s v="CA-2015-111612"/>
    <x v="109"/>
    <d v="2015-12-02T00:00:00"/>
    <x v="1"/>
    <s v="EB-14110"/>
    <s v="Eugene Barchas"/>
    <x v="0"/>
    <s v="United States"/>
    <x v="38"/>
    <x v="24"/>
    <n v="43229"/>
    <s v="East"/>
    <s v="FUR-FU-10003799"/>
    <x v="0"/>
    <x v="5"/>
    <s v="Seth Thomas 13 1/2&quot; Wall Clock"/>
    <n v="71.12"/>
    <n v="5"/>
    <n v="0.2"/>
    <x v="7042"/>
  </r>
  <r>
    <n v="9556"/>
    <s v="CA-2015-111612"/>
    <x v="109"/>
    <d v="2015-12-02T00:00:00"/>
    <x v="1"/>
    <s v="EB-14110"/>
    <s v="Eugene Barchas"/>
    <x v="0"/>
    <s v="United States"/>
    <x v="38"/>
    <x v="24"/>
    <n v="43229"/>
    <s v="East"/>
    <s v="OFF-FA-10003021"/>
    <x v="1"/>
    <x v="13"/>
    <s v="Staples"/>
    <n v="3.008"/>
    <n v="2"/>
    <n v="0.2"/>
    <x v="7043"/>
  </r>
  <r>
    <n v="9557"/>
    <s v="CA-2015-156853"/>
    <x v="155"/>
    <d v="2015-12-05T00:00:00"/>
    <x v="0"/>
    <s v="HP-14815"/>
    <s v="Harold Pawlan"/>
    <x v="2"/>
    <s v="United States"/>
    <x v="3"/>
    <x v="38"/>
    <n v="3301"/>
    <s v="East"/>
    <s v="OFF-PA-10003656"/>
    <x v="1"/>
    <x v="10"/>
    <s v="Xerox 1935"/>
    <n v="184.66"/>
    <n v="7"/>
    <n v="0"/>
    <x v="2551"/>
  </r>
  <r>
    <n v="9558"/>
    <s v="CA-2014-103086"/>
    <x v="1136"/>
    <d v="2014-10-19T00:00:00"/>
    <x v="0"/>
    <s v="EB-14170"/>
    <s v="Evan Bailliet"/>
    <x v="0"/>
    <s v="United States"/>
    <x v="12"/>
    <x v="5"/>
    <n v="77095"/>
    <s v="Central"/>
    <s v="FUR-FU-10004586"/>
    <x v="0"/>
    <x v="5"/>
    <s v="G.E. Longer-Life Indoor Recessed Floodlight Bulbs"/>
    <n v="5.3120000000000003"/>
    <n v="2"/>
    <n v="0.6"/>
    <x v="7044"/>
  </r>
  <r>
    <n v="9559"/>
    <s v="CA-2016-129280"/>
    <x v="973"/>
    <d v="2016-05-05T00:00:00"/>
    <x v="2"/>
    <s v="SM-20905"/>
    <s v="Susan MacKendrick"/>
    <x v="0"/>
    <s v="United States"/>
    <x v="46"/>
    <x v="24"/>
    <n v="43055"/>
    <s v="East"/>
    <s v="TEC-AC-10003832"/>
    <x v="2"/>
    <x v="11"/>
    <s v="Imation 16GB Mini TravelDrive USB 2.0 Flash Drive"/>
    <n v="132.52000000000001"/>
    <n v="5"/>
    <n v="0.2"/>
    <x v="7045"/>
  </r>
  <r>
    <n v="9560"/>
    <s v="CA-2016-129280"/>
    <x v="973"/>
    <d v="2016-05-05T00:00:00"/>
    <x v="2"/>
    <s v="SM-20905"/>
    <s v="Susan MacKendrick"/>
    <x v="0"/>
    <s v="United States"/>
    <x v="46"/>
    <x v="24"/>
    <n v="43055"/>
    <s v="East"/>
    <s v="OFF-ST-10002554"/>
    <x v="1"/>
    <x v="4"/>
    <s v="Tennsco Industrial Shelving"/>
    <n v="195.64"/>
    <n v="5"/>
    <n v="0.2"/>
    <x v="7046"/>
  </r>
  <r>
    <n v="9561"/>
    <s v="CA-2016-129280"/>
    <x v="973"/>
    <d v="2016-05-05T00:00:00"/>
    <x v="2"/>
    <s v="SM-20905"/>
    <s v="Susan MacKendrick"/>
    <x v="0"/>
    <s v="United States"/>
    <x v="46"/>
    <x v="24"/>
    <n v="43055"/>
    <s v="East"/>
    <s v="FUR-FU-10001876"/>
    <x v="0"/>
    <x v="5"/>
    <s v="Computer Room Manger, 14&quot;"/>
    <n v="51.968000000000004"/>
    <n v="2"/>
    <n v="0.2"/>
    <x v="2902"/>
  </r>
  <r>
    <n v="9562"/>
    <s v="CA-2016-129280"/>
    <x v="973"/>
    <d v="2016-05-05T00:00:00"/>
    <x v="2"/>
    <s v="SM-20905"/>
    <s v="Susan MacKendrick"/>
    <x v="0"/>
    <s v="United States"/>
    <x v="46"/>
    <x v="24"/>
    <n v="43055"/>
    <s v="East"/>
    <s v="TEC-AC-10002637"/>
    <x v="2"/>
    <x v="11"/>
    <s v="Logitech VX Revolution Cordless Laser Mouse for Notebooks (Black)"/>
    <n v="431.976"/>
    <n v="3"/>
    <n v="0.2"/>
    <x v="5970"/>
  </r>
  <r>
    <n v="9563"/>
    <s v="CA-2016-129280"/>
    <x v="973"/>
    <d v="2016-05-05T00:00:00"/>
    <x v="2"/>
    <s v="SM-20905"/>
    <s v="Susan MacKendrick"/>
    <x v="0"/>
    <s v="United States"/>
    <x v="46"/>
    <x v="24"/>
    <n v="43055"/>
    <s v="East"/>
    <s v="TEC-MA-10003589"/>
    <x v="2"/>
    <x v="15"/>
    <s v="Cisco 8961 IP Phone Charcoal"/>
    <n v="224.93700000000001"/>
    <n v="3"/>
    <n v="0.7"/>
    <x v="7047"/>
  </r>
  <r>
    <n v="9564"/>
    <s v="CA-2016-129280"/>
    <x v="973"/>
    <d v="2016-05-05T00:00:00"/>
    <x v="2"/>
    <s v="SM-20905"/>
    <s v="Susan MacKendrick"/>
    <x v="0"/>
    <s v="United States"/>
    <x v="46"/>
    <x v="24"/>
    <n v="43055"/>
    <s v="East"/>
    <s v="OFF-LA-10000081"/>
    <x v="1"/>
    <x v="2"/>
    <s v="Avery 496"/>
    <n v="6"/>
    <n v="2"/>
    <n v="0.2"/>
    <x v="1705"/>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x v="3887"/>
  </r>
  <r>
    <n v="9566"/>
    <s v="CA-2014-130428"/>
    <x v="691"/>
    <d v="2014-03-31T00:00:00"/>
    <x v="3"/>
    <s v="TG-21640"/>
    <s v="Trudy Glocke"/>
    <x v="0"/>
    <s v="United States"/>
    <x v="67"/>
    <x v="2"/>
    <n v="33614"/>
    <s v="South"/>
    <s v="FUR-CH-10002965"/>
    <x v="0"/>
    <x v="1"/>
    <s v="Global Leather Highback Executive Chair with Pneumatic Height Adjustment, Black"/>
    <n v="1125.4880000000001"/>
    <n v="7"/>
    <n v="0.2"/>
    <x v="7048"/>
  </r>
  <r>
    <n v="9567"/>
    <s v="CA-2014-130428"/>
    <x v="691"/>
    <d v="2014-03-31T00:00:00"/>
    <x v="3"/>
    <s v="TG-21640"/>
    <s v="Trudy Glocke"/>
    <x v="0"/>
    <s v="United States"/>
    <x v="67"/>
    <x v="2"/>
    <n v="33614"/>
    <s v="South"/>
    <s v="OFF-BI-10001636"/>
    <x v="1"/>
    <x v="8"/>
    <s v="Ibico Plastic and Wire Spiral Binding Combs"/>
    <n v="12.645"/>
    <n v="5"/>
    <n v="0.7"/>
    <x v="7049"/>
  </r>
  <r>
    <n v="9568"/>
    <s v="CA-2014-130428"/>
    <x v="691"/>
    <d v="2014-03-31T00:00:00"/>
    <x v="3"/>
    <s v="TG-21640"/>
    <s v="Trudy Glocke"/>
    <x v="0"/>
    <s v="United States"/>
    <x v="67"/>
    <x v="2"/>
    <n v="33614"/>
    <s v="South"/>
    <s v="OFF-AR-10004027"/>
    <x v="1"/>
    <x v="6"/>
    <s v="Binney &amp; Smith inkTank Erasable Desk Highlighter, Chisel Tip, Yellow, 12/Box"/>
    <n v="4.032"/>
    <n v="2"/>
    <n v="0.2"/>
    <x v="7050"/>
  </r>
  <r>
    <n v="9569"/>
    <s v="CA-2017-104388"/>
    <x v="957"/>
    <d v="2017-07-07T00:00:00"/>
    <x v="2"/>
    <s v="DK-12835"/>
    <s v="Damala Kotsonis"/>
    <x v="1"/>
    <s v="United States"/>
    <x v="9"/>
    <x v="8"/>
    <n v="68025"/>
    <s v="Central"/>
    <s v="TEC-PH-10002293"/>
    <x v="2"/>
    <x v="7"/>
    <s v="Anker 36W 4-Port USB Wall Charger Travel Power Adapter for iPhone 5s 5c 5"/>
    <n v="79.959999999999994"/>
    <n v="4"/>
    <n v="0"/>
    <x v="7051"/>
  </r>
  <r>
    <n v="9570"/>
    <s v="CA-2015-113131"/>
    <x v="496"/>
    <d v="2015-09-24T00:00:00"/>
    <x v="3"/>
    <s v="MB-17305"/>
    <s v="Maria Bertelson"/>
    <x v="0"/>
    <s v="United States"/>
    <x v="38"/>
    <x v="24"/>
    <n v="43229"/>
    <s v="East"/>
    <s v="OFF-BI-10003196"/>
    <x v="1"/>
    <x v="8"/>
    <s v="Accohide Poly Flexible Ring Binders"/>
    <n v="6.7320000000000002"/>
    <n v="6"/>
    <n v="0.7"/>
    <x v="6741"/>
  </r>
  <r>
    <n v="9571"/>
    <s v="CA-2015-113131"/>
    <x v="496"/>
    <d v="2015-09-24T00:00:00"/>
    <x v="3"/>
    <s v="MB-17305"/>
    <s v="Maria Bertelson"/>
    <x v="0"/>
    <s v="United States"/>
    <x v="38"/>
    <x v="24"/>
    <n v="43229"/>
    <s v="East"/>
    <s v="OFF-ST-10001172"/>
    <x v="1"/>
    <x v="4"/>
    <s v="Tennsco Lockers, Sand"/>
    <n v="33.567999999999998"/>
    <n v="2"/>
    <n v="0.2"/>
    <x v="6452"/>
  </r>
  <r>
    <n v="9572"/>
    <s v="CA-2015-113131"/>
    <x v="496"/>
    <d v="2015-09-24T00:00:00"/>
    <x v="3"/>
    <s v="MB-17305"/>
    <s v="Maria Bertelson"/>
    <x v="0"/>
    <s v="United States"/>
    <x v="38"/>
    <x v="24"/>
    <n v="43229"/>
    <s v="East"/>
    <s v="OFF-EN-10003068"/>
    <x v="1"/>
    <x v="12"/>
    <s v="#6 3/4 Gummed Flap White Envelopes"/>
    <n v="15.84"/>
    <n v="2"/>
    <n v="0.2"/>
    <x v="461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x v="5203"/>
  </r>
  <r>
    <n v="9574"/>
    <s v="CA-2015-113131"/>
    <x v="496"/>
    <d v="2015-09-24T00:00:00"/>
    <x v="3"/>
    <s v="MB-17305"/>
    <s v="Maria Bertelson"/>
    <x v="0"/>
    <s v="United States"/>
    <x v="38"/>
    <x v="24"/>
    <n v="43229"/>
    <s v="East"/>
    <s v="OFF-AR-10003504"/>
    <x v="1"/>
    <x v="6"/>
    <s v="Newell 347"/>
    <n v="17.12"/>
    <n v="5"/>
    <n v="0.2"/>
    <x v="748"/>
  </r>
  <r>
    <n v="9575"/>
    <s v="CA-2015-148495"/>
    <x v="863"/>
    <d v="2015-08-13T00:00:00"/>
    <x v="3"/>
    <s v="SF-20065"/>
    <s v="Sandra Flanagan"/>
    <x v="0"/>
    <s v="United States"/>
    <x v="225"/>
    <x v="1"/>
    <n v="91767"/>
    <s v="West"/>
    <s v="FUR-FU-10001889"/>
    <x v="0"/>
    <x v="5"/>
    <s v="Ultra Door Pull Handle"/>
    <n v="31.56"/>
    <n v="3"/>
    <n v="0"/>
    <x v="1706"/>
  </r>
  <r>
    <n v="9576"/>
    <s v="CA-2015-143147"/>
    <x v="989"/>
    <d v="2015-05-28T00:00:00"/>
    <x v="0"/>
    <s v="PS-18760"/>
    <s v="Pamela Stobb"/>
    <x v="0"/>
    <s v="United States"/>
    <x v="52"/>
    <x v="5"/>
    <n v="78207"/>
    <s v="Central"/>
    <s v="FUR-CH-10000863"/>
    <x v="0"/>
    <x v="1"/>
    <s v="Novimex Swivel Fabric Task Chair"/>
    <n v="105.68600000000001"/>
    <n v="1"/>
    <n v="0.3"/>
    <x v="7052"/>
  </r>
  <r>
    <n v="9577"/>
    <s v="CA-2015-143147"/>
    <x v="989"/>
    <d v="2015-05-28T00:00:00"/>
    <x v="0"/>
    <s v="PS-18760"/>
    <s v="Pamela Stobb"/>
    <x v="0"/>
    <s v="United States"/>
    <x v="52"/>
    <x v="5"/>
    <n v="78207"/>
    <s v="Central"/>
    <s v="TEC-MA-10004679"/>
    <x v="2"/>
    <x v="15"/>
    <s v="StarTech.com 10/100 VDSL2 Ethernet Extender Kit"/>
    <n v="399.54"/>
    <n v="2"/>
    <n v="0.4"/>
    <x v="7053"/>
  </r>
  <r>
    <n v="9578"/>
    <s v="CA-2015-143147"/>
    <x v="989"/>
    <d v="2015-05-28T00:00:00"/>
    <x v="0"/>
    <s v="PS-18760"/>
    <s v="Pamela Stobb"/>
    <x v="0"/>
    <s v="United States"/>
    <x v="52"/>
    <x v="5"/>
    <n v="78207"/>
    <s v="Central"/>
    <s v="FUR-CH-10004754"/>
    <x v="0"/>
    <x v="1"/>
    <s v="Global Stack Chair with Arms, Black"/>
    <n v="104.93"/>
    <n v="5"/>
    <n v="0.3"/>
    <x v="7054"/>
  </r>
  <r>
    <n v="9579"/>
    <s v="CA-2017-152975"/>
    <x v="32"/>
    <d v="2017-09-16T00:00:00"/>
    <x v="2"/>
    <s v="RB-19705"/>
    <s v="Roger Barcio"/>
    <x v="2"/>
    <s v="United States"/>
    <x v="20"/>
    <x v="15"/>
    <n v="10035"/>
    <s v="East"/>
    <s v="TEC-PH-10004586"/>
    <x v="2"/>
    <x v="7"/>
    <s v="Wilson SignalBoost 841262 DB PRO Amplifier Kit"/>
    <n v="1079.8499999999999"/>
    <n v="3"/>
    <n v="0"/>
    <x v="7055"/>
  </r>
  <r>
    <n v="9580"/>
    <s v="CA-2017-152975"/>
    <x v="32"/>
    <d v="2017-09-16T00:00:00"/>
    <x v="2"/>
    <s v="RB-19705"/>
    <s v="Roger Barcio"/>
    <x v="2"/>
    <s v="United States"/>
    <x v="20"/>
    <x v="15"/>
    <n v="10035"/>
    <s v="East"/>
    <s v="OFF-ST-10001370"/>
    <x v="1"/>
    <x v="4"/>
    <s v="Sensible Storage WireTech Storage Systems"/>
    <n v="70.98"/>
    <n v="1"/>
    <n v="0"/>
    <x v="7056"/>
  </r>
  <r>
    <n v="9581"/>
    <s v="CA-2017-152975"/>
    <x v="32"/>
    <d v="2017-09-16T00:00:00"/>
    <x v="2"/>
    <s v="RB-19705"/>
    <s v="Roger Barcio"/>
    <x v="2"/>
    <s v="United States"/>
    <x v="20"/>
    <x v="15"/>
    <n v="10035"/>
    <s v="East"/>
    <s v="OFF-AR-10001988"/>
    <x v="1"/>
    <x v="6"/>
    <s v="Bulldog Table or Wall-Mount Pencil Sharpener"/>
    <n v="29.95"/>
    <n v="5"/>
    <n v="0"/>
    <x v="6747"/>
  </r>
  <r>
    <n v="9582"/>
    <s v="CA-2017-152975"/>
    <x v="32"/>
    <d v="2017-09-16T00:00:00"/>
    <x v="2"/>
    <s v="RB-19705"/>
    <s v="Roger Barcio"/>
    <x v="2"/>
    <s v="United States"/>
    <x v="20"/>
    <x v="15"/>
    <n v="10035"/>
    <s v="East"/>
    <s v="FUR-CH-10003298"/>
    <x v="0"/>
    <x v="1"/>
    <s v="Office Star - Contemporary Task Swivel chair with Loop Arms, Charcoal"/>
    <n v="589.41"/>
    <n v="5"/>
    <n v="0.1"/>
    <x v="5128"/>
  </r>
  <r>
    <n v="9583"/>
    <s v="CA-2016-107475"/>
    <x v="843"/>
    <d v="2016-06-11T00:00:00"/>
    <x v="1"/>
    <s v="RS-19870"/>
    <s v="Roy Skaria"/>
    <x v="2"/>
    <s v="United States"/>
    <x v="10"/>
    <x v="9"/>
    <n v="19120"/>
    <s v="East"/>
    <s v="OFF-FA-10002988"/>
    <x v="1"/>
    <x v="13"/>
    <s v="Ideal Clamps"/>
    <n v="9.6479999999999997"/>
    <n v="6"/>
    <n v="0.2"/>
    <x v="7057"/>
  </r>
  <r>
    <n v="9584"/>
    <s v="CA-2017-116127"/>
    <x v="643"/>
    <d v="2017-06-27T00:00:00"/>
    <x v="0"/>
    <s v="SB-20185"/>
    <s v="Sarah Brown"/>
    <x v="0"/>
    <s v="United States"/>
    <x v="20"/>
    <x v="15"/>
    <n v="10024"/>
    <s v="East"/>
    <s v="FUR-BO-10002213"/>
    <x v="0"/>
    <x v="0"/>
    <s v="DMI Eclipse Executive Suite Bookcases"/>
    <n v="400.78399999999999"/>
    <n v="1"/>
    <n v="0.2"/>
    <x v="7058"/>
  </r>
  <r>
    <n v="9585"/>
    <s v="CA-2017-132584"/>
    <x v="775"/>
    <d v="2017-08-27T00:00:00"/>
    <x v="2"/>
    <s v="HJ-14875"/>
    <s v="Heather Jas"/>
    <x v="2"/>
    <s v="United States"/>
    <x v="66"/>
    <x v="12"/>
    <n v="48234"/>
    <s v="Central"/>
    <s v="OFF-ST-10000344"/>
    <x v="1"/>
    <x v="4"/>
    <s v="Neat Ideas Personal Hanging Folder Files, Black"/>
    <n v="53.72"/>
    <n v="4"/>
    <n v="0"/>
    <x v="7059"/>
  </r>
  <r>
    <n v="9586"/>
    <s v="CA-2016-160598"/>
    <x v="370"/>
    <d v="2016-08-28T00:00:00"/>
    <x v="2"/>
    <s v="SV-20815"/>
    <s v="Stuart Van"/>
    <x v="1"/>
    <s v="United States"/>
    <x v="100"/>
    <x v="2"/>
    <n v="33142"/>
    <s v="South"/>
    <s v="OFF-PA-10002319"/>
    <x v="1"/>
    <x v="10"/>
    <s v="Xerox 1944"/>
    <n v="31.007999999999999"/>
    <n v="1"/>
    <n v="0.2"/>
    <x v="7060"/>
  </r>
  <r>
    <n v="9587"/>
    <s v="CA-2016-108630"/>
    <x v="741"/>
    <d v="2016-11-18T00:00:00"/>
    <x v="3"/>
    <s v="BE-11410"/>
    <s v="Bobby Elias"/>
    <x v="0"/>
    <s v="United States"/>
    <x v="3"/>
    <x v="1"/>
    <n v="94521"/>
    <s v="West"/>
    <s v="OFF-BI-10002437"/>
    <x v="1"/>
    <x v="8"/>
    <s v="Recycled Premium Regency Composition Covers"/>
    <n v="61.12"/>
    <n v="5"/>
    <n v="0.2"/>
    <x v="7061"/>
  </r>
  <r>
    <n v="9588"/>
    <s v="US-2017-129203"/>
    <x v="827"/>
    <d v="2017-04-22T00:00:00"/>
    <x v="1"/>
    <s v="BM-11575"/>
    <s v="Brendan Murry"/>
    <x v="1"/>
    <s v="United States"/>
    <x v="22"/>
    <x v="10"/>
    <n v="60653"/>
    <s v="Central"/>
    <s v="OFF-ST-10001418"/>
    <x v="1"/>
    <x v="4"/>
    <s v="Carina Media Storage Towers in Natural &amp; Black"/>
    <n v="195.136"/>
    <n v="4"/>
    <n v="0.2"/>
    <x v="7062"/>
  </r>
  <r>
    <n v="9589"/>
    <s v="CA-2017-110940"/>
    <x v="283"/>
    <d v="2017-07-28T00:00:00"/>
    <x v="1"/>
    <s v="AZ-10750"/>
    <s v="Annie Zypern"/>
    <x v="0"/>
    <s v="United States"/>
    <x v="320"/>
    <x v="10"/>
    <n v="60090"/>
    <s v="Central"/>
    <s v="OFF-AR-10000380"/>
    <x v="1"/>
    <x v="6"/>
    <s v="Hunt PowerHouse Electric Pencil Sharpener, Blue"/>
    <n v="121.536"/>
    <n v="4"/>
    <n v="0.2"/>
    <x v="7063"/>
  </r>
  <r>
    <n v="9590"/>
    <s v="CA-2014-119172"/>
    <x v="218"/>
    <d v="2014-05-15T00:00:00"/>
    <x v="1"/>
    <s v="HD-14785"/>
    <s v="Harold Dahlen"/>
    <x v="2"/>
    <s v="United States"/>
    <x v="22"/>
    <x v="10"/>
    <n v="60610"/>
    <s v="Central"/>
    <s v="OFF-PA-10003036"/>
    <x v="1"/>
    <x v="10"/>
    <s v="Black Print Carbonless 8 1/2&quot; x 8 1/4&quot; Rapid Memo Book"/>
    <n v="17.472000000000001"/>
    <n v="3"/>
    <n v="0.2"/>
    <x v="4546"/>
  </r>
  <r>
    <n v="9591"/>
    <s v="CA-2014-119172"/>
    <x v="218"/>
    <d v="2014-05-15T00:00:00"/>
    <x v="1"/>
    <s v="HD-14785"/>
    <s v="Harold Dahlen"/>
    <x v="2"/>
    <s v="United States"/>
    <x v="22"/>
    <x v="10"/>
    <n v="60610"/>
    <s v="Central"/>
    <s v="OFF-BI-10002026"/>
    <x v="1"/>
    <x v="8"/>
    <s v="Avery Arch Ring Binders"/>
    <n v="104.58"/>
    <n v="9"/>
    <n v="0.8"/>
    <x v="7064"/>
  </r>
  <r>
    <n v="9592"/>
    <s v="US-2016-105452"/>
    <x v="1062"/>
    <d v="2016-08-01T00:00:00"/>
    <x v="1"/>
    <s v="BF-11005"/>
    <s v="Barry Franz"/>
    <x v="2"/>
    <s v="United States"/>
    <x v="45"/>
    <x v="5"/>
    <n v="77506"/>
    <s v="Central"/>
    <s v="FUR-FU-10003691"/>
    <x v="0"/>
    <x v="5"/>
    <s v="Eldon Image Series Desk Accessories, Ebony"/>
    <n v="24.7"/>
    <n v="5"/>
    <n v="0.6"/>
    <x v="7065"/>
  </r>
  <r>
    <n v="9593"/>
    <s v="US-2016-105452"/>
    <x v="1062"/>
    <d v="2016-08-01T00:00:00"/>
    <x v="1"/>
    <s v="BF-11005"/>
    <s v="Barry Franz"/>
    <x v="2"/>
    <s v="United States"/>
    <x v="45"/>
    <x v="5"/>
    <n v="77506"/>
    <s v="Central"/>
    <s v="FUR-FU-10003806"/>
    <x v="0"/>
    <x v="5"/>
    <s v="Tenex Chairmat w/ Average Lip, 45&quot; x 53&quot;"/>
    <n v="302.72000000000003"/>
    <n v="5"/>
    <n v="0.6"/>
    <x v="7066"/>
  </r>
  <r>
    <n v="9594"/>
    <s v="CA-2017-108931"/>
    <x v="32"/>
    <d v="2017-09-19T00:00:00"/>
    <x v="1"/>
    <s v="HZ-14950"/>
    <s v="Henia Zydlo"/>
    <x v="0"/>
    <s v="United States"/>
    <x v="20"/>
    <x v="15"/>
    <n v="10024"/>
    <s v="East"/>
    <s v="OFF-PA-10002741"/>
    <x v="1"/>
    <x v="10"/>
    <s v="Xerox 1980"/>
    <n v="8.56"/>
    <n v="2"/>
    <n v="0"/>
    <x v="1588"/>
  </r>
  <r>
    <n v="9595"/>
    <s v="CA-2017-108931"/>
    <x v="32"/>
    <d v="2017-09-19T00:00:00"/>
    <x v="1"/>
    <s v="HZ-14950"/>
    <s v="Henia Zydlo"/>
    <x v="0"/>
    <s v="United States"/>
    <x v="20"/>
    <x v="15"/>
    <n v="10024"/>
    <s v="East"/>
    <s v="OFF-PA-10003845"/>
    <x v="1"/>
    <x v="10"/>
    <s v="Xerox 1987"/>
    <n v="11.56"/>
    <n v="2"/>
    <n v="0"/>
    <x v="1290"/>
  </r>
  <r>
    <n v="9596"/>
    <s v="CA-2017-104619"/>
    <x v="714"/>
    <d v="2017-01-29T00:00:00"/>
    <x v="1"/>
    <s v="KD-16495"/>
    <s v="Keith Dawkins"/>
    <x v="1"/>
    <s v="United States"/>
    <x v="49"/>
    <x v="1"/>
    <n v="95123"/>
    <s v="West"/>
    <s v="OFF-AP-10001492"/>
    <x v="1"/>
    <x v="9"/>
    <s v="Acco Six-Outlet Power Strip, 4' Cord Length"/>
    <n v="25.86"/>
    <n v="3"/>
    <n v="0"/>
    <x v="3428"/>
  </r>
  <r>
    <n v="9597"/>
    <s v="CA-2017-104619"/>
    <x v="714"/>
    <d v="2017-01-29T00:00:00"/>
    <x v="1"/>
    <s v="KD-16495"/>
    <s v="Keith Dawkins"/>
    <x v="1"/>
    <s v="United States"/>
    <x v="49"/>
    <x v="1"/>
    <n v="95123"/>
    <s v="West"/>
    <s v="OFF-BI-10004318"/>
    <x v="1"/>
    <x v="8"/>
    <s v="Ibico EB-19 Dual Function Manual Binding System"/>
    <n v="276.78399999999999"/>
    <n v="2"/>
    <n v="0.2"/>
    <x v="5560"/>
  </r>
  <r>
    <n v="9598"/>
    <s v="CA-2017-104619"/>
    <x v="714"/>
    <d v="2017-01-29T00:00:00"/>
    <x v="1"/>
    <s v="KD-16495"/>
    <s v="Keith Dawkins"/>
    <x v="1"/>
    <s v="United States"/>
    <x v="49"/>
    <x v="1"/>
    <n v="95123"/>
    <s v="West"/>
    <s v="TEC-PH-10000193"/>
    <x v="2"/>
    <x v="7"/>
    <s v="Jensen SMPS-640 - speaker phone"/>
    <n v="110.352"/>
    <n v="3"/>
    <n v="0.2"/>
    <x v="3817"/>
  </r>
  <r>
    <n v="9599"/>
    <s v="CA-2015-149517"/>
    <x v="444"/>
    <d v="2015-09-23T00:00:00"/>
    <x v="1"/>
    <s v="FC-14245"/>
    <s v="Frank Carlisle"/>
    <x v="2"/>
    <s v="United States"/>
    <x v="301"/>
    <x v="1"/>
    <n v="95823"/>
    <s v="West"/>
    <s v="FUR-FU-10003464"/>
    <x v="0"/>
    <x v="5"/>
    <s v="Seth Thomas 8 1/2&quot; Cubicle Clock"/>
    <n v="60.84"/>
    <n v="3"/>
    <n v="0"/>
    <x v="5980"/>
  </r>
  <r>
    <n v="9600"/>
    <s v="CA-2015-116841"/>
    <x v="1224"/>
    <d v="2015-04-18T00:00:00"/>
    <x v="1"/>
    <s v="TP-21130"/>
    <s v="Theone Pippenger"/>
    <x v="0"/>
    <s v="United States"/>
    <x v="24"/>
    <x v="21"/>
    <n v="97477"/>
    <s v="West"/>
    <s v="OFF-AP-10002403"/>
    <x v="1"/>
    <x v="9"/>
    <s v="Acco Smartsocket Color-Coded Six-Outlet AC Adapter Model Surge Protectors"/>
    <n v="35.207999999999998"/>
    <n v="1"/>
    <n v="0.2"/>
    <x v="7067"/>
  </r>
  <r>
    <n v="9601"/>
    <s v="CA-2017-107797"/>
    <x v="540"/>
    <d v="2017-05-11T00:00:00"/>
    <x v="0"/>
    <s v="EB-13705"/>
    <s v="Ed Braxton"/>
    <x v="1"/>
    <s v="United States"/>
    <x v="511"/>
    <x v="5"/>
    <n v="76063"/>
    <s v="Central"/>
    <s v="OFF-PA-10003848"/>
    <x v="1"/>
    <x v="10"/>
    <s v="Xerox 1997"/>
    <n v="41.472000000000001"/>
    <n v="8"/>
    <n v="0.2"/>
    <x v="780"/>
  </r>
  <r>
    <n v="9602"/>
    <s v="CA-2016-117604"/>
    <x v="913"/>
    <d v="2016-09-09T00:00:00"/>
    <x v="1"/>
    <s v="JP-15520"/>
    <s v="Jeremy Pistek"/>
    <x v="0"/>
    <s v="United States"/>
    <x v="186"/>
    <x v="36"/>
    <n v="72401"/>
    <s v="South"/>
    <s v="OFF-PA-10001357"/>
    <x v="1"/>
    <x v="10"/>
    <s v="Xerox 1886"/>
    <n v="239.5"/>
    <n v="5"/>
    <n v="0"/>
    <x v="7068"/>
  </r>
  <r>
    <n v="9603"/>
    <s v="CA-2014-130155"/>
    <x v="946"/>
    <d v="2014-05-22T00:00:00"/>
    <x v="2"/>
    <s v="TD-20995"/>
    <s v="Tamara Dahlen"/>
    <x v="0"/>
    <s v="United States"/>
    <x v="173"/>
    <x v="17"/>
    <n v="23464"/>
    <s v="South"/>
    <s v="OFF-SU-10004737"/>
    <x v="1"/>
    <x v="14"/>
    <s v="Acme Design Stainless Steel Bent Scissors"/>
    <n v="34.200000000000003"/>
    <n v="5"/>
    <n v="0"/>
    <x v="7069"/>
  </r>
  <r>
    <n v="9604"/>
    <s v="CA-2016-129861"/>
    <x v="26"/>
    <d v="2016-06-23T00:00:00"/>
    <x v="1"/>
    <s v="DM-13345"/>
    <s v="Denise Monton"/>
    <x v="1"/>
    <s v="United States"/>
    <x v="30"/>
    <x v="15"/>
    <n v="14609"/>
    <s v="East"/>
    <s v="FUR-TA-10003715"/>
    <x v="0"/>
    <x v="3"/>
    <s v="Hon 2111 Invitation Series Corner Table"/>
    <n v="376.86599999999999"/>
    <n v="3"/>
    <n v="0.4"/>
    <x v="7070"/>
  </r>
  <r>
    <n v="9605"/>
    <s v="CA-2015-138625"/>
    <x v="121"/>
    <d v="2015-11-05T00:00:00"/>
    <x v="2"/>
    <s v="EG-13900"/>
    <s v="Emily Grady"/>
    <x v="0"/>
    <s v="United States"/>
    <x v="269"/>
    <x v="17"/>
    <n v="23320"/>
    <s v="South"/>
    <s v="OFF-AP-10003099"/>
    <x v="1"/>
    <x v="9"/>
    <s v="Eureka Hand Vacuum, Bagless"/>
    <n v="197.72"/>
    <n v="4"/>
    <n v="0"/>
    <x v="7071"/>
  </r>
  <r>
    <n v="9606"/>
    <s v="US-2017-122672"/>
    <x v="259"/>
    <d v="2017-11-09T00:00:00"/>
    <x v="1"/>
    <s v="HG-14965"/>
    <s v="Henry Goldwyn"/>
    <x v="1"/>
    <s v="United States"/>
    <x v="152"/>
    <x v="24"/>
    <n v="43130"/>
    <s v="East"/>
    <s v="TEC-AC-10002323"/>
    <x v="2"/>
    <x v="11"/>
    <s v="SanDisk Ultra 32 GB MicroSDHC Class 10 Memory Card"/>
    <n v="70.72"/>
    <n v="4"/>
    <n v="0.2"/>
    <x v="5346"/>
  </r>
  <r>
    <n v="9607"/>
    <s v="US-2017-122672"/>
    <x v="259"/>
    <d v="2017-11-09T00:00:00"/>
    <x v="1"/>
    <s v="HG-14965"/>
    <s v="Henry Goldwyn"/>
    <x v="1"/>
    <s v="United States"/>
    <x v="152"/>
    <x v="24"/>
    <n v="43130"/>
    <s v="East"/>
    <s v="OFF-ST-10002344"/>
    <x v="1"/>
    <x v="4"/>
    <s v="Carina 42&quot;Hx23 3/4&quot;W Media Storage Unit"/>
    <n v="194.352"/>
    <n v="3"/>
    <n v="0.2"/>
    <x v="7072"/>
  </r>
  <r>
    <n v="9608"/>
    <s v="CA-2017-117128"/>
    <x v="256"/>
    <d v="2017-12-08T00:00:00"/>
    <x v="0"/>
    <s v="BF-11080"/>
    <s v="Bart Folk"/>
    <x v="0"/>
    <s v="United States"/>
    <x v="20"/>
    <x v="15"/>
    <n v="10024"/>
    <s v="East"/>
    <s v="OFF-PA-10000007"/>
    <x v="1"/>
    <x v="10"/>
    <s v="Telephone Message Books with Fax/Mobile Section, 4 1/4&quot; x 6&quot;"/>
    <n v="21.6"/>
    <n v="6"/>
    <n v="0"/>
    <x v="354"/>
  </r>
  <r>
    <n v="9609"/>
    <s v="CA-2017-117128"/>
    <x v="256"/>
    <d v="2017-12-08T00:00:00"/>
    <x v="0"/>
    <s v="BF-11080"/>
    <s v="Bart Folk"/>
    <x v="0"/>
    <s v="United States"/>
    <x v="20"/>
    <x v="15"/>
    <n v="10024"/>
    <s v="East"/>
    <s v="OFF-LA-10000248"/>
    <x v="1"/>
    <x v="2"/>
    <s v="Avery 52"/>
    <n v="11.07"/>
    <n v="3"/>
    <n v="0"/>
    <x v="5319"/>
  </r>
  <r>
    <n v="9610"/>
    <s v="CA-2016-130638"/>
    <x v="458"/>
    <d v="2016-05-19T00:00:00"/>
    <x v="0"/>
    <s v="SC-20095"/>
    <s v="Sanjit Chand"/>
    <x v="0"/>
    <s v="United States"/>
    <x v="1"/>
    <x v="1"/>
    <n v="90045"/>
    <s v="West"/>
    <s v="FUR-FU-10002116"/>
    <x v="0"/>
    <x v="5"/>
    <s v="Tenex Carpeted, Granite-Look or Clear Contemporary Contour Shape Chair Mats"/>
    <n v="282.83999999999997"/>
    <n v="4"/>
    <n v="0"/>
    <x v="7073"/>
  </r>
  <r>
    <n v="9611"/>
    <s v="CA-2016-130638"/>
    <x v="458"/>
    <d v="2016-05-19T00:00:00"/>
    <x v="0"/>
    <s v="SC-20095"/>
    <s v="Sanjit Chand"/>
    <x v="0"/>
    <s v="United States"/>
    <x v="1"/>
    <x v="1"/>
    <n v="90045"/>
    <s v="West"/>
    <s v="OFF-LA-10002195"/>
    <x v="1"/>
    <x v="2"/>
    <s v="Avery 481"/>
    <n v="27.72"/>
    <n v="9"/>
    <n v="0"/>
    <x v="1910"/>
  </r>
  <r>
    <n v="9612"/>
    <s v="CA-2017-144365"/>
    <x v="1200"/>
    <d v="2017-10-30T00:00:00"/>
    <x v="1"/>
    <s v="CS-11950"/>
    <s v="Carlos Soltero"/>
    <x v="0"/>
    <s v="United States"/>
    <x v="25"/>
    <x v="35"/>
    <n v="39212"/>
    <s v="South"/>
    <s v="OFF-FA-10000735"/>
    <x v="1"/>
    <x v="13"/>
    <s v="Staples"/>
    <n v="11.68"/>
    <n v="4"/>
    <n v="0"/>
    <x v="2247"/>
  </r>
  <r>
    <n v="9613"/>
    <s v="CA-2016-110086"/>
    <x v="31"/>
    <d v="2016-09-22T00:00:00"/>
    <x v="1"/>
    <s v="BD-11320"/>
    <s v="Bill Donatelli"/>
    <x v="0"/>
    <s v="United States"/>
    <x v="350"/>
    <x v="1"/>
    <n v="95695"/>
    <s v="West"/>
    <s v="TEC-PH-10001299"/>
    <x v="2"/>
    <x v="7"/>
    <s v="Polycom CX300 Desktop Phone USB VoIP phone"/>
    <n v="239.98400000000001"/>
    <n v="2"/>
    <n v="0.2"/>
    <x v="2766"/>
  </r>
  <r>
    <n v="9614"/>
    <s v="CA-2014-128524"/>
    <x v="7"/>
    <d v="2014-11-13T00:00:00"/>
    <x v="2"/>
    <s v="MZ-17515"/>
    <s v="Mary Zewe"/>
    <x v="1"/>
    <s v="United States"/>
    <x v="4"/>
    <x v="4"/>
    <n v="98115"/>
    <s v="West"/>
    <s v="OFF-AP-10002892"/>
    <x v="1"/>
    <x v="9"/>
    <s v="Belkin F5C206VTEL 6 Outlet Surge"/>
    <n v="22.98"/>
    <n v="1"/>
    <n v="0"/>
    <x v="7074"/>
  </r>
  <r>
    <n v="9615"/>
    <s v="CA-2014-128524"/>
    <x v="7"/>
    <d v="2014-11-13T00:00:00"/>
    <x v="2"/>
    <s v="MZ-17515"/>
    <s v="Mary Zewe"/>
    <x v="1"/>
    <s v="United States"/>
    <x v="4"/>
    <x v="4"/>
    <n v="98115"/>
    <s v="West"/>
    <s v="TEC-AC-10002718"/>
    <x v="2"/>
    <x v="11"/>
    <s v="Belkin Standard 104 key USB Keyboard"/>
    <n v="102.13"/>
    <n v="7"/>
    <n v="0"/>
    <x v="7075"/>
  </r>
  <r>
    <n v="9616"/>
    <s v="CA-2014-128524"/>
    <x v="7"/>
    <d v="2014-11-13T00:00:00"/>
    <x v="2"/>
    <s v="MZ-17515"/>
    <s v="Mary Zewe"/>
    <x v="1"/>
    <s v="United States"/>
    <x v="4"/>
    <x v="4"/>
    <n v="98115"/>
    <s v="West"/>
    <s v="OFF-BI-10003527"/>
    <x v="1"/>
    <x v="8"/>
    <s v="Fellowes PB500 Electric Punch Plastic Comb Binding Machine with Manual Bind"/>
    <n v="2033.5840000000001"/>
    <n v="2"/>
    <n v="0.2"/>
    <x v="7076"/>
  </r>
  <r>
    <n v="9617"/>
    <s v="CA-2016-140256"/>
    <x v="250"/>
    <d v="2016-08-29T00:00:00"/>
    <x v="1"/>
    <s v="PW-19030"/>
    <s v="Pauline Webber"/>
    <x v="1"/>
    <s v="United States"/>
    <x v="1"/>
    <x v="1"/>
    <n v="90049"/>
    <s v="West"/>
    <s v="OFF-AR-10002255"/>
    <x v="1"/>
    <x v="6"/>
    <s v="Newell 346"/>
    <n v="5.76"/>
    <n v="2"/>
    <n v="0"/>
    <x v="907"/>
  </r>
  <r>
    <n v="9618"/>
    <s v="CA-2017-160633"/>
    <x v="673"/>
    <d v="2017-11-21T00:00:00"/>
    <x v="1"/>
    <s v="BS-11380"/>
    <s v="Bill Stewart"/>
    <x v="1"/>
    <s v="United States"/>
    <x v="256"/>
    <x v="24"/>
    <n v="43402"/>
    <s v="East"/>
    <s v="TEC-CO-10002095"/>
    <x v="2"/>
    <x v="16"/>
    <s v="Hewlett Packard 610 Color Digital Copier / Printer"/>
    <n v="899.98199999999997"/>
    <n v="3"/>
    <n v="0.4"/>
    <x v="7077"/>
  </r>
  <r>
    <n v="9619"/>
    <s v="CA-2017-160633"/>
    <x v="673"/>
    <d v="2017-11-21T00:00:00"/>
    <x v="1"/>
    <s v="BS-11380"/>
    <s v="Bill Stewart"/>
    <x v="1"/>
    <s v="United States"/>
    <x v="256"/>
    <x v="24"/>
    <n v="43402"/>
    <s v="East"/>
    <s v="OFF-AR-10004022"/>
    <x v="1"/>
    <x v="6"/>
    <s v="Panasonic KP-380BK Classic Electric Pencil Sharpener"/>
    <n v="86.352000000000004"/>
    <n v="3"/>
    <n v="0.2"/>
    <x v="1179"/>
  </r>
  <r>
    <n v="9620"/>
    <s v="CA-2017-160633"/>
    <x v="673"/>
    <d v="2017-11-21T00:00:00"/>
    <x v="1"/>
    <s v="BS-11380"/>
    <s v="Bill Stewart"/>
    <x v="1"/>
    <s v="United States"/>
    <x v="256"/>
    <x v="24"/>
    <n v="43402"/>
    <s v="East"/>
    <s v="TEC-AC-10002335"/>
    <x v="2"/>
    <x v="11"/>
    <s v="Logitech Media Keyboard K200"/>
    <n v="139.96"/>
    <n v="5"/>
    <n v="0.2"/>
    <x v="7078"/>
  </r>
  <r>
    <n v="9621"/>
    <s v="CA-2014-115133"/>
    <x v="467"/>
    <d v="2014-09-30T00:00:00"/>
    <x v="1"/>
    <s v="DA-13450"/>
    <s v="Dianna Arnett"/>
    <x v="2"/>
    <s v="United States"/>
    <x v="152"/>
    <x v="24"/>
    <n v="43130"/>
    <s v="East"/>
    <s v="OFF-AP-10001634"/>
    <x v="1"/>
    <x v="9"/>
    <s v="Hoover Commercial Lightweight Upright Vacuum"/>
    <n v="16.704000000000001"/>
    <n v="6"/>
    <n v="0.2"/>
    <x v="1071"/>
  </r>
  <r>
    <n v="9622"/>
    <s v="CA-2014-115133"/>
    <x v="467"/>
    <d v="2014-09-30T00:00:00"/>
    <x v="1"/>
    <s v="DA-13450"/>
    <s v="Dianna Arnett"/>
    <x v="2"/>
    <s v="United States"/>
    <x v="152"/>
    <x v="24"/>
    <n v="43130"/>
    <s v="East"/>
    <s v="TEC-AC-10002370"/>
    <x v="2"/>
    <x v="11"/>
    <s v="Maxell CD-R Discs"/>
    <n v="3.1520000000000001"/>
    <n v="2"/>
    <n v="0.2"/>
    <x v="7079"/>
  </r>
  <r>
    <n v="9623"/>
    <s v="CA-2014-115133"/>
    <x v="467"/>
    <d v="2014-09-30T00:00:00"/>
    <x v="1"/>
    <s v="DA-13450"/>
    <s v="Dianna Arnett"/>
    <x v="2"/>
    <s v="United States"/>
    <x v="152"/>
    <x v="24"/>
    <n v="43130"/>
    <s v="East"/>
    <s v="OFF-PA-10000174"/>
    <x v="1"/>
    <x v="10"/>
    <s v="Message Book, Wirebound, Four 5 1/2&quot; X 4&quot; Forms/Pg., 200 Dupl. Sets/Book"/>
    <n v="32.896000000000001"/>
    <n v="4"/>
    <n v="0.2"/>
    <x v="2970"/>
  </r>
  <r>
    <n v="9624"/>
    <s v="CA-2017-137449"/>
    <x v="222"/>
    <d v="2017-06-30T00:00:00"/>
    <x v="2"/>
    <s v="ME-17725"/>
    <s v="Max Engle"/>
    <x v="0"/>
    <s v="United States"/>
    <x v="61"/>
    <x v="5"/>
    <n v="75220"/>
    <s v="Central"/>
    <s v="OFF-AP-10000240"/>
    <x v="1"/>
    <x v="9"/>
    <s v="Belkin F9G930V10-GRY 9 Outlet Surge"/>
    <n v="21.391999999999999"/>
    <n v="2"/>
    <n v="0.8"/>
    <x v="7080"/>
  </r>
  <r>
    <n v="9625"/>
    <s v="CA-2017-137449"/>
    <x v="222"/>
    <d v="2017-06-30T00:00:00"/>
    <x v="2"/>
    <s v="ME-17725"/>
    <s v="Max Engle"/>
    <x v="0"/>
    <s v="United States"/>
    <x v="61"/>
    <x v="5"/>
    <n v="75220"/>
    <s v="Central"/>
    <s v="FUR-TA-10002855"/>
    <x v="0"/>
    <x v="3"/>
    <s v="Bevis Round Conference Table Top &amp; Single Column Base"/>
    <n v="307.31400000000002"/>
    <n v="3"/>
    <n v="0.3"/>
    <x v="7081"/>
  </r>
  <r>
    <n v="9626"/>
    <s v="CA-2017-137449"/>
    <x v="222"/>
    <d v="2017-06-30T00:00:00"/>
    <x v="2"/>
    <s v="ME-17725"/>
    <s v="Max Engle"/>
    <x v="0"/>
    <s v="United States"/>
    <x v="61"/>
    <x v="5"/>
    <n v="75220"/>
    <s v="Central"/>
    <s v="FUR-BO-10000780"/>
    <x v="0"/>
    <x v="0"/>
    <s v="O'Sullivan Plantations 2-Door Library in Landvery Oak"/>
    <n v="409.99919999999997"/>
    <n v="3"/>
    <n v="0.32"/>
    <x v="7082"/>
  </r>
  <r>
    <n v="9627"/>
    <s v="CA-2017-103520"/>
    <x v="397"/>
    <d v="2017-09-25T00:00:00"/>
    <x v="2"/>
    <s v="MH-17785"/>
    <s v="Maya Herman"/>
    <x v="1"/>
    <s v="United States"/>
    <x v="270"/>
    <x v="5"/>
    <n v="79424"/>
    <s v="Central"/>
    <s v="OFF-PA-10001846"/>
    <x v="1"/>
    <x v="10"/>
    <s v="Xerox 1899"/>
    <n v="9.2479999999999993"/>
    <n v="2"/>
    <n v="0.2"/>
    <x v="5525"/>
  </r>
  <r>
    <n v="9628"/>
    <s v="CA-2014-139283"/>
    <x v="533"/>
    <d v="2014-11-27T00:00:00"/>
    <x v="1"/>
    <s v="BT-11440"/>
    <s v="Bobby Trafton"/>
    <x v="0"/>
    <s v="United States"/>
    <x v="66"/>
    <x v="12"/>
    <n v="48227"/>
    <s v="Central"/>
    <s v="OFF-BI-10002049"/>
    <x v="1"/>
    <x v="8"/>
    <s v="UniKeep View Case Binders"/>
    <n v="14.67"/>
    <n v="3"/>
    <n v="0"/>
    <x v="7083"/>
  </r>
  <r>
    <n v="9629"/>
    <s v="CA-2014-118192"/>
    <x v="286"/>
    <d v="2014-01-18T00:00:00"/>
    <x v="1"/>
    <s v="MM-17920"/>
    <s v="Michael Moore"/>
    <x v="0"/>
    <s v="United States"/>
    <x v="46"/>
    <x v="24"/>
    <n v="43055"/>
    <s v="East"/>
    <s v="OFF-PA-10002947"/>
    <x v="1"/>
    <x v="10"/>
    <s v="Xerox 1923"/>
    <n v="37.408000000000001"/>
    <n v="7"/>
    <n v="0.2"/>
    <x v="6557"/>
  </r>
  <r>
    <n v="9630"/>
    <s v="CA-2014-118192"/>
    <x v="286"/>
    <d v="2014-01-18T00:00:00"/>
    <x v="1"/>
    <s v="MM-17920"/>
    <s v="Michael Moore"/>
    <x v="0"/>
    <s v="United States"/>
    <x v="46"/>
    <x v="24"/>
    <n v="43055"/>
    <s v="East"/>
    <s v="OFF-BI-10003476"/>
    <x v="1"/>
    <x v="8"/>
    <s v="Avery Metallic Poly Binders"/>
    <n v="3.4380000000000002"/>
    <n v="2"/>
    <n v="0.7"/>
    <x v="7084"/>
  </r>
  <r>
    <n v="9631"/>
    <s v="CA-2016-168844"/>
    <x v="1206"/>
    <d v="2016-06-06T00:00:00"/>
    <x v="1"/>
    <s v="NM-18520"/>
    <s v="Neoma Murray"/>
    <x v="0"/>
    <s v="United States"/>
    <x v="20"/>
    <x v="15"/>
    <n v="10011"/>
    <s v="East"/>
    <s v="OFF-BI-10002609"/>
    <x v="1"/>
    <x v="8"/>
    <s v="Avery Hidden Tab Dividers for Binding Systems"/>
    <n v="7.1520000000000001"/>
    <n v="3"/>
    <n v="0.2"/>
    <x v="7085"/>
  </r>
  <r>
    <n v="9632"/>
    <s v="CA-2016-168844"/>
    <x v="1206"/>
    <d v="2016-06-06T00:00:00"/>
    <x v="1"/>
    <s v="NM-18520"/>
    <s v="Neoma Murray"/>
    <x v="0"/>
    <s v="United States"/>
    <x v="20"/>
    <x v="15"/>
    <n v="10011"/>
    <s v="East"/>
    <s v="TEC-PH-10003215"/>
    <x v="2"/>
    <x v="7"/>
    <s v="Jackery Bar Premium Fast-charging Portable Charger"/>
    <n v="179.7"/>
    <n v="6"/>
    <n v="0"/>
    <x v="7086"/>
  </r>
  <r>
    <n v="9633"/>
    <s v="CA-2017-154809"/>
    <x v="778"/>
    <d v="2017-02-17T00:00:00"/>
    <x v="1"/>
    <s v="MH-17455"/>
    <s v="Mark Hamilton"/>
    <x v="0"/>
    <s v="United States"/>
    <x v="31"/>
    <x v="11"/>
    <n v="55407"/>
    <s v="Central"/>
    <s v="OFF-AP-10004785"/>
    <x v="1"/>
    <x v="9"/>
    <s v="Holmes Replacement Filter for HEPA Air Cleaner, Medium Room"/>
    <n v="90.64"/>
    <n v="8"/>
    <n v="0"/>
    <x v="7087"/>
  </r>
  <r>
    <n v="9634"/>
    <s v="CA-2014-151330"/>
    <x v="1005"/>
    <d v="2014-10-17T00:00:00"/>
    <x v="2"/>
    <s v="TC-21295"/>
    <s v="Toby Carlisle"/>
    <x v="0"/>
    <s v="United States"/>
    <x v="231"/>
    <x v="31"/>
    <n v="2149"/>
    <s v="East"/>
    <s v="TEC-AC-10000865"/>
    <x v="2"/>
    <x v="11"/>
    <s v="WD My Passport Ultra 500GB Portable External Hard Drive"/>
    <n v="177"/>
    <n v="3"/>
    <n v="0"/>
    <x v="1365"/>
  </r>
  <r>
    <n v="9635"/>
    <s v="CA-2014-151330"/>
    <x v="1005"/>
    <d v="2014-10-17T00:00:00"/>
    <x v="2"/>
    <s v="TC-21295"/>
    <s v="Toby Carlisle"/>
    <x v="0"/>
    <s v="United States"/>
    <x v="231"/>
    <x v="31"/>
    <n v="2149"/>
    <s v="East"/>
    <s v="OFF-ST-10000615"/>
    <x v="1"/>
    <x v="4"/>
    <s v="SimpliFile Personal File, Black Granite, 15w x 6-15/16d x 11-1/4h"/>
    <n v="79.45"/>
    <n v="7"/>
    <n v="0"/>
    <x v="7088"/>
  </r>
  <r>
    <n v="9636"/>
    <s v="CA-2014-151330"/>
    <x v="1005"/>
    <d v="2014-10-17T00:00:00"/>
    <x v="2"/>
    <s v="TC-21295"/>
    <s v="Toby Carlisle"/>
    <x v="0"/>
    <s v="United States"/>
    <x v="231"/>
    <x v="31"/>
    <n v="2149"/>
    <s v="East"/>
    <s v="FUR-CH-10000749"/>
    <x v="0"/>
    <x v="1"/>
    <s v="Office Star - Ergonomic Mid Back Chair with 2-Way Adjustable Arms"/>
    <n v="1628.82"/>
    <n v="9"/>
    <n v="0"/>
    <x v="7089"/>
  </r>
  <r>
    <n v="9637"/>
    <s v="CA-2014-124702"/>
    <x v="728"/>
    <d v="2014-11-25T00:00:00"/>
    <x v="1"/>
    <s v="MH-17785"/>
    <s v="Maya Herman"/>
    <x v="1"/>
    <s v="United States"/>
    <x v="4"/>
    <x v="4"/>
    <n v="98105"/>
    <s v="West"/>
    <s v="FUR-FU-10003553"/>
    <x v="0"/>
    <x v="5"/>
    <s v="Howard Miller 13-1/2&quot; Diameter Rosebrook Wall Clock"/>
    <n v="137.54"/>
    <n v="2"/>
    <n v="0"/>
    <x v="3474"/>
  </r>
  <r>
    <n v="9638"/>
    <s v="CA-2014-124702"/>
    <x v="728"/>
    <d v="2014-11-25T00:00:00"/>
    <x v="1"/>
    <s v="MH-17785"/>
    <s v="Maya Herman"/>
    <x v="1"/>
    <s v="United States"/>
    <x v="4"/>
    <x v="4"/>
    <n v="98105"/>
    <s v="West"/>
    <s v="FUR-TA-10003008"/>
    <x v="0"/>
    <x v="3"/>
    <s v="Lesro Round Back Collection Coffee Table, End Table"/>
    <n v="730.2"/>
    <n v="4"/>
    <n v="0"/>
    <x v="7090"/>
  </r>
  <r>
    <n v="9639"/>
    <s v="US-2017-125808"/>
    <x v="105"/>
    <d v="2017-11-15T00:00:00"/>
    <x v="0"/>
    <s v="EP-13915"/>
    <s v="Emily Phan"/>
    <x v="0"/>
    <s v="United States"/>
    <x v="1"/>
    <x v="1"/>
    <n v="90032"/>
    <s v="West"/>
    <s v="OFF-PA-10001846"/>
    <x v="1"/>
    <x v="10"/>
    <s v="Xerox 1899"/>
    <n v="11.56"/>
    <n v="2"/>
    <n v="0"/>
    <x v="1290"/>
  </r>
  <r>
    <n v="9640"/>
    <s v="CA-2015-116638"/>
    <x v="1225"/>
    <d v="2015-01-31T00:00:00"/>
    <x v="0"/>
    <s v="JH-15985"/>
    <s v="Joseph Holt"/>
    <x v="0"/>
    <s v="United States"/>
    <x v="3"/>
    <x v="3"/>
    <n v="28027"/>
    <s v="South"/>
    <s v="FUR-TA-10000198"/>
    <x v="0"/>
    <x v="3"/>
    <s v="Chromcraft Bull-Nose Wood Oval Conference Tables &amp; Bases"/>
    <n v="4297.6440000000002"/>
    <n v="13"/>
    <n v="0.4"/>
    <x v="7091"/>
  </r>
  <r>
    <n v="9641"/>
    <s v="CA-2014-104563"/>
    <x v="1009"/>
    <d v="2014-03-12T00:00:00"/>
    <x v="1"/>
    <s v="CM-12715"/>
    <s v="Craig Molinari"/>
    <x v="1"/>
    <s v="United States"/>
    <x v="4"/>
    <x v="4"/>
    <n v="98103"/>
    <s v="West"/>
    <s v="OFF-AR-10000390"/>
    <x v="1"/>
    <x v="6"/>
    <s v="Newell Chalk Holder"/>
    <n v="20.65"/>
    <n v="5"/>
    <n v="0"/>
    <x v="3064"/>
  </r>
  <r>
    <n v="9642"/>
    <s v="CA-2014-104563"/>
    <x v="1009"/>
    <d v="2014-03-12T00:00:00"/>
    <x v="1"/>
    <s v="CM-12715"/>
    <s v="Craig Molinari"/>
    <x v="1"/>
    <s v="United States"/>
    <x v="4"/>
    <x v="4"/>
    <n v="98103"/>
    <s v="West"/>
    <s v="OFF-ST-10000934"/>
    <x v="1"/>
    <x v="4"/>
    <s v="Contico 72&quot;H Heavy-Duty Storage System"/>
    <n v="204.9"/>
    <n v="5"/>
    <n v="0"/>
    <x v="232"/>
  </r>
  <r>
    <n v="9643"/>
    <s v="CA-2014-104563"/>
    <x v="1009"/>
    <d v="2014-03-12T00:00:00"/>
    <x v="1"/>
    <s v="CM-12715"/>
    <s v="Craig Molinari"/>
    <x v="1"/>
    <s v="United States"/>
    <x v="4"/>
    <x v="4"/>
    <n v="98103"/>
    <s v="West"/>
    <s v="FUR-CH-10002780"/>
    <x v="0"/>
    <x v="1"/>
    <s v="Office Star - Task Chair with Contemporary Loop Arms"/>
    <n v="436.70400000000001"/>
    <n v="6"/>
    <n v="0.2"/>
    <x v="7092"/>
  </r>
  <r>
    <n v="9644"/>
    <s v="CA-2014-104563"/>
    <x v="1009"/>
    <d v="2014-03-12T00:00:00"/>
    <x v="1"/>
    <s v="CM-12715"/>
    <s v="Craig Molinari"/>
    <x v="1"/>
    <s v="United States"/>
    <x v="4"/>
    <x v="4"/>
    <n v="98103"/>
    <s v="West"/>
    <s v="FUR-CH-10004495"/>
    <x v="0"/>
    <x v="1"/>
    <s v="Global Leather and Oak Executive Chair, Black"/>
    <n v="481.56799999999998"/>
    <n v="2"/>
    <n v="0.2"/>
    <x v="7093"/>
  </r>
  <r>
    <n v="9645"/>
    <s v="US-2017-107979"/>
    <x v="110"/>
    <d v="2017-06-13T00:00:00"/>
    <x v="1"/>
    <s v="FO-14305"/>
    <s v="Frank Olsen"/>
    <x v="0"/>
    <s v="United States"/>
    <x v="220"/>
    <x v="16"/>
    <n v="85301"/>
    <s v="West"/>
    <s v="TEC-AC-10002006"/>
    <x v="2"/>
    <x v="11"/>
    <s v="Memorex Micro Travel Drive 16 GB"/>
    <n v="89.543999999999997"/>
    <n v="7"/>
    <n v="0.2"/>
    <x v="7094"/>
  </r>
  <r>
    <n v="9646"/>
    <s v="US-2017-107979"/>
    <x v="110"/>
    <d v="2017-06-13T00:00:00"/>
    <x v="1"/>
    <s v="FO-14305"/>
    <s v="Frank Olsen"/>
    <x v="0"/>
    <s v="United States"/>
    <x v="220"/>
    <x v="16"/>
    <n v="85301"/>
    <s v="West"/>
    <s v="OFF-ST-10002485"/>
    <x v="1"/>
    <x v="4"/>
    <s v="Rogers Deluxe File Chest"/>
    <n v="35.167999999999999"/>
    <n v="2"/>
    <n v="0.2"/>
    <x v="4216"/>
  </r>
  <r>
    <n v="9647"/>
    <s v="US-2017-107979"/>
    <x v="110"/>
    <d v="2017-06-13T00:00:00"/>
    <x v="1"/>
    <s v="FO-14305"/>
    <s v="Frank Olsen"/>
    <x v="0"/>
    <s v="United States"/>
    <x v="220"/>
    <x v="16"/>
    <n v="85301"/>
    <s v="West"/>
    <s v="OFF-BI-10000778"/>
    <x v="1"/>
    <x v="8"/>
    <s v="GBC VeloBinder Electric Binding Machine"/>
    <n v="72.587999999999994"/>
    <n v="2"/>
    <n v="0.7"/>
    <x v="1309"/>
  </r>
  <r>
    <n v="9648"/>
    <s v="CA-2014-150518"/>
    <x v="84"/>
    <d v="2014-11-24T00:00:00"/>
    <x v="1"/>
    <s v="MW-18220"/>
    <s v="Mitch Webber"/>
    <x v="0"/>
    <s v="United States"/>
    <x v="525"/>
    <x v="11"/>
    <n v="55433"/>
    <s v="Central"/>
    <s v="OFF-ST-10000877"/>
    <x v="1"/>
    <x v="4"/>
    <s v="Recycled Steel Personal File for Standard File Folders"/>
    <n v="221.16"/>
    <n v="4"/>
    <n v="0"/>
    <x v="3955"/>
  </r>
  <r>
    <n v="9649"/>
    <s v="CA-2014-150518"/>
    <x v="84"/>
    <d v="2014-11-24T00:00:00"/>
    <x v="1"/>
    <s v="MW-18220"/>
    <s v="Mitch Webber"/>
    <x v="0"/>
    <s v="United States"/>
    <x v="525"/>
    <x v="11"/>
    <n v="55433"/>
    <s v="Central"/>
    <s v="TEC-PH-10002103"/>
    <x v="2"/>
    <x v="7"/>
    <s v="Jabra SPEAK 410"/>
    <n v="281.97000000000003"/>
    <n v="3"/>
    <n v="0"/>
    <x v="1774"/>
  </r>
  <r>
    <n v="9650"/>
    <s v="CA-2016-107104"/>
    <x v="491"/>
    <d v="2016-11-30T00:00:00"/>
    <x v="1"/>
    <s v="MS-17365"/>
    <s v="Maribeth Schnelling"/>
    <x v="0"/>
    <s v="United States"/>
    <x v="1"/>
    <x v="1"/>
    <n v="90045"/>
    <s v="West"/>
    <s v="FUR-BO-10002213"/>
    <x v="0"/>
    <x v="0"/>
    <s v="DMI Eclipse Executive Suite Bookcases"/>
    <n v="3406.6640000000002"/>
    <n v="8"/>
    <n v="0.15"/>
    <x v="7095"/>
  </r>
  <r>
    <n v="9651"/>
    <s v="CA-2016-107104"/>
    <x v="491"/>
    <d v="2016-11-30T00:00:00"/>
    <x v="1"/>
    <s v="MS-17365"/>
    <s v="Maribeth Schnelling"/>
    <x v="0"/>
    <s v="United States"/>
    <x v="1"/>
    <x v="1"/>
    <n v="90045"/>
    <s v="West"/>
    <s v="OFF-AR-10004269"/>
    <x v="1"/>
    <x v="6"/>
    <s v="Newell 31"/>
    <n v="37.17"/>
    <n v="9"/>
    <n v="0"/>
    <x v="7096"/>
  </r>
  <r>
    <n v="9652"/>
    <s v="CA-2016-107104"/>
    <x v="491"/>
    <d v="2016-11-30T00:00:00"/>
    <x v="1"/>
    <s v="MS-17365"/>
    <s v="Maribeth Schnelling"/>
    <x v="0"/>
    <s v="United States"/>
    <x v="1"/>
    <x v="1"/>
    <n v="90045"/>
    <s v="West"/>
    <s v="OFF-AP-10000055"/>
    <x v="1"/>
    <x v="9"/>
    <s v="Belkin F9S820V06 8 Outlet Surge"/>
    <n v="64.959999999999994"/>
    <n v="2"/>
    <n v="0"/>
    <x v="7097"/>
  </r>
  <r>
    <n v="9653"/>
    <s v="CA-2016-107104"/>
    <x v="491"/>
    <d v="2016-11-30T00:00:00"/>
    <x v="1"/>
    <s v="MS-17365"/>
    <s v="Maribeth Schnelling"/>
    <x v="0"/>
    <s v="United States"/>
    <x v="1"/>
    <x v="1"/>
    <n v="90045"/>
    <s v="West"/>
    <s v="FUR-FU-10002937"/>
    <x v="0"/>
    <x v="5"/>
    <s v="GE 48&quot; Fluorescent Tube, Cool White Energy Saver, 34 Watts, 30/Box"/>
    <n v="595.38"/>
    <n v="6"/>
    <n v="0"/>
    <x v="2046"/>
  </r>
  <r>
    <n v="9654"/>
    <s v="CA-2017-161893"/>
    <x v="205"/>
    <d v="2017-01-27T00:00:00"/>
    <x v="1"/>
    <s v="HP-14815"/>
    <s v="Harold Pawlan"/>
    <x v="2"/>
    <s v="United States"/>
    <x v="93"/>
    <x v="16"/>
    <n v="85705"/>
    <s v="West"/>
    <s v="TEC-AC-10001874"/>
    <x v="2"/>
    <x v="11"/>
    <s v="Logitech Wireless Anywhere Mouse MX for PC and Mac"/>
    <n v="95.983999999999995"/>
    <n v="2"/>
    <n v="0.2"/>
    <x v="7098"/>
  </r>
  <r>
    <n v="9655"/>
    <s v="CA-2017-161893"/>
    <x v="205"/>
    <d v="2017-01-27T00:00:00"/>
    <x v="1"/>
    <s v="HP-14815"/>
    <s v="Harold Pawlan"/>
    <x v="2"/>
    <s v="United States"/>
    <x v="93"/>
    <x v="16"/>
    <n v="85705"/>
    <s v="West"/>
    <s v="OFF-BI-10004506"/>
    <x v="1"/>
    <x v="8"/>
    <s v="Wilson Jones data.warehouse D-Ring Binders with DublLock"/>
    <n v="4.9379999999999997"/>
    <n v="2"/>
    <n v="0.7"/>
    <x v="7099"/>
  </r>
  <r>
    <n v="9656"/>
    <s v="CA-2014-156160"/>
    <x v="358"/>
    <d v="2014-09-29T00:00:00"/>
    <x v="1"/>
    <s v="AS-10090"/>
    <s v="Adam Shillingsburg"/>
    <x v="0"/>
    <s v="United States"/>
    <x v="20"/>
    <x v="15"/>
    <n v="10035"/>
    <s v="East"/>
    <s v="FUR-FU-10001876"/>
    <x v="0"/>
    <x v="5"/>
    <s v="Computer Room Manger, 14&quot;"/>
    <n v="97.44"/>
    <n v="3"/>
    <n v="0"/>
    <x v="7100"/>
  </r>
  <r>
    <n v="9657"/>
    <s v="CA-2014-156160"/>
    <x v="358"/>
    <d v="2014-09-29T00:00:00"/>
    <x v="1"/>
    <s v="AS-10090"/>
    <s v="Adam Shillingsburg"/>
    <x v="0"/>
    <s v="United States"/>
    <x v="20"/>
    <x v="15"/>
    <n v="10035"/>
    <s v="East"/>
    <s v="OFF-BI-10003355"/>
    <x v="1"/>
    <x v="8"/>
    <s v="Cardinal Holdit Business Card Pockets"/>
    <n v="3.984"/>
    <n v="1"/>
    <n v="0.2"/>
    <x v="2821"/>
  </r>
  <r>
    <n v="9658"/>
    <s v="CA-2014-156160"/>
    <x v="358"/>
    <d v="2014-09-29T00:00:00"/>
    <x v="1"/>
    <s v="AS-10090"/>
    <s v="Adam Shillingsburg"/>
    <x v="0"/>
    <s v="United States"/>
    <x v="20"/>
    <x v="15"/>
    <n v="10035"/>
    <s v="East"/>
    <s v="OFF-AR-10003876"/>
    <x v="1"/>
    <x v="6"/>
    <s v="Avery Hi-Liter GlideStik Fluorescent Highlighter, Yellow Ink"/>
    <n v="13.04"/>
    <n v="4"/>
    <n v="0"/>
    <x v="7101"/>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x v="7102"/>
  </r>
  <r>
    <n v="9660"/>
    <s v="CA-2014-100860"/>
    <x v="959"/>
    <d v="2014-03-30T00:00:00"/>
    <x v="0"/>
    <s v="CS-12505"/>
    <s v="Cindy Stewart"/>
    <x v="0"/>
    <s v="United States"/>
    <x v="225"/>
    <x v="1"/>
    <n v="91767"/>
    <s v="West"/>
    <s v="OFF-LA-10001982"/>
    <x v="1"/>
    <x v="2"/>
    <s v="Smead Alpha-Z Color-Coded Name Labels First Letter Starter Set"/>
    <n v="18.75"/>
    <n v="5"/>
    <n v="0"/>
    <x v="2183"/>
  </r>
  <r>
    <n v="9661"/>
    <s v="CA-2016-160717"/>
    <x v="112"/>
    <d v="2016-06-11T00:00:00"/>
    <x v="1"/>
    <s v="ME-17320"/>
    <s v="Maria Etezadi"/>
    <x v="2"/>
    <s v="United States"/>
    <x v="443"/>
    <x v="1"/>
    <n v="93101"/>
    <s v="West"/>
    <s v="TEC-PH-10001459"/>
    <x v="2"/>
    <x v="7"/>
    <s v="Samsung Galaxy Mega 6.3"/>
    <n v="3023.9279999999999"/>
    <n v="9"/>
    <n v="0.2"/>
    <x v="7103"/>
  </r>
  <r>
    <n v="9662"/>
    <s v="CA-2016-160717"/>
    <x v="112"/>
    <d v="2016-06-11T00:00:00"/>
    <x v="1"/>
    <s v="ME-17320"/>
    <s v="Maria Etezadi"/>
    <x v="2"/>
    <s v="United States"/>
    <x v="443"/>
    <x v="1"/>
    <n v="93101"/>
    <s v="West"/>
    <s v="TEC-AC-10002134"/>
    <x v="2"/>
    <x v="11"/>
    <s v="Rosewill 107 Normal Keys USB Wired Standard Keyboard"/>
    <n v="26.96"/>
    <n v="2"/>
    <n v="0"/>
    <x v="7104"/>
  </r>
  <r>
    <n v="9663"/>
    <s v="CA-2016-160717"/>
    <x v="112"/>
    <d v="2016-06-11T00:00:00"/>
    <x v="1"/>
    <s v="ME-17320"/>
    <s v="Maria Etezadi"/>
    <x v="2"/>
    <s v="United States"/>
    <x v="443"/>
    <x v="1"/>
    <n v="93101"/>
    <s v="West"/>
    <s v="TEC-PH-10001760"/>
    <x v="2"/>
    <x v="7"/>
    <s v="Bose SoundLink Bluetooth Speaker"/>
    <n v="477.6"/>
    <n v="3"/>
    <n v="0.2"/>
    <x v="7105"/>
  </r>
  <r>
    <n v="9664"/>
    <s v="CA-2017-132619"/>
    <x v="515"/>
    <d v="2017-09-05T00:00:00"/>
    <x v="1"/>
    <s v="MS-17770"/>
    <s v="Maxwell Schwartz"/>
    <x v="0"/>
    <s v="United States"/>
    <x v="8"/>
    <x v="1"/>
    <n v="94109"/>
    <s v="West"/>
    <s v="OFF-ST-10001511"/>
    <x v="1"/>
    <x v="4"/>
    <s v="Space Solutions Commercial Steel Shelving"/>
    <n v="193.95"/>
    <n v="3"/>
    <n v="0"/>
    <x v="2953"/>
  </r>
  <r>
    <n v="9665"/>
    <s v="US-2015-120957"/>
    <x v="214"/>
    <d v="2015-12-07T00:00:00"/>
    <x v="3"/>
    <s v="KH-16690"/>
    <s v="Kristen Hastings"/>
    <x v="1"/>
    <s v="United States"/>
    <x v="169"/>
    <x v="1"/>
    <n v="92503"/>
    <s v="West"/>
    <s v="OFF-PA-10003953"/>
    <x v="1"/>
    <x v="10"/>
    <s v="Xerox 218"/>
    <n v="12.96"/>
    <n v="2"/>
    <n v="0"/>
    <x v="91"/>
  </r>
  <r>
    <n v="9666"/>
    <s v="CA-2017-157448"/>
    <x v="673"/>
    <d v="2017-11-20T00:00:00"/>
    <x v="1"/>
    <s v="LC-16885"/>
    <s v="Lena Creighton"/>
    <x v="0"/>
    <s v="United States"/>
    <x v="1"/>
    <x v="1"/>
    <n v="90049"/>
    <s v="West"/>
    <s v="FUR-FU-10003268"/>
    <x v="0"/>
    <x v="5"/>
    <s v="Eldon Radial Chair Mat for Low to Medium Pile Carpets"/>
    <n v="119.94"/>
    <n v="3"/>
    <n v="0"/>
    <x v="7106"/>
  </r>
  <r>
    <n v="9667"/>
    <s v="CA-2017-157448"/>
    <x v="673"/>
    <d v="2017-11-20T00:00:00"/>
    <x v="1"/>
    <s v="LC-16885"/>
    <s v="Lena Creighton"/>
    <x v="0"/>
    <s v="United States"/>
    <x v="1"/>
    <x v="1"/>
    <n v="90049"/>
    <s v="West"/>
    <s v="FUR-FU-10001847"/>
    <x v="0"/>
    <x v="5"/>
    <s v="Eldon Image Series Black Desk Accessories"/>
    <n v="12.42"/>
    <n v="3"/>
    <n v="0"/>
    <x v="2293"/>
  </r>
  <r>
    <n v="9668"/>
    <s v="CA-2016-126270"/>
    <x v="131"/>
    <d v="2016-04-27T00:00:00"/>
    <x v="1"/>
    <s v="AF-10870"/>
    <s v="Art Ferguson"/>
    <x v="0"/>
    <s v="United States"/>
    <x v="526"/>
    <x v="1"/>
    <n v="92672"/>
    <s v="West"/>
    <s v="OFF-BI-10002764"/>
    <x v="1"/>
    <x v="8"/>
    <s v="Recycled Pressboard Report Cover with Reinforced Top Hinge"/>
    <n v="18.088000000000001"/>
    <n v="7"/>
    <n v="0.2"/>
    <x v="2469"/>
  </r>
  <r>
    <n v="9669"/>
    <s v="CA-2016-126270"/>
    <x v="131"/>
    <d v="2016-04-27T00:00:00"/>
    <x v="1"/>
    <s v="AF-10870"/>
    <s v="Art Ferguson"/>
    <x v="0"/>
    <s v="United States"/>
    <x v="526"/>
    <x v="1"/>
    <n v="92672"/>
    <s v="West"/>
    <s v="OFF-EN-10004386"/>
    <x v="1"/>
    <x v="12"/>
    <s v="Recycled Interoffice Envelopes with String and Button Closure, 10 x 13"/>
    <n v="71.97"/>
    <n v="3"/>
    <n v="0"/>
    <x v="4829"/>
  </r>
  <r>
    <n v="9670"/>
    <s v="CA-2017-145275"/>
    <x v="459"/>
    <d v="2017-04-06T00:00:00"/>
    <x v="1"/>
    <s v="AH-10465"/>
    <s v="Amy Hunt"/>
    <x v="0"/>
    <s v="United States"/>
    <x v="27"/>
    <x v="19"/>
    <n v="35601"/>
    <s v="South"/>
    <s v="OFF-LA-10001569"/>
    <x v="1"/>
    <x v="2"/>
    <s v="Avery 499"/>
    <n v="14.94"/>
    <n v="3"/>
    <n v="0"/>
    <x v="2557"/>
  </r>
  <r>
    <n v="9671"/>
    <s v="CA-2015-133396"/>
    <x v="863"/>
    <d v="2015-08-15T00:00:00"/>
    <x v="2"/>
    <s v="GK-14620"/>
    <s v="Grace Kelly"/>
    <x v="1"/>
    <s v="United States"/>
    <x v="247"/>
    <x v="3"/>
    <n v="27405"/>
    <s v="South"/>
    <s v="OFF-AR-10001446"/>
    <x v="1"/>
    <x v="6"/>
    <s v="Newell 309"/>
    <n v="64.680000000000007"/>
    <n v="7"/>
    <n v="0.2"/>
    <x v="7107"/>
  </r>
  <r>
    <n v="9672"/>
    <s v="US-2017-140312"/>
    <x v="38"/>
    <d v="2017-11-19T00:00:00"/>
    <x v="1"/>
    <s v="KL-16645"/>
    <s v="Ken Lonsdale"/>
    <x v="0"/>
    <s v="United States"/>
    <x v="65"/>
    <x v="1"/>
    <n v="94568"/>
    <s v="West"/>
    <s v="TEC-PH-10003442"/>
    <x v="2"/>
    <x v="7"/>
    <s v="Samsung Replacement EH64AVFWE Premium Headset"/>
    <n v="22"/>
    <n v="5"/>
    <n v="0.2"/>
    <x v="1573"/>
  </r>
  <r>
    <n v="9673"/>
    <s v="CA-2016-114867"/>
    <x v="443"/>
    <d v="2016-12-28T00:00:00"/>
    <x v="1"/>
    <s v="FM-14290"/>
    <s v="Frank Merwin"/>
    <x v="2"/>
    <s v="United States"/>
    <x v="10"/>
    <x v="9"/>
    <n v="19143"/>
    <s v="East"/>
    <s v="OFF-PA-10000477"/>
    <x v="1"/>
    <x v="10"/>
    <s v="Xerox 1952"/>
    <n v="7.968"/>
    <n v="2"/>
    <n v="0.2"/>
    <x v="2026"/>
  </r>
  <r>
    <n v="9674"/>
    <s v="CA-2016-114867"/>
    <x v="443"/>
    <d v="2016-12-28T00:00:00"/>
    <x v="1"/>
    <s v="FM-14290"/>
    <s v="Frank Merwin"/>
    <x v="2"/>
    <s v="United States"/>
    <x v="10"/>
    <x v="9"/>
    <n v="19143"/>
    <s v="East"/>
    <s v="TEC-PH-10002645"/>
    <x v="2"/>
    <x v="7"/>
    <s v="LG G2"/>
    <n v="1499.97"/>
    <n v="5"/>
    <n v="0.4"/>
    <x v="7108"/>
  </r>
  <r>
    <n v="9675"/>
    <s v="US-2014-164644"/>
    <x v="192"/>
    <d v="2014-07-24T00:00:00"/>
    <x v="0"/>
    <s v="JL-15850"/>
    <s v="John Lucas"/>
    <x v="0"/>
    <s v="United States"/>
    <x v="12"/>
    <x v="5"/>
    <n v="77095"/>
    <s v="Central"/>
    <s v="OFF-ST-10003123"/>
    <x v="1"/>
    <x v="4"/>
    <s v="Fellowes Bases and Tops For Staxonsteel/High-Stak Systems"/>
    <n v="26.632000000000001"/>
    <n v="1"/>
    <n v="0.2"/>
    <x v="7109"/>
  </r>
  <r>
    <n v="9676"/>
    <s v="CA-2016-137393"/>
    <x v="715"/>
    <d v="2016-05-10T00:00:00"/>
    <x v="1"/>
    <s v="GM-14500"/>
    <s v="Gene McClure"/>
    <x v="0"/>
    <s v="United States"/>
    <x v="329"/>
    <x v="1"/>
    <n v="93309"/>
    <s v="West"/>
    <s v="FUR-FU-10001617"/>
    <x v="0"/>
    <x v="5"/>
    <s v="Executive Impressions 8-1/2&quot; Career Panel/Partition Cubicle Clock"/>
    <n v="41.6"/>
    <n v="4"/>
    <n v="0"/>
    <x v="7110"/>
  </r>
  <r>
    <n v="9677"/>
    <s v="US-2014-120175"/>
    <x v="683"/>
    <d v="2014-12-03T00:00:00"/>
    <x v="1"/>
    <s v="MC-17635"/>
    <s v="Matthew Clasen"/>
    <x v="1"/>
    <s v="United States"/>
    <x v="102"/>
    <x v="14"/>
    <n v="47374"/>
    <s v="Central"/>
    <s v="OFF-EN-10003862"/>
    <x v="1"/>
    <x v="12"/>
    <s v="Laser &amp; Ink Jet Business Envelopes"/>
    <n v="64.02"/>
    <n v="6"/>
    <n v="0"/>
    <x v="7111"/>
  </r>
  <r>
    <n v="9678"/>
    <s v="CA-2016-144785"/>
    <x v="724"/>
    <d v="2016-04-23T00:00:00"/>
    <x v="1"/>
    <s v="CS-12490"/>
    <s v="Cindy Schnelling"/>
    <x v="1"/>
    <s v="United States"/>
    <x v="20"/>
    <x v="15"/>
    <n v="10009"/>
    <s v="East"/>
    <s v="OFF-AR-10001573"/>
    <x v="1"/>
    <x v="6"/>
    <s v="American Pencil"/>
    <n v="6.99"/>
    <n v="3"/>
    <n v="0"/>
    <x v="5256"/>
  </r>
  <r>
    <n v="9679"/>
    <s v="CA-2016-144785"/>
    <x v="724"/>
    <d v="2016-04-23T00:00:00"/>
    <x v="1"/>
    <s v="CS-12490"/>
    <s v="Cindy Schnelling"/>
    <x v="1"/>
    <s v="United States"/>
    <x v="20"/>
    <x v="15"/>
    <n v="10009"/>
    <s v="East"/>
    <s v="OFF-SU-10004290"/>
    <x v="1"/>
    <x v="14"/>
    <s v="Acme Design Line 8&quot; Stainless Steel Bent Scissors w/Champagne Handles, 3-1/8&quot; Cut"/>
    <n v="6.84"/>
    <n v="1"/>
    <n v="0"/>
    <x v="5694"/>
  </r>
  <r>
    <n v="9680"/>
    <s v="CA-2015-130113"/>
    <x v="17"/>
    <d v="2015-12-31T00:00:00"/>
    <x v="1"/>
    <s v="AH-10030"/>
    <s v="Aaron Hawkins"/>
    <x v="1"/>
    <s v="United States"/>
    <x v="8"/>
    <x v="1"/>
    <n v="94122"/>
    <s v="West"/>
    <s v="OFF-ST-10000046"/>
    <x v="1"/>
    <x v="4"/>
    <s v="Fellowes Super Stor/Drawer Files"/>
    <n v="323.10000000000002"/>
    <n v="2"/>
    <n v="0"/>
    <x v="2278"/>
  </r>
  <r>
    <n v="9681"/>
    <s v="CA-2015-130113"/>
    <x v="17"/>
    <d v="2015-12-31T00:00:00"/>
    <x v="1"/>
    <s v="AH-10030"/>
    <s v="Aaron Hawkins"/>
    <x v="1"/>
    <s v="United States"/>
    <x v="8"/>
    <x v="1"/>
    <n v="94122"/>
    <s v="West"/>
    <s v="TEC-PH-10003505"/>
    <x v="2"/>
    <x v="7"/>
    <s v="Geemarc AmpliPOWER60"/>
    <n v="668.16"/>
    <n v="9"/>
    <n v="0.2"/>
    <x v="7112"/>
  </r>
  <r>
    <n v="9682"/>
    <s v="CA-2017-122770"/>
    <x v="1096"/>
    <d v="2017-12-18T00:00:00"/>
    <x v="1"/>
    <s v="EP-13915"/>
    <s v="Emily Phan"/>
    <x v="0"/>
    <s v="United States"/>
    <x v="8"/>
    <x v="1"/>
    <n v="94122"/>
    <s v="West"/>
    <s v="OFF-LA-10004559"/>
    <x v="1"/>
    <x v="2"/>
    <s v="Avery 49"/>
    <n v="8.64"/>
    <n v="3"/>
    <n v="0"/>
    <x v="910"/>
  </r>
  <r>
    <n v="9683"/>
    <s v="CA-2017-122770"/>
    <x v="1096"/>
    <d v="2017-12-18T00:00:00"/>
    <x v="1"/>
    <s v="EP-13915"/>
    <s v="Emily Phan"/>
    <x v="0"/>
    <s v="United States"/>
    <x v="8"/>
    <x v="1"/>
    <n v="94122"/>
    <s v="West"/>
    <s v="OFF-PA-10003172"/>
    <x v="1"/>
    <x v="10"/>
    <s v="Xerox 1996"/>
    <n v="38.880000000000003"/>
    <n v="6"/>
    <n v="0"/>
    <x v="812"/>
  </r>
  <r>
    <n v="9684"/>
    <s v="CA-2017-122770"/>
    <x v="1096"/>
    <d v="2017-12-18T00:00:00"/>
    <x v="1"/>
    <s v="EP-13915"/>
    <s v="Emily Phan"/>
    <x v="0"/>
    <s v="United States"/>
    <x v="8"/>
    <x v="1"/>
    <n v="94122"/>
    <s v="West"/>
    <s v="FUR-FU-10001473"/>
    <x v="0"/>
    <x v="5"/>
    <s v="Eldon Executive Woodline II Desk Accessories, Mahogany"/>
    <n v="201.04"/>
    <n v="8"/>
    <n v="0"/>
    <x v="7113"/>
  </r>
  <r>
    <n v="9685"/>
    <s v="CA-2017-122770"/>
    <x v="1096"/>
    <d v="2017-12-18T00:00:00"/>
    <x v="1"/>
    <s v="EP-13915"/>
    <s v="Emily Phan"/>
    <x v="0"/>
    <s v="United States"/>
    <x v="8"/>
    <x v="1"/>
    <n v="94122"/>
    <s v="West"/>
    <s v="OFF-PA-10000232"/>
    <x v="1"/>
    <x v="10"/>
    <s v="Xerox 1975"/>
    <n v="12.96"/>
    <n v="2"/>
    <n v="0"/>
    <x v="2027"/>
  </r>
  <r>
    <n v="9686"/>
    <s v="CA-2017-118668"/>
    <x v="460"/>
    <d v="2017-01-04T00:00:00"/>
    <x v="0"/>
    <s v="FW-14395"/>
    <s v="Fred Wasserman"/>
    <x v="1"/>
    <s v="United States"/>
    <x v="1"/>
    <x v="1"/>
    <n v="90032"/>
    <s v="West"/>
    <s v="TEC-AC-10000682"/>
    <x v="2"/>
    <x v="11"/>
    <s v="Kensington K72356US Mouse-in-a-Box USB Desktop Mouse"/>
    <n v="16.59"/>
    <n v="1"/>
    <n v="0"/>
    <x v="7114"/>
  </r>
  <r>
    <n v="9687"/>
    <s v="CA-2017-116498"/>
    <x v="1109"/>
    <d v="2017-06-03T00:00:00"/>
    <x v="1"/>
    <s v="KA-16525"/>
    <s v="Kelly Andreada"/>
    <x v="0"/>
    <s v="United States"/>
    <x v="70"/>
    <x v="1"/>
    <n v="92037"/>
    <s v="West"/>
    <s v="OFF-AR-10003405"/>
    <x v="1"/>
    <x v="6"/>
    <s v="Dixon My First Ticonderoga Pencil, #2"/>
    <n v="35.1"/>
    <n v="6"/>
    <n v="0"/>
    <x v="7115"/>
  </r>
  <r>
    <n v="9688"/>
    <s v="US-2017-130603"/>
    <x v="1033"/>
    <d v="2017-10-06T00:00:00"/>
    <x v="1"/>
    <s v="SC-20050"/>
    <s v="Sample Company A"/>
    <x v="2"/>
    <s v="United States"/>
    <x v="81"/>
    <x v="5"/>
    <n v="76017"/>
    <s v="Central"/>
    <s v="OFF-BI-10000301"/>
    <x v="1"/>
    <x v="8"/>
    <s v="GBC Instant Report Kit"/>
    <n v="11.646000000000001"/>
    <n v="9"/>
    <n v="0.8"/>
    <x v="7116"/>
  </r>
  <r>
    <n v="9689"/>
    <s v="US-2017-135986"/>
    <x v="308"/>
    <d v="2017-06-27T00:00:00"/>
    <x v="1"/>
    <s v="PG-18895"/>
    <s v="Paul Gonzalez"/>
    <x v="0"/>
    <s v="United States"/>
    <x v="102"/>
    <x v="17"/>
    <n v="23223"/>
    <s v="South"/>
    <s v="OFF-PA-10001534"/>
    <x v="1"/>
    <x v="10"/>
    <s v="Xerox 230"/>
    <n v="32.4"/>
    <n v="5"/>
    <n v="0"/>
    <x v="56"/>
  </r>
  <r>
    <n v="9690"/>
    <s v="US-2017-135986"/>
    <x v="308"/>
    <d v="2017-06-27T00:00:00"/>
    <x v="1"/>
    <s v="PG-18895"/>
    <s v="Paul Gonzalez"/>
    <x v="0"/>
    <s v="United States"/>
    <x v="102"/>
    <x v="17"/>
    <n v="23223"/>
    <s v="South"/>
    <s v="TEC-PH-10003691"/>
    <x v="2"/>
    <x v="7"/>
    <s v="BlackBerry Q10"/>
    <n v="503.96"/>
    <n v="4"/>
    <n v="0"/>
    <x v="2052"/>
  </r>
  <r>
    <n v="9691"/>
    <s v="CA-2017-140536"/>
    <x v="1095"/>
    <d v="2017-04-05T00:00:00"/>
    <x v="2"/>
    <s v="TA-21385"/>
    <s v="Tom Ashbrook"/>
    <x v="2"/>
    <s v="United States"/>
    <x v="20"/>
    <x v="15"/>
    <n v="10035"/>
    <s v="East"/>
    <s v="OFF-AR-10001545"/>
    <x v="1"/>
    <x v="6"/>
    <s v="Newell 326"/>
    <n v="7.04"/>
    <n v="4"/>
    <n v="0"/>
    <x v="1025"/>
  </r>
  <r>
    <n v="9692"/>
    <s v="CA-2015-130183"/>
    <x v="50"/>
    <d v="2015-11-17T00:00:00"/>
    <x v="1"/>
    <s v="PO-18850"/>
    <s v="Patrick O'Brill"/>
    <x v="0"/>
    <s v="United States"/>
    <x v="12"/>
    <x v="5"/>
    <n v="77041"/>
    <s v="Central"/>
    <s v="FUR-BO-10001811"/>
    <x v="0"/>
    <x v="0"/>
    <s v="Atlantic Metals Mobile 5-Shelf Bookcases, Custom Colors"/>
    <n v="613.99919999999997"/>
    <n v="3"/>
    <n v="0.32"/>
    <x v="7117"/>
  </r>
  <r>
    <n v="9693"/>
    <s v="CA-2015-107902"/>
    <x v="834"/>
    <d v="2015-09-02T00:00:00"/>
    <x v="1"/>
    <s v="SM-20950"/>
    <s v="Suzanne McNair"/>
    <x v="1"/>
    <s v="United States"/>
    <x v="54"/>
    <x v="29"/>
    <n v="6824"/>
    <s v="East"/>
    <s v="OFF-ST-10001837"/>
    <x v="1"/>
    <x v="4"/>
    <s v="SAFCO Mobile Desk Side File, Wire Frame"/>
    <n v="470.36"/>
    <n v="11"/>
    <n v="0"/>
    <x v="7118"/>
  </r>
  <r>
    <n v="9694"/>
    <s v="CA-2017-130148"/>
    <x v="241"/>
    <d v="2017-09-28T00:00:00"/>
    <x v="0"/>
    <s v="NK-18490"/>
    <s v="Neil Knudson"/>
    <x v="2"/>
    <s v="United States"/>
    <x v="8"/>
    <x v="1"/>
    <n v="94110"/>
    <s v="West"/>
    <s v="OFF-PA-10000551"/>
    <x v="1"/>
    <x v="10"/>
    <s v="Array Memo Cubes"/>
    <n v="31.08"/>
    <n v="6"/>
    <n v="0"/>
    <x v="7119"/>
  </r>
  <r>
    <n v="9695"/>
    <s v="CA-2017-130148"/>
    <x v="241"/>
    <d v="2017-09-28T00:00:00"/>
    <x v="0"/>
    <s v="NK-18490"/>
    <s v="Neil Knudson"/>
    <x v="2"/>
    <s v="United States"/>
    <x v="8"/>
    <x v="1"/>
    <n v="94110"/>
    <s v="West"/>
    <s v="OFF-SU-10001574"/>
    <x v="1"/>
    <x v="14"/>
    <s v="Acme Value Line Scissors"/>
    <n v="7.3"/>
    <n v="2"/>
    <n v="0"/>
    <x v="558"/>
  </r>
  <r>
    <n v="9696"/>
    <s v="US-2016-151260"/>
    <x v="25"/>
    <d v="2016-12-14T00:00:00"/>
    <x v="2"/>
    <s v="SC-20695"/>
    <s v="Steve Chapman"/>
    <x v="1"/>
    <s v="United States"/>
    <x v="24"/>
    <x v="24"/>
    <n v="45503"/>
    <s v="East"/>
    <s v="OFF-AP-10002892"/>
    <x v="1"/>
    <x v="9"/>
    <s v="Belkin F5C206VTEL 6 Outlet Surge"/>
    <n v="73.536000000000001"/>
    <n v="4"/>
    <n v="0.2"/>
    <x v="7120"/>
  </r>
  <r>
    <n v="9697"/>
    <s v="CA-2014-144281"/>
    <x v="1226"/>
    <d v="2014-06-15T00:00:00"/>
    <x v="0"/>
    <s v="HK-14890"/>
    <s v="Heather Kirkland"/>
    <x v="1"/>
    <s v="United States"/>
    <x v="66"/>
    <x v="12"/>
    <n v="48234"/>
    <s v="Central"/>
    <s v="OFF-LA-10003930"/>
    <x v="1"/>
    <x v="2"/>
    <s v="Dot Matrix Printer Tape Reel Labels, White, 5000/Box"/>
    <n v="491.55"/>
    <n v="5"/>
    <n v="0"/>
    <x v="5452"/>
  </r>
  <r>
    <n v="9698"/>
    <s v="CA-2016-122511"/>
    <x v="21"/>
    <d v="2016-03-11T00:00:00"/>
    <x v="3"/>
    <s v="BT-11485"/>
    <s v="Brad Thomas"/>
    <x v="2"/>
    <s v="United States"/>
    <x v="10"/>
    <x v="9"/>
    <n v="19140"/>
    <s v="East"/>
    <s v="FUR-FU-10001037"/>
    <x v="0"/>
    <x v="5"/>
    <s v="DAX Charcoal/Nickel-Tone Document Frame, 5 x 7"/>
    <n v="30.335999999999999"/>
    <n v="4"/>
    <n v="0.2"/>
    <x v="7121"/>
  </r>
  <r>
    <n v="9699"/>
    <s v="CA-2017-154116"/>
    <x v="934"/>
    <d v="2017-12-19T00:00:00"/>
    <x v="1"/>
    <s v="KM-16660"/>
    <s v="Khloe Miller"/>
    <x v="0"/>
    <s v="United States"/>
    <x v="75"/>
    <x v="1"/>
    <n v="90301"/>
    <s v="West"/>
    <s v="OFF-PA-10004569"/>
    <x v="1"/>
    <x v="10"/>
    <s v="Wirebound Message Books, Two 4 1/4&quot; x 5&quot; Forms per Page"/>
    <n v="22.83"/>
    <n v="3"/>
    <n v="0"/>
    <x v="5646"/>
  </r>
  <r>
    <n v="9700"/>
    <s v="CA-2017-154116"/>
    <x v="934"/>
    <d v="2017-12-19T00:00:00"/>
    <x v="1"/>
    <s v="KM-16660"/>
    <s v="Khloe Miller"/>
    <x v="0"/>
    <s v="United States"/>
    <x v="75"/>
    <x v="1"/>
    <n v="90301"/>
    <s v="West"/>
    <s v="OFF-AP-10000027"/>
    <x v="1"/>
    <x v="9"/>
    <s v="Hoover Commercial SteamVac"/>
    <n v="54.32"/>
    <n v="4"/>
    <n v="0"/>
    <x v="7122"/>
  </r>
  <r>
    <n v="9701"/>
    <s v="CA-2017-154116"/>
    <x v="934"/>
    <d v="2017-12-19T00:00:00"/>
    <x v="1"/>
    <s v="KM-16660"/>
    <s v="Khloe Miller"/>
    <x v="0"/>
    <s v="United States"/>
    <x v="75"/>
    <x v="1"/>
    <n v="90301"/>
    <s v="West"/>
    <s v="TEC-PH-10000675"/>
    <x v="2"/>
    <x v="7"/>
    <s v="Panasonic KX TS3282B Corded phone"/>
    <n v="196.77600000000001"/>
    <n v="3"/>
    <n v="0.2"/>
    <x v="2235"/>
  </r>
  <r>
    <n v="9702"/>
    <s v="CA-2016-105291"/>
    <x v="859"/>
    <d v="2016-11-04T00:00:00"/>
    <x v="1"/>
    <s v="SP-20920"/>
    <s v="Susan Pistek"/>
    <x v="0"/>
    <s v="United States"/>
    <x v="527"/>
    <x v="1"/>
    <n v="93405"/>
    <s v="West"/>
    <s v="OFF-FA-10003059"/>
    <x v="1"/>
    <x v="13"/>
    <s v="Assorted Color Push Pins"/>
    <n v="3.62"/>
    <n v="2"/>
    <n v="0"/>
    <x v="4085"/>
  </r>
  <r>
    <n v="9703"/>
    <s v="CA-2017-147032"/>
    <x v="689"/>
    <d v="2017-08-04T00:00:00"/>
    <x v="1"/>
    <s v="LB-16795"/>
    <s v="Laurel Beltran"/>
    <x v="2"/>
    <s v="United States"/>
    <x v="40"/>
    <x v="13"/>
    <n v="19805"/>
    <s v="East"/>
    <s v="OFF-PA-10003256"/>
    <x v="1"/>
    <x v="10"/>
    <s v="Avery Personal Creations Heavyweight Cards"/>
    <n v="11.54"/>
    <n v="1"/>
    <n v="0"/>
    <x v="7123"/>
  </r>
  <r>
    <n v="9704"/>
    <s v="CA-2017-147032"/>
    <x v="689"/>
    <d v="2017-08-04T00:00:00"/>
    <x v="1"/>
    <s v="LB-16795"/>
    <s v="Laurel Beltran"/>
    <x v="2"/>
    <s v="United States"/>
    <x v="40"/>
    <x v="13"/>
    <n v="19805"/>
    <s v="East"/>
    <s v="OFF-BI-10003656"/>
    <x v="1"/>
    <x v="8"/>
    <s v="Fellowes PB200 Plastic Comb Binding Machine"/>
    <n v="849.95"/>
    <n v="5"/>
    <n v="0"/>
    <x v="7124"/>
  </r>
  <r>
    <n v="9705"/>
    <s v="CA-2017-147032"/>
    <x v="689"/>
    <d v="2017-08-04T00:00:00"/>
    <x v="1"/>
    <s v="LB-16795"/>
    <s v="Laurel Beltran"/>
    <x v="2"/>
    <s v="United States"/>
    <x v="40"/>
    <x v="13"/>
    <n v="19805"/>
    <s v="East"/>
    <s v="OFF-BI-10002897"/>
    <x v="1"/>
    <x v="8"/>
    <s v="Black Avery Memo-Size 3-Ring Binder, 5 1/2&quot; x 8 1/2&quot;"/>
    <n v="11.01"/>
    <n v="3"/>
    <n v="0"/>
    <x v="7125"/>
  </r>
  <r>
    <n v="9706"/>
    <s v="CA-2017-125990"/>
    <x v="15"/>
    <d v="2017-10-23T00:00:00"/>
    <x v="1"/>
    <s v="JS-16030"/>
    <s v="Joy Smith"/>
    <x v="0"/>
    <s v="United States"/>
    <x v="8"/>
    <x v="1"/>
    <n v="94122"/>
    <s v="West"/>
    <s v="OFF-BI-10004826"/>
    <x v="1"/>
    <x v="8"/>
    <s v="JM Magazine Binder"/>
    <n v="39.624000000000002"/>
    <n v="3"/>
    <n v="0.2"/>
    <x v="6488"/>
  </r>
  <r>
    <n v="9707"/>
    <s v="CA-2016-161746"/>
    <x v="147"/>
    <d v="2016-10-27T00:00:00"/>
    <x v="1"/>
    <s v="CS-11950"/>
    <s v="Carlos Soltero"/>
    <x v="0"/>
    <s v="United States"/>
    <x v="1"/>
    <x v="1"/>
    <n v="90045"/>
    <s v="West"/>
    <s v="FUR-CH-10004626"/>
    <x v="0"/>
    <x v="1"/>
    <s v="Office Star Flex Back Scooter Chair with Aluminum Finish Frame"/>
    <n v="242.136"/>
    <n v="3"/>
    <n v="0.2"/>
    <x v="7126"/>
  </r>
  <r>
    <n v="9708"/>
    <s v="CA-2016-161746"/>
    <x v="147"/>
    <d v="2016-10-27T00:00:00"/>
    <x v="1"/>
    <s v="CS-11950"/>
    <s v="Carlos Soltero"/>
    <x v="0"/>
    <s v="United States"/>
    <x v="1"/>
    <x v="1"/>
    <n v="90045"/>
    <s v="West"/>
    <s v="OFF-AR-10000390"/>
    <x v="1"/>
    <x v="6"/>
    <s v="Newell Chalk Holder"/>
    <n v="12.39"/>
    <n v="3"/>
    <n v="0"/>
    <x v="730"/>
  </r>
  <r>
    <n v="9709"/>
    <s v="CA-2016-161746"/>
    <x v="147"/>
    <d v="2016-10-27T00:00:00"/>
    <x v="1"/>
    <s v="CS-11950"/>
    <s v="Carlos Soltero"/>
    <x v="0"/>
    <s v="United States"/>
    <x v="1"/>
    <x v="1"/>
    <n v="90045"/>
    <s v="West"/>
    <s v="FUR-FU-10003731"/>
    <x v="0"/>
    <x v="5"/>
    <s v="Eldon Expressions Wood and Plastic Desk Accessories, Oak"/>
    <n v="19.96"/>
    <n v="2"/>
    <n v="0"/>
    <x v="7127"/>
  </r>
  <r>
    <n v="9710"/>
    <s v="CA-2016-161746"/>
    <x v="147"/>
    <d v="2016-10-27T00:00:00"/>
    <x v="1"/>
    <s v="CS-11950"/>
    <s v="Carlos Soltero"/>
    <x v="0"/>
    <s v="United States"/>
    <x v="1"/>
    <x v="1"/>
    <n v="90045"/>
    <s v="West"/>
    <s v="OFF-ST-10002743"/>
    <x v="1"/>
    <x v="4"/>
    <s v="SAFCO Boltless Steel Shelving"/>
    <n v="340.92"/>
    <n v="3"/>
    <n v="0"/>
    <x v="459"/>
  </r>
  <r>
    <n v="9711"/>
    <s v="CA-2014-114251"/>
    <x v="1127"/>
    <d v="2014-11-10T00:00:00"/>
    <x v="1"/>
    <s v="MD-17350"/>
    <s v="Maribeth Dona"/>
    <x v="0"/>
    <s v="United States"/>
    <x v="10"/>
    <x v="9"/>
    <n v="19143"/>
    <s v="East"/>
    <s v="FUR-FU-10001468"/>
    <x v="0"/>
    <x v="5"/>
    <s v="Tenex Antistatic Computer Chair Mats"/>
    <n v="273.56799999999998"/>
    <n v="2"/>
    <n v="0.2"/>
    <x v="7128"/>
  </r>
  <r>
    <n v="9712"/>
    <s v="CA-2014-114251"/>
    <x v="1127"/>
    <d v="2014-11-10T00:00:00"/>
    <x v="1"/>
    <s v="MD-17350"/>
    <s v="Maribeth Dona"/>
    <x v="0"/>
    <s v="United States"/>
    <x v="10"/>
    <x v="9"/>
    <n v="19143"/>
    <s v="East"/>
    <s v="OFF-BI-10003684"/>
    <x v="1"/>
    <x v="8"/>
    <s v="Wilson Jones Legal Size Ring Binders"/>
    <n v="13.194000000000001"/>
    <n v="2"/>
    <n v="0.7"/>
    <x v="7129"/>
  </r>
  <r>
    <n v="9713"/>
    <s v="CA-2014-114251"/>
    <x v="1127"/>
    <d v="2014-11-10T00:00:00"/>
    <x v="1"/>
    <s v="MD-17350"/>
    <s v="Maribeth Dona"/>
    <x v="0"/>
    <s v="United States"/>
    <x v="10"/>
    <x v="9"/>
    <n v="19143"/>
    <s v="East"/>
    <s v="OFF-ST-10003716"/>
    <x v="1"/>
    <x v="4"/>
    <s v="Tennsco Double-Tier Lockers"/>
    <n v="1080.096"/>
    <n v="6"/>
    <n v="0.2"/>
    <x v="7130"/>
  </r>
  <r>
    <n v="9714"/>
    <s v="CA-2014-114251"/>
    <x v="1127"/>
    <d v="2014-11-10T00:00:00"/>
    <x v="1"/>
    <s v="MD-17350"/>
    <s v="Maribeth Dona"/>
    <x v="0"/>
    <s v="United States"/>
    <x v="10"/>
    <x v="9"/>
    <n v="19143"/>
    <s v="East"/>
    <s v="TEC-AC-10001101"/>
    <x v="2"/>
    <x v="11"/>
    <s v="Sony 16GB Class 10 Micro SDHC R40 Memory Card"/>
    <n v="51.56"/>
    <n v="5"/>
    <n v="0.2"/>
    <x v="7131"/>
  </r>
  <r>
    <n v="9715"/>
    <s v="CA-2014-114251"/>
    <x v="1127"/>
    <d v="2014-11-10T00:00:00"/>
    <x v="1"/>
    <s v="MD-17350"/>
    <s v="Maribeth Dona"/>
    <x v="0"/>
    <s v="United States"/>
    <x v="10"/>
    <x v="9"/>
    <n v="19143"/>
    <s v="East"/>
    <s v="TEC-AC-10004864"/>
    <x v="2"/>
    <x v="11"/>
    <s v="Memorex Micro Travel Drive 32 GB"/>
    <n v="58.415999999999997"/>
    <n v="2"/>
    <n v="0.2"/>
    <x v="3118"/>
  </r>
  <r>
    <n v="9716"/>
    <s v="CA-2016-116379"/>
    <x v="77"/>
    <d v="2016-11-12T00:00:00"/>
    <x v="1"/>
    <s v="LD-17005"/>
    <s v="Lisa DeCherney"/>
    <x v="0"/>
    <s v="United States"/>
    <x v="8"/>
    <x v="1"/>
    <n v="94122"/>
    <s v="West"/>
    <s v="OFF-BI-10001543"/>
    <x v="1"/>
    <x v="8"/>
    <s v="GBC VeloBinder Manual Binding System"/>
    <n v="57.584000000000003"/>
    <n v="2"/>
    <n v="0.2"/>
    <x v="7132"/>
  </r>
  <r>
    <n v="9717"/>
    <s v="US-2016-144477"/>
    <x v="399"/>
    <d v="2016-08-14T00:00:00"/>
    <x v="0"/>
    <s v="DB-13270"/>
    <s v="Deborah Brumfield"/>
    <x v="2"/>
    <s v="United States"/>
    <x v="10"/>
    <x v="9"/>
    <n v="19134"/>
    <s v="East"/>
    <s v="OFF-AR-10000914"/>
    <x v="1"/>
    <x v="6"/>
    <s v="Boston 16765 Mini Stand Up Battery Pencil Sharpener"/>
    <n v="37.311999999999998"/>
    <n v="4"/>
    <n v="0.2"/>
    <x v="7133"/>
  </r>
  <r>
    <n v="9718"/>
    <s v="CA-2016-108210"/>
    <x v="198"/>
    <d v="2016-05-31T00:00:00"/>
    <x v="3"/>
    <s v="AT-10735"/>
    <s v="Annie Thurman"/>
    <x v="0"/>
    <s v="United States"/>
    <x v="12"/>
    <x v="5"/>
    <n v="77041"/>
    <s v="Central"/>
    <s v="TEC-PH-10002293"/>
    <x v="2"/>
    <x v="7"/>
    <s v="Anker 36W 4-Port USB Wall Charger Travel Power Adapter for iPhone 5s 5c 5"/>
    <n v="79.959999999999994"/>
    <n v="5"/>
    <n v="0.2"/>
    <x v="7134"/>
  </r>
  <r>
    <n v="9719"/>
    <s v="CA-2016-108210"/>
    <x v="198"/>
    <d v="2016-05-31T00:00:00"/>
    <x v="3"/>
    <s v="AT-10735"/>
    <s v="Annie Thurman"/>
    <x v="0"/>
    <s v="United States"/>
    <x v="12"/>
    <x v="5"/>
    <n v="77041"/>
    <s v="Central"/>
    <s v="TEC-AC-10000109"/>
    <x v="2"/>
    <x v="11"/>
    <s v="Sony Micro Vault Click 16 GB USB 2.0 Flash Drive"/>
    <n v="223.96"/>
    <n v="5"/>
    <n v="0.2"/>
    <x v="7135"/>
  </r>
  <r>
    <n v="9720"/>
    <s v="CA-2017-166835"/>
    <x v="105"/>
    <d v="2017-11-14T00:00:00"/>
    <x v="0"/>
    <s v="DK-13375"/>
    <s v="Dennis Kane"/>
    <x v="0"/>
    <s v="United States"/>
    <x v="152"/>
    <x v="9"/>
    <n v="17602"/>
    <s v="East"/>
    <s v="OFF-ST-10002574"/>
    <x v="1"/>
    <x v="4"/>
    <s v="SAFCO Commercial Wire Shelving, Black"/>
    <n v="221.024"/>
    <n v="2"/>
    <n v="0.2"/>
    <x v="3484"/>
  </r>
  <r>
    <n v="9721"/>
    <s v="CA-2016-119641"/>
    <x v="897"/>
    <d v="2016-09-26T00:00:00"/>
    <x v="1"/>
    <s v="CS-12250"/>
    <s v="Chris Selesnick"/>
    <x v="1"/>
    <s v="United States"/>
    <x v="124"/>
    <x v="6"/>
    <n v="54302"/>
    <s v="Central"/>
    <s v="FUR-FU-10002445"/>
    <x v="0"/>
    <x v="5"/>
    <s v="DAX Two-Tone Rosewood/Black Document Frame, Desktop, 5 x 7"/>
    <n v="18.96"/>
    <n v="2"/>
    <n v="0"/>
    <x v="2605"/>
  </r>
  <r>
    <n v="9722"/>
    <s v="CA-2016-105781"/>
    <x v="595"/>
    <d v="2016-02-20T00:00:00"/>
    <x v="1"/>
    <s v="JF-15565"/>
    <s v="Jill Fjeld"/>
    <x v="0"/>
    <s v="United States"/>
    <x v="20"/>
    <x v="15"/>
    <n v="10024"/>
    <s v="East"/>
    <s v="FUR-CH-10001802"/>
    <x v="0"/>
    <x v="1"/>
    <s v="Hon Every-Day Chair Series Swivel Task Chairs"/>
    <n v="326.64600000000002"/>
    <n v="3"/>
    <n v="0.1"/>
    <x v="7136"/>
  </r>
  <r>
    <n v="9723"/>
    <s v="CA-2016-105781"/>
    <x v="595"/>
    <d v="2016-02-20T00:00:00"/>
    <x v="1"/>
    <s v="JF-15565"/>
    <s v="Jill Fjeld"/>
    <x v="0"/>
    <s v="United States"/>
    <x v="20"/>
    <x v="15"/>
    <n v="10024"/>
    <s v="East"/>
    <s v="TEC-AC-10003628"/>
    <x v="2"/>
    <x v="11"/>
    <s v="Logitech 910-002974 M325 Wireless Mouse for Web Scrolling"/>
    <n v="89.97"/>
    <n v="3"/>
    <n v="0"/>
    <x v="6627"/>
  </r>
  <r>
    <n v="9724"/>
    <s v="CA-2014-101364"/>
    <x v="1091"/>
    <d v="2014-12-26T00:00:00"/>
    <x v="1"/>
    <s v="TW-21025"/>
    <s v="Tamara Willingham"/>
    <x v="2"/>
    <s v="United States"/>
    <x v="20"/>
    <x v="15"/>
    <n v="10011"/>
    <s v="East"/>
    <s v="OFF-BI-10003984"/>
    <x v="1"/>
    <x v="8"/>
    <s v="Lock-Up Easel 'Spel-Binder'"/>
    <n v="296.71199999999999"/>
    <n v="13"/>
    <n v="0.2"/>
    <x v="7137"/>
  </r>
  <r>
    <n v="9725"/>
    <s v="CA-2015-117898"/>
    <x v="901"/>
    <d v="2015-12-11T00:00:00"/>
    <x v="1"/>
    <s v="TB-21250"/>
    <s v="Tim Brockman"/>
    <x v="0"/>
    <s v="United States"/>
    <x v="41"/>
    <x v="10"/>
    <n v="61701"/>
    <s v="Central"/>
    <s v="OFF-EN-10004459"/>
    <x v="1"/>
    <x v="12"/>
    <s v="Security-Tint Envelopes"/>
    <n v="12.224"/>
    <n v="2"/>
    <n v="0.2"/>
    <x v="2228"/>
  </r>
  <r>
    <n v="9726"/>
    <s v="CA-2017-142293"/>
    <x v="697"/>
    <d v="2017-09-20T00:00:00"/>
    <x v="2"/>
    <s v="SC-20380"/>
    <s v="Shahid Collister"/>
    <x v="0"/>
    <s v="United States"/>
    <x v="394"/>
    <x v="45"/>
    <n v="83704"/>
    <s v="West"/>
    <s v="TEC-AC-10001109"/>
    <x v="2"/>
    <x v="11"/>
    <s v="Logitech Trackman Marble Mouse"/>
    <n v="89.97"/>
    <n v="3"/>
    <n v="0"/>
    <x v="1368"/>
  </r>
  <r>
    <n v="9727"/>
    <s v="CA-2017-167395"/>
    <x v="574"/>
    <d v="2017-12-04T00:00:00"/>
    <x v="2"/>
    <s v="KM-16720"/>
    <s v="Kunst Miller"/>
    <x v="0"/>
    <s v="United States"/>
    <x v="90"/>
    <x v="31"/>
    <n v="1852"/>
    <s v="East"/>
    <s v="OFF-AP-10001293"/>
    <x v="1"/>
    <x v="9"/>
    <s v="Belkin 8 Outlet Surge Protector"/>
    <n v="286.86"/>
    <n v="7"/>
    <n v="0"/>
    <x v="7138"/>
  </r>
  <r>
    <n v="9728"/>
    <s v="CA-2017-167395"/>
    <x v="574"/>
    <d v="2017-12-04T00:00:00"/>
    <x v="2"/>
    <s v="KM-16720"/>
    <s v="Kunst Miller"/>
    <x v="0"/>
    <s v="United States"/>
    <x v="90"/>
    <x v="31"/>
    <n v="1852"/>
    <s v="East"/>
    <s v="TEC-PH-10004977"/>
    <x v="2"/>
    <x v="7"/>
    <s v="GE 30524EE4"/>
    <n v="979.95"/>
    <n v="5"/>
    <n v="0"/>
    <x v="7139"/>
  </r>
  <r>
    <n v="9729"/>
    <s v="CA-2017-167395"/>
    <x v="574"/>
    <d v="2017-12-04T00:00:00"/>
    <x v="2"/>
    <s v="KM-16720"/>
    <s v="Kunst Miller"/>
    <x v="0"/>
    <s v="United States"/>
    <x v="90"/>
    <x v="31"/>
    <n v="1852"/>
    <s v="East"/>
    <s v="OFF-SU-10001935"/>
    <x v="1"/>
    <x v="14"/>
    <s v="Staple remover"/>
    <n v="4.3600000000000003"/>
    <n v="2"/>
    <n v="0"/>
    <x v="6381"/>
  </r>
  <r>
    <n v="9730"/>
    <s v="CA-2014-111962"/>
    <x v="411"/>
    <d v="2014-10-04T00:00:00"/>
    <x v="1"/>
    <s v="EB-14170"/>
    <s v="Evan Bailliet"/>
    <x v="0"/>
    <s v="United States"/>
    <x v="4"/>
    <x v="4"/>
    <n v="98115"/>
    <s v="West"/>
    <s v="OFF-BI-10001308"/>
    <x v="1"/>
    <x v="8"/>
    <s v="GBC Standard Plastic Binding Systems' Combs"/>
    <n v="10.048"/>
    <n v="2"/>
    <n v="0.2"/>
    <x v="4224"/>
  </r>
  <r>
    <n v="9731"/>
    <s v="CA-2014-111962"/>
    <x v="411"/>
    <d v="2014-10-04T00:00:00"/>
    <x v="1"/>
    <s v="EB-14170"/>
    <s v="Evan Bailliet"/>
    <x v="0"/>
    <s v="United States"/>
    <x v="4"/>
    <x v="4"/>
    <n v="98115"/>
    <s v="West"/>
    <s v="OFF-ST-10000046"/>
    <x v="1"/>
    <x v="4"/>
    <s v="Fellowes Super Stor/Drawer Files"/>
    <n v="807.75"/>
    <n v="5"/>
    <n v="0"/>
    <x v="7140"/>
  </r>
  <r>
    <n v="9732"/>
    <s v="CA-2017-124261"/>
    <x v="237"/>
    <d v="2017-11-19T00:00:00"/>
    <x v="1"/>
    <s v="JE-15715"/>
    <s v="Joe Elijah"/>
    <x v="0"/>
    <s v="United States"/>
    <x v="1"/>
    <x v="1"/>
    <n v="90049"/>
    <s v="West"/>
    <s v="OFF-AR-10003504"/>
    <x v="1"/>
    <x v="6"/>
    <s v="Newell 347"/>
    <n v="34.24"/>
    <n v="8"/>
    <n v="0"/>
    <x v="7141"/>
  </r>
  <r>
    <n v="9733"/>
    <s v="CA-2014-114321"/>
    <x v="1071"/>
    <d v="2014-08-25T00:00:00"/>
    <x v="1"/>
    <s v="NC-18535"/>
    <s v="Nick Crebassa"/>
    <x v="1"/>
    <s v="United States"/>
    <x v="409"/>
    <x v="17"/>
    <n v="23666"/>
    <s v="South"/>
    <s v="FUR-CH-10001797"/>
    <x v="0"/>
    <x v="1"/>
    <s v="Safco Chair Connectors, 6/Carton"/>
    <n v="500.24"/>
    <n v="13"/>
    <n v="0"/>
    <x v="7142"/>
  </r>
  <r>
    <n v="9734"/>
    <s v="CA-2014-114321"/>
    <x v="1071"/>
    <d v="2014-08-25T00:00:00"/>
    <x v="1"/>
    <s v="NC-18535"/>
    <s v="Nick Crebassa"/>
    <x v="1"/>
    <s v="United States"/>
    <x v="409"/>
    <x v="17"/>
    <n v="23666"/>
    <s v="South"/>
    <s v="OFF-PA-10000246"/>
    <x v="1"/>
    <x v="10"/>
    <s v="Riverleaf Stik-Withit Designer Note Cubes"/>
    <n v="20.12"/>
    <n v="2"/>
    <n v="0"/>
    <x v="7143"/>
  </r>
  <r>
    <n v="9735"/>
    <s v="CA-2014-114321"/>
    <x v="1071"/>
    <d v="2014-08-25T00:00:00"/>
    <x v="1"/>
    <s v="NC-18535"/>
    <s v="Nick Crebassa"/>
    <x v="1"/>
    <s v="United States"/>
    <x v="409"/>
    <x v="17"/>
    <n v="23666"/>
    <s v="South"/>
    <s v="OFF-BI-10001359"/>
    <x v="1"/>
    <x v="8"/>
    <s v="GBC DocuBind TL300 Electric Binding System"/>
    <n v="896.99"/>
    <n v="1"/>
    <n v="0"/>
    <x v="7144"/>
  </r>
  <r>
    <n v="9736"/>
    <s v="CA-2014-128062"/>
    <x v="84"/>
    <d v="2014-11-22T00:00:00"/>
    <x v="0"/>
    <s v="AD-10180"/>
    <s v="Alan Dominguez"/>
    <x v="2"/>
    <s v="United States"/>
    <x v="10"/>
    <x v="9"/>
    <n v="19134"/>
    <s v="East"/>
    <s v="OFF-PA-10001583"/>
    <x v="1"/>
    <x v="10"/>
    <s v="1/4 Fold Party Design Invitations &amp; White Envelopes, 24 8-1/2&quot; X 11&quot; Cards, 25 Env./Pack"/>
    <n v="5.88"/>
    <n v="1"/>
    <n v="0.2"/>
    <x v="7145"/>
  </r>
  <r>
    <n v="9737"/>
    <s v="US-2015-100069"/>
    <x v="685"/>
    <d v="2015-07-03T00:00:00"/>
    <x v="1"/>
    <s v="NF-18475"/>
    <s v="Neil Französisch"/>
    <x v="2"/>
    <s v="United States"/>
    <x v="155"/>
    <x v="8"/>
    <n v="68104"/>
    <s v="Central"/>
    <s v="TEC-PH-10004667"/>
    <x v="2"/>
    <x v="7"/>
    <s v="Cisco 8x8 Inc. 6753i IP Business Phone System"/>
    <n v="269.98"/>
    <n v="2"/>
    <n v="0"/>
    <x v="7146"/>
  </r>
  <r>
    <n v="9738"/>
    <s v="CA-2017-129294"/>
    <x v="633"/>
    <d v="2017-03-21T00:00:00"/>
    <x v="1"/>
    <s v="KD-16615"/>
    <s v="Ken Dana"/>
    <x v="1"/>
    <s v="United States"/>
    <x v="1"/>
    <x v="1"/>
    <n v="90032"/>
    <s v="West"/>
    <s v="OFF-ST-10002615"/>
    <x v="1"/>
    <x v="4"/>
    <s v="Dual Level, Single-Width Filing Carts"/>
    <n v="310.12"/>
    <n v="2"/>
    <n v="0"/>
    <x v="2555"/>
  </r>
  <r>
    <n v="9739"/>
    <s v="CA-2017-129294"/>
    <x v="633"/>
    <d v="2017-03-21T00:00:00"/>
    <x v="1"/>
    <s v="KD-16615"/>
    <s v="Ken Dana"/>
    <x v="1"/>
    <s v="United States"/>
    <x v="1"/>
    <x v="1"/>
    <n v="90032"/>
    <s v="West"/>
    <s v="OFF-BI-10004236"/>
    <x v="1"/>
    <x v="8"/>
    <s v="XtraLife ClearVue Slant-D Ring Binder, White, 3&quot;"/>
    <n v="70.463999999999999"/>
    <n v="6"/>
    <n v="0.2"/>
    <x v="7147"/>
  </r>
  <r>
    <n v="9740"/>
    <s v="CA-2017-129294"/>
    <x v="633"/>
    <d v="2017-03-21T00:00:00"/>
    <x v="1"/>
    <s v="KD-16615"/>
    <s v="Ken Dana"/>
    <x v="1"/>
    <s v="United States"/>
    <x v="1"/>
    <x v="1"/>
    <n v="90032"/>
    <s v="West"/>
    <s v="OFF-BI-10001757"/>
    <x v="1"/>
    <x v="8"/>
    <s v="Pressboard Hanging Data Binders for Unburst Sheets"/>
    <n v="19.68"/>
    <n v="5"/>
    <n v="0.2"/>
    <x v="5066"/>
  </r>
  <r>
    <n v="9741"/>
    <s v="CA-2017-129294"/>
    <x v="633"/>
    <d v="2017-03-21T00:00:00"/>
    <x v="1"/>
    <s v="KD-16615"/>
    <s v="Ken Dana"/>
    <x v="1"/>
    <s v="United States"/>
    <x v="1"/>
    <x v="1"/>
    <n v="90032"/>
    <s v="West"/>
    <s v="OFF-AP-10001154"/>
    <x v="1"/>
    <x v="9"/>
    <s v="Bionaire Personal Warm Mist Humidifier/Vaporizer"/>
    <n v="140.66999999999999"/>
    <n v="3"/>
    <n v="0"/>
    <x v="7148"/>
  </r>
  <r>
    <n v="9742"/>
    <s v="CA-2015-117086"/>
    <x v="627"/>
    <d v="2015-11-12T00:00:00"/>
    <x v="1"/>
    <s v="QJ-19255"/>
    <s v="Quincy Jones"/>
    <x v="1"/>
    <s v="United States"/>
    <x v="140"/>
    <x v="42"/>
    <n v="5408"/>
    <s v="East"/>
    <s v="FUR-BO-10004834"/>
    <x v="0"/>
    <x v="0"/>
    <s v="Riverside Palais Royal Lawyers Bookcase, Royale Cherry Finish"/>
    <n v="4404.8999999999996"/>
    <n v="5"/>
    <n v="0"/>
    <x v="7149"/>
  </r>
  <r>
    <n v="9743"/>
    <s v="CA-2017-131303"/>
    <x v="354"/>
    <d v="2017-12-02T00:00:00"/>
    <x v="1"/>
    <s v="EP-13915"/>
    <s v="Emily Phan"/>
    <x v="0"/>
    <s v="United States"/>
    <x v="70"/>
    <x v="1"/>
    <n v="92037"/>
    <s v="West"/>
    <s v="OFF-LA-10001074"/>
    <x v="1"/>
    <x v="2"/>
    <s v="Round Specialty Laser Printer Labels"/>
    <n v="62.65"/>
    <n v="5"/>
    <n v="0"/>
    <x v="7150"/>
  </r>
  <r>
    <n v="9744"/>
    <s v="CA-2016-137127"/>
    <x v="950"/>
    <d v="2016-06-22T00:00:00"/>
    <x v="1"/>
    <s v="JJ-15445"/>
    <s v="Jennifer Jackson"/>
    <x v="0"/>
    <s v="United States"/>
    <x v="46"/>
    <x v="13"/>
    <n v="19711"/>
    <s v="East"/>
    <s v="OFF-LA-10001641"/>
    <x v="1"/>
    <x v="2"/>
    <s v="Avery 518"/>
    <n v="9.4499999999999993"/>
    <n v="3"/>
    <n v="0"/>
    <x v="3063"/>
  </r>
  <r>
    <n v="9745"/>
    <s v="CA-2017-141782"/>
    <x v="276"/>
    <d v="2017-01-25T00:00:00"/>
    <x v="1"/>
    <s v="BE-11410"/>
    <s v="Bobby Elias"/>
    <x v="0"/>
    <s v="United States"/>
    <x v="34"/>
    <x v="10"/>
    <n v="60505"/>
    <s v="Central"/>
    <s v="OFF-EN-10002230"/>
    <x v="1"/>
    <x v="12"/>
    <s v="Airmail Envelopes"/>
    <n v="268.57600000000002"/>
    <n v="4"/>
    <n v="0.2"/>
    <x v="7151"/>
  </r>
  <r>
    <n v="9746"/>
    <s v="CA-2017-137505"/>
    <x v="221"/>
    <d v="2017-11-24T00:00:00"/>
    <x v="3"/>
    <s v="BP-11290"/>
    <s v="Beth Paige"/>
    <x v="0"/>
    <s v="United States"/>
    <x v="1"/>
    <x v="1"/>
    <n v="90008"/>
    <s v="West"/>
    <s v="FUR-TA-10000617"/>
    <x v="0"/>
    <x v="3"/>
    <s v="Hon Practical Foundations 30 x 60 Training Table, Light Gray/Charcoal"/>
    <n v="364.08"/>
    <n v="2"/>
    <n v="0.2"/>
    <x v="865"/>
  </r>
  <r>
    <n v="9747"/>
    <s v="CA-2017-137505"/>
    <x v="221"/>
    <d v="2017-11-24T00:00:00"/>
    <x v="3"/>
    <s v="BP-11290"/>
    <s v="Beth Paige"/>
    <x v="0"/>
    <s v="United States"/>
    <x v="1"/>
    <x v="1"/>
    <n v="90008"/>
    <s v="West"/>
    <s v="FUR-TA-10001676"/>
    <x v="0"/>
    <x v="3"/>
    <s v="Hon 61000 Series Interactive Training Tables"/>
    <n v="71.087999999999994"/>
    <n v="2"/>
    <n v="0.2"/>
    <x v="4631"/>
  </r>
  <r>
    <n v="9748"/>
    <s v="US-2014-140914"/>
    <x v="7"/>
    <d v="2014-11-15T00:00:00"/>
    <x v="1"/>
    <s v="BH-11710"/>
    <s v="Brosina Hoffman"/>
    <x v="0"/>
    <s v="United States"/>
    <x v="22"/>
    <x v="10"/>
    <n v="60653"/>
    <s v="Central"/>
    <s v="FUR-FU-10000175"/>
    <x v="0"/>
    <x v="5"/>
    <s v="DAX Wood Document Frame."/>
    <n v="10.984"/>
    <n v="2"/>
    <n v="0.6"/>
    <x v="7152"/>
  </r>
  <r>
    <n v="9749"/>
    <s v="US-2014-140914"/>
    <x v="7"/>
    <d v="2014-11-15T00:00:00"/>
    <x v="1"/>
    <s v="BH-11710"/>
    <s v="Brosina Hoffman"/>
    <x v="0"/>
    <s v="United States"/>
    <x v="22"/>
    <x v="10"/>
    <n v="60653"/>
    <s v="Central"/>
    <s v="FUR-CH-10003379"/>
    <x v="0"/>
    <x v="1"/>
    <s v="Global Commerce Series High-Back Swivel/Tilt Chairs"/>
    <n v="797.94399999999996"/>
    <n v="4"/>
    <n v="0.3"/>
    <x v="869"/>
  </r>
  <r>
    <n v="9750"/>
    <s v="CA-2016-158358"/>
    <x v="758"/>
    <d v="2016-03-08T00:00:00"/>
    <x v="1"/>
    <s v="EM-13810"/>
    <s v="Eleni McCrary"/>
    <x v="1"/>
    <s v="United States"/>
    <x v="18"/>
    <x v="38"/>
    <n v="3820"/>
    <s v="East"/>
    <s v="TEC-AC-10002567"/>
    <x v="2"/>
    <x v="11"/>
    <s v="Logitech G602 Wireless Gaming Mouse"/>
    <n v="159.97999999999999"/>
    <n v="2"/>
    <n v="0"/>
    <x v="471"/>
  </r>
  <r>
    <n v="9751"/>
    <s v="CA-2016-113390"/>
    <x v="1227"/>
    <d v="2016-10-15T00:00:00"/>
    <x v="1"/>
    <s v="EP-13915"/>
    <s v="Emily Phan"/>
    <x v="0"/>
    <s v="United States"/>
    <x v="22"/>
    <x v="10"/>
    <n v="60610"/>
    <s v="Central"/>
    <s v="OFF-AR-10003183"/>
    <x v="1"/>
    <x v="6"/>
    <s v="Avery Fluorescent Highlighter Four-Color Set"/>
    <n v="5.3440000000000003"/>
    <n v="2"/>
    <n v="0.2"/>
    <x v="7153"/>
  </r>
  <r>
    <n v="9752"/>
    <s v="CA-2016-113390"/>
    <x v="1227"/>
    <d v="2016-10-15T00:00:00"/>
    <x v="1"/>
    <s v="EP-13915"/>
    <s v="Emily Phan"/>
    <x v="0"/>
    <s v="United States"/>
    <x v="22"/>
    <x v="10"/>
    <n v="60610"/>
    <s v="Central"/>
    <s v="OFF-AR-10001446"/>
    <x v="1"/>
    <x v="6"/>
    <s v="Newell 309"/>
    <n v="27.72"/>
    <n v="3"/>
    <n v="0.2"/>
    <x v="7154"/>
  </r>
  <r>
    <n v="9753"/>
    <s v="US-2016-158680"/>
    <x v="949"/>
    <d v="2016-07-02T00:00:00"/>
    <x v="2"/>
    <s v="NZ-18565"/>
    <s v="Nick Zandusky"/>
    <x v="2"/>
    <s v="United States"/>
    <x v="4"/>
    <x v="4"/>
    <n v="98115"/>
    <s v="West"/>
    <s v="OFF-BI-10000145"/>
    <x v="1"/>
    <x v="8"/>
    <s v="Zipper Ring Binder Pockets"/>
    <n v="2.496"/>
    <n v="1"/>
    <n v="0.2"/>
    <x v="715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x v="349"/>
  </r>
  <r>
    <n v="9755"/>
    <s v="CA-2017-113705"/>
    <x v="996"/>
    <d v="2017-03-29T00:00:00"/>
    <x v="0"/>
    <s v="LC-16870"/>
    <s v="Lena Cacioppo"/>
    <x v="0"/>
    <s v="United States"/>
    <x v="102"/>
    <x v="17"/>
    <n v="23223"/>
    <s v="South"/>
    <s v="OFF-BI-10001679"/>
    <x v="1"/>
    <x v="8"/>
    <s v="GBC Instant Index System for Binding Systems"/>
    <n v="17.760000000000002"/>
    <n v="2"/>
    <n v="0"/>
    <x v="210"/>
  </r>
  <r>
    <n v="9756"/>
    <s v="CA-2017-113705"/>
    <x v="996"/>
    <d v="2017-03-29T00:00:00"/>
    <x v="0"/>
    <s v="LC-16870"/>
    <s v="Lena Cacioppo"/>
    <x v="0"/>
    <s v="United States"/>
    <x v="102"/>
    <x v="17"/>
    <n v="23223"/>
    <s v="South"/>
    <s v="OFF-ST-10001128"/>
    <x v="1"/>
    <x v="4"/>
    <s v="Carina Mini System Audio Rack, Model AR050B"/>
    <n v="332.94"/>
    <n v="3"/>
    <n v="0"/>
    <x v="5113"/>
  </r>
  <r>
    <n v="9757"/>
    <s v="CA-2017-113705"/>
    <x v="996"/>
    <d v="2017-03-29T00:00:00"/>
    <x v="0"/>
    <s v="LC-16870"/>
    <s v="Lena Cacioppo"/>
    <x v="0"/>
    <s v="United States"/>
    <x v="102"/>
    <x v="17"/>
    <n v="23223"/>
    <s v="South"/>
    <s v="FUR-TA-10002533"/>
    <x v="0"/>
    <x v="3"/>
    <s v="BPI Conference Tables"/>
    <n v="292.10000000000002"/>
    <n v="2"/>
    <n v="0"/>
    <x v="7156"/>
  </r>
  <r>
    <n v="9758"/>
    <s v="CA-2017-113705"/>
    <x v="996"/>
    <d v="2017-03-29T00:00:00"/>
    <x v="0"/>
    <s v="LC-16870"/>
    <s v="Lena Cacioppo"/>
    <x v="0"/>
    <s v="United States"/>
    <x v="102"/>
    <x v="17"/>
    <n v="23223"/>
    <s v="South"/>
    <s v="TEC-PH-10004006"/>
    <x v="2"/>
    <x v="7"/>
    <s v="Panasonic KX - TS880B Telephone"/>
    <n v="206.1"/>
    <n v="5"/>
    <n v="0"/>
    <x v="7157"/>
  </r>
  <r>
    <n v="9759"/>
    <s v="CA-2017-113705"/>
    <x v="996"/>
    <d v="2017-03-29T00:00:00"/>
    <x v="0"/>
    <s v="LC-16870"/>
    <s v="Lena Cacioppo"/>
    <x v="0"/>
    <s v="United States"/>
    <x v="102"/>
    <x v="17"/>
    <n v="23223"/>
    <s v="South"/>
    <s v="OFF-PA-10002615"/>
    <x v="1"/>
    <x v="10"/>
    <s v="Ampad Gold Fibre Wirebound Steno Books, 6&quot; x 9&quot;, Gregg Ruled"/>
    <n v="17.64"/>
    <n v="4"/>
    <n v="0"/>
    <x v="5350"/>
  </r>
  <r>
    <n v="9760"/>
    <s v="CA-2016-146913"/>
    <x v="731"/>
    <d v="2016-11-05T00:00:00"/>
    <x v="1"/>
    <s v="SF-20965"/>
    <s v="Sylvia Foulston"/>
    <x v="1"/>
    <s v="United States"/>
    <x v="8"/>
    <x v="1"/>
    <n v="94109"/>
    <s v="West"/>
    <s v="FUR-CH-10001854"/>
    <x v="0"/>
    <x v="1"/>
    <s v="Office Star - Professional Matrix Back Chair with 2-to-1 Synchro Tilt and Mesh Fabric Seat"/>
    <n v="1403.92"/>
    <n v="5"/>
    <n v="0.2"/>
    <x v="5448"/>
  </r>
  <r>
    <n v="9761"/>
    <s v="CA-2017-159135"/>
    <x v="259"/>
    <d v="2017-11-08T00:00:00"/>
    <x v="1"/>
    <s v="KM-16375"/>
    <s v="Katherine Murray"/>
    <x v="2"/>
    <s v="United States"/>
    <x v="528"/>
    <x v="36"/>
    <n v="72762"/>
    <s v="South"/>
    <s v="OFF-AR-10000657"/>
    <x v="1"/>
    <x v="6"/>
    <s v="Binney &amp; Smith inkTank Desk Highlighter, Chisel Tip, Yellow, 12/Box"/>
    <n v="4.3"/>
    <n v="2"/>
    <n v="0"/>
    <x v="7158"/>
  </r>
  <r>
    <n v="9762"/>
    <s v="CA-2014-121762"/>
    <x v="1047"/>
    <d v="2014-02-18T00:00:00"/>
    <x v="1"/>
    <s v="ML-17395"/>
    <s v="Marina Lichtenstein"/>
    <x v="1"/>
    <s v="United States"/>
    <x v="4"/>
    <x v="4"/>
    <n v="98103"/>
    <s v="West"/>
    <s v="TEC-AC-10000736"/>
    <x v="2"/>
    <x v="11"/>
    <s v="Logitech G600 MMO Gaming Mouse"/>
    <n v="239.97"/>
    <n v="3"/>
    <n v="0"/>
    <x v="6173"/>
  </r>
  <r>
    <n v="9763"/>
    <s v="CA-2014-121762"/>
    <x v="1047"/>
    <d v="2014-02-18T00:00:00"/>
    <x v="1"/>
    <s v="ML-17395"/>
    <s v="Marina Lichtenstein"/>
    <x v="1"/>
    <s v="United States"/>
    <x v="4"/>
    <x v="4"/>
    <n v="98103"/>
    <s v="West"/>
    <s v="OFF-AP-10001293"/>
    <x v="1"/>
    <x v="9"/>
    <s v="Belkin 8 Outlet Surge Protector"/>
    <n v="81.96"/>
    <n v="2"/>
    <n v="0"/>
    <x v="990"/>
  </r>
  <r>
    <n v="9764"/>
    <s v="CA-2014-121762"/>
    <x v="1047"/>
    <d v="2014-02-18T00:00:00"/>
    <x v="1"/>
    <s v="ML-17395"/>
    <s v="Marina Lichtenstein"/>
    <x v="1"/>
    <s v="United States"/>
    <x v="4"/>
    <x v="4"/>
    <n v="98103"/>
    <s v="West"/>
    <s v="OFF-SU-10000157"/>
    <x v="1"/>
    <x v="14"/>
    <s v="Compact Automatic Electric Letter Opener"/>
    <n v="238.62"/>
    <n v="2"/>
    <n v="0"/>
    <x v="4713"/>
  </r>
  <r>
    <n v="9765"/>
    <s v="CA-2014-123855"/>
    <x v="1228"/>
    <d v="2014-06-23T00:00:00"/>
    <x v="1"/>
    <s v="MC-18100"/>
    <s v="Mick Crebagga"/>
    <x v="0"/>
    <s v="United States"/>
    <x v="1"/>
    <x v="1"/>
    <n v="90036"/>
    <s v="West"/>
    <s v="TEC-PH-10000215"/>
    <x v="2"/>
    <x v="7"/>
    <s v="Plantronics Cordless Phone Headset with In-line Volume - M214C"/>
    <n v="139.80000000000001"/>
    <n v="5"/>
    <n v="0.2"/>
    <x v="7159"/>
  </r>
  <r>
    <n v="9766"/>
    <s v="CA-2017-101959"/>
    <x v="1229"/>
    <d v="2017-03-06T00:00:00"/>
    <x v="1"/>
    <s v="DB-13660"/>
    <s v="Duane Benoit"/>
    <x v="0"/>
    <s v="United States"/>
    <x v="209"/>
    <x v="29"/>
    <n v="6457"/>
    <s v="East"/>
    <s v="OFF-BI-10001757"/>
    <x v="1"/>
    <x v="8"/>
    <s v="Pressboard Hanging Data Binders for Unburst Sheets"/>
    <n v="9.84"/>
    <n v="2"/>
    <n v="0"/>
    <x v="7160"/>
  </r>
  <r>
    <n v="9767"/>
    <s v="CA-2017-101959"/>
    <x v="1229"/>
    <d v="2017-03-06T00:00:00"/>
    <x v="1"/>
    <s v="DB-13660"/>
    <s v="Duane Benoit"/>
    <x v="0"/>
    <s v="United States"/>
    <x v="209"/>
    <x v="29"/>
    <n v="6457"/>
    <s v="East"/>
    <s v="OFF-PA-10002137"/>
    <x v="1"/>
    <x v="10"/>
    <s v="Southworth 100% Résumé Paper, 24lb."/>
    <n v="7.78"/>
    <n v="1"/>
    <n v="0"/>
    <x v="6788"/>
  </r>
  <r>
    <n v="9768"/>
    <s v="CA-2017-102659"/>
    <x v="34"/>
    <d v="2017-12-15T00:00:00"/>
    <x v="1"/>
    <s v="LW-17215"/>
    <s v="Luke Weiss"/>
    <x v="0"/>
    <s v="United States"/>
    <x v="354"/>
    <x v="12"/>
    <n v="49505"/>
    <s v="Central"/>
    <s v="OFF-BI-10000088"/>
    <x v="1"/>
    <x v="8"/>
    <s v="GBC Imprintable Covers"/>
    <n v="54.9"/>
    <n v="5"/>
    <n v="0"/>
    <x v="5546"/>
  </r>
  <r>
    <n v="9769"/>
    <s v="CA-2017-142328"/>
    <x v="226"/>
    <d v="2017-12-14T00:00:00"/>
    <x v="1"/>
    <s v="TC-21535"/>
    <s v="Tracy Collins"/>
    <x v="2"/>
    <s v="United States"/>
    <x v="8"/>
    <x v="1"/>
    <n v="94122"/>
    <s v="West"/>
    <s v="OFF-PA-10000380"/>
    <x v="1"/>
    <x v="10"/>
    <s v="REDIFORM Incoming/Outgoing Call Register, 11&quot; X 8 1/2&quot;, 100 Messages"/>
    <n v="50.04"/>
    <n v="6"/>
    <n v="0"/>
    <x v="7161"/>
  </r>
  <r>
    <n v="9770"/>
    <s v="CA-2016-123533"/>
    <x v="390"/>
    <d v="2016-11-30T00:00:00"/>
    <x v="1"/>
    <s v="SC-20050"/>
    <s v="Sample Company A"/>
    <x v="2"/>
    <s v="United States"/>
    <x v="146"/>
    <x v="2"/>
    <n v="33012"/>
    <s v="South"/>
    <s v="FUR-BO-10001619"/>
    <x v="0"/>
    <x v="0"/>
    <s v="O'Sullivan Cherrywood Estates Traditional Bookcase"/>
    <n v="339.92"/>
    <n v="5"/>
    <n v="0.2"/>
    <x v="7162"/>
  </r>
  <r>
    <n v="9771"/>
    <s v="CA-2016-123533"/>
    <x v="390"/>
    <d v="2016-11-30T00:00:00"/>
    <x v="1"/>
    <s v="SC-20050"/>
    <s v="Sample Company A"/>
    <x v="2"/>
    <s v="United States"/>
    <x v="146"/>
    <x v="2"/>
    <n v="33012"/>
    <s v="South"/>
    <s v="OFF-PA-10001609"/>
    <x v="1"/>
    <x v="10"/>
    <s v="Tops Wirebound Message Log Books"/>
    <n v="10.528"/>
    <n v="4"/>
    <n v="0.2"/>
    <x v="7163"/>
  </r>
  <r>
    <n v="9772"/>
    <s v="CA-2016-123533"/>
    <x v="390"/>
    <d v="2016-11-30T00:00:00"/>
    <x v="1"/>
    <s v="SC-20050"/>
    <s v="Sample Company A"/>
    <x v="2"/>
    <s v="United States"/>
    <x v="146"/>
    <x v="2"/>
    <n v="33012"/>
    <s v="South"/>
    <s v="OFF-AP-10002765"/>
    <x v="1"/>
    <x v="9"/>
    <s v="Fellowes Advanced Computer Series Surge Protectors"/>
    <n v="42.384"/>
    <n v="2"/>
    <n v="0.2"/>
    <x v="7164"/>
  </r>
  <r>
    <n v="9773"/>
    <s v="CA-2016-104983"/>
    <x v="894"/>
    <d v="2016-07-03T00:00:00"/>
    <x v="3"/>
    <s v="FM-14215"/>
    <s v="Filia McAdams"/>
    <x v="1"/>
    <s v="United States"/>
    <x v="10"/>
    <x v="9"/>
    <n v="19143"/>
    <s v="East"/>
    <s v="OFF-PA-10000167"/>
    <x v="1"/>
    <x v="10"/>
    <s v="Xerox 1925"/>
    <n v="123.92"/>
    <n v="5"/>
    <n v="0.2"/>
    <x v="5643"/>
  </r>
  <r>
    <n v="9774"/>
    <s v="CA-2016-160234"/>
    <x v="190"/>
    <d v="2016-07-03T00:00:00"/>
    <x v="1"/>
    <s v="PF-19225"/>
    <s v="Phillip Flathmann"/>
    <x v="0"/>
    <s v="United States"/>
    <x v="118"/>
    <x v="32"/>
    <n v="30318"/>
    <s v="South"/>
    <s v="TEC-PH-10004434"/>
    <x v="2"/>
    <x v="7"/>
    <s v="Cisco IP Phone 7961G VoIP phone - Dark gray"/>
    <n v="135.94999999999999"/>
    <n v="1"/>
    <n v="0"/>
    <x v="7165"/>
  </r>
  <r>
    <n v="9775"/>
    <s v="CA-2014-169019"/>
    <x v="711"/>
    <d v="2014-07-30T00:00:00"/>
    <x v="1"/>
    <s v="LF-17185"/>
    <s v="Luke Foster"/>
    <x v="0"/>
    <s v="United States"/>
    <x v="52"/>
    <x v="5"/>
    <n v="78207"/>
    <s v="Central"/>
    <s v="OFF-BI-10004995"/>
    <x v="1"/>
    <x v="8"/>
    <s v="GBC DocuBind P400 Electric Binding System"/>
    <n v="2177.5839999999998"/>
    <n v="8"/>
    <n v="0.8"/>
    <x v="7166"/>
  </r>
  <r>
    <n v="9776"/>
    <s v="CA-2014-169019"/>
    <x v="711"/>
    <d v="2014-07-30T00:00:00"/>
    <x v="1"/>
    <s v="LF-17185"/>
    <s v="Luke Foster"/>
    <x v="0"/>
    <s v="United States"/>
    <x v="52"/>
    <x v="5"/>
    <n v="78207"/>
    <s v="Central"/>
    <s v="FUR-FU-10004666"/>
    <x v="0"/>
    <x v="5"/>
    <s v="DAX Clear Channel Poster Frame"/>
    <n v="17.495999999999999"/>
    <n v="3"/>
    <n v="0.6"/>
    <x v="7167"/>
  </r>
  <r>
    <n v="9777"/>
    <s v="CA-2014-169019"/>
    <x v="711"/>
    <d v="2014-07-30T00:00:00"/>
    <x v="1"/>
    <s v="LF-17185"/>
    <s v="Luke Foster"/>
    <x v="0"/>
    <s v="United States"/>
    <x v="52"/>
    <x v="5"/>
    <n v="78207"/>
    <s v="Central"/>
    <s v="OFF-BI-10001524"/>
    <x v="1"/>
    <x v="8"/>
    <s v="GBC Premium Transparent Covers with Diagonal Lined Pattern"/>
    <n v="16.783999999999999"/>
    <n v="4"/>
    <n v="0.8"/>
    <x v="7168"/>
  </r>
  <r>
    <n v="9778"/>
    <s v="CA-2014-169019"/>
    <x v="711"/>
    <d v="2014-07-30T00:00:00"/>
    <x v="1"/>
    <s v="LF-17185"/>
    <s v="Luke Foster"/>
    <x v="0"/>
    <s v="United States"/>
    <x v="52"/>
    <x v="5"/>
    <n v="78207"/>
    <s v="Central"/>
    <s v="TEC-AC-10002076"/>
    <x v="2"/>
    <x v="11"/>
    <s v="Microsoft Natural Keyboard Elite"/>
    <n v="431.13600000000002"/>
    <n v="9"/>
    <n v="0.2"/>
    <x v="7169"/>
  </r>
  <r>
    <n v="9779"/>
    <s v="CA-2014-169019"/>
    <x v="711"/>
    <d v="2014-07-30T00:00:00"/>
    <x v="1"/>
    <s v="LF-17185"/>
    <s v="Luke Foster"/>
    <x v="0"/>
    <s v="United States"/>
    <x v="52"/>
    <x v="5"/>
    <n v="78207"/>
    <s v="Central"/>
    <s v="OFF-BI-10001679"/>
    <x v="1"/>
    <x v="8"/>
    <s v="GBC Instant Index System for Binding Systems"/>
    <n v="8.8800000000000008"/>
    <n v="5"/>
    <n v="0.8"/>
    <x v="7170"/>
  </r>
  <r>
    <n v="9780"/>
    <s v="CA-2014-169019"/>
    <x v="711"/>
    <d v="2014-07-30T00:00:00"/>
    <x v="1"/>
    <s v="LF-17185"/>
    <s v="Luke Foster"/>
    <x v="0"/>
    <s v="United States"/>
    <x v="52"/>
    <x v="5"/>
    <n v="78207"/>
    <s v="Central"/>
    <s v="OFF-AP-10003281"/>
    <x v="1"/>
    <x v="9"/>
    <s v="Acco 6 Outlet Guardian Standard Surge Suppressor"/>
    <n v="4.8360000000000003"/>
    <n v="2"/>
    <n v="0.8"/>
    <x v="7171"/>
  </r>
  <r>
    <n v="9781"/>
    <s v="CA-2016-153178"/>
    <x v="749"/>
    <d v="2016-09-18T00:00:00"/>
    <x v="1"/>
    <s v="CL-12565"/>
    <s v="Clay Ludtke"/>
    <x v="0"/>
    <s v="United States"/>
    <x v="85"/>
    <x v="15"/>
    <n v="11561"/>
    <s v="East"/>
    <s v="TEC-PH-10001944"/>
    <x v="2"/>
    <x v="7"/>
    <s v="Wi-Ex zBoost YX540 Cellular Phone Signal Booster"/>
    <n v="437.85"/>
    <n v="3"/>
    <n v="0"/>
    <x v="2020"/>
  </r>
  <r>
    <n v="9782"/>
    <s v="CA-2016-153178"/>
    <x v="749"/>
    <d v="2016-09-18T00:00:00"/>
    <x v="1"/>
    <s v="CL-12565"/>
    <s v="Clay Ludtke"/>
    <x v="0"/>
    <s v="United States"/>
    <x v="85"/>
    <x v="15"/>
    <n v="11561"/>
    <s v="East"/>
    <s v="OFF-BI-10004390"/>
    <x v="1"/>
    <x v="8"/>
    <s v="GBC DocuBind 200 Manual Binding Machine"/>
    <n v="673.56799999999998"/>
    <n v="2"/>
    <n v="0.2"/>
    <x v="2002"/>
  </r>
  <r>
    <n v="9783"/>
    <s v="CA-2015-149748"/>
    <x v="70"/>
    <d v="2015-06-02T00:00:00"/>
    <x v="0"/>
    <s v="EM-13825"/>
    <s v="Elizabeth Moffitt"/>
    <x v="1"/>
    <s v="United States"/>
    <x v="267"/>
    <x v="30"/>
    <n v="7501"/>
    <s v="East"/>
    <s v="OFF-PA-10002120"/>
    <x v="1"/>
    <x v="10"/>
    <s v="Xerox 1889"/>
    <n v="274.8"/>
    <n v="5"/>
    <n v="0"/>
    <x v="4910"/>
  </r>
  <r>
    <n v="9784"/>
    <s v="CA-2015-149748"/>
    <x v="70"/>
    <d v="2015-06-02T00:00:00"/>
    <x v="0"/>
    <s v="EM-13825"/>
    <s v="Elizabeth Moffitt"/>
    <x v="1"/>
    <s v="United States"/>
    <x v="267"/>
    <x v="30"/>
    <n v="7501"/>
    <s v="East"/>
    <s v="OFF-ST-10004340"/>
    <x v="1"/>
    <x v="4"/>
    <s v="Fellowes Mobile File Cart, Black"/>
    <n v="62.18"/>
    <n v="1"/>
    <n v="0"/>
    <x v="1065"/>
  </r>
  <r>
    <n v="9785"/>
    <s v="CA-2015-149748"/>
    <x v="70"/>
    <d v="2015-06-02T00:00:00"/>
    <x v="0"/>
    <s v="EM-13825"/>
    <s v="Elizabeth Moffitt"/>
    <x v="1"/>
    <s v="United States"/>
    <x v="267"/>
    <x v="30"/>
    <n v="7501"/>
    <s v="East"/>
    <s v="FUR-FU-10001847"/>
    <x v="0"/>
    <x v="5"/>
    <s v="Eldon Image Series Black Desk Accessories"/>
    <n v="8.2799999999999994"/>
    <n v="2"/>
    <n v="0"/>
    <x v="7172"/>
  </r>
  <r>
    <n v="9786"/>
    <s v="CA-2015-155635"/>
    <x v="1230"/>
    <d v="2015-05-13T00:00:00"/>
    <x v="1"/>
    <s v="ME-17725"/>
    <s v="Max Engle"/>
    <x v="0"/>
    <s v="United States"/>
    <x v="103"/>
    <x v="0"/>
    <n v="40214"/>
    <s v="South"/>
    <s v="OFF-BI-10000962"/>
    <x v="1"/>
    <x v="8"/>
    <s v="Acco Flexible ACCOHIDE Square Ring Data Binder, Dark Blue, 11 1/2&quot; X 14&quot; 7/8&quot;"/>
    <n v="48.81"/>
    <n v="3"/>
    <n v="0"/>
    <x v="7173"/>
  </r>
  <r>
    <n v="9787"/>
    <s v="US-2014-114377"/>
    <x v="1127"/>
    <d v="2014-11-05T00:00:00"/>
    <x v="3"/>
    <s v="BG-11035"/>
    <s v="Barry Gonzalez"/>
    <x v="0"/>
    <s v="United States"/>
    <x v="409"/>
    <x v="17"/>
    <n v="23666"/>
    <s v="South"/>
    <s v="FUR-CH-10004754"/>
    <x v="0"/>
    <x v="1"/>
    <s v="Global Stack Chair with Arms, Black"/>
    <n v="149.9"/>
    <n v="5"/>
    <n v="0"/>
    <x v="7174"/>
  </r>
  <r>
    <n v="9788"/>
    <s v="CA-2017-144491"/>
    <x v="996"/>
    <d v="2017-04-01T00:00:00"/>
    <x v="1"/>
    <s v="CJ-12010"/>
    <s v="Caroline Jumper"/>
    <x v="0"/>
    <s v="United States"/>
    <x v="12"/>
    <x v="5"/>
    <n v="77070"/>
    <s v="Central"/>
    <s v="FUR-BO-10001811"/>
    <x v="0"/>
    <x v="0"/>
    <s v="Atlantic Metals Mobile 5-Shelf Bookcases, Custom Colors"/>
    <n v="1023.332"/>
    <n v="5"/>
    <n v="0.32"/>
    <x v="7175"/>
  </r>
  <r>
    <n v="9789"/>
    <s v="CA-2017-144491"/>
    <x v="996"/>
    <d v="2017-04-01T00:00:00"/>
    <x v="1"/>
    <s v="CJ-12010"/>
    <s v="Caroline Jumper"/>
    <x v="0"/>
    <s v="United States"/>
    <x v="12"/>
    <x v="5"/>
    <n v="77070"/>
    <s v="Central"/>
    <s v="FUR-CH-10004063"/>
    <x v="0"/>
    <x v="1"/>
    <s v="Global Deluxe High-Back Manager's Chair"/>
    <n v="600.55799999999999"/>
    <n v="3"/>
    <n v="0.3"/>
    <x v="123"/>
  </r>
  <r>
    <n v="9790"/>
    <s v="CA-2017-144491"/>
    <x v="996"/>
    <d v="2017-04-01T00:00:00"/>
    <x v="1"/>
    <s v="CJ-12010"/>
    <s v="Caroline Jumper"/>
    <x v="0"/>
    <s v="United States"/>
    <x v="12"/>
    <x v="5"/>
    <n v="77070"/>
    <s v="Central"/>
    <s v="TEC-AC-10004901"/>
    <x v="2"/>
    <x v="11"/>
    <s v="Kensington SlimBlade Notebook Wireless Mouse with Nano Receiver "/>
    <n v="39.991999999999997"/>
    <n v="1"/>
    <n v="0.2"/>
    <x v="7176"/>
  </r>
  <r>
    <n v="9791"/>
    <s v="CA-2017-144491"/>
    <x v="996"/>
    <d v="2017-04-01T00:00:00"/>
    <x v="1"/>
    <s v="CJ-12010"/>
    <s v="Caroline Jumper"/>
    <x v="0"/>
    <s v="United States"/>
    <x v="12"/>
    <x v="5"/>
    <n v="77070"/>
    <s v="Central"/>
    <s v="FUR-CH-10001714"/>
    <x v="0"/>
    <x v="1"/>
    <s v="Global Leather &amp; Oak Executive Chair, Burgundy"/>
    <n v="211.24600000000001"/>
    <n v="2"/>
    <n v="0.3"/>
    <x v="7177"/>
  </r>
  <r>
    <n v="9792"/>
    <s v="CA-2014-127166"/>
    <x v="371"/>
    <d v="2014-05-23T00:00:00"/>
    <x v="0"/>
    <s v="KH-16360"/>
    <s v="Katherine Hughes"/>
    <x v="0"/>
    <s v="United States"/>
    <x v="12"/>
    <x v="5"/>
    <n v="77070"/>
    <s v="Central"/>
    <s v="OFF-EN-10003134"/>
    <x v="1"/>
    <x v="12"/>
    <s v="Staple envelope"/>
    <n v="56.064"/>
    <n v="6"/>
    <n v="0.2"/>
    <x v="1986"/>
  </r>
  <r>
    <n v="9793"/>
    <s v="CA-2014-127166"/>
    <x v="371"/>
    <d v="2014-05-23T00:00:00"/>
    <x v="0"/>
    <s v="KH-16360"/>
    <s v="Katherine Hughes"/>
    <x v="0"/>
    <s v="United States"/>
    <x v="12"/>
    <x v="5"/>
    <n v="77070"/>
    <s v="Central"/>
    <s v="FUR-CH-10003396"/>
    <x v="0"/>
    <x v="1"/>
    <s v="Global Deluxe Steno Chair"/>
    <n v="107.77200000000001"/>
    <n v="2"/>
    <n v="0.3"/>
    <x v="992"/>
  </r>
  <r>
    <n v="9794"/>
    <s v="CA-2014-127166"/>
    <x v="371"/>
    <d v="2014-05-23T00:00:00"/>
    <x v="0"/>
    <s v="KH-16360"/>
    <s v="Katherine Hughes"/>
    <x v="0"/>
    <s v="United States"/>
    <x v="12"/>
    <x v="5"/>
    <n v="77070"/>
    <s v="Central"/>
    <s v="OFF-PA-10001560"/>
    <x v="1"/>
    <x v="10"/>
    <s v="Adams Telephone Message Books, 5 1/4” x 11”"/>
    <n v="4.8319999999999999"/>
    <n v="1"/>
    <n v="0.2"/>
    <x v="7178"/>
  </r>
  <r>
    <n v="9795"/>
    <s v="CA-2014-127166"/>
    <x v="371"/>
    <d v="2014-05-23T00:00:00"/>
    <x v="0"/>
    <s v="KH-16360"/>
    <s v="Katherine Hughes"/>
    <x v="0"/>
    <s v="United States"/>
    <x v="12"/>
    <x v="5"/>
    <n v="77070"/>
    <s v="Central"/>
    <s v="OFF-BI-10000977"/>
    <x v="1"/>
    <x v="8"/>
    <s v="Ibico Plastic Spiral Binding Combs"/>
    <n v="18.239999999999998"/>
    <n v="3"/>
    <n v="0.8"/>
    <x v="7179"/>
  </r>
  <r>
    <n v="9796"/>
    <s v="CA-2016-125920"/>
    <x v="206"/>
    <d v="2016-05-28T00:00:00"/>
    <x v="1"/>
    <s v="SH-19975"/>
    <s v="Sally Hughsby"/>
    <x v="1"/>
    <s v="United States"/>
    <x v="22"/>
    <x v="10"/>
    <n v="60610"/>
    <s v="Central"/>
    <s v="OFF-BI-10003429"/>
    <x v="1"/>
    <x v="8"/>
    <s v="Cardinal HOLDit! Binder Insert Strips,Extra Strips"/>
    <n v="3.798"/>
    <n v="3"/>
    <n v="0.8"/>
    <x v="7180"/>
  </r>
  <r>
    <n v="9797"/>
    <s v="CA-2015-128608"/>
    <x v="1026"/>
    <d v="2015-01-17T00:00:00"/>
    <x v="1"/>
    <s v="CS-12490"/>
    <s v="Cindy Schnelling"/>
    <x v="1"/>
    <s v="United States"/>
    <x v="167"/>
    <x v="24"/>
    <n v="43615"/>
    <s v="East"/>
    <s v="OFF-AR-10001374"/>
    <x v="1"/>
    <x v="6"/>
    <s v="BIC Brite Liner Highlighters, Chisel Tip"/>
    <n v="10.368"/>
    <n v="2"/>
    <n v="0.2"/>
    <x v="7181"/>
  </r>
  <r>
    <n v="9798"/>
    <s v="CA-2015-128608"/>
    <x v="1026"/>
    <d v="2015-01-17T00:00:00"/>
    <x v="1"/>
    <s v="CS-12490"/>
    <s v="Cindy Schnelling"/>
    <x v="1"/>
    <s v="United States"/>
    <x v="167"/>
    <x v="24"/>
    <n v="43615"/>
    <s v="East"/>
    <s v="TEC-PH-10004977"/>
    <x v="2"/>
    <x v="7"/>
    <s v="GE 30524EE4"/>
    <n v="235.18799999999999"/>
    <n v="2"/>
    <n v="0.4"/>
    <x v="7182"/>
  </r>
  <r>
    <n v="9799"/>
    <s v="CA-2015-128608"/>
    <x v="1026"/>
    <d v="2015-01-17T00:00:00"/>
    <x v="1"/>
    <s v="CS-12490"/>
    <s v="Cindy Schnelling"/>
    <x v="1"/>
    <s v="United States"/>
    <x v="167"/>
    <x v="24"/>
    <n v="43615"/>
    <s v="East"/>
    <s v="TEC-PH-10000912"/>
    <x v="2"/>
    <x v="7"/>
    <s v="Anker 24W Portable Micro USB Car Charger"/>
    <n v="26.376000000000001"/>
    <n v="4"/>
    <n v="0.4"/>
    <x v="4785"/>
  </r>
  <r>
    <n v="9800"/>
    <s v="CA-2015-128608"/>
    <x v="1026"/>
    <d v="2015-01-17T00:00:00"/>
    <x v="1"/>
    <s v="CS-12490"/>
    <s v="Cindy Schnelling"/>
    <x v="1"/>
    <s v="United States"/>
    <x v="167"/>
    <x v="24"/>
    <n v="43615"/>
    <s v="East"/>
    <s v="TEC-AC-10000487"/>
    <x v="2"/>
    <x v="11"/>
    <s v="SanDisk Cruzer 4 GB USB Flash Drive"/>
    <n v="10.384"/>
    <n v="2"/>
    <n v="0.2"/>
    <x v="7183"/>
  </r>
  <r>
    <n v="9801"/>
    <s v="CA-2015-128608"/>
    <x v="1026"/>
    <d v="2015-01-17T00:00:00"/>
    <x v="1"/>
    <s v="CS-12490"/>
    <s v="Cindy Schnelling"/>
    <x v="1"/>
    <s v="United States"/>
    <x v="167"/>
    <x v="24"/>
    <n v="43615"/>
    <s v="East"/>
    <s v="TEC-PH-10002262"/>
    <x v="2"/>
    <x v="7"/>
    <s v="LG Electronics Tone+ HBS-730 Bluetooth Headset"/>
    <n v="107.11799999999999"/>
    <n v="3"/>
    <n v="0.4"/>
    <x v="7184"/>
  </r>
  <r>
    <n v="9802"/>
    <s v="CA-2017-137918"/>
    <x v="365"/>
    <d v="2017-10-06T00:00:00"/>
    <x v="1"/>
    <s v="JK-15730"/>
    <s v="Joe Kamberova"/>
    <x v="0"/>
    <s v="United States"/>
    <x v="529"/>
    <x v="1"/>
    <n v="95240"/>
    <s v="West"/>
    <s v="OFF-SU-10000898"/>
    <x v="1"/>
    <x v="14"/>
    <s v="Acme Hot Forged Carbon Steel Scissors with Nickel-Plated Handles, 3 7/8&quot; Cut, 8&quot;L"/>
    <n v="97.3"/>
    <n v="7"/>
    <n v="0"/>
    <x v="7185"/>
  </r>
  <r>
    <n v="9803"/>
    <s v="CA-2015-122973"/>
    <x v="1074"/>
    <d v="2015-07-20T00:00:00"/>
    <x v="0"/>
    <s v="PJ-19015"/>
    <s v="Pauline Johnson"/>
    <x v="0"/>
    <s v="United States"/>
    <x v="20"/>
    <x v="15"/>
    <n v="10024"/>
    <s v="East"/>
    <s v="OFF-BI-10004182"/>
    <x v="1"/>
    <x v="8"/>
    <s v="Economy Binders"/>
    <n v="3.3279999999999998"/>
    <n v="2"/>
    <n v="0.2"/>
    <x v="7186"/>
  </r>
  <r>
    <n v="9804"/>
    <s v="CA-2015-122973"/>
    <x v="1074"/>
    <d v="2015-07-20T00:00:00"/>
    <x v="0"/>
    <s v="PJ-19015"/>
    <s v="Pauline Johnson"/>
    <x v="0"/>
    <s v="United States"/>
    <x v="20"/>
    <x v="15"/>
    <n v="10024"/>
    <s v="East"/>
    <s v="TEC-PH-10002468"/>
    <x v="2"/>
    <x v="7"/>
    <s v="Plantronics CS 50-USB - headset - Convertible, Monaural"/>
    <n v="135.99"/>
    <n v="1"/>
    <n v="0"/>
    <x v="5139"/>
  </r>
  <r>
    <n v="9805"/>
    <s v="CA-2015-122973"/>
    <x v="1074"/>
    <d v="2015-07-20T00:00:00"/>
    <x v="0"/>
    <s v="PJ-19015"/>
    <s v="Pauline Johnson"/>
    <x v="0"/>
    <s v="United States"/>
    <x v="20"/>
    <x v="15"/>
    <n v="10024"/>
    <s v="East"/>
    <s v="FUR-FU-10002364"/>
    <x v="0"/>
    <x v="5"/>
    <s v="Eldon Expressions Wood Desk Accessories, Oak"/>
    <n v="7.38"/>
    <n v="1"/>
    <n v="0"/>
    <x v="7187"/>
  </r>
  <r>
    <n v="9806"/>
    <s v="CA-2016-136322"/>
    <x v="147"/>
    <d v="2016-10-26T00:00:00"/>
    <x v="1"/>
    <s v="AP-10720"/>
    <s v="Anne Pryor"/>
    <x v="2"/>
    <s v="United States"/>
    <x v="2"/>
    <x v="2"/>
    <n v="33311"/>
    <s v="South"/>
    <s v="FUR-FU-10002878"/>
    <x v="0"/>
    <x v="5"/>
    <s v="Seth Thomas 14&quot; Day/Date Wall Clock"/>
    <n v="45.567999999999998"/>
    <n v="2"/>
    <n v="0.2"/>
    <x v="7188"/>
  </r>
  <r>
    <n v="9807"/>
    <s v="CA-2016-136322"/>
    <x v="147"/>
    <d v="2016-10-26T00:00:00"/>
    <x v="1"/>
    <s v="AP-10720"/>
    <s v="Anne Pryor"/>
    <x v="2"/>
    <s v="United States"/>
    <x v="2"/>
    <x v="2"/>
    <n v="33311"/>
    <s v="South"/>
    <s v="OFF-BI-10004817"/>
    <x v="1"/>
    <x v="8"/>
    <s v="GBC Personal VeloBind Strips"/>
    <n v="28.751999999999999"/>
    <n v="8"/>
    <n v="0.7"/>
    <x v="7189"/>
  </r>
  <r>
    <n v="9808"/>
    <s v="CA-2017-107209"/>
    <x v="944"/>
    <d v="2017-08-01T00:00:00"/>
    <x v="0"/>
    <s v="JW-15955"/>
    <s v="Joni Wasserman"/>
    <x v="0"/>
    <s v="United States"/>
    <x v="253"/>
    <x v="3"/>
    <n v="27604"/>
    <s v="South"/>
    <s v="FUR-CH-10001146"/>
    <x v="0"/>
    <x v="1"/>
    <s v="Global Value Mid-Back Manager's Chair, Gray"/>
    <n v="194.84800000000001"/>
    <n v="4"/>
    <n v="0.2"/>
    <x v="999"/>
  </r>
  <r>
    <n v="9809"/>
    <s v="CA-2017-145093"/>
    <x v="246"/>
    <d v="2017-07-26T00:00:00"/>
    <x v="1"/>
    <s v="PT-19090"/>
    <s v="Pete Takahito"/>
    <x v="0"/>
    <s v="United States"/>
    <x v="22"/>
    <x v="10"/>
    <n v="60623"/>
    <s v="Central"/>
    <s v="OFF-BI-10001116"/>
    <x v="1"/>
    <x v="8"/>
    <s v="Wilson Jones 1&quot; Hanging DublLock Ring Binders"/>
    <n v="2.1120000000000001"/>
    <n v="2"/>
    <n v="0.8"/>
    <x v="7190"/>
  </r>
  <r>
    <n v="9810"/>
    <s v="US-2014-139640"/>
    <x v="845"/>
    <d v="2014-11-11T00:00:00"/>
    <x v="0"/>
    <s v="TB-21595"/>
    <s v="Troy Blackwell"/>
    <x v="0"/>
    <s v="United States"/>
    <x v="32"/>
    <x v="21"/>
    <n v="97206"/>
    <s v="West"/>
    <s v="OFF-PA-10000304"/>
    <x v="1"/>
    <x v="10"/>
    <s v="Xerox 1995"/>
    <n v="25.92"/>
    <n v="5"/>
    <n v="0.2"/>
    <x v="1430"/>
  </r>
  <r>
    <n v="9811"/>
    <s v="US-2014-139640"/>
    <x v="845"/>
    <d v="2014-11-11T00:00:00"/>
    <x v="0"/>
    <s v="TB-21595"/>
    <s v="Troy Blackwell"/>
    <x v="0"/>
    <s v="United States"/>
    <x v="32"/>
    <x v="21"/>
    <n v="97206"/>
    <s v="West"/>
    <s v="OFF-AR-10002240"/>
    <x v="1"/>
    <x v="6"/>
    <s v="Panasonic KP-150 Electric Pencil Sharpener"/>
    <n v="120.768"/>
    <n v="4"/>
    <n v="0.2"/>
    <x v="7191"/>
  </r>
  <r>
    <n v="9812"/>
    <s v="CA-2016-117583"/>
    <x v="581"/>
    <d v="2016-11-30T00:00:00"/>
    <x v="2"/>
    <s v="CB-12025"/>
    <s v="Cassandra Brandow"/>
    <x v="0"/>
    <s v="United States"/>
    <x v="522"/>
    <x v="30"/>
    <n v="7017"/>
    <s v="East"/>
    <s v="OFF-PA-10001246"/>
    <x v="1"/>
    <x v="10"/>
    <s v="Xerox 215"/>
    <n v="25.92"/>
    <n v="4"/>
    <n v="0"/>
    <x v="245"/>
  </r>
  <r>
    <n v="9813"/>
    <s v="CA-2016-117583"/>
    <x v="581"/>
    <d v="2016-11-30T00:00:00"/>
    <x v="2"/>
    <s v="CB-12025"/>
    <s v="Cassandra Brandow"/>
    <x v="0"/>
    <s v="United States"/>
    <x v="522"/>
    <x v="30"/>
    <n v="7017"/>
    <s v="East"/>
    <s v="OFF-AR-10000658"/>
    <x v="1"/>
    <x v="6"/>
    <s v="Newell 324"/>
    <n v="34.65"/>
    <n v="3"/>
    <n v="0"/>
    <x v="5225"/>
  </r>
  <r>
    <n v="9814"/>
    <s v="CA-2016-117583"/>
    <x v="581"/>
    <d v="2016-11-30T00:00:00"/>
    <x v="2"/>
    <s v="CB-12025"/>
    <s v="Cassandra Brandow"/>
    <x v="0"/>
    <s v="United States"/>
    <x v="522"/>
    <x v="30"/>
    <n v="7017"/>
    <s v="East"/>
    <s v="OFF-PA-10000100"/>
    <x v="1"/>
    <x v="10"/>
    <s v="Xerox 1945"/>
    <n v="204.95"/>
    <n v="5"/>
    <n v="0"/>
    <x v="3194"/>
  </r>
  <r>
    <n v="9815"/>
    <s v="CA-2016-117583"/>
    <x v="581"/>
    <d v="2016-11-30T00:00:00"/>
    <x v="2"/>
    <s v="CB-12025"/>
    <s v="Cassandra Brandow"/>
    <x v="0"/>
    <s v="United States"/>
    <x v="522"/>
    <x v="30"/>
    <n v="7017"/>
    <s v="East"/>
    <s v="OFF-BI-10004233"/>
    <x v="1"/>
    <x v="8"/>
    <s v="GBC Pre-Punched Binding Paper, Plastic, White, 8-1/2&quot; x 11&quot;"/>
    <n v="79.95"/>
    <n v="5"/>
    <n v="0"/>
    <x v="7192"/>
  </r>
  <r>
    <n v="9816"/>
    <s v="CA-2015-162201"/>
    <x v="1213"/>
    <d v="2015-06-12T00:00:00"/>
    <x v="1"/>
    <s v="AG-10495"/>
    <s v="Andrew Gjertsen"/>
    <x v="1"/>
    <s v="United States"/>
    <x v="84"/>
    <x v="2"/>
    <n v="33710"/>
    <s v="South"/>
    <s v="OFF-PA-10002581"/>
    <x v="1"/>
    <x v="10"/>
    <s v="Xerox 1951"/>
    <n v="173.488"/>
    <n v="7"/>
    <n v="0.2"/>
    <x v="4849"/>
  </r>
  <r>
    <n v="9817"/>
    <s v="CA-2015-162201"/>
    <x v="1213"/>
    <d v="2015-06-12T00:00:00"/>
    <x v="1"/>
    <s v="AG-10495"/>
    <s v="Andrew Gjertsen"/>
    <x v="1"/>
    <s v="United States"/>
    <x v="84"/>
    <x v="2"/>
    <n v="33710"/>
    <s v="South"/>
    <s v="OFF-ST-10000046"/>
    <x v="1"/>
    <x v="4"/>
    <s v="Fellowes Super Stor/Drawer Files"/>
    <n v="516.96"/>
    <n v="4"/>
    <n v="0.2"/>
    <x v="7193"/>
  </r>
  <r>
    <n v="9818"/>
    <s v="CA-2015-162201"/>
    <x v="1213"/>
    <d v="2015-06-12T00:00:00"/>
    <x v="1"/>
    <s v="AG-10495"/>
    <s v="Andrew Gjertsen"/>
    <x v="1"/>
    <s v="United States"/>
    <x v="84"/>
    <x v="2"/>
    <n v="33710"/>
    <s v="South"/>
    <s v="FUR-FU-10001185"/>
    <x v="0"/>
    <x v="5"/>
    <s v="Advantus Employee of the Month Certificate Frame, 11 x 13-1/2"/>
    <n v="173.208"/>
    <n v="7"/>
    <n v="0.2"/>
    <x v="7194"/>
  </r>
  <r>
    <n v="9819"/>
    <s v="CA-2015-162201"/>
    <x v="1213"/>
    <d v="2015-06-12T00:00:00"/>
    <x v="1"/>
    <s v="AG-10495"/>
    <s v="Andrew Gjertsen"/>
    <x v="1"/>
    <s v="United States"/>
    <x v="84"/>
    <x v="2"/>
    <n v="33710"/>
    <s v="South"/>
    <s v="OFF-AR-10003856"/>
    <x v="1"/>
    <x v="6"/>
    <s v="Newell 344"/>
    <n v="4.4480000000000004"/>
    <n v="2"/>
    <n v="0.2"/>
    <x v="3379"/>
  </r>
  <r>
    <n v="9820"/>
    <s v="CA-2015-162201"/>
    <x v="1213"/>
    <d v="2015-06-12T00:00:00"/>
    <x v="1"/>
    <s v="AG-10495"/>
    <s v="Andrew Gjertsen"/>
    <x v="1"/>
    <s v="United States"/>
    <x v="84"/>
    <x v="2"/>
    <n v="33710"/>
    <s v="South"/>
    <s v="OFF-LA-10001982"/>
    <x v="1"/>
    <x v="2"/>
    <s v="Smead Alpha-Z Color-Coded Name Labels First Letter Starter Set"/>
    <n v="9"/>
    <n v="3"/>
    <n v="0.2"/>
    <x v="7195"/>
  </r>
  <r>
    <n v="9821"/>
    <s v="CA-2015-162201"/>
    <x v="1213"/>
    <d v="2015-06-12T00:00:00"/>
    <x v="1"/>
    <s v="AG-10495"/>
    <s v="Andrew Gjertsen"/>
    <x v="1"/>
    <s v="United States"/>
    <x v="84"/>
    <x v="2"/>
    <n v="33710"/>
    <s v="South"/>
    <s v="OFF-PA-10001215"/>
    <x v="1"/>
    <x v="10"/>
    <s v="Xerox 1963"/>
    <n v="42.24"/>
    <n v="10"/>
    <n v="0.2"/>
    <x v="3389"/>
  </r>
  <r>
    <n v="9822"/>
    <s v="CA-2015-162201"/>
    <x v="1213"/>
    <d v="2015-06-12T00:00:00"/>
    <x v="1"/>
    <s v="AG-10495"/>
    <s v="Andrew Gjertsen"/>
    <x v="1"/>
    <s v="United States"/>
    <x v="84"/>
    <x v="2"/>
    <n v="33710"/>
    <s v="South"/>
    <s v="OFF-BI-10002429"/>
    <x v="1"/>
    <x v="8"/>
    <s v="Premier Elliptical Ring Binder, Black"/>
    <n v="18.263999999999999"/>
    <n v="2"/>
    <n v="0.7"/>
    <x v="6643"/>
  </r>
  <r>
    <n v="9823"/>
    <s v="US-2014-164406"/>
    <x v="860"/>
    <d v="2014-08-19T00:00:00"/>
    <x v="1"/>
    <s v="BD-11605"/>
    <s v="Brian Dahlen"/>
    <x v="0"/>
    <s v="United States"/>
    <x v="8"/>
    <x v="1"/>
    <n v="94122"/>
    <s v="West"/>
    <s v="OFF-AP-10003287"/>
    <x v="1"/>
    <x v="9"/>
    <s v="Tripp Lite TLP810NET Broadband Surge for Modem/Fax"/>
    <n v="152.91"/>
    <n v="3"/>
    <n v="0"/>
    <x v="7196"/>
  </r>
  <r>
    <n v="9824"/>
    <s v="US-2014-164406"/>
    <x v="860"/>
    <d v="2014-08-19T00:00:00"/>
    <x v="1"/>
    <s v="BD-11605"/>
    <s v="Brian Dahlen"/>
    <x v="0"/>
    <s v="United States"/>
    <x v="8"/>
    <x v="1"/>
    <n v="94122"/>
    <s v="West"/>
    <s v="OFF-PA-10000167"/>
    <x v="1"/>
    <x v="10"/>
    <s v="Xerox 1925"/>
    <n v="92.94"/>
    <n v="3"/>
    <n v="0"/>
    <x v="1740"/>
  </r>
  <r>
    <n v="9825"/>
    <s v="US-2014-164406"/>
    <x v="860"/>
    <d v="2014-08-19T00:00:00"/>
    <x v="1"/>
    <s v="BD-11605"/>
    <s v="Brian Dahlen"/>
    <x v="0"/>
    <s v="United States"/>
    <x v="8"/>
    <x v="1"/>
    <n v="94122"/>
    <s v="West"/>
    <s v="OFF-BI-10002309"/>
    <x v="1"/>
    <x v="8"/>
    <s v="Avery Heavy-Duty EZD  Binder With Locking Rings"/>
    <n v="17.856000000000002"/>
    <n v="4"/>
    <n v="0.2"/>
    <x v="7197"/>
  </r>
  <r>
    <n v="9826"/>
    <s v="US-2014-164406"/>
    <x v="860"/>
    <d v="2014-08-19T00:00:00"/>
    <x v="1"/>
    <s v="BD-11605"/>
    <s v="Brian Dahlen"/>
    <x v="0"/>
    <s v="United States"/>
    <x v="8"/>
    <x v="1"/>
    <n v="94122"/>
    <s v="West"/>
    <s v="OFF-BI-10003638"/>
    <x v="1"/>
    <x v="8"/>
    <s v="GBC Durable Plastic Covers"/>
    <n v="46.44"/>
    <n v="3"/>
    <n v="0.2"/>
    <x v="7198"/>
  </r>
  <r>
    <n v="9827"/>
    <s v="US-2014-164406"/>
    <x v="860"/>
    <d v="2014-08-19T00:00:00"/>
    <x v="1"/>
    <s v="BD-11605"/>
    <s v="Brian Dahlen"/>
    <x v="0"/>
    <s v="United States"/>
    <x v="8"/>
    <x v="1"/>
    <n v="94122"/>
    <s v="West"/>
    <s v="FUR-CH-10003833"/>
    <x v="0"/>
    <x v="1"/>
    <s v="Novimex Fabric Task Chair"/>
    <n v="195.136"/>
    <n v="4"/>
    <n v="0.2"/>
    <x v="2659"/>
  </r>
  <r>
    <n v="9828"/>
    <s v="CA-2017-169999"/>
    <x v="249"/>
    <d v="2017-06-26T00:00:00"/>
    <x v="1"/>
    <s v="JS-15685"/>
    <s v="Jim Sink"/>
    <x v="1"/>
    <s v="United States"/>
    <x v="20"/>
    <x v="15"/>
    <n v="10035"/>
    <s v="East"/>
    <s v="OFF-ST-10001511"/>
    <x v="1"/>
    <x v="4"/>
    <s v="Space Solutions Commercial Steel Shelving"/>
    <n v="129.30000000000001"/>
    <n v="2"/>
    <n v="0"/>
    <x v="2569"/>
  </r>
  <r>
    <n v="9829"/>
    <s v="CA-2017-169999"/>
    <x v="249"/>
    <d v="2017-06-26T00:00:00"/>
    <x v="1"/>
    <s v="JS-15685"/>
    <s v="Jim Sink"/>
    <x v="1"/>
    <s v="United States"/>
    <x v="20"/>
    <x v="15"/>
    <n v="10035"/>
    <s v="East"/>
    <s v="OFF-BI-10004728"/>
    <x v="1"/>
    <x v="8"/>
    <s v="Wilson Jones Turn Tabs Binder Tool for Ring Binders"/>
    <n v="11.568"/>
    <n v="3"/>
    <n v="0.2"/>
    <x v="7199"/>
  </r>
  <r>
    <n v="9830"/>
    <s v="US-2017-152842"/>
    <x v="11"/>
    <d v="2017-07-23T00:00:00"/>
    <x v="1"/>
    <s v="NF-18385"/>
    <s v="Natalie Fritzler"/>
    <x v="0"/>
    <s v="United States"/>
    <x v="35"/>
    <x v="3"/>
    <n v="28205"/>
    <s v="South"/>
    <s v="FUR-CH-10004218"/>
    <x v="0"/>
    <x v="1"/>
    <s v="Global Fabric Manager's Chair, Dark Gray"/>
    <n v="242.352"/>
    <n v="3"/>
    <n v="0.2"/>
    <x v="6033"/>
  </r>
  <r>
    <n v="9831"/>
    <s v="CA-2014-113257"/>
    <x v="757"/>
    <d v="2014-12-18T00:00:00"/>
    <x v="0"/>
    <s v="SC-20305"/>
    <s v="Sean Christensen"/>
    <x v="0"/>
    <s v="United States"/>
    <x v="486"/>
    <x v="5"/>
    <n v="77705"/>
    <s v="Central"/>
    <s v="TEC-AC-10004171"/>
    <x v="2"/>
    <x v="11"/>
    <s v="Razer Kraken 7.1 Surround Sound Over Ear USB Gaming Headset"/>
    <n v="319.96800000000002"/>
    <n v="4"/>
    <n v="0.2"/>
    <x v="7200"/>
  </r>
  <r>
    <n v="9832"/>
    <s v="CA-2014-113257"/>
    <x v="757"/>
    <d v="2014-12-18T00:00:00"/>
    <x v="0"/>
    <s v="SC-20305"/>
    <s v="Sean Christensen"/>
    <x v="0"/>
    <s v="United States"/>
    <x v="486"/>
    <x v="5"/>
    <n v="77705"/>
    <s v="Central"/>
    <s v="FUR-FU-10001706"/>
    <x v="0"/>
    <x v="5"/>
    <s v="Longer-Life Soft White Bulbs"/>
    <n v="8.6240000000000006"/>
    <n v="7"/>
    <n v="0.6"/>
    <x v="7201"/>
  </r>
  <r>
    <n v="9833"/>
    <s v="CA-2014-133963"/>
    <x v="598"/>
    <d v="2014-05-22T00:00:00"/>
    <x v="0"/>
    <s v="GA-14515"/>
    <s v="George Ashbrook"/>
    <x v="0"/>
    <s v="United States"/>
    <x v="61"/>
    <x v="5"/>
    <n v="75220"/>
    <s v="Central"/>
    <s v="OFF-PA-10001526"/>
    <x v="1"/>
    <x v="10"/>
    <s v="Xerox 1949"/>
    <n v="3.984"/>
    <n v="1"/>
    <n v="0.2"/>
    <x v="7202"/>
  </r>
  <r>
    <n v="9834"/>
    <s v="CA-2017-130302"/>
    <x v="32"/>
    <d v="2017-09-19T00:00:00"/>
    <x v="1"/>
    <s v="CY-12745"/>
    <s v="Craig Yedwab"/>
    <x v="1"/>
    <s v="United States"/>
    <x v="24"/>
    <x v="24"/>
    <n v="45503"/>
    <s v="East"/>
    <s v="TEC-AC-10002001"/>
    <x v="2"/>
    <x v="11"/>
    <s v="Logitech Wireless Gaming Headset G930"/>
    <n v="895.94399999999996"/>
    <n v="7"/>
    <n v="0.2"/>
    <x v="7203"/>
  </r>
  <r>
    <n v="9835"/>
    <s v="CA-2016-126627"/>
    <x v="1155"/>
    <d v="2016-10-12T00:00:00"/>
    <x v="2"/>
    <s v="WB-21850"/>
    <s v="William Brown"/>
    <x v="0"/>
    <s v="United States"/>
    <x v="189"/>
    <x v="5"/>
    <n v="77571"/>
    <s v="Central"/>
    <s v="FUR-FU-10004963"/>
    <x v="0"/>
    <x v="5"/>
    <s v="Eldon 400 Class Desk Accessories, Black Carbon"/>
    <n v="14"/>
    <n v="4"/>
    <n v="0.6"/>
    <x v="7204"/>
  </r>
  <r>
    <n v="9836"/>
    <s v="CA-2016-126627"/>
    <x v="1155"/>
    <d v="2016-10-12T00:00:00"/>
    <x v="2"/>
    <s v="WB-21850"/>
    <s v="William Brown"/>
    <x v="0"/>
    <s v="United States"/>
    <x v="189"/>
    <x v="5"/>
    <n v="77571"/>
    <s v="Central"/>
    <s v="OFF-BI-10001597"/>
    <x v="1"/>
    <x v="8"/>
    <s v="Wilson Jones Ledger-Size, Piano-Hinge Binder, 2&quot;, Blue"/>
    <n v="16.391999999999999"/>
    <n v="2"/>
    <n v="0.8"/>
    <x v="7205"/>
  </r>
  <r>
    <n v="9837"/>
    <s v="US-2016-125402"/>
    <x v="477"/>
    <d v="2016-10-01T00:00:00"/>
    <x v="1"/>
    <s v="DL-12865"/>
    <s v="Dan Lawera"/>
    <x v="0"/>
    <s v="United States"/>
    <x v="85"/>
    <x v="1"/>
    <n v="90805"/>
    <s v="West"/>
    <s v="OFF-PA-10000141"/>
    <x v="1"/>
    <x v="10"/>
    <s v="Ampad Evidence Wirebond Steno Books, 6&quot; x 9&quot;"/>
    <n v="10.9"/>
    <n v="5"/>
    <n v="0"/>
    <x v="7206"/>
  </r>
  <r>
    <n v="9838"/>
    <s v="US-2016-125402"/>
    <x v="477"/>
    <d v="2016-10-01T00:00:00"/>
    <x v="1"/>
    <s v="DL-12865"/>
    <s v="Dan Lawera"/>
    <x v="0"/>
    <s v="United States"/>
    <x v="85"/>
    <x v="1"/>
    <n v="90805"/>
    <s v="West"/>
    <s v="OFF-LA-10003923"/>
    <x v="1"/>
    <x v="2"/>
    <s v="Alphabetical Labels for Top Tab Filing"/>
    <n v="29.6"/>
    <n v="2"/>
    <n v="0"/>
    <x v="472"/>
  </r>
  <r>
    <n v="9839"/>
    <s v="US-2016-125402"/>
    <x v="477"/>
    <d v="2016-10-01T00:00:00"/>
    <x v="1"/>
    <s v="DL-12865"/>
    <s v="Dan Lawera"/>
    <x v="0"/>
    <s v="United States"/>
    <x v="85"/>
    <x v="1"/>
    <n v="90805"/>
    <s v="West"/>
    <s v="OFF-LA-10001771"/>
    <x v="1"/>
    <x v="2"/>
    <s v="Avery 513"/>
    <n v="4.9800000000000004"/>
    <n v="1"/>
    <n v="0"/>
    <x v="7207"/>
  </r>
  <r>
    <n v="9840"/>
    <s v="US-2016-125402"/>
    <x v="477"/>
    <d v="2016-10-01T00:00:00"/>
    <x v="1"/>
    <s v="DL-12865"/>
    <s v="Dan Lawera"/>
    <x v="0"/>
    <s v="United States"/>
    <x v="85"/>
    <x v="1"/>
    <n v="90805"/>
    <s v="West"/>
    <s v="TEC-CO-10001943"/>
    <x v="2"/>
    <x v="16"/>
    <s v="Canon PC-428 Personal Copier"/>
    <n v="479.976"/>
    <n v="3"/>
    <n v="0.2"/>
    <x v="6426"/>
  </r>
  <r>
    <n v="9841"/>
    <s v="US-2016-125402"/>
    <x v="477"/>
    <d v="2016-10-01T00:00:00"/>
    <x v="1"/>
    <s v="DL-12865"/>
    <s v="Dan Lawera"/>
    <x v="0"/>
    <s v="United States"/>
    <x v="85"/>
    <x v="1"/>
    <n v="90805"/>
    <s v="West"/>
    <s v="TEC-PH-10003356"/>
    <x v="2"/>
    <x v="7"/>
    <s v="SmartStand Mobile Device Holder, Assorted Colors"/>
    <n v="44.735999999999997"/>
    <n v="8"/>
    <n v="0.2"/>
    <x v="7208"/>
  </r>
  <r>
    <n v="9842"/>
    <s v="US-2016-125402"/>
    <x v="477"/>
    <d v="2016-10-01T00:00:00"/>
    <x v="1"/>
    <s v="DL-12865"/>
    <s v="Dan Lawera"/>
    <x v="0"/>
    <s v="United States"/>
    <x v="85"/>
    <x v="1"/>
    <n v="90805"/>
    <s v="West"/>
    <s v="OFF-AR-10002255"/>
    <x v="1"/>
    <x v="6"/>
    <s v="Newell 346"/>
    <n v="5.76"/>
    <n v="2"/>
    <n v="0"/>
    <x v="907"/>
  </r>
  <r>
    <n v="9843"/>
    <s v="US-2016-125402"/>
    <x v="477"/>
    <d v="2016-10-01T00:00:00"/>
    <x v="1"/>
    <s v="DL-12865"/>
    <s v="Dan Lawera"/>
    <x v="0"/>
    <s v="United States"/>
    <x v="85"/>
    <x v="1"/>
    <n v="90805"/>
    <s v="West"/>
    <s v="FUR-CH-10000665"/>
    <x v="0"/>
    <x v="1"/>
    <s v="Global Airflow Leather Mesh Back Chair, Black"/>
    <n v="483.13600000000002"/>
    <n v="4"/>
    <n v="0.2"/>
    <x v="2152"/>
  </r>
  <r>
    <n v="9844"/>
    <s v="CA-2014-163867"/>
    <x v="561"/>
    <d v="2014-06-06T00:00:00"/>
    <x v="2"/>
    <s v="RE-19450"/>
    <s v="Richard Eichhorn"/>
    <x v="0"/>
    <s v="United States"/>
    <x v="27"/>
    <x v="10"/>
    <n v="62521"/>
    <s v="Central"/>
    <s v="OFF-LA-10001771"/>
    <x v="1"/>
    <x v="2"/>
    <s v="Avery 513"/>
    <n v="15.936"/>
    <n v="4"/>
    <n v="0.2"/>
    <x v="824"/>
  </r>
  <r>
    <n v="9845"/>
    <s v="CA-2014-163867"/>
    <x v="561"/>
    <d v="2014-06-06T00:00:00"/>
    <x v="2"/>
    <s v="RE-19450"/>
    <s v="Richard Eichhorn"/>
    <x v="0"/>
    <s v="United States"/>
    <x v="27"/>
    <x v="10"/>
    <n v="62521"/>
    <s v="Central"/>
    <s v="FUR-FU-10001475"/>
    <x v="0"/>
    <x v="5"/>
    <s v="Contract Clock, 14&quot;, Brown"/>
    <n v="61.543999999999997"/>
    <n v="7"/>
    <n v="0.6"/>
    <x v="7209"/>
  </r>
  <r>
    <n v="9846"/>
    <s v="CA-2014-163867"/>
    <x v="561"/>
    <d v="2014-06-06T00:00:00"/>
    <x v="2"/>
    <s v="RE-19450"/>
    <s v="Richard Eichhorn"/>
    <x v="0"/>
    <s v="United States"/>
    <x v="27"/>
    <x v="10"/>
    <n v="62521"/>
    <s v="Central"/>
    <s v="OFF-ST-10000877"/>
    <x v="1"/>
    <x v="4"/>
    <s v="Recycled Steel Personal File for Standard File Folders"/>
    <n v="132.696"/>
    <n v="3"/>
    <n v="0.2"/>
    <x v="7210"/>
  </r>
  <r>
    <n v="9847"/>
    <s v="CA-2017-169327"/>
    <x v="264"/>
    <d v="2017-09-04T00:00:00"/>
    <x v="0"/>
    <s v="MH-17290"/>
    <s v="Marc Harrigan"/>
    <x v="2"/>
    <s v="United States"/>
    <x v="1"/>
    <x v="1"/>
    <n v="90008"/>
    <s v="West"/>
    <s v="OFF-AP-10001492"/>
    <x v="1"/>
    <x v="9"/>
    <s v="Acco Six-Outlet Power Strip, 4' Cord Length"/>
    <n v="43.1"/>
    <n v="5"/>
    <n v="0"/>
    <x v="2726"/>
  </r>
  <r>
    <n v="9848"/>
    <s v="CA-2017-169327"/>
    <x v="264"/>
    <d v="2017-09-04T00:00:00"/>
    <x v="0"/>
    <s v="MH-17290"/>
    <s v="Marc Harrigan"/>
    <x v="2"/>
    <s v="United States"/>
    <x v="1"/>
    <x v="1"/>
    <n v="90008"/>
    <s v="West"/>
    <s v="FUR-FU-10004188"/>
    <x v="0"/>
    <x v="5"/>
    <s v="Luxo Professional Combination Clamp-On Lamps"/>
    <n v="511.5"/>
    <n v="5"/>
    <n v="0"/>
    <x v="7211"/>
  </r>
  <r>
    <n v="9849"/>
    <s v="CA-2017-169327"/>
    <x v="264"/>
    <d v="2017-09-04T00:00:00"/>
    <x v="0"/>
    <s v="MH-17290"/>
    <s v="Marc Harrigan"/>
    <x v="2"/>
    <s v="United States"/>
    <x v="1"/>
    <x v="1"/>
    <n v="90008"/>
    <s v="West"/>
    <s v="OFF-BI-10004330"/>
    <x v="1"/>
    <x v="8"/>
    <s v="GBC Velobind Prepunched Cover Sets, Regency Series"/>
    <n v="147.91999999999999"/>
    <n v="5"/>
    <n v="0.2"/>
    <x v="6373"/>
  </r>
  <r>
    <n v="9850"/>
    <s v="CA-2014-142979"/>
    <x v="791"/>
    <d v="2014-04-18T00:00:00"/>
    <x v="1"/>
    <s v="EH-13765"/>
    <s v="Edward Hooks"/>
    <x v="1"/>
    <s v="United States"/>
    <x v="529"/>
    <x v="1"/>
    <n v="95240"/>
    <s v="West"/>
    <s v="OFF-AR-10002987"/>
    <x v="1"/>
    <x v="6"/>
    <s v="Prismacolor Color Pencil Set"/>
    <n v="39.68"/>
    <n v="2"/>
    <n v="0"/>
    <x v="3684"/>
  </r>
  <r>
    <n v="9851"/>
    <s v="CA-2016-158155"/>
    <x v="440"/>
    <d v="2016-05-06T00:00:00"/>
    <x v="1"/>
    <s v="EH-13765"/>
    <s v="Edward Hooks"/>
    <x v="1"/>
    <s v="United States"/>
    <x v="20"/>
    <x v="15"/>
    <n v="10009"/>
    <s v="East"/>
    <s v="FUR-FU-10000732"/>
    <x v="0"/>
    <x v="5"/>
    <s v="Eldon 200 Class Desk Accessories"/>
    <n v="12.56"/>
    <n v="2"/>
    <n v="0"/>
    <x v="3741"/>
  </r>
  <r>
    <n v="9852"/>
    <s v="CA-2016-158155"/>
    <x v="440"/>
    <d v="2016-05-06T00:00:00"/>
    <x v="1"/>
    <s v="EH-13765"/>
    <s v="Edward Hooks"/>
    <x v="1"/>
    <s v="United States"/>
    <x v="20"/>
    <x v="15"/>
    <n v="10009"/>
    <s v="East"/>
    <s v="OFF-BI-10001670"/>
    <x v="1"/>
    <x v="8"/>
    <s v="Vinyl Sectional Post Binders"/>
    <n v="90.48"/>
    <n v="3"/>
    <n v="0.2"/>
    <x v="3863"/>
  </r>
  <r>
    <n v="9853"/>
    <s v="CA-2016-158155"/>
    <x v="440"/>
    <d v="2016-05-06T00:00:00"/>
    <x v="1"/>
    <s v="EH-13765"/>
    <s v="Edward Hooks"/>
    <x v="1"/>
    <s v="United States"/>
    <x v="20"/>
    <x v="15"/>
    <n v="10009"/>
    <s v="East"/>
    <s v="OFF-PA-10000533"/>
    <x v="1"/>
    <x v="10"/>
    <s v="Southworth Parchment Paper &amp; Envelopes"/>
    <n v="13.08"/>
    <n v="2"/>
    <n v="0"/>
    <x v="1817"/>
  </r>
  <r>
    <n v="9854"/>
    <s v="CA-2016-158155"/>
    <x v="440"/>
    <d v="2016-05-06T00:00:00"/>
    <x v="1"/>
    <s v="EH-13765"/>
    <s v="Edward Hooks"/>
    <x v="1"/>
    <s v="United States"/>
    <x v="20"/>
    <x v="15"/>
    <n v="10009"/>
    <s v="East"/>
    <s v="FUR-FU-10002253"/>
    <x v="0"/>
    <x v="5"/>
    <s v="Howard Miller 13&quot; Diameter Pewter Finish Round Wall Clock"/>
    <n v="214.7"/>
    <n v="5"/>
    <n v="0"/>
    <x v="7212"/>
  </r>
  <r>
    <n v="9855"/>
    <s v="CA-2017-138870"/>
    <x v="249"/>
    <d v="2017-06-23T00:00:00"/>
    <x v="1"/>
    <s v="GA-14515"/>
    <s v="George Ashbrook"/>
    <x v="0"/>
    <s v="United States"/>
    <x v="8"/>
    <x v="1"/>
    <n v="94109"/>
    <s v="West"/>
    <s v="FUR-FU-10002396"/>
    <x v="0"/>
    <x v="5"/>
    <s v="DAX Copper Panel Document Frame, 5 x 7 Size"/>
    <n v="50.32"/>
    <n v="4"/>
    <n v="0"/>
    <x v="7213"/>
  </r>
  <r>
    <n v="9856"/>
    <s v="CA-2017-138870"/>
    <x v="249"/>
    <d v="2017-06-23T00:00:00"/>
    <x v="1"/>
    <s v="GA-14515"/>
    <s v="George Ashbrook"/>
    <x v="0"/>
    <s v="United States"/>
    <x v="8"/>
    <x v="1"/>
    <n v="94109"/>
    <s v="West"/>
    <s v="OFF-PA-10004438"/>
    <x v="1"/>
    <x v="10"/>
    <s v="Xerox 1907"/>
    <n v="24.56"/>
    <n v="2"/>
    <n v="0"/>
    <x v="342"/>
  </r>
  <r>
    <n v="9857"/>
    <s v="CA-2014-120950"/>
    <x v="1231"/>
    <d v="2014-11-11T00:00:00"/>
    <x v="1"/>
    <s v="GA-14515"/>
    <s v="George Ashbrook"/>
    <x v="0"/>
    <s v="United States"/>
    <x v="38"/>
    <x v="32"/>
    <n v="31907"/>
    <s v="South"/>
    <s v="OFF-PA-10000587"/>
    <x v="1"/>
    <x v="10"/>
    <s v="Array Parchment Paper, Assorted Colors"/>
    <n v="43.68"/>
    <n v="6"/>
    <n v="0"/>
    <x v="7214"/>
  </r>
  <r>
    <n v="9858"/>
    <s v="CA-2015-164301"/>
    <x v="514"/>
    <d v="2015-03-30T00:00:00"/>
    <x v="1"/>
    <s v="EB-13840"/>
    <s v="Ellis Ballard"/>
    <x v="1"/>
    <s v="United States"/>
    <x v="4"/>
    <x v="4"/>
    <n v="98103"/>
    <s v="West"/>
    <s v="FUR-TA-10001889"/>
    <x v="0"/>
    <x v="3"/>
    <s v="Bush Advantage Collection Racetrack Conference Table"/>
    <n v="3393.68"/>
    <n v="8"/>
    <n v="0"/>
    <x v="7215"/>
  </r>
  <r>
    <n v="9859"/>
    <s v="CA-2017-113278"/>
    <x v="424"/>
    <d v="2017-01-20T00:00:00"/>
    <x v="1"/>
    <s v="HR-14770"/>
    <s v="Hallie Redmond"/>
    <x v="2"/>
    <s v="United States"/>
    <x v="102"/>
    <x v="14"/>
    <n v="47374"/>
    <s v="Central"/>
    <s v="OFF-ST-10001590"/>
    <x v="1"/>
    <x v="4"/>
    <s v="Tenex Personal Project File with Scoop Front Design, Black"/>
    <n v="67.400000000000006"/>
    <n v="5"/>
    <n v="0"/>
    <x v="4526"/>
  </r>
  <r>
    <n v="9860"/>
    <s v="CA-2017-113278"/>
    <x v="424"/>
    <d v="2017-01-20T00:00:00"/>
    <x v="1"/>
    <s v="HR-14770"/>
    <s v="Hallie Redmond"/>
    <x v="2"/>
    <s v="United States"/>
    <x v="102"/>
    <x v="14"/>
    <n v="47374"/>
    <s v="Central"/>
    <s v="OFF-FA-10003472"/>
    <x v="1"/>
    <x v="13"/>
    <s v="Bagged Rubber Bands"/>
    <n v="2.52"/>
    <n v="2"/>
    <n v="0"/>
    <x v="7216"/>
  </r>
  <r>
    <n v="9861"/>
    <s v="CA-2017-113278"/>
    <x v="424"/>
    <d v="2017-01-20T00:00:00"/>
    <x v="1"/>
    <s v="HR-14770"/>
    <s v="Hallie Redmond"/>
    <x v="2"/>
    <s v="United States"/>
    <x v="102"/>
    <x v="14"/>
    <n v="47374"/>
    <s v="Central"/>
    <s v="TEC-PH-10000169"/>
    <x v="2"/>
    <x v="7"/>
    <s v="ARKON Windshield Dashboard Air Vent Car Mount Holder"/>
    <n v="67.8"/>
    <n v="4"/>
    <n v="0"/>
    <x v="4771"/>
  </r>
  <r>
    <n v="9862"/>
    <s v="CA-2017-113278"/>
    <x v="424"/>
    <d v="2017-01-20T00:00:00"/>
    <x v="1"/>
    <s v="HR-14770"/>
    <s v="Hallie Redmond"/>
    <x v="2"/>
    <s v="United States"/>
    <x v="102"/>
    <x v="14"/>
    <n v="47374"/>
    <s v="Central"/>
    <s v="OFF-ST-10002562"/>
    <x v="1"/>
    <x v="4"/>
    <s v="Staple magnet"/>
    <n v="18.760000000000002"/>
    <n v="2"/>
    <n v="0"/>
    <x v="7217"/>
  </r>
  <r>
    <n v="9863"/>
    <s v="CA-2017-113278"/>
    <x v="424"/>
    <d v="2017-01-20T00:00:00"/>
    <x v="1"/>
    <s v="HR-14770"/>
    <s v="Hallie Redmond"/>
    <x v="2"/>
    <s v="United States"/>
    <x v="102"/>
    <x v="14"/>
    <n v="47374"/>
    <s v="Central"/>
    <s v="TEC-AC-10001445"/>
    <x v="2"/>
    <x v="11"/>
    <s v="Imation USB 2.0 Swivel Flash Drive USB flash drive - 4 GB - Pink"/>
    <n v="12.12"/>
    <n v="4"/>
    <n v="0"/>
    <x v="7218"/>
  </r>
  <r>
    <n v="9864"/>
    <s v="CA-2017-113278"/>
    <x v="424"/>
    <d v="2017-01-20T00:00:00"/>
    <x v="1"/>
    <s v="HR-14770"/>
    <s v="Hallie Redmond"/>
    <x v="2"/>
    <s v="United States"/>
    <x v="102"/>
    <x v="14"/>
    <n v="47374"/>
    <s v="Central"/>
    <s v="OFF-PA-10004156"/>
    <x v="1"/>
    <x v="10"/>
    <s v="Xerox 188"/>
    <n v="11.34"/>
    <n v="1"/>
    <n v="0"/>
    <x v="1061"/>
  </r>
  <r>
    <n v="9865"/>
    <s v="CA-2017-113278"/>
    <x v="424"/>
    <d v="2017-01-20T00:00:00"/>
    <x v="1"/>
    <s v="HR-14770"/>
    <s v="Hallie Redmond"/>
    <x v="2"/>
    <s v="United States"/>
    <x v="102"/>
    <x v="14"/>
    <n v="47374"/>
    <s v="Central"/>
    <s v="TEC-AC-10004469"/>
    <x v="2"/>
    <x v="11"/>
    <s v="Microsoft Sculpt Comfort Mouse"/>
    <n v="159.80000000000001"/>
    <n v="4"/>
    <n v="0"/>
    <x v="4340"/>
  </r>
  <r>
    <n v="9866"/>
    <s v="CA-2017-113278"/>
    <x v="424"/>
    <d v="2017-01-20T00:00:00"/>
    <x v="1"/>
    <s v="HR-14770"/>
    <s v="Hallie Redmond"/>
    <x v="2"/>
    <s v="United States"/>
    <x v="102"/>
    <x v="14"/>
    <n v="47374"/>
    <s v="Central"/>
    <s v="FUR-FU-10001037"/>
    <x v="0"/>
    <x v="5"/>
    <s v="DAX Charcoal/Nickel-Tone Document Frame, 5 x 7"/>
    <n v="18.96"/>
    <n v="2"/>
    <n v="0"/>
    <x v="1727"/>
  </r>
  <r>
    <n v="9867"/>
    <s v="US-2015-116981"/>
    <x v="514"/>
    <d v="2015-03-28T00:00:00"/>
    <x v="0"/>
    <s v="SM-20950"/>
    <s v="Suzanne McNair"/>
    <x v="1"/>
    <s v="United States"/>
    <x v="20"/>
    <x v="15"/>
    <n v="10009"/>
    <s v="East"/>
    <s v="OFF-ST-10002615"/>
    <x v="1"/>
    <x v="4"/>
    <s v="Dual Level, Single-Width Filing Carts"/>
    <n v="1085.42"/>
    <n v="7"/>
    <n v="0"/>
    <x v="3244"/>
  </r>
  <r>
    <n v="9868"/>
    <s v="US-2015-116981"/>
    <x v="514"/>
    <d v="2015-03-28T00:00:00"/>
    <x v="0"/>
    <s v="SM-20950"/>
    <s v="Suzanne McNair"/>
    <x v="1"/>
    <s v="United States"/>
    <x v="20"/>
    <x v="15"/>
    <n v="10009"/>
    <s v="East"/>
    <s v="OFF-AP-10000595"/>
    <x v="1"/>
    <x v="9"/>
    <s v="Disposable Triple-Filter Dust Bags"/>
    <n v="13.11"/>
    <n v="3"/>
    <n v="0"/>
    <x v="2861"/>
  </r>
  <r>
    <n v="9869"/>
    <s v="CA-2014-114195"/>
    <x v="301"/>
    <d v="2014-11-03T00:00:00"/>
    <x v="2"/>
    <s v="EA-14035"/>
    <s v="Erin Ashbrook"/>
    <x v="1"/>
    <s v="United States"/>
    <x v="530"/>
    <x v="24"/>
    <n v="45040"/>
    <s v="East"/>
    <s v="FUR-FU-10002253"/>
    <x v="0"/>
    <x v="5"/>
    <s v="Howard Miller 13&quot; Diameter Pewter Finish Round Wall Clock"/>
    <n v="68.703999999999994"/>
    <n v="2"/>
    <n v="0.2"/>
    <x v="5271"/>
  </r>
  <r>
    <n v="9870"/>
    <s v="CA-2014-114195"/>
    <x v="301"/>
    <d v="2014-11-03T00:00:00"/>
    <x v="2"/>
    <s v="EA-14035"/>
    <s v="Erin Ashbrook"/>
    <x v="1"/>
    <s v="United States"/>
    <x v="530"/>
    <x v="24"/>
    <n v="45040"/>
    <s v="East"/>
    <s v="OFF-BI-10000494"/>
    <x v="1"/>
    <x v="8"/>
    <s v="Acco Economy Flexible Poly Round Ring Binder"/>
    <n v="3.1320000000000001"/>
    <n v="2"/>
    <n v="0.7"/>
    <x v="3243"/>
  </r>
  <r>
    <n v="9871"/>
    <s v="CA-2014-114195"/>
    <x v="301"/>
    <d v="2014-11-03T00:00:00"/>
    <x v="2"/>
    <s v="EA-14035"/>
    <s v="Erin Ashbrook"/>
    <x v="1"/>
    <s v="United States"/>
    <x v="530"/>
    <x v="24"/>
    <n v="45040"/>
    <s v="East"/>
    <s v="OFF-BI-10001658"/>
    <x v="1"/>
    <x v="8"/>
    <s v="GBC Standard Therm-A-Bind Covers"/>
    <n v="22.428000000000001"/>
    <n v="3"/>
    <n v="0.7"/>
    <x v="3105"/>
  </r>
  <r>
    <n v="9872"/>
    <s v="CA-2017-146269"/>
    <x v="833"/>
    <d v="2017-10-06T00:00:00"/>
    <x v="3"/>
    <s v="MH-17455"/>
    <s v="Mark Hamilton"/>
    <x v="0"/>
    <s v="United States"/>
    <x v="22"/>
    <x v="10"/>
    <n v="60623"/>
    <s v="Central"/>
    <s v="OFF-ST-10003208"/>
    <x v="1"/>
    <x v="4"/>
    <s v="Adjustable Depth Letter/Legal Cart"/>
    <n v="290.33600000000001"/>
    <n v="2"/>
    <n v="0.2"/>
    <x v="7219"/>
  </r>
  <r>
    <n v="9873"/>
    <s v="CA-2017-146269"/>
    <x v="833"/>
    <d v="2017-10-06T00:00:00"/>
    <x v="3"/>
    <s v="MH-17455"/>
    <s v="Mark Hamilton"/>
    <x v="0"/>
    <s v="United States"/>
    <x v="22"/>
    <x v="10"/>
    <n v="60623"/>
    <s v="Central"/>
    <s v="OFF-AR-10004790"/>
    <x v="1"/>
    <x v="6"/>
    <s v="Staples in misc. colors"/>
    <n v="19.152000000000001"/>
    <n v="2"/>
    <n v="0.2"/>
    <x v="7220"/>
  </r>
  <r>
    <n v="9874"/>
    <s v="CA-2016-100587"/>
    <x v="107"/>
    <d v="2016-12-14T00:00:00"/>
    <x v="1"/>
    <s v="SL-20155"/>
    <s v="Sara Luxemburg"/>
    <x v="2"/>
    <s v="United States"/>
    <x v="20"/>
    <x v="15"/>
    <n v="10024"/>
    <s v="East"/>
    <s v="OFF-PA-10004609"/>
    <x v="1"/>
    <x v="10"/>
    <s v="Xerox 221"/>
    <n v="6.48"/>
    <n v="1"/>
    <n v="0"/>
    <x v="90"/>
  </r>
  <r>
    <n v="9875"/>
    <s v="CA-2016-166653"/>
    <x v="897"/>
    <d v="2016-09-24T00:00:00"/>
    <x v="0"/>
    <s v="NP-18685"/>
    <s v="Nora Pelletier"/>
    <x v="2"/>
    <s v="United States"/>
    <x v="215"/>
    <x v="24"/>
    <n v="44134"/>
    <s v="East"/>
    <s v="OFF-EN-10003055"/>
    <x v="1"/>
    <x v="12"/>
    <s v="Blue String-Tie &amp; Button Interoffice Envelopes, 10 x 13"/>
    <n v="63.968000000000004"/>
    <n v="2"/>
    <n v="0.2"/>
    <x v="7221"/>
  </r>
  <r>
    <n v="9876"/>
    <s v="CA-2015-130855"/>
    <x v="1232"/>
    <d v="2016-01-05T00:00:00"/>
    <x v="1"/>
    <s v="RF-19840"/>
    <s v="Roy Französisch"/>
    <x v="0"/>
    <s v="United States"/>
    <x v="20"/>
    <x v="15"/>
    <n v="10035"/>
    <s v="East"/>
    <s v="OFF-SU-10003936"/>
    <x v="1"/>
    <x v="14"/>
    <s v="Acme Serrated Blade Letter Opener"/>
    <n v="6.36"/>
    <n v="2"/>
    <n v="0"/>
    <x v="7222"/>
  </r>
  <r>
    <n v="9877"/>
    <s v="US-2017-166324"/>
    <x v="693"/>
    <d v="2017-04-21T00:00:00"/>
    <x v="2"/>
    <s v="BE-11455"/>
    <s v="Brad Eason"/>
    <x v="2"/>
    <s v="United States"/>
    <x v="138"/>
    <x v="24"/>
    <n v="44105"/>
    <s v="East"/>
    <s v="OFF-ST-10000078"/>
    <x v="1"/>
    <x v="4"/>
    <s v="Tennsco 6- and 18-Compartment Lockers"/>
    <n v="848.54399999999998"/>
    <n v="4"/>
    <n v="0.2"/>
    <x v="7223"/>
  </r>
  <r>
    <n v="9878"/>
    <s v="US-2017-166324"/>
    <x v="693"/>
    <d v="2017-04-21T00:00:00"/>
    <x v="2"/>
    <s v="BE-11455"/>
    <s v="Brad Eason"/>
    <x v="2"/>
    <s v="United States"/>
    <x v="138"/>
    <x v="24"/>
    <n v="44105"/>
    <s v="East"/>
    <s v="OFF-BI-10000174"/>
    <x v="1"/>
    <x v="8"/>
    <s v="Wilson Jones Clip &amp; Carry Folder Binder Tool for Ring Binders, Clear"/>
    <n v="8.6999999999999993"/>
    <n v="5"/>
    <n v="0.7"/>
    <x v="7224"/>
  </r>
  <r>
    <n v="9879"/>
    <s v="US-2017-166324"/>
    <x v="693"/>
    <d v="2017-04-21T00:00:00"/>
    <x v="2"/>
    <s v="BE-11455"/>
    <s v="Brad Eason"/>
    <x v="2"/>
    <s v="United States"/>
    <x v="138"/>
    <x v="24"/>
    <n v="44105"/>
    <s v="East"/>
    <s v="TEC-PH-10004080"/>
    <x v="2"/>
    <x v="7"/>
    <s v="Avaya 5410 Digital phone"/>
    <n v="122.38200000000001"/>
    <n v="3"/>
    <n v="0.4"/>
    <x v="5118"/>
  </r>
  <r>
    <n v="9880"/>
    <s v="CA-2016-122581"/>
    <x v="1036"/>
    <d v="2016-08-25T00:00:00"/>
    <x v="1"/>
    <s v="JK-15370"/>
    <s v="Jay Kimmel"/>
    <x v="0"/>
    <s v="United States"/>
    <x v="20"/>
    <x v="15"/>
    <n v="10035"/>
    <s v="East"/>
    <s v="FUR-CH-10002961"/>
    <x v="0"/>
    <x v="1"/>
    <s v="Leather Task Chair, Black"/>
    <n v="573.17399999999998"/>
    <n v="7"/>
    <n v="0.1"/>
    <x v="7225"/>
  </r>
  <r>
    <n v="9881"/>
    <s v="CA-2015-104297"/>
    <x v="352"/>
    <d v="2015-05-31T00:00:00"/>
    <x v="2"/>
    <s v="CC-12100"/>
    <s v="Chad Cunningham"/>
    <x v="2"/>
    <s v="United States"/>
    <x v="138"/>
    <x v="24"/>
    <n v="44105"/>
    <s v="East"/>
    <s v="OFF-PA-10000474"/>
    <x v="1"/>
    <x v="10"/>
    <s v="Easy-staple paper"/>
    <n v="85.055999999999997"/>
    <n v="3"/>
    <n v="0.2"/>
    <x v="643"/>
  </r>
  <r>
    <n v="9882"/>
    <s v="CA-2014-153927"/>
    <x v="1132"/>
    <d v="2014-08-13T00:00:00"/>
    <x v="2"/>
    <s v="LL-16840"/>
    <s v="Lauren Leatherbury"/>
    <x v="0"/>
    <s v="United States"/>
    <x v="318"/>
    <x v="32"/>
    <n v="30188"/>
    <s v="South"/>
    <s v="OFF-BI-10000138"/>
    <x v="1"/>
    <x v="8"/>
    <s v="Acco Translucent Poly Ring Binders"/>
    <n v="14.04"/>
    <n v="3"/>
    <n v="0"/>
    <x v="7226"/>
  </r>
  <r>
    <n v="9883"/>
    <s v="CA-2014-153927"/>
    <x v="1132"/>
    <d v="2014-08-13T00:00:00"/>
    <x v="2"/>
    <s v="LL-16840"/>
    <s v="Lauren Leatherbury"/>
    <x v="0"/>
    <s v="United States"/>
    <x v="318"/>
    <x v="32"/>
    <n v="30188"/>
    <s v="South"/>
    <s v="TEC-AC-10000023"/>
    <x v="2"/>
    <x v="11"/>
    <s v="Maxell 74 Minute CD-R Spindle, 50/Pack"/>
    <n v="272.61"/>
    <n v="13"/>
    <n v="0"/>
    <x v="7227"/>
  </r>
  <r>
    <n v="9884"/>
    <s v="CA-2014-112291"/>
    <x v="1233"/>
    <d v="2014-04-08T00:00:00"/>
    <x v="1"/>
    <s v="KE-16420"/>
    <s v="Katrina Edelman"/>
    <x v="1"/>
    <s v="United States"/>
    <x v="1"/>
    <x v="1"/>
    <n v="90008"/>
    <s v="West"/>
    <s v="OFF-EN-10001415"/>
    <x v="1"/>
    <x v="12"/>
    <s v="Staple envelope"/>
    <n v="11.16"/>
    <n v="2"/>
    <n v="0"/>
    <x v="5477"/>
  </r>
  <r>
    <n v="9885"/>
    <s v="CA-2014-112291"/>
    <x v="1233"/>
    <d v="2014-04-08T00:00:00"/>
    <x v="1"/>
    <s v="KE-16420"/>
    <s v="Katrina Edelman"/>
    <x v="1"/>
    <s v="United States"/>
    <x v="1"/>
    <x v="1"/>
    <n v="90008"/>
    <s v="West"/>
    <s v="TEC-AC-10001284"/>
    <x v="2"/>
    <x v="11"/>
    <s v="Enermax Briskie RF Wireless Keyboard and Mouse Combo"/>
    <n v="62.31"/>
    <n v="3"/>
    <n v="0"/>
    <x v="3789"/>
  </r>
  <r>
    <n v="9886"/>
    <s v="CA-2014-112291"/>
    <x v="1233"/>
    <d v="2014-04-08T00:00:00"/>
    <x v="1"/>
    <s v="KE-16420"/>
    <s v="Katrina Edelman"/>
    <x v="1"/>
    <s v="United States"/>
    <x v="1"/>
    <x v="1"/>
    <n v="90008"/>
    <s v="West"/>
    <s v="TEC-AC-10000736"/>
    <x v="2"/>
    <x v="11"/>
    <s v="Logitech G600 MMO Gaming Mouse"/>
    <n v="159.97999999999999"/>
    <n v="2"/>
    <n v="0"/>
    <x v="471"/>
  </r>
  <r>
    <n v="9887"/>
    <s v="CA-2014-146997"/>
    <x v="1212"/>
    <d v="2014-01-27T00:00:00"/>
    <x v="1"/>
    <s v="SG-20605"/>
    <s v="Speros Goranitis"/>
    <x v="0"/>
    <s v="United States"/>
    <x v="240"/>
    <x v="14"/>
    <n v="47905"/>
    <s v="Central"/>
    <s v="OFF-FA-10003467"/>
    <x v="1"/>
    <x v="13"/>
    <s v="Alliance Big Bands Rubber Bands, 12/Pack"/>
    <n v="5.94"/>
    <n v="3"/>
    <n v="0"/>
    <x v="232"/>
  </r>
  <r>
    <n v="9888"/>
    <s v="CA-2017-169607"/>
    <x v="386"/>
    <d v="2017-10-15T00:00:00"/>
    <x v="2"/>
    <s v="CA-12265"/>
    <s v="Christina Anderson"/>
    <x v="0"/>
    <s v="United States"/>
    <x v="20"/>
    <x v="15"/>
    <n v="10024"/>
    <s v="East"/>
    <s v="OFF-PA-10000477"/>
    <x v="1"/>
    <x v="10"/>
    <s v="Xerox 1952"/>
    <n v="9.9600000000000009"/>
    <n v="2"/>
    <n v="0"/>
    <x v="1546"/>
  </r>
  <r>
    <n v="9889"/>
    <s v="CA-2015-127544"/>
    <x v="816"/>
    <d v="2015-08-12T00:00:00"/>
    <x v="1"/>
    <s v="RD-19585"/>
    <s v="Rob Dowd"/>
    <x v="0"/>
    <s v="United States"/>
    <x v="456"/>
    <x v="15"/>
    <n v="13501"/>
    <s v="East"/>
    <s v="TEC-AC-10000736"/>
    <x v="2"/>
    <x v="11"/>
    <s v="Logitech G600 MMO Gaming Mouse"/>
    <n v="79.989999999999995"/>
    <n v="1"/>
    <n v="0"/>
    <x v="4142"/>
  </r>
  <r>
    <n v="9890"/>
    <s v="CA-2017-166499"/>
    <x v="498"/>
    <d v="2017-03-20T00:00:00"/>
    <x v="2"/>
    <s v="VG-21805"/>
    <s v="Vivek Grady"/>
    <x v="1"/>
    <s v="United States"/>
    <x v="80"/>
    <x v="30"/>
    <n v="8701"/>
    <s v="East"/>
    <s v="OFF-AR-10002467"/>
    <x v="1"/>
    <x v="6"/>
    <s v="Dixon Ticonderoga Pencils"/>
    <n v="8.94"/>
    <n v="3"/>
    <n v="0"/>
    <x v="7228"/>
  </r>
  <r>
    <n v="9891"/>
    <s v="US-2016-115441"/>
    <x v="197"/>
    <d v="2016-07-28T00:00:00"/>
    <x v="0"/>
    <s v="SH-19975"/>
    <s v="Sally Hughsby"/>
    <x v="1"/>
    <s v="United States"/>
    <x v="158"/>
    <x v="6"/>
    <n v="53209"/>
    <s v="Central"/>
    <s v="OFF-PA-10004996"/>
    <x v="1"/>
    <x v="10"/>
    <s v="Speediset Carbonless Redi-Letter 7&quot; x 8 1/2&quot;"/>
    <n v="20.62"/>
    <n v="2"/>
    <n v="0"/>
    <x v="7229"/>
  </r>
  <r>
    <n v="9892"/>
    <s v="US-2016-115441"/>
    <x v="197"/>
    <d v="2016-07-28T00:00:00"/>
    <x v="0"/>
    <s v="SH-19975"/>
    <s v="Sally Hughsby"/>
    <x v="1"/>
    <s v="United States"/>
    <x v="158"/>
    <x v="6"/>
    <n v="53209"/>
    <s v="Central"/>
    <s v="TEC-AC-10003116"/>
    <x v="2"/>
    <x v="11"/>
    <s v="Memorex Froggy Flash Drive 8 GB"/>
    <n v="124.25"/>
    <n v="7"/>
    <n v="0"/>
    <x v="7230"/>
  </r>
  <r>
    <n v="9893"/>
    <s v="US-2016-115441"/>
    <x v="197"/>
    <d v="2016-07-28T00:00:00"/>
    <x v="0"/>
    <s v="SH-19975"/>
    <s v="Sally Hughsby"/>
    <x v="1"/>
    <s v="United States"/>
    <x v="158"/>
    <x v="6"/>
    <n v="53209"/>
    <s v="Central"/>
    <s v="TEC-PH-10002262"/>
    <x v="2"/>
    <x v="7"/>
    <s v="LG Electronics Tone+ HBS-730 Bluetooth Headset"/>
    <n v="297.55"/>
    <n v="5"/>
    <n v="0"/>
    <x v="7231"/>
  </r>
  <r>
    <n v="9894"/>
    <s v="US-2016-115441"/>
    <x v="197"/>
    <d v="2016-07-28T00:00:00"/>
    <x v="0"/>
    <s v="SH-19975"/>
    <s v="Sally Hughsby"/>
    <x v="1"/>
    <s v="United States"/>
    <x v="158"/>
    <x v="6"/>
    <n v="53209"/>
    <s v="Central"/>
    <s v="FUR-CH-10004626"/>
    <x v="0"/>
    <x v="1"/>
    <s v="Office Star Flex Back Scooter Chair with Aluminum Finish Frame"/>
    <n v="403.56"/>
    <n v="4"/>
    <n v="0"/>
    <x v="7232"/>
  </r>
  <r>
    <n v="9895"/>
    <s v="US-2016-115441"/>
    <x v="197"/>
    <d v="2016-07-28T00:00:00"/>
    <x v="0"/>
    <s v="SH-19975"/>
    <s v="Sally Hughsby"/>
    <x v="1"/>
    <s v="United States"/>
    <x v="158"/>
    <x v="6"/>
    <n v="53209"/>
    <s v="Central"/>
    <s v="FUR-FU-10001756"/>
    <x v="0"/>
    <x v="5"/>
    <s v="Eldon Expressions Desk Accessory, Wood Photo Frame, Mahogany"/>
    <n v="95.2"/>
    <n v="5"/>
    <n v="0"/>
    <x v="7233"/>
  </r>
  <r>
    <n v="9896"/>
    <s v="CA-2014-115049"/>
    <x v="467"/>
    <d v="2014-10-01T00:00:00"/>
    <x v="1"/>
    <s v="MM-17920"/>
    <s v="Michael Moore"/>
    <x v="0"/>
    <s v="United States"/>
    <x v="22"/>
    <x v="10"/>
    <n v="60623"/>
    <s v="Central"/>
    <s v="TEC-AC-10004859"/>
    <x v="2"/>
    <x v="11"/>
    <s v="Maxell Pro 80 Minute CD-R, 10/Pack"/>
    <n v="153.82400000000001"/>
    <n v="11"/>
    <n v="0.2"/>
    <x v="7234"/>
  </r>
  <r>
    <n v="9897"/>
    <s v="CA-2014-156342"/>
    <x v="1103"/>
    <d v="2014-06-20T00:00:00"/>
    <x v="0"/>
    <s v="JF-15415"/>
    <s v="Jennifer Ferguson"/>
    <x v="0"/>
    <s v="United States"/>
    <x v="22"/>
    <x v="10"/>
    <n v="60653"/>
    <s v="Central"/>
    <s v="OFF-PA-10001725"/>
    <x v="1"/>
    <x v="10"/>
    <s v="Xerox 1892"/>
    <n v="62.015999999999998"/>
    <n v="2"/>
    <n v="0.2"/>
    <x v="5230"/>
  </r>
  <r>
    <n v="9898"/>
    <s v="CA-2016-112830"/>
    <x v="112"/>
    <d v="2016-06-10T00:00:00"/>
    <x v="1"/>
    <s v="LP-17095"/>
    <s v="Liz Preis"/>
    <x v="0"/>
    <s v="United States"/>
    <x v="54"/>
    <x v="24"/>
    <n v="45014"/>
    <s v="East"/>
    <s v="FUR-FU-10004306"/>
    <x v="0"/>
    <x v="5"/>
    <s v="Electrix Halogen Magnifier Lamp"/>
    <n v="466.32"/>
    <n v="3"/>
    <n v="0.2"/>
    <x v="7235"/>
  </r>
  <r>
    <n v="9899"/>
    <s v="CA-2016-112830"/>
    <x v="112"/>
    <d v="2016-06-10T00:00:00"/>
    <x v="1"/>
    <s v="LP-17095"/>
    <s v="Liz Preis"/>
    <x v="0"/>
    <s v="United States"/>
    <x v="54"/>
    <x v="24"/>
    <n v="45014"/>
    <s v="East"/>
    <s v="FUR-FU-10004845"/>
    <x v="0"/>
    <x v="5"/>
    <s v="Deflect-o EconoMat Nonstudded, No Bevel Mat"/>
    <n v="82.64"/>
    <n v="2"/>
    <n v="0.2"/>
    <x v="232"/>
  </r>
  <r>
    <n v="9900"/>
    <s v="US-2014-117380"/>
    <x v="1176"/>
    <d v="2014-04-03T00:00:00"/>
    <x v="1"/>
    <s v="MP-18175"/>
    <s v="Mike Pelletier"/>
    <x v="2"/>
    <s v="United States"/>
    <x v="24"/>
    <x v="24"/>
    <n v="45503"/>
    <s v="East"/>
    <s v="FUR-TA-10000198"/>
    <x v="0"/>
    <x v="3"/>
    <s v="Chromcraft Bull-Nose Wood Oval Conference Tables &amp; Bases"/>
    <n v="330.58800000000002"/>
    <n v="1"/>
    <n v="0.4"/>
    <x v="7236"/>
  </r>
  <r>
    <n v="9901"/>
    <s v="CA-2017-117646"/>
    <x v="170"/>
    <d v="2017-08-25T00:00:00"/>
    <x v="1"/>
    <s v="SC-20845"/>
    <s v="Sung Chung"/>
    <x v="0"/>
    <s v="United States"/>
    <x v="103"/>
    <x v="22"/>
    <n v="80027"/>
    <s v="West"/>
    <s v="OFF-ST-10000036"/>
    <x v="1"/>
    <x v="4"/>
    <s v="Recycled Data-Pak for Archival Bound Computer Printouts, 12-1/2 x 12-1/2 x 16"/>
    <n v="237.096"/>
    <n v="3"/>
    <n v="0.2"/>
    <x v="5786"/>
  </r>
  <r>
    <n v="9902"/>
    <s v="CA-2017-117646"/>
    <x v="170"/>
    <d v="2017-08-25T00:00:00"/>
    <x v="1"/>
    <s v="SC-20845"/>
    <s v="Sung Chung"/>
    <x v="0"/>
    <s v="United States"/>
    <x v="103"/>
    <x v="22"/>
    <n v="80027"/>
    <s v="West"/>
    <s v="FUR-FU-10001037"/>
    <x v="0"/>
    <x v="5"/>
    <s v="DAX Charcoal/Nickel-Tone Document Frame, 5 x 7"/>
    <n v="22.751999999999999"/>
    <n v="3"/>
    <n v="0.2"/>
    <x v="7237"/>
  </r>
  <r>
    <n v="9903"/>
    <s v="CA-2017-117646"/>
    <x v="170"/>
    <d v="2017-08-25T00:00:00"/>
    <x v="1"/>
    <s v="SC-20845"/>
    <s v="Sung Chung"/>
    <x v="0"/>
    <s v="United States"/>
    <x v="103"/>
    <x v="22"/>
    <n v="80027"/>
    <s v="West"/>
    <s v="OFF-PA-10001950"/>
    <x v="1"/>
    <x v="10"/>
    <s v="Southworth 25% Cotton Antique Laid Paper &amp; Envelopes"/>
    <n v="6.6719999999999997"/>
    <n v="1"/>
    <n v="0.2"/>
    <x v="7238"/>
  </r>
  <r>
    <n v="9904"/>
    <s v="CA-2014-122609"/>
    <x v="607"/>
    <d v="2014-11-18T00:00:00"/>
    <x v="1"/>
    <s v="DP-13000"/>
    <s v="Darren Powers"/>
    <x v="0"/>
    <s v="United States"/>
    <x v="238"/>
    <x v="5"/>
    <n v="75007"/>
    <s v="Central"/>
    <s v="FUR-FU-10004587"/>
    <x v="0"/>
    <x v="5"/>
    <s v="GE General Use Halogen Bulbs, 100 Watts, 1 Bulb per Pack"/>
    <n v="25.128"/>
    <n v="3"/>
    <n v="0.6"/>
    <x v="7239"/>
  </r>
  <r>
    <n v="9905"/>
    <s v="CA-2014-122609"/>
    <x v="607"/>
    <d v="2014-11-18T00:00:00"/>
    <x v="1"/>
    <s v="DP-13000"/>
    <s v="Darren Powers"/>
    <x v="0"/>
    <s v="United States"/>
    <x v="238"/>
    <x v="5"/>
    <n v="75007"/>
    <s v="Central"/>
    <s v="TEC-AC-10002567"/>
    <x v="2"/>
    <x v="11"/>
    <s v="Logitech G602 Wireless Gaming Mouse"/>
    <n v="127.98399999999999"/>
    <n v="2"/>
    <n v="0.2"/>
    <x v="3335"/>
  </r>
  <r>
    <n v="9906"/>
    <s v="US-2015-129007"/>
    <x v="1023"/>
    <d v="2015-09-15T00:00:00"/>
    <x v="2"/>
    <s v="KD-16615"/>
    <s v="Ken Dana"/>
    <x v="1"/>
    <s v="United States"/>
    <x v="125"/>
    <x v="1"/>
    <n v="92804"/>
    <s v="West"/>
    <s v="FUR-FU-10004973"/>
    <x v="0"/>
    <x v="5"/>
    <s v="Flat Face Poster Frame"/>
    <n v="131.88"/>
    <n v="7"/>
    <n v="0"/>
    <x v="7240"/>
  </r>
  <r>
    <n v="9907"/>
    <s v="US-2015-129007"/>
    <x v="1023"/>
    <d v="2015-09-15T00:00:00"/>
    <x v="2"/>
    <s v="KD-16615"/>
    <s v="Ken Dana"/>
    <x v="1"/>
    <s v="United States"/>
    <x v="125"/>
    <x v="1"/>
    <n v="92804"/>
    <s v="West"/>
    <s v="OFF-BI-10001628"/>
    <x v="1"/>
    <x v="8"/>
    <s v="Acco Data Flex Cable Posts For Top &amp; Bottom Load Binders, 6&quot; Capacity"/>
    <n v="25.032"/>
    <n v="3"/>
    <n v="0.2"/>
    <x v="3462"/>
  </r>
  <r>
    <n v="9908"/>
    <s v="US-2015-129007"/>
    <x v="1023"/>
    <d v="2015-09-15T00:00:00"/>
    <x v="2"/>
    <s v="KD-16615"/>
    <s v="Ken Dana"/>
    <x v="1"/>
    <s v="United States"/>
    <x v="125"/>
    <x v="1"/>
    <n v="92804"/>
    <s v="West"/>
    <s v="FUR-CH-10000155"/>
    <x v="0"/>
    <x v="1"/>
    <s v="Global Comet Stacking Armless Chair"/>
    <n v="717.72"/>
    <n v="3"/>
    <n v="0.2"/>
    <x v="5605"/>
  </r>
  <r>
    <n v="9909"/>
    <s v="US-2015-129007"/>
    <x v="1023"/>
    <d v="2015-09-15T00:00:00"/>
    <x v="2"/>
    <s v="KD-16615"/>
    <s v="Ken Dana"/>
    <x v="1"/>
    <s v="United States"/>
    <x v="125"/>
    <x v="1"/>
    <n v="92804"/>
    <s v="West"/>
    <s v="FUR-FU-10002379"/>
    <x v="0"/>
    <x v="5"/>
    <s v="Eldon Econocleat Chair Mats for Low Pile Carpets"/>
    <n v="207.35"/>
    <n v="5"/>
    <n v="0"/>
    <x v="7241"/>
  </r>
  <r>
    <n v="9910"/>
    <s v="US-2015-129007"/>
    <x v="1023"/>
    <d v="2015-09-15T00:00:00"/>
    <x v="2"/>
    <s v="KD-16615"/>
    <s v="Ken Dana"/>
    <x v="1"/>
    <s v="United States"/>
    <x v="125"/>
    <x v="1"/>
    <n v="92804"/>
    <s v="West"/>
    <s v="FUR-FU-10004018"/>
    <x v="0"/>
    <x v="5"/>
    <s v="Tensor Computer Mounted Lamp"/>
    <n v="44.67"/>
    <n v="3"/>
    <n v="0"/>
    <x v="3384"/>
  </r>
  <r>
    <n v="9911"/>
    <s v="US-2015-129007"/>
    <x v="1023"/>
    <d v="2015-09-15T00:00:00"/>
    <x v="2"/>
    <s v="KD-16615"/>
    <s v="Ken Dana"/>
    <x v="1"/>
    <s v="United States"/>
    <x v="125"/>
    <x v="1"/>
    <n v="92804"/>
    <s v="West"/>
    <s v="OFF-PA-10000994"/>
    <x v="1"/>
    <x v="10"/>
    <s v="Xerox 1915"/>
    <n v="209.7"/>
    <n v="2"/>
    <n v="0"/>
    <x v="1500"/>
  </r>
  <r>
    <n v="9912"/>
    <s v="US-2014-157231"/>
    <x v="267"/>
    <d v="2014-04-09T00:00:00"/>
    <x v="1"/>
    <s v="RP-19855"/>
    <s v="Roy Phan"/>
    <x v="1"/>
    <s v="United States"/>
    <x v="102"/>
    <x v="0"/>
    <n v="40475"/>
    <s v="South"/>
    <s v="OFF-BI-10002852"/>
    <x v="1"/>
    <x v="8"/>
    <s v="Ibico Standard Transparent Covers"/>
    <n v="115.36"/>
    <n v="7"/>
    <n v="0"/>
    <x v="7242"/>
  </r>
  <r>
    <n v="9913"/>
    <s v="CA-2015-132388"/>
    <x v="998"/>
    <d v="2015-10-12T00:00:00"/>
    <x v="2"/>
    <s v="KN-16390"/>
    <s v="Katherine Nockton"/>
    <x v="1"/>
    <s v="United States"/>
    <x v="443"/>
    <x v="1"/>
    <n v="93101"/>
    <s v="West"/>
    <s v="FUR-CH-10001714"/>
    <x v="0"/>
    <x v="1"/>
    <s v="Global Leather &amp; Oak Executive Chair, Burgundy"/>
    <n v="362.13600000000002"/>
    <n v="3"/>
    <n v="0.2"/>
    <x v="7243"/>
  </r>
  <r>
    <n v="9914"/>
    <s v="CA-2015-132388"/>
    <x v="998"/>
    <d v="2015-10-12T00:00:00"/>
    <x v="2"/>
    <s v="KN-16390"/>
    <s v="Katherine Nockton"/>
    <x v="1"/>
    <s v="United States"/>
    <x v="443"/>
    <x v="1"/>
    <n v="93101"/>
    <s v="West"/>
    <s v="OFF-LA-10000414"/>
    <x v="1"/>
    <x v="2"/>
    <s v="Avery 503"/>
    <n v="31.05"/>
    <n v="3"/>
    <n v="0"/>
    <x v="2753"/>
  </r>
  <r>
    <n v="9915"/>
    <s v="CA-2017-160927"/>
    <x v="926"/>
    <d v="2017-01-31T00:00:00"/>
    <x v="0"/>
    <s v="TM-21010"/>
    <s v="Tamara Manning"/>
    <x v="0"/>
    <s v="United States"/>
    <x v="292"/>
    <x v="23"/>
    <n v="52302"/>
    <s v="Central"/>
    <s v="OFF-PA-10003848"/>
    <x v="1"/>
    <x v="10"/>
    <s v="Xerox 1997"/>
    <n v="12.96"/>
    <n v="2"/>
    <n v="0"/>
    <x v="91"/>
  </r>
  <r>
    <n v="9916"/>
    <s v="CA-2017-160927"/>
    <x v="926"/>
    <d v="2017-01-31T00:00:00"/>
    <x v="0"/>
    <s v="TM-21010"/>
    <s v="Tamara Manning"/>
    <x v="0"/>
    <s v="United States"/>
    <x v="292"/>
    <x v="23"/>
    <n v="52302"/>
    <s v="Central"/>
    <s v="OFF-PA-10000176"/>
    <x v="1"/>
    <x v="10"/>
    <s v="Xerox 1887"/>
    <n v="94.85"/>
    <n v="5"/>
    <n v="0"/>
    <x v="464"/>
  </r>
  <r>
    <n v="9917"/>
    <s v="CA-2017-160927"/>
    <x v="926"/>
    <d v="2017-01-31T00:00:00"/>
    <x v="0"/>
    <s v="TM-21010"/>
    <s v="Tamara Manning"/>
    <x v="0"/>
    <s v="United States"/>
    <x v="292"/>
    <x v="23"/>
    <n v="52302"/>
    <s v="Central"/>
    <s v="OFF-ST-10001590"/>
    <x v="1"/>
    <x v="4"/>
    <s v="Tenex Personal Project File with Scoop Front Design, Black"/>
    <n v="13.48"/>
    <n v="1"/>
    <n v="0"/>
    <x v="7244"/>
  </r>
  <r>
    <n v="9918"/>
    <s v="CA-2017-160927"/>
    <x v="926"/>
    <d v="2017-01-31T00:00:00"/>
    <x v="0"/>
    <s v="TM-21010"/>
    <s v="Tamara Manning"/>
    <x v="0"/>
    <s v="United States"/>
    <x v="292"/>
    <x v="23"/>
    <n v="52302"/>
    <s v="Central"/>
    <s v="FUR-FU-10000010"/>
    <x v="0"/>
    <x v="5"/>
    <s v="DAX Value U-Channel Document Frames, Easel Back"/>
    <n v="14.91"/>
    <n v="3"/>
    <n v="0"/>
    <x v="4680"/>
  </r>
  <r>
    <n v="9919"/>
    <s v="CA-2015-105508"/>
    <x v="496"/>
    <d v="2015-09-29T00:00:00"/>
    <x v="1"/>
    <s v="JF-15190"/>
    <s v="Jamie Frazer"/>
    <x v="0"/>
    <s v="United States"/>
    <x v="20"/>
    <x v="15"/>
    <n v="10035"/>
    <s v="East"/>
    <s v="OFF-EN-10003055"/>
    <x v="1"/>
    <x v="12"/>
    <s v="Blue String-Tie &amp; Button Interoffice Envelopes, 10 x 13"/>
    <n v="39.979999999999997"/>
    <n v="1"/>
    <n v="0"/>
    <x v="7245"/>
  </r>
  <r>
    <n v="9920"/>
    <s v="CA-2016-149272"/>
    <x v="543"/>
    <d v="2016-03-19T00:00:00"/>
    <x v="1"/>
    <s v="MY-18295"/>
    <s v="Muhammed Yedwab"/>
    <x v="1"/>
    <s v="United States"/>
    <x v="518"/>
    <x v="5"/>
    <n v="77803"/>
    <s v="Central"/>
    <s v="FUR-CH-10000863"/>
    <x v="0"/>
    <x v="1"/>
    <s v="Novimex Swivel Fabric Task Chair"/>
    <n v="528.42999999999995"/>
    <n v="5"/>
    <n v="0.3"/>
    <x v="7246"/>
  </r>
  <r>
    <n v="9921"/>
    <s v="CA-2016-149272"/>
    <x v="543"/>
    <d v="2016-03-19T00:00:00"/>
    <x v="1"/>
    <s v="MY-18295"/>
    <s v="Muhammed Yedwab"/>
    <x v="1"/>
    <s v="United States"/>
    <x v="518"/>
    <x v="5"/>
    <n v="77803"/>
    <s v="Central"/>
    <s v="OFF-BI-10004233"/>
    <x v="1"/>
    <x v="8"/>
    <s v="GBC Pre-Punched Binding Paper, Plastic, White, 8-1/2&quot; x 11&quot;"/>
    <n v="22.385999999999999"/>
    <n v="7"/>
    <n v="0.8"/>
    <x v="7247"/>
  </r>
  <r>
    <n v="9922"/>
    <s v="CA-2014-111360"/>
    <x v="156"/>
    <d v="2014-11-30T00:00:00"/>
    <x v="1"/>
    <s v="AT-10435"/>
    <s v="Alyssa Tate"/>
    <x v="2"/>
    <s v="United States"/>
    <x v="59"/>
    <x v="24"/>
    <n v="44312"/>
    <s v="East"/>
    <s v="OFF-BI-10003350"/>
    <x v="1"/>
    <x v="8"/>
    <s v="Acco Expandable Hanging Binders"/>
    <n v="5.742"/>
    <n v="3"/>
    <n v="0.7"/>
    <x v="7248"/>
  </r>
  <r>
    <n v="9923"/>
    <s v="US-2017-162124"/>
    <x v="636"/>
    <d v="2017-05-10T00:00:00"/>
    <x v="1"/>
    <s v="JF-15490"/>
    <s v="Jeremy Farry"/>
    <x v="0"/>
    <s v="United States"/>
    <x v="22"/>
    <x v="10"/>
    <n v="60653"/>
    <s v="Central"/>
    <s v="TEC-AC-10001990"/>
    <x v="2"/>
    <x v="11"/>
    <s v="Kensington Orbit Wireless Mobile Trackball for PC and Mac"/>
    <n v="191.96799999999999"/>
    <n v="4"/>
    <n v="0.2"/>
    <x v="7249"/>
  </r>
  <r>
    <n v="9924"/>
    <s v="CA-2015-159534"/>
    <x v="305"/>
    <d v="2015-03-23T00:00:00"/>
    <x v="2"/>
    <s v="DH-13075"/>
    <s v="Dave Hallsten"/>
    <x v="1"/>
    <s v="United States"/>
    <x v="20"/>
    <x v="15"/>
    <n v="10035"/>
    <s v="East"/>
    <s v="OFF-BI-10003982"/>
    <x v="1"/>
    <x v="8"/>
    <s v="Wilson Jones Century Plastic Molded Ring Binders"/>
    <n v="49.847999999999999"/>
    <n v="3"/>
    <n v="0.2"/>
    <x v="4041"/>
  </r>
  <r>
    <n v="9925"/>
    <s v="CA-2015-159534"/>
    <x v="305"/>
    <d v="2015-03-23T00:00:00"/>
    <x v="2"/>
    <s v="DH-13075"/>
    <s v="Dave Hallsten"/>
    <x v="1"/>
    <s v="United States"/>
    <x v="20"/>
    <x v="15"/>
    <n v="10035"/>
    <s v="East"/>
    <s v="OFF-EN-10004386"/>
    <x v="1"/>
    <x v="12"/>
    <s v="Recycled Interoffice Envelopes with String and Button Closure, 10 x 13"/>
    <n v="23.99"/>
    <n v="1"/>
    <n v="0"/>
    <x v="7250"/>
  </r>
  <r>
    <n v="9926"/>
    <s v="CA-2015-159534"/>
    <x v="305"/>
    <d v="2015-03-23T00:00:00"/>
    <x v="2"/>
    <s v="DH-13075"/>
    <s v="Dave Hallsten"/>
    <x v="1"/>
    <s v="United States"/>
    <x v="20"/>
    <x v="15"/>
    <n v="10035"/>
    <s v="East"/>
    <s v="OFF-BI-10003656"/>
    <x v="1"/>
    <x v="8"/>
    <s v="Fellowes PB200 Plastic Comb Binding Machine"/>
    <n v="1087.9359999999999"/>
    <n v="8"/>
    <n v="0.2"/>
    <x v="7251"/>
  </r>
  <r>
    <n v="9927"/>
    <s v="CA-2015-159534"/>
    <x v="305"/>
    <d v="2015-03-23T00:00:00"/>
    <x v="2"/>
    <s v="DH-13075"/>
    <s v="Dave Hallsten"/>
    <x v="1"/>
    <s v="United States"/>
    <x v="20"/>
    <x v="15"/>
    <n v="10035"/>
    <s v="East"/>
    <s v="TEC-PH-10002310"/>
    <x v="2"/>
    <x v="7"/>
    <s v="Panasonic KX T7731-B Digital phone"/>
    <n v="199.98"/>
    <n v="2"/>
    <n v="0"/>
    <x v="4162"/>
  </r>
  <r>
    <n v="9928"/>
    <s v="CA-2015-159534"/>
    <x v="305"/>
    <d v="2015-03-23T00:00:00"/>
    <x v="2"/>
    <s v="DH-13075"/>
    <s v="Dave Hallsten"/>
    <x v="1"/>
    <s v="United States"/>
    <x v="20"/>
    <x v="15"/>
    <n v="10035"/>
    <s v="East"/>
    <s v="OFF-ST-10001172"/>
    <x v="1"/>
    <x v="4"/>
    <s v="Tennsco Lockers, Sand"/>
    <n v="83.92"/>
    <n v="4"/>
    <n v="0"/>
    <x v="7252"/>
  </r>
  <r>
    <n v="9929"/>
    <s v="CA-2016-129630"/>
    <x v="913"/>
    <d v="2016-09-04T00:00:00"/>
    <x v="3"/>
    <s v="IM-15055"/>
    <s v="Ionia McGrath"/>
    <x v="0"/>
    <s v="United States"/>
    <x v="8"/>
    <x v="1"/>
    <n v="94122"/>
    <s v="West"/>
    <s v="FUR-FU-10000260"/>
    <x v="0"/>
    <x v="5"/>
    <s v="6&quot; Cubicle Wall Clock, Black"/>
    <n v="24.27"/>
    <n v="3"/>
    <n v="0"/>
    <x v="7253"/>
  </r>
  <r>
    <n v="9930"/>
    <s v="CA-2016-129630"/>
    <x v="913"/>
    <d v="2016-09-04T00:00:00"/>
    <x v="3"/>
    <s v="IM-15055"/>
    <s v="Ionia McGrath"/>
    <x v="0"/>
    <s v="United States"/>
    <x v="8"/>
    <x v="1"/>
    <n v="94122"/>
    <s v="West"/>
    <s v="TEC-CO-10003763"/>
    <x v="2"/>
    <x v="16"/>
    <s v="Canon PC1060 Personal Laser Copier"/>
    <n v="2799.96"/>
    <n v="5"/>
    <n v="0.2"/>
    <x v="3400"/>
  </r>
  <r>
    <n v="9931"/>
    <s v="CA-2015-104948"/>
    <x v="50"/>
    <d v="2015-11-17T00:00:00"/>
    <x v="1"/>
    <s v="KH-16510"/>
    <s v="Keith Herrera"/>
    <x v="0"/>
    <s v="United States"/>
    <x v="272"/>
    <x v="1"/>
    <n v="92404"/>
    <s v="West"/>
    <s v="OFF-BI-10001267"/>
    <x v="1"/>
    <x v="8"/>
    <s v="Universal Recycled Hanging Pressboard Report Binders, Letter Size"/>
    <n v="9.8719999999999999"/>
    <n v="2"/>
    <n v="0.2"/>
    <x v="7254"/>
  </r>
  <r>
    <n v="9932"/>
    <s v="CA-2015-104948"/>
    <x v="50"/>
    <d v="2015-11-17T00:00:00"/>
    <x v="1"/>
    <s v="KH-16510"/>
    <s v="Keith Herrera"/>
    <x v="0"/>
    <s v="United States"/>
    <x v="272"/>
    <x v="1"/>
    <n v="92404"/>
    <s v="West"/>
    <s v="FUR-BO-10004357"/>
    <x v="0"/>
    <x v="0"/>
    <s v="O'Sullivan Living Dimensions 3-Shelf Bookcases"/>
    <n v="683.33199999999999"/>
    <n v="4"/>
    <n v="0.15"/>
    <x v="7255"/>
  </r>
  <r>
    <n v="9933"/>
    <s v="CA-2015-104948"/>
    <x v="50"/>
    <d v="2015-11-17T00:00:00"/>
    <x v="1"/>
    <s v="KH-16510"/>
    <s v="Keith Herrera"/>
    <x v="0"/>
    <s v="United States"/>
    <x v="272"/>
    <x v="1"/>
    <n v="92404"/>
    <s v="West"/>
    <s v="OFF-PA-10004610"/>
    <x v="1"/>
    <x v="10"/>
    <s v="Xerox 1900"/>
    <n v="29.96"/>
    <n v="7"/>
    <n v="0"/>
    <x v="7256"/>
  </r>
  <r>
    <n v="9934"/>
    <s v="CA-2014-166555"/>
    <x v="384"/>
    <d v="2014-07-14T00:00:00"/>
    <x v="2"/>
    <s v="JK-15205"/>
    <s v="Jamie Kunitz"/>
    <x v="0"/>
    <s v="United States"/>
    <x v="221"/>
    <x v="15"/>
    <n v="14304"/>
    <s v="East"/>
    <s v="TEC-PH-10004912"/>
    <x v="2"/>
    <x v="7"/>
    <s v="Cisco SPA112 2 Port Phone Adapter"/>
    <n v="164.85"/>
    <n v="3"/>
    <n v="0"/>
    <x v="7257"/>
  </r>
  <r>
    <n v="9935"/>
    <s v="CA-2016-114405"/>
    <x v="281"/>
    <d v="2016-04-12T00:00:00"/>
    <x v="1"/>
    <s v="AS-10240"/>
    <s v="Alan Shonely"/>
    <x v="0"/>
    <s v="United States"/>
    <x v="10"/>
    <x v="9"/>
    <n v="19120"/>
    <s v="East"/>
    <s v="OFF-AP-10003278"/>
    <x v="1"/>
    <x v="9"/>
    <s v="Belkin 7-Outlet SurgeMaster Home Series"/>
    <n v="33.527999999999999"/>
    <n v="3"/>
    <n v="0.2"/>
    <x v="7258"/>
  </r>
  <r>
    <n v="9936"/>
    <s v="CA-2016-114405"/>
    <x v="281"/>
    <d v="2016-04-12T00:00:00"/>
    <x v="1"/>
    <s v="AS-10240"/>
    <s v="Alan Shonely"/>
    <x v="0"/>
    <s v="United States"/>
    <x v="10"/>
    <x v="9"/>
    <n v="19120"/>
    <s v="East"/>
    <s v="OFF-ST-10001627"/>
    <x v="1"/>
    <x v="4"/>
    <s v="Eldon Jumbo ProFile Portable File Boxes Graphite/Black"/>
    <n v="36.744"/>
    <n v="3"/>
    <n v="0.2"/>
    <x v="7259"/>
  </r>
  <r>
    <n v="9937"/>
    <s v="CA-2017-132955"/>
    <x v="92"/>
    <d v="2017-06-28T00:00:00"/>
    <x v="1"/>
    <s v="SC-20575"/>
    <s v="Sonia Cooley"/>
    <x v="0"/>
    <s v="United States"/>
    <x v="395"/>
    <x v="34"/>
    <n v="2920"/>
    <s v="East"/>
    <s v="OFF-BI-10002735"/>
    <x v="1"/>
    <x v="8"/>
    <s v="GBC Prestige Therm-A-Bind Covers"/>
    <n v="102.93"/>
    <n v="3"/>
    <n v="0"/>
    <x v="5106"/>
  </r>
  <r>
    <n v="9938"/>
    <s v="CA-2016-164889"/>
    <x v="1234"/>
    <d v="2016-06-06T00:00:00"/>
    <x v="0"/>
    <s v="CP-12340"/>
    <s v="Christine Phan"/>
    <x v="1"/>
    <s v="United States"/>
    <x v="1"/>
    <x v="1"/>
    <n v="90049"/>
    <s v="West"/>
    <s v="FUR-TA-10001676"/>
    <x v="0"/>
    <x v="3"/>
    <s v="Hon 61000 Series Interactive Training Tables"/>
    <n v="71.087999999999994"/>
    <n v="2"/>
    <n v="0.2"/>
    <x v="4631"/>
  </r>
  <r>
    <n v="9939"/>
    <s v="CA-2016-169824"/>
    <x v="939"/>
    <d v="2016-12-17T00:00:00"/>
    <x v="1"/>
    <s v="NS-18640"/>
    <s v="Noel Staavos"/>
    <x v="1"/>
    <s v="United States"/>
    <x v="20"/>
    <x v="15"/>
    <n v="10009"/>
    <s v="East"/>
    <s v="FUR-FU-10004864"/>
    <x v="0"/>
    <x v="5"/>
    <s v="Eldon 500 Class Desk Accessories"/>
    <n v="60.35"/>
    <n v="5"/>
    <n v="0"/>
    <x v="7260"/>
  </r>
  <r>
    <n v="9940"/>
    <s v="CA-2016-169824"/>
    <x v="939"/>
    <d v="2016-12-17T00:00:00"/>
    <x v="1"/>
    <s v="NS-18640"/>
    <s v="Noel Staavos"/>
    <x v="1"/>
    <s v="United States"/>
    <x v="20"/>
    <x v="15"/>
    <n v="10009"/>
    <s v="East"/>
    <s v="OFF-SU-10000952"/>
    <x v="1"/>
    <x v="14"/>
    <s v="Fiskars Home &amp; Office Scissors"/>
    <n v="35.520000000000003"/>
    <n v="4"/>
    <n v="0"/>
    <x v="7261"/>
  </r>
  <r>
    <n v="9941"/>
    <s v="CA-2016-169824"/>
    <x v="939"/>
    <d v="2016-12-17T00:00:00"/>
    <x v="1"/>
    <s v="NS-18640"/>
    <s v="Noel Staavos"/>
    <x v="1"/>
    <s v="United States"/>
    <x v="20"/>
    <x v="15"/>
    <n v="10009"/>
    <s v="East"/>
    <s v="OFF-AR-10000462"/>
    <x v="1"/>
    <x v="6"/>
    <s v="Sanford Pocket Accent Highlighters"/>
    <n v="11.2"/>
    <n v="7"/>
    <n v="0"/>
    <x v="7262"/>
  </r>
  <r>
    <n v="9942"/>
    <s v="CA-2017-164028"/>
    <x v="221"/>
    <d v="2017-11-30T00:00:00"/>
    <x v="1"/>
    <s v="JL-15835"/>
    <s v="John Lee"/>
    <x v="0"/>
    <s v="United States"/>
    <x v="8"/>
    <x v="1"/>
    <n v="94122"/>
    <s v="West"/>
    <s v="TEC-AC-10001772"/>
    <x v="2"/>
    <x v="11"/>
    <s v="Memorex Mini Travel Drive 16 GB USB 2.0 Flash Drive"/>
    <n v="223.58"/>
    <n v="14"/>
    <n v="0"/>
    <x v="7263"/>
  </r>
  <r>
    <n v="9943"/>
    <s v="CA-2014-143371"/>
    <x v="129"/>
    <d v="2015-01-03T00:00:00"/>
    <x v="1"/>
    <s v="MD-17350"/>
    <s v="Maribeth Dona"/>
    <x v="0"/>
    <s v="United States"/>
    <x v="125"/>
    <x v="1"/>
    <n v="92804"/>
    <s v="West"/>
    <s v="OFF-ST-10001128"/>
    <x v="1"/>
    <x v="4"/>
    <s v="Carina Mini System Audio Rack, Model AR050B"/>
    <n v="998.82"/>
    <n v="9"/>
    <n v="0"/>
    <x v="7264"/>
  </r>
  <r>
    <n v="9944"/>
    <s v="CA-2014-143371"/>
    <x v="129"/>
    <d v="2015-01-03T00:00:00"/>
    <x v="1"/>
    <s v="MD-17350"/>
    <s v="Maribeth Dona"/>
    <x v="0"/>
    <s v="United States"/>
    <x v="125"/>
    <x v="1"/>
    <n v="92804"/>
    <s v="West"/>
    <s v="OFF-SU-10002537"/>
    <x v="1"/>
    <x v="14"/>
    <s v="Acme Box Cutter Scissors"/>
    <n v="51.15"/>
    <n v="5"/>
    <n v="0"/>
    <x v="7265"/>
  </r>
  <r>
    <n v="9945"/>
    <s v="CA-2015-145415"/>
    <x v="1235"/>
    <d v="2015-04-17T00:00:00"/>
    <x v="0"/>
    <s v="RD-19660"/>
    <s v="Robert Dilbeck"/>
    <x v="2"/>
    <s v="United States"/>
    <x v="4"/>
    <x v="4"/>
    <n v="98103"/>
    <s v="West"/>
    <s v="OFF-ST-10000419"/>
    <x v="1"/>
    <x v="4"/>
    <s v="Rogers Jumbo File, Granite"/>
    <n v="40.74"/>
    <n v="3"/>
    <n v="0"/>
    <x v="1407"/>
  </r>
  <r>
    <n v="9946"/>
    <s v="CA-2014-111157"/>
    <x v="1086"/>
    <d v="2014-03-06T00:00:00"/>
    <x v="1"/>
    <s v="NH-18610"/>
    <s v="Nicole Hansen"/>
    <x v="1"/>
    <s v="United States"/>
    <x v="10"/>
    <x v="9"/>
    <n v="19120"/>
    <s v="East"/>
    <s v="OFF-PA-10000327"/>
    <x v="1"/>
    <x v="10"/>
    <s v="Xerox 1971"/>
    <n v="3.4239999999999999"/>
    <n v="1"/>
    <n v="0.2"/>
    <x v="1364"/>
  </r>
  <r>
    <n v="9947"/>
    <s v="CA-2014-111157"/>
    <x v="1086"/>
    <d v="2014-03-06T00:00:00"/>
    <x v="1"/>
    <s v="NH-18610"/>
    <s v="Nicole Hansen"/>
    <x v="1"/>
    <s v="United States"/>
    <x v="10"/>
    <x v="9"/>
    <n v="19120"/>
    <s v="East"/>
    <s v="TEC-AC-10004353"/>
    <x v="2"/>
    <x v="11"/>
    <s v="Hypercom P1300 Pinpad"/>
    <n v="151.19999999999999"/>
    <n v="3"/>
    <n v="0.2"/>
    <x v="1306"/>
  </r>
  <r>
    <n v="9948"/>
    <s v="CA-2017-121559"/>
    <x v="702"/>
    <d v="2017-06-03T00:00:00"/>
    <x v="0"/>
    <s v="HW-14935"/>
    <s v="Helen Wasserman"/>
    <x v="1"/>
    <s v="United States"/>
    <x v="245"/>
    <x v="14"/>
    <n v="46203"/>
    <s v="Central"/>
    <s v="FUR-CH-10003746"/>
    <x v="0"/>
    <x v="1"/>
    <s v="Hon 4070 Series Pagoda Round Back Stacking Chairs"/>
    <n v="1925.88"/>
    <n v="6"/>
    <n v="0"/>
    <x v="7266"/>
  </r>
  <r>
    <n v="9949"/>
    <s v="CA-2017-121559"/>
    <x v="702"/>
    <d v="2017-06-03T00:00:00"/>
    <x v="0"/>
    <s v="HW-14935"/>
    <s v="Helen Wasserman"/>
    <x v="1"/>
    <s v="United States"/>
    <x v="245"/>
    <x v="14"/>
    <n v="46203"/>
    <s v="Central"/>
    <s v="OFF-AP-10002945"/>
    <x v="1"/>
    <x v="9"/>
    <s v="Honeywell Enviracaire Portable HEPA Air Cleaner for 17' x 22' Room"/>
    <n v="2405.1999999999998"/>
    <n v="8"/>
    <n v="0"/>
    <x v="7267"/>
  </r>
  <r>
    <n v="9950"/>
    <s v="CA-2017-121559"/>
    <x v="702"/>
    <d v="2017-06-03T00:00:00"/>
    <x v="0"/>
    <s v="HW-14935"/>
    <s v="Helen Wasserman"/>
    <x v="1"/>
    <s v="United States"/>
    <x v="245"/>
    <x v="14"/>
    <n v="46203"/>
    <s v="Central"/>
    <s v="TEC-AC-10004568"/>
    <x v="2"/>
    <x v="11"/>
    <s v="Maxell LTO Ultrium - 800 GB"/>
    <n v="83.97"/>
    <n v="3"/>
    <n v="0"/>
    <x v="7268"/>
  </r>
  <r>
    <n v="9951"/>
    <s v="CA-2017-121559"/>
    <x v="702"/>
    <d v="2017-06-03T00:00:00"/>
    <x v="0"/>
    <s v="HW-14935"/>
    <s v="Helen Wasserman"/>
    <x v="1"/>
    <s v="United States"/>
    <x v="245"/>
    <x v="14"/>
    <n v="46203"/>
    <s v="Central"/>
    <s v="TEC-AC-10001714"/>
    <x v="2"/>
    <x v="11"/>
    <s v="Logitech MX Performance Wireless Mouse"/>
    <n v="39.89"/>
    <n v="1"/>
    <n v="0"/>
    <x v="7269"/>
  </r>
  <r>
    <n v="9952"/>
    <s v="CA-2017-121559"/>
    <x v="702"/>
    <d v="2017-06-03T00:00:00"/>
    <x v="0"/>
    <s v="HW-14935"/>
    <s v="Helen Wasserman"/>
    <x v="1"/>
    <s v="United States"/>
    <x v="245"/>
    <x v="14"/>
    <n v="46203"/>
    <s v="Central"/>
    <s v="OFF-BI-10002072"/>
    <x v="1"/>
    <x v="8"/>
    <s v="Cardinal Slant-D Ring Binders"/>
    <n v="17.38"/>
    <n v="2"/>
    <n v="0"/>
    <x v="1062"/>
  </r>
  <r>
    <n v="9953"/>
    <s v="CA-2015-141593"/>
    <x v="639"/>
    <d v="2015-12-16T00:00:00"/>
    <x v="0"/>
    <s v="DB-12970"/>
    <s v="Darren Budd"/>
    <x v="1"/>
    <s v="United States"/>
    <x v="1"/>
    <x v="1"/>
    <n v="90045"/>
    <s v="West"/>
    <s v="OFF-BI-10001153"/>
    <x v="1"/>
    <x v="8"/>
    <s v="Ibico Recycled Grain-Textured Covers"/>
    <n v="55.264000000000003"/>
    <n v="2"/>
    <n v="0.2"/>
    <x v="1841"/>
  </r>
  <r>
    <n v="9954"/>
    <s v="CA-2015-141593"/>
    <x v="639"/>
    <d v="2015-12-16T00:00:00"/>
    <x v="0"/>
    <s v="DB-12970"/>
    <s v="Darren Budd"/>
    <x v="1"/>
    <s v="United States"/>
    <x v="1"/>
    <x v="1"/>
    <n v="90045"/>
    <s v="West"/>
    <s v="OFF-PA-10004983"/>
    <x v="1"/>
    <x v="10"/>
    <s v="Xerox 23"/>
    <n v="6.48"/>
    <n v="1"/>
    <n v="0"/>
    <x v="90"/>
  </r>
  <r>
    <n v="9955"/>
    <s v="CA-2015-141593"/>
    <x v="639"/>
    <d v="2015-12-16T00:00:00"/>
    <x v="0"/>
    <s v="DB-12970"/>
    <s v="Darren Budd"/>
    <x v="1"/>
    <s v="United States"/>
    <x v="1"/>
    <x v="1"/>
    <n v="90045"/>
    <s v="West"/>
    <s v="OFF-BI-10000948"/>
    <x v="1"/>
    <x v="8"/>
    <s v="GBC Laser Imprintable Binding System Covers, Desert Sand"/>
    <n v="34.247999999999998"/>
    <n v="3"/>
    <n v="0.2"/>
    <x v="4933"/>
  </r>
  <r>
    <n v="9956"/>
    <s v="CA-2015-141593"/>
    <x v="639"/>
    <d v="2015-12-16T00:00:00"/>
    <x v="0"/>
    <s v="DB-12970"/>
    <s v="Darren Budd"/>
    <x v="1"/>
    <s v="United States"/>
    <x v="1"/>
    <x v="1"/>
    <n v="90045"/>
    <s v="West"/>
    <s v="FUR-TA-10002622"/>
    <x v="0"/>
    <x v="3"/>
    <s v="Bush Andora Conference Table, Maple/Graphite Gray Finish"/>
    <n v="273.56799999999998"/>
    <n v="2"/>
    <n v="0.2"/>
    <x v="7270"/>
  </r>
  <r>
    <n v="9957"/>
    <s v="US-2014-143287"/>
    <x v="7"/>
    <d v="2014-11-17T00:00:00"/>
    <x v="1"/>
    <s v="KN-16705"/>
    <s v="Kristina Nunn"/>
    <x v="2"/>
    <s v="United States"/>
    <x v="106"/>
    <x v="15"/>
    <n v="10801"/>
    <s v="East"/>
    <s v="OFF-PA-10001776"/>
    <x v="1"/>
    <x v="10"/>
    <s v="Wirebound Message Books, Four 2 3/4&quot; x 5&quot; Forms per Page, 600 Sets per Book"/>
    <n v="46.35"/>
    <n v="5"/>
    <n v="0"/>
    <x v="3541"/>
  </r>
  <r>
    <n v="9958"/>
    <s v="US-2014-143287"/>
    <x v="7"/>
    <d v="2014-11-17T00:00:00"/>
    <x v="1"/>
    <s v="KN-16705"/>
    <s v="Kristina Nunn"/>
    <x v="2"/>
    <s v="United States"/>
    <x v="106"/>
    <x v="15"/>
    <n v="10801"/>
    <s v="East"/>
    <s v="OFF-PA-10004039"/>
    <x v="1"/>
    <x v="10"/>
    <s v="Xerox 1882"/>
    <n v="223.92"/>
    <n v="4"/>
    <n v="0"/>
    <x v="1104"/>
  </r>
  <r>
    <n v="9959"/>
    <s v="US-2014-143287"/>
    <x v="7"/>
    <d v="2014-11-17T00:00:00"/>
    <x v="1"/>
    <s v="KN-16705"/>
    <s v="Kristina Nunn"/>
    <x v="2"/>
    <s v="United States"/>
    <x v="106"/>
    <x v="15"/>
    <n v="10801"/>
    <s v="East"/>
    <s v="OFF-SU-10001574"/>
    <x v="1"/>
    <x v="14"/>
    <s v="Acme Value Line Scissors"/>
    <n v="7.3"/>
    <n v="2"/>
    <n v="0"/>
    <x v="558"/>
  </r>
  <r>
    <n v="9960"/>
    <s v="CA-2017-137421"/>
    <x v="833"/>
    <d v="2017-10-11T00:00:00"/>
    <x v="1"/>
    <s v="AJ-10945"/>
    <s v="Ashley Jarboe"/>
    <x v="0"/>
    <s v="United States"/>
    <x v="432"/>
    <x v="16"/>
    <n v="85224"/>
    <s v="West"/>
    <s v="OFF-AR-10001761"/>
    <x v="1"/>
    <x v="6"/>
    <s v="Avery Hi-Liter Smear-Safe Highlighters"/>
    <n v="9.3439999999999994"/>
    <n v="2"/>
    <n v="0.2"/>
    <x v="7271"/>
  </r>
  <r>
    <n v="9961"/>
    <s v="CA-2017-141446"/>
    <x v="118"/>
    <d v="2017-09-18T00:00:00"/>
    <x v="0"/>
    <s v="CL-12700"/>
    <s v="Craig Leslie"/>
    <x v="2"/>
    <s v="United States"/>
    <x v="159"/>
    <x v="0"/>
    <n v="41042"/>
    <s v="South"/>
    <s v="TEC-AC-10002305"/>
    <x v="2"/>
    <x v="11"/>
    <s v="KeyTronic E03601U1 - Keyboard - Beige"/>
    <n v="18"/>
    <n v="1"/>
    <n v="0"/>
    <x v="7272"/>
  </r>
  <r>
    <n v="9962"/>
    <s v="CA-2015-168088"/>
    <x v="531"/>
    <d v="2015-03-22T00:00:00"/>
    <x v="2"/>
    <s v="CM-12655"/>
    <s v="Corinna Mitchell"/>
    <x v="2"/>
    <s v="United States"/>
    <x v="12"/>
    <x v="5"/>
    <n v="77041"/>
    <s v="Central"/>
    <s v="OFF-PA-10000675"/>
    <x v="1"/>
    <x v="10"/>
    <s v="Xerox 1919"/>
    <n v="65.584000000000003"/>
    <n v="2"/>
    <n v="0.2"/>
    <x v="5787"/>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x v="2202"/>
  </r>
  <r>
    <n v="9964"/>
    <s v="CA-2015-143700"/>
    <x v="353"/>
    <d v="2015-07-26T00:00:00"/>
    <x v="3"/>
    <s v="AS-10240"/>
    <s v="Alan Shonely"/>
    <x v="0"/>
    <s v="United States"/>
    <x v="10"/>
    <x v="9"/>
    <n v="19140"/>
    <s v="East"/>
    <s v="OFF-PA-10003072"/>
    <x v="1"/>
    <x v="10"/>
    <s v="Eureka Recycled Copy Paper 8 1/2&quot; x 11&quot;, Ream"/>
    <n v="10.368"/>
    <n v="2"/>
    <n v="0.2"/>
    <x v="572"/>
  </r>
  <r>
    <n v="9965"/>
    <s v="CA-2016-146374"/>
    <x v="5"/>
    <d v="2016-12-10T00:00:00"/>
    <x v="0"/>
    <s v="HE-14800"/>
    <s v="Harold Engle"/>
    <x v="1"/>
    <s v="United States"/>
    <x v="46"/>
    <x v="13"/>
    <n v="19711"/>
    <s v="East"/>
    <s v="FUR-FU-10002671"/>
    <x v="0"/>
    <x v="5"/>
    <s v="Electrix 20W Halogen Replacement Bulb for Zoom-In Desk Lamp"/>
    <n v="13.4"/>
    <n v="1"/>
    <n v="0"/>
    <x v="7273"/>
  </r>
  <r>
    <n v="9966"/>
    <s v="CA-2016-146374"/>
    <x v="5"/>
    <d v="2016-12-10T00:00:00"/>
    <x v="0"/>
    <s v="HE-14800"/>
    <s v="Harold Engle"/>
    <x v="1"/>
    <s v="United States"/>
    <x v="46"/>
    <x v="13"/>
    <n v="19711"/>
    <s v="East"/>
    <s v="OFF-PA-10000349"/>
    <x v="1"/>
    <x v="10"/>
    <s v="Easy-staple paper"/>
    <n v="4.9800000000000004"/>
    <n v="1"/>
    <n v="0"/>
    <x v="5419"/>
  </r>
  <r>
    <n v="9967"/>
    <s v="CA-2016-146374"/>
    <x v="5"/>
    <d v="2016-12-10T00:00:00"/>
    <x v="0"/>
    <s v="HE-14800"/>
    <s v="Harold Engle"/>
    <x v="1"/>
    <s v="United States"/>
    <x v="46"/>
    <x v="13"/>
    <n v="19711"/>
    <s v="East"/>
    <s v="OFF-EN-10004483"/>
    <x v="1"/>
    <x v="12"/>
    <s v="#10 White Business Envelopes,4 1/8 x 9 1/2"/>
    <n v="109.69"/>
    <n v="7"/>
    <n v="0"/>
    <x v="7274"/>
  </r>
  <r>
    <n v="9968"/>
    <s v="CA-2017-153871"/>
    <x v="157"/>
    <d v="2017-12-17T00:00:00"/>
    <x v="1"/>
    <s v="RB-19435"/>
    <s v="Richard Bierner"/>
    <x v="0"/>
    <s v="United States"/>
    <x v="135"/>
    <x v="30"/>
    <n v="7060"/>
    <s v="East"/>
    <s v="OFF-BI-10004209"/>
    <x v="1"/>
    <x v="8"/>
    <s v="Fellowes Twister Kit, Gray/Clear, 3/pkg"/>
    <n v="40.200000000000003"/>
    <n v="5"/>
    <n v="0"/>
    <x v="7016"/>
  </r>
  <r>
    <n v="9969"/>
    <s v="CA-2017-153871"/>
    <x v="157"/>
    <d v="2017-12-17T00:00:00"/>
    <x v="1"/>
    <s v="RB-19435"/>
    <s v="Richard Bierner"/>
    <x v="0"/>
    <s v="United States"/>
    <x v="135"/>
    <x v="30"/>
    <n v="7060"/>
    <s v="East"/>
    <s v="OFF-BI-10004600"/>
    <x v="1"/>
    <x v="8"/>
    <s v="Ibico Ibimaster 300 Manual Binding System"/>
    <n v="735.98"/>
    <n v="2"/>
    <n v="0"/>
    <x v="2758"/>
  </r>
  <r>
    <n v="9970"/>
    <s v="CA-2017-153871"/>
    <x v="157"/>
    <d v="2017-12-17T00:00:00"/>
    <x v="1"/>
    <s v="RB-19435"/>
    <s v="Richard Bierner"/>
    <x v="0"/>
    <s v="United States"/>
    <x v="135"/>
    <x v="30"/>
    <n v="7060"/>
    <s v="East"/>
    <s v="OFF-AP-10003622"/>
    <x v="1"/>
    <x v="9"/>
    <s v="Bravo II Megaboss 12-Amp Hard Body Upright, Replacement Belts, 2 Belts per Pack"/>
    <n v="22.75"/>
    <n v="7"/>
    <n v="0"/>
    <x v="7275"/>
  </r>
  <r>
    <n v="9971"/>
    <s v="CA-2015-103772"/>
    <x v="1141"/>
    <d v="2015-07-02T00:00:00"/>
    <x v="1"/>
    <s v="MP-17470"/>
    <s v="Mark Packer"/>
    <x v="2"/>
    <s v="United States"/>
    <x v="214"/>
    <x v="32"/>
    <n v="30080"/>
    <s v="South"/>
    <s v="OFF-BI-10002867"/>
    <x v="1"/>
    <x v="8"/>
    <s v="GBC Recycled Regency Composition Covers"/>
    <n v="119.56"/>
    <n v="2"/>
    <n v="0"/>
    <x v="7276"/>
  </r>
  <r>
    <n v="9972"/>
    <s v="CA-2015-103772"/>
    <x v="1141"/>
    <d v="2015-07-02T00:00:00"/>
    <x v="1"/>
    <s v="MP-17470"/>
    <s v="Mark Packer"/>
    <x v="2"/>
    <s v="United States"/>
    <x v="214"/>
    <x v="32"/>
    <n v="30080"/>
    <s v="South"/>
    <s v="OFF-AR-10000538"/>
    <x v="1"/>
    <x v="6"/>
    <s v="Boston Model 1800 Electric Pencil Sharpener, Gray"/>
    <n v="140.75"/>
    <n v="5"/>
    <n v="0"/>
    <x v="7277"/>
  </r>
  <r>
    <n v="9973"/>
    <s v="CA-2016-130225"/>
    <x v="108"/>
    <d v="2016-09-17T00:00:00"/>
    <x v="1"/>
    <s v="RC-19960"/>
    <s v="Ryan Crowe"/>
    <x v="0"/>
    <s v="United States"/>
    <x v="12"/>
    <x v="5"/>
    <n v="77041"/>
    <s v="Central"/>
    <s v="OFF-EN-10000056"/>
    <x v="1"/>
    <x v="12"/>
    <s v="Cameo Buff Policy Envelopes"/>
    <n v="99.567999999999998"/>
    <n v="2"/>
    <n v="0.2"/>
    <x v="7278"/>
  </r>
  <r>
    <n v="9974"/>
    <s v="US-2016-103674"/>
    <x v="409"/>
    <d v="2016-12-10T00:00:00"/>
    <x v="1"/>
    <s v="AP-10720"/>
    <s v="Anne Pryor"/>
    <x v="2"/>
    <s v="United States"/>
    <x v="1"/>
    <x v="1"/>
    <n v="90032"/>
    <s v="West"/>
    <s v="TEC-PH-10004080"/>
    <x v="2"/>
    <x v="7"/>
    <s v="Avaya 5410 Digital phone"/>
    <n v="271.95999999999998"/>
    <n v="5"/>
    <n v="0.2"/>
    <x v="7279"/>
  </r>
  <r>
    <n v="9975"/>
    <s v="US-2016-103674"/>
    <x v="409"/>
    <d v="2016-12-10T00:00:00"/>
    <x v="1"/>
    <s v="AP-10720"/>
    <s v="Anne Pryor"/>
    <x v="2"/>
    <s v="United States"/>
    <x v="1"/>
    <x v="1"/>
    <n v="90032"/>
    <s v="West"/>
    <s v="OFF-AR-10004752"/>
    <x v="1"/>
    <x v="6"/>
    <s v="Blackstonian Pencils"/>
    <n v="18.690000000000001"/>
    <n v="7"/>
    <n v="0"/>
    <x v="6864"/>
  </r>
  <r>
    <n v="9976"/>
    <s v="US-2016-103674"/>
    <x v="409"/>
    <d v="2016-12-10T00:00:00"/>
    <x v="1"/>
    <s v="AP-10720"/>
    <s v="Anne Pryor"/>
    <x v="2"/>
    <s v="United States"/>
    <x v="1"/>
    <x v="1"/>
    <n v="90032"/>
    <s v="West"/>
    <s v="OFF-PA-10000743"/>
    <x v="1"/>
    <x v="10"/>
    <s v="Xerox 1977"/>
    <n v="13.36"/>
    <n v="2"/>
    <n v="0"/>
    <x v="534"/>
  </r>
  <r>
    <n v="9977"/>
    <s v="US-2016-103674"/>
    <x v="409"/>
    <d v="2016-12-10T00:00:00"/>
    <x v="1"/>
    <s v="AP-10720"/>
    <s v="Anne Pryor"/>
    <x v="2"/>
    <s v="United States"/>
    <x v="1"/>
    <x v="1"/>
    <n v="90032"/>
    <s v="West"/>
    <s v="TEC-PH-10002496"/>
    <x v="2"/>
    <x v="7"/>
    <s v="Cisco SPA301"/>
    <n v="249.584"/>
    <n v="2"/>
    <n v="0.2"/>
    <x v="2729"/>
  </r>
  <r>
    <n v="9978"/>
    <s v="US-2016-103674"/>
    <x v="409"/>
    <d v="2016-12-10T00:00:00"/>
    <x v="1"/>
    <s v="AP-10720"/>
    <s v="Anne Pryor"/>
    <x v="2"/>
    <s v="United States"/>
    <x v="1"/>
    <x v="1"/>
    <n v="90032"/>
    <s v="West"/>
    <s v="OFF-FA-10003467"/>
    <x v="1"/>
    <x v="13"/>
    <s v="Alliance Big Bands Rubber Bands, 12/Pack"/>
    <n v="13.86"/>
    <n v="7"/>
    <n v="0"/>
    <x v="232"/>
  </r>
  <r>
    <n v="9979"/>
    <s v="US-2016-103674"/>
    <x v="409"/>
    <d v="2016-12-10T00:00:00"/>
    <x v="1"/>
    <s v="AP-10720"/>
    <s v="Anne Pryor"/>
    <x v="2"/>
    <s v="United States"/>
    <x v="1"/>
    <x v="1"/>
    <n v="90032"/>
    <s v="West"/>
    <s v="OFF-BI-10003727"/>
    <x v="1"/>
    <x v="8"/>
    <s v="Avery Durable Slant Ring Binders With Label Holder"/>
    <n v="13.375999999999999"/>
    <n v="4"/>
    <n v="0.2"/>
    <x v="7280"/>
  </r>
  <r>
    <n v="9980"/>
    <s v="US-2016-103674"/>
    <x v="409"/>
    <d v="2016-12-10T00:00:00"/>
    <x v="1"/>
    <s v="AP-10720"/>
    <s v="Anne Pryor"/>
    <x v="2"/>
    <s v="United States"/>
    <x v="1"/>
    <x v="1"/>
    <n v="90032"/>
    <s v="West"/>
    <s v="OFF-BI-10002026"/>
    <x v="1"/>
    <x v="8"/>
    <s v="Ibico Recycled Linen-Style Covers"/>
    <n v="437.47199999999998"/>
    <n v="14"/>
    <n v="0.2"/>
    <x v="7281"/>
  </r>
  <r>
    <n v="9981"/>
    <s v="US-2015-151435"/>
    <x v="684"/>
    <d v="2015-09-09T00:00:00"/>
    <x v="0"/>
    <s v="SW-20455"/>
    <s v="Shaun Weien"/>
    <x v="0"/>
    <s v="United States"/>
    <x v="240"/>
    <x v="28"/>
    <n v="70506"/>
    <s v="South"/>
    <s v="FUR-TA-10001039"/>
    <x v="0"/>
    <x v="3"/>
    <s v="KI Adjustable-Height Table"/>
    <n v="85.98"/>
    <n v="1"/>
    <n v="0"/>
    <x v="2035"/>
  </r>
  <r>
    <n v="9982"/>
    <s v="CA-2017-163566"/>
    <x v="646"/>
    <d v="2017-08-06T00:00:00"/>
    <x v="2"/>
    <s v="TB-21055"/>
    <s v="Ted Butterfield"/>
    <x v="0"/>
    <s v="United States"/>
    <x v="54"/>
    <x v="24"/>
    <n v="45014"/>
    <s v="East"/>
    <s v="OFF-LA-10004484"/>
    <x v="1"/>
    <x v="2"/>
    <s v="Avery 476"/>
    <n v="16.52"/>
    <n v="5"/>
    <n v="0.2"/>
    <x v="5734"/>
  </r>
  <r>
    <n v="9983"/>
    <s v="US-2016-157728"/>
    <x v="897"/>
    <d v="2016-09-28T00:00:00"/>
    <x v="1"/>
    <s v="RC-19960"/>
    <s v="Ryan Crowe"/>
    <x v="0"/>
    <s v="United States"/>
    <x v="354"/>
    <x v="12"/>
    <n v="49505"/>
    <s v="Central"/>
    <s v="OFF-PA-10002195"/>
    <x v="1"/>
    <x v="10"/>
    <s v="RSVP Cards &amp; Envelopes, Blank White, 8-1/2&quot; X 11&quot;, 24 Cards/25 Envelopes/Set"/>
    <n v="35.56"/>
    <n v="7"/>
    <n v="0"/>
    <x v="7282"/>
  </r>
  <r>
    <n v="9984"/>
    <s v="US-2016-157728"/>
    <x v="897"/>
    <d v="2016-09-28T00:00:00"/>
    <x v="1"/>
    <s v="RC-19960"/>
    <s v="Ryan Crowe"/>
    <x v="0"/>
    <s v="United States"/>
    <x v="354"/>
    <x v="12"/>
    <n v="49505"/>
    <s v="Central"/>
    <s v="TEC-PH-10001305"/>
    <x v="2"/>
    <x v="7"/>
    <s v="Panasonic KX TS208W Corded phone"/>
    <n v="97.98"/>
    <n v="2"/>
    <n v="0"/>
    <x v="7283"/>
  </r>
  <r>
    <n v="9985"/>
    <s v="CA-2015-100251"/>
    <x v="961"/>
    <d v="2015-05-23T00:00:00"/>
    <x v="1"/>
    <s v="DV-13465"/>
    <s v="Dianna Vittorini"/>
    <x v="0"/>
    <s v="United States"/>
    <x v="85"/>
    <x v="15"/>
    <n v="11561"/>
    <s v="East"/>
    <s v="OFF-LA-10003766"/>
    <x v="1"/>
    <x v="2"/>
    <s v="Self-Adhesive Removable Labels"/>
    <n v="31.5"/>
    <n v="10"/>
    <n v="0"/>
    <x v="2677"/>
  </r>
  <r>
    <n v="9986"/>
    <s v="CA-2015-100251"/>
    <x v="961"/>
    <d v="2015-05-23T00:00:00"/>
    <x v="1"/>
    <s v="DV-13465"/>
    <s v="Dianna Vittorini"/>
    <x v="0"/>
    <s v="United States"/>
    <x v="85"/>
    <x v="15"/>
    <n v="11561"/>
    <s v="East"/>
    <s v="OFF-SU-10000898"/>
    <x v="1"/>
    <x v="14"/>
    <s v="Acme Hot Forged Carbon Steel Scissors with Nickel-Plated Handles, 3 7/8&quot; Cut, 8&quot;L"/>
    <n v="55.6"/>
    <n v="4"/>
    <n v="0"/>
    <x v="7284"/>
  </r>
  <r>
    <n v="9987"/>
    <s v="CA-2016-125794"/>
    <x v="321"/>
    <d v="2016-10-03T00:00:00"/>
    <x v="1"/>
    <s v="ML-17410"/>
    <s v="Maris LaWare"/>
    <x v="0"/>
    <s v="United States"/>
    <x v="1"/>
    <x v="1"/>
    <n v="90008"/>
    <s v="West"/>
    <s v="TEC-AC-10003399"/>
    <x v="2"/>
    <x v="11"/>
    <s v="Memorex Mini Travel Drive 64 GB USB 2.0 Flash Drive"/>
    <n v="36.24"/>
    <n v="1"/>
    <n v="0"/>
    <x v="2865"/>
  </r>
  <r>
    <n v="9988"/>
    <s v="CA-2017-163629"/>
    <x v="701"/>
    <d v="2017-11-21T00:00:00"/>
    <x v="1"/>
    <s v="RA-19885"/>
    <s v="Ruben Ausman"/>
    <x v="1"/>
    <s v="United States"/>
    <x v="417"/>
    <x v="32"/>
    <n v="30605"/>
    <s v="South"/>
    <s v="TEC-AC-10001539"/>
    <x v="2"/>
    <x v="11"/>
    <s v="Logitech G430 Surround Sound Gaming Headset with Dolby 7.1 Technology"/>
    <n v="79.989999999999995"/>
    <n v="1"/>
    <n v="0"/>
    <x v="4142"/>
  </r>
  <r>
    <n v="9989"/>
    <s v="CA-2017-163629"/>
    <x v="701"/>
    <d v="2017-11-21T00:00:00"/>
    <x v="1"/>
    <s v="RA-19885"/>
    <s v="Ruben Ausman"/>
    <x v="1"/>
    <s v="United States"/>
    <x v="417"/>
    <x v="32"/>
    <n v="30605"/>
    <s v="South"/>
    <s v="TEC-PH-10004006"/>
    <x v="2"/>
    <x v="7"/>
    <s v="Panasonic KX - TS880B Telephone"/>
    <n v="206.1"/>
    <n v="5"/>
    <n v="0"/>
    <x v="7157"/>
  </r>
  <r>
    <n v="9990"/>
    <s v="CA-2014-110422"/>
    <x v="1236"/>
    <d v="2014-01-23T00:00:00"/>
    <x v="0"/>
    <s v="TB-21400"/>
    <s v="Tom Boeckenhauer"/>
    <x v="0"/>
    <s v="United States"/>
    <x v="100"/>
    <x v="2"/>
    <n v="33180"/>
    <s v="South"/>
    <s v="FUR-FU-10001889"/>
    <x v="0"/>
    <x v="5"/>
    <s v="Ultra Door Pull Handle"/>
    <n v="25.248000000000001"/>
    <n v="3"/>
    <n v="0.2"/>
    <x v="7285"/>
  </r>
  <r>
    <n v="9991"/>
    <s v="CA-2017-121258"/>
    <x v="425"/>
    <d v="2017-03-03T00:00:00"/>
    <x v="1"/>
    <s v="DB-13060"/>
    <s v="Dave Brooks"/>
    <x v="0"/>
    <s v="United States"/>
    <x v="116"/>
    <x v="1"/>
    <n v="92627"/>
    <s v="West"/>
    <s v="FUR-FU-10000747"/>
    <x v="0"/>
    <x v="5"/>
    <s v="Tenex B1-RE Series Chair Mats for Low Pile Carpets"/>
    <n v="91.96"/>
    <n v="2"/>
    <n v="0"/>
    <x v="4707"/>
  </r>
  <r>
    <n v="9992"/>
    <s v="CA-2017-121258"/>
    <x v="425"/>
    <d v="2017-03-03T00:00:00"/>
    <x v="1"/>
    <s v="DB-13060"/>
    <s v="Dave Brooks"/>
    <x v="0"/>
    <s v="United States"/>
    <x v="116"/>
    <x v="1"/>
    <n v="92627"/>
    <s v="West"/>
    <s v="TEC-PH-10003645"/>
    <x v="2"/>
    <x v="7"/>
    <s v="Aastra 57i VoIP phone"/>
    <n v="258.57600000000002"/>
    <n v="2"/>
    <n v="0.2"/>
    <x v="4273"/>
  </r>
  <r>
    <n v="9993"/>
    <s v="CA-2017-121258"/>
    <x v="425"/>
    <d v="2017-03-03T00:00:00"/>
    <x v="1"/>
    <s v="DB-13060"/>
    <s v="Dave Brooks"/>
    <x v="0"/>
    <s v="United States"/>
    <x v="116"/>
    <x v="1"/>
    <n v="92627"/>
    <s v="West"/>
    <s v="OFF-PA-10004041"/>
    <x v="1"/>
    <x v="10"/>
    <s v="It's Hot Message Books with Stickers, 2 3/4&quot; x 5&quot;"/>
    <n v="29.6"/>
    <n v="4"/>
    <n v="0"/>
    <x v="7034"/>
  </r>
  <r>
    <n v="9994"/>
    <s v="CA-2017-119914"/>
    <x v="464"/>
    <d v="2017-05-09T00:00:00"/>
    <x v="0"/>
    <s v="CC-12220"/>
    <s v="Chris Cortes"/>
    <x v="0"/>
    <s v="United States"/>
    <x v="223"/>
    <x v="1"/>
    <n v="92683"/>
    <s v="West"/>
    <s v="OFF-AP-10002684"/>
    <x v="1"/>
    <x v="9"/>
    <s v="Acco 7-Outlet Masterpiece Power Center, Wihtout Fax/Phone Line Protection"/>
    <n v="243.16"/>
    <n v="2"/>
    <n v="0"/>
    <x v="72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x v="0"/>
    <d v="2016-11-11T00:00:00"/>
    <x v="0"/>
    <s v="CG-12520"/>
    <s v="Claire Gute"/>
    <x v="0"/>
    <s v="United States"/>
    <s v="Henderson"/>
    <x v="0"/>
    <n v="42420"/>
    <s v="South"/>
    <s v="FUR-BO-10001798"/>
    <x v="0"/>
    <s v="Bookcases"/>
    <s v="Bush Somerset Collection Bookcase"/>
    <n v="261.95999999999998"/>
    <n v="2"/>
    <n v="0"/>
    <n v="41.913600000000002"/>
  </r>
  <r>
    <n v="2"/>
    <s v="CA-2016-152156"/>
    <x v="0"/>
    <d v="2016-11-11T00:00:00"/>
    <x v="0"/>
    <s v="CG-12520"/>
    <s v="Claire Gute"/>
    <x v="0"/>
    <s v="United States"/>
    <s v="Henderson"/>
    <x v="0"/>
    <n v="42420"/>
    <s v="South"/>
    <s v="FUR-CH-10000454"/>
    <x v="0"/>
    <s v="Chairs"/>
    <s v="Hon Deluxe Fabric Upholstered Stacking Chairs, Rounded Back"/>
    <n v="731.94"/>
    <n v="3"/>
    <n v="0"/>
    <n v="219.58199999999999"/>
  </r>
  <r>
    <n v="3"/>
    <s v="CA-2016-138688"/>
    <x v="1"/>
    <d v="2016-06-16T00:00:00"/>
    <x v="0"/>
    <s v="DV-13045"/>
    <s v="Darrin Van Huff"/>
    <x v="1"/>
    <s v="United States"/>
    <s v="Los Angeles"/>
    <x v="1"/>
    <n v="90036"/>
    <s v="West"/>
    <s v="OFF-LA-10000240"/>
    <x v="1"/>
    <s v="Labels"/>
    <s v="Self-Adhesive Address Labels for Typewriters by Universal"/>
    <n v="14.62"/>
    <n v="2"/>
    <n v="0"/>
    <n v="6.8714000000000004"/>
  </r>
  <r>
    <n v="4"/>
    <s v="US-2015-108966"/>
    <x v="2"/>
    <d v="2015-10-18T00:00:00"/>
    <x v="1"/>
    <s v="SO-20335"/>
    <s v="Sean O'Donnell"/>
    <x v="0"/>
    <s v="United States"/>
    <s v="Fort Lauderdale"/>
    <x v="2"/>
    <n v="33311"/>
    <s v="South"/>
    <s v="FUR-TA-10000577"/>
    <x v="0"/>
    <s v="Tables"/>
    <s v="Bretford CR4500 Series Slim Rectangular Table"/>
    <n v="957.57749999999999"/>
    <n v="5"/>
    <n v="0.45"/>
    <n v="-383.03100000000001"/>
  </r>
  <r>
    <n v="5"/>
    <s v="US-2015-108966"/>
    <x v="2"/>
    <d v="2015-10-18T00:00:00"/>
    <x v="1"/>
    <s v="SO-20335"/>
    <s v="Sean O'Donnell"/>
    <x v="0"/>
    <s v="United States"/>
    <s v="Fort Lauderdale"/>
    <x v="2"/>
    <n v="33311"/>
    <s v="South"/>
    <s v="OFF-ST-10000760"/>
    <x v="1"/>
    <s v="Storage"/>
    <s v="Eldon Fold 'N Roll Cart System"/>
    <n v="22.367999999999999"/>
    <n v="2"/>
    <n v="0.2"/>
    <n v="2.5164"/>
  </r>
  <r>
    <n v="6"/>
    <s v="CA-2014-115812"/>
    <x v="3"/>
    <d v="2014-06-14T00:00:00"/>
    <x v="1"/>
    <s v="BH-11710"/>
    <s v="Brosina Hoffman"/>
    <x v="0"/>
    <s v="United States"/>
    <s v="Los Angeles"/>
    <x v="1"/>
    <n v="90032"/>
    <s v="West"/>
    <s v="FUR-FU-10001487"/>
    <x v="0"/>
    <s v="Furnishings"/>
    <s v="Eldon Expressions Wood and Plastic Desk Accessories, Cherry Wood"/>
    <n v="48.86"/>
    <n v="7"/>
    <n v="0"/>
    <n v="14.1694"/>
  </r>
  <r>
    <n v="7"/>
    <s v="CA-2014-115812"/>
    <x v="3"/>
    <d v="2014-06-14T00:00:00"/>
    <x v="1"/>
    <s v="BH-11710"/>
    <s v="Brosina Hoffman"/>
    <x v="0"/>
    <s v="United States"/>
    <s v="Los Angeles"/>
    <x v="1"/>
    <n v="90032"/>
    <s v="West"/>
    <s v="OFF-AR-10002833"/>
    <x v="1"/>
    <s v="Art"/>
    <s v="Newell 322"/>
    <n v="7.28"/>
    <n v="4"/>
    <n v="0"/>
    <n v="1.9656"/>
  </r>
  <r>
    <n v="8"/>
    <s v="CA-2014-115812"/>
    <x v="3"/>
    <d v="2014-06-14T00:00:00"/>
    <x v="1"/>
    <s v="BH-11710"/>
    <s v="Brosina Hoffman"/>
    <x v="0"/>
    <s v="United States"/>
    <s v="Los Angeles"/>
    <x v="1"/>
    <n v="90032"/>
    <s v="West"/>
    <s v="TEC-PH-10002275"/>
    <x v="2"/>
    <s v="Phones"/>
    <s v="Mitel 5320 IP Phone VoIP phone"/>
    <n v="907.15200000000004"/>
    <n v="6"/>
    <n v="0.2"/>
    <n v="90.715199999999996"/>
  </r>
  <r>
    <n v="9"/>
    <s v="CA-2014-115812"/>
    <x v="3"/>
    <d v="2014-06-14T00:00:00"/>
    <x v="1"/>
    <s v="BH-11710"/>
    <s v="Brosina Hoffman"/>
    <x v="0"/>
    <s v="United States"/>
    <s v="Los Angeles"/>
    <x v="1"/>
    <n v="90032"/>
    <s v="West"/>
    <s v="OFF-BI-10003910"/>
    <x v="1"/>
    <s v="Binders"/>
    <s v="DXL Angle-View Binders with Locking Rings by Samsill"/>
    <n v="18.504000000000001"/>
    <n v="3"/>
    <n v="0.2"/>
    <n v="5.7824999999999998"/>
  </r>
  <r>
    <n v="10"/>
    <s v="CA-2014-115812"/>
    <x v="3"/>
    <d v="2014-06-14T00:00:00"/>
    <x v="1"/>
    <s v="BH-11710"/>
    <s v="Brosina Hoffman"/>
    <x v="0"/>
    <s v="United States"/>
    <s v="Los Angeles"/>
    <x v="1"/>
    <n v="90032"/>
    <s v="West"/>
    <s v="OFF-AP-10002892"/>
    <x v="1"/>
    <s v="Appliances"/>
    <s v="Belkin F5C206VTEL 6 Outlet Surge"/>
    <n v="114.9"/>
    <n v="5"/>
    <n v="0"/>
    <n v="34.47"/>
  </r>
  <r>
    <n v="11"/>
    <s v="CA-2014-115812"/>
    <x v="3"/>
    <d v="2014-06-14T00:00:00"/>
    <x v="1"/>
    <s v="BH-11710"/>
    <s v="Brosina Hoffman"/>
    <x v="0"/>
    <s v="United States"/>
    <s v="Los Angeles"/>
    <x v="1"/>
    <n v="90032"/>
    <s v="West"/>
    <s v="FUR-TA-10001539"/>
    <x v="0"/>
    <s v="Tables"/>
    <s v="Chromcraft Rectangular Conference Tables"/>
    <n v="1706.184"/>
    <n v="9"/>
    <n v="0.2"/>
    <n v="85.309200000000004"/>
  </r>
  <r>
    <n v="12"/>
    <s v="CA-2014-115812"/>
    <x v="3"/>
    <d v="2014-06-14T00:00:00"/>
    <x v="1"/>
    <s v="BH-11710"/>
    <s v="Brosina Hoffman"/>
    <x v="0"/>
    <s v="United States"/>
    <s v="Los Angeles"/>
    <x v="1"/>
    <n v="90032"/>
    <s v="West"/>
    <s v="TEC-PH-10002033"/>
    <x v="2"/>
    <s v="Phones"/>
    <s v="Konftel 250 Conference phone - Charcoal black"/>
    <n v="911.42399999999998"/>
    <n v="4"/>
    <n v="0.2"/>
    <n v="68.356800000000007"/>
  </r>
  <r>
    <n v="13"/>
    <s v="CA-2017-114412"/>
    <x v="4"/>
    <d v="2017-04-20T00:00:00"/>
    <x v="1"/>
    <s v="AA-10480"/>
    <s v="Andrew Allen"/>
    <x v="0"/>
    <s v="United States"/>
    <s v="Concord"/>
    <x v="3"/>
    <n v="28027"/>
    <s v="South"/>
    <s v="OFF-PA-10002365"/>
    <x v="1"/>
    <s v="Paper"/>
    <s v="Xerox 1967"/>
    <n v="15.552"/>
    <n v="3"/>
    <n v="0.2"/>
    <n v="5.4432"/>
  </r>
  <r>
    <n v="14"/>
    <s v="CA-2016-161389"/>
    <x v="5"/>
    <d v="2016-12-10T00:00:00"/>
    <x v="1"/>
    <s v="IM-15070"/>
    <s v="Irene Maddox"/>
    <x v="0"/>
    <s v="United States"/>
    <s v="Seattle"/>
    <x v="4"/>
    <n v="98103"/>
    <s v="West"/>
    <s v="OFF-BI-10003656"/>
    <x v="1"/>
    <s v="Binders"/>
    <s v="Fellowes PB200 Plastic Comb Binding Machine"/>
    <n v="407.976"/>
    <n v="3"/>
    <n v="0.2"/>
    <n v="132.59219999999999"/>
  </r>
  <r>
    <n v="15"/>
    <s v="US-2015-118983"/>
    <x v="6"/>
    <d v="2015-11-26T00:00:00"/>
    <x v="1"/>
    <s v="HP-14815"/>
    <s v="Harold Pawlan"/>
    <x v="2"/>
    <s v="United States"/>
    <s v="Fort Worth"/>
    <x v="5"/>
    <n v="76106"/>
    <s v="Central"/>
    <s v="OFF-AP-10002311"/>
    <x v="1"/>
    <s v="Appliances"/>
    <s v="Holmes Replacement Filter for HEPA Air Cleaner, Very Large Room, HEPA Filter"/>
    <n v="68.81"/>
    <n v="5"/>
    <n v="0.8"/>
    <n v="-123.858"/>
  </r>
  <r>
    <n v="16"/>
    <s v="US-2015-118983"/>
    <x v="6"/>
    <d v="2015-11-26T00:00:00"/>
    <x v="1"/>
    <s v="HP-14815"/>
    <s v="Harold Pawlan"/>
    <x v="2"/>
    <s v="United States"/>
    <s v="Fort Worth"/>
    <x v="5"/>
    <n v="76106"/>
    <s v="Central"/>
    <s v="OFF-BI-10000756"/>
    <x v="1"/>
    <s v="Binders"/>
    <s v="Storex DuraTech Recycled Plastic Frosted Binders"/>
    <n v="2.544"/>
    <n v="3"/>
    <n v="0.8"/>
    <n v="-3.8159999999999998"/>
  </r>
  <r>
    <n v="17"/>
    <s v="CA-2014-105893"/>
    <x v="7"/>
    <d v="2014-11-18T00:00:00"/>
    <x v="1"/>
    <s v="PK-19075"/>
    <s v="Pete Kriz"/>
    <x v="0"/>
    <s v="United States"/>
    <s v="Madison"/>
    <x v="6"/>
    <n v="53711"/>
    <s v="Central"/>
    <s v="OFF-ST-10004186"/>
    <x v="1"/>
    <s v="Storage"/>
    <s v="Stur-D-Stor Shelving, Vertical 5-Shelf: 72&quot;H x 36&quot;W x 18 1/2&quot;D"/>
    <n v="665.88"/>
    <n v="6"/>
    <n v="0"/>
    <n v="13.317600000000001"/>
  </r>
  <r>
    <n v="18"/>
    <s v="CA-2014-167164"/>
    <x v="8"/>
    <d v="2014-05-15T00:00:00"/>
    <x v="0"/>
    <s v="AG-10270"/>
    <s v="Alejandro Grove"/>
    <x v="0"/>
    <s v="United States"/>
    <s v="West Jordan"/>
    <x v="7"/>
    <n v="84084"/>
    <s v="West"/>
    <s v="OFF-ST-10000107"/>
    <x v="1"/>
    <s v="Storage"/>
    <s v="Fellowes Super Stor/Drawer"/>
    <n v="55.5"/>
    <n v="2"/>
    <n v="0"/>
    <n v="9.99"/>
  </r>
  <r>
    <n v="19"/>
    <s v="CA-2014-143336"/>
    <x v="9"/>
    <d v="2014-09-01T00:00:00"/>
    <x v="0"/>
    <s v="ZD-21925"/>
    <s v="Zuschuss Donatelli"/>
    <x v="0"/>
    <s v="United States"/>
    <s v="San Francisco"/>
    <x v="1"/>
    <n v="94109"/>
    <s v="West"/>
    <s v="OFF-AR-10003056"/>
    <x v="1"/>
    <s v="Art"/>
    <s v="Newell 341"/>
    <n v="8.56"/>
    <n v="2"/>
    <n v="0"/>
    <n v="2.4824000000000002"/>
  </r>
  <r>
    <n v="20"/>
    <s v="CA-2014-143336"/>
    <x v="9"/>
    <d v="2014-09-01T00:00:00"/>
    <x v="0"/>
    <s v="ZD-21925"/>
    <s v="Zuschuss Donatelli"/>
    <x v="0"/>
    <s v="United States"/>
    <s v="San Francisco"/>
    <x v="1"/>
    <n v="94109"/>
    <s v="West"/>
    <s v="TEC-PH-10001949"/>
    <x v="2"/>
    <s v="Phones"/>
    <s v="Cisco SPA 501G IP Phone"/>
    <n v="213.48"/>
    <n v="3"/>
    <n v="0.2"/>
    <n v="16.010999999999999"/>
  </r>
  <r>
    <n v="21"/>
    <s v="CA-2014-143336"/>
    <x v="9"/>
    <d v="2014-09-01T00:00:00"/>
    <x v="0"/>
    <s v="ZD-21925"/>
    <s v="Zuschuss Donatelli"/>
    <x v="0"/>
    <s v="United States"/>
    <s v="San Francisco"/>
    <x v="1"/>
    <n v="94109"/>
    <s v="West"/>
    <s v="OFF-BI-10002215"/>
    <x v="1"/>
    <s v="Binders"/>
    <s v="Wilson Jones Hanging View Binder, White, 1&quot;"/>
    <n v="22.72"/>
    <n v="4"/>
    <n v="0.2"/>
    <n v="7.3840000000000003"/>
  </r>
  <r>
    <n v="22"/>
    <s v="CA-2016-137330"/>
    <x v="10"/>
    <d v="2016-12-13T00:00:00"/>
    <x v="1"/>
    <s v="KB-16585"/>
    <s v="Ken Black"/>
    <x v="1"/>
    <s v="United States"/>
    <s v="Fremont"/>
    <x v="8"/>
    <n v="68025"/>
    <s v="Central"/>
    <s v="OFF-AR-10000246"/>
    <x v="1"/>
    <s v="Art"/>
    <s v="Newell 318"/>
    <n v="19.46"/>
    <n v="7"/>
    <n v="0"/>
    <n v="5.0595999999999997"/>
  </r>
  <r>
    <n v="23"/>
    <s v="CA-2016-137330"/>
    <x v="10"/>
    <d v="2016-12-13T00:00:00"/>
    <x v="1"/>
    <s v="KB-16585"/>
    <s v="Ken Black"/>
    <x v="1"/>
    <s v="United States"/>
    <s v="Fremont"/>
    <x v="8"/>
    <n v="68025"/>
    <s v="Central"/>
    <s v="OFF-AP-10001492"/>
    <x v="1"/>
    <s v="Appliances"/>
    <s v="Acco Six-Outlet Power Strip, 4' Cord Length"/>
    <n v="60.34"/>
    <n v="7"/>
    <n v="0"/>
    <n v="15.6884"/>
  </r>
  <r>
    <n v="24"/>
    <s v="US-2017-156909"/>
    <x v="11"/>
    <d v="2017-07-18T00:00:00"/>
    <x v="0"/>
    <s v="SF-20065"/>
    <s v="Sandra Flanagan"/>
    <x v="0"/>
    <s v="United States"/>
    <s v="Philadelphia"/>
    <x v="9"/>
    <n v="19140"/>
    <s v="East"/>
    <s v="FUR-CH-10002774"/>
    <x v="0"/>
    <s v="Chairs"/>
    <s v="Global Deluxe Stacking Chair, Gray"/>
    <n v="71.372"/>
    <n v="2"/>
    <n v="0.3"/>
    <n v="-1.0196000000000001"/>
  </r>
  <r>
    <n v="25"/>
    <s v="CA-2015-106320"/>
    <x v="12"/>
    <d v="2015-09-30T00:00:00"/>
    <x v="1"/>
    <s v="EB-13870"/>
    <s v="Emily Burns"/>
    <x v="0"/>
    <s v="United States"/>
    <s v="Orem"/>
    <x v="7"/>
    <n v="84057"/>
    <s v="West"/>
    <s v="FUR-TA-10000577"/>
    <x v="0"/>
    <s v="Tables"/>
    <s v="Bretford CR4500 Series Slim Rectangular Table"/>
    <n v="1044.6300000000001"/>
    <n v="3"/>
    <n v="0"/>
    <n v="240.26490000000001"/>
  </r>
  <r>
    <n v="26"/>
    <s v="CA-2016-121755"/>
    <x v="13"/>
    <d v="2016-01-20T00:00:00"/>
    <x v="0"/>
    <s v="EH-13945"/>
    <s v="Eric Hoffmann"/>
    <x v="0"/>
    <s v="United States"/>
    <s v="Los Angeles"/>
    <x v="1"/>
    <n v="90049"/>
    <s v="West"/>
    <s v="OFF-BI-10001634"/>
    <x v="1"/>
    <s v="Binders"/>
    <s v="Wilson Jones Active Use Binders"/>
    <n v="11.648"/>
    <n v="2"/>
    <n v="0.2"/>
    <n v="4.2224000000000004"/>
  </r>
  <r>
    <n v="27"/>
    <s v="CA-2016-121755"/>
    <x v="13"/>
    <d v="2016-01-20T00:00:00"/>
    <x v="0"/>
    <s v="EH-13945"/>
    <s v="Eric Hoffmann"/>
    <x v="0"/>
    <s v="United States"/>
    <s v="Los Angeles"/>
    <x v="1"/>
    <n v="90049"/>
    <s v="West"/>
    <s v="TEC-AC-10003027"/>
    <x v="2"/>
    <s v="Accessories"/>
    <s v="Imation 8GB Mini TravelDrive USB 2.0 Flash Drive"/>
    <n v="90.57"/>
    <n v="3"/>
    <n v="0"/>
    <n v="11.774100000000001"/>
  </r>
  <r>
    <n v="28"/>
    <s v="US-2015-150630"/>
    <x v="14"/>
    <d v="2015-09-21T00:00:00"/>
    <x v="1"/>
    <s v="TB-21520"/>
    <s v="Tracy Blumstein"/>
    <x v="0"/>
    <s v="United States"/>
    <s v="Philadelphia"/>
    <x v="9"/>
    <n v="19140"/>
    <s v="East"/>
    <s v="FUR-BO-10004834"/>
    <x v="0"/>
    <s v="Bookcases"/>
    <s v="Riverside Palais Royal Lawyers Bookcase, Royale Cherry Finish"/>
    <n v="3083.43"/>
    <n v="7"/>
    <n v="0.5"/>
    <n v="-1665.0522000000001"/>
  </r>
  <r>
    <n v="29"/>
    <s v="US-2015-150630"/>
    <x v="14"/>
    <d v="2015-09-21T00:00:00"/>
    <x v="1"/>
    <s v="TB-21520"/>
    <s v="Tracy Blumstein"/>
    <x v="0"/>
    <s v="United States"/>
    <s v="Philadelphia"/>
    <x v="9"/>
    <n v="19140"/>
    <s v="East"/>
    <s v="OFF-BI-10000474"/>
    <x v="1"/>
    <s v="Binders"/>
    <s v="Avery Recycled Flexi-View Covers for Binding Systems"/>
    <n v="9.6180000000000003"/>
    <n v="2"/>
    <n v="0.7"/>
    <n v="-7.0532000000000004"/>
  </r>
  <r>
    <n v="30"/>
    <s v="US-2015-150630"/>
    <x v="14"/>
    <d v="2015-09-21T00:00:00"/>
    <x v="1"/>
    <s v="TB-21520"/>
    <s v="Tracy Blumstein"/>
    <x v="0"/>
    <s v="United States"/>
    <s v="Philadelphia"/>
    <x v="9"/>
    <n v="19140"/>
    <s v="East"/>
    <s v="FUR-FU-10004848"/>
    <x v="0"/>
    <s v="Furnishings"/>
    <s v="Howard Miller 13-3/4&quot; Diameter Brushed Chrome Round Wall Clock"/>
    <n v="124.2"/>
    <n v="3"/>
    <n v="0.2"/>
    <n v="15.525"/>
  </r>
  <r>
    <n v="31"/>
    <s v="US-2015-150630"/>
    <x v="14"/>
    <d v="2015-09-21T00:00:00"/>
    <x v="1"/>
    <s v="TB-21520"/>
    <s v="Tracy Blumstein"/>
    <x v="0"/>
    <s v="United States"/>
    <s v="Philadelphia"/>
    <x v="9"/>
    <n v="19140"/>
    <s v="East"/>
    <s v="OFF-EN-10001509"/>
    <x v="1"/>
    <s v="Envelopes"/>
    <s v="Poly String Tie Envelopes"/>
    <n v="3.2639999999999998"/>
    <n v="2"/>
    <n v="0.2"/>
    <n v="1.1015999999999999"/>
  </r>
  <r>
    <n v="32"/>
    <s v="US-2015-150630"/>
    <x v="14"/>
    <d v="2015-09-21T00:00:00"/>
    <x v="1"/>
    <s v="TB-21520"/>
    <s v="Tracy Blumstein"/>
    <x v="0"/>
    <s v="United States"/>
    <s v="Philadelphia"/>
    <x v="9"/>
    <n v="19140"/>
    <s v="East"/>
    <s v="OFF-AR-10004042"/>
    <x v="1"/>
    <s v="Art"/>
    <s v="BOSTON Model 1800 Electric Pencil Sharpeners, Putty/Woodgrain"/>
    <n v="86.304000000000002"/>
    <n v="6"/>
    <n v="0.2"/>
    <n v="9.7091999999999992"/>
  </r>
  <r>
    <n v="33"/>
    <s v="US-2015-150630"/>
    <x v="14"/>
    <d v="2015-09-21T00:00:00"/>
    <x v="1"/>
    <s v="TB-21520"/>
    <s v="Tracy Blumstein"/>
    <x v="0"/>
    <s v="United States"/>
    <s v="Philadelphia"/>
    <x v="9"/>
    <n v="19140"/>
    <s v="East"/>
    <s v="OFF-BI-10001525"/>
    <x v="1"/>
    <s v="Binders"/>
    <s v="Acco Pressboard Covers with Storage Hooks, 14 7/8&quot; x 11&quot;, Executive Red"/>
    <n v="6.8579999999999997"/>
    <n v="6"/>
    <n v="0.7"/>
    <n v="-5.7149999999999999"/>
  </r>
  <r>
    <n v="34"/>
    <s v="US-2015-150630"/>
    <x v="14"/>
    <d v="2015-09-21T00:00:00"/>
    <x v="1"/>
    <s v="TB-21520"/>
    <s v="Tracy Blumstein"/>
    <x v="0"/>
    <s v="United States"/>
    <s v="Philadelphia"/>
    <x v="9"/>
    <n v="19140"/>
    <s v="East"/>
    <s v="OFF-AR-10001683"/>
    <x v="1"/>
    <s v="Art"/>
    <s v="Lumber Crayons"/>
    <n v="15.76"/>
    <n v="2"/>
    <n v="0.2"/>
    <n v="3.5459999999999998"/>
  </r>
  <r>
    <n v="35"/>
    <s v="CA-2017-107727"/>
    <x v="15"/>
    <d v="2017-10-23T00:00:00"/>
    <x v="0"/>
    <s v="MA-17560"/>
    <s v="Matt Abelman"/>
    <x v="2"/>
    <s v="United States"/>
    <s v="Houston"/>
    <x v="5"/>
    <n v="77095"/>
    <s v="Central"/>
    <s v="OFF-PA-10000249"/>
    <x v="1"/>
    <s v="Paper"/>
    <s v="Easy-staple paper"/>
    <n v="29.472000000000001"/>
    <n v="3"/>
    <n v="0.2"/>
    <n v="9.9467999999999996"/>
  </r>
  <r>
    <n v="36"/>
    <s v="CA-2016-117590"/>
    <x v="16"/>
    <d v="2016-12-10T00:00:00"/>
    <x v="2"/>
    <s v="GH-14485"/>
    <s v="Gene Hale"/>
    <x v="1"/>
    <s v="United States"/>
    <s v="Richardson"/>
    <x v="5"/>
    <n v="75080"/>
    <s v="Central"/>
    <s v="TEC-PH-10004977"/>
    <x v="2"/>
    <s v="Phones"/>
    <s v="GE 30524EE4"/>
    <n v="1097.5440000000001"/>
    <n v="7"/>
    <n v="0.2"/>
    <n v="123.47369999999999"/>
  </r>
  <r>
    <n v="37"/>
    <s v="CA-2016-117590"/>
    <x v="16"/>
    <d v="2016-12-10T00:00:00"/>
    <x v="2"/>
    <s v="GH-14485"/>
    <s v="Gene Hale"/>
    <x v="1"/>
    <s v="United States"/>
    <s v="Richardson"/>
    <x v="5"/>
    <n v="75080"/>
    <s v="Central"/>
    <s v="FUR-FU-10003664"/>
    <x v="0"/>
    <s v="Furnishings"/>
    <s v="Electrix Architect's Clamp-On Swing Arm Lamp, Black"/>
    <n v="190.92"/>
    <n v="5"/>
    <n v="0.6"/>
    <n v="-147.96299999999999"/>
  </r>
  <r>
    <n v="38"/>
    <s v="CA-2015-117415"/>
    <x v="17"/>
    <d v="2015-12-31T00:00:00"/>
    <x v="1"/>
    <s v="SN-20710"/>
    <s v="Steve Nguyen"/>
    <x v="2"/>
    <s v="United States"/>
    <s v="Houston"/>
    <x v="5"/>
    <n v="77041"/>
    <s v="Central"/>
    <s v="OFF-EN-10002986"/>
    <x v="1"/>
    <s v="Envelopes"/>
    <s v="#10-4 1/8&quot; x 9 1/2&quot; Premium Diagonal Seam Envelopes"/>
    <n v="113.328"/>
    <n v="9"/>
    <n v="0.2"/>
    <n v="35.414999999999999"/>
  </r>
  <r>
    <n v="39"/>
    <s v="CA-2015-117415"/>
    <x v="17"/>
    <d v="2015-12-31T00:00:00"/>
    <x v="1"/>
    <s v="SN-20710"/>
    <s v="Steve Nguyen"/>
    <x v="2"/>
    <s v="United States"/>
    <s v="Houston"/>
    <x v="5"/>
    <n v="77041"/>
    <s v="Central"/>
    <s v="FUR-BO-10002545"/>
    <x v="0"/>
    <s v="Bookcases"/>
    <s v="Atlantic Metals Mobile 3-Shelf Bookcases, Custom Colors"/>
    <n v="532.39919999999995"/>
    <n v="3"/>
    <n v="0.32"/>
    <n v="-46.976399999999998"/>
  </r>
  <r>
    <n v="40"/>
    <s v="CA-2015-117415"/>
    <x v="17"/>
    <d v="2015-12-31T00:00:00"/>
    <x v="1"/>
    <s v="SN-20710"/>
    <s v="Steve Nguyen"/>
    <x v="2"/>
    <s v="United States"/>
    <s v="Houston"/>
    <x v="5"/>
    <n v="77041"/>
    <s v="Central"/>
    <s v="FUR-CH-10004218"/>
    <x v="0"/>
    <s v="Chairs"/>
    <s v="Global Fabric Manager's Chair, Dark Gray"/>
    <n v="212.05799999999999"/>
    <n v="3"/>
    <n v="0.3"/>
    <n v="-15.147"/>
  </r>
  <r>
    <n v="41"/>
    <s v="CA-2015-117415"/>
    <x v="17"/>
    <d v="2015-12-31T00:00:00"/>
    <x v="1"/>
    <s v="SN-20710"/>
    <s v="Steve Nguyen"/>
    <x v="2"/>
    <s v="United States"/>
    <s v="Houston"/>
    <x v="5"/>
    <n v="77041"/>
    <s v="Central"/>
    <s v="TEC-PH-10000486"/>
    <x v="2"/>
    <s v="Phones"/>
    <s v="Plantronics HL10 Handset Lifter"/>
    <n v="371.16800000000001"/>
    <n v="4"/>
    <n v="0.2"/>
    <n v="41.756399999999999"/>
  </r>
  <r>
    <n v="42"/>
    <s v="CA-2017-120999"/>
    <x v="18"/>
    <d v="2017-09-15T00:00:00"/>
    <x v="1"/>
    <s v="LC-16930"/>
    <s v="Linda Cazamias"/>
    <x v="1"/>
    <s v="United States"/>
    <s v="Naperville"/>
    <x v="10"/>
    <n v="60540"/>
    <s v="Central"/>
    <s v="TEC-PH-10004093"/>
    <x v="2"/>
    <s v="Phones"/>
    <s v="Panasonic Kx-TS550"/>
    <n v="147.16800000000001"/>
    <n v="4"/>
    <n v="0.2"/>
    <n v="16.5564"/>
  </r>
  <r>
    <n v="43"/>
    <s v="CA-2016-101343"/>
    <x v="19"/>
    <d v="2016-07-22T00:00:00"/>
    <x v="1"/>
    <s v="RA-19885"/>
    <s v="Ruben Ausman"/>
    <x v="1"/>
    <s v="United States"/>
    <s v="Los Angeles"/>
    <x v="1"/>
    <n v="90049"/>
    <s v="West"/>
    <s v="OFF-ST-10003479"/>
    <x v="1"/>
    <s v="Storage"/>
    <s v="Eldon Base for stackable storage shelf, platinum"/>
    <n v="77.88"/>
    <n v="2"/>
    <n v="0"/>
    <n v="3.8940000000000001"/>
  </r>
  <r>
    <n v="44"/>
    <s v="CA-2017-139619"/>
    <x v="20"/>
    <d v="2017-09-23T00:00:00"/>
    <x v="1"/>
    <s v="ES-14080"/>
    <s v="Erin Smith"/>
    <x v="1"/>
    <s v="United States"/>
    <s v="Melbourne"/>
    <x v="2"/>
    <n v="32935"/>
    <s v="South"/>
    <s v="OFF-ST-10003282"/>
    <x v="1"/>
    <s v="Storage"/>
    <s v="Advantus 10-Drawer Portable Organizer, Chrome Metal Frame, Smoke Drawers"/>
    <n v="95.616"/>
    <n v="2"/>
    <n v="0.2"/>
    <n v="9.5616000000000003"/>
  </r>
  <r>
    <n v="45"/>
    <s v="CA-2016-118255"/>
    <x v="21"/>
    <d v="2016-03-13T00:00:00"/>
    <x v="2"/>
    <s v="ON-18715"/>
    <s v="Odella Nelson"/>
    <x v="1"/>
    <s v="United States"/>
    <s v="Eagan"/>
    <x v="11"/>
    <n v="55122"/>
    <s v="Central"/>
    <s v="TEC-AC-10000171"/>
    <x v="2"/>
    <s v="Accessories"/>
    <s v="Verbatim 25 GB 6x Blu-ray Single Layer Recordable Disc, 25/Pack"/>
    <n v="45.98"/>
    <n v="2"/>
    <n v="0"/>
    <n v="19.7714"/>
  </r>
  <r>
    <n v="46"/>
    <s v="CA-2016-118255"/>
    <x v="21"/>
    <d v="2016-03-13T00:00:00"/>
    <x v="2"/>
    <s v="ON-18715"/>
    <s v="Odella Nelson"/>
    <x v="1"/>
    <s v="United States"/>
    <s v="Eagan"/>
    <x v="11"/>
    <n v="55122"/>
    <s v="Central"/>
    <s v="OFF-BI-10003291"/>
    <x v="1"/>
    <s v="Binders"/>
    <s v="Wilson Jones Leather-Like Binders with DublLock Round Rings"/>
    <n v="17.46"/>
    <n v="2"/>
    <n v="0"/>
    <n v="8.2062000000000008"/>
  </r>
  <r>
    <n v="47"/>
    <s v="CA-2014-146703"/>
    <x v="22"/>
    <d v="2014-10-25T00:00:00"/>
    <x v="0"/>
    <s v="PO-18865"/>
    <s v="Patrick O'Donnell"/>
    <x v="0"/>
    <s v="United States"/>
    <s v="Westland"/>
    <x v="12"/>
    <n v="48185"/>
    <s v="Central"/>
    <s v="OFF-ST-10001713"/>
    <x v="1"/>
    <s v="Storage"/>
    <s v="Gould Plastics 9-Pocket Panel Bin, 18-3/8w x 5-1/4d x 20-1/2h, Black"/>
    <n v="211.96"/>
    <n v="4"/>
    <n v="0"/>
    <n v="8.4784000000000006"/>
  </r>
  <r>
    <n v="48"/>
    <s v="CA-2016-169194"/>
    <x v="23"/>
    <d v="2016-06-25T00:00:00"/>
    <x v="1"/>
    <s v="LH-16900"/>
    <s v="Lena Hernandez"/>
    <x v="0"/>
    <s v="United States"/>
    <s v="Dover"/>
    <x v="13"/>
    <n v="19901"/>
    <s v="East"/>
    <s v="TEC-AC-10002167"/>
    <x v="2"/>
    <s v="Accessories"/>
    <s v="Imation 8gb Micro Traveldrive Usb 2.0 Flash Drive"/>
    <n v="45"/>
    <n v="3"/>
    <n v="0"/>
    <n v="4.95"/>
  </r>
  <r>
    <n v="49"/>
    <s v="CA-2016-169194"/>
    <x v="23"/>
    <d v="2016-06-25T00:00:00"/>
    <x v="1"/>
    <s v="LH-16900"/>
    <s v="Lena Hernandez"/>
    <x v="0"/>
    <s v="United States"/>
    <s v="Dover"/>
    <x v="13"/>
    <n v="19901"/>
    <s v="East"/>
    <s v="TEC-PH-10003988"/>
    <x v="2"/>
    <s v="Phones"/>
    <s v="LF Elite 3D Dazzle Designer Hard Case Cover, Lf Stylus Pen and Wiper For Apple Iphone 5c Mini Lite"/>
    <n v="21.8"/>
    <n v="2"/>
    <n v="0"/>
    <n v="6.1040000000000001"/>
  </r>
  <r>
    <n v="50"/>
    <s v="CA-2015-115742"/>
    <x v="24"/>
    <d v="2015-04-22T00:00:00"/>
    <x v="1"/>
    <s v="DP-13000"/>
    <s v="Darren Powers"/>
    <x v="0"/>
    <s v="United States"/>
    <s v="New Albany"/>
    <x v="14"/>
    <n v="47150"/>
    <s v="Central"/>
    <s v="OFF-BI-10004410"/>
    <x v="1"/>
    <s v="Binders"/>
    <s v="C-Line Peel &amp; Stick Add-On Filing Pockets, 8-3/4 x 5-1/8, 10/Pack"/>
    <n v="38.22"/>
    <n v="6"/>
    <n v="0"/>
    <n v="17.9634"/>
  </r>
  <r>
    <n v="51"/>
    <s v="CA-2015-115742"/>
    <x v="24"/>
    <d v="2015-04-22T00:00:00"/>
    <x v="1"/>
    <s v="DP-13000"/>
    <s v="Darren Powers"/>
    <x v="0"/>
    <s v="United States"/>
    <s v="New Albany"/>
    <x v="14"/>
    <n v="47150"/>
    <s v="Central"/>
    <s v="OFF-LA-10002762"/>
    <x v="1"/>
    <s v="Labels"/>
    <s v="Avery 485"/>
    <n v="75.180000000000007"/>
    <n v="6"/>
    <n v="0"/>
    <n v="35.334600000000002"/>
  </r>
  <r>
    <n v="52"/>
    <s v="CA-2015-115742"/>
    <x v="24"/>
    <d v="2015-04-22T00:00:00"/>
    <x v="1"/>
    <s v="DP-13000"/>
    <s v="Darren Powers"/>
    <x v="0"/>
    <s v="United States"/>
    <s v="New Albany"/>
    <x v="14"/>
    <n v="47150"/>
    <s v="Central"/>
    <s v="FUR-FU-10001706"/>
    <x v="0"/>
    <s v="Furnishings"/>
    <s v="Longer-Life Soft White Bulbs"/>
    <n v="6.16"/>
    <n v="2"/>
    <n v="0"/>
    <n v="2.9567999999999999"/>
  </r>
  <r>
    <n v="53"/>
    <s v="CA-2015-115742"/>
    <x v="24"/>
    <d v="2015-04-22T00:00:00"/>
    <x v="1"/>
    <s v="DP-13000"/>
    <s v="Darren Powers"/>
    <x v="0"/>
    <s v="United States"/>
    <s v="New Albany"/>
    <x v="14"/>
    <n v="47150"/>
    <s v="Central"/>
    <s v="FUR-CH-10003061"/>
    <x v="0"/>
    <s v="Chairs"/>
    <s v="Global Leather Task Chair, Black"/>
    <n v="89.99"/>
    <n v="1"/>
    <n v="0"/>
    <n v="17.098099999999999"/>
  </r>
  <r>
    <n v="54"/>
    <s v="CA-2016-105816"/>
    <x v="25"/>
    <d v="2016-12-17T00:00:00"/>
    <x v="1"/>
    <s v="JM-15265"/>
    <s v="Janet Molinari"/>
    <x v="1"/>
    <s v="United States"/>
    <s v="New York City"/>
    <x v="15"/>
    <n v="10024"/>
    <s v="East"/>
    <s v="OFF-FA-10000304"/>
    <x v="1"/>
    <s v="Fasteners"/>
    <s v="Advantus Push Pins"/>
    <n v="15.26"/>
    <n v="7"/>
    <n v="0"/>
    <n v="6.2565999999999997"/>
  </r>
  <r>
    <n v="55"/>
    <s v="CA-2016-105816"/>
    <x v="25"/>
    <d v="2016-12-17T00:00:00"/>
    <x v="1"/>
    <s v="JM-15265"/>
    <s v="Janet Molinari"/>
    <x v="1"/>
    <s v="United States"/>
    <s v="New York City"/>
    <x v="15"/>
    <n v="10024"/>
    <s v="East"/>
    <s v="TEC-PH-10002447"/>
    <x v="2"/>
    <s v="Phones"/>
    <s v="AT&amp;T CL83451 4-Handset Telephone"/>
    <n v="1029.95"/>
    <n v="5"/>
    <n v="0"/>
    <n v="298.68549999999999"/>
  </r>
  <r>
    <n v="56"/>
    <s v="CA-2016-111682"/>
    <x v="26"/>
    <d v="2016-06-18T00:00:00"/>
    <x v="2"/>
    <s v="TB-21055"/>
    <s v="Ted Butterfield"/>
    <x v="0"/>
    <s v="United States"/>
    <s v="Troy"/>
    <x v="15"/>
    <n v="12180"/>
    <s v="East"/>
    <s v="OFF-ST-10000604"/>
    <x v="1"/>
    <s v="Storage"/>
    <s v="Home/Office Personal File Carts"/>
    <n v="208.56"/>
    <n v="6"/>
    <n v="0"/>
    <n v="52.14"/>
  </r>
  <r>
    <n v="57"/>
    <s v="CA-2016-111682"/>
    <x v="26"/>
    <d v="2016-06-18T00:00:00"/>
    <x v="2"/>
    <s v="TB-21055"/>
    <s v="Ted Butterfield"/>
    <x v="0"/>
    <s v="United States"/>
    <s v="Troy"/>
    <x v="15"/>
    <n v="12180"/>
    <s v="East"/>
    <s v="OFF-PA-10001569"/>
    <x v="1"/>
    <s v="Paper"/>
    <s v="Xerox 232"/>
    <n v="32.4"/>
    <n v="5"/>
    <n v="0"/>
    <n v="15.552"/>
  </r>
  <r>
    <n v="58"/>
    <s v="CA-2016-111682"/>
    <x v="26"/>
    <d v="2016-06-18T00:00:00"/>
    <x v="2"/>
    <s v="TB-21055"/>
    <s v="Ted Butterfield"/>
    <x v="0"/>
    <s v="United States"/>
    <s v="Troy"/>
    <x v="15"/>
    <n v="12180"/>
    <s v="East"/>
    <s v="FUR-CH-10003968"/>
    <x v="0"/>
    <s v="Chairs"/>
    <s v="Novimex Turbo Task Chair"/>
    <n v="319.41000000000003"/>
    <n v="5"/>
    <n v="0.1"/>
    <n v="7.0979999999999999"/>
  </r>
  <r>
    <n v="59"/>
    <s v="CA-2016-111682"/>
    <x v="26"/>
    <d v="2016-06-18T00:00:00"/>
    <x v="2"/>
    <s v="TB-21055"/>
    <s v="Ted Butterfield"/>
    <x v="0"/>
    <s v="United States"/>
    <s v="Troy"/>
    <x v="15"/>
    <n v="12180"/>
    <s v="East"/>
    <s v="OFF-PA-10000587"/>
    <x v="1"/>
    <s v="Paper"/>
    <s v="Array Parchment Paper, Assorted Colors"/>
    <n v="14.56"/>
    <n v="2"/>
    <n v="0"/>
    <n v="6.9888000000000003"/>
  </r>
  <r>
    <n v="60"/>
    <s v="CA-2016-111682"/>
    <x v="26"/>
    <d v="2016-06-18T00:00:00"/>
    <x v="2"/>
    <s v="TB-21055"/>
    <s v="Ted Butterfield"/>
    <x v="0"/>
    <s v="United States"/>
    <s v="Troy"/>
    <x v="15"/>
    <n v="12180"/>
    <s v="East"/>
    <s v="TEC-AC-10002167"/>
    <x v="2"/>
    <s v="Accessories"/>
    <s v="Imation 8gb Micro Traveldrive Usb 2.0 Flash Drive"/>
    <n v="30"/>
    <n v="2"/>
    <n v="0"/>
    <n v="3.3"/>
  </r>
  <r>
    <n v="61"/>
    <s v="CA-2016-111682"/>
    <x v="26"/>
    <d v="2016-06-18T00:00:00"/>
    <x v="2"/>
    <s v="TB-21055"/>
    <s v="Ted Butterfield"/>
    <x v="0"/>
    <s v="United States"/>
    <s v="Troy"/>
    <x v="15"/>
    <n v="12180"/>
    <s v="East"/>
    <s v="OFF-BI-10001460"/>
    <x v="1"/>
    <s v="Binders"/>
    <s v="Plastic Binding Combs"/>
    <n v="48.48"/>
    <n v="4"/>
    <n v="0.2"/>
    <n v="16.361999999999998"/>
  </r>
  <r>
    <n v="62"/>
    <s v="CA-2016-111682"/>
    <x v="26"/>
    <d v="2016-06-18T00:00:00"/>
    <x v="2"/>
    <s v="TB-21055"/>
    <s v="Ted Butterfield"/>
    <x v="0"/>
    <s v="United States"/>
    <s v="Troy"/>
    <x v="15"/>
    <n v="12180"/>
    <s v="East"/>
    <s v="OFF-AR-10001868"/>
    <x v="1"/>
    <s v="Art"/>
    <s v="Prang Dustless Chalk Sticks"/>
    <n v="1.68"/>
    <n v="1"/>
    <n v="0"/>
    <n v="0.84"/>
  </r>
  <r>
    <n v="63"/>
    <s v="CA-2015-135545"/>
    <x v="27"/>
    <d v="2015-11-30T00:00:00"/>
    <x v="1"/>
    <s v="KM-16720"/>
    <s v="Kunst Miller"/>
    <x v="0"/>
    <s v="United States"/>
    <s v="Los Angeles"/>
    <x v="1"/>
    <n v="90004"/>
    <s v="West"/>
    <s v="TEC-AC-10004633"/>
    <x v="2"/>
    <s v="Accessories"/>
    <s v="Verbatim 25 GB 6x Blu-ray Single Layer Recordable Disc, 3/Pack"/>
    <n v="13.98"/>
    <n v="2"/>
    <n v="0"/>
    <n v="6.1512000000000002"/>
  </r>
  <r>
    <n v="64"/>
    <s v="CA-2015-135545"/>
    <x v="27"/>
    <d v="2015-11-30T00:00:00"/>
    <x v="1"/>
    <s v="KM-16720"/>
    <s v="Kunst Miller"/>
    <x v="0"/>
    <s v="United States"/>
    <s v="Los Angeles"/>
    <x v="1"/>
    <n v="90004"/>
    <s v="West"/>
    <s v="OFF-BI-10001078"/>
    <x v="1"/>
    <s v="Binders"/>
    <s v="Acco PRESSTEX Data Binder with Storage Hooks, Dark Blue, 14 7/8&quot; X 11&quot;"/>
    <n v="25.824000000000002"/>
    <n v="6"/>
    <n v="0.2"/>
    <n v="9.3612000000000002"/>
  </r>
  <r>
    <n v="65"/>
    <s v="CA-2015-135545"/>
    <x v="27"/>
    <d v="2015-11-30T00:00:00"/>
    <x v="1"/>
    <s v="KM-16720"/>
    <s v="Kunst Miller"/>
    <x v="0"/>
    <s v="United States"/>
    <s v="Los Angeles"/>
    <x v="1"/>
    <n v="90004"/>
    <s v="West"/>
    <s v="OFF-PA-10003892"/>
    <x v="1"/>
    <s v="Paper"/>
    <s v="Xerox 1943"/>
    <n v="146.72999999999999"/>
    <n v="3"/>
    <n v="0"/>
    <n v="68.963099999999997"/>
  </r>
  <r>
    <n v="66"/>
    <s v="CA-2015-135545"/>
    <x v="27"/>
    <d v="2015-11-30T00:00:00"/>
    <x v="1"/>
    <s v="KM-16720"/>
    <s v="Kunst Miller"/>
    <x v="0"/>
    <s v="United States"/>
    <s v="Los Angeles"/>
    <x v="1"/>
    <n v="90004"/>
    <s v="West"/>
    <s v="FUR-FU-10000397"/>
    <x v="0"/>
    <s v="Furnishings"/>
    <s v="Luxo Economy Swing Arm Lamp"/>
    <n v="79.760000000000005"/>
    <n v="4"/>
    <n v="0"/>
    <n v="22.332799999999999"/>
  </r>
  <r>
    <n v="67"/>
    <s v="US-2015-164175"/>
    <x v="28"/>
    <d v="2015-05-05T00:00:00"/>
    <x v="1"/>
    <s v="PS-18970"/>
    <s v="Paul Stevenson"/>
    <x v="2"/>
    <s v="United States"/>
    <s v="Chicago"/>
    <x v="10"/>
    <n v="60610"/>
    <s v="Central"/>
    <s v="FUR-CH-10001146"/>
    <x v="0"/>
    <s v="Chairs"/>
    <s v="Global Value Mid-Back Manager's Chair, Gray"/>
    <n v="213.11500000000001"/>
    <n v="5"/>
    <n v="0.3"/>
    <n v="-15.2225"/>
  </r>
  <r>
    <n v="68"/>
    <s v="CA-2014-106376"/>
    <x v="29"/>
    <d v="2014-12-10T00:00:00"/>
    <x v="1"/>
    <s v="BS-11590"/>
    <s v="Brendan Sweed"/>
    <x v="1"/>
    <s v="United States"/>
    <s v="Gilbert"/>
    <x v="16"/>
    <n v="85234"/>
    <s v="West"/>
    <s v="OFF-AR-10002671"/>
    <x v="1"/>
    <s v="Art"/>
    <s v="Hunt BOSTON Model 1606 High-Volume Electric Pencil Sharpener, Beige"/>
    <n v="1113.0239999999999"/>
    <n v="8"/>
    <n v="0.2"/>
    <n v="111.30240000000001"/>
  </r>
  <r>
    <n v="69"/>
    <s v="CA-2014-106376"/>
    <x v="29"/>
    <d v="2014-12-10T00:00:00"/>
    <x v="1"/>
    <s v="BS-11590"/>
    <s v="Brendan Sweed"/>
    <x v="1"/>
    <s v="United States"/>
    <s v="Gilbert"/>
    <x v="16"/>
    <n v="85234"/>
    <s v="West"/>
    <s v="TEC-PH-10002726"/>
    <x v="2"/>
    <s v="Phones"/>
    <s v="netTALK DUO VoIP Telephone Service"/>
    <n v="167.96799999999999"/>
    <n v="4"/>
    <n v="0.2"/>
    <n v="62.988"/>
  </r>
  <r>
    <n v="70"/>
    <s v="CA-2016-119823"/>
    <x v="30"/>
    <d v="2016-06-06T00:00:00"/>
    <x v="2"/>
    <s v="KD-16270"/>
    <s v="Karen Daniels"/>
    <x v="0"/>
    <s v="United States"/>
    <s v="Springfield"/>
    <x v="17"/>
    <n v="22153"/>
    <s v="South"/>
    <s v="OFF-PA-10000482"/>
    <x v="1"/>
    <s v="Paper"/>
    <s v="Snap-A-Way Black Print Carbonless Ruled Speed Letter, Triplicate"/>
    <n v="75.88"/>
    <n v="2"/>
    <n v="0"/>
    <n v="35.663600000000002"/>
  </r>
  <r>
    <n v="71"/>
    <s v="CA-2016-106075"/>
    <x v="31"/>
    <d v="2016-09-23T00:00:00"/>
    <x v="1"/>
    <s v="HM-14980"/>
    <s v="Henry MacAllister"/>
    <x v="0"/>
    <s v="United States"/>
    <s v="New York City"/>
    <x v="15"/>
    <n v="10009"/>
    <s v="East"/>
    <s v="OFF-BI-10004654"/>
    <x v="1"/>
    <s v="Binders"/>
    <s v="Avery Binding System Hidden Tab Executive Style Index Sets"/>
    <n v="4.6159999999999997"/>
    <n v="1"/>
    <n v="0.2"/>
    <n v="1.7310000000000001"/>
  </r>
  <r>
    <n v="72"/>
    <s v="CA-2017-114440"/>
    <x v="32"/>
    <d v="2017-09-17T00:00:00"/>
    <x v="0"/>
    <s v="TB-21520"/>
    <s v="Tracy Blumstein"/>
    <x v="0"/>
    <s v="United States"/>
    <s v="Jackson"/>
    <x v="12"/>
    <n v="49201"/>
    <s v="Central"/>
    <s v="OFF-PA-10004675"/>
    <x v="1"/>
    <s v="Paper"/>
    <s v="Telephone Message Books with Fax/Mobile Section, 5 1/2&quot; x 3 3/16&quot;"/>
    <n v="19.05"/>
    <n v="3"/>
    <n v="0"/>
    <n v="8.7629999999999999"/>
  </r>
  <r>
    <n v="73"/>
    <s v="US-2015-134026"/>
    <x v="33"/>
    <d v="2015-05-02T00:00:00"/>
    <x v="1"/>
    <s v="JE-15745"/>
    <s v="Joel Eaton"/>
    <x v="0"/>
    <s v="United States"/>
    <s v="Memphis"/>
    <x v="18"/>
    <n v="38109"/>
    <s v="South"/>
    <s v="FUR-CH-10000513"/>
    <x v="0"/>
    <s v="Chairs"/>
    <s v="High-Back Leather Manager's Chair"/>
    <n v="831.93600000000004"/>
    <n v="8"/>
    <n v="0.2"/>
    <n v="-114.3912"/>
  </r>
  <r>
    <n v="74"/>
    <s v="US-2015-134026"/>
    <x v="33"/>
    <d v="2015-05-02T00:00:00"/>
    <x v="1"/>
    <s v="JE-15745"/>
    <s v="Joel Eaton"/>
    <x v="0"/>
    <s v="United States"/>
    <s v="Memphis"/>
    <x v="18"/>
    <n v="38109"/>
    <s v="South"/>
    <s v="FUR-FU-10003708"/>
    <x v="0"/>
    <s v="Furnishings"/>
    <s v="Tenex Traditional Chairmats for Medium Pile Carpet, Standard Lip, 36&quot; x 48&quot;"/>
    <n v="97.04"/>
    <n v="2"/>
    <n v="0.2"/>
    <n v="1.2130000000000001"/>
  </r>
  <r>
    <n v="75"/>
    <s v="US-2015-134026"/>
    <x v="33"/>
    <d v="2015-05-02T00:00:00"/>
    <x v="1"/>
    <s v="JE-15745"/>
    <s v="Joel Eaton"/>
    <x v="0"/>
    <s v="United States"/>
    <s v="Memphis"/>
    <x v="18"/>
    <n v="38109"/>
    <s v="South"/>
    <s v="OFF-ST-10004123"/>
    <x v="1"/>
    <s v="Storage"/>
    <s v="Safco Industrial Wire Shelving System"/>
    <n v="72.784000000000006"/>
    <n v="1"/>
    <n v="0.2"/>
    <n v="-18.196000000000002"/>
  </r>
  <r>
    <n v="76"/>
    <s v="US-2017-118038"/>
    <x v="34"/>
    <d v="2017-12-11T00:00:00"/>
    <x v="2"/>
    <s v="KB-16600"/>
    <s v="Ken Brennan"/>
    <x v="1"/>
    <s v="United States"/>
    <s v="Houston"/>
    <x v="5"/>
    <n v="77041"/>
    <s v="Central"/>
    <s v="OFF-BI-10004182"/>
    <x v="1"/>
    <s v="Binders"/>
    <s v="Economy Binders"/>
    <n v="1.248"/>
    <n v="3"/>
    <n v="0.8"/>
    <n v="-1.9343999999999999"/>
  </r>
  <r>
    <n v="77"/>
    <s v="US-2017-118038"/>
    <x v="34"/>
    <d v="2017-12-11T00:00:00"/>
    <x v="2"/>
    <s v="KB-16600"/>
    <s v="Ken Brennan"/>
    <x v="1"/>
    <s v="United States"/>
    <s v="Houston"/>
    <x v="5"/>
    <n v="77041"/>
    <s v="Central"/>
    <s v="FUR-FU-10000260"/>
    <x v="0"/>
    <s v="Furnishings"/>
    <s v="6&quot; Cubicle Wall Clock, Black"/>
    <n v="9.7080000000000002"/>
    <n v="3"/>
    <n v="0.6"/>
    <n v="-5.8247999999999998"/>
  </r>
  <r>
    <n v="78"/>
    <s v="US-2017-118038"/>
    <x v="34"/>
    <d v="2017-12-11T00:00:00"/>
    <x v="2"/>
    <s v="KB-16600"/>
    <s v="Ken Brennan"/>
    <x v="1"/>
    <s v="United States"/>
    <s v="Houston"/>
    <x v="5"/>
    <n v="77041"/>
    <s v="Central"/>
    <s v="OFF-ST-10000615"/>
    <x v="1"/>
    <s v="Storage"/>
    <s v="SimpliFile Personal File, Black Granite, 15w x 6-15/16d x 11-1/4h"/>
    <n v="27.24"/>
    <n v="3"/>
    <n v="0.2"/>
    <n v="2.7240000000000002"/>
  </r>
  <r>
    <n v="79"/>
    <s v="US-2014-147606"/>
    <x v="35"/>
    <d v="2014-12-01T00:00:00"/>
    <x v="0"/>
    <s v="JE-15745"/>
    <s v="Joel Eaton"/>
    <x v="0"/>
    <s v="United States"/>
    <s v="Houston"/>
    <x v="5"/>
    <n v="77070"/>
    <s v="Central"/>
    <s v="FUR-FU-10003194"/>
    <x v="0"/>
    <s v="Furnishings"/>
    <s v="Eldon Expressions Desk Accessory, Wood Pencil Holder, Oak"/>
    <n v="19.3"/>
    <n v="5"/>
    <n v="0.6"/>
    <n v="-14.475"/>
  </r>
  <r>
    <n v="80"/>
    <s v="CA-2016-127208"/>
    <x v="1"/>
    <d v="2016-06-15T00:00:00"/>
    <x v="2"/>
    <s v="SC-20770"/>
    <s v="Stewart Carmichael"/>
    <x v="1"/>
    <s v="United States"/>
    <s v="Decatur"/>
    <x v="19"/>
    <n v="35601"/>
    <s v="South"/>
    <s v="OFF-AP-10002118"/>
    <x v="1"/>
    <s v="Appliances"/>
    <s v="1.7 Cubic Foot Compact &quot;Cube&quot; Office Refrigerators"/>
    <n v="208.16"/>
    <n v="1"/>
    <n v="0"/>
    <n v="56.203200000000002"/>
  </r>
  <r>
    <n v="81"/>
    <s v="CA-2016-127208"/>
    <x v="1"/>
    <d v="2016-06-15T00:00:00"/>
    <x v="2"/>
    <s v="SC-20770"/>
    <s v="Stewart Carmichael"/>
    <x v="1"/>
    <s v="United States"/>
    <s v="Decatur"/>
    <x v="19"/>
    <n v="35601"/>
    <s v="South"/>
    <s v="OFF-BI-10002309"/>
    <x v="1"/>
    <s v="Binders"/>
    <s v="Avery Heavy-Duty EZD  Binder With Locking Rings"/>
    <n v="16.739999999999998"/>
    <n v="3"/>
    <n v="0"/>
    <n v="8.0351999999999997"/>
  </r>
  <r>
    <n v="82"/>
    <s v="CA-2014-139451"/>
    <x v="36"/>
    <d v="2014-10-16T00:00:00"/>
    <x v="1"/>
    <s v="DN-13690"/>
    <s v="Duane Noonan"/>
    <x v="0"/>
    <s v="United States"/>
    <s v="San Francisco"/>
    <x v="1"/>
    <n v="94122"/>
    <s v="West"/>
    <s v="OFF-AR-10002053"/>
    <x v="1"/>
    <s v="Art"/>
    <s v="Premium Writing Pencils, Soft, #2 by Central Association for the Blind"/>
    <n v="14.9"/>
    <n v="5"/>
    <n v="0"/>
    <n v="4.1719999999999997"/>
  </r>
  <r>
    <n v="83"/>
    <s v="CA-2014-139451"/>
    <x v="36"/>
    <d v="2014-10-16T00:00:00"/>
    <x v="1"/>
    <s v="DN-13690"/>
    <s v="Duane Noonan"/>
    <x v="0"/>
    <s v="United States"/>
    <s v="San Francisco"/>
    <x v="1"/>
    <n v="94122"/>
    <s v="West"/>
    <s v="OFF-ST-10002370"/>
    <x v="1"/>
    <s v="Storage"/>
    <s v="Sortfiler Multipurpose Personal File Organizer, Black"/>
    <n v="21.39"/>
    <n v="1"/>
    <n v="0"/>
    <n v="6.2031000000000001"/>
  </r>
  <r>
    <n v="84"/>
    <s v="CA-2015-149734"/>
    <x v="37"/>
    <d v="2015-09-08T00:00:00"/>
    <x v="1"/>
    <s v="JC-16105"/>
    <s v="Julie Creighton"/>
    <x v="1"/>
    <s v="United States"/>
    <s v="Durham"/>
    <x v="3"/>
    <n v="27707"/>
    <s v="South"/>
    <s v="OFF-EN-10000927"/>
    <x v="1"/>
    <s v="Envelopes"/>
    <s v="Jet-Pak Recycled Peel 'N' Seal Padded Mailers"/>
    <n v="200.98400000000001"/>
    <n v="7"/>
    <n v="0.2"/>
    <n v="62.807499999999997"/>
  </r>
  <r>
    <n v="85"/>
    <s v="US-2017-119662"/>
    <x v="38"/>
    <d v="2017-11-16T00:00:00"/>
    <x v="2"/>
    <s v="CS-12400"/>
    <s v="Christopher Schild"/>
    <x v="2"/>
    <s v="United States"/>
    <s v="Chicago"/>
    <x v="10"/>
    <n v="60623"/>
    <s v="Central"/>
    <s v="OFF-ST-10003656"/>
    <x v="1"/>
    <s v="Storage"/>
    <s v="Safco Industrial Wire Shelving"/>
    <n v="230.376"/>
    <n v="3"/>
    <n v="0.2"/>
    <n v="-48.954900000000002"/>
  </r>
  <r>
    <n v="86"/>
    <s v="CA-2017-140088"/>
    <x v="39"/>
    <d v="2017-05-30T00:00:00"/>
    <x v="0"/>
    <s v="PO-18865"/>
    <s v="Patrick O'Donnell"/>
    <x v="0"/>
    <s v="United States"/>
    <s v="Columbia"/>
    <x v="20"/>
    <n v="29203"/>
    <s v="South"/>
    <s v="FUR-CH-10000863"/>
    <x v="0"/>
    <s v="Chairs"/>
    <s v="Novimex Swivel Fabric Task Chair"/>
    <n v="301.95999999999998"/>
    <n v="2"/>
    <n v="0"/>
    <n v="33.215600000000002"/>
  </r>
  <r>
    <n v="87"/>
    <s v="CA-2017-155558"/>
    <x v="40"/>
    <d v="2017-11-02T00:00:00"/>
    <x v="1"/>
    <s v="PG-18895"/>
    <s v="Paul Gonzalez"/>
    <x v="0"/>
    <s v="United States"/>
    <s v="Rochester"/>
    <x v="11"/>
    <n v="55901"/>
    <s v="Central"/>
    <s v="TEC-AC-10001998"/>
    <x v="2"/>
    <s v="Accessories"/>
    <s v="Logitech LS21 Speaker System - PC Multimedia - 2.1-CH - Wired"/>
    <n v="19.989999999999998"/>
    <n v="1"/>
    <n v="0"/>
    <n v="6.7965999999999998"/>
  </r>
  <r>
    <n v="88"/>
    <s v="CA-2017-155558"/>
    <x v="40"/>
    <d v="2017-11-02T00:00:00"/>
    <x v="1"/>
    <s v="PG-18895"/>
    <s v="Paul Gonzalez"/>
    <x v="0"/>
    <s v="United States"/>
    <s v="Rochester"/>
    <x v="11"/>
    <n v="55901"/>
    <s v="Central"/>
    <s v="OFF-LA-10000134"/>
    <x v="1"/>
    <s v="Labels"/>
    <s v="Avery 511"/>
    <n v="6.16"/>
    <n v="2"/>
    <n v="0"/>
    <n v="2.9567999999999999"/>
  </r>
  <r>
    <n v="89"/>
    <s v="CA-2016-159695"/>
    <x v="41"/>
    <d v="2016-04-10T00:00:00"/>
    <x v="0"/>
    <s v="GM-14455"/>
    <s v="Gary Mitchum"/>
    <x v="2"/>
    <s v="United States"/>
    <s v="Houston"/>
    <x v="5"/>
    <n v="77095"/>
    <s v="Central"/>
    <s v="OFF-ST-10003442"/>
    <x v="1"/>
    <s v="Storage"/>
    <s v="Eldon Portable Mobile Manager"/>
    <n v="158.36799999999999"/>
    <n v="7"/>
    <n v="0.2"/>
    <n v="13.857200000000001"/>
  </r>
  <r>
    <n v="90"/>
    <s v="CA-2016-109806"/>
    <x v="42"/>
    <d v="2016-09-22T00:00:00"/>
    <x v="1"/>
    <s v="JS-15685"/>
    <s v="Jim Sink"/>
    <x v="1"/>
    <s v="United States"/>
    <s v="Los Angeles"/>
    <x v="1"/>
    <n v="90036"/>
    <s v="West"/>
    <s v="OFF-AR-10004930"/>
    <x v="1"/>
    <s v="Art"/>
    <s v="Turquoise Lead Holder with Pocket Clip"/>
    <n v="20.100000000000001"/>
    <n v="3"/>
    <n v="0"/>
    <n v="6.633"/>
  </r>
  <r>
    <n v="91"/>
    <s v="CA-2016-109806"/>
    <x v="42"/>
    <d v="2016-09-22T00:00:00"/>
    <x v="1"/>
    <s v="JS-15685"/>
    <s v="Jim Sink"/>
    <x v="1"/>
    <s v="United States"/>
    <s v="Los Angeles"/>
    <x v="1"/>
    <n v="90036"/>
    <s v="West"/>
    <s v="TEC-PH-10004093"/>
    <x v="2"/>
    <s v="Phones"/>
    <s v="Panasonic Kx-TS550"/>
    <n v="73.584000000000003"/>
    <n v="2"/>
    <n v="0.2"/>
    <n v="8.2782"/>
  </r>
  <r>
    <n v="92"/>
    <s v="CA-2016-109806"/>
    <x v="42"/>
    <d v="2016-09-22T00:00:00"/>
    <x v="1"/>
    <s v="JS-15685"/>
    <s v="Jim Sink"/>
    <x v="1"/>
    <s v="United States"/>
    <s v="Los Angeles"/>
    <x v="1"/>
    <n v="90036"/>
    <s v="West"/>
    <s v="OFF-PA-10000304"/>
    <x v="1"/>
    <s v="Paper"/>
    <s v="Xerox 1995"/>
    <n v="6.48"/>
    <n v="1"/>
    <n v="0"/>
    <n v="3.1103999999999998"/>
  </r>
  <r>
    <n v="93"/>
    <s v="CA-2015-149587"/>
    <x v="43"/>
    <d v="2015-02-05T00:00:00"/>
    <x v="0"/>
    <s v="KB-16315"/>
    <s v="Karl Braun"/>
    <x v="0"/>
    <s v="United States"/>
    <s v="Minneapolis"/>
    <x v="11"/>
    <n v="55407"/>
    <s v="Central"/>
    <s v="OFF-PA-10003177"/>
    <x v="1"/>
    <s v="Paper"/>
    <s v="Xerox 1999"/>
    <n v="12.96"/>
    <n v="2"/>
    <n v="0"/>
    <n v="6.2207999999999997"/>
  </r>
  <r>
    <n v="94"/>
    <s v="CA-2015-149587"/>
    <x v="43"/>
    <d v="2015-02-05T00:00:00"/>
    <x v="0"/>
    <s v="KB-16315"/>
    <s v="Karl Braun"/>
    <x v="0"/>
    <s v="United States"/>
    <s v="Minneapolis"/>
    <x v="11"/>
    <n v="55407"/>
    <s v="Central"/>
    <s v="FUR-FU-10003799"/>
    <x v="0"/>
    <s v="Furnishings"/>
    <s v="Seth Thomas 13 1/2&quot; Wall Clock"/>
    <n v="53.34"/>
    <n v="3"/>
    <n v="0"/>
    <n v="16.535399999999999"/>
  </r>
  <r>
    <n v="95"/>
    <s v="CA-2015-149587"/>
    <x v="43"/>
    <d v="2015-02-05T00:00:00"/>
    <x v="0"/>
    <s v="KB-16315"/>
    <s v="Karl Braun"/>
    <x v="0"/>
    <s v="United States"/>
    <s v="Minneapolis"/>
    <x v="11"/>
    <n v="55407"/>
    <s v="Central"/>
    <s v="OFF-BI-10002852"/>
    <x v="1"/>
    <s v="Binders"/>
    <s v="Ibico Standard Transparent Covers"/>
    <n v="32.96"/>
    <n v="2"/>
    <n v="0"/>
    <n v="16.150400000000001"/>
  </r>
  <r>
    <n v="96"/>
    <s v="US-2017-109484"/>
    <x v="44"/>
    <d v="2017-11-12T00:00:00"/>
    <x v="1"/>
    <s v="RB-19705"/>
    <s v="Roger Barcio"/>
    <x v="2"/>
    <s v="United States"/>
    <s v="Portland"/>
    <x v="21"/>
    <n v="97206"/>
    <s v="West"/>
    <s v="OFF-BI-10004738"/>
    <x v="1"/>
    <s v="Binders"/>
    <s v="Flexible Leather- Look Classic Collection Ring Binder"/>
    <n v="5.6820000000000004"/>
    <n v="1"/>
    <n v="0.7"/>
    <n v="-3.7879999999999998"/>
  </r>
  <r>
    <n v="97"/>
    <s v="CA-2017-161018"/>
    <x v="45"/>
    <d v="2017-11-11T00:00:00"/>
    <x v="0"/>
    <s v="PN-18775"/>
    <s v="Parhena Norris"/>
    <x v="2"/>
    <s v="United States"/>
    <s v="New York City"/>
    <x v="15"/>
    <n v="10009"/>
    <s v="East"/>
    <s v="FUR-FU-10000629"/>
    <x v="0"/>
    <s v="Furnishings"/>
    <s v="9-3/4 Diameter Round Wall Clock"/>
    <n v="96.53"/>
    <n v="7"/>
    <n v="0"/>
    <n v="40.5426"/>
  </r>
  <r>
    <n v="98"/>
    <s v="CA-2017-157833"/>
    <x v="46"/>
    <d v="2017-06-20T00:00:00"/>
    <x v="2"/>
    <s v="KD-16345"/>
    <s v="Katherine Ducich"/>
    <x v="0"/>
    <s v="United States"/>
    <s v="San Francisco"/>
    <x v="1"/>
    <n v="94122"/>
    <s v="West"/>
    <s v="OFF-BI-10001721"/>
    <x v="1"/>
    <s v="Binders"/>
    <s v="Trimflex Flexible Post Binders"/>
    <n v="51.311999999999998"/>
    <n v="3"/>
    <n v="0.2"/>
    <n v="17.959199999999999"/>
  </r>
  <r>
    <n v="99"/>
    <s v="CA-2016-149223"/>
    <x v="47"/>
    <d v="2016-09-11T00:00:00"/>
    <x v="1"/>
    <s v="ER-13855"/>
    <s v="Elpida Rittenbach"/>
    <x v="1"/>
    <s v="United States"/>
    <s v="Saint Paul"/>
    <x v="11"/>
    <n v="55106"/>
    <s v="Central"/>
    <s v="OFF-AP-10000358"/>
    <x v="1"/>
    <s v="Appliances"/>
    <s v="Fellowes Basic Home/Office Series Surge Protectors"/>
    <n v="77.88"/>
    <n v="6"/>
    <n v="0"/>
    <n v="22.5852"/>
  </r>
  <r>
    <n v="100"/>
    <s v="CA-2016-158568"/>
    <x v="48"/>
    <d v="2016-09-02T00:00:00"/>
    <x v="1"/>
    <s v="RB-19465"/>
    <s v="Rick Bensley"/>
    <x v="2"/>
    <s v="United States"/>
    <s v="Chicago"/>
    <x v="10"/>
    <n v="60610"/>
    <s v="Central"/>
    <s v="OFF-PA-10003256"/>
    <x v="1"/>
    <s v="Paper"/>
    <s v="Avery Personal Creations Heavyweight Cards"/>
    <n v="64.623999999999995"/>
    <n v="7"/>
    <n v="0.2"/>
    <n v="22.618400000000001"/>
  </r>
  <r>
    <n v="101"/>
    <s v="CA-2016-158568"/>
    <x v="48"/>
    <d v="2016-09-02T00:00:00"/>
    <x v="1"/>
    <s v="RB-19465"/>
    <s v="Rick Bensley"/>
    <x v="2"/>
    <s v="United States"/>
    <s v="Chicago"/>
    <x v="10"/>
    <n v="60610"/>
    <s v="Central"/>
    <s v="TEC-AC-10001767"/>
    <x v="2"/>
    <s v="Accessories"/>
    <s v="SanDisk Ultra 64 GB MicroSDHC Class 10 Memory Card"/>
    <n v="95.975999999999999"/>
    <n v="3"/>
    <n v="0.2"/>
    <n v="-10.7973"/>
  </r>
  <r>
    <n v="102"/>
    <s v="CA-2016-158568"/>
    <x v="48"/>
    <d v="2016-09-02T00:00:00"/>
    <x v="1"/>
    <s v="RB-19465"/>
    <s v="Rick Bensley"/>
    <x v="2"/>
    <s v="United States"/>
    <s v="Chicago"/>
    <x v="10"/>
    <n v="60610"/>
    <s v="Central"/>
    <s v="OFF-BI-10002609"/>
    <x v="1"/>
    <s v="Binders"/>
    <s v="Avery Hidden Tab Dividers for Binding Systems"/>
    <n v="1.788"/>
    <n v="3"/>
    <n v="0.8"/>
    <n v="-3.0396000000000001"/>
  </r>
  <r>
    <n v="103"/>
    <s v="CA-2016-129903"/>
    <x v="49"/>
    <d v="2016-12-04T00:00:00"/>
    <x v="0"/>
    <s v="GZ-14470"/>
    <s v="Gary Zandusky"/>
    <x v="0"/>
    <s v="United States"/>
    <s v="Rochester"/>
    <x v="11"/>
    <n v="55901"/>
    <s v="Central"/>
    <s v="OFF-PA-10004040"/>
    <x v="1"/>
    <s v="Paper"/>
    <s v="Universal Premium White Copier/Laser Paper (20Lb. and 87 Bright)"/>
    <n v="23.92"/>
    <n v="4"/>
    <n v="0"/>
    <n v="11.720800000000001"/>
  </r>
  <r>
    <n v="104"/>
    <s v="US-2015-156867"/>
    <x v="50"/>
    <d v="2015-11-17T00:00:00"/>
    <x v="1"/>
    <s v="LC-16870"/>
    <s v="Lena Cacioppo"/>
    <x v="0"/>
    <s v="United States"/>
    <s v="Aurora"/>
    <x v="22"/>
    <n v="80013"/>
    <s v="West"/>
    <s v="TEC-AC-10001552"/>
    <x v="2"/>
    <s v="Accessories"/>
    <s v="Logitech K350 2.4Ghz Wireless Keyboard"/>
    <n v="238.89599999999999"/>
    <n v="6"/>
    <n v="0.2"/>
    <n v="-26.875800000000002"/>
  </r>
  <r>
    <n v="105"/>
    <s v="US-2015-156867"/>
    <x v="50"/>
    <d v="2015-11-17T00:00:00"/>
    <x v="1"/>
    <s v="LC-16870"/>
    <s v="Lena Cacioppo"/>
    <x v="0"/>
    <s v="United States"/>
    <s v="Aurora"/>
    <x v="22"/>
    <n v="80013"/>
    <s v="West"/>
    <s v="FUR-FU-10004006"/>
    <x v="0"/>
    <s v="Furnishings"/>
    <s v="Deflect-o DuraMat Lighweight, Studded, Beveled Mat for Low Pile Carpeting"/>
    <n v="102.36"/>
    <n v="3"/>
    <n v="0.2"/>
    <n v="-3.8384999999999998"/>
  </r>
  <r>
    <n v="106"/>
    <s v="US-2015-156867"/>
    <x v="50"/>
    <d v="2015-11-17T00:00:00"/>
    <x v="1"/>
    <s v="LC-16870"/>
    <s v="Lena Cacioppo"/>
    <x v="0"/>
    <s v="United States"/>
    <s v="Aurora"/>
    <x v="22"/>
    <n v="80013"/>
    <s v="West"/>
    <s v="OFF-BI-10002794"/>
    <x v="1"/>
    <s v="Binders"/>
    <s v="Avery Trapezoid Ring Binder, 3&quot; Capacity, Black, 1040 sheets"/>
    <n v="36.881999999999998"/>
    <n v="3"/>
    <n v="0.7"/>
    <n v="-25.817399999999999"/>
  </r>
  <r>
    <n v="107"/>
    <s v="CA-2017-119004"/>
    <x v="51"/>
    <d v="2017-11-28T00:00:00"/>
    <x v="1"/>
    <s v="JM-15250"/>
    <s v="Janet Martin"/>
    <x v="0"/>
    <s v="United States"/>
    <s v="Charlotte"/>
    <x v="3"/>
    <n v="28205"/>
    <s v="South"/>
    <s v="TEC-AC-10003499"/>
    <x v="2"/>
    <s v="Accessories"/>
    <s v="Memorex Mini Travel Drive 8 GB USB 2.0 Flash Drive"/>
    <n v="74.111999999999995"/>
    <n v="8"/>
    <n v="0.2"/>
    <n v="17.601600000000001"/>
  </r>
  <r>
    <n v="108"/>
    <s v="CA-2017-119004"/>
    <x v="51"/>
    <d v="2017-11-28T00:00:00"/>
    <x v="1"/>
    <s v="JM-15250"/>
    <s v="Janet Martin"/>
    <x v="0"/>
    <s v="United States"/>
    <s v="Charlotte"/>
    <x v="3"/>
    <n v="28205"/>
    <s v="South"/>
    <s v="TEC-PH-10002844"/>
    <x v="2"/>
    <s v="Phones"/>
    <s v="Speck Products Candyshell Flip Case"/>
    <n v="27.992000000000001"/>
    <n v="1"/>
    <n v="0.2"/>
    <n v="2.0994000000000002"/>
  </r>
  <r>
    <n v="109"/>
    <s v="CA-2017-119004"/>
    <x v="51"/>
    <d v="2017-11-28T00:00:00"/>
    <x v="1"/>
    <s v="JM-15250"/>
    <s v="Janet Martin"/>
    <x v="0"/>
    <s v="United States"/>
    <s v="Charlotte"/>
    <x v="3"/>
    <n v="28205"/>
    <s v="South"/>
    <s v="OFF-AR-10000390"/>
    <x v="1"/>
    <s v="Art"/>
    <s v="Newell Chalk Holder"/>
    <n v="3.3039999999999998"/>
    <n v="1"/>
    <n v="0.2"/>
    <n v="1.0738000000000001"/>
  </r>
  <r>
    <n v="110"/>
    <s v="CA-2015-129476"/>
    <x v="52"/>
    <d v="2015-10-20T00:00:00"/>
    <x v="1"/>
    <s v="PA-19060"/>
    <s v="Pete Armstrong"/>
    <x v="2"/>
    <s v="United States"/>
    <s v="Orland Park"/>
    <x v="10"/>
    <n v="60462"/>
    <s v="Central"/>
    <s v="TEC-AC-10000844"/>
    <x v="2"/>
    <s v="Accessories"/>
    <s v="Logitech Gaming G510s - Keyboard"/>
    <n v="339.96"/>
    <n v="5"/>
    <n v="0.2"/>
    <n v="67.992000000000004"/>
  </r>
  <r>
    <n v="111"/>
    <s v="CA-2017-146780"/>
    <x v="53"/>
    <d v="2017-12-30T00:00:00"/>
    <x v="1"/>
    <s v="CV-12805"/>
    <s v="Cynthia Voltz"/>
    <x v="1"/>
    <s v="United States"/>
    <s v="New York City"/>
    <x v="15"/>
    <n v="10035"/>
    <s v="East"/>
    <s v="FUR-FU-10001934"/>
    <x v="0"/>
    <s v="Furnishings"/>
    <s v="Magnifier Swing Arm Lamp"/>
    <n v="41.96"/>
    <n v="2"/>
    <n v="0"/>
    <n v="10.909599999999999"/>
  </r>
  <r>
    <n v="112"/>
    <s v="CA-2016-128867"/>
    <x v="54"/>
    <d v="2016-11-10T00:00:00"/>
    <x v="1"/>
    <s v="CL-12565"/>
    <s v="Clay Ludtke"/>
    <x v="0"/>
    <s v="United States"/>
    <s v="Urbandale"/>
    <x v="23"/>
    <n v="50322"/>
    <s v="Central"/>
    <s v="OFF-AR-10000380"/>
    <x v="1"/>
    <s v="Art"/>
    <s v="Hunt PowerHouse Electric Pencil Sharpener, Blue"/>
    <n v="75.959999999999994"/>
    <n v="2"/>
    <n v="0"/>
    <n v="22.788"/>
  </r>
  <r>
    <n v="113"/>
    <s v="CA-2016-128867"/>
    <x v="54"/>
    <d v="2016-11-10T00:00:00"/>
    <x v="1"/>
    <s v="CL-12565"/>
    <s v="Clay Ludtke"/>
    <x v="0"/>
    <s v="United States"/>
    <s v="Urbandale"/>
    <x v="23"/>
    <n v="50322"/>
    <s v="Central"/>
    <s v="OFF-BI-10003981"/>
    <x v="1"/>
    <s v="Binders"/>
    <s v="Avery Durable Plastic 1&quot; Binders"/>
    <n v="27.24"/>
    <n v="6"/>
    <n v="0"/>
    <n v="13.3476"/>
  </r>
  <r>
    <n v="114"/>
    <s v="CA-2014-115259"/>
    <x v="55"/>
    <d v="2014-08-27T00:00:00"/>
    <x v="0"/>
    <s v="RC-19960"/>
    <s v="Ryan Crowe"/>
    <x v="0"/>
    <s v="United States"/>
    <s v="Columbus"/>
    <x v="24"/>
    <n v="43229"/>
    <s v="East"/>
    <s v="OFF-FA-10000621"/>
    <x v="1"/>
    <s v="Fasteners"/>
    <s v="OIC Colored Binder Clips, Assorted Sizes"/>
    <n v="40.095999999999997"/>
    <n v="14"/>
    <n v="0.2"/>
    <n v="14.534800000000001"/>
  </r>
  <r>
    <n v="115"/>
    <s v="CA-2014-115259"/>
    <x v="55"/>
    <d v="2014-08-27T00:00:00"/>
    <x v="0"/>
    <s v="RC-19960"/>
    <s v="Ryan Crowe"/>
    <x v="0"/>
    <s v="United States"/>
    <s v="Columbus"/>
    <x v="24"/>
    <n v="43229"/>
    <s v="East"/>
    <s v="OFF-EN-10002600"/>
    <x v="1"/>
    <s v="Envelopes"/>
    <s v="Redi-Strip #10 Envelopes, 4 1/8 x 9 1/2"/>
    <n v="4.72"/>
    <n v="2"/>
    <n v="0.2"/>
    <n v="1.6519999999999999"/>
  </r>
  <r>
    <n v="116"/>
    <s v="CA-2014-115259"/>
    <x v="55"/>
    <d v="2014-08-27T00:00:00"/>
    <x v="0"/>
    <s v="RC-19960"/>
    <s v="Ryan Crowe"/>
    <x v="0"/>
    <s v="United States"/>
    <s v="Columbus"/>
    <x v="24"/>
    <n v="43229"/>
    <s v="East"/>
    <s v="OFF-PA-10004965"/>
    <x v="1"/>
    <s v="Paper"/>
    <s v="Xerox 1921"/>
    <n v="23.975999999999999"/>
    <n v="3"/>
    <n v="0.2"/>
    <n v="7.4924999999999997"/>
  </r>
  <r>
    <n v="117"/>
    <s v="CA-2014-115259"/>
    <x v="55"/>
    <d v="2014-08-27T00:00:00"/>
    <x v="0"/>
    <s v="RC-19960"/>
    <s v="Ryan Crowe"/>
    <x v="0"/>
    <s v="United States"/>
    <s v="Columbus"/>
    <x v="24"/>
    <n v="43229"/>
    <s v="East"/>
    <s v="OFF-EN-10002504"/>
    <x v="1"/>
    <s v="Envelopes"/>
    <s v="Tyvek  Top-Opening Peel &amp; Seel Envelopes, Plain White"/>
    <n v="130.464"/>
    <n v="6"/>
    <n v="0.2"/>
    <n v="44.031599999999997"/>
  </r>
  <r>
    <n v="118"/>
    <s v="CA-2015-110457"/>
    <x v="56"/>
    <d v="2015-03-06T00:00:00"/>
    <x v="1"/>
    <s v="DK-13090"/>
    <s v="Dave Kipp"/>
    <x v="0"/>
    <s v="United States"/>
    <s v="Seattle"/>
    <x v="4"/>
    <n v="98103"/>
    <s v="West"/>
    <s v="FUR-TA-10001768"/>
    <x v="0"/>
    <s v="Tables"/>
    <s v="Hon Racetrack Conference Tables"/>
    <n v="787.53"/>
    <n v="3"/>
    <n v="0"/>
    <n v="165.38130000000001"/>
  </r>
  <r>
    <n v="119"/>
    <s v="US-2015-136476"/>
    <x v="57"/>
    <d v="2015-04-10T00:00:00"/>
    <x v="1"/>
    <s v="GG-14650"/>
    <s v="Greg Guthrie"/>
    <x v="1"/>
    <s v="United States"/>
    <s v="Bristol"/>
    <x v="18"/>
    <n v="37620"/>
    <s v="South"/>
    <s v="OFF-BI-10003650"/>
    <x v="1"/>
    <s v="Binders"/>
    <s v="GBC DocuBind 300 Electric Binding Machine"/>
    <n v="157.79400000000001"/>
    <n v="1"/>
    <n v="0.7"/>
    <n v="-115.71559999999999"/>
  </r>
  <r>
    <n v="120"/>
    <s v="CA-2016-103730"/>
    <x v="1"/>
    <d v="2016-06-15T00:00:00"/>
    <x v="2"/>
    <s v="SC-20725"/>
    <s v="Steven Cartwright"/>
    <x v="0"/>
    <s v="United States"/>
    <s v="Wilmington"/>
    <x v="13"/>
    <n v="19805"/>
    <s v="East"/>
    <s v="FUR-FU-10002157"/>
    <x v="0"/>
    <s v="Furnishings"/>
    <s v="Artistic Insta-Plaque"/>
    <n v="47.04"/>
    <n v="3"/>
    <n v="0"/>
    <n v="18.345600000000001"/>
  </r>
  <r>
    <n v="121"/>
    <s v="CA-2016-103730"/>
    <x v="1"/>
    <d v="2016-06-15T00:00:00"/>
    <x v="2"/>
    <s v="SC-20725"/>
    <s v="Steven Cartwright"/>
    <x v="0"/>
    <s v="United States"/>
    <s v="Wilmington"/>
    <x v="13"/>
    <n v="19805"/>
    <s v="East"/>
    <s v="OFF-BI-10003910"/>
    <x v="1"/>
    <s v="Binders"/>
    <s v="DXL Angle-View Binders with Locking Rings by Samsill"/>
    <n v="30.84"/>
    <n v="4"/>
    <n v="0"/>
    <n v="13.878"/>
  </r>
  <r>
    <n v="122"/>
    <s v="CA-2016-103730"/>
    <x v="1"/>
    <d v="2016-06-15T00:00:00"/>
    <x v="2"/>
    <s v="SC-20725"/>
    <s v="Steven Cartwright"/>
    <x v="0"/>
    <s v="United States"/>
    <s v="Wilmington"/>
    <x v="13"/>
    <n v="19805"/>
    <s v="East"/>
    <s v="OFF-ST-10000777"/>
    <x v="1"/>
    <s v="Storage"/>
    <s v="Companion Letter/Legal File, Black"/>
    <n v="226.56"/>
    <n v="6"/>
    <n v="0"/>
    <n v="63.436799999999998"/>
  </r>
  <r>
    <n v="123"/>
    <s v="CA-2016-103730"/>
    <x v="1"/>
    <d v="2016-06-15T00:00:00"/>
    <x v="2"/>
    <s v="SC-20725"/>
    <s v="Steven Cartwright"/>
    <x v="0"/>
    <s v="United States"/>
    <s v="Wilmington"/>
    <x v="13"/>
    <n v="19805"/>
    <s v="East"/>
    <s v="OFF-EN-10002500"/>
    <x v="1"/>
    <s v="Envelopes"/>
    <s v="Globe Weis Peel &amp; Seel First Class Envelopes"/>
    <n v="115.02"/>
    <n v="9"/>
    <n v="0"/>
    <n v="51.759"/>
  </r>
  <r>
    <n v="124"/>
    <s v="CA-2016-103730"/>
    <x v="1"/>
    <d v="2016-06-15T00:00:00"/>
    <x v="2"/>
    <s v="SC-20725"/>
    <s v="Steven Cartwright"/>
    <x v="0"/>
    <s v="United States"/>
    <s v="Wilmington"/>
    <x v="13"/>
    <n v="19805"/>
    <s v="East"/>
    <s v="TEC-PH-10003875"/>
    <x v="2"/>
    <s v="Phones"/>
    <s v="KLD Oscar II Style Snap-on Ultra Thin Side Flip Synthetic Leather Cover Case for HTC One HTC M7"/>
    <n v="68.040000000000006"/>
    <n v="7"/>
    <n v="0"/>
    <n v="19.7316"/>
  </r>
  <r>
    <n v="125"/>
    <s v="US-2014-152030"/>
    <x v="58"/>
    <d v="2014-12-28T00:00:00"/>
    <x v="0"/>
    <s v="AD-10180"/>
    <s v="Alan Dominguez"/>
    <x v="2"/>
    <s v="United States"/>
    <s v="Houston"/>
    <x v="5"/>
    <n v="77041"/>
    <s v="Central"/>
    <s v="FUR-CH-10004063"/>
    <x v="0"/>
    <s v="Chairs"/>
    <s v="Global Deluxe High-Back Manager's Chair"/>
    <n v="600.55799999999999"/>
    <n v="3"/>
    <n v="0.3"/>
    <n v="-8.5793999999999997"/>
  </r>
  <r>
    <n v="126"/>
    <s v="US-2014-134614"/>
    <x v="59"/>
    <d v="2014-09-25T00:00:00"/>
    <x v="1"/>
    <s v="PF-19165"/>
    <s v="Philip Fox"/>
    <x v="0"/>
    <s v="United States"/>
    <s v="Bloomington"/>
    <x v="10"/>
    <n v="61701"/>
    <s v="Central"/>
    <s v="FUR-TA-10004534"/>
    <x v="0"/>
    <s v="Tables"/>
    <s v="Bevis 44 x 96 Conference Tables"/>
    <n v="617.70000000000005"/>
    <n v="6"/>
    <n v="0.5"/>
    <n v="-407.68200000000002"/>
  </r>
  <r>
    <n v="127"/>
    <s v="US-2017-107272"/>
    <x v="60"/>
    <d v="2017-11-12T00:00:00"/>
    <x v="1"/>
    <s v="TS-21610"/>
    <s v="Troy Staebel"/>
    <x v="0"/>
    <s v="United States"/>
    <s v="Phoenix"/>
    <x v="16"/>
    <n v="85023"/>
    <s v="West"/>
    <s v="OFF-BI-10003274"/>
    <x v="1"/>
    <s v="Binders"/>
    <s v="Avery Durable Slant Ring Binders, No Labels"/>
    <n v="2.3879999999999999"/>
    <n v="2"/>
    <n v="0.7"/>
    <n v="-1.8308"/>
  </r>
  <r>
    <n v="128"/>
    <s v="US-2017-107272"/>
    <x v="60"/>
    <d v="2017-11-12T00:00:00"/>
    <x v="1"/>
    <s v="TS-21610"/>
    <s v="Troy Staebel"/>
    <x v="0"/>
    <s v="United States"/>
    <s v="Phoenix"/>
    <x v="16"/>
    <n v="85023"/>
    <s v="West"/>
    <s v="OFF-ST-10002974"/>
    <x v="1"/>
    <s v="Storage"/>
    <s v="Trav-L-File Heavy-Duty Shuttle II, Black"/>
    <n v="243.99199999999999"/>
    <n v="7"/>
    <n v="0.2"/>
    <n v="30.498999999999999"/>
  </r>
  <r>
    <n v="129"/>
    <s v="US-2016-125969"/>
    <x v="61"/>
    <d v="2016-11-10T00:00:00"/>
    <x v="0"/>
    <s v="LS-16975"/>
    <s v="Lindsay Shagiari"/>
    <x v="2"/>
    <s v="United States"/>
    <s v="Los Angeles"/>
    <x v="1"/>
    <n v="90004"/>
    <s v="West"/>
    <s v="FUR-CH-10001146"/>
    <x v="0"/>
    <s v="Chairs"/>
    <s v="Global Task Chair, Black"/>
    <n v="81.424000000000007"/>
    <n v="2"/>
    <n v="0.2"/>
    <n v="-9.1601999999999997"/>
  </r>
  <r>
    <n v="130"/>
    <s v="US-2016-125969"/>
    <x v="61"/>
    <d v="2016-11-10T00:00:00"/>
    <x v="0"/>
    <s v="LS-16975"/>
    <s v="Lindsay Shagiari"/>
    <x v="2"/>
    <s v="United States"/>
    <s v="Los Angeles"/>
    <x v="1"/>
    <n v="90004"/>
    <s v="West"/>
    <s v="FUR-FU-10003773"/>
    <x v="0"/>
    <s v="Furnishings"/>
    <s v="Eldon Cleatmat Plus Chair Mats for High Pile Carpets"/>
    <n v="238.56"/>
    <n v="3"/>
    <n v="0"/>
    <n v="26.241599999999998"/>
  </r>
  <r>
    <n v="131"/>
    <s v="US-2017-164147"/>
    <x v="62"/>
    <d v="2017-02-05T00:00:00"/>
    <x v="2"/>
    <s v="DW-13585"/>
    <s v="Dorothy Wardle"/>
    <x v="1"/>
    <s v="United States"/>
    <s v="Columbus"/>
    <x v="24"/>
    <n v="43229"/>
    <s v="East"/>
    <s v="TEC-PH-10002293"/>
    <x v="2"/>
    <s v="Phones"/>
    <s v="Anker 36W 4-Port USB Wall Charger Travel Power Adapter for iPhone 5s 5c 5"/>
    <n v="59.97"/>
    <n v="5"/>
    <n v="0.4"/>
    <n v="-11.994"/>
  </r>
  <r>
    <n v="132"/>
    <s v="US-2017-164147"/>
    <x v="62"/>
    <d v="2017-02-05T00:00:00"/>
    <x v="2"/>
    <s v="DW-13585"/>
    <s v="Dorothy Wardle"/>
    <x v="1"/>
    <s v="United States"/>
    <s v="Columbus"/>
    <x v="24"/>
    <n v="43229"/>
    <s v="East"/>
    <s v="OFF-PA-10002377"/>
    <x v="1"/>
    <s v="Paper"/>
    <s v="Xerox 1916"/>
    <n v="78.304000000000002"/>
    <n v="2"/>
    <n v="0.2"/>
    <n v="29.364000000000001"/>
  </r>
  <r>
    <n v="133"/>
    <s v="US-2017-164147"/>
    <x v="62"/>
    <d v="2017-02-05T00:00:00"/>
    <x v="2"/>
    <s v="DW-13585"/>
    <s v="Dorothy Wardle"/>
    <x v="1"/>
    <s v="United States"/>
    <s v="Columbus"/>
    <x v="24"/>
    <n v="43229"/>
    <s v="East"/>
    <s v="OFF-FA-10002780"/>
    <x v="1"/>
    <s v="Fasteners"/>
    <s v="Staples"/>
    <n v="21.456"/>
    <n v="9"/>
    <n v="0.2"/>
    <n v="6.9732000000000003"/>
  </r>
  <r>
    <n v="134"/>
    <s v="CA-2016-145583"/>
    <x v="63"/>
    <d v="2016-10-19T00:00:00"/>
    <x v="1"/>
    <s v="LC-16885"/>
    <s v="Lena Creighton"/>
    <x v="0"/>
    <s v="United States"/>
    <s v="Roseville"/>
    <x v="1"/>
    <n v="95661"/>
    <s v="West"/>
    <s v="OFF-PA-10001804"/>
    <x v="1"/>
    <s v="Paper"/>
    <s v="Xerox 195"/>
    <n v="20.04"/>
    <n v="3"/>
    <n v="0"/>
    <n v="9.6191999999999993"/>
  </r>
  <r>
    <n v="135"/>
    <s v="CA-2016-145583"/>
    <x v="63"/>
    <d v="2016-10-19T00:00:00"/>
    <x v="1"/>
    <s v="LC-16885"/>
    <s v="Lena Creighton"/>
    <x v="0"/>
    <s v="United States"/>
    <s v="Roseville"/>
    <x v="1"/>
    <n v="95661"/>
    <s v="West"/>
    <s v="OFF-PA-10001736"/>
    <x v="1"/>
    <s v="Paper"/>
    <s v="Xerox 1880"/>
    <n v="35.44"/>
    <n v="1"/>
    <n v="0"/>
    <n v="16.6568"/>
  </r>
  <r>
    <n v="136"/>
    <s v="CA-2016-145583"/>
    <x v="63"/>
    <d v="2016-10-19T00:00:00"/>
    <x v="1"/>
    <s v="LC-16885"/>
    <s v="Lena Creighton"/>
    <x v="0"/>
    <s v="United States"/>
    <s v="Roseville"/>
    <x v="1"/>
    <n v="95661"/>
    <s v="West"/>
    <s v="OFF-AR-10001149"/>
    <x v="1"/>
    <s v="Art"/>
    <s v="Sanford Colorific Colored Pencils, 12/Box"/>
    <n v="11.52"/>
    <n v="4"/>
    <n v="0"/>
    <n v="3.456"/>
  </r>
  <r>
    <n v="137"/>
    <s v="CA-2016-145583"/>
    <x v="63"/>
    <d v="2016-10-19T00:00:00"/>
    <x v="1"/>
    <s v="LC-16885"/>
    <s v="Lena Creighton"/>
    <x v="0"/>
    <s v="United States"/>
    <s v="Roseville"/>
    <x v="1"/>
    <n v="95661"/>
    <s v="West"/>
    <s v="OFF-FA-10002988"/>
    <x v="1"/>
    <s v="Fasteners"/>
    <s v="Ideal Clamps"/>
    <n v="4.0199999999999996"/>
    <n v="2"/>
    <n v="0"/>
    <n v="1.9698"/>
  </r>
  <r>
    <n v="138"/>
    <s v="CA-2016-145583"/>
    <x v="63"/>
    <d v="2016-10-19T00:00:00"/>
    <x v="1"/>
    <s v="LC-16885"/>
    <s v="Lena Creighton"/>
    <x v="0"/>
    <s v="United States"/>
    <s v="Roseville"/>
    <x v="1"/>
    <n v="95661"/>
    <s v="West"/>
    <s v="OFF-BI-10004781"/>
    <x v="1"/>
    <s v="Binders"/>
    <s v="GBC Wire Binding Strips"/>
    <n v="76.176000000000002"/>
    <n v="3"/>
    <n v="0.2"/>
    <n v="26.6616"/>
  </r>
  <r>
    <n v="139"/>
    <s v="CA-2016-145583"/>
    <x v="63"/>
    <d v="2016-10-19T00:00:00"/>
    <x v="1"/>
    <s v="LC-16885"/>
    <s v="Lena Creighton"/>
    <x v="0"/>
    <s v="United States"/>
    <s v="Roseville"/>
    <x v="1"/>
    <n v="95661"/>
    <s v="West"/>
    <s v="OFF-SU-10001218"/>
    <x v="1"/>
    <s v="Supplies"/>
    <s v="Fiskars Softgrip Scissors"/>
    <n v="65.88"/>
    <n v="6"/>
    <n v="0"/>
    <n v="18.446400000000001"/>
  </r>
  <r>
    <n v="140"/>
    <s v="CA-2016-145583"/>
    <x v="63"/>
    <d v="2016-10-19T00:00:00"/>
    <x v="1"/>
    <s v="LC-16885"/>
    <s v="Lena Creighton"/>
    <x v="0"/>
    <s v="United States"/>
    <s v="Roseville"/>
    <x v="1"/>
    <n v="95661"/>
    <s v="West"/>
    <s v="FUR-FU-10001706"/>
    <x v="0"/>
    <s v="Furnishings"/>
    <s v="Longer-Life Soft White Bulbs"/>
    <n v="43.12"/>
    <n v="14"/>
    <n v="0"/>
    <n v="20.697600000000001"/>
  </r>
  <r>
    <n v="141"/>
    <s v="CA-2016-110366"/>
    <x v="64"/>
    <d v="2016-09-07T00:00:00"/>
    <x v="0"/>
    <s v="JD-15895"/>
    <s v="Jonathan Doherty"/>
    <x v="1"/>
    <s v="United States"/>
    <s v="Philadelphia"/>
    <x v="9"/>
    <n v="19140"/>
    <s v="East"/>
    <s v="FUR-FU-10004848"/>
    <x v="0"/>
    <s v="Furnishings"/>
    <s v="Howard Miller 13-3/4&quot; Diameter Brushed Chrome Round Wall Clock"/>
    <n v="82.8"/>
    <n v="2"/>
    <n v="0.2"/>
    <n v="10.35"/>
  </r>
  <r>
    <n v="142"/>
    <s v="CA-2017-106180"/>
    <x v="65"/>
    <d v="2017-09-23T00:00:00"/>
    <x v="1"/>
    <s v="SH-19975"/>
    <s v="Sally Hughsby"/>
    <x v="1"/>
    <s v="United States"/>
    <s v="San Francisco"/>
    <x v="1"/>
    <n v="94122"/>
    <s v="West"/>
    <s v="OFF-AR-10000940"/>
    <x v="1"/>
    <s v="Art"/>
    <s v="Newell 343"/>
    <n v="8.82"/>
    <n v="3"/>
    <n v="0"/>
    <n v="2.3814000000000002"/>
  </r>
  <r>
    <n v="143"/>
    <s v="CA-2017-106180"/>
    <x v="65"/>
    <d v="2017-09-23T00:00:00"/>
    <x v="1"/>
    <s v="SH-19975"/>
    <s v="Sally Hughsby"/>
    <x v="1"/>
    <s v="United States"/>
    <s v="San Francisco"/>
    <x v="1"/>
    <n v="94122"/>
    <s v="West"/>
    <s v="OFF-EN-10004030"/>
    <x v="1"/>
    <s v="Envelopes"/>
    <s v="Convenience Packs of Business Envelopes"/>
    <n v="10.86"/>
    <n v="3"/>
    <n v="0"/>
    <n v="5.1041999999999996"/>
  </r>
  <r>
    <n v="144"/>
    <s v="CA-2017-106180"/>
    <x v="65"/>
    <d v="2017-09-23T00:00:00"/>
    <x v="1"/>
    <s v="SH-19975"/>
    <s v="Sally Hughsby"/>
    <x v="1"/>
    <s v="United States"/>
    <s v="San Francisco"/>
    <x v="1"/>
    <n v="94122"/>
    <s v="West"/>
    <s v="OFF-PA-10004327"/>
    <x v="1"/>
    <s v="Paper"/>
    <s v="Xerox 1911"/>
    <n v="143.69999999999999"/>
    <n v="3"/>
    <n v="0"/>
    <n v="68.975999999999999"/>
  </r>
  <r>
    <n v="145"/>
    <s v="CA-2017-155376"/>
    <x v="66"/>
    <d v="2017-12-27T00:00:00"/>
    <x v="1"/>
    <s v="SG-20080"/>
    <s v="Sandra Glassco"/>
    <x v="0"/>
    <s v="United States"/>
    <s v="Independence"/>
    <x v="25"/>
    <n v="64055"/>
    <s v="Central"/>
    <s v="OFF-AP-10001058"/>
    <x v="1"/>
    <s v="Appliances"/>
    <s v="Sanyo 2.5 Cubic Foot Mid-Size Office Refrigerators"/>
    <n v="839.43"/>
    <n v="3"/>
    <n v="0"/>
    <n v="218.2518"/>
  </r>
  <r>
    <n v="146"/>
    <s v="CA-2015-110744"/>
    <x v="67"/>
    <d v="2015-09-12T00:00:00"/>
    <x v="1"/>
    <s v="HA-14920"/>
    <s v="Helen Andreada"/>
    <x v="0"/>
    <s v="United States"/>
    <s v="Pasadena"/>
    <x v="1"/>
    <n v="91104"/>
    <s v="West"/>
    <s v="OFF-ST-10003656"/>
    <x v="1"/>
    <s v="Storage"/>
    <s v="Safco Industrial Wire Shelving"/>
    <n v="671.93"/>
    <n v="7"/>
    <n v="0"/>
    <n v="20.157900000000001"/>
  </r>
  <r>
    <n v="147"/>
    <s v="CA-2014-110072"/>
    <x v="68"/>
    <d v="2014-10-28T00:00:00"/>
    <x v="1"/>
    <s v="MG-17680"/>
    <s v="Maureen Gastineau"/>
    <x v="2"/>
    <s v="United States"/>
    <s v="Newark"/>
    <x v="24"/>
    <n v="43055"/>
    <s v="East"/>
    <s v="FUR-FU-10000521"/>
    <x v="0"/>
    <s v="Furnishings"/>
    <s v="Seth Thomas 14&quot; Putty-Colored Wall Clock"/>
    <n v="93.888000000000005"/>
    <n v="4"/>
    <n v="0.2"/>
    <n v="12.909599999999999"/>
  </r>
  <r>
    <n v="148"/>
    <s v="CA-2016-114489"/>
    <x v="5"/>
    <d v="2016-12-09T00:00:00"/>
    <x v="1"/>
    <s v="JE-16165"/>
    <s v="Justin Ellison"/>
    <x v="1"/>
    <s v="United States"/>
    <s v="Franklin"/>
    <x v="6"/>
    <n v="53132"/>
    <s v="Central"/>
    <s v="TEC-PH-10000215"/>
    <x v="2"/>
    <s v="Phones"/>
    <s v="Plantronics Cordless Phone Headset with In-line Volume - M214C"/>
    <n v="384.45"/>
    <n v="11"/>
    <n v="0"/>
    <n v="103.8015"/>
  </r>
  <r>
    <n v="149"/>
    <s v="CA-2016-114489"/>
    <x v="5"/>
    <d v="2016-12-09T00:00:00"/>
    <x v="1"/>
    <s v="JE-16165"/>
    <s v="Justin Ellison"/>
    <x v="1"/>
    <s v="United States"/>
    <s v="Franklin"/>
    <x v="6"/>
    <n v="53132"/>
    <s v="Central"/>
    <s v="TEC-PH-10001448"/>
    <x v="2"/>
    <s v="Phones"/>
    <s v="Anker Astro 15000mAh USB Portable Charger"/>
    <n v="149.97"/>
    <n v="3"/>
    <n v="0"/>
    <n v="5.9988000000000001"/>
  </r>
  <r>
    <n v="150"/>
    <s v="CA-2016-114489"/>
    <x v="5"/>
    <d v="2016-12-09T00:00:00"/>
    <x v="1"/>
    <s v="JE-16165"/>
    <s v="Justin Ellison"/>
    <x v="1"/>
    <s v="United States"/>
    <s v="Franklin"/>
    <x v="6"/>
    <n v="53132"/>
    <s v="Central"/>
    <s v="FUR-CH-10000454"/>
    <x v="0"/>
    <s v="Chairs"/>
    <s v="Hon Deluxe Fabric Upholstered Stacking Chairs, Rounded Back"/>
    <n v="1951.84"/>
    <n v="8"/>
    <n v="0"/>
    <n v="585.55200000000002"/>
  </r>
  <r>
    <n v="151"/>
    <s v="CA-2016-114489"/>
    <x v="5"/>
    <d v="2016-12-09T00:00:00"/>
    <x v="1"/>
    <s v="JE-16165"/>
    <s v="Justin Ellison"/>
    <x v="1"/>
    <s v="United States"/>
    <s v="Franklin"/>
    <x v="6"/>
    <n v="53132"/>
    <s v="Central"/>
    <s v="OFF-BI-10002735"/>
    <x v="1"/>
    <s v="Binders"/>
    <s v="GBC Prestige Therm-A-Bind Covers"/>
    <n v="171.55"/>
    <n v="5"/>
    <n v="0"/>
    <n v="80.628500000000003"/>
  </r>
  <r>
    <n v="152"/>
    <s v="CA-2016-158834"/>
    <x v="69"/>
    <d v="2016-03-16T00:00:00"/>
    <x v="2"/>
    <s v="TW-21025"/>
    <s v="Tamara Willingham"/>
    <x v="2"/>
    <s v="United States"/>
    <s v="Scottsdale"/>
    <x v="16"/>
    <n v="85254"/>
    <s v="West"/>
    <s v="OFF-AP-10000326"/>
    <x v="1"/>
    <s v="Appliances"/>
    <s v="Belkin 7 Outlet SurgeMaster Surge Protector with Phone Protection"/>
    <n v="157.91999999999999"/>
    <n v="5"/>
    <n v="0.2"/>
    <n v="17.765999999999998"/>
  </r>
  <r>
    <n v="153"/>
    <s v="CA-2016-158834"/>
    <x v="69"/>
    <d v="2016-03-16T00:00:00"/>
    <x v="2"/>
    <s v="TW-21025"/>
    <s v="Tamara Willingham"/>
    <x v="2"/>
    <s v="United States"/>
    <s v="Scottsdale"/>
    <x v="16"/>
    <n v="85254"/>
    <s v="West"/>
    <s v="TEC-PH-10001254"/>
    <x v="2"/>
    <s v="Phones"/>
    <s v="Jabra BIZ 2300 Duo QD Duo Corded Headset"/>
    <n v="203.184"/>
    <n v="2"/>
    <n v="0.2"/>
    <n v="15.238799999999999"/>
  </r>
  <r>
    <n v="154"/>
    <s v="CA-2015-124919"/>
    <x v="70"/>
    <d v="2015-06-02T00:00:00"/>
    <x v="2"/>
    <s v="SP-20650"/>
    <s v="Stephanie Phelps"/>
    <x v="1"/>
    <s v="United States"/>
    <s v="San Jose"/>
    <x v="1"/>
    <n v="95123"/>
    <s v="West"/>
    <s v="OFF-PA-10001950"/>
    <x v="1"/>
    <s v="Paper"/>
    <s v="Southworth 25% Cotton Antique Laid Paper &amp; Envelopes"/>
    <n v="58.38"/>
    <n v="7"/>
    <n v="0"/>
    <n v="26.271000000000001"/>
  </r>
  <r>
    <n v="155"/>
    <s v="CA-2015-124919"/>
    <x v="70"/>
    <d v="2015-06-02T00:00:00"/>
    <x v="2"/>
    <s v="SP-20650"/>
    <s v="Stephanie Phelps"/>
    <x v="1"/>
    <s v="United States"/>
    <s v="San Jose"/>
    <x v="1"/>
    <n v="95123"/>
    <s v="West"/>
    <s v="OFF-PA-10002254"/>
    <x v="1"/>
    <s v="Paper"/>
    <s v="Xerox 1883"/>
    <n v="105.52"/>
    <n v="4"/>
    <n v="0"/>
    <n v="48.539200000000001"/>
  </r>
  <r>
    <n v="156"/>
    <s v="CA-2015-124919"/>
    <x v="70"/>
    <d v="2015-06-02T00:00:00"/>
    <x v="2"/>
    <s v="SP-20650"/>
    <s v="Stephanie Phelps"/>
    <x v="1"/>
    <s v="United States"/>
    <s v="San Jose"/>
    <x v="1"/>
    <n v="95123"/>
    <s v="West"/>
    <s v="OFF-ST-10001590"/>
    <x v="1"/>
    <s v="Storage"/>
    <s v="Tenex Personal Project File with Scoop Front Design, Black"/>
    <n v="80.88"/>
    <n v="6"/>
    <n v="0"/>
    <n v="21.0288"/>
  </r>
  <r>
    <n v="157"/>
    <s v="CA-2015-118948"/>
    <x v="71"/>
    <d v="2015-06-03T00:00:00"/>
    <x v="1"/>
    <s v="NK-18490"/>
    <s v="Neil Knudson"/>
    <x v="2"/>
    <s v="United States"/>
    <s v="Seattle"/>
    <x v="4"/>
    <n v="98105"/>
    <s v="West"/>
    <s v="OFF-AR-10001547"/>
    <x v="1"/>
    <s v="Art"/>
    <s v="Newell 311"/>
    <n v="6.63"/>
    <n v="3"/>
    <n v="0"/>
    <n v="1.7901"/>
  </r>
  <r>
    <n v="158"/>
    <s v="CA-2014-104269"/>
    <x v="72"/>
    <d v="2014-03-06T00:00:00"/>
    <x v="0"/>
    <s v="DB-13060"/>
    <s v="Dave Brooks"/>
    <x v="0"/>
    <s v="United States"/>
    <s v="Seattle"/>
    <x v="4"/>
    <n v="98115"/>
    <s v="West"/>
    <s v="FUR-CH-10004063"/>
    <x v="0"/>
    <s v="Chairs"/>
    <s v="Global Deluxe High-Back Manager's Chair"/>
    <n v="457.56799999999998"/>
    <n v="2"/>
    <n v="0.2"/>
    <n v="51.476399999999998"/>
  </r>
  <r>
    <n v="159"/>
    <s v="CA-2016-114104"/>
    <x v="73"/>
    <d v="2016-11-24T00:00:00"/>
    <x v="1"/>
    <s v="NP-18670"/>
    <s v="Nora Paige"/>
    <x v="0"/>
    <s v="United States"/>
    <s v="Edmond"/>
    <x v="26"/>
    <n v="73034"/>
    <s v="Central"/>
    <s v="OFF-LA-10002475"/>
    <x v="1"/>
    <s v="Labels"/>
    <s v="Avery 519"/>
    <n v="14.62"/>
    <n v="2"/>
    <n v="0"/>
    <n v="6.8714000000000004"/>
  </r>
  <r>
    <n v="160"/>
    <s v="CA-2016-114104"/>
    <x v="73"/>
    <d v="2016-11-24T00:00:00"/>
    <x v="1"/>
    <s v="NP-18670"/>
    <s v="Nora Paige"/>
    <x v="0"/>
    <s v="United States"/>
    <s v="Edmond"/>
    <x v="26"/>
    <n v="73034"/>
    <s v="Central"/>
    <s v="TEC-PH-10004536"/>
    <x v="2"/>
    <s v="Phones"/>
    <s v="Avaya 5420 Digital phone"/>
    <n v="944.93"/>
    <n v="7"/>
    <n v="0"/>
    <n v="236.23249999999999"/>
  </r>
  <r>
    <n v="161"/>
    <s v="CA-2016-162733"/>
    <x v="74"/>
    <d v="2016-05-12T00:00:00"/>
    <x v="2"/>
    <s v="TT-21070"/>
    <s v="Ted Trevino"/>
    <x v="0"/>
    <s v="United States"/>
    <s v="Los Angeles"/>
    <x v="1"/>
    <n v="90045"/>
    <s v="West"/>
    <s v="OFF-PA-10002751"/>
    <x v="1"/>
    <s v="Paper"/>
    <s v="Xerox 1920"/>
    <n v="5.98"/>
    <n v="1"/>
    <n v="0"/>
    <n v="2.6909999999999998"/>
  </r>
  <r>
    <n v="162"/>
    <s v="CA-2015-119697"/>
    <x v="75"/>
    <d v="2015-12-31T00:00:00"/>
    <x v="0"/>
    <s v="EM-13960"/>
    <s v="Eric Murdock"/>
    <x v="0"/>
    <s v="United States"/>
    <s v="Philadelphia"/>
    <x v="9"/>
    <n v="19134"/>
    <s v="East"/>
    <s v="TEC-AC-10003657"/>
    <x v="2"/>
    <s v="Accessories"/>
    <s v="Lenovo 17-Key USB Numeric Keypad"/>
    <n v="54.384"/>
    <n v="2"/>
    <n v="0.2"/>
    <n v="1.3595999999999999"/>
  </r>
  <r>
    <n v="163"/>
    <s v="CA-2016-154508"/>
    <x v="76"/>
    <d v="2016-11-20T00:00:00"/>
    <x v="1"/>
    <s v="RD-19900"/>
    <s v="Ruben Dartt"/>
    <x v="0"/>
    <s v="United States"/>
    <s v="Carlsbad"/>
    <x v="27"/>
    <n v="88220"/>
    <s v="West"/>
    <s v="OFF-EN-10001990"/>
    <x v="1"/>
    <s v="Envelopes"/>
    <s v="Staple envelope"/>
    <n v="28.4"/>
    <n v="5"/>
    <n v="0"/>
    <n v="13.348000000000001"/>
  </r>
  <r>
    <n v="164"/>
    <s v="CA-2016-113817"/>
    <x v="77"/>
    <d v="2016-11-11T00:00:00"/>
    <x v="1"/>
    <s v="MJ-17740"/>
    <s v="Max Jones"/>
    <x v="0"/>
    <s v="United States"/>
    <s v="Seattle"/>
    <x v="4"/>
    <n v="98115"/>
    <s v="West"/>
    <s v="OFF-BI-10004002"/>
    <x v="1"/>
    <s v="Binders"/>
    <s v="Wilson Jones International Size A4 Ring Binders"/>
    <n v="27.68"/>
    <n v="2"/>
    <n v="0.2"/>
    <n v="9.6880000000000006"/>
  </r>
  <r>
    <n v="165"/>
    <s v="CA-2014-139892"/>
    <x v="78"/>
    <d v="2014-09-12T00:00:00"/>
    <x v="1"/>
    <s v="BM-11140"/>
    <s v="Becky Martin"/>
    <x v="0"/>
    <s v="United States"/>
    <s v="San Antonio"/>
    <x v="5"/>
    <n v="78207"/>
    <s v="Central"/>
    <s v="OFF-AR-10004441"/>
    <x v="1"/>
    <s v="Art"/>
    <s v="BIC Brite Liner Highlighters"/>
    <n v="9.9359999999999999"/>
    <n v="3"/>
    <n v="0.2"/>
    <n v="2.7324000000000002"/>
  </r>
  <r>
    <n v="166"/>
    <s v="CA-2014-139892"/>
    <x v="78"/>
    <d v="2014-09-12T00:00:00"/>
    <x v="1"/>
    <s v="BM-11140"/>
    <s v="Becky Martin"/>
    <x v="0"/>
    <s v="United States"/>
    <s v="San Antonio"/>
    <x v="5"/>
    <n v="78207"/>
    <s v="Central"/>
    <s v="TEC-MA-10000822"/>
    <x v="2"/>
    <s v="Machines"/>
    <s v="Lexmark MX611dhe Monochrome Laser Printer"/>
    <n v="8159.9520000000002"/>
    <n v="8"/>
    <n v="0.4"/>
    <n v="-1359.992"/>
  </r>
  <r>
    <n v="167"/>
    <s v="CA-2014-139892"/>
    <x v="78"/>
    <d v="2014-09-12T00:00:00"/>
    <x v="1"/>
    <s v="BM-11140"/>
    <s v="Becky Martin"/>
    <x v="0"/>
    <s v="United States"/>
    <s v="San Antonio"/>
    <x v="5"/>
    <n v="78207"/>
    <s v="Central"/>
    <s v="OFF-ST-10000991"/>
    <x v="1"/>
    <s v="Storage"/>
    <s v="Space Solutions HD Industrial Steel Shelving."/>
    <n v="275.928"/>
    <n v="3"/>
    <n v="0.2"/>
    <n v="-58.634700000000002"/>
  </r>
  <r>
    <n v="168"/>
    <s v="CA-2014-139892"/>
    <x v="78"/>
    <d v="2014-09-12T00:00:00"/>
    <x v="1"/>
    <s v="BM-11140"/>
    <s v="Becky Martin"/>
    <x v="0"/>
    <s v="United States"/>
    <s v="San Antonio"/>
    <x v="5"/>
    <n v="78207"/>
    <s v="Central"/>
    <s v="FUR-CH-10004287"/>
    <x v="0"/>
    <s v="Chairs"/>
    <s v="SAFCO Arco Folding Chair"/>
    <n v="1740.06"/>
    <n v="9"/>
    <n v="0.3"/>
    <n v="-24.858000000000001"/>
  </r>
  <r>
    <n v="169"/>
    <s v="CA-2014-139892"/>
    <x v="78"/>
    <d v="2014-09-12T00:00:00"/>
    <x v="1"/>
    <s v="BM-11140"/>
    <s v="Becky Martin"/>
    <x v="0"/>
    <s v="United States"/>
    <s v="San Antonio"/>
    <x v="5"/>
    <n v="78207"/>
    <s v="Central"/>
    <s v="OFF-AR-10002656"/>
    <x v="1"/>
    <s v="Art"/>
    <s v="Sanford Liquid Accent Highlighters"/>
    <n v="32.064"/>
    <n v="6"/>
    <n v="0.2"/>
    <n v="6.8136000000000001"/>
  </r>
  <r>
    <n v="170"/>
    <s v="CA-2014-139892"/>
    <x v="78"/>
    <d v="2014-09-12T00:00:00"/>
    <x v="1"/>
    <s v="BM-11140"/>
    <s v="Becky Martin"/>
    <x v="0"/>
    <s v="United States"/>
    <s v="San Antonio"/>
    <x v="5"/>
    <n v="78207"/>
    <s v="Central"/>
    <s v="OFF-AP-10002518"/>
    <x v="1"/>
    <s v="Appliances"/>
    <s v="Kensington 7 Outlet MasterPiece Power Center"/>
    <n v="177.98"/>
    <n v="5"/>
    <n v="0.8"/>
    <n v="-453.84899999999999"/>
  </r>
  <r>
    <n v="171"/>
    <s v="CA-2014-139892"/>
    <x v="78"/>
    <d v="2014-09-12T00:00:00"/>
    <x v="1"/>
    <s v="BM-11140"/>
    <s v="Becky Martin"/>
    <x v="0"/>
    <s v="United States"/>
    <s v="San Antonio"/>
    <x v="5"/>
    <n v="78207"/>
    <s v="Central"/>
    <s v="TEC-PH-10003931"/>
    <x v="2"/>
    <s v="Phones"/>
    <s v="JBL Micro Wireless Portable Bluetooth Speaker"/>
    <n v="143.976"/>
    <n v="3"/>
    <n v="0.2"/>
    <n v="8.9984999999999999"/>
  </r>
  <r>
    <n v="172"/>
    <s v="CA-2014-118962"/>
    <x v="79"/>
    <d v="2014-08-09T00:00:00"/>
    <x v="1"/>
    <s v="CS-12130"/>
    <s v="Chad Sievert"/>
    <x v="0"/>
    <s v="United States"/>
    <s v="Los Angeles"/>
    <x v="1"/>
    <n v="90004"/>
    <s v="West"/>
    <s v="OFF-PA-10000659"/>
    <x v="1"/>
    <s v="Paper"/>
    <s v="Adams Phone Message Book, Professional, 400 Message Capacity, 5 3/6” x 11”"/>
    <n v="20.94"/>
    <n v="3"/>
    <n v="0"/>
    <n v="9.8417999999999992"/>
  </r>
  <r>
    <n v="173"/>
    <s v="CA-2014-118962"/>
    <x v="79"/>
    <d v="2014-08-09T00:00:00"/>
    <x v="1"/>
    <s v="CS-12130"/>
    <s v="Chad Sievert"/>
    <x v="0"/>
    <s v="United States"/>
    <s v="Los Angeles"/>
    <x v="1"/>
    <n v="90004"/>
    <s v="West"/>
    <s v="OFF-PA-10001144"/>
    <x v="1"/>
    <s v="Paper"/>
    <s v="Xerox 1913"/>
    <n v="110.96"/>
    <n v="2"/>
    <n v="0"/>
    <n v="53.260800000000003"/>
  </r>
  <r>
    <n v="174"/>
    <s v="CA-2014-118962"/>
    <x v="79"/>
    <d v="2014-08-09T00:00:00"/>
    <x v="1"/>
    <s v="CS-12130"/>
    <s v="Chad Sievert"/>
    <x v="0"/>
    <s v="United States"/>
    <s v="Los Angeles"/>
    <x v="1"/>
    <n v="90004"/>
    <s v="West"/>
    <s v="FUR-CH-10003817"/>
    <x v="0"/>
    <s v="Chairs"/>
    <s v="Global Value Steno Chair, Gray"/>
    <n v="340.14400000000001"/>
    <n v="7"/>
    <n v="0.2"/>
    <n v="21.259"/>
  </r>
  <r>
    <n v="175"/>
    <s v="US-2014-100853"/>
    <x v="80"/>
    <d v="2014-09-19T00:00:00"/>
    <x v="1"/>
    <s v="JB-15400"/>
    <s v="Jennifer Braxton"/>
    <x v="1"/>
    <s v="United States"/>
    <s v="Chicago"/>
    <x v="10"/>
    <n v="60623"/>
    <s v="Central"/>
    <s v="OFF-AP-10000891"/>
    <x v="1"/>
    <s v="Appliances"/>
    <s v="Kensington 7 Outlet MasterPiece HOMEOFFICE Power Control Center"/>
    <n v="52.448"/>
    <n v="2"/>
    <n v="0.8"/>
    <n v="-131.12"/>
  </r>
  <r>
    <n v="176"/>
    <s v="US-2014-100853"/>
    <x v="80"/>
    <d v="2014-09-19T00:00:00"/>
    <x v="1"/>
    <s v="JB-15400"/>
    <s v="Jennifer Braxton"/>
    <x v="1"/>
    <s v="United States"/>
    <s v="Chicago"/>
    <x v="10"/>
    <n v="60623"/>
    <s v="Central"/>
    <s v="OFF-LA-10003148"/>
    <x v="1"/>
    <s v="Labels"/>
    <s v="Avery 51"/>
    <n v="20.16"/>
    <n v="4"/>
    <n v="0.2"/>
    <n v="6.5519999999999996"/>
  </r>
  <r>
    <n v="177"/>
    <s v="US-2017-152366"/>
    <x v="81"/>
    <d v="2017-04-25T00:00:00"/>
    <x v="0"/>
    <s v="SJ-20500"/>
    <s v="Shirley Jackson"/>
    <x v="0"/>
    <s v="United States"/>
    <s v="Houston"/>
    <x v="5"/>
    <n v="77036"/>
    <s v="Central"/>
    <s v="OFF-AP-10002684"/>
    <x v="1"/>
    <s v="Appliances"/>
    <s v="Acco 7-Outlet Masterpiece Power Center, Wihtout Fax/Phone Line Protection"/>
    <n v="97.263999999999996"/>
    <n v="4"/>
    <n v="0.8"/>
    <n v="-243.16"/>
  </r>
  <r>
    <n v="178"/>
    <s v="US-2015-101511"/>
    <x v="82"/>
    <d v="2015-11-23T00:00:00"/>
    <x v="0"/>
    <s v="JE-15745"/>
    <s v="Joel Eaton"/>
    <x v="0"/>
    <s v="United States"/>
    <s v="Newark"/>
    <x v="24"/>
    <n v="43055"/>
    <s v="East"/>
    <s v="FUR-CH-10004698"/>
    <x v="0"/>
    <s v="Chairs"/>
    <s v="Padded Folding Chairs, Black, 4/Carton"/>
    <n v="396.80200000000002"/>
    <n v="7"/>
    <n v="0.3"/>
    <n v="-11.337199999999999"/>
  </r>
  <r>
    <n v="179"/>
    <s v="US-2015-101511"/>
    <x v="82"/>
    <d v="2015-11-23T00:00:00"/>
    <x v="0"/>
    <s v="JE-15745"/>
    <s v="Joel Eaton"/>
    <x v="0"/>
    <s v="United States"/>
    <s v="Newark"/>
    <x v="24"/>
    <n v="43055"/>
    <s v="East"/>
    <s v="OFF-SU-10002189"/>
    <x v="1"/>
    <s v="Supplies"/>
    <s v="Acme Rosewood Handle Letter Opener"/>
    <n v="15.88"/>
    <n v="5"/>
    <n v="0.2"/>
    <n v="-3.7715000000000001"/>
  </r>
  <r>
    <n v="180"/>
    <s v="CA-2015-137225"/>
    <x v="83"/>
    <d v="2015-12-19T00:00:00"/>
    <x v="1"/>
    <s v="JK-15640"/>
    <s v="Jim Kriz"/>
    <x v="2"/>
    <s v="United States"/>
    <s v="New York City"/>
    <x v="15"/>
    <n v="10009"/>
    <s v="East"/>
    <s v="OFF-AR-10001940"/>
    <x v="1"/>
    <s v="Art"/>
    <s v="Sanford Colorific Eraseable Coloring Pencils, 12 Count"/>
    <n v="3.28"/>
    <n v="1"/>
    <n v="0"/>
    <n v="1.4104000000000001"/>
  </r>
  <r>
    <n v="181"/>
    <s v="CA-2014-166191"/>
    <x v="29"/>
    <d v="2014-12-09T00:00:00"/>
    <x v="0"/>
    <s v="DK-13150"/>
    <s v="David Kendrick"/>
    <x v="1"/>
    <s v="United States"/>
    <s v="Decatur"/>
    <x v="10"/>
    <n v="62521"/>
    <s v="Central"/>
    <s v="OFF-ST-10003455"/>
    <x v="1"/>
    <s v="Storage"/>
    <s v="Tenex File Box, Personal Filing Tote with Lid, Black"/>
    <n v="24.815999999999999"/>
    <n v="2"/>
    <n v="0.2"/>
    <n v="1.8612"/>
  </r>
  <r>
    <n v="182"/>
    <s v="CA-2014-166191"/>
    <x v="29"/>
    <d v="2014-12-09T00:00:00"/>
    <x v="0"/>
    <s v="DK-13150"/>
    <s v="David Kendrick"/>
    <x v="1"/>
    <s v="United States"/>
    <s v="Decatur"/>
    <x v="10"/>
    <n v="62521"/>
    <s v="Central"/>
    <s v="TEC-AC-10004659"/>
    <x v="2"/>
    <s v="Accessories"/>
    <s v="Imation Secure+ Hardware Encrypted USB 2.0 Flash Drive; 16GB"/>
    <n v="408.74400000000003"/>
    <n v="7"/>
    <n v="0.2"/>
    <n v="76.639499999999998"/>
  </r>
  <r>
    <n v="183"/>
    <s v="CA-2014-158274"/>
    <x v="84"/>
    <d v="2014-11-24T00:00:00"/>
    <x v="0"/>
    <s v="RM-19675"/>
    <s v="Robert Marley"/>
    <x v="2"/>
    <s v="United States"/>
    <s v="Monroe"/>
    <x v="28"/>
    <n v="71203"/>
    <s v="South"/>
    <s v="TEC-PH-10003273"/>
    <x v="2"/>
    <s v="Phones"/>
    <s v="AT&amp;T TR1909W"/>
    <n v="503.96"/>
    <n v="4"/>
    <n v="0"/>
    <n v="131.02959999999999"/>
  </r>
  <r>
    <n v="184"/>
    <s v="CA-2014-158274"/>
    <x v="84"/>
    <d v="2014-11-24T00:00:00"/>
    <x v="0"/>
    <s v="RM-19675"/>
    <s v="Robert Marley"/>
    <x v="2"/>
    <s v="United States"/>
    <s v="Monroe"/>
    <x v="28"/>
    <n v="71203"/>
    <s v="South"/>
    <s v="TEC-PH-10004896"/>
    <x v="2"/>
    <s v="Phones"/>
    <s v="Nokia Lumia 521 (T-Mobile)"/>
    <n v="149.94999999999999"/>
    <n v="5"/>
    <n v="0"/>
    <n v="41.985999999999997"/>
  </r>
  <r>
    <n v="185"/>
    <s v="CA-2014-158274"/>
    <x v="84"/>
    <d v="2014-11-24T00:00:00"/>
    <x v="0"/>
    <s v="RM-19675"/>
    <s v="Robert Marley"/>
    <x v="2"/>
    <s v="United States"/>
    <s v="Monroe"/>
    <x v="28"/>
    <n v="71203"/>
    <s v="South"/>
    <s v="TEC-AC-10002345"/>
    <x v="2"/>
    <s v="Accessories"/>
    <s v="HP Standard 104 key PS/2 Keyboard"/>
    <n v="29"/>
    <n v="2"/>
    <n v="0"/>
    <n v="7.25"/>
  </r>
  <r>
    <n v="186"/>
    <s v="CA-2016-105018"/>
    <x v="85"/>
    <d v="2016-12-02T00:00:00"/>
    <x v="1"/>
    <s v="SK-19990"/>
    <s v="Sally Knutson"/>
    <x v="0"/>
    <s v="United States"/>
    <s v="Fairfield"/>
    <x v="29"/>
    <n v="6824"/>
    <s v="East"/>
    <s v="OFF-BI-10001890"/>
    <x v="1"/>
    <s v="Binders"/>
    <s v="Avery Poly Binder Pockets"/>
    <n v="7.16"/>
    <n v="2"/>
    <n v="0"/>
    <n v="3.4367999999999999"/>
  </r>
  <r>
    <n v="187"/>
    <s v="CA-2014-123260"/>
    <x v="86"/>
    <d v="2014-08-30T00:00:00"/>
    <x v="1"/>
    <s v="FM-14290"/>
    <s v="Frank Merwin"/>
    <x v="2"/>
    <s v="United States"/>
    <s v="Los Angeles"/>
    <x v="1"/>
    <n v="90032"/>
    <s v="West"/>
    <s v="TEC-AC-10002323"/>
    <x v="2"/>
    <s v="Accessories"/>
    <s v="SanDisk Ultra 32 GB MicroSDHC Class 10 Memory Card"/>
    <n v="176.8"/>
    <n v="8"/>
    <n v="0"/>
    <n v="22.984000000000002"/>
  </r>
  <r>
    <n v="188"/>
    <s v="CA-2016-157000"/>
    <x v="87"/>
    <d v="2016-07-22T00:00:00"/>
    <x v="1"/>
    <s v="AM-10360"/>
    <s v="Alice McCarthy"/>
    <x v="1"/>
    <s v="United States"/>
    <s v="Grand Prairie"/>
    <x v="5"/>
    <n v="75051"/>
    <s v="Central"/>
    <s v="OFF-ST-10001328"/>
    <x v="1"/>
    <s v="Storage"/>
    <s v="Personal Filing Tote with Lid, Black/Gray"/>
    <n v="37.223999999999997"/>
    <n v="3"/>
    <n v="0.2"/>
    <n v="3.7223999999999999"/>
  </r>
  <r>
    <n v="189"/>
    <s v="CA-2016-157000"/>
    <x v="87"/>
    <d v="2016-07-22T00:00:00"/>
    <x v="1"/>
    <s v="AM-10360"/>
    <s v="Alice McCarthy"/>
    <x v="1"/>
    <s v="United States"/>
    <s v="Grand Prairie"/>
    <x v="5"/>
    <n v="75051"/>
    <s v="Central"/>
    <s v="OFF-PA-10001950"/>
    <x v="1"/>
    <s v="Paper"/>
    <s v="Southworth 25% Cotton Antique Laid Paper &amp; Envelopes"/>
    <n v="20.015999999999998"/>
    <n v="3"/>
    <n v="0.2"/>
    <n v="6.2549999999999999"/>
  </r>
  <r>
    <n v="190"/>
    <s v="CA-2015-102281"/>
    <x v="88"/>
    <d v="2015-10-14T00:00:00"/>
    <x v="2"/>
    <s v="MP-17470"/>
    <s v="Mark Packer"/>
    <x v="2"/>
    <s v="United States"/>
    <s v="New York City"/>
    <x v="15"/>
    <n v="10035"/>
    <s v="East"/>
    <s v="FUR-BO-10002613"/>
    <x v="0"/>
    <s v="Bookcases"/>
    <s v="Atlantic Metals Mobile 4-Shelf Bookcases, Custom Colors"/>
    <n v="899.13599999999997"/>
    <n v="4"/>
    <n v="0.2"/>
    <n v="112.392"/>
  </r>
  <r>
    <n v="191"/>
    <s v="CA-2015-102281"/>
    <x v="88"/>
    <d v="2015-10-14T00:00:00"/>
    <x v="2"/>
    <s v="MP-17470"/>
    <s v="Mark Packer"/>
    <x v="2"/>
    <s v="United States"/>
    <s v="New York City"/>
    <x v="15"/>
    <n v="10035"/>
    <s v="East"/>
    <s v="TEC-PH-10001552"/>
    <x v="2"/>
    <s v="Phones"/>
    <s v="I Need's 3d Hello Kitty Hybrid Silicone Case Cover for HTC One X 4g with 3d Hello Kitty Stylus Pen Green/pink"/>
    <n v="71.760000000000005"/>
    <n v="6"/>
    <n v="0"/>
    <n v="20.0928"/>
  </r>
  <r>
    <n v="192"/>
    <s v="CA-2015-102281"/>
    <x v="88"/>
    <d v="2015-10-14T00:00:00"/>
    <x v="2"/>
    <s v="MP-17470"/>
    <s v="Mark Packer"/>
    <x v="2"/>
    <s v="United States"/>
    <s v="New York City"/>
    <x v="15"/>
    <n v="10035"/>
    <s v="East"/>
    <s v="OFF-PA-10000061"/>
    <x v="1"/>
    <s v="Paper"/>
    <s v="Xerox 205"/>
    <n v="51.84"/>
    <n v="8"/>
    <n v="0"/>
    <n v="24.883199999999999"/>
  </r>
  <r>
    <n v="193"/>
    <s v="CA-2015-102281"/>
    <x v="88"/>
    <d v="2015-10-14T00:00:00"/>
    <x v="2"/>
    <s v="MP-17470"/>
    <s v="Mark Packer"/>
    <x v="2"/>
    <s v="United States"/>
    <s v="New York City"/>
    <x v="15"/>
    <n v="10035"/>
    <s v="East"/>
    <s v="FUR-BO-10002545"/>
    <x v="0"/>
    <s v="Bookcases"/>
    <s v="Atlantic Metals Mobile 3-Shelf Bookcases, Custom Colors"/>
    <n v="626.35199999999998"/>
    <n v="3"/>
    <n v="0.2"/>
    <n v="46.976399999999998"/>
  </r>
  <r>
    <n v="194"/>
    <s v="CA-2015-102281"/>
    <x v="88"/>
    <d v="2015-10-14T00:00:00"/>
    <x v="2"/>
    <s v="MP-17470"/>
    <s v="Mark Packer"/>
    <x v="2"/>
    <s v="United States"/>
    <s v="New York City"/>
    <x v="15"/>
    <n v="10035"/>
    <s v="East"/>
    <s v="OFF-AR-10003514"/>
    <x v="1"/>
    <s v="Art"/>
    <s v="4009 Highlighters by Sanford"/>
    <n v="19.899999999999999"/>
    <n v="5"/>
    <n v="0"/>
    <n v="6.5670000000000002"/>
  </r>
  <r>
    <n v="195"/>
    <s v="CA-2015-131457"/>
    <x v="89"/>
    <d v="2015-11-06T00:00:00"/>
    <x v="1"/>
    <s v="MZ-17515"/>
    <s v="Mary Zewe"/>
    <x v="1"/>
    <s v="United States"/>
    <s v="Redlands"/>
    <x v="1"/>
    <n v="92374"/>
    <s v="West"/>
    <s v="OFF-EN-10001509"/>
    <x v="1"/>
    <s v="Envelopes"/>
    <s v="Poly String Tie Envelopes"/>
    <n v="14.28"/>
    <n v="7"/>
    <n v="0"/>
    <n v="6.7115999999999998"/>
  </r>
  <r>
    <n v="196"/>
    <s v="CA-2014-140004"/>
    <x v="90"/>
    <d v="2014-03-25T00:00:00"/>
    <x v="1"/>
    <s v="CB-12025"/>
    <s v="Cassandra Brandow"/>
    <x v="0"/>
    <s v="United States"/>
    <s v="Hamilton"/>
    <x v="24"/>
    <n v="45011"/>
    <s v="East"/>
    <s v="OFF-AR-10004685"/>
    <x v="1"/>
    <s v="Art"/>
    <s v="Binney &amp; Smith Crayola Metallic Colored Pencils, 8-Color Set"/>
    <n v="7.4080000000000004"/>
    <n v="2"/>
    <n v="0.2"/>
    <n v="1.2038"/>
  </r>
  <r>
    <n v="197"/>
    <s v="CA-2014-140004"/>
    <x v="90"/>
    <d v="2014-03-25T00:00:00"/>
    <x v="1"/>
    <s v="CB-12025"/>
    <s v="Cassandra Brandow"/>
    <x v="0"/>
    <s v="United States"/>
    <s v="Hamilton"/>
    <x v="24"/>
    <n v="45011"/>
    <s v="East"/>
    <s v="OFF-AR-10004027"/>
    <x v="1"/>
    <s v="Art"/>
    <s v="Binney &amp; Smith inkTank Erasable Desk Highlighter, Chisel Tip, Yellow, 12/Box"/>
    <n v="6.048"/>
    <n v="3"/>
    <n v="0.2"/>
    <n v="1.5875999999999999"/>
  </r>
  <r>
    <n v="198"/>
    <s v="CA-2017-107720"/>
    <x v="44"/>
    <d v="2017-11-13T00:00:00"/>
    <x v="1"/>
    <s v="VM-21685"/>
    <s v="Valerie Mitchum"/>
    <x v="2"/>
    <s v="United States"/>
    <s v="Westfield"/>
    <x v="30"/>
    <n v="7090"/>
    <s v="East"/>
    <s v="OFF-ST-10001414"/>
    <x v="1"/>
    <s v="Storage"/>
    <s v="Decoflex Hanging Personal Folder File"/>
    <n v="46.26"/>
    <n v="3"/>
    <n v="0"/>
    <n v="12.0276"/>
  </r>
  <r>
    <n v="199"/>
    <s v="US-2017-124303"/>
    <x v="91"/>
    <d v="2017-07-13T00:00:00"/>
    <x v="1"/>
    <s v="FH-14365"/>
    <s v="Fred Hopkins"/>
    <x v="1"/>
    <s v="United States"/>
    <s v="Philadelphia"/>
    <x v="9"/>
    <n v="19120"/>
    <s v="East"/>
    <s v="OFF-BI-10000343"/>
    <x v="1"/>
    <s v="Binders"/>
    <s v="Pressboard Covers with Storage Hooks, 9 1/2&quot; x 11&quot;, Light Blue"/>
    <n v="2.9460000000000002"/>
    <n v="2"/>
    <n v="0.7"/>
    <n v="-2.2585999999999999"/>
  </r>
  <r>
    <n v="200"/>
    <s v="US-2017-124303"/>
    <x v="91"/>
    <d v="2017-07-13T00:00:00"/>
    <x v="1"/>
    <s v="FH-14365"/>
    <s v="Fred Hopkins"/>
    <x v="1"/>
    <s v="United States"/>
    <s v="Philadelphia"/>
    <x v="9"/>
    <n v="19120"/>
    <s v="East"/>
    <s v="OFF-PA-10002749"/>
    <x v="1"/>
    <s v="Paper"/>
    <s v="Wirebound Message Books, 5-1/2 x 4 Forms, 2 or 4 Forms per Page"/>
    <n v="16.056000000000001"/>
    <n v="3"/>
    <n v="0.2"/>
    <n v="5.8202999999999996"/>
  </r>
  <r>
    <n v="201"/>
    <s v="CA-2017-105074"/>
    <x v="92"/>
    <d v="2017-06-29T00:00:00"/>
    <x v="1"/>
    <s v="MB-17305"/>
    <s v="Maria Bertelson"/>
    <x v="0"/>
    <s v="United States"/>
    <s v="Akron"/>
    <x v="24"/>
    <n v="44312"/>
    <s v="East"/>
    <s v="OFF-PA-10002666"/>
    <x v="1"/>
    <s v="Paper"/>
    <s v="Southworth 25% Cotton Linen-Finish Paper &amp; Envelopes"/>
    <n v="21.744"/>
    <n v="3"/>
    <n v="0.2"/>
    <n v="6.7949999999999999"/>
  </r>
  <r>
    <n v="202"/>
    <s v="CA-2014-133690"/>
    <x v="93"/>
    <d v="2014-08-05T00:00:00"/>
    <x v="2"/>
    <s v="BS-11755"/>
    <s v="Bruce Stewart"/>
    <x v="0"/>
    <s v="United States"/>
    <s v="Denver"/>
    <x v="22"/>
    <n v="80219"/>
    <s v="West"/>
    <s v="FUR-TA-10004289"/>
    <x v="0"/>
    <s v="Tables"/>
    <s v="BoxOffice By Design Rectangular and Half-Moon Meeting Room Tables"/>
    <n v="218.75"/>
    <n v="2"/>
    <n v="0.5"/>
    <n v="-161.875"/>
  </r>
  <r>
    <n v="203"/>
    <s v="CA-2014-133690"/>
    <x v="93"/>
    <d v="2014-08-05T00:00:00"/>
    <x v="2"/>
    <s v="BS-11755"/>
    <s v="Bruce Stewart"/>
    <x v="0"/>
    <s v="United States"/>
    <s v="Denver"/>
    <x v="22"/>
    <n v="80219"/>
    <s v="West"/>
    <s v="OFF-AP-10003622"/>
    <x v="1"/>
    <s v="Appliances"/>
    <s v="Bravo II Megaboss 12-Amp Hard Body Upright, Replacement Belts, 2 Belts per Pack"/>
    <n v="2.6"/>
    <n v="1"/>
    <n v="0.2"/>
    <n v="0.29249999999999998"/>
  </r>
  <r>
    <n v="204"/>
    <s v="US-2017-116701"/>
    <x v="94"/>
    <d v="2017-12-21T00:00:00"/>
    <x v="0"/>
    <s v="LC-17140"/>
    <s v="Logan Currie"/>
    <x v="0"/>
    <s v="United States"/>
    <s v="Dallas"/>
    <x v="5"/>
    <n v="75220"/>
    <s v="Central"/>
    <s v="OFF-AP-10003217"/>
    <x v="1"/>
    <s v="Appliances"/>
    <s v="Eureka Sanitaire  Commercial Upright"/>
    <n v="66.284000000000006"/>
    <n v="2"/>
    <n v="0.8"/>
    <n v="-178.96680000000001"/>
  </r>
  <r>
    <n v="205"/>
    <s v="CA-2017-126382"/>
    <x v="95"/>
    <d v="2017-06-07T00:00:00"/>
    <x v="1"/>
    <s v="HK-14890"/>
    <s v="Heather Kirkland"/>
    <x v="1"/>
    <s v="United States"/>
    <s v="Franklin"/>
    <x v="18"/>
    <n v="37064"/>
    <s v="South"/>
    <s v="FUR-FU-10002960"/>
    <x v="0"/>
    <s v="Furnishings"/>
    <s v="Eldon 200 Class Desk Accessories, Burgundy"/>
    <n v="35.167999999999999"/>
    <n v="7"/>
    <n v="0.2"/>
    <n v="9.6712000000000007"/>
  </r>
  <r>
    <n v="206"/>
    <s v="CA-2017-108329"/>
    <x v="34"/>
    <d v="2017-12-14T00:00:00"/>
    <x v="1"/>
    <s v="LE-16810"/>
    <s v="Laurel Elliston"/>
    <x v="0"/>
    <s v="United States"/>
    <s v="Whittier"/>
    <x v="1"/>
    <n v="90604"/>
    <s v="West"/>
    <s v="TEC-PH-10001918"/>
    <x v="2"/>
    <s v="Phones"/>
    <s v="Nortel Business Series Terminal T7208 Digital phone"/>
    <n v="444.76799999999997"/>
    <n v="4"/>
    <n v="0.2"/>
    <n v="44.476799999999997"/>
  </r>
  <r>
    <n v="207"/>
    <s v="CA-2017-135860"/>
    <x v="96"/>
    <d v="2017-12-07T00:00:00"/>
    <x v="1"/>
    <s v="JH-15985"/>
    <s v="Joseph Holt"/>
    <x v="0"/>
    <s v="United States"/>
    <s v="Saginaw"/>
    <x v="12"/>
    <n v="48601"/>
    <s v="Central"/>
    <s v="OFF-ST-10000642"/>
    <x v="1"/>
    <s v="Storage"/>
    <s v="Tennsco Lockers, Gray"/>
    <n v="83.92"/>
    <n v="4"/>
    <n v="0"/>
    <n v="5.8743999999999996"/>
  </r>
  <r>
    <n v="208"/>
    <s v="CA-2017-135860"/>
    <x v="96"/>
    <d v="2017-12-07T00:00:00"/>
    <x v="1"/>
    <s v="JH-15985"/>
    <s v="Joseph Holt"/>
    <x v="0"/>
    <s v="United States"/>
    <s v="Saginaw"/>
    <x v="12"/>
    <n v="48601"/>
    <s v="Central"/>
    <s v="TEC-PH-10001700"/>
    <x v="2"/>
    <s v="Phones"/>
    <s v="Panasonic KX-TG6844B Expandable Digital Cordless Telephone"/>
    <n v="131.97999999999999"/>
    <n v="2"/>
    <n v="0"/>
    <n v="35.634599999999999"/>
  </r>
  <r>
    <n v="209"/>
    <s v="CA-2017-135860"/>
    <x v="96"/>
    <d v="2017-12-07T00:00:00"/>
    <x v="1"/>
    <s v="JH-15985"/>
    <s v="Joseph Holt"/>
    <x v="0"/>
    <s v="United States"/>
    <s v="Saginaw"/>
    <x v="12"/>
    <n v="48601"/>
    <s v="Central"/>
    <s v="OFF-BI-10003274"/>
    <x v="1"/>
    <s v="Binders"/>
    <s v="Avery Durable Slant Ring Binders, No Labels"/>
    <n v="15.92"/>
    <n v="4"/>
    <n v="0"/>
    <n v="7.4824000000000002"/>
  </r>
  <r>
    <n v="210"/>
    <s v="CA-2017-135860"/>
    <x v="96"/>
    <d v="2017-12-07T00:00:00"/>
    <x v="1"/>
    <s v="JH-15985"/>
    <s v="Joseph Holt"/>
    <x v="0"/>
    <s v="United States"/>
    <s v="Saginaw"/>
    <x v="12"/>
    <n v="48601"/>
    <s v="Central"/>
    <s v="OFF-FA-10000134"/>
    <x v="1"/>
    <s v="Fasteners"/>
    <s v="Advantus Push Pins, Aluminum Head"/>
    <n v="52.29"/>
    <n v="9"/>
    <n v="0"/>
    <n v="16.209900000000001"/>
  </r>
  <r>
    <n v="211"/>
    <s v="CA-2017-135860"/>
    <x v="96"/>
    <d v="2017-12-07T00:00:00"/>
    <x v="1"/>
    <s v="JH-15985"/>
    <s v="Joseph Holt"/>
    <x v="0"/>
    <s v="United States"/>
    <s v="Saginaw"/>
    <x v="12"/>
    <n v="48601"/>
    <s v="Central"/>
    <s v="OFF-ST-10001522"/>
    <x v="1"/>
    <s v="Storage"/>
    <s v="Gould Plastics 18-Pocket Panel Bin, 34w x 5-1/4d x 20-1/2h"/>
    <n v="91.99"/>
    <n v="1"/>
    <n v="0"/>
    <n v="3.6796000000000002"/>
  </r>
  <r>
    <n v="212"/>
    <s v="CA-2015-101007"/>
    <x v="97"/>
    <d v="2015-02-13T00:00:00"/>
    <x v="0"/>
    <s v="MS-17980"/>
    <s v="Michael Stewart"/>
    <x v="1"/>
    <s v="United States"/>
    <s v="Dallas"/>
    <x v="5"/>
    <n v="75220"/>
    <s v="Central"/>
    <s v="TEC-AC-10001266"/>
    <x v="2"/>
    <s v="Accessories"/>
    <s v="Memorex Micro Travel Drive 8 GB"/>
    <n v="20.8"/>
    <n v="2"/>
    <n v="0.2"/>
    <n v="6.5"/>
  </r>
  <r>
    <n v="213"/>
    <s v="CA-2015-146262"/>
    <x v="98"/>
    <d v="2015-01-09T00:00:00"/>
    <x v="1"/>
    <s v="VW-21775"/>
    <s v="Victoria Wilson"/>
    <x v="1"/>
    <s v="United States"/>
    <s v="Medina"/>
    <x v="24"/>
    <n v="44256"/>
    <s v="East"/>
    <s v="OFF-LA-10004544"/>
    <x v="1"/>
    <s v="Labels"/>
    <s v="Avery 505"/>
    <n v="23.68"/>
    <n v="2"/>
    <n v="0.2"/>
    <n v="8.8800000000000008"/>
  </r>
  <r>
    <n v="214"/>
    <s v="CA-2015-146262"/>
    <x v="98"/>
    <d v="2015-01-09T00:00:00"/>
    <x v="1"/>
    <s v="VW-21775"/>
    <s v="Victoria Wilson"/>
    <x v="1"/>
    <s v="United States"/>
    <s v="Medina"/>
    <x v="24"/>
    <n v="44256"/>
    <s v="East"/>
    <s v="FUR-BO-10004695"/>
    <x v="0"/>
    <s v="Bookcases"/>
    <s v="O'Sullivan 2-Door Barrister Bookcase in Odessa Pine"/>
    <n v="452.45"/>
    <n v="5"/>
    <n v="0.5"/>
    <n v="-244.32300000000001"/>
  </r>
  <r>
    <n v="215"/>
    <s v="CA-2015-146262"/>
    <x v="98"/>
    <d v="2015-01-09T00:00:00"/>
    <x v="1"/>
    <s v="VW-21775"/>
    <s v="Victoria Wilson"/>
    <x v="1"/>
    <s v="United States"/>
    <s v="Medina"/>
    <x v="24"/>
    <n v="44256"/>
    <s v="East"/>
    <s v="TEC-PH-10002844"/>
    <x v="2"/>
    <s v="Phones"/>
    <s v="Speck Products Candyshell Flip Case"/>
    <n v="62.981999999999999"/>
    <n v="3"/>
    <n v="0.4"/>
    <n v="-14.6958"/>
  </r>
  <r>
    <n v="216"/>
    <s v="CA-2015-146262"/>
    <x v="98"/>
    <d v="2015-01-09T00:00:00"/>
    <x v="1"/>
    <s v="VW-21775"/>
    <s v="Victoria Wilson"/>
    <x v="1"/>
    <s v="United States"/>
    <s v="Medina"/>
    <x v="24"/>
    <n v="44256"/>
    <s v="East"/>
    <s v="TEC-MA-10000864"/>
    <x v="2"/>
    <s v="Machines"/>
    <s v="Cisco 9971 IP Video Phone Charcoal"/>
    <n v="1188"/>
    <n v="9"/>
    <n v="0.7"/>
    <n v="-950.4"/>
  </r>
  <r>
    <n v="217"/>
    <s v="CA-2015-146262"/>
    <x v="98"/>
    <d v="2015-01-09T00:00:00"/>
    <x v="1"/>
    <s v="VW-21775"/>
    <s v="Victoria Wilson"/>
    <x v="1"/>
    <s v="United States"/>
    <s v="Medina"/>
    <x v="24"/>
    <n v="44256"/>
    <s v="East"/>
    <s v="TEC-AC-10000109"/>
    <x v="2"/>
    <s v="Accessories"/>
    <s v="Sony Micro Vault Click 16 GB USB 2.0 Flash Drive"/>
    <n v="89.584000000000003"/>
    <n v="2"/>
    <n v="0.2"/>
    <n v="4.4791999999999996"/>
  </r>
  <r>
    <n v="218"/>
    <s v="CA-2016-130162"/>
    <x v="99"/>
    <d v="2016-11-01T00:00:00"/>
    <x v="1"/>
    <s v="JH-15910"/>
    <s v="Jonathan Howell"/>
    <x v="0"/>
    <s v="United States"/>
    <s v="Los Angeles"/>
    <x v="1"/>
    <n v="90032"/>
    <s v="West"/>
    <s v="OFF-ST-10001328"/>
    <x v="1"/>
    <s v="Storage"/>
    <s v="Personal Filing Tote with Lid, Black/Gray"/>
    <n v="93.06"/>
    <n v="6"/>
    <n v="0"/>
    <n v="26.056799999999999"/>
  </r>
  <r>
    <n v="219"/>
    <s v="CA-2016-130162"/>
    <x v="99"/>
    <d v="2016-11-01T00:00:00"/>
    <x v="1"/>
    <s v="JH-15910"/>
    <s v="Jonathan Howell"/>
    <x v="0"/>
    <s v="United States"/>
    <s v="Los Angeles"/>
    <x v="1"/>
    <n v="90032"/>
    <s v="West"/>
    <s v="TEC-PH-10002563"/>
    <x v="2"/>
    <s v="Phones"/>
    <s v="Adtran 1202752G1"/>
    <n v="302.37599999999998"/>
    <n v="3"/>
    <n v="0.2"/>
    <n v="22.6782"/>
  </r>
  <r>
    <n v="220"/>
    <s v="CA-2015-169397"/>
    <x v="100"/>
    <d v="2015-12-27T00:00:00"/>
    <x v="2"/>
    <s v="JB-15925"/>
    <s v="Joni Blumstein"/>
    <x v="0"/>
    <s v="United States"/>
    <s v="Dublin"/>
    <x v="24"/>
    <n v="43017"/>
    <s v="East"/>
    <s v="OFF-FA-10000585"/>
    <x v="1"/>
    <s v="Fasteners"/>
    <s v="OIC Bulk Pack Metal Binder Clips"/>
    <n v="5.5839999999999996"/>
    <n v="2"/>
    <n v="0.2"/>
    <n v="1.8148"/>
  </r>
  <r>
    <n v="221"/>
    <s v="CA-2015-169397"/>
    <x v="100"/>
    <d v="2015-12-27T00:00:00"/>
    <x v="2"/>
    <s v="JB-15925"/>
    <s v="Joni Blumstein"/>
    <x v="0"/>
    <s v="United States"/>
    <s v="Dublin"/>
    <x v="24"/>
    <n v="43017"/>
    <s v="East"/>
    <s v="OFF-PA-10004000"/>
    <x v="1"/>
    <s v="Paper"/>
    <s v="While You Were Out Pads, 50 per Pad, 4 x 5 1/4, Green Cycle"/>
    <n v="22.704000000000001"/>
    <n v="6"/>
    <n v="0.2"/>
    <n v="8.2302"/>
  </r>
  <r>
    <n v="222"/>
    <s v="CA-2015-169397"/>
    <x v="100"/>
    <d v="2015-12-27T00:00:00"/>
    <x v="2"/>
    <s v="JB-15925"/>
    <s v="Joni Blumstein"/>
    <x v="0"/>
    <s v="United States"/>
    <s v="Dublin"/>
    <x v="24"/>
    <n v="43017"/>
    <s v="East"/>
    <s v="OFF-BI-10002852"/>
    <x v="1"/>
    <s v="Binders"/>
    <s v="Ibico Standard Transparent Covers"/>
    <n v="19.776"/>
    <n v="4"/>
    <n v="0.7"/>
    <n v="-13.8432"/>
  </r>
  <r>
    <n v="223"/>
    <s v="CA-2015-169397"/>
    <x v="100"/>
    <d v="2015-12-27T00:00:00"/>
    <x v="2"/>
    <s v="JB-15925"/>
    <s v="Joni Blumstein"/>
    <x v="0"/>
    <s v="United States"/>
    <s v="Dublin"/>
    <x v="24"/>
    <n v="43017"/>
    <s v="East"/>
    <s v="FUR-FU-10000087"/>
    <x v="0"/>
    <s v="Furnishings"/>
    <s v="Executive Impressions 14&quot; Two-Color Numerals Wall Clock"/>
    <n v="72.703999999999994"/>
    <n v="4"/>
    <n v="0.2"/>
    <n v="19.084800000000001"/>
  </r>
  <r>
    <n v="224"/>
    <s v="CA-2015-169397"/>
    <x v="100"/>
    <d v="2015-12-27T00:00:00"/>
    <x v="2"/>
    <s v="JB-15925"/>
    <s v="Joni Blumstein"/>
    <x v="0"/>
    <s v="United States"/>
    <s v="Dublin"/>
    <x v="24"/>
    <n v="43017"/>
    <s v="East"/>
    <s v="TEC-MA-10001148"/>
    <x v="2"/>
    <s v="Machines"/>
    <s v="Swingline SM12-08 MicroCut Jam Free Shredder"/>
    <n v="479.988"/>
    <n v="4"/>
    <n v="0.7"/>
    <n v="-383.99040000000002"/>
  </r>
  <r>
    <n v="225"/>
    <s v="CA-2015-169397"/>
    <x v="100"/>
    <d v="2015-12-27T00:00:00"/>
    <x v="2"/>
    <s v="JB-15925"/>
    <s v="Joni Blumstein"/>
    <x v="0"/>
    <s v="United States"/>
    <s v="Dublin"/>
    <x v="24"/>
    <n v="43017"/>
    <s v="East"/>
    <s v="OFF-AR-10001958"/>
    <x v="1"/>
    <s v="Art"/>
    <s v="Stanley Bostitch Contemporary Electric Pencil Sharpeners"/>
    <n v="27.167999999999999"/>
    <n v="2"/>
    <n v="0.2"/>
    <n v="2.7168000000000001"/>
  </r>
  <r>
    <n v="226"/>
    <s v="CA-2015-163055"/>
    <x v="101"/>
    <d v="2015-08-16T00:00:00"/>
    <x v="1"/>
    <s v="DS-13180"/>
    <s v="David Smith"/>
    <x v="1"/>
    <s v="United States"/>
    <s v="Detroit"/>
    <x v="12"/>
    <n v="48227"/>
    <s v="Central"/>
    <s v="OFF-AR-10001026"/>
    <x v="1"/>
    <s v="Art"/>
    <s v="Sanford Uni-Blazer View Highlighters, Chisel Tip, Yellow"/>
    <n v="2.2000000000000002"/>
    <n v="1"/>
    <n v="0"/>
    <n v="0.96799999999999997"/>
  </r>
  <r>
    <n v="227"/>
    <s v="CA-2015-163055"/>
    <x v="101"/>
    <d v="2015-08-16T00:00:00"/>
    <x v="1"/>
    <s v="DS-13180"/>
    <s v="David Smith"/>
    <x v="1"/>
    <s v="United States"/>
    <s v="Detroit"/>
    <x v="12"/>
    <n v="48227"/>
    <s v="Central"/>
    <s v="FUR-TA-10003748"/>
    <x v="0"/>
    <s v="Tables"/>
    <s v="Bevis 36 x 72 Conference Tables"/>
    <n v="622.45000000000005"/>
    <n v="5"/>
    <n v="0"/>
    <n v="136.93899999999999"/>
  </r>
  <r>
    <n v="228"/>
    <s v="CA-2015-163055"/>
    <x v="101"/>
    <d v="2015-08-16T00:00:00"/>
    <x v="1"/>
    <s v="DS-13180"/>
    <s v="David Smith"/>
    <x v="1"/>
    <s v="United States"/>
    <s v="Detroit"/>
    <x v="12"/>
    <n v="48227"/>
    <s v="Central"/>
    <s v="OFF-ST-10002485"/>
    <x v="1"/>
    <s v="Storage"/>
    <s v="Rogers Deluxe File Chest"/>
    <n v="21.98"/>
    <n v="1"/>
    <n v="0"/>
    <n v="0.2198"/>
  </r>
  <r>
    <n v="229"/>
    <s v="US-2015-145436"/>
    <x v="102"/>
    <d v="2015-03-04T00:00:00"/>
    <x v="1"/>
    <s v="VD-21670"/>
    <s v="Valerie Dominguez"/>
    <x v="0"/>
    <s v="United States"/>
    <s v="Columbia"/>
    <x v="18"/>
    <n v="38401"/>
    <s v="South"/>
    <s v="FUR-CH-10004860"/>
    <x v="0"/>
    <s v="Chairs"/>
    <s v="Global Low Back Tilter Chair"/>
    <n v="161.56800000000001"/>
    <n v="2"/>
    <n v="0.2"/>
    <n v="-28.2744"/>
  </r>
  <r>
    <n v="230"/>
    <s v="US-2015-145436"/>
    <x v="102"/>
    <d v="2015-03-04T00:00:00"/>
    <x v="1"/>
    <s v="VD-21670"/>
    <s v="Valerie Dominguez"/>
    <x v="0"/>
    <s v="United States"/>
    <s v="Columbia"/>
    <x v="18"/>
    <n v="38401"/>
    <s v="South"/>
    <s v="FUR-CH-10004477"/>
    <x v="0"/>
    <s v="Chairs"/>
    <s v="Global Push Button Manager's Chair, Indigo"/>
    <n v="389.69600000000003"/>
    <n v="8"/>
    <n v="0.2"/>
    <n v="43.840800000000002"/>
  </r>
  <r>
    <n v="231"/>
    <s v="US-2014-156216"/>
    <x v="103"/>
    <d v="2014-09-17T00:00:00"/>
    <x v="1"/>
    <s v="EA-14035"/>
    <s v="Erin Ashbrook"/>
    <x v="1"/>
    <s v="United States"/>
    <s v="Charlotte"/>
    <x v="3"/>
    <n v="28205"/>
    <s v="South"/>
    <s v="OFF-BI-10001679"/>
    <x v="1"/>
    <s v="Binders"/>
    <s v="GBC Instant Index System for Binding Systems"/>
    <n v="18.648"/>
    <n v="7"/>
    <n v="0.7"/>
    <n v="-12.432"/>
  </r>
  <r>
    <n v="232"/>
    <s v="US-2017-100930"/>
    <x v="104"/>
    <d v="2017-04-12T00:00:00"/>
    <x v="1"/>
    <s v="CS-12400"/>
    <s v="Christopher Schild"/>
    <x v="2"/>
    <s v="United States"/>
    <s v="Tampa"/>
    <x v="2"/>
    <n v="33614"/>
    <s v="South"/>
    <s v="FUR-TA-10001705"/>
    <x v="0"/>
    <s v="Tables"/>
    <s v="Bush Advantage Collection Round Conference Table"/>
    <n v="233.86"/>
    <n v="2"/>
    <n v="0.45"/>
    <n v="-102.048"/>
  </r>
  <r>
    <n v="233"/>
    <s v="US-2017-100930"/>
    <x v="104"/>
    <d v="2017-04-12T00:00:00"/>
    <x v="1"/>
    <s v="CS-12400"/>
    <s v="Christopher Schild"/>
    <x v="2"/>
    <s v="United States"/>
    <s v="Tampa"/>
    <x v="2"/>
    <n v="33614"/>
    <s v="South"/>
    <s v="FUR-TA-10003473"/>
    <x v="0"/>
    <s v="Tables"/>
    <s v="Bretford Rectangular Conference Table Tops"/>
    <n v="620.61450000000002"/>
    <n v="3"/>
    <n v="0.45"/>
    <n v="-248.2458"/>
  </r>
  <r>
    <n v="234"/>
    <s v="US-2017-100930"/>
    <x v="104"/>
    <d v="2017-04-12T00:00:00"/>
    <x v="1"/>
    <s v="CS-12400"/>
    <s v="Christopher Schild"/>
    <x v="2"/>
    <s v="United States"/>
    <s v="Tampa"/>
    <x v="2"/>
    <n v="33614"/>
    <s v="South"/>
    <s v="OFF-BI-10001679"/>
    <x v="1"/>
    <s v="Binders"/>
    <s v="GBC Instant Index System for Binding Systems"/>
    <n v="5.3280000000000003"/>
    <n v="2"/>
    <n v="0.7"/>
    <n v="-3.552"/>
  </r>
  <r>
    <n v="235"/>
    <s v="US-2017-100930"/>
    <x v="104"/>
    <d v="2017-04-12T00:00:00"/>
    <x v="1"/>
    <s v="CS-12400"/>
    <s v="Christopher Schild"/>
    <x v="2"/>
    <s v="United States"/>
    <s v="Tampa"/>
    <x v="2"/>
    <n v="33614"/>
    <s v="South"/>
    <s v="FUR-FU-10004017"/>
    <x v="0"/>
    <s v="Furnishings"/>
    <s v="Tenex Contemporary Contur Chairmats for Low and Medium Pile Carpet, Computer, 39&quot; x 49&quot;"/>
    <n v="258.072"/>
    <n v="3"/>
    <n v="0.2"/>
    <n v="0"/>
  </r>
  <r>
    <n v="236"/>
    <s v="US-2017-100930"/>
    <x v="104"/>
    <d v="2017-04-12T00:00:00"/>
    <x v="1"/>
    <s v="CS-12400"/>
    <s v="Christopher Schild"/>
    <x v="2"/>
    <s v="United States"/>
    <s v="Tampa"/>
    <x v="2"/>
    <n v="33614"/>
    <s v="South"/>
    <s v="TEC-AC-10003832"/>
    <x v="2"/>
    <s v="Accessories"/>
    <s v="Logitech P710e Mobile Speakerphone"/>
    <n v="617.976"/>
    <n v="3"/>
    <n v="0.2"/>
    <n v="-7.7247000000000003"/>
  </r>
  <r>
    <n v="237"/>
    <s v="CA-2017-160514"/>
    <x v="105"/>
    <d v="2017-11-16T00:00:00"/>
    <x v="1"/>
    <s v="DB-13120"/>
    <s v="David Bremer"/>
    <x v="1"/>
    <s v="United States"/>
    <s v="Santa Clara"/>
    <x v="1"/>
    <n v="95051"/>
    <s v="West"/>
    <s v="OFF-PA-10002479"/>
    <x v="1"/>
    <s v="Paper"/>
    <s v="Xerox 4200 Series MultiUse Premium Copy Paper (20Lb. and 84 Bright)"/>
    <n v="10.56"/>
    <n v="2"/>
    <n v="0"/>
    <n v="4.7519999999999998"/>
  </r>
  <r>
    <n v="238"/>
    <s v="CA-2016-157749"/>
    <x v="30"/>
    <d v="2016-06-09T00:00:00"/>
    <x v="0"/>
    <s v="KL-16645"/>
    <s v="Ken Lonsdale"/>
    <x v="0"/>
    <s v="United States"/>
    <s v="Chicago"/>
    <x v="10"/>
    <n v="60610"/>
    <s v="Central"/>
    <s v="OFF-PA-10003349"/>
    <x v="1"/>
    <s v="Paper"/>
    <s v="Xerox 1957"/>
    <n v="25.92"/>
    <n v="5"/>
    <n v="0.2"/>
    <n v="9.3960000000000008"/>
  </r>
  <r>
    <n v="239"/>
    <s v="CA-2016-157749"/>
    <x v="30"/>
    <d v="2016-06-09T00:00:00"/>
    <x v="0"/>
    <s v="KL-16645"/>
    <s v="Ken Lonsdale"/>
    <x v="0"/>
    <s v="United States"/>
    <s v="Chicago"/>
    <x v="10"/>
    <n v="60610"/>
    <s v="Central"/>
    <s v="FUR-FU-10000576"/>
    <x v="0"/>
    <s v="Furnishings"/>
    <s v="Luxo Professional Fluorescent Magnifier Lamp with Clamp-Mount Base"/>
    <n v="419.68"/>
    <n v="5"/>
    <n v="0.6"/>
    <n v="-356.72800000000001"/>
  </r>
  <r>
    <n v="240"/>
    <s v="CA-2016-157749"/>
    <x v="30"/>
    <d v="2016-06-09T00:00:00"/>
    <x v="0"/>
    <s v="KL-16645"/>
    <s v="Ken Lonsdale"/>
    <x v="0"/>
    <s v="United States"/>
    <s v="Chicago"/>
    <x v="10"/>
    <n v="60610"/>
    <s v="Central"/>
    <s v="FUR-FU-10004351"/>
    <x v="0"/>
    <s v="Furnishings"/>
    <s v="Staple-based wall hangings"/>
    <n v="11.688000000000001"/>
    <n v="3"/>
    <n v="0.6"/>
    <n v="-4.6752000000000002"/>
  </r>
  <r>
    <n v="241"/>
    <s v="CA-2016-157749"/>
    <x v="30"/>
    <d v="2016-06-09T00:00:00"/>
    <x v="0"/>
    <s v="KL-16645"/>
    <s v="Ken Lonsdale"/>
    <x v="0"/>
    <s v="United States"/>
    <s v="Chicago"/>
    <x v="10"/>
    <n v="60610"/>
    <s v="Central"/>
    <s v="TEC-PH-10000011"/>
    <x v="2"/>
    <s v="Phones"/>
    <s v="PureGear Roll-On Screen Protector"/>
    <n v="31.984000000000002"/>
    <n v="2"/>
    <n v="0.2"/>
    <n v="11.1944"/>
  </r>
  <r>
    <n v="242"/>
    <s v="CA-2016-157749"/>
    <x v="30"/>
    <d v="2016-06-09T00:00:00"/>
    <x v="0"/>
    <s v="KL-16645"/>
    <s v="Ken Lonsdale"/>
    <x v="0"/>
    <s v="United States"/>
    <s v="Chicago"/>
    <x v="10"/>
    <n v="60610"/>
    <s v="Central"/>
    <s v="FUR-TA-10002607"/>
    <x v="0"/>
    <s v="Tables"/>
    <s v="KI Conference Tables"/>
    <n v="177.22499999999999"/>
    <n v="5"/>
    <n v="0.5"/>
    <n v="-120.51300000000001"/>
  </r>
  <r>
    <n v="243"/>
    <s v="CA-2016-157749"/>
    <x v="30"/>
    <d v="2016-06-09T00:00:00"/>
    <x v="0"/>
    <s v="KL-16645"/>
    <s v="Ken Lonsdale"/>
    <x v="0"/>
    <s v="United States"/>
    <s v="Chicago"/>
    <x v="10"/>
    <n v="60610"/>
    <s v="Central"/>
    <s v="FUR-FU-10002505"/>
    <x v="0"/>
    <s v="Furnishings"/>
    <s v="Eldon 100 Class Desk Accessories"/>
    <n v="4.0439999999999996"/>
    <n v="3"/>
    <n v="0.6"/>
    <n v="-2.8308"/>
  </r>
  <r>
    <n v="244"/>
    <s v="CA-2016-157749"/>
    <x v="30"/>
    <d v="2016-06-09T00:00:00"/>
    <x v="0"/>
    <s v="KL-16645"/>
    <s v="Ken Lonsdale"/>
    <x v="0"/>
    <s v="United States"/>
    <s v="Chicago"/>
    <x v="10"/>
    <n v="60610"/>
    <s v="Central"/>
    <s v="OFF-AR-10004685"/>
    <x v="1"/>
    <s v="Art"/>
    <s v="Binney &amp; Smith Crayola Metallic Colored Pencils, 8-Color Set"/>
    <n v="7.4080000000000004"/>
    <n v="2"/>
    <n v="0.2"/>
    <n v="1.2038"/>
  </r>
  <r>
    <n v="245"/>
    <s v="CA-2014-131926"/>
    <x v="106"/>
    <d v="2014-06-06T00:00:00"/>
    <x v="0"/>
    <s v="DW-13480"/>
    <s v="Dianna Wilson"/>
    <x v="2"/>
    <s v="United States"/>
    <s v="Lakeville"/>
    <x v="11"/>
    <n v="55044"/>
    <s v="Central"/>
    <s v="FUR-CH-10004063"/>
    <x v="0"/>
    <s v="Chairs"/>
    <s v="Global Deluxe High-Back Manager's Chair"/>
    <n v="2001.86"/>
    <n v="7"/>
    <n v="0"/>
    <n v="580.5394"/>
  </r>
  <r>
    <n v="246"/>
    <s v="CA-2014-131926"/>
    <x v="106"/>
    <d v="2014-06-06T00:00:00"/>
    <x v="0"/>
    <s v="DW-13480"/>
    <s v="Dianna Wilson"/>
    <x v="2"/>
    <s v="United States"/>
    <s v="Lakeville"/>
    <x v="11"/>
    <n v="55044"/>
    <s v="Central"/>
    <s v="OFF-ST-10002276"/>
    <x v="1"/>
    <s v="Storage"/>
    <s v="Safco Steel Mobile File Cart"/>
    <n v="166.72"/>
    <n v="2"/>
    <n v="0"/>
    <n v="41.68"/>
  </r>
  <r>
    <n v="247"/>
    <s v="CA-2014-131926"/>
    <x v="106"/>
    <d v="2014-06-06T00:00:00"/>
    <x v="0"/>
    <s v="DW-13480"/>
    <s v="Dianna Wilson"/>
    <x v="2"/>
    <s v="United States"/>
    <s v="Lakeville"/>
    <x v="11"/>
    <n v="55044"/>
    <s v="Central"/>
    <s v="OFF-PA-10004082"/>
    <x v="1"/>
    <s v="Paper"/>
    <s v="Adams Telephone Message Book w/Frequently-Called Numbers Space, 400 Messages per Book"/>
    <n v="47.88"/>
    <n v="6"/>
    <n v="0"/>
    <n v="23.94"/>
  </r>
  <r>
    <n v="248"/>
    <s v="CA-2014-131926"/>
    <x v="106"/>
    <d v="2014-06-06T00:00:00"/>
    <x v="0"/>
    <s v="DW-13480"/>
    <s v="Dianna Wilson"/>
    <x v="2"/>
    <s v="United States"/>
    <s v="Lakeville"/>
    <x v="11"/>
    <n v="55044"/>
    <s v="Central"/>
    <s v="OFF-AP-10002945"/>
    <x v="1"/>
    <s v="Appliances"/>
    <s v="Honeywell Enviracaire Portable HEPA Air Cleaner for 17' x 22' Room"/>
    <n v="1503.25"/>
    <n v="5"/>
    <n v="0"/>
    <n v="496.07249999999999"/>
  </r>
  <r>
    <n v="249"/>
    <s v="CA-2014-131926"/>
    <x v="106"/>
    <d v="2014-06-06T00:00:00"/>
    <x v="0"/>
    <s v="DW-13480"/>
    <s v="Dianna Wilson"/>
    <x v="2"/>
    <s v="United States"/>
    <s v="Lakeville"/>
    <x v="11"/>
    <n v="55044"/>
    <s v="Central"/>
    <s v="OFF-PA-10000061"/>
    <x v="1"/>
    <s v="Paper"/>
    <s v="Xerox 205"/>
    <n v="25.92"/>
    <n v="4"/>
    <n v="0"/>
    <n v="12.441599999999999"/>
  </r>
  <r>
    <n v="250"/>
    <s v="CA-2016-154739"/>
    <x v="107"/>
    <d v="2016-12-15T00:00:00"/>
    <x v="0"/>
    <s v="LH-17155"/>
    <s v="Logan Haushalter"/>
    <x v="0"/>
    <s v="United States"/>
    <s v="San Francisco"/>
    <x v="1"/>
    <n v="94109"/>
    <s v="West"/>
    <s v="FUR-CH-10002965"/>
    <x v="0"/>
    <s v="Chairs"/>
    <s v="Global Leather Highback Executive Chair with Pneumatic Height Adjustment, Black"/>
    <n v="321.56799999999998"/>
    <n v="2"/>
    <n v="0.2"/>
    <n v="28.1372"/>
  </r>
  <r>
    <n v="251"/>
    <s v="CA-2016-145625"/>
    <x v="108"/>
    <d v="2016-09-17T00:00:00"/>
    <x v="1"/>
    <s v="KC-16540"/>
    <s v="Kelly Collister"/>
    <x v="0"/>
    <s v="United States"/>
    <s v="San Diego"/>
    <x v="1"/>
    <n v="92037"/>
    <s v="West"/>
    <s v="OFF-PA-10004569"/>
    <x v="1"/>
    <s v="Paper"/>
    <s v="Wirebound Message Books, Two 4 1/4&quot; x 5&quot; Forms per Page"/>
    <n v="7.61"/>
    <n v="1"/>
    <n v="0"/>
    <n v="3.5767000000000002"/>
  </r>
  <r>
    <n v="252"/>
    <s v="CA-2016-145625"/>
    <x v="108"/>
    <d v="2016-09-17T00:00:00"/>
    <x v="1"/>
    <s v="KC-16540"/>
    <s v="Kelly Collister"/>
    <x v="0"/>
    <s v="United States"/>
    <s v="San Diego"/>
    <x v="1"/>
    <n v="92037"/>
    <s v="West"/>
    <s v="TEC-AC-10003832"/>
    <x v="2"/>
    <s v="Accessories"/>
    <s v="Logitech P710e Mobile Speakerphone"/>
    <n v="3347.37"/>
    <n v="13"/>
    <n v="0"/>
    <n v="636.00030000000004"/>
  </r>
  <r>
    <n v="253"/>
    <s v="CA-2016-146941"/>
    <x v="107"/>
    <d v="2016-12-13T00:00:00"/>
    <x v="2"/>
    <s v="DL-13315"/>
    <s v="Delfina Latchford"/>
    <x v="0"/>
    <s v="United States"/>
    <s v="New York City"/>
    <x v="15"/>
    <n v="10024"/>
    <s v="East"/>
    <s v="OFF-ST-10001228"/>
    <x v="1"/>
    <s v="Storage"/>
    <s v="Fellowes Personal Hanging Folder Files, Navy"/>
    <n v="80.58"/>
    <n v="6"/>
    <n v="0"/>
    <n v="22.5624"/>
  </r>
  <r>
    <n v="254"/>
    <s v="CA-2016-146941"/>
    <x v="107"/>
    <d v="2016-12-13T00:00:00"/>
    <x v="2"/>
    <s v="DL-13315"/>
    <s v="Delfina Latchford"/>
    <x v="0"/>
    <s v="United States"/>
    <s v="New York City"/>
    <x v="15"/>
    <n v="10024"/>
    <s v="East"/>
    <s v="OFF-EN-10003296"/>
    <x v="1"/>
    <s v="Envelopes"/>
    <s v="Tyvek Side-Opening Peel &amp; Seel Expanding Envelopes"/>
    <n v="361.92"/>
    <n v="4"/>
    <n v="0"/>
    <n v="162.864"/>
  </r>
  <r>
    <n v="255"/>
    <s v="US-2015-159982"/>
    <x v="109"/>
    <d v="2015-12-04T00:00:00"/>
    <x v="1"/>
    <s v="DR-12880"/>
    <s v="Dan Reichenbach"/>
    <x v="1"/>
    <s v="United States"/>
    <s v="Chicago"/>
    <x v="10"/>
    <n v="60623"/>
    <s v="Central"/>
    <s v="FUR-FU-10002505"/>
    <x v="0"/>
    <s v="Furnishings"/>
    <s v="Eldon 100 Class Desk Accessories"/>
    <n v="12.132"/>
    <n v="9"/>
    <n v="0.6"/>
    <n v="-8.4923999999999999"/>
  </r>
  <r>
    <n v="256"/>
    <s v="US-2015-159982"/>
    <x v="109"/>
    <d v="2015-12-04T00:00:00"/>
    <x v="1"/>
    <s v="DR-12880"/>
    <s v="Dan Reichenbach"/>
    <x v="1"/>
    <s v="United States"/>
    <s v="Chicago"/>
    <x v="10"/>
    <n v="60623"/>
    <s v="Central"/>
    <s v="OFF-ST-10004804"/>
    <x v="1"/>
    <s v="Storage"/>
    <s v="Belkin 19&quot; Vented Equipment Shelf, Black"/>
    <n v="82.367999999999995"/>
    <n v="2"/>
    <n v="0.2"/>
    <n v="-19.5624"/>
  </r>
  <r>
    <n v="257"/>
    <s v="US-2015-159982"/>
    <x v="109"/>
    <d v="2015-12-04T00:00:00"/>
    <x v="1"/>
    <s v="DR-12880"/>
    <s v="Dan Reichenbach"/>
    <x v="1"/>
    <s v="United States"/>
    <s v="Chicago"/>
    <x v="10"/>
    <n v="60623"/>
    <s v="Central"/>
    <s v="OFF-ST-10001590"/>
    <x v="1"/>
    <s v="Storage"/>
    <s v="Tenex Personal Project File with Scoop Front Design, Black"/>
    <n v="53.92"/>
    <n v="5"/>
    <n v="0.2"/>
    <n v="4.0439999999999996"/>
  </r>
  <r>
    <n v="258"/>
    <s v="US-2015-159982"/>
    <x v="109"/>
    <d v="2015-12-04T00:00:00"/>
    <x v="1"/>
    <s v="DR-12880"/>
    <s v="Dan Reichenbach"/>
    <x v="1"/>
    <s v="United States"/>
    <s v="Chicago"/>
    <x v="10"/>
    <n v="60623"/>
    <s v="Central"/>
    <s v="TEC-PH-10001580"/>
    <x v="2"/>
    <s v="Phones"/>
    <s v="Logitech Mobile Speakerphone P710e - speaker phone"/>
    <n v="647.904"/>
    <n v="6"/>
    <n v="0.2"/>
    <n v="56.691600000000001"/>
  </r>
  <r>
    <n v="259"/>
    <s v="CA-2017-163139"/>
    <x v="96"/>
    <d v="2017-12-03T00:00:00"/>
    <x v="0"/>
    <s v="CC-12670"/>
    <s v="Craig Carreira"/>
    <x v="0"/>
    <s v="United States"/>
    <s v="New York City"/>
    <x v="15"/>
    <n v="10009"/>
    <s v="East"/>
    <s v="TEC-AC-10000290"/>
    <x v="2"/>
    <s v="Accessories"/>
    <s v="Sabrent 4-Port USB 2.0 Hub"/>
    <n v="20.37"/>
    <n v="3"/>
    <n v="0"/>
    <n v="6.9257999999999997"/>
  </r>
  <r>
    <n v="260"/>
    <s v="CA-2017-163139"/>
    <x v="96"/>
    <d v="2017-12-03T00:00:00"/>
    <x v="0"/>
    <s v="CC-12670"/>
    <s v="Craig Carreira"/>
    <x v="0"/>
    <s v="United States"/>
    <s v="New York City"/>
    <x v="15"/>
    <n v="10009"/>
    <s v="East"/>
    <s v="OFF-ST-10002790"/>
    <x v="1"/>
    <s v="Storage"/>
    <s v="Safco Industrial Shelving"/>
    <n v="221.55"/>
    <n v="3"/>
    <n v="0"/>
    <n v="6.6464999999999996"/>
  </r>
  <r>
    <n v="261"/>
    <s v="CA-2017-163139"/>
    <x v="96"/>
    <d v="2017-12-03T00:00:00"/>
    <x v="0"/>
    <s v="CC-12670"/>
    <s v="Craig Carreira"/>
    <x v="0"/>
    <s v="United States"/>
    <s v="New York City"/>
    <x v="15"/>
    <n v="10009"/>
    <s v="East"/>
    <s v="OFF-BI-10003460"/>
    <x v="1"/>
    <s v="Binders"/>
    <s v="Acco 3-Hole Punch"/>
    <n v="17.52"/>
    <n v="5"/>
    <n v="0.2"/>
    <n v="6.1319999999999997"/>
  </r>
  <r>
    <n v="262"/>
    <s v="US-2017-155299"/>
    <x v="110"/>
    <d v="2017-06-12T00:00:00"/>
    <x v="1"/>
    <s v="Dl-13600"/>
    <s v="Dorris liebe"/>
    <x v="1"/>
    <s v="United States"/>
    <s v="Pasadena"/>
    <x v="5"/>
    <n v="77506"/>
    <s v="Central"/>
    <s v="OFF-AP-10002203"/>
    <x v="1"/>
    <s v="Appliances"/>
    <s v="Eureka Disposable Bags for Sanitaire Vibra Groomer I Upright Vac"/>
    <n v="1.6240000000000001"/>
    <n v="2"/>
    <n v="0.8"/>
    <n v="-4.4660000000000002"/>
  </r>
  <r>
    <n v="263"/>
    <s v="US-2014-106992"/>
    <x v="111"/>
    <d v="2014-09-21T00:00:00"/>
    <x v="0"/>
    <s v="SB-20290"/>
    <s v="Sean Braxton"/>
    <x v="1"/>
    <s v="United States"/>
    <s v="Houston"/>
    <x v="5"/>
    <n v="77036"/>
    <s v="Central"/>
    <s v="TEC-MA-10000822"/>
    <x v="2"/>
    <s v="Machines"/>
    <s v="Lexmark MX611dhe Monochrome Laser Printer"/>
    <n v="3059.982"/>
    <n v="3"/>
    <n v="0.4"/>
    <n v="-509.99700000000001"/>
  </r>
  <r>
    <n v="264"/>
    <s v="US-2014-106992"/>
    <x v="111"/>
    <d v="2014-09-21T00:00:00"/>
    <x v="0"/>
    <s v="SB-20290"/>
    <s v="Sean Braxton"/>
    <x v="1"/>
    <s v="United States"/>
    <s v="Houston"/>
    <x v="5"/>
    <n v="77036"/>
    <s v="Central"/>
    <s v="TEC-MA-10003353"/>
    <x v="2"/>
    <s v="Machines"/>
    <s v="Xerox WorkCentre 6505DN Laser Multifunction Printer"/>
    <n v="2519.9580000000001"/>
    <n v="7"/>
    <n v="0.4"/>
    <n v="-251.9958"/>
  </r>
  <r>
    <n v="265"/>
    <s v="CA-2016-125318"/>
    <x v="112"/>
    <d v="2016-06-13T00:00:00"/>
    <x v="1"/>
    <s v="RC-19825"/>
    <s v="Roy Collins"/>
    <x v="0"/>
    <s v="United States"/>
    <s v="Chicago"/>
    <x v="10"/>
    <n v="60610"/>
    <s v="Central"/>
    <s v="TEC-PH-10001433"/>
    <x v="2"/>
    <s v="Phones"/>
    <s v="Cisco Small Business SPA 502G VoIP phone"/>
    <n v="328.22399999999999"/>
    <n v="4"/>
    <n v="0.2"/>
    <n v="28.7196"/>
  </r>
  <r>
    <n v="266"/>
    <s v="CA-2015-155040"/>
    <x v="113"/>
    <d v="2015-11-15T00:00:00"/>
    <x v="1"/>
    <s v="AH-10210"/>
    <s v="Alan Hwang"/>
    <x v="0"/>
    <s v="United States"/>
    <s v="Brentwood"/>
    <x v="1"/>
    <n v="94513"/>
    <s v="West"/>
    <s v="TEC-AC-10004469"/>
    <x v="2"/>
    <s v="Accessories"/>
    <s v="Microsoft Sculpt Comfort Mouse"/>
    <n v="79.900000000000006"/>
    <n v="2"/>
    <n v="0"/>
    <n v="35.155999999999999"/>
  </r>
  <r>
    <n v="267"/>
    <s v="CA-2017-136826"/>
    <x v="114"/>
    <d v="2017-06-20T00:00:00"/>
    <x v="1"/>
    <s v="CB-12535"/>
    <s v="Claudia Bergmann"/>
    <x v="1"/>
    <s v="United States"/>
    <s v="Chapel Hill"/>
    <x v="3"/>
    <n v="27514"/>
    <s v="South"/>
    <s v="OFF-AR-10003602"/>
    <x v="1"/>
    <s v="Art"/>
    <s v="Quartet Omega Colored Chalk, 12/Pack"/>
    <n v="14.016"/>
    <n v="3"/>
    <n v="0.2"/>
    <n v="4.7304000000000004"/>
  </r>
  <r>
    <n v="268"/>
    <s v="CA-2016-111010"/>
    <x v="115"/>
    <d v="2016-01-28T00:00:00"/>
    <x v="1"/>
    <s v="PG-18895"/>
    <s v="Paul Gonzalez"/>
    <x v="0"/>
    <s v="United States"/>
    <s v="Morristown"/>
    <x v="30"/>
    <n v="7960"/>
    <s v="East"/>
    <s v="OFF-FA-10003472"/>
    <x v="1"/>
    <s v="Fasteners"/>
    <s v="Bagged Rubber Bands"/>
    <n v="7.56"/>
    <n v="6"/>
    <n v="0"/>
    <n v="0.3024"/>
  </r>
  <r>
    <n v="269"/>
    <s v="US-2017-145366"/>
    <x v="34"/>
    <d v="2017-12-13T00:00:00"/>
    <x v="1"/>
    <s v="CA-12310"/>
    <s v="Christine Abelman"/>
    <x v="1"/>
    <s v="United States"/>
    <s v="Cincinnati"/>
    <x v="24"/>
    <n v="45231"/>
    <s v="East"/>
    <s v="OFF-ST-10004180"/>
    <x v="1"/>
    <s v="Storage"/>
    <s v="Safco Commercial Shelving"/>
    <n v="37.207999999999998"/>
    <n v="1"/>
    <n v="0.2"/>
    <n v="-7.4416000000000002"/>
  </r>
  <r>
    <n v="270"/>
    <s v="US-2017-145366"/>
    <x v="34"/>
    <d v="2017-12-13T00:00:00"/>
    <x v="1"/>
    <s v="CA-12310"/>
    <s v="Christine Abelman"/>
    <x v="1"/>
    <s v="United States"/>
    <s v="Cincinnati"/>
    <x v="24"/>
    <n v="45231"/>
    <s v="East"/>
    <s v="OFF-EN-10004386"/>
    <x v="1"/>
    <s v="Envelopes"/>
    <s v="Recycled Interoffice Envelopes with String and Button Closure, 10 x 13"/>
    <n v="57.576000000000001"/>
    <n v="3"/>
    <n v="0.2"/>
    <n v="21.591000000000001"/>
  </r>
  <r>
    <n v="271"/>
    <s v="CA-2017-163979"/>
    <x v="116"/>
    <d v="2018-01-02T00:00:00"/>
    <x v="0"/>
    <s v="KH-16690"/>
    <s v="Kristen Hastings"/>
    <x v="1"/>
    <s v="United States"/>
    <s v="San Francisco"/>
    <x v="1"/>
    <n v="94110"/>
    <s v="West"/>
    <s v="OFF-ST-10003208"/>
    <x v="1"/>
    <s v="Storage"/>
    <s v="Adjustable Depth Letter/Legal Cart"/>
    <n v="725.84"/>
    <n v="4"/>
    <n v="0"/>
    <n v="210.49359999999999"/>
  </r>
  <r>
    <n v="272"/>
    <s v="CA-2015-155334"/>
    <x v="117"/>
    <d v="2015-07-31T00:00:00"/>
    <x v="2"/>
    <s v="HA-14920"/>
    <s v="Helen Andreada"/>
    <x v="0"/>
    <s v="United States"/>
    <s v="San Francisco"/>
    <x v="1"/>
    <n v="94109"/>
    <s v="West"/>
    <s v="TEC-AC-10003628"/>
    <x v="2"/>
    <s v="Accessories"/>
    <s v="Logitech 910-002974 M325 Wireless Mouse for Web Scrolling"/>
    <n v="209.93"/>
    <n v="7"/>
    <n v="0"/>
    <n v="92.369200000000006"/>
  </r>
  <r>
    <n v="273"/>
    <s v="CA-2015-155334"/>
    <x v="117"/>
    <d v="2015-07-31T00:00:00"/>
    <x v="2"/>
    <s v="HA-14920"/>
    <s v="Helen Andreada"/>
    <x v="0"/>
    <s v="United States"/>
    <s v="San Francisco"/>
    <x v="1"/>
    <n v="94109"/>
    <s v="West"/>
    <s v="FUR-FU-10003274"/>
    <x v="0"/>
    <s v="Furnishings"/>
    <s v="Regeneration Desk Collection"/>
    <n v="5.28"/>
    <n v="3"/>
    <n v="0"/>
    <n v="2.3231999999999999"/>
  </r>
  <r>
    <n v="274"/>
    <s v="CA-2015-155334"/>
    <x v="117"/>
    <d v="2015-07-31T00:00:00"/>
    <x v="2"/>
    <s v="HA-14920"/>
    <s v="Helen Andreada"/>
    <x v="0"/>
    <s v="United States"/>
    <s v="San Francisco"/>
    <x v="1"/>
    <n v="94109"/>
    <s v="West"/>
    <s v="OFF-BI-10002557"/>
    <x v="1"/>
    <s v="Binders"/>
    <s v="Presstex Flexible Ring Binders"/>
    <n v="10.92"/>
    <n v="3"/>
    <n v="0.2"/>
    <n v="4.0949999999999998"/>
  </r>
  <r>
    <n v="275"/>
    <s v="CA-2017-118136"/>
    <x v="118"/>
    <d v="2017-09-17T00:00:00"/>
    <x v="2"/>
    <s v="BB-10990"/>
    <s v="Barry Blumstein"/>
    <x v="1"/>
    <s v="United States"/>
    <s v="Inglewood"/>
    <x v="1"/>
    <n v="90301"/>
    <s v="West"/>
    <s v="OFF-PA-10002615"/>
    <x v="1"/>
    <s v="Paper"/>
    <s v="Ampad Gold Fibre Wirebound Steno Books, 6&quot; x 9&quot;, Gregg Ruled"/>
    <n v="8.82"/>
    <n v="2"/>
    <n v="0"/>
    <n v="4.0571999999999999"/>
  </r>
  <r>
    <n v="276"/>
    <s v="CA-2017-118136"/>
    <x v="118"/>
    <d v="2017-09-17T00:00:00"/>
    <x v="2"/>
    <s v="BB-10990"/>
    <s v="Barry Blumstein"/>
    <x v="1"/>
    <s v="United States"/>
    <s v="Inglewood"/>
    <x v="1"/>
    <n v="90301"/>
    <s v="West"/>
    <s v="OFF-AR-10001427"/>
    <x v="1"/>
    <s v="Art"/>
    <s v="Newell 330"/>
    <n v="5.98"/>
    <n v="1"/>
    <n v="0"/>
    <n v="1.5548"/>
  </r>
  <r>
    <n v="277"/>
    <s v="CA-2017-132976"/>
    <x v="119"/>
    <d v="2017-10-17T00:00:00"/>
    <x v="1"/>
    <s v="AG-10495"/>
    <s v="Andrew Gjertsen"/>
    <x v="1"/>
    <s v="United States"/>
    <s v="Philadelphia"/>
    <x v="9"/>
    <n v="19140"/>
    <s v="East"/>
    <s v="OFF-PA-10000673"/>
    <x v="1"/>
    <s v="Paper"/>
    <s v="Post-it “Important Message” Note Pad, Neon Colors, 50 Sheets/Pad"/>
    <n v="11.648"/>
    <n v="2"/>
    <n v="0.2"/>
    <n v="4.0768000000000004"/>
  </r>
  <r>
    <n v="278"/>
    <s v="CA-2017-132976"/>
    <x v="119"/>
    <d v="2017-10-17T00:00:00"/>
    <x v="1"/>
    <s v="AG-10495"/>
    <s v="Andrew Gjertsen"/>
    <x v="1"/>
    <s v="United States"/>
    <s v="Philadelphia"/>
    <x v="9"/>
    <n v="19140"/>
    <s v="East"/>
    <s v="OFF-PA-10004470"/>
    <x v="1"/>
    <s v="Paper"/>
    <s v="Adams Write n' Stick Phone Message Book, 11&quot; X 5 1/4&quot;, 200 Messages"/>
    <n v="18.175999999999998"/>
    <n v="4"/>
    <n v="0.2"/>
    <n v="5.9071999999999996"/>
  </r>
  <r>
    <n v="279"/>
    <s v="CA-2017-132976"/>
    <x v="119"/>
    <d v="2017-10-17T00:00:00"/>
    <x v="1"/>
    <s v="AG-10495"/>
    <s v="Andrew Gjertsen"/>
    <x v="1"/>
    <s v="United States"/>
    <s v="Philadelphia"/>
    <x v="9"/>
    <n v="19140"/>
    <s v="East"/>
    <s v="OFF-ST-10000876"/>
    <x v="1"/>
    <s v="Storage"/>
    <s v="Eldon Simplefile Box Office"/>
    <n v="59.712000000000003"/>
    <n v="6"/>
    <n v="0.2"/>
    <n v="5.9711999999999996"/>
  </r>
  <r>
    <n v="280"/>
    <s v="CA-2017-132976"/>
    <x v="119"/>
    <d v="2017-10-17T00:00:00"/>
    <x v="1"/>
    <s v="AG-10495"/>
    <s v="Andrew Gjertsen"/>
    <x v="1"/>
    <s v="United States"/>
    <s v="Philadelphia"/>
    <x v="9"/>
    <n v="19140"/>
    <s v="East"/>
    <s v="OFF-LA-10002043"/>
    <x v="1"/>
    <s v="Labels"/>
    <s v="Avery 489"/>
    <n v="24.84"/>
    <n v="3"/>
    <n v="0.2"/>
    <n v="8.6940000000000008"/>
  </r>
  <r>
    <n v="281"/>
    <s v="US-2015-161991"/>
    <x v="120"/>
    <d v="2015-09-28T00:00:00"/>
    <x v="0"/>
    <s v="SC-20725"/>
    <s v="Steven Cartwright"/>
    <x v="0"/>
    <s v="United States"/>
    <s v="Houston"/>
    <x v="5"/>
    <n v="77070"/>
    <s v="Central"/>
    <s v="OFF-BI-10004967"/>
    <x v="1"/>
    <s v="Binders"/>
    <s v="Round Ring Binders"/>
    <n v="2.08"/>
    <n v="5"/>
    <n v="0.8"/>
    <n v="-3.4319999999999999"/>
  </r>
  <r>
    <n v="282"/>
    <s v="US-2015-161991"/>
    <x v="120"/>
    <d v="2015-09-28T00:00:00"/>
    <x v="0"/>
    <s v="SC-20725"/>
    <s v="Steven Cartwright"/>
    <x v="0"/>
    <s v="United States"/>
    <s v="Houston"/>
    <x v="5"/>
    <n v="77070"/>
    <s v="Central"/>
    <s v="TEC-PH-10001760"/>
    <x v="2"/>
    <s v="Phones"/>
    <s v="Bose SoundLink Bluetooth Speaker"/>
    <n v="1114.4000000000001"/>
    <n v="7"/>
    <n v="0.2"/>
    <n v="376.11"/>
  </r>
  <r>
    <n v="283"/>
    <s v="CA-2015-130890"/>
    <x v="121"/>
    <d v="2015-11-06T00:00:00"/>
    <x v="1"/>
    <s v="JO-15280"/>
    <s v="Jas O'Carroll"/>
    <x v="0"/>
    <s v="United States"/>
    <s v="Los Angeles"/>
    <x v="1"/>
    <n v="90004"/>
    <s v="West"/>
    <s v="FUR-TA-10002903"/>
    <x v="0"/>
    <s v="Tables"/>
    <s v="Bevis Round Bullnose 29&quot; High Table Top"/>
    <n v="1038.8399999999999"/>
    <n v="5"/>
    <n v="0.2"/>
    <n v="51.942"/>
  </r>
  <r>
    <n v="284"/>
    <s v="CA-2015-130883"/>
    <x v="120"/>
    <d v="2015-10-02T00:00:00"/>
    <x v="1"/>
    <s v="TB-21520"/>
    <s v="Tracy Blumstein"/>
    <x v="0"/>
    <s v="United States"/>
    <s v="Portland"/>
    <x v="21"/>
    <n v="97206"/>
    <s v="West"/>
    <s v="OFF-PA-10000474"/>
    <x v="1"/>
    <s v="Paper"/>
    <s v="Easy-staple paper"/>
    <n v="141.76"/>
    <n v="5"/>
    <n v="0.2"/>
    <n v="47.844000000000001"/>
  </r>
  <r>
    <n v="285"/>
    <s v="CA-2015-130883"/>
    <x v="120"/>
    <d v="2015-10-02T00:00:00"/>
    <x v="1"/>
    <s v="TB-21520"/>
    <s v="Tracy Blumstein"/>
    <x v="0"/>
    <s v="United States"/>
    <s v="Portland"/>
    <x v="21"/>
    <n v="97206"/>
    <s v="West"/>
    <s v="TEC-AC-10001956"/>
    <x v="2"/>
    <s v="Accessories"/>
    <s v="Microsoft Arc Touch Mouse"/>
    <n v="239.8"/>
    <n v="5"/>
    <n v="0.2"/>
    <n v="47.96"/>
  </r>
  <r>
    <n v="286"/>
    <s v="CA-2015-130883"/>
    <x v="120"/>
    <d v="2015-10-02T00:00:00"/>
    <x v="1"/>
    <s v="TB-21520"/>
    <s v="Tracy Blumstein"/>
    <x v="0"/>
    <s v="United States"/>
    <s v="Portland"/>
    <x v="21"/>
    <n v="97206"/>
    <s v="West"/>
    <s v="OFF-PA-10004100"/>
    <x v="1"/>
    <s v="Paper"/>
    <s v="Xerox 216"/>
    <n v="31.103999999999999"/>
    <n v="6"/>
    <n v="0.2"/>
    <n v="10.8864"/>
  </r>
  <r>
    <n v="287"/>
    <s v="CA-2016-112697"/>
    <x v="122"/>
    <d v="2016-12-20T00:00:00"/>
    <x v="0"/>
    <s v="AH-10195"/>
    <s v="Alan Haines"/>
    <x v="1"/>
    <s v="United States"/>
    <s v="Tamarac"/>
    <x v="2"/>
    <n v="33319"/>
    <s v="South"/>
    <s v="OFF-BI-10000778"/>
    <x v="1"/>
    <s v="Binders"/>
    <s v="GBC VeloBinder Electric Binding Machine"/>
    <n v="254.05799999999999"/>
    <n v="7"/>
    <n v="0.7"/>
    <n v="-169.37200000000001"/>
  </r>
  <r>
    <n v="288"/>
    <s v="CA-2016-112697"/>
    <x v="122"/>
    <d v="2016-12-20T00:00:00"/>
    <x v="0"/>
    <s v="AH-10195"/>
    <s v="Alan Haines"/>
    <x v="1"/>
    <s v="United States"/>
    <s v="Tamarac"/>
    <x v="2"/>
    <n v="33319"/>
    <s v="South"/>
    <s v="OFF-AP-10002684"/>
    <x v="1"/>
    <s v="Appliances"/>
    <s v="Acco 7-Outlet Masterpiece Power Center, Wihtout Fax/Phone Line Protection"/>
    <n v="194.52799999999999"/>
    <n v="2"/>
    <n v="0.2"/>
    <n v="24.315999999999999"/>
  </r>
  <r>
    <n v="289"/>
    <s v="CA-2016-112697"/>
    <x v="122"/>
    <d v="2016-12-20T00:00:00"/>
    <x v="0"/>
    <s v="AH-10195"/>
    <s v="Alan Haines"/>
    <x v="1"/>
    <s v="United States"/>
    <s v="Tamarac"/>
    <x v="2"/>
    <n v="33319"/>
    <s v="South"/>
    <s v="OFF-SU-10000646"/>
    <x v="1"/>
    <s v="Supplies"/>
    <s v="Premier Automatic Letter Opener"/>
    <n v="961.48"/>
    <n v="5"/>
    <n v="0.2"/>
    <n v="-204.31450000000001"/>
  </r>
  <r>
    <n v="290"/>
    <s v="CA-2016-110772"/>
    <x v="73"/>
    <d v="2016-11-24T00:00:00"/>
    <x v="0"/>
    <s v="NZ-18565"/>
    <s v="Nick Zandusky"/>
    <x v="2"/>
    <s v="United States"/>
    <s v="Columbus"/>
    <x v="24"/>
    <n v="43229"/>
    <s v="East"/>
    <s v="OFF-FA-10002983"/>
    <x v="1"/>
    <s v="Fasteners"/>
    <s v="Advantus SlideClip Paper Clips"/>
    <n v="19.096"/>
    <n v="7"/>
    <n v="0.2"/>
    <n v="6.6836000000000002"/>
  </r>
  <r>
    <n v="291"/>
    <s v="CA-2016-110772"/>
    <x v="73"/>
    <d v="2016-11-24T00:00:00"/>
    <x v="0"/>
    <s v="NZ-18565"/>
    <s v="Nick Zandusky"/>
    <x v="2"/>
    <s v="United States"/>
    <s v="Columbus"/>
    <x v="24"/>
    <n v="43229"/>
    <s v="East"/>
    <s v="OFF-LA-10004689"/>
    <x v="1"/>
    <s v="Labels"/>
    <s v="Avery 512"/>
    <n v="18.495999999999999"/>
    <n v="8"/>
    <n v="0.2"/>
    <n v="6.2423999999999999"/>
  </r>
  <r>
    <n v="292"/>
    <s v="CA-2016-110772"/>
    <x v="73"/>
    <d v="2016-11-24T00:00:00"/>
    <x v="0"/>
    <s v="NZ-18565"/>
    <s v="Nick Zandusky"/>
    <x v="2"/>
    <s v="United States"/>
    <s v="Columbus"/>
    <x v="24"/>
    <n v="43229"/>
    <s v="East"/>
    <s v="TEC-AC-10002001"/>
    <x v="2"/>
    <s v="Accessories"/>
    <s v="Logitech Wireless Gaming Headset G930"/>
    <n v="255.98400000000001"/>
    <n v="2"/>
    <n v="0.2"/>
    <n v="54.396599999999999"/>
  </r>
  <r>
    <n v="293"/>
    <s v="CA-2016-110772"/>
    <x v="73"/>
    <d v="2016-11-24T00:00:00"/>
    <x v="0"/>
    <s v="NZ-18565"/>
    <s v="Nick Zandusky"/>
    <x v="2"/>
    <s v="United States"/>
    <s v="Columbus"/>
    <x v="24"/>
    <n v="43229"/>
    <s v="East"/>
    <s v="FUR-BO-10004709"/>
    <x v="0"/>
    <s v="Bookcases"/>
    <s v="Bush Westfield Collection Bookcases, Medium Cherry Finish"/>
    <n v="86.97"/>
    <n v="3"/>
    <n v="0.5"/>
    <n v="-48.703200000000002"/>
  </r>
  <r>
    <n v="294"/>
    <s v="CA-2014-111451"/>
    <x v="58"/>
    <d v="2014-12-28T00:00:00"/>
    <x v="2"/>
    <s v="KL-16555"/>
    <s v="Kelly Lampkin"/>
    <x v="1"/>
    <s v="United States"/>
    <s v="Colorado Springs"/>
    <x v="22"/>
    <n v="80906"/>
    <s v="West"/>
    <s v="FUR-FU-10004091"/>
    <x v="0"/>
    <s v="Furnishings"/>
    <s v="Howard Miller 13&quot; Diameter Goldtone Round Wall Clock"/>
    <n v="300.416"/>
    <n v="8"/>
    <n v="0.2"/>
    <n v="78.859200000000001"/>
  </r>
  <r>
    <n v="295"/>
    <s v="CA-2014-111451"/>
    <x v="58"/>
    <d v="2014-12-28T00:00:00"/>
    <x v="2"/>
    <s v="KL-16555"/>
    <s v="Kelly Lampkin"/>
    <x v="1"/>
    <s v="United States"/>
    <s v="Colorado Springs"/>
    <x v="22"/>
    <n v="80906"/>
    <s v="West"/>
    <s v="FUR-CH-10001891"/>
    <x v="0"/>
    <s v="Chairs"/>
    <s v="Global Deluxe Office Fabric Chairs"/>
    <n v="230.352"/>
    <n v="3"/>
    <n v="0.2"/>
    <n v="20.155799999999999"/>
  </r>
  <r>
    <n v="296"/>
    <s v="CA-2014-111451"/>
    <x v="58"/>
    <d v="2014-12-28T00:00:00"/>
    <x v="2"/>
    <s v="KL-16555"/>
    <s v="Kelly Lampkin"/>
    <x v="1"/>
    <s v="United States"/>
    <s v="Colorado Springs"/>
    <x v="22"/>
    <n v="80906"/>
    <s v="West"/>
    <s v="FUR-FU-10002918"/>
    <x v="0"/>
    <s v="Furnishings"/>
    <s v="Eldon ClusterMat Chair Mat with Cordless Antistatic Protection"/>
    <n v="218.352"/>
    <n v="3"/>
    <n v="0.2"/>
    <n v="-24.564599999999999"/>
  </r>
  <r>
    <n v="297"/>
    <s v="CA-2014-111451"/>
    <x v="58"/>
    <d v="2014-12-28T00:00:00"/>
    <x v="2"/>
    <s v="KL-16555"/>
    <s v="Kelly Lampkin"/>
    <x v="1"/>
    <s v="United States"/>
    <s v="Colorado Springs"/>
    <x v="22"/>
    <n v="80906"/>
    <s v="West"/>
    <s v="OFF-BI-10004593"/>
    <x v="1"/>
    <s v="Binders"/>
    <s v="Ibico Laser Imprintable Binding System Covers"/>
    <n v="78.599999999999994"/>
    <n v="5"/>
    <n v="0.7"/>
    <n v="-62.88"/>
  </r>
  <r>
    <n v="298"/>
    <s v="CA-2014-111451"/>
    <x v="58"/>
    <d v="2014-12-28T00:00:00"/>
    <x v="2"/>
    <s v="KL-16555"/>
    <s v="Kelly Lampkin"/>
    <x v="1"/>
    <s v="United States"/>
    <s v="Colorado Springs"/>
    <x v="22"/>
    <n v="80906"/>
    <s v="West"/>
    <s v="OFF-FA-10004854"/>
    <x v="1"/>
    <s v="Fasteners"/>
    <s v="Vinyl Coated Wire Paper Clips in Organizer Box, 800/Box"/>
    <n v="27.552"/>
    <n v="3"/>
    <n v="0.2"/>
    <n v="9.2988"/>
  </r>
  <r>
    <n v="299"/>
    <s v="CA-2016-142545"/>
    <x v="99"/>
    <d v="2016-11-03T00:00:00"/>
    <x v="1"/>
    <s v="JD-15895"/>
    <s v="Jonathan Doherty"/>
    <x v="1"/>
    <s v="United States"/>
    <s v="Belleville"/>
    <x v="30"/>
    <n v="7109"/>
    <s v="East"/>
    <s v="OFF-PA-10002105"/>
    <x v="1"/>
    <s v="Paper"/>
    <s v="Xerox 223"/>
    <n v="32.4"/>
    <n v="5"/>
    <n v="0"/>
    <n v="15.552"/>
  </r>
  <r>
    <n v="300"/>
    <s v="CA-2016-142545"/>
    <x v="99"/>
    <d v="2016-11-03T00:00:00"/>
    <x v="1"/>
    <s v="JD-15895"/>
    <s v="Jonathan Doherty"/>
    <x v="1"/>
    <s v="United States"/>
    <s v="Belleville"/>
    <x v="30"/>
    <n v="7109"/>
    <s v="East"/>
    <s v="OFF-ST-10002756"/>
    <x v="1"/>
    <s v="Storage"/>
    <s v="Tennsco Stur-D-Stor Boltless Shelving, 5 Shelves, 24&quot; Deep, Sand"/>
    <n v="1082.48"/>
    <n v="8"/>
    <n v="0"/>
    <n v="10.8248"/>
  </r>
  <r>
    <n v="301"/>
    <s v="CA-2016-142545"/>
    <x v="99"/>
    <d v="2016-11-03T00:00:00"/>
    <x v="1"/>
    <s v="JD-15895"/>
    <s v="Jonathan Doherty"/>
    <x v="1"/>
    <s v="United States"/>
    <s v="Belleville"/>
    <x v="30"/>
    <n v="7109"/>
    <s v="East"/>
    <s v="OFF-PA-10004243"/>
    <x v="1"/>
    <s v="Paper"/>
    <s v="Xerox 1939"/>
    <n v="56.91"/>
    <n v="3"/>
    <n v="0"/>
    <n v="27.316800000000001"/>
  </r>
  <r>
    <n v="302"/>
    <s v="CA-2016-142545"/>
    <x v="99"/>
    <d v="2016-11-03T00:00:00"/>
    <x v="1"/>
    <s v="JD-15895"/>
    <s v="Jonathan Doherty"/>
    <x v="1"/>
    <s v="United States"/>
    <s v="Belleville"/>
    <x v="30"/>
    <n v="7109"/>
    <s v="East"/>
    <s v="FUR-FU-10001861"/>
    <x v="0"/>
    <s v="Furnishings"/>
    <s v="Floodlight Indoor Halogen Bulbs, 1 Bulb per Pack, 60 Watts"/>
    <n v="77.599999999999994"/>
    <n v="4"/>
    <n v="0"/>
    <n v="38.024000000000001"/>
  </r>
  <r>
    <n v="303"/>
    <s v="CA-2016-142545"/>
    <x v="99"/>
    <d v="2016-11-03T00:00:00"/>
    <x v="1"/>
    <s v="JD-15895"/>
    <s v="Jonathan Doherty"/>
    <x v="1"/>
    <s v="United States"/>
    <s v="Belleville"/>
    <x v="30"/>
    <n v="7109"/>
    <s v="East"/>
    <s v="OFF-BI-10002706"/>
    <x v="1"/>
    <s v="Binders"/>
    <s v="Avery Premier Heavy-Duty Binder with Round Locking Rings"/>
    <n v="14.28"/>
    <n v="1"/>
    <n v="0"/>
    <n v="6.5688000000000004"/>
  </r>
  <r>
    <n v="304"/>
    <s v="US-2017-152380"/>
    <x v="123"/>
    <d v="2017-11-23T00:00:00"/>
    <x v="1"/>
    <s v="JH-15910"/>
    <s v="Jonathan Howell"/>
    <x v="0"/>
    <s v="United States"/>
    <s v="Chicago"/>
    <x v="10"/>
    <n v="60623"/>
    <s v="Central"/>
    <s v="FUR-TA-10002533"/>
    <x v="0"/>
    <s v="Tables"/>
    <s v="BPI Conference Tables"/>
    <n v="219.07499999999999"/>
    <n v="3"/>
    <n v="0.5"/>
    <n v="-131.44499999999999"/>
  </r>
  <r>
    <n v="305"/>
    <s v="CA-2015-144253"/>
    <x v="124"/>
    <d v="2015-05-09T00:00:00"/>
    <x v="0"/>
    <s v="AS-10225"/>
    <s v="Alan Schoenberger"/>
    <x v="1"/>
    <s v="United States"/>
    <s v="New York City"/>
    <x v="15"/>
    <n v="10024"/>
    <s v="East"/>
    <s v="FUR-FU-10002671"/>
    <x v="0"/>
    <s v="Furnishings"/>
    <s v="Electrix 20W Halogen Replacement Bulb for Zoom-In Desk Lamp"/>
    <n v="26.8"/>
    <n v="2"/>
    <n v="0"/>
    <n v="12.864000000000001"/>
  </r>
  <r>
    <n v="306"/>
    <s v="CA-2014-130960"/>
    <x v="125"/>
    <d v="2015-01-04T00:00:00"/>
    <x v="1"/>
    <s v="KB-16600"/>
    <s v="Ken Brennan"/>
    <x v="1"/>
    <s v="United States"/>
    <s v="Taylor"/>
    <x v="12"/>
    <n v="48180"/>
    <s v="Central"/>
    <s v="OFF-AR-10003651"/>
    <x v="1"/>
    <s v="Art"/>
    <s v="Newell 350"/>
    <n v="9.84"/>
    <n v="3"/>
    <n v="0"/>
    <n v="2.8536000000000001"/>
  </r>
  <r>
    <n v="307"/>
    <s v="CA-2014-111003"/>
    <x v="106"/>
    <d v="2014-06-06T00:00:00"/>
    <x v="1"/>
    <s v="CR-12625"/>
    <s v="Corey Roper"/>
    <x v="2"/>
    <s v="United States"/>
    <s v="Lakewood"/>
    <x v="30"/>
    <n v="8701"/>
    <s v="East"/>
    <s v="OFF-BI-10001072"/>
    <x v="1"/>
    <s v="Binders"/>
    <s v="GBC Clear Cover, 8-1/2 x 11, unpunched, 25 covers per pack"/>
    <n v="45.48"/>
    <n v="3"/>
    <n v="0"/>
    <n v="20.9208"/>
  </r>
  <r>
    <n v="308"/>
    <s v="CA-2014-111003"/>
    <x v="106"/>
    <d v="2014-06-06T00:00:00"/>
    <x v="1"/>
    <s v="CR-12625"/>
    <s v="Corey Roper"/>
    <x v="2"/>
    <s v="United States"/>
    <s v="Lakewood"/>
    <x v="30"/>
    <n v="8701"/>
    <s v="East"/>
    <s v="OFF-AR-10002135"/>
    <x v="1"/>
    <s v="Art"/>
    <s v="Boston Heavy-Duty Trimline Electric Pencil Sharpeners"/>
    <n v="289.2"/>
    <n v="6"/>
    <n v="0"/>
    <n v="83.867999999999995"/>
  </r>
  <r>
    <n v="309"/>
    <s v="CA-2017-126774"/>
    <x v="4"/>
    <d v="2017-04-17T00:00:00"/>
    <x v="2"/>
    <s v="SH-20395"/>
    <s v="Shahid Hopkins"/>
    <x v="0"/>
    <s v="United States"/>
    <s v="Arlington"/>
    <x v="17"/>
    <n v="22204"/>
    <s v="South"/>
    <s v="OFF-AR-10002804"/>
    <x v="1"/>
    <s v="Art"/>
    <s v="Faber Castell Col-Erase Pencils"/>
    <n v="4.8899999999999997"/>
    <n v="1"/>
    <n v="0"/>
    <n v="2.0049000000000001"/>
  </r>
  <r>
    <n v="310"/>
    <s v="CA-2016-142902"/>
    <x v="126"/>
    <d v="2016-09-14T00:00:00"/>
    <x v="0"/>
    <s v="BP-11185"/>
    <s v="Ben Peterman"/>
    <x v="1"/>
    <s v="United States"/>
    <s v="Arvada"/>
    <x v="22"/>
    <n v="80004"/>
    <s v="West"/>
    <s v="FUR-FU-10001918"/>
    <x v="0"/>
    <s v="Furnishings"/>
    <s v="C-Line Cubicle Keepers Polyproplyene Holder With Velcro Backings"/>
    <n v="15.135999999999999"/>
    <n v="4"/>
    <n v="0.2"/>
    <n v="3.5948000000000002"/>
  </r>
  <r>
    <n v="311"/>
    <s v="CA-2016-142902"/>
    <x v="126"/>
    <d v="2016-09-14T00:00:00"/>
    <x v="0"/>
    <s v="BP-11185"/>
    <s v="Ben Peterman"/>
    <x v="1"/>
    <s v="United States"/>
    <s v="Arvada"/>
    <x v="22"/>
    <n v="80004"/>
    <s v="West"/>
    <s v="FUR-CH-10004086"/>
    <x v="0"/>
    <s v="Chairs"/>
    <s v="Hon 4070 Series Pagoda Armless Upholstered Stacking Chairs"/>
    <n v="466.76799999999997"/>
    <n v="2"/>
    <n v="0.2"/>
    <n v="52.511400000000002"/>
  </r>
  <r>
    <n v="312"/>
    <s v="CA-2016-142902"/>
    <x v="126"/>
    <d v="2016-09-14T00:00:00"/>
    <x v="0"/>
    <s v="BP-11185"/>
    <s v="Ben Peterman"/>
    <x v="1"/>
    <s v="United States"/>
    <s v="Arvada"/>
    <x v="22"/>
    <n v="80004"/>
    <s v="West"/>
    <s v="FUR-FU-10001756"/>
    <x v="0"/>
    <s v="Furnishings"/>
    <s v="Eldon Expressions Desk Accessory, Wood Photo Frame, Mahogany"/>
    <n v="15.231999999999999"/>
    <n v="1"/>
    <n v="0.2"/>
    <n v="1.7136"/>
  </r>
  <r>
    <n v="313"/>
    <s v="CA-2016-142902"/>
    <x v="126"/>
    <d v="2016-09-14T00:00:00"/>
    <x v="0"/>
    <s v="BP-11185"/>
    <s v="Ben Peterman"/>
    <x v="1"/>
    <s v="United States"/>
    <s v="Arvada"/>
    <x v="22"/>
    <n v="80004"/>
    <s v="West"/>
    <s v="OFF-LA-10000634"/>
    <x v="1"/>
    <s v="Labels"/>
    <s v="Avery 509"/>
    <n v="6.2640000000000002"/>
    <n v="3"/>
    <n v="0.2"/>
    <n v="2.0358000000000001"/>
  </r>
  <r>
    <n v="314"/>
    <s v="CA-2014-120887"/>
    <x v="127"/>
    <d v="2014-10-03T00:00:00"/>
    <x v="1"/>
    <s v="TS-21205"/>
    <s v="Thomas Seio"/>
    <x v="1"/>
    <s v="United States"/>
    <s v="Hackensack"/>
    <x v="30"/>
    <n v="7601"/>
    <s v="East"/>
    <s v="FUR-FU-10001588"/>
    <x v="0"/>
    <s v="Furnishings"/>
    <s v="Deflect-o SuperTray Unbreakable Stackable Tray, Letter, Black"/>
    <n v="87.54"/>
    <n v="3"/>
    <n v="0"/>
    <n v="37.642200000000003"/>
  </r>
  <r>
    <n v="315"/>
    <s v="CA-2014-167850"/>
    <x v="128"/>
    <d v="2014-08-16T00:00:00"/>
    <x v="1"/>
    <s v="AG-10525"/>
    <s v="Andy Gerbode"/>
    <x v="1"/>
    <s v="United States"/>
    <s v="Saint Petersburg"/>
    <x v="2"/>
    <n v="33710"/>
    <s v="South"/>
    <s v="TEC-PH-10002398"/>
    <x v="2"/>
    <s v="Phones"/>
    <s v="AT&amp;T 1070 Corded Phone"/>
    <n v="178.38399999999999"/>
    <n v="2"/>
    <n v="0.2"/>
    <n v="22.297999999999998"/>
  </r>
  <r>
    <n v="316"/>
    <s v="CA-2014-167850"/>
    <x v="128"/>
    <d v="2014-08-16T00:00:00"/>
    <x v="1"/>
    <s v="AG-10525"/>
    <s v="Andy Gerbode"/>
    <x v="1"/>
    <s v="United States"/>
    <s v="Saint Petersburg"/>
    <x v="2"/>
    <n v="33710"/>
    <s v="South"/>
    <s v="OFF-PA-10001937"/>
    <x v="1"/>
    <s v="Paper"/>
    <s v="Xerox 21"/>
    <n v="15.552"/>
    <n v="3"/>
    <n v="0.2"/>
    <n v="5.4432"/>
  </r>
  <r>
    <n v="317"/>
    <s v="CA-2014-164259"/>
    <x v="129"/>
    <d v="2014-12-30T00:00:00"/>
    <x v="2"/>
    <s v="SP-20860"/>
    <s v="Sung Pak"/>
    <x v="1"/>
    <s v="United States"/>
    <s v="Philadelphia"/>
    <x v="9"/>
    <n v="19143"/>
    <s v="East"/>
    <s v="OFF-AR-10003373"/>
    <x v="1"/>
    <s v="Art"/>
    <s v="Boston School Pro Electric Pencil Sharpener, 1670"/>
    <n v="99.135999999999996"/>
    <n v="4"/>
    <n v="0.2"/>
    <n v="8.6744000000000003"/>
  </r>
  <r>
    <n v="318"/>
    <s v="CA-2014-164973"/>
    <x v="130"/>
    <d v="2014-11-09T00:00:00"/>
    <x v="1"/>
    <s v="NM-18445"/>
    <s v="Nathan Mautz"/>
    <x v="2"/>
    <s v="United States"/>
    <s v="New York City"/>
    <x v="15"/>
    <n v="10024"/>
    <s v="East"/>
    <s v="FUR-CH-10002602"/>
    <x v="0"/>
    <s v="Chairs"/>
    <s v="DMI Arturo Collection Mission-style Design Wood Chair"/>
    <n v="135.88200000000001"/>
    <n v="1"/>
    <n v="0.1"/>
    <n v="24.1568"/>
  </r>
  <r>
    <n v="319"/>
    <s v="CA-2014-164973"/>
    <x v="130"/>
    <d v="2014-11-09T00:00:00"/>
    <x v="1"/>
    <s v="NM-18445"/>
    <s v="Nathan Mautz"/>
    <x v="2"/>
    <s v="United States"/>
    <s v="New York City"/>
    <x v="15"/>
    <n v="10024"/>
    <s v="East"/>
    <s v="TEC-MA-10002927"/>
    <x v="2"/>
    <s v="Machines"/>
    <s v="Canon imageCLASS MF7460 Monochrome Digital Laser Multifunction Copier"/>
    <n v="3991.98"/>
    <n v="2"/>
    <n v="0"/>
    <n v="1995.99"/>
  </r>
  <r>
    <n v="320"/>
    <s v="CA-2014-164973"/>
    <x v="130"/>
    <d v="2014-11-09T00:00:00"/>
    <x v="1"/>
    <s v="NM-18445"/>
    <s v="Nathan Mautz"/>
    <x v="2"/>
    <s v="United States"/>
    <s v="New York City"/>
    <x v="15"/>
    <n v="10024"/>
    <s v="East"/>
    <s v="TEC-PH-10004093"/>
    <x v="2"/>
    <s v="Phones"/>
    <s v="Panasonic Kx-TS550"/>
    <n v="275.94"/>
    <n v="6"/>
    <n v="0"/>
    <n v="80.022599999999997"/>
  </r>
  <r>
    <n v="321"/>
    <s v="CA-2014-164973"/>
    <x v="130"/>
    <d v="2014-11-09T00:00:00"/>
    <x v="1"/>
    <s v="NM-18445"/>
    <s v="Nathan Mautz"/>
    <x v="2"/>
    <s v="United States"/>
    <s v="New York City"/>
    <x v="15"/>
    <n v="10024"/>
    <s v="East"/>
    <s v="TEC-AC-10000892"/>
    <x v="2"/>
    <s v="Accessories"/>
    <s v="NETGEAR N750 Dual Band Wi-Fi Gigabit Router"/>
    <n v="360"/>
    <n v="4"/>
    <n v="0"/>
    <n v="129.6"/>
  </r>
  <r>
    <n v="322"/>
    <s v="CA-2014-164973"/>
    <x v="130"/>
    <d v="2014-11-09T00:00:00"/>
    <x v="1"/>
    <s v="NM-18445"/>
    <s v="Nathan Mautz"/>
    <x v="2"/>
    <s v="United States"/>
    <s v="New York City"/>
    <x v="15"/>
    <n v="10024"/>
    <s v="East"/>
    <s v="OFF-ST-10002974"/>
    <x v="1"/>
    <s v="Storage"/>
    <s v="Trav-L-File Heavy-Duty Shuttle II, Black"/>
    <n v="43.57"/>
    <n v="1"/>
    <n v="0"/>
    <n v="13.071"/>
  </r>
  <r>
    <n v="323"/>
    <s v="CA-2014-156601"/>
    <x v="111"/>
    <d v="2014-09-24T00:00:00"/>
    <x v="1"/>
    <s v="FA-14230"/>
    <s v="Frank Atkinson"/>
    <x v="1"/>
    <s v="United States"/>
    <s v="Long Beach"/>
    <x v="1"/>
    <n v="90805"/>
    <s v="West"/>
    <s v="OFF-FA-10000624"/>
    <x v="1"/>
    <s v="Fasteners"/>
    <s v="OIC Binder Clips"/>
    <n v="7.16"/>
    <n v="2"/>
    <n v="0"/>
    <n v="3.58"/>
  </r>
  <r>
    <n v="324"/>
    <s v="CA-2016-162138"/>
    <x v="131"/>
    <d v="2016-04-27T00:00:00"/>
    <x v="1"/>
    <s v="GK-14620"/>
    <s v="Grace Kelly"/>
    <x v="1"/>
    <s v="United States"/>
    <s v="Hesperia"/>
    <x v="1"/>
    <n v="92345"/>
    <s v="West"/>
    <s v="OFF-BI-10004593"/>
    <x v="1"/>
    <s v="Binders"/>
    <s v="Ibico Laser Imprintable Binding System Covers"/>
    <n v="251.52"/>
    <n v="6"/>
    <n v="0.2"/>
    <n v="81.744"/>
  </r>
  <r>
    <n v="325"/>
    <s v="CA-2016-162138"/>
    <x v="131"/>
    <d v="2016-04-27T00:00:00"/>
    <x v="1"/>
    <s v="GK-14620"/>
    <s v="Grace Kelly"/>
    <x v="1"/>
    <s v="United States"/>
    <s v="Hesperia"/>
    <x v="1"/>
    <n v="92345"/>
    <s v="West"/>
    <s v="TEC-AC-10001908"/>
    <x v="2"/>
    <s v="Accessories"/>
    <s v="Logitech Wireless Headset h800"/>
    <n v="99.99"/>
    <n v="1"/>
    <n v="0"/>
    <n v="34.996499999999997"/>
  </r>
  <r>
    <n v="326"/>
    <s v="CA-2017-153339"/>
    <x v="132"/>
    <d v="2017-11-05T00:00:00"/>
    <x v="0"/>
    <s v="DJ-13510"/>
    <s v="Don Jones"/>
    <x v="1"/>
    <s v="United States"/>
    <s v="Murfreesboro"/>
    <x v="18"/>
    <n v="37130"/>
    <s v="South"/>
    <s v="FUR-FU-10001967"/>
    <x v="0"/>
    <s v="Furnishings"/>
    <s v="Telescoping Adjustable Floor Lamp"/>
    <n v="15.992000000000001"/>
    <n v="1"/>
    <n v="0.2"/>
    <n v="0.99950000000000006"/>
  </r>
  <r>
    <n v="327"/>
    <s v="US-2016-141544"/>
    <x v="133"/>
    <d v="2016-09-01T00:00:00"/>
    <x v="2"/>
    <s v="PO-18850"/>
    <s v="Patrick O'Brill"/>
    <x v="0"/>
    <s v="United States"/>
    <s v="Philadelphia"/>
    <x v="9"/>
    <n v="19143"/>
    <s v="East"/>
    <s v="TEC-PH-10003645"/>
    <x v="2"/>
    <s v="Phones"/>
    <s v="Aastra 57i VoIP phone"/>
    <n v="290.89800000000002"/>
    <n v="3"/>
    <n v="0.4"/>
    <n v="-67.876199999999997"/>
  </r>
  <r>
    <n v="328"/>
    <s v="US-2016-141544"/>
    <x v="133"/>
    <d v="2016-09-01T00:00:00"/>
    <x v="2"/>
    <s v="PO-18850"/>
    <s v="Patrick O'Brill"/>
    <x v="0"/>
    <s v="United States"/>
    <s v="Philadelphia"/>
    <x v="9"/>
    <n v="19143"/>
    <s v="East"/>
    <s v="OFF-ST-10000675"/>
    <x v="1"/>
    <s v="Storage"/>
    <s v="File Shuttle II and Handi-File, Black"/>
    <n v="54.223999999999997"/>
    <n v="2"/>
    <n v="0.2"/>
    <n v="3.3889999999999998"/>
  </r>
  <r>
    <n v="329"/>
    <s v="US-2016-141544"/>
    <x v="133"/>
    <d v="2016-09-01T00:00:00"/>
    <x v="2"/>
    <s v="PO-18850"/>
    <s v="Patrick O'Brill"/>
    <x v="0"/>
    <s v="United States"/>
    <s v="Philadelphia"/>
    <x v="9"/>
    <n v="19143"/>
    <s v="East"/>
    <s v="FUR-CH-10003312"/>
    <x v="0"/>
    <s v="Chairs"/>
    <s v="Hon 2090 “Pillow Soft” Series Mid Back Swivel/Tilt Chairs"/>
    <n v="786.74400000000003"/>
    <n v="4"/>
    <n v="0.3"/>
    <n v="-258.5016"/>
  </r>
  <r>
    <n v="330"/>
    <s v="US-2016-141544"/>
    <x v="133"/>
    <d v="2016-09-01T00:00:00"/>
    <x v="2"/>
    <s v="PO-18850"/>
    <s v="Patrick O'Brill"/>
    <x v="0"/>
    <s v="United States"/>
    <s v="Philadelphia"/>
    <x v="9"/>
    <n v="19143"/>
    <s v="East"/>
    <s v="OFF-LA-10001074"/>
    <x v="1"/>
    <s v="Labels"/>
    <s v="Round Specialty Laser Printer Labels"/>
    <n v="100.24"/>
    <n v="10"/>
    <n v="0.2"/>
    <n v="33.831000000000003"/>
  </r>
  <r>
    <n v="331"/>
    <s v="US-2016-141544"/>
    <x v="133"/>
    <d v="2016-09-01T00:00:00"/>
    <x v="2"/>
    <s v="PO-18850"/>
    <s v="Patrick O'Brill"/>
    <x v="0"/>
    <s v="United States"/>
    <s v="Philadelphia"/>
    <x v="9"/>
    <n v="19143"/>
    <s v="East"/>
    <s v="OFF-BI-10001524"/>
    <x v="1"/>
    <s v="Binders"/>
    <s v="GBC Premium Transparent Covers with Diagonal Lined Pattern"/>
    <n v="37.764000000000003"/>
    <n v="6"/>
    <n v="0.7"/>
    <n v="-27.6936"/>
  </r>
  <r>
    <n v="332"/>
    <s v="US-2016-150147"/>
    <x v="134"/>
    <d v="2016-04-29T00:00:00"/>
    <x v="0"/>
    <s v="JL-15850"/>
    <s v="John Lucas"/>
    <x v="0"/>
    <s v="United States"/>
    <s v="Philadelphia"/>
    <x v="9"/>
    <n v="19134"/>
    <s v="East"/>
    <s v="TEC-PH-10004614"/>
    <x v="2"/>
    <s v="Phones"/>
    <s v="AT&amp;T 841000 Phone"/>
    <n v="82.8"/>
    <n v="2"/>
    <n v="0.4"/>
    <n v="-20.7"/>
  </r>
  <r>
    <n v="333"/>
    <s v="US-2016-150147"/>
    <x v="134"/>
    <d v="2016-04-29T00:00:00"/>
    <x v="0"/>
    <s v="JL-15850"/>
    <s v="John Lucas"/>
    <x v="0"/>
    <s v="United States"/>
    <s v="Philadelphia"/>
    <x v="9"/>
    <n v="19134"/>
    <s v="East"/>
    <s v="OFF-BI-10001153"/>
    <x v="1"/>
    <s v="Binders"/>
    <s v="Ibico Recycled Grain-Textured Covers"/>
    <n v="20.724"/>
    <n v="2"/>
    <n v="0.7"/>
    <n v="-13.816000000000001"/>
  </r>
  <r>
    <n v="334"/>
    <s v="US-2016-150147"/>
    <x v="134"/>
    <d v="2016-04-29T00:00:00"/>
    <x v="0"/>
    <s v="JL-15850"/>
    <s v="John Lucas"/>
    <x v="0"/>
    <s v="United States"/>
    <s v="Philadelphia"/>
    <x v="9"/>
    <n v="19134"/>
    <s v="East"/>
    <s v="OFF-BI-10001982"/>
    <x v="1"/>
    <s v="Binders"/>
    <s v="Wilson Jones Custom Binder Spines &amp; Labels"/>
    <n v="4.8959999999999999"/>
    <n v="3"/>
    <n v="0.7"/>
    <n v="-3.4272"/>
  </r>
  <r>
    <n v="335"/>
    <s v="CA-2015-137946"/>
    <x v="135"/>
    <d v="2015-09-04T00:00:00"/>
    <x v="0"/>
    <s v="DB-13615"/>
    <s v="Doug Bickford"/>
    <x v="0"/>
    <s v="United States"/>
    <s v="Los Angeles"/>
    <x v="1"/>
    <n v="90045"/>
    <s v="West"/>
    <s v="OFF-BI-10001922"/>
    <x v="1"/>
    <s v="Binders"/>
    <s v="Storex Dura Pro Binders"/>
    <n v="4.7519999999999998"/>
    <n v="1"/>
    <n v="0.2"/>
    <n v="1.6037999999999999"/>
  </r>
  <r>
    <n v="336"/>
    <s v="CA-2015-137946"/>
    <x v="135"/>
    <d v="2015-09-04T00:00:00"/>
    <x v="0"/>
    <s v="DB-13615"/>
    <s v="Doug Bickford"/>
    <x v="0"/>
    <s v="United States"/>
    <s v="Los Angeles"/>
    <x v="1"/>
    <n v="90045"/>
    <s v="West"/>
    <s v="TEC-CO-10001449"/>
    <x v="2"/>
    <s v="Copiers"/>
    <s v="Hewlett Packard LaserJet 3310 Copier"/>
    <n v="959.98400000000004"/>
    <n v="2"/>
    <n v="0.2"/>
    <n v="335.99439999999998"/>
  </r>
  <r>
    <n v="337"/>
    <s v="CA-2015-137946"/>
    <x v="135"/>
    <d v="2015-09-04T00:00:00"/>
    <x v="0"/>
    <s v="DB-13615"/>
    <s v="Doug Bickford"/>
    <x v="0"/>
    <s v="United States"/>
    <s v="Los Angeles"/>
    <x v="1"/>
    <n v="90045"/>
    <s v="West"/>
    <s v="OFF-BI-10004140"/>
    <x v="1"/>
    <s v="Binders"/>
    <s v="Avery Non-Stick Binders"/>
    <n v="14.368"/>
    <n v="4"/>
    <n v="0.2"/>
    <n v="4.49"/>
  </r>
  <r>
    <n v="338"/>
    <s v="CA-2014-129924"/>
    <x v="136"/>
    <d v="2014-07-17T00:00:00"/>
    <x v="1"/>
    <s v="AC-10420"/>
    <s v="Alyssa Crouse"/>
    <x v="1"/>
    <s v="United States"/>
    <s v="San Francisco"/>
    <x v="1"/>
    <n v="94122"/>
    <s v="West"/>
    <s v="OFF-BI-10003314"/>
    <x v="1"/>
    <s v="Binders"/>
    <s v="Tuff Stuff Recycled Round Ring Binders"/>
    <n v="7.7119999999999997"/>
    <n v="2"/>
    <n v="0.2"/>
    <n v="2.7955999999999999"/>
  </r>
  <r>
    <n v="339"/>
    <s v="CA-2014-129924"/>
    <x v="136"/>
    <d v="2014-07-17T00:00:00"/>
    <x v="1"/>
    <s v="AC-10420"/>
    <s v="Alyssa Crouse"/>
    <x v="1"/>
    <s v="United States"/>
    <s v="San Francisco"/>
    <x v="1"/>
    <n v="94122"/>
    <s v="West"/>
    <s v="FUR-TA-10004575"/>
    <x v="0"/>
    <s v="Tables"/>
    <s v="Hon 5100 Series Wood Tables"/>
    <n v="698.35199999999998"/>
    <n v="3"/>
    <n v="0.2"/>
    <n v="-17.4588"/>
  </r>
  <r>
    <n v="340"/>
    <s v="CA-2015-128167"/>
    <x v="137"/>
    <d v="2015-06-26T00:00:00"/>
    <x v="0"/>
    <s v="KL-16645"/>
    <s v="Ken Lonsdale"/>
    <x v="0"/>
    <s v="United States"/>
    <s v="Layton"/>
    <x v="7"/>
    <n v="84041"/>
    <s v="West"/>
    <s v="OFF-FA-10000490"/>
    <x v="1"/>
    <s v="Fasteners"/>
    <s v="OIC Binder Clips, Mini, 1/4&quot; Capacity, Black"/>
    <n v="4.96"/>
    <n v="4"/>
    <n v="0"/>
    <n v="2.3311999999999999"/>
  </r>
  <r>
    <n v="341"/>
    <s v="CA-2014-122336"/>
    <x v="138"/>
    <d v="2014-04-17T00:00:00"/>
    <x v="0"/>
    <s v="JD-15895"/>
    <s v="Jonathan Doherty"/>
    <x v="1"/>
    <s v="United States"/>
    <s v="Philadelphia"/>
    <x v="9"/>
    <n v="19140"/>
    <s v="East"/>
    <s v="OFF-AR-10000122"/>
    <x v="1"/>
    <s v="Art"/>
    <s v="Newell 314"/>
    <n v="17.856000000000002"/>
    <n v="4"/>
    <n v="0.2"/>
    <n v="1.1160000000000001"/>
  </r>
  <r>
    <n v="342"/>
    <s v="CA-2014-122336"/>
    <x v="138"/>
    <d v="2014-04-17T00:00:00"/>
    <x v="0"/>
    <s v="JD-15895"/>
    <s v="Jonathan Doherty"/>
    <x v="1"/>
    <s v="United States"/>
    <s v="Philadelphia"/>
    <x v="9"/>
    <n v="19140"/>
    <s v="East"/>
    <s v="OFF-BI-10003656"/>
    <x v="1"/>
    <s v="Binders"/>
    <s v="Fellowes PB200 Plastic Comb Binding Machine"/>
    <n v="509.97"/>
    <n v="10"/>
    <n v="0.7"/>
    <n v="-407.976"/>
  </r>
  <r>
    <n v="343"/>
    <s v="CA-2014-122336"/>
    <x v="138"/>
    <d v="2014-04-17T00:00:00"/>
    <x v="0"/>
    <s v="JD-15895"/>
    <s v="Jonathan Doherty"/>
    <x v="1"/>
    <s v="United States"/>
    <s v="Philadelphia"/>
    <x v="9"/>
    <n v="19140"/>
    <s v="East"/>
    <s v="OFF-FA-10002780"/>
    <x v="1"/>
    <s v="Fasteners"/>
    <s v="Staples"/>
    <n v="30.992000000000001"/>
    <n v="13"/>
    <n v="0.2"/>
    <n v="10.0724"/>
  </r>
  <r>
    <n v="344"/>
    <s v="CA-2014-122336"/>
    <x v="138"/>
    <d v="2014-04-17T00:00:00"/>
    <x v="0"/>
    <s v="JD-15895"/>
    <s v="Jonathan Doherty"/>
    <x v="1"/>
    <s v="United States"/>
    <s v="Philadelphia"/>
    <x v="9"/>
    <n v="19140"/>
    <s v="East"/>
    <s v="TEC-PH-10000702"/>
    <x v="2"/>
    <s v="Phones"/>
    <s v="Square Credit Card Reader, 4 1/2&quot; x 4 1/2&quot; x 1&quot;, White"/>
    <n v="71.927999999999997"/>
    <n v="12"/>
    <n v="0.4"/>
    <n v="8.3916000000000004"/>
  </r>
  <r>
    <n v="345"/>
    <s v="US-2015-120712"/>
    <x v="139"/>
    <d v="2015-12-24T00:00:00"/>
    <x v="1"/>
    <s v="CS-12130"/>
    <s v="Chad Sievert"/>
    <x v="0"/>
    <s v="United States"/>
    <s v="Austin"/>
    <x v="5"/>
    <n v="78745"/>
    <s v="Central"/>
    <s v="OFF-ST-10000107"/>
    <x v="1"/>
    <s v="Storage"/>
    <s v="Fellowes Super Stor/Drawer"/>
    <n v="88.8"/>
    <n v="4"/>
    <n v="0.2"/>
    <n v="-2.2200000000000002"/>
  </r>
  <r>
    <n v="346"/>
    <s v="CA-2017-169901"/>
    <x v="140"/>
    <d v="2017-06-19T00:00:00"/>
    <x v="1"/>
    <s v="CC-12550"/>
    <s v="Clay Cheatham"/>
    <x v="0"/>
    <s v="United States"/>
    <s v="San Francisco"/>
    <x v="1"/>
    <n v="94122"/>
    <s v="West"/>
    <s v="TEC-PH-10002293"/>
    <x v="2"/>
    <s v="Phones"/>
    <s v="Anker 36W 4-Port USB Wall Charger Travel Power Adapter for iPhone 5s 5c 5"/>
    <n v="47.975999999999999"/>
    <n v="3"/>
    <n v="0.2"/>
    <n v="4.7976000000000001"/>
  </r>
  <r>
    <n v="347"/>
    <s v="CA-2017-134306"/>
    <x v="141"/>
    <d v="2017-07-12T00:00:00"/>
    <x v="1"/>
    <s v="TD-20995"/>
    <s v="Tamara Dahlen"/>
    <x v="0"/>
    <s v="United States"/>
    <s v="Lowell"/>
    <x v="31"/>
    <n v="1852"/>
    <s v="East"/>
    <s v="OFF-AR-10004027"/>
    <x v="1"/>
    <s v="Art"/>
    <s v="Binney &amp; Smith inkTank Erasable Desk Highlighter, Chisel Tip, Yellow, 12/Box"/>
    <n v="7.56"/>
    <n v="3"/>
    <n v="0"/>
    <n v="3.0996000000000001"/>
  </r>
  <r>
    <n v="348"/>
    <s v="CA-2017-134306"/>
    <x v="141"/>
    <d v="2017-07-12T00:00:00"/>
    <x v="1"/>
    <s v="TD-20995"/>
    <s v="Tamara Dahlen"/>
    <x v="0"/>
    <s v="United States"/>
    <s v="Lowell"/>
    <x v="31"/>
    <n v="1852"/>
    <s v="East"/>
    <s v="OFF-PA-10000249"/>
    <x v="1"/>
    <s v="Paper"/>
    <s v="Easy-staple paper"/>
    <n v="24.56"/>
    <n v="2"/>
    <n v="0"/>
    <n v="11.543200000000001"/>
  </r>
  <r>
    <n v="349"/>
    <s v="CA-2017-134306"/>
    <x v="141"/>
    <d v="2017-07-12T00:00:00"/>
    <x v="1"/>
    <s v="TD-20995"/>
    <s v="Tamara Dahlen"/>
    <x v="0"/>
    <s v="United States"/>
    <s v="Lowell"/>
    <x v="31"/>
    <n v="1852"/>
    <s v="East"/>
    <s v="OFF-AR-10001374"/>
    <x v="1"/>
    <s v="Art"/>
    <s v="BIC Brite Liner Highlighters, Chisel Tip"/>
    <n v="12.96"/>
    <n v="2"/>
    <n v="0"/>
    <n v="4.1471999999999998"/>
  </r>
  <r>
    <n v="350"/>
    <s v="CA-2016-129714"/>
    <x v="142"/>
    <d v="2016-09-03T00:00:00"/>
    <x v="2"/>
    <s v="AB-10060"/>
    <s v="Adam Bellavance"/>
    <x v="2"/>
    <s v="United States"/>
    <s v="New York City"/>
    <x v="15"/>
    <n v="10009"/>
    <s v="East"/>
    <s v="TEC-AC-10000290"/>
    <x v="2"/>
    <s v="Accessories"/>
    <s v="Sabrent 4-Port USB 2.0 Hub"/>
    <n v="6.79"/>
    <n v="1"/>
    <n v="0"/>
    <n v="2.3086000000000002"/>
  </r>
  <r>
    <n v="351"/>
    <s v="CA-2016-129714"/>
    <x v="142"/>
    <d v="2016-09-03T00:00:00"/>
    <x v="2"/>
    <s v="AB-10060"/>
    <s v="Adam Bellavance"/>
    <x v="2"/>
    <s v="United States"/>
    <s v="New York City"/>
    <x v="15"/>
    <n v="10009"/>
    <s v="East"/>
    <s v="OFF-PA-10001970"/>
    <x v="1"/>
    <s v="Paper"/>
    <s v="Xerox 1881"/>
    <n v="24.56"/>
    <n v="2"/>
    <n v="0"/>
    <n v="11.543200000000001"/>
  </r>
  <r>
    <n v="352"/>
    <s v="CA-2016-129714"/>
    <x v="142"/>
    <d v="2016-09-03T00:00:00"/>
    <x v="2"/>
    <s v="AB-10060"/>
    <s v="Adam Bellavance"/>
    <x v="2"/>
    <s v="United States"/>
    <s v="New York City"/>
    <x v="15"/>
    <n v="10009"/>
    <s v="East"/>
    <s v="OFF-BI-10002160"/>
    <x v="1"/>
    <s v="Binders"/>
    <s v="Acco Hanging Data Binders"/>
    <n v="3.048"/>
    <n v="1"/>
    <n v="0.2"/>
    <n v="1.0668"/>
  </r>
  <r>
    <n v="353"/>
    <s v="CA-2016-129714"/>
    <x v="142"/>
    <d v="2016-09-03T00:00:00"/>
    <x v="2"/>
    <s v="AB-10060"/>
    <s v="Adam Bellavance"/>
    <x v="2"/>
    <s v="United States"/>
    <s v="New York City"/>
    <x v="15"/>
    <n v="10009"/>
    <s v="East"/>
    <s v="OFF-PA-10001970"/>
    <x v="1"/>
    <s v="Paper"/>
    <s v="Xerox 1881"/>
    <n v="49.12"/>
    <n v="4"/>
    <n v="0"/>
    <n v="23.086400000000001"/>
  </r>
  <r>
    <n v="354"/>
    <s v="CA-2016-129714"/>
    <x v="142"/>
    <d v="2016-09-03T00:00:00"/>
    <x v="2"/>
    <s v="AB-10060"/>
    <s v="Adam Bellavance"/>
    <x v="2"/>
    <s v="United States"/>
    <s v="New York City"/>
    <x v="15"/>
    <n v="10009"/>
    <s v="East"/>
    <s v="OFF-BI-10004995"/>
    <x v="1"/>
    <s v="Binders"/>
    <s v="GBC DocuBind P400 Electric Binding System"/>
    <n v="4355.1679999999997"/>
    <n v="4"/>
    <n v="0.2"/>
    <n v="1415.4295999999999"/>
  </r>
  <r>
    <n v="355"/>
    <s v="CA-2016-138520"/>
    <x v="143"/>
    <d v="2016-04-13T00:00:00"/>
    <x v="1"/>
    <s v="JL-15505"/>
    <s v="Jeremy Lonsdale"/>
    <x v="0"/>
    <s v="United States"/>
    <s v="New York City"/>
    <x v="15"/>
    <n v="10035"/>
    <s v="East"/>
    <s v="FUR-BO-10002268"/>
    <x v="0"/>
    <s v="Bookcases"/>
    <s v="Sauder Barrister Bookcases"/>
    <n v="388.70400000000001"/>
    <n v="6"/>
    <n v="0.2"/>
    <n v="-4.8587999999999996"/>
  </r>
  <r>
    <n v="356"/>
    <s v="CA-2016-138520"/>
    <x v="143"/>
    <d v="2016-04-13T00:00:00"/>
    <x v="1"/>
    <s v="JL-15505"/>
    <s v="Jeremy Lonsdale"/>
    <x v="0"/>
    <s v="United States"/>
    <s v="New York City"/>
    <x v="15"/>
    <n v="10035"/>
    <s v="East"/>
    <s v="OFF-EN-10001137"/>
    <x v="1"/>
    <s v="Envelopes"/>
    <s v="#10 Gummed Flap White Envelopes, 100/Box"/>
    <n v="8.26"/>
    <n v="2"/>
    <n v="0"/>
    <n v="3.7995999999999999"/>
  </r>
  <r>
    <n v="357"/>
    <s v="CA-2016-138520"/>
    <x v="143"/>
    <d v="2016-04-13T00:00:00"/>
    <x v="1"/>
    <s v="JL-15505"/>
    <s v="Jeremy Lonsdale"/>
    <x v="0"/>
    <s v="United States"/>
    <s v="New York City"/>
    <x v="15"/>
    <n v="10035"/>
    <s v="East"/>
    <s v="OFF-AR-10002399"/>
    <x v="1"/>
    <s v="Art"/>
    <s v="Dixon Prang Watercolor Pencils, 10-Color Set with Brush"/>
    <n v="17.04"/>
    <n v="4"/>
    <n v="0"/>
    <n v="6.9863999999999997"/>
  </r>
  <r>
    <n v="358"/>
    <s v="CA-2016-138520"/>
    <x v="143"/>
    <d v="2016-04-13T00:00:00"/>
    <x v="1"/>
    <s v="JL-15505"/>
    <s v="Jeremy Lonsdale"/>
    <x v="0"/>
    <s v="United States"/>
    <s v="New York City"/>
    <x v="15"/>
    <n v="10035"/>
    <s v="East"/>
    <s v="OFF-PA-10002713"/>
    <x v="1"/>
    <s v="Paper"/>
    <s v="Adams Phone Message Book, 200 Message Capacity, 8 1/16” x 11”"/>
    <n v="34.4"/>
    <n v="5"/>
    <n v="0"/>
    <n v="15.824"/>
  </r>
  <r>
    <n v="359"/>
    <s v="CA-2016-130001"/>
    <x v="131"/>
    <d v="2016-04-28T00:00:00"/>
    <x v="1"/>
    <s v="HK-14890"/>
    <s v="Heather Kirkland"/>
    <x v="1"/>
    <s v="United States"/>
    <s v="Charlotte"/>
    <x v="3"/>
    <n v="28205"/>
    <s v="South"/>
    <s v="OFF-PA-10002666"/>
    <x v="1"/>
    <s v="Paper"/>
    <s v="Southworth 25% Cotton Linen-Finish Paper &amp; Envelopes"/>
    <n v="36.24"/>
    <n v="5"/>
    <n v="0.2"/>
    <n v="11.324999999999999"/>
  </r>
  <r>
    <n v="360"/>
    <s v="CA-2017-155698"/>
    <x v="144"/>
    <d v="2017-03-11T00:00:00"/>
    <x v="2"/>
    <s v="VB-21745"/>
    <s v="Victoria Brennan"/>
    <x v="1"/>
    <s v="United States"/>
    <s v="Columbus"/>
    <x v="32"/>
    <n v="31907"/>
    <s v="South"/>
    <s v="OFF-AP-10001124"/>
    <x v="1"/>
    <s v="Appliances"/>
    <s v="Belkin 8 Outlet SurgeMaster II Gold Surge Protector with Phone Protection"/>
    <n v="647.84"/>
    <n v="8"/>
    <n v="0"/>
    <n v="168.4384"/>
  </r>
  <r>
    <n v="361"/>
    <s v="CA-2017-155698"/>
    <x v="144"/>
    <d v="2017-03-11T00:00:00"/>
    <x v="2"/>
    <s v="VB-21745"/>
    <s v="Victoria Brennan"/>
    <x v="1"/>
    <s v="United States"/>
    <s v="Columbus"/>
    <x v="32"/>
    <n v="31907"/>
    <s v="South"/>
    <s v="OFF-LA-10001158"/>
    <x v="1"/>
    <s v="Labels"/>
    <s v="Avery Address/Shipping Labels for Typewriters, 4&quot; x 2&quot;"/>
    <n v="20.7"/>
    <n v="2"/>
    <n v="0"/>
    <n v="9.9359999999999999"/>
  </r>
  <r>
    <n v="362"/>
    <s v="CA-2017-144904"/>
    <x v="145"/>
    <d v="2017-10-01T00:00:00"/>
    <x v="1"/>
    <s v="KW-16435"/>
    <s v="Katrina Willman"/>
    <x v="0"/>
    <s v="United States"/>
    <s v="New York City"/>
    <x v="15"/>
    <n v="10009"/>
    <s v="East"/>
    <s v="OFF-LA-10001158"/>
    <x v="1"/>
    <s v="Labels"/>
    <s v="Avery Address/Shipping Labels for Typewriters, 4&quot; x 2&quot;"/>
    <n v="20.7"/>
    <n v="2"/>
    <n v="0"/>
    <n v="9.9359999999999999"/>
  </r>
  <r>
    <n v="363"/>
    <s v="CA-2017-144904"/>
    <x v="145"/>
    <d v="2017-10-01T00:00:00"/>
    <x v="1"/>
    <s v="KW-16435"/>
    <s v="Katrina Willman"/>
    <x v="0"/>
    <s v="United States"/>
    <s v="New York City"/>
    <x v="15"/>
    <n v="10009"/>
    <s v="East"/>
    <s v="FUR-CH-10000785"/>
    <x v="0"/>
    <s v="Chairs"/>
    <s v="Global Ergonomic Managers Chair"/>
    <n v="488.64600000000002"/>
    <n v="3"/>
    <n v="0.1"/>
    <n v="86.870400000000004"/>
  </r>
  <r>
    <n v="364"/>
    <s v="CA-2017-144904"/>
    <x v="145"/>
    <d v="2017-10-01T00:00:00"/>
    <x v="1"/>
    <s v="KW-16435"/>
    <s v="Katrina Willman"/>
    <x v="0"/>
    <s v="United States"/>
    <s v="New York City"/>
    <x v="15"/>
    <n v="10009"/>
    <s v="East"/>
    <s v="OFF-AR-10003732"/>
    <x v="1"/>
    <s v="Art"/>
    <s v="Newell 333"/>
    <n v="5.56"/>
    <n v="2"/>
    <n v="0"/>
    <n v="1.4456"/>
  </r>
  <r>
    <n v="365"/>
    <s v="CA-2017-144904"/>
    <x v="145"/>
    <d v="2017-10-01T00:00:00"/>
    <x v="1"/>
    <s v="KW-16435"/>
    <s v="Katrina Willman"/>
    <x v="0"/>
    <s v="United States"/>
    <s v="New York City"/>
    <x v="15"/>
    <n v="10009"/>
    <s v="East"/>
    <s v="FUR-FU-10000023"/>
    <x v="0"/>
    <s v="Furnishings"/>
    <s v="Eldon Wave Desk Accessories"/>
    <n v="47.12"/>
    <n v="8"/>
    <n v="0"/>
    <n v="20.732800000000001"/>
  </r>
  <r>
    <n v="366"/>
    <s v="CA-2014-123344"/>
    <x v="146"/>
    <d v="2014-09-29T00:00:00"/>
    <x v="1"/>
    <s v="JD-16060"/>
    <s v="Julia Dunbar"/>
    <x v="0"/>
    <s v="United States"/>
    <s v="San Francisco"/>
    <x v="1"/>
    <n v="94109"/>
    <s v="West"/>
    <s v="OFF-ST-10001713"/>
    <x v="1"/>
    <s v="Storage"/>
    <s v="Gould Plastics 9-Pocket Panel Bin, 18-3/8w x 5-1/4d x 20-1/2h, Black"/>
    <n v="211.96"/>
    <n v="4"/>
    <n v="0"/>
    <n v="8.4784000000000006"/>
  </r>
  <r>
    <n v="367"/>
    <s v="CA-2016-155516"/>
    <x v="147"/>
    <d v="2016-10-21T00:00:00"/>
    <x v="3"/>
    <s v="MK-17905"/>
    <s v="Michael Kennedy"/>
    <x v="1"/>
    <s v="United States"/>
    <s v="Manchester"/>
    <x v="29"/>
    <n v="6040"/>
    <s v="East"/>
    <s v="OFF-BI-10002412"/>
    <x v="1"/>
    <s v="Binders"/>
    <s v="Wilson Jones “Snap” Scratch Pad Binder Tool for Ring Binders"/>
    <n v="23.2"/>
    <n v="4"/>
    <n v="0"/>
    <n v="10.44"/>
  </r>
  <r>
    <n v="368"/>
    <s v="CA-2016-155516"/>
    <x v="147"/>
    <d v="2016-10-21T00:00:00"/>
    <x v="3"/>
    <s v="MK-17905"/>
    <s v="Michael Kennedy"/>
    <x v="1"/>
    <s v="United States"/>
    <s v="Manchester"/>
    <x v="29"/>
    <n v="6040"/>
    <s v="East"/>
    <s v="OFF-SU-10001225"/>
    <x v="1"/>
    <s v="Supplies"/>
    <s v="Staple remover"/>
    <n v="7.36"/>
    <n v="2"/>
    <n v="0"/>
    <n v="0.1472"/>
  </r>
  <r>
    <n v="369"/>
    <s v="CA-2016-155516"/>
    <x v="147"/>
    <d v="2016-10-21T00:00:00"/>
    <x v="3"/>
    <s v="MK-17905"/>
    <s v="Michael Kennedy"/>
    <x v="1"/>
    <s v="United States"/>
    <s v="Manchester"/>
    <x v="29"/>
    <n v="6040"/>
    <s v="East"/>
    <s v="OFF-ST-10002406"/>
    <x v="1"/>
    <s v="Storage"/>
    <s v="Pizazz Global Quick File"/>
    <n v="104.79"/>
    <n v="7"/>
    <n v="0"/>
    <n v="29.341200000000001"/>
  </r>
  <r>
    <n v="370"/>
    <s v="CA-2016-155516"/>
    <x v="147"/>
    <d v="2016-10-21T00:00:00"/>
    <x v="3"/>
    <s v="MK-17905"/>
    <s v="Michael Kennedy"/>
    <x v="1"/>
    <s v="United States"/>
    <s v="Manchester"/>
    <x v="29"/>
    <n v="6040"/>
    <s v="East"/>
    <s v="FUR-BO-10002545"/>
    <x v="0"/>
    <s v="Bookcases"/>
    <s v="Atlantic Metals Mobile 3-Shelf Bookcases, Custom Colors"/>
    <n v="1043.92"/>
    <n v="4"/>
    <n v="0"/>
    <n v="271.41919999999999"/>
  </r>
  <r>
    <n v="371"/>
    <s v="CA-2017-104745"/>
    <x v="148"/>
    <d v="2017-06-04T00:00:00"/>
    <x v="1"/>
    <s v="GT-14755"/>
    <s v="Guy Thornton"/>
    <x v="0"/>
    <s v="United States"/>
    <s v="Harlingen"/>
    <x v="5"/>
    <n v="78550"/>
    <s v="Central"/>
    <s v="OFF-PA-10002036"/>
    <x v="1"/>
    <s v="Paper"/>
    <s v="Xerox 1930"/>
    <n v="25.92"/>
    <n v="5"/>
    <n v="0.2"/>
    <n v="9.3960000000000008"/>
  </r>
  <r>
    <n v="372"/>
    <s v="CA-2017-104745"/>
    <x v="148"/>
    <d v="2017-06-04T00:00:00"/>
    <x v="1"/>
    <s v="GT-14755"/>
    <s v="Guy Thornton"/>
    <x v="0"/>
    <s v="United States"/>
    <s v="Harlingen"/>
    <x v="5"/>
    <n v="78550"/>
    <s v="Central"/>
    <s v="OFF-ST-10002205"/>
    <x v="1"/>
    <s v="Storage"/>
    <s v="File Shuttle I and Handi-File"/>
    <n v="53.423999999999999"/>
    <n v="3"/>
    <n v="0.2"/>
    <n v="4.6745999999999999"/>
  </r>
  <r>
    <n v="373"/>
    <s v="US-2014-119137"/>
    <x v="149"/>
    <d v="2014-07-27T00:00:00"/>
    <x v="1"/>
    <s v="AG-10900"/>
    <s v="Arthur Gainer"/>
    <x v="0"/>
    <s v="United States"/>
    <s v="Tucson"/>
    <x v="16"/>
    <n v="85705"/>
    <s v="West"/>
    <s v="OFF-BI-10001982"/>
    <x v="1"/>
    <s v="Binders"/>
    <s v="Wilson Jones Custom Binder Spines &amp; Labels"/>
    <n v="8.16"/>
    <n v="5"/>
    <n v="0.7"/>
    <n v="-5.7119999999999997"/>
  </r>
  <r>
    <n v="374"/>
    <s v="US-2014-119137"/>
    <x v="149"/>
    <d v="2014-07-27T00:00:00"/>
    <x v="1"/>
    <s v="AG-10900"/>
    <s v="Arthur Gainer"/>
    <x v="0"/>
    <s v="United States"/>
    <s v="Tucson"/>
    <x v="16"/>
    <n v="85705"/>
    <s v="West"/>
    <s v="TEC-AC-10003911"/>
    <x v="2"/>
    <s v="Accessories"/>
    <s v="NETGEAR AC1750 Dual Band Gigabit Smart WiFi Router"/>
    <n v="1023.936"/>
    <n v="8"/>
    <n v="0.2"/>
    <n v="179.18879999999999"/>
  </r>
  <r>
    <n v="375"/>
    <s v="US-2014-119137"/>
    <x v="149"/>
    <d v="2014-07-27T00:00:00"/>
    <x v="1"/>
    <s v="AG-10900"/>
    <s v="Arthur Gainer"/>
    <x v="0"/>
    <s v="United States"/>
    <s v="Tucson"/>
    <x v="16"/>
    <n v="85705"/>
    <s v="West"/>
    <s v="OFF-AR-10000658"/>
    <x v="1"/>
    <s v="Art"/>
    <s v="Newell 324"/>
    <n v="9.24"/>
    <n v="1"/>
    <n v="0.2"/>
    <n v="0.92400000000000004"/>
  </r>
  <r>
    <n v="376"/>
    <s v="US-2014-119137"/>
    <x v="149"/>
    <d v="2014-07-27T00:00:00"/>
    <x v="1"/>
    <s v="AG-10900"/>
    <s v="Arthur Gainer"/>
    <x v="0"/>
    <s v="United States"/>
    <s v="Tucson"/>
    <x v="16"/>
    <n v="85705"/>
    <s v="West"/>
    <s v="TEC-AC-10002076"/>
    <x v="2"/>
    <s v="Accessories"/>
    <s v="Microsoft Natural Keyboard Elite"/>
    <n v="479.04"/>
    <n v="10"/>
    <n v="0.2"/>
    <n v="-29.94"/>
  </r>
  <r>
    <n v="377"/>
    <s v="US-2016-134656"/>
    <x v="150"/>
    <d v="2016-10-01T00:00:00"/>
    <x v="2"/>
    <s v="MM-18280"/>
    <s v="Muhammed MacIntyre"/>
    <x v="1"/>
    <s v="United States"/>
    <s v="Quincy"/>
    <x v="10"/>
    <n v="62301"/>
    <s v="Central"/>
    <s v="OFF-PA-10003039"/>
    <x v="1"/>
    <s v="Paper"/>
    <s v="Xerox 1960"/>
    <n v="99.135999999999996"/>
    <n v="4"/>
    <n v="0.2"/>
    <n v="30.98"/>
  </r>
  <r>
    <n v="378"/>
    <s v="US-2017-134481"/>
    <x v="151"/>
    <d v="2017-09-01T00:00:00"/>
    <x v="1"/>
    <s v="AR-10405"/>
    <s v="Allen Rosenblatt"/>
    <x v="1"/>
    <s v="United States"/>
    <s v="Franklin"/>
    <x v="31"/>
    <n v="2038"/>
    <s v="East"/>
    <s v="FUR-TA-10004915"/>
    <x v="0"/>
    <s v="Tables"/>
    <s v="Office Impressions End Table, 20-1/2&quot;H x 24&quot;W x 20&quot;D"/>
    <n v="1488.424"/>
    <n v="7"/>
    <n v="0.3"/>
    <n v="-297.6848"/>
  </r>
  <r>
    <n v="379"/>
    <s v="CA-2015-130792"/>
    <x v="152"/>
    <d v="2015-05-05T00:00:00"/>
    <x v="1"/>
    <s v="RA-19915"/>
    <s v="Russell Applegate"/>
    <x v="0"/>
    <s v="United States"/>
    <s v="Houston"/>
    <x v="5"/>
    <n v="77095"/>
    <s v="Central"/>
    <s v="OFF-AP-10000696"/>
    <x v="1"/>
    <s v="Appliances"/>
    <s v="Holmes Odor Grabber"/>
    <n v="8.6519999999999992"/>
    <n v="3"/>
    <n v="0.8"/>
    <n v="-20.3322"/>
  </r>
  <r>
    <n v="380"/>
    <s v="CA-2015-130792"/>
    <x v="152"/>
    <d v="2015-05-05T00:00:00"/>
    <x v="1"/>
    <s v="RA-19915"/>
    <s v="Russell Applegate"/>
    <x v="0"/>
    <s v="United States"/>
    <s v="Houston"/>
    <x v="5"/>
    <n v="77095"/>
    <s v="Central"/>
    <s v="OFF-ST-10003327"/>
    <x v="1"/>
    <s v="Storage"/>
    <s v="Akro-Mils 12-Gallon Tote"/>
    <n v="23.832000000000001"/>
    <n v="3"/>
    <n v="0.2"/>
    <n v="2.6810999999999998"/>
  </r>
  <r>
    <n v="381"/>
    <s v="CA-2015-130792"/>
    <x v="152"/>
    <d v="2015-05-05T00:00:00"/>
    <x v="1"/>
    <s v="RA-19915"/>
    <s v="Russell Applegate"/>
    <x v="0"/>
    <s v="United States"/>
    <s v="Houston"/>
    <x v="5"/>
    <n v="77095"/>
    <s v="Central"/>
    <s v="OFF-BI-10000309"/>
    <x v="1"/>
    <s v="Binders"/>
    <s v="GBC Twin Loop Wire Binding Elements, 9/16&quot; Spine, Black"/>
    <n v="12.176"/>
    <n v="4"/>
    <n v="0.8"/>
    <n v="-18.872800000000002"/>
  </r>
  <r>
    <n v="382"/>
    <s v="CA-2016-134775"/>
    <x v="99"/>
    <d v="2016-10-29T00:00:00"/>
    <x v="2"/>
    <s v="AS-10285"/>
    <s v="Alejandro Savely"/>
    <x v="1"/>
    <s v="United States"/>
    <s v="San Francisco"/>
    <x v="1"/>
    <n v="94109"/>
    <s v="West"/>
    <s v="OFF-PA-10004734"/>
    <x v="1"/>
    <s v="Paper"/>
    <s v="Southworth Structures Collection"/>
    <n v="50.96"/>
    <n v="7"/>
    <n v="0"/>
    <n v="25.48"/>
  </r>
  <r>
    <n v="383"/>
    <s v="CA-2016-134775"/>
    <x v="99"/>
    <d v="2016-10-29T00:00:00"/>
    <x v="2"/>
    <s v="AS-10285"/>
    <s v="Alejandro Savely"/>
    <x v="1"/>
    <s v="United States"/>
    <s v="San Francisco"/>
    <x v="1"/>
    <n v="94109"/>
    <s v="West"/>
    <s v="OFF-BI-10002225"/>
    <x v="1"/>
    <s v="Binders"/>
    <s v="Square Ring Data Binders, Rigid 75 Pt. Covers, 11&quot; x 14-7/8&quot;"/>
    <n v="49.536000000000001"/>
    <n v="3"/>
    <n v="0.2"/>
    <n v="17.337599999999998"/>
  </r>
  <r>
    <n v="384"/>
    <s v="CA-2015-125395"/>
    <x v="153"/>
    <d v="2015-06-29T00:00:00"/>
    <x v="0"/>
    <s v="LA-16780"/>
    <s v="Laura Armstrong"/>
    <x v="1"/>
    <s v="United States"/>
    <s v="Taylor"/>
    <x v="12"/>
    <n v="48180"/>
    <s v="Central"/>
    <s v="TEC-AC-10004708"/>
    <x v="2"/>
    <s v="Accessories"/>
    <s v="Sony 32GB Class 10 Micro SDHC R40 Memory Card"/>
    <n v="41.9"/>
    <n v="2"/>
    <n v="0"/>
    <n v="8.7989999999999995"/>
  </r>
  <r>
    <n v="385"/>
    <s v="US-2015-168935"/>
    <x v="154"/>
    <d v="2015-12-02T00:00:00"/>
    <x v="1"/>
    <s v="DO-13435"/>
    <s v="Denny Ordway"/>
    <x v="0"/>
    <s v="United States"/>
    <s v="Pembroke Pines"/>
    <x v="2"/>
    <n v="33024"/>
    <s v="South"/>
    <s v="FUR-TA-10000617"/>
    <x v="0"/>
    <s v="Tables"/>
    <s v="Hon Practical Foundations 30 x 60 Training Table, Light Gray/Charcoal"/>
    <n v="375.45749999999998"/>
    <n v="3"/>
    <n v="0.45"/>
    <n v="-157.0095"/>
  </r>
  <r>
    <n v="386"/>
    <s v="US-2015-168935"/>
    <x v="154"/>
    <d v="2015-12-02T00:00:00"/>
    <x v="1"/>
    <s v="DO-13435"/>
    <s v="Denny Ordway"/>
    <x v="0"/>
    <s v="United States"/>
    <s v="Pembroke Pines"/>
    <x v="2"/>
    <n v="33024"/>
    <s v="South"/>
    <s v="TEC-AC-10002335"/>
    <x v="2"/>
    <s v="Accessories"/>
    <s v="Logitech Media Keyboard K200"/>
    <n v="83.975999999999999"/>
    <n v="3"/>
    <n v="0.2"/>
    <n v="-1.0497000000000001"/>
  </r>
  <r>
    <n v="387"/>
    <s v="CA-2015-122756"/>
    <x v="155"/>
    <d v="2015-12-07T00:00:00"/>
    <x v="1"/>
    <s v="DK-13225"/>
    <s v="Dean Katz"/>
    <x v="1"/>
    <s v="United States"/>
    <s v="Philadelphia"/>
    <x v="9"/>
    <n v="19140"/>
    <s v="East"/>
    <s v="TEC-MA-10001681"/>
    <x v="2"/>
    <s v="Machines"/>
    <s v="Lexmark MarkNet N8150 Wireless Print Server"/>
    <n v="482.34"/>
    <n v="4"/>
    <n v="0.7"/>
    <n v="-337.63799999999998"/>
  </r>
  <r>
    <n v="388"/>
    <s v="CA-2015-122756"/>
    <x v="155"/>
    <d v="2015-12-07T00:00:00"/>
    <x v="1"/>
    <s v="DK-13225"/>
    <s v="Dean Katz"/>
    <x v="1"/>
    <s v="United States"/>
    <s v="Philadelphia"/>
    <x v="9"/>
    <n v="19140"/>
    <s v="East"/>
    <s v="FUR-FU-10001935"/>
    <x v="0"/>
    <s v="Furnishings"/>
    <s v="3M Hangers With Command Adhesive"/>
    <n v="2.96"/>
    <n v="1"/>
    <n v="0.2"/>
    <n v="0.77700000000000002"/>
  </r>
  <r>
    <n v="389"/>
    <s v="CA-2014-115973"/>
    <x v="156"/>
    <d v="2014-11-26T00:00:00"/>
    <x v="2"/>
    <s v="NG-18430"/>
    <s v="Nathan Gelder"/>
    <x v="0"/>
    <s v="United States"/>
    <s v="Cincinnati"/>
    <x v="24"/>
    <n v="45231"/>
    <s v="East"/>
    <s v="OFF-AR-10004757"/>
    <x v="1"/>
    <s v="Art"/>
    <s v="Crayola Colored Pencils"/>
    <n v="2.6240000000000001"/>
    <n v="1"/>
    <n v="0.2"/>
    <n v="0.4264"/>
  </r>
  <r>
    <n v="390"/>
    <s v="CA-2017-101798"/>
    <x v="157"/>
    <d v="2017-12-15T00:00:00"/>
    <x v="1"/>
    <s v="MV-18190"/>
    <s v="Mike Vittorini"/>
    <x v="0"/>
    <s v="United States"/>
    <s v="New York City"/>
    <x v="15"/>
    <n v="10009"/>
    <s v="East"/>
    <s v="OFF-BI-10000050"/>
    <x v="1"/>
    <s v="Binders"/>
    <s v="Angle-D Binders with Locking Rings, Label Holders"/>
    <n v="23.36"/>
    <n v="4"/>
    <n v="0.2"/>
    <n v="7.8840000000000003"/>
  </r>
  <r>
    <n v="391"/>
    <s v="CA-2017-101798"/>
    <x v="157"/>
    <d v="2017-12-15T00:00:00"/>
    <x v="1"/>
    <s v="MV-18190"/>
    <s v="Mike Vittorini"/>
    <x v="0"/>
    <s v="United States"/>
    <s v="New York City"/>
    <x v="15"/>
    <n v="10009"/>
    <s v="East"/>
    <s v="TEC-AC-10001998"/>
    <x v="2"/>
    <s v="Accessories"/>
    <s v="Logitech LS21 Speaker System - PC Multimedia - 2.1-CH - Wired"/>
    <n v="39.979999999999997"/>
    <n v="2"/>
    <n v="0"/>
    <n v="13.5932"/>
  </r>
  <r>
    <n v="392"/>
    <s v="US-2014-135972"/>
    <x v="158"/>
    <d v="2014-09-23T00:00:00"/>
    <x v="0"/>
    <s v="JG-15115"/>
    <s v="Jack Garza"/>
    <x v="0"/>
    <s v="United States"/>
    <s v="Des Moines"/>
    <x v="4"/>
    <n v="98198"/>
    <s v="West"/>
    <s v="TEC-PH-10003012"/>
    <x v="2"/>
    <s v="Phones"/>
    <s v="Nortel Meridian M3904 Professional Digital phone"/>
    <n v="246.38399999999999"/>
    <n v="2"/>
    <n v="0.2"/>
    <n v="27.7182"/>
  </r>
  <r>
    <n v="393"/>
    <s v="US-2014-135972"/>
    <x v="158"/>
    <d v="2014-09-23T00:00:00"/>
    <x v="0"/>
    <s v="JG-15115"/>
    <s v="Jack Garza"/>
    <x v="0"/>
    <s v="United States"/>
    <s v="Des Moines"/>
    <x v="4"/>
    <n v="98198"/>
    <s v="West"/>
    <s v="TEC-CO-10002313"/>
    <x v="2"/>
    <s v="Copiers"/>
    <s v="Canon PC1080F Personal Copier"/>
    <n v="1799.97"/>
    <n v="3"/>
    <n v="0"/>
    <n v="701.98829999999998"/>
  </r>
  <r>
    <n v="394"/>
    <s v="US-2014-134971"/>
    <x v="159"/>
    <d v="2014-06-10T00:00:00"/>
    <x v="0"/>
    <s v="BP-11095"/>
    <s v="Bart Pistole"/>
    <x v="1"/>
    <s v="United States"/>
    <s v="Peoria"/>
    <x v="10"/>
    <n v="61604"/>
    <s v="Central"/>
    <s v="OFF-BI-10003982"/>
    <x v="1"/>
    <s v="Binders"/>
    <s v="Wilson Jones Century Plastic Molded Ring Binders"/>
    <n v="12.462"/>
    <n v="3"/>
    <n v="0.8"/>
    <n v="-20.5623"/>
  </r>
  <r>
    <n v="395"/>
    <s v="CA-2017-102946"/>
    <x v="160"/>
    <d v="2017-07-05T00:00:00"/>
    <x v="1"/>
    <s v="VP-21730"/>
    <s v="Victor Preis"/>
    <x v="2"/>
    <s v="United States"/>
    <s v="Las Vegas"/>
    <x v="33"/>
    <n v="89115"/>
    <s v="West"/>
    <s v="OFF-BI-10004492"/>
    <x v="1"/>
    <s v="Binders"/>
    <s v="Tuf-Vin Binders"/>
    <n v="75.792000000000002"/>
    <n v="3"/>
    <n v="0.2"/>
    <n v="25.579799999999999"/>
  </r>
  <r>
    <n v="396"/>
    <s v="CA-2017-165603"/>
    <x v="161"/>
    <d v="2017-10-19T00:00:00"/>
    <x v="0"/>
    <s v="SS-20140"/>
    <s v="Saphhira Shifley"/>
    <x v="1"/>
    <s v="United States"/>
    <s v="Warwick"/>
    <x v="34"/>
    <n v="2886"/>
    <s v="East"/>
    <s v="OFF-ST-10000798"/>
    <x v="1"/>
    <s v="Storage"/>
    <s v="2300 Heavy-Duty Transfer File Systems by Perma"/>
    <n v="49.96"/>
    <n v="2"/>
    <n v="0"/>
    <n v="9.4923999999999999"/>
  </r>
  <r>
    <n v="397"/>
    <s v="CA-2017-165603"/>
    <x v="161"/>
    <d v="2017-10-19T00:00:00"/>
    <x v="0"/>
    <s v="SS-20140"/>
    <s v="Saphhira Shifley"/>
    <x v="1"/>
    <s v="United States"/>
    <s v="Warwick"/>
    <x v="34"/>
    <n v="2886"/>
    <s v="East"/>
    <s v="OFF-PA-10002552"/>
    <x v="1"/>
    <s v="Paper"/>
    <s v="Xerox 1958"/>
    <n v="12.96"/>
    <n v="2"/>
    <n v="0"/>
    <n v="6.2207999999999997"/>
  </r>
  <r>
    <n v="398"/>
    <s v="CA-2015-122259"/>
    <x v="89"/>
    <d v="2015-11-04T00:00:00"/>
    <x v="1"/>
    <s v="HP-14815"/>
    <s v="Harold Pawlan"/>
    <x v="2"/>
    <s v="United States"/>
    <s v="Jackson"/>
    <x v="12"/>
    <n v="49201"/>
    <s v="Central"/>
    <s v="OFF-SU-10002573"/>
    <x v="1"/>
    <s v="Supplies"/>
    <s v="Acme 10&quot; Easy Grip Assistive Scissors"/>
    <n v="70.12"/>
    <n v="4"/>
    <n v="0"/>
    <n v="21.036000000000001"/>
  </r>
  <r>
    <n v="399"/>
    <s v="CA-2016-108987"/>
    <x v="162"/>
    <d v="2016-09-10T00:00:00"/>
    <x v="0"/>
    <s v="AG-10675"/>
    <s v="Anna Gayman"/>
    <x v="0"/>
    <s v="United States"/>
    <s v="Houston"/>
    <x v="5"/>
    <n v="77036"/>
    <s v="Central"/>
    <s v="OFF-ST-10001580"/>
    <x v="1"/>
    <s v="Storage"/>
    <s v="Super Decoflex Portable Personal File"/>
    <n v="35.951999999999998"/>
    <n v="3"/>
    <n v="0.2"/>
    <n v="3.5952000000000002"/>
  </r>
  <r>
    <n v="400"/>
    <s v="CA-2016-108987"/>
    <x v="162"/>
    <d v="2016-09-10T00:00:00"/>
    <x v="0"/>
    <s v="AG-10675"/>
    <s v="Anna Gayman"/>
    <x v="0"/>
    <s v="United States"/>
    <s v="Houston"/>
    <x v="5"/>
    <n v="77036"/>
    <s v="Central"/>
    <s v="FUR-BO-10004834"/>
    <x v="0"/>
    <s v="Bookcases"/>
    <s v="Riverside Palais Royal Lawyers Bookcase, Royale Cherry Finish"/>
    <n v="2396.2656000000002"/>
    <n v="4"/>
    <n v="0.32"/>
    <n v="-317.15280000000001"/>
  </r>
  <r>
    <n v="401"/>
    <s v="CA-2016-108987"/>
    <x v="162"/>
    <d v="2016-09-10T00:00:00"/>
    <x v="0"/>
    <s v="AG-10675"/>
    <s v="Anna Gayman"/>
    <x v="0"/>
    <s v="United States"/>
    <s v="Houston"/>
    <x v="5"/>
    <n v="77036"/>
    <s v="Central"/>
    <s v="OFF-ST-10000934"/>
    <x v="1"/>
    <s v="Storage"/>
    <s v="Contico 72&quot;H Heavy-Duty Storage System"/>
    <n v="131.136"/>
    <n v="4"/>
    <n v="0.2"/>
    <n v="-32.783999999999999"/>
  </r>
  <r>
    <n v="402"/>
    <s v="CA-2016-108987"/>
    <x v="162"/>
    <d v="2016-09-10T00:00:00"/>
    <x v="0"/>
    <s v="AG-10675"/>
    <s v="Anna Gayman"/>
    <x v="0"/>
    <s v="United States"/>
    <s v="Houston"/>
    <x v="5"/>
    <n v="77036"/>
    <s v="Central"/>
    <s v="TEC-AC-10000158"/>
    <x v="2"/>
    <s v="Accessories"/>
    <s v="Sony 64GB Class 10 Micro SDHC R40 Memory Card"/>
    <n v="57.584000000000003"/>
    <n v="2"/>
    <n v="0.2"/>
    <n v="0.7198"/>
  </r>
  <r>
    <n v="403"/>
    <s v="CA-2014-113166"/>
    <x v="163"/>
    <d v="2014-12-26T00:00:00"/>
    <x v="2"/>
    <s v="LF-17185"/>
    <s v="Luke Foster"/>
    <x v="0"/>
    <s v="United States"/>
    <s v="Miami"/>
    <x v="2"/>
    <n v="33180"/>
    <s v="South"/>
    <s v="OFF-PA-10001947"/>
    <x v="1"/>
    <s v="Paper"/>
    <s v="Xerox 1974"/>
    <n v="9.5679999999999996"/>
    <n v="2"/>
    <n v="0.2"/>
    <n v="3.4683999999999999"/>
  </r>
  <r>
    <n v="404"/>
    <s v="CA-2014-155208"/>
    <x v="164"/>
    <d v="2014-04-20T00:00:00"/>
    <x v="1"/>
    <s v="SP-20650"/>
    <s v="Stephanie Phelps"/>
    <x v="1"/>
    <s v="United States"/>
    <s v="Wilmington"/>
    <x v="3"/>
    <n v="28403"/>
    <s v="South"/>
    <s v="OFF-AR-10003478"/>
    <x v="1"/>
    <s v="Art"/>
    <s v="Avery Hi-Liter EverBold Pen Style Fluorescent Highlighters, 4/Pack"/>
    <n v="39.072000000000003"/>
    <n v="6"/>
    <n v="0.2"/>
    <n v="9.7680000000000007"/>
  </r>
  <r>
    <n v="405"/>
    <s v="CA-2017-117933"/>
    <x v="165"/>
    <d v="2017-12-29T00:00:00"/>
    <x v="1"/>
    <s v="RF-19840"/>
    <s v="Roy Französisch"/>
    <x v="0"/>
    <s v="United States"/>
    <s v="New York City"/>
    <x v="15"/>
    <n v="10024"/>
    <s v="East"/>
    <s v="OFF-AP-10004249"/>
    <x v="1"/>
    <s v="Appliances"/>
    <s v="Staple holder"/>
    <n v="35.909999999999997"/>
    <n v="3"/>
    <n v="0"/>
    <n v="9.6957000000000004"/>
  </r>
  <r>
    <n v="406"/>
    <s v="CA-2017-117457"/>
    <x v="166"/>
    <d v="2017-12-12T00:00:00"/>
    <x v="1"/>
    <s v="KH-16510"/>
    <s v="Keith Herrera"/>
    <x v="0"/>
    <s v="United States"/>
    <s v="San Francisco"/>
    <x v="1"/>
    <n v="94110"/>
    <s v="West"/>
    <s v="TEC-AC-10000158"/>
    <x v="2"/>
    <s v="Accessories"/>
    <s v="Sony 64GB Class 10 Micro SDHC R40 Memory Card"/>
    <n v="179.95"/>
    <n v="5"/>
    <n v="0"/>
    <n v="37.789499999999997"/>
  </r>
  <r>
    <n v="407"/>
    <s v="CA-2017-117457"/>
    <x v="166"/>
    <d v="2017-12-12T00:00:00"/>
    <x v="1"/>
    <s v="KH-16510"/>
    <s v="Keith Herrera"/>
    <x v="0"/>
    <s v="United States"/>
    <s v="San Francisco"/>
    <x v="1"/>
    <n v="94110"/>
    <s v="West"/>
    <s v="TEC-CO-10004115"/>
    <x v="2"/>
    <s v="Copiers"/>
    <s v="Sharp AL-1530CS Digital Copier"/>
    <n v="1199.9760000000001"/>
    <n v="3"/>
    <n v="0.2"/>
    <n v="434.99130000000002"/>
  </r>
  <r>
    <n v="408"/>
    <s v="CA-2017-117457"/>
    <x v="166"/>
    <d v="2017-12-12T00:00:00"/>
    <x v="1"/>
    <s v="KH-16510"/>
    <s v="Keith Herrera"/>
    <x v="0"/>
    <s v="United States"/>
    <s v="San Francisco"/>
    <x v="1"/>
    <n v="94110"/>
    <s v="West"/>
    <s v="OFF-PA-10003724"/>
    <x v="1"/>
    <s v="Paper"/>
    <s v="Wirebound Message Book, 4 per Page"/>
    <n v="27.15"/>
    <n v="5"/>
    <n v="0"/>
    <n v="13.3035"/>
  </r>
  <r>
    <n v="409"/>
    <s v="CA-2017-117457"/>
    <x v="166"/>
    <d v="2017-12-12T00:00:00"/>
    <x v="1"/>
    <s v="KH-16510"/>
    <s v="Keith Herrera"/>
    <x v="0"/>
    <s v="United States"/>
    <s v="San Francisco"/>
    <x v="1"/>
    <n v="94110"/>
    <s v="West"/>
    <s v="FUR-TA-10002041"/>
    <x v="0"/>
    <s v="Tables"/>
    <s v="Bevis Round Conference Table Top, X-Base"/>
    <n v="1004.024"/>
    <n v="7"/>
    <n v="0.2"/>
    <n v="-112.95269999999999"/>
  </r>
  <r>
    <n v="410"/>
    <s v="CA-2017-117457"/>
    <x v="166"/>
    <d v="2017-12-12T00:00:00"/>
    <x v="1"/>
    <s v="KH-16510"/>
    <s v="Keith Herrera"/>
    <x v="0"/>
    <s v="United States"/>
    <s v="San Francisco"/>
    <x v="1"/>
    <n v="94110"/>
    <s v="West"/>
    <s v="OFF-PA-10002893"/>
    <x v="1"/>
    <s v="Paper"/>
    <s v="Wirebound Service Call Books, 5 1/2&quot; x 4&quot;"/>
    <n v="9.68"/>
    <n v="1"/>
    <n v="0"/>
    <n v="4.6463999999999999"/>
  </r>
  <r>
    <n v="411"/>
    <s v="CA-2017-117457"/>
    <x v="166"/>
    <d v="2017-12-12T00:00:00"/>
    <x v="1"/>
    <s v="KH-16510"/>
    <s v="Keith Herrera"/>
    <x v="0"/>
    <s v="United States"/>
    <s v="San Francisco"/>
    <x v="1"/>
    <n v="94110"/>
    <s v="West"/>
    <s v="OFF-LA-10003766"/>
    <x v="1"/>
    <s v="Labels"/>
    <s v="Self-Adhesive Removable Labels"/>
    <n v="28.35"/>
    <n v="9"/>
    <n v="0"/>
    <n v="13.608000000000001"/>
  </r>
  <r>
    <n v="412"/>
    <s v="CA-2017-117457"/>
    <x v="166"/>
    <d v="2017-12-12T00:00:00"/>
    <x v="1"/>
    <s v="KH-16510"/>
    <s v="Keith Herrera"/>
    <x v="0"/>
    <s v="United States"/>
    <s v="San Francisco"/>
    <x v="1"/>
    <n v="94110"/>
    <s v="West"/>
    <s v="OFF-PA-10001970"/>
    <x v="1"/>
    <s v="Paper"/>
    <s v="Xerox 1908"/>
    <n v="55.98"/>
    <n v="1"/>
    <n v="0"/>
    <n v="27.430199999999999"/>
  </r>
  <r>
    <n v="413"/>
    <s v="CA-2017-117457"/>
    <x v="166"/>
    <d v="2017-12-12T00:00:00"/>
    <x v="1"/>
    <s v="KH-16510"/>
    <s v="Keith Herrera"/>
    <x v="0"/>
    <s v="United States"/>
    <s v="San Francisco"/>
    <x v="1"/>
    <n v="94110"/>
    <s v="West"/>
    <s v="FUR-BO-10001972"/>
    <x v="0"/>
    <s v="Bookcases"/>
    <s v="O'Sullivan 4-Shelf Bookcase in Odessa Pine"/>
    <n v="1336.829"/>
    <n v="13"/>
    <n v="0.15"/>
    <n v="31.454799999999999"/>
  </r>
  <r>
    <n v="414"/>
    <s v="CA-2017-117457"/>
    <x v="166"/>
    <d v="2017-12-12T00:00:00"/>
    <x v="1"/>
    <s v="KH-16510"/>
    <s v="Keith Herrera"/>
    <x v="0"/>
    <s v="United States"/>
    <s v="San Francisco"/>
    <x v="1"/>
    <n v="94110"/>
    <s v="West"/>
    <s v="FUR-CH-10003956"/>
    <x v="0"/>
    <s v="Chairs"/>
    <s v="Novimex High-Tech Fabric Mesh Task Chair"/>
    <n v="113.568"/>
    <n v="2"/>
    <n v="0.2"/>
    <n v="-18.454799999999999"/>
  </r>
  <r>
    <n v="415"/>
    <s v="CA-2017-142636"/>
    <x v="132"/>
    <d v="2017-11-07T00:00:00"/>
    <x v="1"/>
    <s v="KC-16675"/>
    <s v="Kimberly Carter"/>
    <x v="1"/>
    <s v="United States"/>
    <s v="Seattle"/>
    <x v="4"/>
    <n v="98105"/>
    <s v="West"/>
    <s v="OFF-PA-10000157"/>
    <x v="1"/>
    <s v="Paper"/>
    <s v="Xerox 191"/>
    <n v="139.86000000000001"/>
    <n v="7"/>
    <n v="0"/>
    <n v="65.734200000000001"/>
  </r>
  <r>
    <n v="416"/>
    <s v="CA-2017-142636"/>
    <x v="132"/>
    <d v="2017-11-07T00:00:00"/>
    <x v="1"/>
    <s v="KC-16675"/>
    <s v="Kimberly Carter"/>
    <x v="1"/>
    <s v="United States"/>
    <s v="Seattle"/>
    <x v="4"/>
    <n v="98105"/>
    <s v="West"/>
    <s v="FUR-CH-10001891"/>
    <x v="0"/>
    <s v="Chairs"/>
    <s v="Global Deluxe Office Fabric Chairs"/>
    <n v="307.13600000000002"/>
    <n v="4"/>
    <n v="0.2"/>
    <n v="26.874400000000001"/>
  </r>
  <r>
    <n v="417"/>
    <s v="CA-2017-122105"/>
    <x v="92"/>
    <d v="2017-06-28T00:00:00"/>
    <x v="1"/>
    <s v="CJ-12010"/>
    <s v="Caroline Jumper"/>
    <x v="0"/>
    <s v="United States"/>
    <s v="Huntington Beach"/>
    <x v="1"/>
    <n v="92646"/>
    <s v="West"/>
    <s v="OFF-AR-10004344"/>
    <x v="1"/>
    <s v="Art"/>
    <s v="Bulldog Vacuum Base Pencil Sharpener"/>
    <n v="95.92"/>
    <n v="8"/>
    <n v="0"/>
    <n v="25.898399999999999"/>
  </r>
  <r>
    <n v="418"/>
    <s v="CA-2016-148796"/>
    <x v="167"/>
    <d v="2016-04-18T00:00:00"/>
    <x v="1"/>
    <s v="PB-19150"/>
    <s v="Philip Brown"/>
    <x v="0"/>
    <s v="United States"/>
    <s v="Los Angeles"/>
    <x v="1"/>
    <n v="90004"/>
    <s v="West"/>
    <s v="FUR-CH-10004886"/>
    <x v="0"/>
    <s v="Chairs"/>
    <s v="Bevis Steel Folding Chairs"/>
    <n v="383.8"/>
    <n v="5"/>
    <n v="0.2"/>
    <n v="38.380000000000003"/>
  </r>
  <r>
    <n v="419"/>
    <s v="CA-2017-154816"/>
    <x v="44"/>
    <d v="2017-11-10T00:00:00"/>
    <x v="1"/>
    <s v="VB-21745"/>
    <s v="Victoria Brennan"/>
    <x v="1"/>
    <s v="United States"/>
    <s v="Richmond"/>
    <x v="0"/>
    <n v="40475"/>
    <s v="South"/>
    <s v="OFF-PA-10003845"/>
    <x v="1"/>
    <s v="Paper"/>
    <s v="Xerox 1987"/>
    <n v="5.78"/>
    <n v="1"/>
    <n v="0"/>
    <n v="2.8321999999999998"/>
  </r>
  <r>
    <n v="420"/>
    <s v="CA-2017-110478"/>
    <x v="168"/>
    <d v="2017-03-09T00:00:00"/>
    <x v="1"/>
    <s v="SP-20860"/>
    <s v="Sung Pak"/>
    <x v="1"/>
    <s v="United States"/>
    <s v="Los Angeles"/>
    <x v="1"/>
    <n v="90045"/>
    <s v="West"/>
    <s v="OFF-AR-10001573"/>
    <x v="1"/>
    <s v="Art"/>
    <s v="American Pencil"/>
    <n v="9.32"/>
    <n v="4"/>
    <n v="0"/>
    <n v="2.7027999999999999"/>
  </r>
  <r>
    <n v="421"/>
    <s v="CA-2017-110478"/>
    <x v="168"/>
    <d v="2017-03-09T00:00:00"/>
    <x v="1"/>
    <s v="SP-20860"/>
    <s v="Sung Pak"/>
    <x v="1"/>
    <s v="United States"/>
    <s v="Los Angeles"/>
    <x v="1"/>
    <n v="90045"/>
    <s v="West"/>
    <s v="OFF-EN-10000483"/>
    <x v="1"/>
    <s v="Envelopes"/>
    <s v="White Envelopes, White Envelopes with Clear Poly Window"/>
    <n v="15.25"/>
    <n v="1"/>
    <n v="0"/>
    <n v="7.0149999999999997"/>
  </r>
  <r>
    <n v="422"/>
    <s v="CA-2014-142048"/>
    <x v="169"/>
    <d v="2014-06-25T00:00:00"/>
    <x v="2"/>
    <s v="JE-15745"/>
    <s v="Joel Eaton"/>
    <x v="0"/>
    <s v="United States"/>
    <s v="Louisville"/>
    <x v="22"/>
    <n v="80027"/>
    <s v="West"/>
    <s v="TEC-AC-10004114"/>
    <x v="2"/>
    <s v="Accessories"/>
    <s v="KeyTronic 6101 Series - Keyboard - Black"/>
    <n v="196.75200000000001"/>
    <n v="6"/>
    <n v="0.2"/>
    <n v="56.566200000000002"/>
  </r>
  <r>
    <n v="423"/>
    <s v="CA-2017-125388"/>
    <x v="15"/>
    <d v="2017-10-23T00:00:00"/>
    <x v="1"/>
    <s v="MP-17965"/>
    <s v="Michael Paige"/>
    <x v="1"/>
    <s v="United States"/>
    <s v="Lawrence"/>
    <x v="31"/>
    <n v="1841"/>
    <s v="East"/>
    <s v="FUR-FU-10004712"/>
    <x v="0"/>
    <s v="Furnishings"/>
    <s v="Westinghouse Mesh Shade Clip-On Gooseneck Lamp, Black"/>
    <n v="56.56"/>
    <n v="4"/>
    <n v="0"/>
    <n v="14.7056"/>
  </r>
  <r>
    <n v="424"/>
    <s v="CA-2017-125388"/>
    <x v="15"/>
    <d v="2017-10-23T00:00:00"/>
    <x v="1"/>
    <s v="MP-17965"/>
    <s v="Michael Paige"/>
    <x v="1"/>
    <s v="United States"/>
    <s v="Lawrence"/>
    <x v="31"/>
    <n v="1841"/>
    <s v="East"/>
    <s v="OFF-ST-10000918"/>
    <x v="1"/>
    <s v="Storage"/>
    <s v="Crate-A-Files"/>
    <n v="32.700000000000003"/>
    <n v="3"/>
    <n v="0"/>
    <n v="8.5020000000000007"/>
  </r>
  <r>
    <n v="425"/>
    <s v="CA-2017-155705"/>
    <x v="170"/>
    <d v="2017-08-23T00:00:00"/>
    <x v="0"/>
    <s v="NF-18385"/>
    <s v="Natalie Fritzler"/>
    <x v="0"/>
    <s v="United States"/>
    <s v="Jackson"/>
    <x v="35"/>
    <n v="39212"/>
    <s v="South"/>
    <s v="FUR-CH-10000015"/>
    <x v="0"/>
    <s v="Chairs"/>
    <s v="Hon Multipurpose Stacking Arm Chairs"/>
    <n v="866.4"/>
    <n v="4"/>
    <n v="0"/>
    <n v="225.26400000000001"/>
  </r>
  <r>
    <n v="426"/>
    <s v="CA-2017-149160"/>
    <x v="51"/>
    <d v="2017-11-26T00:00:00"/>
    <x v="0"/>
    <s v="JM-15265"/>
    <s v="Janet Molinari"/>
    <x v="1"/>
    <s v="United States"/>
    <s v="Canton"/>
    <x v="12"/>
    <n v="48187"/>
    <s v="Central"/>
    <s v="FUR-FU-10003347"/>
    <x v="0"/>
    <s v="Furnishings"/>
    <s v="Coloredge Poster Frame"/>
    <n v="28.4"/>
    <n v="2"/>
    <n v="0"/>
    <n v="11.076000000000001"/>
  </r>
  <r>
    <n v="427"/>
    <s v="CA-2017-149160"/>
    <x v="51"/>
    <d v="2017-11-26T00:00:00"/>
    <x v="0"/>
    <s v="JM-15265"/>
    <s v="Janet Molinari"/>
    <x v="1"/>
    <s v="United States"/>
    <s v="Canton"/>
    <x v="12"/>
    <n v="48187"/>
    <s v="Central"/>
    <s v="OFF-BI-10001543"/>
    <x v="1"/>
    <s v="Binders"/>
    <s v="GBC VeloBinder Manual Binding System"/>
    <n v="287.92"/>
    <n v="8"/>
    <n v="0"/>
    <n v="138.20160000000001"/>
  </r>
  <r>
    <n v="428"/>
    <s v="CA-2014-101476"/>
    <x v="171"/>
    <d v="2014-09-13T00:00:00"/>
    <x v="2"/>
    <s v="SD-20485"/>
    <s v="Shirley Daniels"/>
    <x v="2"/>
    <s v="United States"/>
    <s v="New Rochelle"/>
    <x v="15"/>
    <n v="10801"/>
    <s v="East"/>
    <s v="TEC-MA-10000029"/>
    <x v="2"/>
    <s v="Machines"/>
    <s v="Epson WorkForce WF-2530 All-in-One Printer, Copier Scanner"/>
    <n v="69.989999999999995"/>
    <n v="1"/>
    <n v="0"/>
    <n v="30.095700000000001"/>
  </r>
  <r>
    <n v="429"/>
    <s v="CA-2017-152275"/>
    <x v="172"/>
    <d v="2017-10-08T00:00:00"/>
    <x v="1"/>
    <s v="KH-16630"/>
    <s v="Ken Heidel"/>
    <x v="1"/>
    <s v="United States"/>
    <s v="San Antonio"/>
    <x v="5"/>
    <n v="78207"/>
    <s v="Central"/>
    <s v="OFF-AR-10000369"/>
    <x v="1"/>
    <s v="Art"/>
    <s v="Design Ebony Sketching Pencil"/>
    <n v="6.6719999999999997"/>
    <n v="6"/>
    <n v="0.2"/>
    <n v="0.50039999999999996"/>
  </r>
  <r>
    <n v="430"/>
    <s v="US-2016-123750"/>
    <x v="173"/>
    <d v="2016-04-21T00:00:00"/>
    <x v="1"/>
    <s v="RB-19795"/>
    <s v="Ross Baird"/>
    <x v="2"/>
    <s v="United States"/>
    <s v="Gastonia"/>
    <x v="3"/>
    <n v="28052"/>
    <s v="South"/>
    <s v="OFF-BI-10004584"/>
    <x v="1"/>
    <s v="Binders"/>
    <s v="GBC ProClick 150 Presentation Binding System"/>
    <n v="189.58799999999999"/>
    <n v="2"/>
    <n v="0.7"/>
    <n v="-145.35079999999999"/>
  </r>
  <r>
    <n v="431"/>
    <s v="US-2016-123750"/>
    <x v="173"/>
    <d v="2016-04-21T00:00:00"/>
    <x v="1"/>
    <s v="RB-19795"/>
    <s v="Ross Baird"/>
    <x v="2"/>
    <s v="United States"/>
    <s v="Gastonia"/>
    <x v="3"/>
    <n v="28052"/>
    <s v="South"/>
    <s v="TEC-AC-10004659"/>
    <x v="2"/>
    <s v="Accessories"/>
    <s v="Imation Secure+ Hardware Encrypted USB 2.0 Flash Drive; 16GB"/>
    <n v="408.74400000000003"/>
    <n v="7"/>
    <n v="0.2"/>
    <n v="76.639499999999998"/>
  </r>
  <r>
    <n v="432"/>
    <s v="US-2016-123750"/>
    <x v="173"/>
    <d v="2016-04-21T00:00:00"/>
    <x v="1"/>
    <s v="RB-19795"/>
    <s v="Ross Baird"/>
    <x v="2"/>
    <s v="United States"/>
    <s v="Gastonia"/>
    <x v="3"/>
    <n v="28052"/>
    <s v="South"/>
    <s v="TEC-AC-10004659"/>
    <x v="2"/>
    <s v="Accessories"/>
    <s v="Imation Secure+ Hardware Encrypted USB 2.0 Flash Drive; 16GB"/>
    <n v="291.95999999999998"/>
    <n v="5"/>
    <n v="0.2"/>
    <n v="54.7425"/>
  </r>
  <r>
    <n v="433"/>
    <s v="US-2016-123750"/>
    <x v="173"/>
    <d v="2016-04-21T00:00:00"/>
    <x v="1"/>
    <s v="RB-19795"/>
    <s v="Ross Baird"/>
    <x v="2"/>
    <s v="United States"/>
    <s v="Gastonia"/>
    <x v="3"/>
    <n v="28052"/>
    <s v="South"/>
    <s v="OFF-ST-10000617"/>
    <x v="1"/>
    <s v="Storage"/>
    <s v="Woodgrain Magazine Files by Perma"/>
    <n v="4.7679999999999998"/>
    <n v="2"/>
    <n v="0.2"/>
    <n v="-0.77480000000000004"/>
  </r>
  <r>
    <n v="434"/>
    <s v="CA-2016-127369"/>
    <x v="112"/>
    <d v="2016-06-07T00:00:00"/>
    <x v="2"/>
    <s v="DB-13060"/>
    <s v="Dave Brooks"/>
    <x v="0"/>
    <s v="United States"/>
    <s v="Lowell"/>
    <x v="31"/>
    <n v="1852"/>
    <s v="East"/>
    <s v="OFF-ST-10003306"/>
    <x v="1"/>
    <s v="Storage"/>
    <s v="Letter Size Cart"/>
    <n v="714.3"/>
    <n v="5"/>
    <n v="0"/>
    <n v="207.14699999999999"/>
  </r>
  <r>
    <n v="435"/>
    <s v="US-2014-150574"/>
    <x v="174"/>
    <d v="2014-12-25T00:00:00"/>
    <x v="1"/>
    <s v="MK-18160"/>
    <s v="Mike Kennedy"/>
    <x v="0"/>
    <s v="United States"/>
    <s v="Jacksonville"/>
    <x v="2"/>
    <n v="32216"/>
    <s v="South"/>
    <s v="OFF-BI-10000773"/>
    <x v="1"/>
    <s v="Binders"/>
    <s v="Insertable Tab Post Binder Dividers"/>
    <n v="4.8120000000000003"/>
    <n v="2"/>
    <n v="0.7"/>
    <n v="-3.6892"/>
  </r>
  <r>
    <n v="436"/>
    <s v="US-2014-150574"/>
    <x v="174"/>
    <d v="2014-12-25T00:00:00"/>
    <x v="1"/>
    <s v="MK-18160"/>
    <s v="Mike Kennedy"/>
    <x v="0"/>
    <s v="United States"/>
    <s v="Jacksonville"/>
    <x v="2"/>
    <n v="32216"/>
    <s v="South"/>
    <s v="TEC-AC-10002600"/>
    <x v="2"/>
    <s v="Accessories"/>
    <s v="Belkin QODE FastFit Bluetooth Keyboard"/>
    <n v="247.8"/>
    <n v="5"/>
    <n v="0.2"/>
    <n v="-18.585000000000001"/>
  </r>
  <r>
    <n v="437"/>
    <s v="CA-2016-147375"/>
    <x v="1"/>
    <d v="2016-06-14T00:00:00"/>
    <x v="0"/>
    <s v="PO-19180"/>
    <s v="Philisse Overcash"/>
    <x v="2"/>
    <s v="United States"/>
    <s v="Chicago"/>
    <x v="10"/>
    <n v="60623"/>
    <s v="Central"/>
    <s v="TEC-MA-10002937"/>
    <x v="2"/>
    <s v="Machines"/>
    <s v="Canon Color ImageCLASS MF8580Cdw Wireless Laser All-In-One Printer, Copier, Scanner"/>
    <n v="1007.979"/>
    <n v="3"/>
    <n v="0.3"/>
    <n v="43.199100000000001"/>
  </r>
  <r>
    <n v="438"/>
    <s v="CA-2016-147375"/>
    <x v="1"/>
    <d v="2016-06-14T00:00:00"/>
    <x v="0"/>
    <s v="PO-19180"/>
    <s v="Philisse Overcash"/>
    <x v="2"/>
    <s v="United States"/>
    <s v="Chicago"/>
    <x v="10"/>
    <n v="60623"/>
    <s v="Central"/>
    <s v="OFF-PA-10001970"/>
    <x v="1"/>
    <s v="Paper"/>
    <s v="Xerox 1908"/>
    <n v="313.488"/>
    <n v="7"/>
    <n v="0.2"/>
    <n v="113.63939999999999"/>
  </r>
  <r>
    <n v="439"/>
    <s v="CA-2017-130043"/>
    <x v="175"/>
    <d v="2017-09-19T00:00:00"/>
    <x v="1"/>
    <s v="BB-11545"/>
    <s v="Brenda Bowman"/>
    <x v="1"/>
    <s v="United States"/>
    <s v="Houston"/>
    <x v="5"/>
    <n v="77070"/>
    <s v="Central"/>
    <s v="OFF-PA-10002230"/>
    <x v="1"/>
    <s v="Paper"/>
    <s v="Xerox 1897"/>
    <n v="31.872"/>
    <n v="8"/>
    <n v="0.2"/>
    <n v="11.553599999999999"/>
  </r>
  <r>
    <n v="440"/>
    <s v="CA-2017-157252"/>
    <x v="176"/>
    <d v="2017-01-23T00:00:00"/>
    <x v="0"/>
    <s v="CV-12805"/>
    <s v="Cynthia Voltz"/>
    <x v="1"/>
    <s v="United States"/>
    <s v="New York City"/>
    <x v="15"/>
    <n v="10024"/>
    <s v="East"/>
    <s v="FUR-CH-10003396"/>
    <x v="0"/>
    <s v="Chairs"/>
    <s v="Global Deluxe Steno Chair"/>
    <n v="207.846"/>
    <n v="3"/>
    <n v="0.1"/>
    <n v="2.3094000000000001"/>
  </r>
  <r>
    <n v="441"/>
    <s v="CA-2016-115756"/>
    <x v="64"/>
    <d v="2016-09-07T00:00:00"/>
    <x v="0"/>
    <s v="PK-19075"/>
    <s v="Pete Kriz"/>
    <x v="0"/>
    <s v="United States"/>
    <s v="Detroit"/>
    <x v="12"/>
    <n v="48227"/>
    <s v="Central"/>
    <s v="FUR-FU-10000246"/>
    <x v="0"/>
    <s v="Furnishings"/>
    <s v="Aluminum Document Frame"/>
    <n v="12.22"/>
    <n v="1"/>
    <n v="0"/>
    <n v="3.6659999999999999"/>
  </r>
  <r>
    <n v="442"/>
    <s v="CA-2016-115756"/>
    <x v="64"/>
    <d v="2016-09-07T00:00:00"/>
    <x v="0"/>
    <s v="PK-19075"/>
    <s v="Pete Kriz"/>
    <x v="0"/>
    <s v="United States"/>
    <s v="Detroit"/>
    <x v="12"/>
    <n v="48227"/>
    <s v="Central"/>
    <s v="OFF-ST-10000060"/>
    <x v="1"/>
    <s v="Storage"/>
    <s v="Fellowes Bankers Box Staxonsteel Drawer File/Stacking System"/>
    <n v="194.94"/>
    <n v="3"/>
    <n v="0"/>
    <n v="23.392800000000001"/>
  </r>
  <r>
    <n v="443"/>
    <s v="CA-2016-115756"/>
    <x v="64"/>
    <d v="2016-09-07T00:00:00"/>
    <x v="0"/>
    <s v="PK-19075"/>
    <s v="Pete Kriz"/>
    <x v="0"/>
    <s v="United States"/>
    <s v="Detroit"/>
    <x v="12"/>
    <n v="48227"/>
    <s v="Central"/>
    <s v="OFF-ST-10003058"/>
    <x v="1"/>
    <s v="Storage"/>
    <s v="Eldon Mobile Mega Data Cart  Mega Stackable  Add-On Trays"/>
    <n v="70.95"/>
    <n v="3"/>
    <n v="0"/>
    <n v="20.575500000000002"/>
  </r>
  <r>
    <n v="444"/>
    <s v="CA-2016-115756"/>
    <x v="64"/>
    <d v="2016-09-07T00:00:00"/>
    <x v="0"/>
    <s v="PK-19075"/>
    <s v="Pete Kriz"/>
    <x v="0"/>
    <s v="United States"/>
    <s v="Detroit"/>
    <x v="12"/>
    <n v="48227"/>
    <s v="Central"/>
    <s v="OFF-PA-10002222"/>
    <x v="1"/>
    <s v="Paper"/>
    <s v="Xerox Color Copier Paper, 11&quot; x 17&quot;, Ream"/>
    <n v="91.36"/>
    <n v="4"/>
    <n v="0"/>
    <n v="42.025599999999997"/>
  </r>
  <r>
    <n v="445"/>
    <s v="CA-2016-115756"/>
    <x v="64"/>
    <d v="2016-09-07T00:00:00"/>
    <x v="0"/>
    <s v="PK-19075"/>
    <s v="Pete Kriz"/>
    <x v="0"/>
    <s v="United States"/>
    <s v="Detroit"/>
    <x v="12"/>
    <n v="48227"/>
    <s v="Central"/>
    <s v="FUR-CH-10002372"/>
    <x v="0"/>
    <s v="Chairs"/>
    <s v="Office Star - Ergonomically Designed Knee Chair"/>
    <n v="242.94"/>
    <n v="3"/>
    <n v="0"/>
    <n v="29.152799999999999"/>
  </r>
  <r>
    <n v="446"/>
    <s v="CA-2016-115756"/>
    <x v="64"/>
    <d v="2016-09-07T00:00:00"/>
    <x v="0"/>
    <s v="PK-19075"/>
    <s v="Pete Kriz"/>
    <x v="0"/>
    <s v="United States"/>
    <s v="Detroit"/>
    <x v="12"/>
    <n v="48227"/>
    <s v="Central"/>
    <s v="OFF-LA-10001317"/>
    <x v="1"/>
    <s v="Labels"/>
    <s v="Avery 520"/>
    <n v="22.05"/>
    <n v="7"/>
    <n v="0"/>
    <n v="10.584"/>
  </r>
  <r>
    <n v="447"/>
    <s v="CA-2017-154214"/>
    <x v="177"/>
    <d v="2017-03-25T00:00:00"/>
    <x v="0"/>
    <s v="TB-21595"/>
    <s v="Troy Blackwell"/>
    <x v="0"/>
    <s v="United States"/>
    <s v="Columbus"/>
    <x v="14"/>
    <n v="47201"/>
    <s v="Central"/>
    <s v="FUR-FU-10000206"/>
    <x v="0"/>
    <s v="Furnishings"/>
    <s v="GE General Purpose, Extra Long Life, Showcase &amp; Floodlight Incandescent Bulbs"/>
    <n v="2.91"/>
    <n v="1"/>
    <n v="0"/>
    <n v="1.3676999999999999"/>
  </r>
  <r>
    <n v="448"/>
    <s v="CA-2016-166674"/>
    <x v="178"/>
    <d v="2016-04-03T00:00:00"/>
    <x v="0"/>
    <s v="RB-19360"/>
    <s v="Raymond Buch"/>
    <x v="0"/>
    <s v="United States"/>
    <s v="Auburn"/>
    <x v="15"/>
    <n v="13021"/>
    <s v="East"/>
    <s v="OFF-AR-10000588"/>
    <x v="1"/>
    <s v="Art"/>
    <s v="Newell 345"/>
    <n v="59.52"/>
    <n v="3"/>
    <n v="0"/>
    <n v="15.475199999999999"/>
  </r>
  <r>
    <n v="449"/>
    <s v="CA-2016-166674"/>
    <x v="178"/>
    <d v="2016-04-03T00:00:00"/>
    <x v="0"/>
    <s v="RB-19360"/>
    <s v="Raymond Buch"/>
    <x v="0"/>
    <s v="United States"/>
    <s v="Auburn"/>
    <x v="15"/>
    <n v="13021"/>
    <s v="East"/>
    <s v="OFF-ST-10001469"/>
    <x v="1"/>
    <s v="Storage"/>
    <s v="Fellowes Bankers Box Recycled Super Stor/Drawer"/>
    <n v="161.94"/>
    <n v="3"/>
    <n v="0"/>
    <n v="9.7164000000000001"/>
  </r>
  <r>
    <n v="450"/>
    <s v="CA-2016-166674"/>
    <x v="178"/>
    <d v="2016-04-03T00:00:00"/>
    <x v="0"/>
    <s v="RB-19360"/>
    <s v="Raymond Buch"/>
    <x v="0"/>
    <s v="United States"/>
    <s v="Auburn"/>
    <x v="15"/>
    <n v="13021"/>
    <s v="East"/>
    <s v="OFF-AR-10001953"/>
    <x v="1"/>
    <s v="Art"/>
    <s v="Boston 1645 Deluxe Heavier-Duty Electric Pencil Sharpener"/>
    <n v="263.88"/>
    <n v="6"/>
    <n v="0"/>
    <n v="71.247600000000006"/>
  </r>
  <r>
    <n v="451"/>
    <s v="CA-2016-166674"/>
    <x v="178"/>
    <d v="2016-04-03T00:00:00"/>
    <x v="0"/>
    <s v="RB-19360"/>
    <s v="Raymond Buch"/>
    <x v="0"/>
    <s v="United States"/>
    <s v="Auburn"/>
    <x v="15"/>
    <n v="13021"/>
    <s v="East"/>
    <s v="OFF-AR-10003156"/>
    <x v="1"/>
    <s v="Art"/>
    <s v="50 Colored Long Pencils"/>
    <n v="30.48"/>
    <n v="3"/>
    <n v="0"/>
    <n v="7.9248000000000003"/>
  </r>
  <r>
    <n v="452"/>
    <s v="CA-2016-166674"/>
    <x v="178"/>
    <d v="2016-04-03T00:00:00"/>
    <x v="0"/>
    <s v="RB-19360"/>
    <s v="Raymond Buch"/>
    <x v="0"/>
    <s v="United States"/>
    <s v="Auburn"/>
    <x v="15"/>
    <n v="13021"/>
    <s v="East"/>
    <s v="OFF-AR-10004974"/>
    <x v="1"/>
    <s v="Art"/>
    <s v="Newell 342"/>
    <n v="9.84"/>
    <n v="3"/>
    <n v="0"/>
    <n v="2.8536000000000001"/>
  </r>
  <r>
    <n v="453"/>
    <s v="CA-2016-166674"/>
    <x v="178"/>
    <d v="2016-04-03T00:00:00"/>
    <x v="0"/>
    <s v="RB-19360"/>
    <s v="Raymond Buch"/>
    <x v="0"/>
    <s v="United States"/>
    <s v="Auburn"/>
    <x v="15"/>
    <n v="13021"/>
    <s v="East"/>
    <s v="TEC-PH-10002365"/>
    <x v="2"/>
    <s v="Phones"/>
    <s v="Belkin Grip Candy Sheer Case / Cover for iPhone 5 and 5S"/>
    <n v="35.119999999999997"/>
    <n v="4"/>
    <n v="0"/>
    <n v="9.1311999999999998"/>
  </r>
  <r>
    <n v="454"/>
    <s v="CA-2017-147277"/>
    <x v="179"/>
    <d v="2017-10-24T00:00:00"/>
    <x v="1"/>
    <s v="EB-13705"/>
    <s v="Ed Braxton"/>
    <x v="1"/>
    <s v="United States"/>
    <s v="Akron"/>
    <x v="24"/>
    <n v="44312"/>
    <s v="East"/>
    <s v="FUR-TA-10001539"/>
    <x v="0"/>
    <s v="Tables"/>
    <s v="Chromcraft Rectangular Conference Tables"/>
    <n v="284.36399999999998"/>
    <n v="2"/>
    <n v="0.4"/>
    <n v="-75.830399999999997"/>
  </r>
  <r>
    <n v="455"/>
    <s v="CA-2017-147277"/>
    <x v="179"/>
    <d v="2017-10-24T00:00:00"/>
    <x v="1"/>
    <s v="EB-13705"/>
    <s v="Ed Braxton"/>
    <x v="1"/>
    <s v="United States"/>
    <s v="Akron"/>
    <x v="24"/>
    <n v="44312"/>
    <s v="East"/>
    <s v="OFF-ST-10000142"/>
    <x v="1"/>
    <s v="Storage"/>
    <s v="Deluxe Rollaway Locking File with Drawer"/>
    <n v="665.40800000000002"/>
    <n v="2"/>
    <n v="0.2"/>
    <n v="66.540800000000004"/>
  </r>
  <r>
    <n v="456"/>
    <s v="CA-2016-100153"/>
    <x v="180"/>
    <d v="2016-12-17T00:00:00"/>
    <x v="1"/>
    <s v="KH-16630"/>
    <s v="Ken Heidel"/>
    <x v="1"/>
    <s v="United States"/>
    <s v="Norman"/>
    <x v="26"/>
    <n v="73071"/>
    <s v="Central"/>
    <s v="TEC-AC-10001772"/>
    <x v="2"/>
    <s v="Accessories"/>
    <s v="Memorex Mini Travel Drive 16 GB USB 2.0 Flash Drive"/>
    <n v="63.88"/>
    <n v="4"/>
    <n v="0"/>
    <n v="24.9132"/>
  </r>
  <r>
    <n v="457"/>
    <s v="US-2014-110674"/>
    <x v="181"/>
    <d v="2014-02-18T00:00:00"/>
    <x v="1"/>
    <s v="SC-20095"/>
    <s v="Sanjit Chand"/>
    <x v="0"/>
    <s v="United States"/>
    <s v="Concord"/>
    <x v="1"/>
    <n v="94521"/>
    <s v="West"/>
    <s v="FUR-CH-10000225"/>
    <x v="0"/>
    <s v="Chairs"/>
    <s v="Global Geo Office Task Chair, Gray"/>
    <n v="129.56800000000001"/>
    <n v="2"/>
    <n v="0.2"/>
    <n v="-24.294"/>
  </r>
  <r>
    <n v="458"/>
    <s v="US-2016-157945"/>
    <x v="182"/>
    <d v="2016-10-01T00:00:00"/>
    <x v="1"/>
    <s v="NF-18385"/>
    <s v="Natalie Fritzler"/>
    <x v="0"/>
    <s v="United States"/>
    <s v="Decatur"/>
    <x v="10"/>
    <n v="62521"/>
    <s v="Central"/>
    <s v="FUR-CH-10002331"/>
    <x v="0"/>
    <s v="Chairs"/>
    <s v="Hon 4700 Series Mobuis Mid-Back Task Chairs with Adjustable Arms"/>
    <n v="747.55799999999999"/>
    <n v="3"/>
    <n v="0.3"/>
    <n v="-96.114599999999996"/>
  </r>
  <r>
    <n v="459"/>
    <s v="US-2016-157945"/>
    <x v="182"/>
    <d v="2016-10-01T00:00:00"/>
    <x v="1"/>
    <s v="NF-18385"/>
    <s v="Natalie Fritzler"/>
    <x v="0"/>
    <s v="United States"/>
    <s v="Decatur"/>
    <x v="10"/>
    <n v="62521"/>
    <s v="Central"/>
    <s v="OFF-EN-10001415"/>
    <x v="1"/>
    <s v="Envelopes"/>
    <s v="Staple envelope"/>
    <n v="8.9280000000000008"/>
    <n v="2"/>
    <n v="0.2"/>
    <n v="3.3479999999999999"/>
  </r>
  <r>
    <n v="460"/>
    <s v="CA-2015-109638"/>
    <x v="83"/>
    <d v="2015-12-22T00:00:00"/>
    <x v="1"/>
    <s v="JH-15985"/>
    <s v="Joseph Holt"/>
    <x v="0"/>
    <s v="United States"/>
    <s v="Seattle"/>
    <x v="4"/>
    <n v="98115"/>
    <s v="West"/>
    <s v="OFF-AP-10002472"/>
    <x v="1"/>
    <s v="Appliances"/>
    <s v="3M Office Air Cleaner"/>
    <n v="103.92"/>
    <n v="4"/>
    <n v="0"/>
    <n v="36.372"/>
  </r>
  <r>
    <n v="461"/>
    <s v="CA-2015-109638"/>
    <x v="83"/>
    <d v="2015-12-22T00:00:00"/>
    <x v="1"/>
    <s v="JH-15985"/>
    <s v="Joseph Holt"/>
    <x v="0"/>
    <s v="United States"/>
    <s v="Seattle"/>
    <x v="4"/>
    <n v="98115"/>
    <s v="West"/>
    <s v="TEC-AC-10004571"/>
    <x v="2"/>
    <s v="Accessories"/>
    <s v="Logitech G700s Rechargeable Gaming Mouse"/>
    <n v="899.91"/>
    <n v="9"/>
    <n v="0"/>
    <n v="377.9622"/>
  </r>
  <r>
    <n v="462"/>
    <s v="CA-2015-109638"/>
    <x v="83"/>
    <d v="2015-12-22T00:00:00"/>
    <x v="1"/>
    <s v="JH-15985"/>
    <s v="Joseph Holt"/>
    <x v="0"/>
    <s v="United States"/>
    <s v="Seattle"/>
    <x v="4"/>
    <n v="98115"/>
    <s v="West"/>
    <s v="OFF-BI-10001098"/>
    <x v="1"/>
    <s v="Binders"/>
    <s v="Acco D-Ring Binder w/DublLock"/>
    <n v="51.311999999999998"/>
    <n v="3"/>
    <n v="0.2"/>
    <n v="18.6006"/>
  </r>
  <r>
    <n v="463"/>
    <s v="CA-2016-109869"/>
    <x v="183"/>
    <d v="2016-04-29T00:00:00"/>
    <x v="1"/>
    <s v="TN-21040"/>
    <s v="Tanja Norvell"/>
    <x v="2"/>
    <s v="United States"/>
    <s v="Phoenix"/>
    <x v="16"/>
    <n v="85023"/>
    <s v="West"/>
    <s v="FUR-FU-10000023"/>
    <x v="0"/>
    <s v="Furnishings"/>
    <s v="Eldon Wave Desk Accessories"/>
    <n v="23.56"/>
    <n v="5"/>
    <n v="0.2"/>
    <n v="7.0679999999999996"/>
  </r>
  <r>
    <n v="464"/>
    <s v="CA-2016-109869"/>
    <x v="183"/>
    <d v="2016-04-29T00:00:00"/>
    <x v="1"/>
    <s v="TN-21040"/>
    <s v="Tanja Norvell"/>
    <x v="2"/>
    <s v="United States"/>
    <s v="Phoenix"/>
    <x v="16"/>
    <n v="85023"/>
    <s v="West"/>
    <s v="FUR-TA-10001889"/>
    <x v="0"/>
    <s v="Tables"/>
    <s v="Bush Advantage Collection Racetrack Conference Table"/>
    <n v="1272.6300000000001"/>
    <n v="6"/>
    <n v="0.5"/>
    <n v="-814.48320000000001"/>
  </r>
  <r>
    <n v="465"/>
    <s v="CA-2016-109869"/>
    <x v="183"/>
    <d v="2016-04-29T00:00:00"/>
    <x v="1"/>
    <s v="TN-21040"/>
    <s v="Tanja Norvell"/>
    <x v="2"/>
    <s v="United States"/>
    <s v="Phoenix"/>
    <x v="16"/>
    <n v="85023"/>
    <s v="West"/>
    <s v="OFF-BI-10000315"/>
    <x v="1"/>
    <s v="Binders"/>
    <s v="Poly Designer Cover &amp; Back"/>
    <n v="28.484999999999999"/>
    <n v="5"/>
    <n v="0.7"/>
    <n v="-20.888999999999999"/>
  </r>
  <r>
    <n v="466"/>
    <s v="CA-2016-109869"/>
    <x v="183"/>
    <d v="2016-04-29T00:00:00"/>
    <x v="1"/>
    <s v="TN-21040"/>
    <s v="Tanja Norvell"/>
    <x v="2"/>
    <s v="United States"/>
    <s v="Phoenix"/>
    <x v="16"/>
    <n v="85023"/>
    <s v="West"/>
    <s v="OFF-SU-10003505"/>
    <x v="1"/>
    <s v="Supplies"/>
    <s v="Premier Electric Letter Opener"/>
    <n v="185.376"/>
    <n v="2"/>
    <n v="0.2"/>
    <n v="-34.758000000000003"/>
  </r>
  <r>
    <n v="467"/>
    <s v="CA-2016-109869"/>
    <x v="183"/>
    <d v="2016-04-29T00:00:00"/>
    <x v="1"/>
    <s v="TN-21040"/>
    <s v="Tanja Norvell"/>
    <x v="2"/>
    <s v="United States"/>
    <s v="Phoenix"/>
    <x v="16"/>
    <n v="85023"/>
    <s v="West"/>
    <s v="OFF-AP-10002578"/>
    <x v="1"/>
    <s v="Appliances"/>
    <s v="Fellowes Premier Superior Surge Suppressor, 10-Outlet, With Phone and Remote"/>
    <n v="78.272000000000006"/>
    <n v="2"/>
    <n v="0.2"/>
    <n v="5.8704000000000001"/>
  </r>
  <r>
    <n v="468"/>
    <s v="US-2015-101399"/>
    <x v="184"/>
    <d v="2015-01-24T00:00:00"/>
    <x v="1"/>
    <s v="JS-15940"/>
    <s v="Joni Sundaresam"/>
    <x v="2"/>
    <s v="United States"/>
    <s v="Park Ridge"/>
    <x v="10"/>
    <n v="60068"/>
    <s v="Central"/>
    <s v="FUR-FU-10002918"/>
    <x v="0"/>
    <s v="Furnishings"/>
    <s v="Eldon ClusterMat Chair Mat with Cordless Antistatic Protection"/>
    <n v="254.744"/>
    <n v="7"/>
    <n v="0.6"/>
    <n v="-312.06139999999999"/>
  </r>
  <r>
    <n v="469"/>
    <s v="CA-2017-154907"/>
    <x v="185"/>
    <d v="2017-04-04T00:00:00"/>
    <x v="1"/>
    <s v="DS-13180"/>
    <s v="David Smith"/>
    <x v="1"/>
    <s v="United States"/>
    <s v="Amarillo"/>
    <x v="5"/>
    <n v="79109"/>
    <s v="Central"/>
    <s v="FUR-BO-10002824"/>
    <x v="0"/>
    <s v="Bookcases"/>
    <s v="Bush Mission Pointe Library"/>
    <n v="205.33279999999999"/>
    <n v="2"/>
    <n v="0.32"/>
    <n v="-36.235199999999999"/>
  </r>
  <r>
    <n v="470"/>
    <s v="US-2016-100419"/>
    <x v="186"/>
    <d v="2016-12-20T00:00:00"/>
    <x v="0"/>
    <s v="CC-12670"/>
    <s v="Craig Carreira"/>
    <x v="0"/>
    <s v="United States"/>
    <s v="Chicago"/>
    <x v="10"/>
    <n v="60610"/>
    <s v="Central"/>
    <s v="OFF-BI-10002194"/>
    <x v="1"/>
    <s v="Binders"/>
    <s v="Cardinal Hold-It CD Pocket"/>
    <n v="4.7880000000000003"/>
    <n v="3"/>
    <n v="0.8"/>
    <n v="-7.9001999999999999"/>
  </r>
  <r>
    <n v="471"/>
    <s v="CA-2015-154144"/>
    <x v="139"/>
    <d v="2015-12-24T00:00:00"/>
    <x v="1"/>
    <s v="MH-17785"/>
    <s v="Maya Herman"/>
    <x v="1"/>
    <s v="United States"/>
    <s v="Lindenhurst"/>
    <x v="15"/>
    <n v="11757"/>
    <s v="East"/>
    <s v="OFF-PA-10004071"/>
    <x v="1"/>
    <s v="Paper"/>
    <s v="Eaton Premium Continuous-Feed Paper, 25% Cotton, Letter Size, White, 1000 Shts/Box"/>
    <n v="55.48"/>
    <n v="1"/>
    <n v="0"/>
    <n v="26.630400000000002"/>
  </r>
  <r>
    <n v="472"/>
    <s v="CA-2014-144666"/>
    <x v="187"/>
    <d v="2014-11-11T00:00:00"/>
    <x v="0"/>
    <s v="JP-15520"/>
    <s v="Jeremy Pistek"/>
    <x v="0"/>
    <s v="United States"/>
    <s v="San Francisco"/>
    <x v="1"/>
    <n v="94110"/>
    <s v="West"/>
    <s v="OFF-ST-10002743"/>
    <x v="1"/>
    <s v="Storage"/>
    <s v="SAFCO Boltless Steel Shelving"/>
    <n v="340.92"/>
    <n v="3"/>
    <n v="0"/>
    <n v="3.4091999999999998"/>
  </r>
  <r>
    <n v="473"/>
    <s v="CA-2014-144666"/>
    <x v="187"/>
    <d v="2014-11-11T00:00:00"/>
    <x v="0"/>
    <s v="JP-15520"/>
    <s v="Jeremy Pistek"/>
    <x v="0"/>
    <s v="United States"/>
    <s v="San Francisco"/>
    <x v="1"/>
    <n v="94110"/>
    <s v="West"/>
    <s v="FUR-BO-10001601"/>
    <x v="0"/>
    <s v="Bookcases"/>
    <s v="Sauder Mission Library with Doors, Fruitwood Finish"/>
    <n v="222.666"/>
    <n v="2"/>
    <n v="0.15"/>
    <n v="10.478400000000001"/>
  </r>
  <r>
    <n v="474"/>
    <s v="CA-2014-144666"/>
    <x v="187"/>
    <d v="2014-11-11T00:00:00"/>
    <x v="0"/>
    <s v="JP-15520"/>
    <s v="Jeremy Pistek"/>
    <x v="0"/>
    <s v="United States"/>
    <s v="San Francisco"/>
    <x v="1"/>
    <n v="94110"/>
    <s v="West"/>
    <s v="TEC-PH-10002680"/>
    <x v="2"/>
    <s v="Phones"/>
    <s v="Samsung Galaxy Note 3"/>
    <n v="703.96799999999996"/>
    <n v="4"/>
    <n v="0.2"/>
    <n v="87.995999999999995"/>
  </r>
  <r>
    <n v="475"/>
    <s v="CA-2014-144666"/>
    <x v="187"/>
    <d v="2014-11-11T00:00:00"/>
    <x v="0"/>
    <s v="JP-15520"/>
    <s v="Jeremy Pistek"/>
    <x v="0"/>
    <s v="United States"/>
    <s v="San Francisco"/>
    <x v="1"/>
    <n v="94110"/>
    <s v="West"/>
    <s v="OFF-ST-10001321"/>
    <x v="1"/>
    <s v="Storage"/>
    <s v="Decoflex Hanging Personal Folder File, Blue"/>
    <n v="92.52"/>
    <n v="6"/>
    <n v="0"/>
    <n v="24.980399999999999"/>
  </r>
  <r>
    <n v="476"/>
    <s v="CA-2014-144666"/>
    <x v="187"/>
    <d v="2014-11-11T00:00:00"/>
    <x v="0"/>
    <s v="JP-15520"/>
    <s v="Jeremy Pistek"/>
    <x v="0"/>
    <s v="United States"/>
    <s v="San Francisco"/>
    <x v="1"/>
    <n v="94110"/>
    <s v="West"/>
    <s v="OFF-PA-10001509"/>
    <x v="1"/>
    <s v="Paper"/>
    <s v="Recycled Desk Saver Line &quot;While You Were Out&quot; Book, 5 1/2&quot; X 4&quot;"/>
    <n v="62.65"/>
    <n v="7"/>
    <n v="0"/>
    <n v="28.818999999999999"/>
  </r>
  <r>
    <n v="477"/>
    <s v="CA-2014-144666"/>
    <x v="187"/>
    <d v="2014-11-11T00:00:00"/>
    <x v="0"/>
    <s v="JP-15520"/>
    <s v="Jeremy Pistek"/>
    <x v="0"/>
    <s v="United States"/>
    <s v="San Francisco"/>
    <x v="1"/>
    <n v="94110"/>
    <s v="West"/>
    <s v="OFF-PA-10003465"/>
    <x v="1"/>
    <s v="Paper"/>
    <s v="Xerox 1912"/>
    <n v="94.85"/>
    <n v="5"/>
    <n v="0"/>
    <n v="45.527999999999999"/>
  </r>
  <r>
    <n v="478"/>
    <s v="CA-2016-103891"/>
    <x v="188"/>
    <d v="2016-07-19T00:00:00"/>
    <x v="1"/>
    <s v="KH-16690"/>
    <s v="Kristen Hastings"/>
    <x v="1"/>
    <s v="United States"/>
    <s v="Los Angeles"/>
    <x v="1"/>
    <n v="90008"/>
    <s v="West"/>
    <s v="TEC-PH-10000149"/>
    <x v="2"/>
    <s v="Phones"/>
    <s v="Cisco SPA525G2 IP Phone - Wireless"/>
    <n v="95.76"/>
    <n v="6"/>
    <n v="0.2"/>
    <n v="7.1820000000000004"/>
  </r>
  <r>
    <n v="479"/>
    <s v="CA-2016-152632"/>
    <x v="189"/>
    <d v="2016-11-02T00:00:00"/>
    <x v="1"/>
    <s v="JE-15475"/>
    <s v="Jeremy Ellison"/>
    <x v="0"/>
    <s v="United States"/>
    <s v="Troy"/>
    <x v="15"/>
    <n v="12180"/>
    <s v="East"/>
    <s v="FUR-FU-10002671"/>
    <x v="0"/>
    <s v="Furnishings"/>
    <s v="Electrix 20W Halogen Replacement Bulb for Zoom-In Desk Lamp"/>
    <n v="40.200000000000003"/>
    <n v="3"/>
    <n v="0"/>
    <n v="19.295999999999999"/>
  </r>
  <r>
    <n v="480"/>
    <s v="CA-2016-100790"/>
    <x v="190"/>
    <d v="2016-07-02T00:00:00"/>
    <x v="1"/>
    <s v="JG-15805"/>
    <s v="John Grady"/>
    <x v="1"/>
    <s v="United States"/>
    <s v="New York City"/>
    <x v="15"/>
    <n v="10024"/>
    <s v="East"/>
    <s v="OFF-AR-10003045"/>
    <x v="1"/>
    <s v="Art"/>
    <s v="Prang Colored Pencils"/>
    <n v="14.7"/>
    <n v="5"/>
    <n v="0"/>
    <n v="6.6150000000000002"/>
  </r>
  <r>
    <n v="481"/>
    <s v="CA-2016-100790"/>
    <x v="190"/>
    <d v="2016-07-02T00:00:00"/>
    <x v="1"/>
    <s v="JG-15805"/>
    <s v="John Grady"/>
    <x v="1"/>
    <s v="United States"/>
    <s v="New York City"/>
    <x v="15"/>
    <n v="10024"/>
    <s v="East"/>
    <s v="OFF-ST-10000689"/>
    <x v="1"/>
    <s v="Storage"/>
    <s v="Fellowes Strictly Business Drawer File, Letter/Legal Size"/>
    <n v="704.25"/>
    <n v="5"/>
    <n v="0"/>
    <n v="84.51"/>
  </r>
  <r>
    <n v="482"/>
    <s v="CA-2014-134677"/>
    <x v="191"/>
    <d v="2014-10-10T00:00:00"/>
    <x v="1"/>
    <s v="XP-21865"/>
    <s v="Xylona Preis"/>
    <x v="0"/>
    <s v="United States"/>
    <s v="San Diego"/>
    <x v="1"/>
    <n v="92024"/>
    <s v="West"/>
    <s v="TEC-AC-10001445"/>
    <x v="2"/>
    <s v="Accessories"/>
    <s v="Imation USB 2.0 Swivel Flash Drive USB flash drive - 4 GB - Pink"/>
    <n v="9.09"/>
    <n v="3"/>
    <n v="0"/>
    <n v="1.9089"/>
  </r>
  <r>
    <n v="483"/>
    <s v="CA-2014-127691"/>
    <x v="192"/>
    <d v="2014-07-27T00:00:00"/>
    <x v="1"/>
    <s v="EM-14065"/>
    <s v="Erin Mull"/>
    <x v="0"/>
    <s v="United States"/>
    <s v="New York City"/>
    <x v="15"/>
    <n v="10024"/>
    <s v="East"/>
    <s v="OFF-AR-10002053"/>
    <x v="1"/>
    <s v="Art"/>
    <s v="Premium Writing Pencils, Soft, #2 by Central Association for the Blind"/>
    <n v="5.96"/>
    <n v="2"/>
    <n v="0"/>
    <n v="1.6688000000000001"/>
  </r>
  <r>
    <n v="484"/>
    <s v="CA-2014-127691"/>
    <x v="192"/>
    <d v="2014-07-27T00:00:00"/>
    <x v="1"/>
    <s v="EM-14065"/>
    <s v="Erin Mull"/>
    <x v="0"/>
    <s v="United States"/>
    <s v="New York City"/>
    <x v="15"/>
    <n v="10024"/>
    <s v="East"/>
    <s v="TEC-AC-10002567"/>
    <x v="2"/>
    <s v="Accessories"/>
    <s v="Logitech G602 Wireless Gaming Mouse"/>
    <n v="159.97999999999999"/>
    <n v="2"/>
    <n v="0"/>
    <n v="57.592799999999997"/>
  </r>
  <r>
    <n v="485"/>
    <s v="CA-2017-140963"/>
    <x v="193"/>
    <d v="2017-06-13T00:00:00"/>
    <x v="2"/>
    <s v="MT-18070"/>
    <s v="Michelle Tran"/>
    <x v="2"/>
    <s v="United States"/>
    <s v="Los Angeles"/>
    <x v="1"/>
    <n v="90045"/>
    <s v="West"/>
    <s v="OFF-LA-10003923"/>
    <x v="1"/>
    <s v="Labels"/>
    <s v="Alphabetical Labels for Top Tab Filing"/>
    <n v="29.6"/>
    <n v="2"/>
    <n v="0"/>
    <n v="14.8"/>
  </r>
  <r>
    <n v="486"/>
    <s v="CA-2017-140963"/>
    <x v="193"/>
    <d v="2017-06-13T00:00:00"/>
    <x v="2"/>
    <s v="MT-18070"/>
    <s v="Michelle Tran"/>
    <x v="2"/>
    <s v="United States"/>
    <s v="Los Angeles"/>
    <x v="1"/>
    <n v="90045"/>
    <s v="West"/>
    <s v="FUR-BO-10001337"/>
    <x v="0"/>
    <s v="Bookcases"/>
    <s v="O'Sullivan Living Dimensions 2-Shelf Bookcases"/>
    <n v="514.16499999999996"/>
    <n v="5"/>
    <n v="0.15"/>
    <n v="-30.245000000000001"/>
  </r>
  <r>
    <n v="487"/>
    <s v="CA-2017-140963"/>
    <x v="193"/>
    <d v="2017-06-13T00:00:00"/>
    <x v="2"/>
    <s v="MT-18070"/>
    <s v="Michelle Tran"/>
    <x v="2"/>
    <s v="United States"/>
    <s v="Los Angeles"/>
    <x v="1"/>
    <n v="90045"/>
    <s v="West"/>
    <s v="TEC-PH-10001924"/>
    <x v="2"/>
    <s v="Phones"/>
    <s v="iHome FM Clock Radio with Lightning Dock"/>
    <n v="279.95999999999998"/>
    <n v="5"/>
    <n v="0.2"/>
    <n v="17.497499999999999"/>
  </r>
  <r>
    <n v="488"/>
    <s v="CA-2014-154627"/>
    <x v="194"/>
    <d v="2014-10-31T00:00:00"/>
    <x v="2"/>
    <s v="SA-20830"/>
    <s v="Sue Ann Reed"/>
    <x v="0"/>
    <s v="United States"/>
    <s v="Chicago"/>
    <x v="10"/>
    <n v="60610"/>
    <s v="Central"/>
    <s v="TEC-PH-10001363"/>
    <x v="2"/>
    <s v="Phones"/>
    <s v="Apple iPhone 5S"/>
    <n v="2735.9520000000002"/>
    <n v="6"/>
    <n v="0.2"/>
    <n v="341.99400000000003"/>
  </r>
  <r>
    <n v="489"/>
    <s v="CA-2014-133753"/>
    <x v="3"/>
    <d v="2014-06-13T00:00:00"/>
    <x v="0"/>
    <s v="CW-11905"/>
    <s v="Carl Weiss"/>
    <x v="2"/>
    <s v="United States"/>
    <s v="Huntsville"/>
    <x v="5"/>
    <n v="77340"/>
    <s v="Central"/>
    <s v="TEC-PH-10000376"/>
    <x v="2"/>
    <s v="Phones"/>
    <s v="Square Credit Card Reader"/>
    <n v="7.992"/>
    <n v="1"/>
    <n v="0.2"/>
    <n v="0.59940000000000004"/>
  </r>
  <r>
    <n v="490"/>
    <s v="CA-2014-133753"/>
    <x v="3"/>
    <d v="2014-06-13T00:00:00"/>
    <x v="0"/>
    <s v="CW-11905"/>
    <s v="Carl Weiss"/>
    <x v="2"/>
    <s v="United States"/>
    <s v="Huntsville"/>
    <x v="5"/>
    <n v="77340"/>
    <s v="Central"/>
    <s v="TEC-AC-10000303"/>
    <x v="2"/>
    <s v="Accessories"/>
    <s v="Logitech M510 Wireless Mouse"/>
    <n v="63.984000000000002"/>
    <n v="2"/>
    <n v="0.2"/>
    <n v="10.397399999999999"/>
  </r>
  <r>
    <n v="491"/>
    <s v="CA-2014-133753"/>
    <x v="3"/>
    <d v="2014-06-13T00:00:00"/>
    <x v="0"/>
    <s v="CW-11905"/>
    <s v="Carl Weiss"/>
    <x v="2"/>
    <s v="United States"/>
    <s v="Huntsville"/>
    <x v="5"/>
    <n v="77340"/>
    <s v="Central"/>
    <s v="OFF-AR-10001953"/>
    <x v="1"/>
    <s v="Art"/>
    <s v="Boston 1645 Deluxe Heavier-Duty Electric Pencil Sharpener"/>
    <n v="70.367999999999995"/>
    <n v="2"/>
    <n v="0.2"/>
    <n v="6.1571999999999996"/>
  </r>
  <r>
    <n v="492"/>
    <s v="CA-2014-113362"/>
    <x v="80"/>
    <d v="2014-09-19T00:00:00"/>
    <x v="1"/>
    <s v="AJ-10960"/>
    <s v="Astrea Jones"/>
    <x v="0"/>
    <s v="United States"/>
    <s v="Rochester"/>
    <x v="15"/>
    <n v="14609"/>
    <s v="East"/>
    <s v="OFF-ST-10001809"/>
    <x v="1"/>
    <s v="Storage"/>
    <s v="Fellowes Officeware Wire Shelving"/>
    <n v="449.15"/>
    <n v="5"/>
    <n v="0"/>
    <n v="8.9830000000000005"/>
  </r>
  <r>
    <n v="493"/>
    <s v="CA-2014-113362"/>
    <x v="80"/>
    <d v="2014-09-19T00:00:00"/>
    <x v="1"/>
    <s v="AJ-10960"/>
    <s v="Astrea Jones"/>
    <x v="0"/>
    <s v="United States"/>
    <s v="Rochester"/>
    <x v="15"/>
    <n v="14609"/>
    <s v="East"/>
    <s v="OFF-EN-10003845"/>
    <x v="1"/>
    <s v="Envelopes"/>
    <s v="Colored Envelopes"/>
    <n v="11.07"/>
    <n v="3"/>
    <n v="0"/>
    <n v="5.0922000000000001"/>
  </r>
  <r>
    <n v="494"/>
    <s v="CA-2016-169166"/>
    <x v="195"/>
    <d v="2016-05-14T00:00:00"/>
    <x v="1"/>
    <s v="SS-20590"/>
    <s v="Sonia Sunley"/>
    <x v="0"/>
    <s v="United States"/>
    <s v="Seattle"/>
    <x v="4"/>
    <n v="98115"/>
    <s v="West"/>
    <s v="TEC-AC-10000991"/>
    <x v="2"/>
    <s v="Accessories"/>
    <s v="Sony Micro Vault Click 8 GB USB 2.0 Flash Drive"/>
    <n v="93.98"/>
    <n v="2"/>
    <n v="0"/>
    <n v="13.1572"/>
  </r>
  <r>
    <n v="495"/>
    <s v="US-2016-120929"/>
    <x v="196"/>
    <d v="2016-03-21T00:00:00"/>
    <x v="0"/>
    <s v="RO-19780"/>
    <s v="Rose O'Brian"/>
    <x v="0"/>
    <s v="United States"/>
    <s v="Memphis"/>
    <x v="18"/>
    <n v="38109"/>
    <s v="South"/>
    <s v="FUR-TA-10001857"/>
    <x v="0"/>
    <s v="Tables"/>
    <s v="Balt Solid Wood Rectangular Table"/>
    <n v="189.88200000000001"/>
    <n v="3"/>
    <n v="0.4"/>
    <n v="-94.941000000000003"/>
  </r>
  <r>
    <n v="496"/>
    <s v="CA-2015-134782"/>
    <x v="17"/>
    <d v="2015-12-31T00:00:00"/>
    <x v="1"/>
    <s v="MD-17350"/>
    <s v="Maribeth Dona"/>
    <x v="0"/>
    <s v="United States"/>
    <s v="Fayetteville"/>
    <x v="36"/>
    <n v="72701"/>
    <s v="South"/>
    <s v="OFF-EN-10001434"/>
    <x v="1"/>
    <s v="Envelopes"/>
    <s v="Strathmore #10 Envelopes, Ultimate White"/>
    <n v="105.42"/>
    <n v="2"/>
    <n v="0"/>
    <n v="51.655799999999999"/>
  </r>
  <r>
    <n v="497"/>
    <s v="CA-2016-126158"/>
    <x v="197"/>
    <d v="2016-07-31T00:00:00"/>
    <x v="1"/>
    <s v="SC-20095"/>
    <s v="Sanjit Chand"/>
    <x v="0"/>
    <s v="United States"/>
    <s v="Costa Mesa"/>
    <x v="1"/>
    <n v="92627"/>
    <s v="West"/>
    <s v="OFF-BI-10002498"/>
    <x v="1"/>
    <s v="Binders"/>
    <s v="Clear Mylar Reinforcing Strips"/>
    <n v="119.616"/>
    <n v="8"/>
    <n v="0.2"/>
    <n v="40.370399999999997"/>
  </r>
  <r>
    <n v="498"/>
    <s v="CA-2016-126158"/>
    <x v="197"/>
    <d v="2016-07-31T00:00:00"/>
    <x v="1"/>
    <s v="SC-20095"/>
    <s v="Sanjit Chand"/>
    <x v="0"/>
    <s v="United States"/>
    <s v="Costa Mesa"/>
    <x v="1"/>
    <n v="92627"/>
    <s v="West"/>
    <s v="FUR-FU-10004864"/>
    <x v="0"/>
    <s v="Furnishings"/>
    <s v="Howard Miller 14-1/2&quot; Diameter Chrome Round Wall Clock"/>
    <n v="255.76"/>
    <n v="4"/>
    <n v="0"/>
    <n v="81.843199999999996"/>
  </r>
  <r>
    <n v="499"/>
    <s v="CA-2016-126158"/>
    <x v="197"/>
    <d v="2016-07-31T00:00:00"/>
    <x v="1"/>
    <s v="SC-20095"/>
    <s v="Sanjit Chand"/>
    <x v="0"/>
    <s v="United States"/>
    <s v="Costa Mesa"/>
    <x v="1"/>
    <n v="92627"/>
    <s v="West"/>
    <s v="FUR-CH-10002602"/>
    <x v="0"/>
    <s v="Chairs"/>
    <s v="DMI Arturo Collection Mission-style Design Wood Chair"/>
    <n v="241.56800000000001"/>
    <n v="2"/>
    <n v="0.2"/>
    <n v="18.117599999999999"/>
  </r>
  <r>
    <n v="500"/>
    <s v="CA-2016-126158"/>
    <x v="197"/>
    <d v="2016-07-31T00:00:00"/>
    <x v="1"/>
    <s v="SC-20095"/>
    <s v="Sanjit Chand"/>
    <x v="0"/>
    <s v="United States"/>
    <s v="Costa Mesa"/>
    <x v="1"/>
    <n v="92627"/>
    <s v="West"/>
    <s v="FUR-FU-10000073"/>
    <x v="0"/>
    <s v="Furnishings"/>
    <s v="Deflect-O Glasstique Clear Desk Accessories"/>
    <n v="69.3"/>
    <n v="9"/>
    <n v="0"/>
    <n v="22.869"/>
  </r>
  <r>
    <n v="501"/>
    <s v="US-2016-105578"/>
    <x v="198"/>
    <d v="2016-06-04T00:00:00"/>
    <x v="1"/>
    <s v="MY-17380"/>
    <s v="Maribeth Yedwab"/>
    <x v="1"/>
    <s v="United States"/>
    <s v="Parker"/>
    <x v="22"/>
    <n v="80134"/>
    <s v="West"/>
    <s v="OFF-BI-10001670"/>
    <x v="1"/>
    <s v="Binders"/>
    <s v="Vinyl Sectional Post Binders"/>
    <n v="22.62"/>
    <n v="2"/>
    <n v="0.7"/>
    <n v="-15.08"/>
  </r>
  <r>
    <n v="502"/>
    <s v="US-2016-105578"/>
    <x v="198"/>
    <d v="2016-06-04T00:00:00"/>
    <x v="1"/>
    <s v="MY-17380"/>
    <s v="Maribeth Yedwab"/>
    <x v="1"/>
    <s v="United States"/>
    <s v="Parker"/>
    <x v="22"/>
    <n v="80134"/>
    <s v="West"/>
    <s v="OFF-BI-10001658"/>
    <x v="1"/>
    <s v="Binders"/>
    <s v="GBC Standard Therm-A-Bind Covers"/>
    <n v="14.952"/>
    <n v="2"/>
    <n v="0.7"/>
    <n v="-11.961600000000001"/>
  </r>
  <r>
    <n v="503"/>
    <s v="US-2016-105578"/>
    <x v="198"/>
    <d v="2016-06-04T00:00:00"/>
    <x v="1"/>
    <s v="MY-17380"/>
    <s v="Maribeth Yedwab"/>
    <x v="1"/>
    <s v="United States"/>
    <s v="Parker"/>
    <x v="22"/>
    <n v="80134"/>
    <s v="West"/>
    <s v="FUR-CH-10001215"/>
    <x v="0"/>
    <s v="Chairs"/>
    <s v="Global Troy Executive Leather Low-Back Tilter"/>
    <n v="801.56799999999998"/>
    <n v="2"/>
    <n v="0.2"/>
    <n v="50.097999999999999"/>
  </r>
  <r>
    <n v="504"/>
    <s v="US-2016-105578"/>
    <x v="198"/>
    <d v="2016-06-04T00:00:00"/>
    <x v="1"/>
    <s v="MY-17380"/>
    <s v="Maribeth Yedwab"/>
    <x v="1"/>
    <s v="United States"/>
    <s v="Parker"/>
    <x v="22"/>
    <n v="80134"/>
    <s v="West"/>
    <s v="OFF-BI-10000831"/>
    <x v="1"/>
    <s v="Binders"/>
    <s v="Storex Flexible Poly Binders with Double Pockets"/>
    <n v="2.3759999999999999"/>
    <n v="3"/>
    <n v="0.7"/>
    <n v="-1.9008"/>
  </r>
  <r>
    <n v="505"/>
    <s v="US-2016-105578"/>
    <x v="198"/>
    <d v="2016-06-04T00:00:00"/>
    <x v="1"/>
    <s v="MY-17380"/>
    <s v="Maribeth Yedwab"/>
    <x v="1"/>
    <s v="United States"/>
    <s v="Parker"/>
    <x v="22"/>
    <n v="80134"/>
    <s v="West"/>
    <s v="OFF-PA-10000357"/>
    <x v="1"/>
    <s v="Paper"/>
    <s v="White Dual Perf Computer Printout Paper, 2700 Sheets, 1 Part, Heavyweight, 20 lbs., 14 7/8 x 11"/>
    <n v="32.792000000000002"/>
    <n v="1"/>
    <n v="0.2"/>
    <n v="11.8871"/>
  </r>
  <r>
    <n v="506"/>
    <s v="CA-2017-134978"/>
    <x v="105"/>
    <d v="2017-11-15T00:00:00"/>
    <x v="0"/>
    <s v="EB-13705"/>
    <s v="Ed Braxton"/>
    <x v="1"/>
    <s v="United States"/>
    <s v="New York City"/>
    <x v="15"/>
    <n v="10024"/>
    <s v="East"/>
    <s v="OFF-BI-10003274"/>
    <x v="1"/>
    <s v="Binders"/>
    <s v="Avery Durable Slant Ring Binders, No Labels"/>
    <n v="15.92"/>
    <n v="5"/>
    <n v="0.2"/>
    <n v="5.3730000000000002"/>
  </r>
  <r>
    <n v="507"/>
    <s v="CA-2015-145352"/>
    <x v="199"/>
    <d v="2015-03-22T00:00:00"/>
    <x v="1"/>
    <s v="CM-12385"/>
    <s v="Christopher Martinez"/>
    <x v="0"/>
    <s v="United States"/>
    <s v="Atlanta"/>
    <x v="32"/>
    <n v="30318"/>
    <s v="South"/>
    <s v="OFF-AR-10001662"/>
    <x v="1"/>
    <s v="Art"/>
    <s v="Rogers Handheld Barrel Pencil Sharpener"/>
    <n v="2.74"/>
    <n v="1"/>
    <n v="0"/>
    <n v="0.73980000000000001"/>
  </r>
  <r>
    <n v="508"/>
    <s v="CA-2015-145352"/>
    <x v="199"/>
    <d v="2015-03-22T00:00:00"/>
    <x v="1"/>
    <s v="CM-12385"/>
    <s v="Christopher Martinez"/>
    <x v="0"/>
    <s v="United States"/>
    <s v="Atlanta"/>
    <x v="32"/>
    <n v="30318"/>
    <s v="South"/>
    <s v="OFF-AR-10003856"/>
    <x v="1"/>
    <s v="Art"/>
    <s v="Newell 344"/>
    <n v="8.34"/>
    <n v="3"/>
    <n v="0"/>
    <n v="2.1684000000000001"/>
  </r>
  <r>
    <n v="509"/>
    <s v="CA-2015-145352"/>
    <x v="199"/>
    <d v="2015-03-22T00:00:00"/>
    <x v="1"/>
    <s v="CM-12385"/>
    <s v="Christopher Martinez"/>
    <x v="0"/>
    <s v="United States"/>
    <s v="Atlanta"/>
    <x v="32"/>
    <n v="30318"/>
    <s v="South"/>
    <s v="OFF-ST-10001228"/>
    <x v="1"/>
    <s v="Storage"/>
    <s v="Personal File Boxes with Fold-Down Carry Handle"/>
    <n v="46.74"/>
    <n v="3"/>
    <n v="0"/>
    <n v="11.685"/>
  </r>
  <r>
    <n v="510"/>
    <s v="CA-2015-145352"/>
    <x v="199"/>
    <d v="2015-03-22T00:00:00"/>
    <x v="1"/>
    <s v="CM-12385"/>
    <s v="Christopher Martinez"/>
    <x v="0"/>
    <s v="United States"/>
    <s v="Atlanta"/>
    <x v="32"/>
    <n v="30318"/>
    <s v="South"/>
    <s v="OFF-BI-10003527"/>
    <x v="1"/>
    <s v="Binders"/>
    <s v="Fellowes PB500 Electric Punch Plastic Comb Binding Machine with Manual Bind"/>
    <n v="6354.95"/>
    <n v="5"/>
    <n v="0"/>
    <n v="3177.4749999999999"/>
  </r>
  <r>
    <n v="511"/>
    <s v="CA-2017-135307"/>
    <x v="200"/>
    <d v="2017-11-27T00:00:00"/>
    <x v="2"/>
    <s v="LS-17245"/>
    <s v="Lynn Smith"/>
    <x v="0"/>
    <s v="United States"/>
    <s v="Gladstone"/>
    <x v="25"/>
    <n v="64118"/>
    <s v="Central"/>
    <s v="FUR-FU-10001290"/>
    <x v="0"/>
    <s v="Furnishings"/>
    <s v="Executive Impressions Supervisor Wall Clock"/>
    <n v="126.3"/>
    <n v="3"/>
    <n v="0"/>
    <n v="40.415999999999997"/>
  </r>
  <r>
    <n v="512"/>
    <s v="CA-2017-135307"/>
    <x v="200"/>
    <d v="2017-11-27T00:00:00"/>
    <x v="2"/>
    <s v="LS-17245"/>
    <s v="Lynn Smith"/>
    <x v="0"/>
    <s v="United States"/>
    <s v="Gladstone"/>
    <x v="25"/>
    <n v="64118"/>
    <s v="Central"/>
    <s v="TEC-AC-10002399"/>
    <x v="2"/>
    <s v="Accessories"/>
    <s v="SanDisk Cruzer 32 GB USB Flash Drive"/>
    <n v="38.04"/>
    <n v="2"/>
    <n v="0"/>
    <n v="12.172800000000001"/>
  </r>
  <r>
    <n v="513"/>
    <s v="CA-2016-106341"/>
    <x v="201"/>
    <d v="2016-10-23T00:00:00"/>
    <x v="2"/>
    <s v="LF-17185"/>
    <s v="Luke Foster"/>
    <x v="0"/>
    <s v="United States"/>
    <s v="Newark"/>
    <x v="24"/>
    <n v="43055"/>
    <s v="East"/>
    <s v="OFF-AR-10002053"/>
    <x v="1"/>
    <s v="Art"/>
    <s v="Premium Writing Pencils, Soft, #2 by Central Association for the Blind"/>
    <n v="7.1520000000000001"/>
    <n v="3"/>
    <n v="0.2"/>
    <n v="0.71519999999999995"/>
  </r>
  <r>
    <n v="514"/>
    <s v="CA-2017-163405"/>
    <x v="202"/>
    <d v="2017-12-25T00:00:00"/>
    <x v="1"/>
    <s v="BN-11515"/>
    <s v="Bradley Nguyen"/>
    <x v="0"/>
    <s v="United States"/>
    <s v="Los Angeles"/>
    <x v="1"/>
    <n v="90049"/>
    <s v="West"/>
    <s v="OFF-AR-10003811"/>
    <x v="1"/>
    <s v="Art"/>
    <s v="Newell 327"/>
    <n v="6.63"/>
    <n v="3"/>
    <n v="0"/>
    <n v="1.7901"/>
  </r>
  <r>
    <n v="515"/>
    <s v="CA-2017-163405"/>
    <x v="202"/>
    <d v="2017-12-25T00:00:00"/>
    <x v="1"/>
    <s v="BN-11515"/>
    <s v="Bradley Nguyen"/>
    <x v="0"/>
    <s v="United States"/>
    <s v="Los Angeles"/>
    <x v="1"/>
    <n v="90049"/>
    <s v="West"/>
    <s v="OFF-AR-10001246"/>
    <x v="1"/>
    <s v="Art"/>
    <s v="Newell 317"/>
    <n v="5.88"/>
    <n v="2"/>
    <n v="0"/>
    <n v="1.7052"/>
  </r>
  <r>
    <n v="516"/>
    <s v="CA-2017-127432"/>
    <x v="203"/>
    <d v="2017-01-27T00:00:00"/>
    <x v="1"/>
    <s v="AD-10180"/>
    <s v="Alan Dominguez"/>
    <x v="2"/>
    <s v="United States"/>
    <s v="Great Falls"/>
    <x v="37"/>
    <n v="59405"/>
    <s v="West"/>
    <s v="TEC-CO-10003236"/>
    <x v="2"/>
    <s v="Copiers"/>
    <s v="Canon Image Class D660 Copier"/>
    <n v="2999.95"/>
    <n v="5"/>
    <n v="0"/>
    <n v="1379.9770000000001"/>
  </r>
  <r>
    <n v="517"/>
    <s v="CA-2017-127432"/>
    <x v="203"/>
    <d v="2017-01-27T00:00:00"/>
    <x v="1"/>
    <s v="AD-10180"/>
    <s v="Alan Dominguez"/>
    <x v="2"/>
    <s v="United States"/>
    <s v="Great Falls"/>
    <x v="37"/>
    <n v="59405"/>
    <s v="West"/>
    <s v="OFF-ST-10004507"/>
    <x v="1"/>
    <s v="Storage"/>
    <s v="Advantus Rolling Storage Box"/>
    <n v="51.45"/>
    <n v="3"/>
    <n v="0"/>
    <n v="13.891500000000001"/>
  </r>
  <r>
    <n v="518"/>
    <s v="CA-2017-127432"/>
    <x v="203"/>
    <d v="2017-01-27T00:00:00"/>
    <x v="1"/>
    <s v="AD-10180"/>
    <s v="Alan Dominguez"/>
    <x v="2"/>
    <s v="United States"/>
    <s v="Great Falls"/>
    <x v="37"/>
    <n v="59405"/>
    <s v="West"/>
    <s v="OFF-PA-10001667"/>
    <x v="1"/>
    <s v="Paper"/>
    <s v="Great White Multi-Use Recycled Paper (20Lb. and 84 Bright)"/>
    <n v="11.96"/>
    <n v="2"/>
    <n v="0"/>
    <n v="5.3819999999999997"/>
  </r>
  <r>
    <n v="519"/>
    <s v="CA-2017-127432"/>
    <x v="203"/>
    <d v="2017-01-27T00:00:00"/>
    <x v="1"/>
    <s v="AD-10180"/>
    <s v="Alan Dominguez"/>
    <x v="2"/>
    <s v="United States"/>
    <s v="Great Falls"/>
    <x v="37"/>
    <n v="59405"/>
    <s v="West"/>
    <s v="OFF-ST-10004459"/>
    <x v="1"/>
    <s v="Storage"/>
    <s v="Tennsco Single-Tier Lockers"/>
    <n v="1126.02"/>
    <n v="3"/>
    <n v="0"/>
    <n v="56.301000000000002"/>
  </r>
  <r>
    <n v="520"/>
    <s v="CA-2015-157812"/>
    <x v="204"/>
    <d v="2015-03-26T00:00:00"/>
    <x v="1"/>
    <s v="DB-13210"/>
    <s v="Dean Braden"/>
    <x v="0"/>
    <s v="United States"/>
    <s v="Houston"/>
    <x v="5"/>
    <n v="77041"/>
    <s v="Central"/>
    <s v="TEC-AC-10000171"/>
    <x v="2"/>
    <s v="Accessories"/>
    <s v="Verbatim 25 GB 6x Blu-ray Single Layer Recordable Disc, 25/Pack"/>
    <n v="18.391999999999999"/>
    <n v="1"/>
    <n v="0.2"/>
    <n v="5.2877000000000001"/>
  </r>
  <r>
    <n v="521"/>
    <s v="CA-2015-157812"/>
    <x v="204"/>
    <d v="2015-03-26T00:00:00"/>
    <x v="1"/>
    <s v="DB-13210"/>
    <s v="Dean Braden"/>
    <x v="0"/>
    <s v="United States"/>
    <s v="Houston"/>
    <x v="5"/>
    <n v="77041"/>
    <s v="Central"/>
    <s v="OFF-ST-10000736"/>
    <x v="1"/>
    <s v="Storage"/>
    <s v="Carina Double Wide Media Storage Towers in Natural &amp; Black"/>
    <n v="129.56800000000001"/>
    <n v="2"/>
    <n v="0.2"/>
    <n v="-25.913599999999999"/>
  </r>
  <r>
    <n v="522"/>
    <s v="CA-2015-157812"/>
    <x v="204"/>
    <d v="2015-03-26T00:00:00"/>
    <x v="1"/>
    <s v="DB-13210"/>
    <s v="Dean Braden"/>
    <x v="0"/>
    <s v="United States"/>
    <s v="Houston"/>
    <x v="5"/>
    <n v="77041"/>
    <s v="Central"/>
    <s v="OFF-BI-10000285"/>
    <x v="1"/>
    <s v="Binders"/>
    <s v="XtraLife ClearVue Slant-D Ring Binders by Cardinal"/>
    <n v="14.112"/>
    <n v="9"/>
    <n v="0.8"/>
    <n v="-21.167999999999999"/>
  </r>
  <r>
    <n v="523"/>
    <s v="CA-2017-145142"/>
    <x v="205"/>
    <d v="2017-01-25T00:00:00"/>
    <x v="2"/>
    <s v="MC-17605"/>
    <s v="Matt Connell"/>
    <x v="1"/>
    <s v="United States"/>
    <s v="Detroit"/>
    <x v="12"/>
    <n v="48234"/>
    <s v="Central"/>
    <s v="FUR-TA-10001857"/>
    <x v="0"/>
    <s v="Tables"/>
    <s v="Balt Solid Wood Rectangular Table"/>
    <n v="210.98"/>
    <n v="2"/>
    <n v="0"/>
    <n v="21.097999999999999"/>
  </r>
  <r>
    <n v="524"/>
    <s v="US-2016-139486"/>
    <x v="206"/>
    <d v="2016-05-23T00:00:00"/>
    <x v="2"/>
    <s v="LH-17155"/>
    <s v="Logan Haushalter"/>
    <x v="0"/>
    <s v="United States"/>
    <s v="Los Angeles"/>
    <x v="1"/>
    <n v="90032"/>
    <s v="West"/>
    <s v="TEC-PH-10003555"/>
    <x v="2"/>
    <s v="Phones"/>
    <s v="Motorola HK250 Universal Bluetooth Headset"/>
    <n v="55.176000000000002"/>
    <n v="3"/>
    <n v="0.2"/>
    <n v="-12.4146"/>
  </r>
  <r>
    <n v="525"/>
    <s v="US-2016-139486"/>
    <x v="206"/>
    <d v="2016-05-23T00:00:00"/>
    <x v="2"/>
    <s v="LH-17155"/>
    <s v="Logan Haushalter"/>
    <x v="0"/>
    <s v="United States"/>
    <s v="Los Angeles"/>
    <x v="1"/>
    <n v="90032"/>
    <s v="West"/>
    <s v="TEC-AC-10003832"/>
    <x v="2"/>
    <s v="Accessories"/>
    <s v="Imation 16GB Mini TravelDrive USB 2.0 Flash Drive"/>
    <n v="66.260000000000005"/>
    <n v="2"/>
    <n v="0"/>
    <n v="27.166599999999999"/>
  </r>
  <r>
    <n v="526"/>
    <s v="CA-2015-158792"/>
    <x v="207"/>
    <d v="2016-01-02T00:00:00"/>
    <x v="1"/>
    <s v="BD-11605"/>
    <s v="Brian Dahlen"/>
    <x v="0"/>
    <s v="United States"/>
    <s v="Lawrence"/>
    <x v="31"/>
    <n v="1841"/>
    <s v="East"/>
    <s v="OFF-FA-10002815"/>
    <x v="1"/>
    <s v="Fasteners"/>
    <s v="Staples"/>
    <n v="22.2"/>
    <n v="5"/>
    <n v="0"/>
    <n v="10.433999999999999"/>
  </r>
  <r>
    <n v="527"/>
    <s v="CA-2017-113558"/>
    <x v="208"/>
    <d v="2017-10-26T00:00:00"/>
    <x v="1"/>
    <s v="PH-18790"/>
    <s v="Patricia Hirasaki"/>
    <x v="2"/>
    <s v="United States"/>
    <s v="Lakeland"/>
    <x v="2"/>
    <n v="33801"/>
    <s v="South"/>
    <s v="FUR-CH-10003379"/>
    <x v="0"/>
    <s v="Chairs"/>
    <s v="Global Commerce Series High-Back Swivel/Tilt Chairs"/>
    <n v="683.952"/>
    <n v="3"/>
    <n v="0.2"/>
    <n v="42.747"/>
  </r>
  <r>
    <n v="528"/>
    <s v="CA-2017-113558"/>
    <x v="208"/>
    <d v="2017-10-26T00:00:00"/>
    <x v="1"/>
    <s v="PH-18790"/>
    <s v="Patricia Hirasaki"/>
    <x v="2"/>
    <s v="United States"/>
    <s v="Lakeland"/>
    <x v="2"/>
    <n v="33801"/>
    <s v="South"/>
    <s v="FUR-FU-10001756"/>
    <x v="0"/>
    <s v="Furnishings"/>
    <s v="Eldon Expressions Desk Accessory, Wood Photo Frame, Mahogany"/>
    <n v="45.695999999999998"/>
    <n v="3"/>
    <n v="0.2"/>
    <n v="5.1407999999999996"/>
  </r>
  <r>
    <n v="529"/>
    <s v="US-2015-138303"/>
    <x v="37"/>
    <d v="2015-09-07T00:00:00"/>
    <x v="1"/>
    <s v="MG-18145"/>
    <s v="Mike Gockenbach"/>
    <x v="0"/>
    <s v="United States"/>
    <s v="Philadelphia"/>
    <x v="9"/>
    <n v="19134"/>
    <s v="East"/>
    <s v="OFF-ST-10004963"/>
    <x v="1"/>
    <s v="Storage"/>
    <s v="Eldon Gobal File Keepers"/>
    <n v="36.335999999999999"/>
    <n v="3"/>
    <n v="0.2"/>
    <n v="-7.2671999999999999"/>
  </r>
  <r>
    <n v="530"/>
    <s v="US-2015-138303"/>
    <x v="37"/>
    <d v="2015-09-07T00:00:00"/>
    <x v="1"/>
    <s v="MG-18145"/>
    <s v="Mike Gockenbach"/>
    <x v="0"/>
    <s v="United States"/>
    <s v="Philadelphia"/>
    <x v="9"/>
    <n v="19134"/>
    <s v="East"/>
    <s v="OFF-SU-10002881"/>
    <x v="1"/>
    <s v="Supplies"/>
    <s v="Martin Yale Chadless Opener Electric Letter Opener"/>
    <n v="666.24800000000005"/>
    <n v="1"/>
    <n v="0.2"/>
    <n v="-149.9058"/>
  </r>
  <r>
    <n v="531"/>
    <s v="US-2015-138303"/>
    <x v="37"/>
    <d v="2015-09-07T00:00:00"/>
    <x v="1"/>
    <s v="MG-18145"/>
    <s v="Mike Gockenbach"/>
    <x v="0"/>
    <s v="United States"/>
    <s v="Philadelphia"/>
    <x v="9"/>
    <n v="19134"/>
    <s v="East"/>
    <s v="OFF-EN-10001335"/>
    <x v="1"/>
    <s v="Envelopes"/>
    <s v="White Business Envelopes with Contemporary Seam, Recycled White Business Envelopes"/>
    <n v="52.512"/>
    <n v="6"/>
    <n v="0.2"/>
    <n v="19.692"/>
  </r>
  <r>
    <n v="532"/>
    <s v="CA-2015-102848"/>
    <x v="209"/>
    <d v="2015-11-09T00:00:00"/>
    <x v="0"/>
    <s v="KB-16240"/>
    <s v="Karen Bern"/>
    <x v="1"/>
    <s v="United States"/>
    <s v="Los Angeles"/>
    <x v="1"/>
    <n v="90036"/>
    <s v="West"/>
    <s v="FUR-CH-10000595"/>
    <x v="0"/>
    <s v="Chairs"/>
    <s v="Safco Contoured Stacking Chairs"/>
    <n v="190.72"/>
    <n v="1"/>
    <n v="0.2"/>
    <n v="11.92"/>
  </r>
  <r>
    <n v="533"/>
    <s v="US-2017-129441"/>
    <x v="210"/>
    <d v="2017-09-11T00:00:00"/>
    <x v="1"/>
    <s v="JC-15340"/>
    <s v="Jasper Cacioppo"/>
    <x v="0"/>
    <s v="United States"/>
    <s v="Los Angeles"/>
    <x v="1"/>
    <n v="90032"/>
    <s v="West"/>
    <s v="FUR-FU-10000448"/>
    <x v="0"/>
    <s v="Furnishings"/>
    <s v="Tenex Chairmats For Use With Carpeted Floors"/>
    <n v="47.94"/>
    <n v="3"/>
    <n v="0"/>
    <n v="2.3969999999999998"/>
  </r>
  <r>
    <n v="534"/>
    <s v="CA-2016-168753"/>
    <x v="211"/>
    <d v="2016-06-01T00:00:00"/>
    <x v="0"/>
    <s v="RL-19615"/>
    <s v="Rob Lucas"/>
    <x v="0"/>
    <s v="United States"/>
    <s v="Montgomery"/>
    <x v="19"/>
    <n v="36116"/>
    <s v="South"/>
    <s v="TEC-PH-10000984"/>
    <x v="2"/>
    <s v="Phones"/>
    <s v="Panasonic KX-TG9471B"/>
    <n v="979.95"/>
    <n v="5"/>
    <n v="0"/>
    <n v="274.38600000000002"/>
  </r>
  <r>
    <n v="535"/>
    <s v="CA-2016-168753"/>
    <x v="211"/>
    <d v="2016-06-01T00:00:00"/>
    <x v="0"/>
    <s v="RL-19615"/>
    <s v="Rob Lucas"/>
    <x v="0"/>
    <s v="United States"/>
    <s v="Montgomery"/>
    <x v="19"/>
    <n v="36116"/>
    <s v="South"/>
    <s v="OFF-BI-10002557"/>
    <x v="1"/>
    <s v="Binders"/>
    <s v="Presstex Flexible Ring Binders"/>
    <n v="22.75"/>
    <n v="5"/>
    <n v="0"/>
    <n v="11.375"/>
  </r>
  <r>
    <n v="536"/>
    <s v="CA-2016-126613"/>
    <x v="212"/>
    <d v="2016-07-16T00:00:00"/>
    <x v="1"/>
    <s v="AA-10375"/>
    <s v="Allen Armold"/>
    <x v="0"/>
    <s v="United States"/>
    <s v="Mesa"/>
    <x v="16"/>
    <n v="85204"/>
    <s v="West"/>
    <s v="OFF-ST-10001325"/>
    <x v="1"/>
    <s v="Storage"/>
    <s v="Sterilite Officeware Hinged File Box"/>
    <n v="16.768000000000001"/>
    <n v="2"/>
    <n v="0.2"/>
    <n v="1.4672000000000001"/>
  </r>
  <r>
    <n v="537"/>
    <s v="US-2017-122637"/>
    <x v="213"/>
    <d v="2017-09-08T00:00:00"/>
    <x v="0"/>
    <s v="EP-13915"/>
    <s v="Emily Phan"/>
    <x v="0"/>
    <s v="United States"/>
    <s v="Chicago"/>
    <x v="10"/>
    <n v="60653"/>
    <s v="Central"/>
    <s v="OFF-BI-10002429"/>
    <x v="1"/>
    <s v="Binders"/>
    <s v="Premier Elliptical Ring Binder, Black"/>
    <n v="42.616"/>
    <n v="7"/>
    <n v="0.8"/>
    <n v="-68.185599999999994"/>
  </r>
  <r>
    <n v="538"/>
    <s v="CA-2015-147851"/>
    <x v="155"/>
    <d v="2015-12-08T00:00:00"/>
    <x v="1"/>
    <s v="MP-17470"/>
    <s v="Mark Packer"/>
    <x v="2"/>
    <s v="United States"/>
    <s v="New York City"/>
    <x v="15"/>
    <n v="10009"/>
    <s v="East"/>
    <s v="OFF-BI-10004528"/>
    <x v="1"/>
    <s v="Binders"/>
    <s v="Cardinal Poly Pocket Divider Pockets for Ring Binders"/>
    <n v="10.752000000000001"/>
    <n v="4"/>
    <n v="0.2"/>
    <n v="3.36"/>
  </r>
  <r>
    <n v="539"/>
    <s v="CA-2015-134894"/>
    <x v="214"/>
    <d v="2015-12-11T00:00:00"/>
    <x v="1"/>
    <s v="DK-12985"/>
    <s v="Darren Koutras"/>
    <x v="0"/>
    <s v="United States"/>
    <s v="Henderson"/>
    <x v="0"/>
    <n v="42420"/>
    <s v="South"/>
    <s v="OFF-AP-10001271"/>
    <x v="1"/>
    <s v="Appliances"/>
    <s v="Eureka The Boss Cordless Rechargeable Stick Vac"/>
    <n v="152.94"/>
    <n v="3"/>
    <n v="0"/>
    <n v="41.293799999999997"/>
  </r>
  <r>
    <n v="540"/>
    <s v="CA-2015-134894"/>
    <x v="214"/>
    <d v="2015-12-11T00:00:00"/>
    <x v="1"/>
    <s v="DK-12985"/>
    <s v="Darren Koutras"/>
    <x v="0"/>
    <s v="United States"/>
    <s v="Henderson"/>
    <x v="0"/>
    <n v="42420"/>
    <s v="South"/>
    <s v="FUR-CH-10002647"/>
    <x v="0"/>
    <s v="Chairs"/>
    <s v="Situations Contoured Folding Chairs, 4/Set"/>
    <n v="283.92"/>
    <n v="4"/>
    <n v="0"/>
    <n v="70.98"/>
  </r>
  <r>
    <n v="541"/>
    <s v="CA-2014-140795"/>
    <x v="215"/>
    <d v="2014-02-03T00:00:00"/>
    <x v="2"/>
    <s v="BD-11500"/>
    <s v="Bradley Drucker"/>
    <x v="0"/>
    <s v="United States"/>
    <s v="Green Bay"/>
    <x v="6"/>
    <n v="54302"/>
    <s v="Central"/>
    <s v="TEC-AC-10001432"/>
    <x v="2"/>
    <s v="Accessories"/>
    <s v="Enermax Aurora Lite Keyboard"/>
    <n v="468.9"/>
    <n v="6"/>
    <n v="0"/>
    <n v="206.316"/>
  </r>
  <r>
    <n v="542"/>
    <s v="CA-2016-136924"/>
    <x v="216"/>
    <d v="2016-07-17T00:00:00"/>
    <x v="2"/>
    <s v="ES-14080"/>
    <s v="Erin Smith"/>
    <x v="1"/>
    <s v="United States"/>
    <s v="Tucson"/>
    <x v="16"/>
    <n v="85705"/>
    <s v="West"/>
    <s v="TEC-PH-10002262"/>
    <x v="2"/>
    <s v="Phones"/>
    <s v="LG Electronics Tone+ HBS-730 Bluetooth Headset"/>
    <n v="380.86399999999998"/>
    <n v="8"/>
    <n v="0.2"/>
    <n v="38.086399999999998"/>
  </r>
  <r>
    <n v="543"/>
    <s v="US-2015-120161"/>
    <x v="217"/>
    <d v="2015-12-23T00:00:00"/>
    <x v="1"/>
    <s v="LM-17065"/>
    <s v="Liz MacKendrick"/>
    <x v="0"/>
    <s v="United States"/>
    <s v="Springfield"/>
    <x v="24"/>
    <n v="45503"/>
    <s v="East"/>
    <s v="OFF-ST-10001809"/>
    <x v="1"/>
    <s v="Storage"/>
    <s v="Fellowes Officeware Wire Shelving"/>
    <n v="646.77599999999995"/>
    <n v="9"/>
    <n v="0.2"/>
    <n v="-145.52459999999999"/>
  </r>
  <r>
    <n v="544"/>
    <s v="CA-2014-103849"/>
    <x v="218"/>
    <d v="2014-05-16T00:00:00"/>
    <x v="1"/>
    <s v="PG-18895"/>
    <s v="Paul Gonzalez"/>
    <x v="0"/>
    <s v="United States"/>
    <s v="Fort Worth"/>
    <x v="5"/>
    <n v="76106"/>
    <s v="Central"/>
    <s v="TEC-AC-10001465"/>
    <x v="2"/>
    <s v="Accessories"/>
    <s v="SanDisk Cruzer 64 GB USB Flash Drive"/>
    <n v="58.112000000000002"/>
    <n v="2"/>
    <n v="0.2"/>
    <n v="7.2640000000000002"/>
  </r>
  <r>
    <n v="545"/>
    <s v="CA-2014-103849"/>
    <x v="218"/>
    <d v="2014-05-16T00:00:00"/>
    <x v="1"/>
    <s v="PG-18895"/>
    <s v="Paul Gonzalez"/>
    <x v="0"/>
    <s v="United States"/>
    <s v="Fort Worth"/>
    <x v="5"/>
    <n v="76106"/>
    <s v="Central"/>
    <s v="TEC-PH-10002597"/>
    <x v="2"/>
    <s v="Phones"/>
    <s v="Xblue XB-1670-86 X16 Small Office Telephone - Titanium"/>
    <n v="100.792"/>
    <n v="1"/>
    <n v="0.2"/>
    <n v="6.2995000000000001"/>
  </r>
  <r>
    <n v="546"/>
    <s v="CA-2014-103849"/>
    <x v="218"/>
    <d v="2014-05-16T00:00:00"/>
    <x v="1"/>
    <s v="PG-18895"/>
    <s v="Paul Gonzalez"/>
    <x v="0"/>
    <s v="United States"/>
    <s v="Fort Worth"/>
    <x v="5"/>
    <n v="76106"/>
    <s v="Central"/>
    <s v="FUR-FU-10000723"/>
    <x v="0"/>
    <s v="Furnishings"/>
    <s v="Deflect-o EconoMat Studded, No Bevel Mat for Low Pile Carpeting"/>
    <n v="66.111999999999995"/>
    <n v="4"/>
    <n v="0.6"/>
    <n v="-84.2928"/>
  </r>
  <r>
    <n v="547"/>
    <s v="CA-2017-162929"/>
    <x v="123"/>
    <d v="2017-11-22T00:00:00"/>
    <x v="2"/>
    <s v="AS-10135"/>
    <s v="Adrian Shami"/>
    <x v="2"/>
    <s v="United States"/>
    <s v="New York City"/>
    <x v="15"/>
    <n v="10035"/>
    <s v="East"/>
    <s v="OFF-BI-10000404"/>
    <x v="1"/>
    <s v="Binders"/>
    <s v="Avery Printable Repositionable Plastic Tabs"/>
    <n v="41.28"/>
    <n v="6"/>
    <n v="0.2"/>
    <n v="13.932"/>
  </r>
  <r>
    <n v="548"/>
    <s v="CA-2017-162929"/>
    <x v="123"/>
    <d v="2017-11-22T00:00:00"/>
    <x v="2"/>
    <s v="AS-10135"/>
    <s v="Adrian Shami"/>
    <x v="2"/>
    <s v="United States"/>
    <s v="New York City"/>
    <x v="15"/>
    <n v="10035"/>
    <s v="East"/>
    <s v="OFF-PA-10002986"/>
    <x v="1"/>
    <s v="Paper"/>
    <s v="Xerox 1898"/>
    <n v="13.36"/>
    <n v="2"/>
    <n v="0"/>
    <n v="6.4127999999999998"/>
  </r>
  <r>
    <n v="549"/>
    <s v="CA-2015-113173"/>
    <x v="219"/>
    <d v="2015-11-17T00:00:00"/>
    <x v="0"/>
    <s v="DK-13225"/>
    <s v="Dean Katz"/>
    <x v="1"/>
    <s v="United States"/>
    <s v="Chicago"/>
    <x v="10"/>
    <n v="60653"/>
    <s v="Central"/>
    <s v="OFF-ST-10000604"/>
    <x v="1"/>
    <s v="Storage"/>
    <s v="Home/Office Personal File Carts"/>
    <n v="250.27199999999999"/>
    <n v="9"/>
    <n v="0.2"/>
    <n v="15.641999999999999"/>
  </r>
  <r>
    <n v="550"/>
    <s v="CA-2015-113173"/>
    <x v="219"/>
    <d v="2015-11-17T00:00:00"/>
    <x v="0"/>
    <s v="DK-13225"/>
    <s v="Dean Katz"/>
    <x v="1"/>
    <s v="United States"/>
    <s v="Chicago"/>
    <x v="10"/>
    <n v="60653"/>
    <s v="Central"/>
    <s v="OFF-BI-10004738"/>
    <x v="1"/>
    <s v="Binders"/>
    <s v="Flexible Leather- Look Classic Collection Ring Binder"/>
    <n v="11.364000000000001"/>
    <n v="3"/>
    <n v="0.8"/>
    <n v="-17.045999999999999"/>
  </r>
  <r>
    <n v="551"/>
    <s v="CA-2015-113173"/>
    <x v="219"/>
    <d v="2015-11-17T00:00:00"/>
    <x v="0"/>
    <s v="DK-13225"/>
    <s v="Dean Katz"/>
    <x v="1"/>
    <s v="United States"/>
    <s v="Chicago"/>
    <x v="10"/>
    <n v="60653"/>
    <s v="Central"/>
    <s v="OFF-SU-10001935"/>
    <x v="1"/>
    <s v="Supplies"/>
    <s v="Staple remover"/>
    <n v="8.7200000000000006"/>
    <n v="5"/>
    <n v="0.2"/>
    <n v="-1.744"/>
  </r>
  <r>
    <n v="552"/>
    <s v="CA-2016-136406"/>
    <x v="173"/>
    <d v="2016-04-17T00:00:00"/>
    <x v="0"/>
    <s v="BD-11320"/>
    <s v="Bill Donatelli"/>
    <x v="0"/>
    <s v="United States"/>
    <s v="San Francisco"/>
    <x v="1"/>
    <n v="94110"/>
    <s v="West"/>
    <s v="FUR-CH-10002024"/>
    <x v="0"/>
    <s v="Chairs"/>
    <s v="HON 5400 Series Task Chairs for Big and Tall"/>
    <n v="1121.568"/>
    <n v="2"/>
    <n v="0.2"/>
    <n v="0"/>
  </r>
  <r>
    <n v="553"/>
    <s v="CA-2017-112774"/>
    <x v="220"/>
    <d v="2017-09-12T00:00:00"/>
    <x v="2"/>
    <s v="RC-19960"/>
    <s v="Ryan Crowe"/>
    <x v="0"/>
    <s v="United States"/>
    <s v="Jacksonville"/>
    <x v="2"/>
    <n v="32216"/>
    <s v="South"/>
    <s v="FUR-FU-10003039"/>
    <x v="0"/>
    <s v="Furnishings"/>
    <s v="Howard Miller 11-1/2&quot; Diameter Grantwood Wall Clock"/>
    <n v="34.503999999999998"/>
    <n v="1"/>
    <n v="0.2"/>
    <n v="6.0381999999999998"/>
  </r>
  <r>
    <n v="554"/>
    <s v="CA-2017-101945"/>
    <x v="221"/>
    <d v="2017-11-28T00:00:00"/>
    <x v="1"/>
    <s v="GT-14710"/>
    <s v="Greg Tran"/>
    <x v="0"/>
    <s v="United States"/>
    <s v="Houston"/>
    <x v="5"/>
    <n v="77070"/>
    <s v="Central"/>
    <s v="OFF-FA-10004248"/>
    <x v="1"/>
    <s v="Fasteners"/>
    <s v="Advantus T-Pin Paper Clips"/>
    <n v="10.824"/>
    <n v="3"/>
    <n v="0.2"/>
    <n v="2.5707"/>
  </r>
  <r>
    <n v="555"/>
    <s v="CA-2017-100650"/>
    <x v="222"/>
    <d v="2017-07-03T00:00:00"/>
    <x v="0"/>
    <s v="DK-13225"/>
    <s v="Dean Katz"/>
    <x v="1"/>
    <s v="United States"/>
    <s v="Anaheim"/>
    <x v="1"/>
    <n v="92804"/>
    <s v="West"/>
    <s v="OFF-ST-10001780"/>
    <x v="1"/>
    <s v="Storage"/>
    <s v="Tennsco 16-Compartment Lockers with Coat Rack"/>
    <n v="1295.78"/>
    <n v="2"/>
    <n v="0"/>
    <n v="310.98719999999997"/>
  </r>
  <r>
    <n v="556"/>
    <s v="CA-2014-155852"/>
    <x v="223"/>
    <d v="2014-03-07T00:00:00"/>
    <x v="0"/>
    <s v="AJ-10945"/>
    <s v="Ashley Jarboe"/>
    <x v="0"/>
    <s v="United States"/>
    <s v="Wilmington"/>
    <x v="3"/>
    <n v="28403"/>
    <s v="South"/>
    <s v="OFF-AR-10003560"/>
    <x v="1"/>
    <s v="Art"/>
    <s v="Zebra Zazzle Fluorescent Highlighters"/>
    <n v="19.456"/>
    <n v="4"/>
    <n v="0.2"/>
    <n v="3.4047999999999998"/>
  </r>
  <r>
    <n v="557"/>
    <s v="CA-2016-113243"/>
    <x v="224"/>
    <d v="2016-06-15T00:00:00"/>
    <x v="1"/>
    <s v="OT-18730"/>
    <s v="Olvera Toch"/>
    <x v="0"/>
    <s v="United States"/>
    <s v="Los Angeles"/>
    <x v="1"/>
    <n v="90045"/>
    <s v="West"/>
    <s v="OFF-LA-10001297"/>
    <x v="1"/>
    <s v="Labels"/>
    <s v="Avery 473"/>
    <n v="20.7"/>
    <n v="2"/>
    <n v="0"/>
    <n v="9.9359999999999999"/>
  </r>
  <r>
    <n v="558"/>
    <s v="CA-2016-113243"/>
    <x v="224"/>
    <d v="2016-06-15T00:00:00"/>
    <x v="1"/>
    <s v="OT-18730"/>
    <s v="Olvera Toch"/>
    <x v="0"/>
    <s v="United States"/>
    <s v="Los Angeles"/>
    <x v="1"/>
    <n v="90045"/>
    <s v="West"/>
    <s v="FUR-TA-10004256"/>
    <x v="0"/>
    <s v="Tables"/>
    <s v="Bretford “Just In Time” Height-Adjustable Multi-Task Work Tables"/>
    <n v="1335.68"/>
    <n v="4"/>
    <n v="0.2"/>
    <n v="-217.048"/>
  </r>
  <r>
    <n v="559"/>
    <s v="CA-2016-113243"/>
    <x v="224"/>
    <d v="2016-06-15T00:00:00"/>
    <x v="1"/>
    <s v="OT-18730"/>
    <s v="Olvera Toch"/>
    <x v="0"/>
    <s v="United States"/>
    <s v="Los Angeles"/>
    <x v="1"/>
    <n v="90045"/>
    <s v="West"/>
    <s v="OFF-PA-10003441"/>
    <x v="1"/>
    <s v="Paper"/>
    <s v="Xerox 226"/>
    <n v="32.4"/>
    <n v="5"/>
    <n v="0"/>
    <n v="15.552"/>
  </r>
  <r>
    <n v="560"/>
    <s v="CA-2017-118731"/>
    <x v="225"/>
    <d v="2017-11-22T00:00:00"/>
    <x v="0"/>
    <s v="LP-17080"/>
    <s v="Liz Pelletier"/>
    <x v="0"/>
    <s v="United States"/>
    <s v="San Francisco"/>
    <x v="1"/>
    <n v="94110"/>
    <s v="West"/>
    <s v="FUR-FU-10003347"/>
    <x v="0"/>
    <s v="Furnishings"/>
    <s v="Coloredge Poster Frame"/>
    <n v="42.6"/>
    <n v="3"/>
    <n v="0"/>
    <n v="16.614000000000001"/>
  </r>
  <r>
    <n v="561"/>
    <s v="CA-2017-118731"/>
    <x v="225"/>
    <d v="2017-11-22T00:00:00"/>
    <x v="0"/>
    <s v="LP-17080"/>
    <s v="Liz Pelletier"/>
    <x v="0"/>
    <s v="United States"/>
    <s v="San Francisco"/>
    <x v="1"/>
    <n v="94110"/>
    <s v="West"/>
    <s v="OFF-BI-10000069"/>
    <x v="1"/>
    <s v="Binders"/>
    <s v="GBC Prepunched Paper, 19-Hole, for Binding Systems, 24-lb"/>
    <n v="84.055999999999997"/>
    <n v="7"/>
    <n v="0.2"/>
    <n v="27.318200000000001"/>
  </r>
  <r>
    <n v="562"/>
    <s v="CA-2014-145576"/>
    <x v="80"/>
    <d v="2014-09-18T00:00:00"/>
    <x v="0"/>
    <s v="CA-12775"/>
    <s v="Cynthia Arntzen"/>
    <x v="0"/>
    <s v="United States"/>
    <s v="Tampa"/>
    <x v="2"/>
    <n v="33614"/>
    <s v="South"/>
    <s v="OFF-AP-10003914"/>
    <x v="1"/>
    <s v="Appliances"/>
    <s v="Sanitaire Vibra Groomer IR Commercial Upright Vacuum, Replacement Belts"/>
    <n v="13"/>
    <n v="5"/>
    <n v="0.2"/>
    <n v="1.3"/>
  </r>
  <r>
    <n v="563"/>
    <s v="CA-2014-145576"/>
    <x v="80"/>
    <d v="2014-09-18T00:00:00"/>
    <x v="0"/>
    <s v="CA-12775"/>
    <s v="Cynthia Arntzen"/>
    <x v="0"/>
    <s v="United States"/>
    <s v="Tampa"/>
    <x v="2"/>
    <n v="33614"/>
    <s v="South"/>
    <s v="FUR-FU-10004020"/>
    <x v="0"/>
    <s v="Furnishings"/>
    <s v="Advantus Panel Wall Acrylic Frame"/>
    <n v="13.128"/>
    <n v="3"/>
    <n v="0.2"/>
    <n v="3.7743000000000002"/>
  </r>
  <r>
    <n v="564"/>
    <s v="CA-2015-130736"/>
    <x v="214"/>
    <d v="2015-12-09T00:00:00"/>
    <x v="2"/>
    <s v="JF-15490"/>
    <s v="Jeremy Farry"/>
    <x v="0"/>
    <s v="United States"/>
    <s v="Seattle"/>
    <x v="4"/>
    <n v="98105"/>
    <s v="West"/>
    <s v="OFF-FA-10003467"/>
    <x v="1"/>
    <s v="Fasteners"/>
    <s v="Alliance Big Bands Rubber Bands, 12/Pack"/>
    <n v="3.96"/>
    <n v="2"/>
    <n v="0"/>
    <n v="0"/>
  </r>
  <r>
    <n v="565"/>
    <s v="CA-2015-130736"/>
    <x v="214"/>
    <d v="2015-12-09T00:00:00"/>
    <x v="2"/>
    <s v="JF-15490"/>
    <s v="Jeremy Farry"/>
    <x v="0"/>
    <s v="United States"/>
    <s v="Seattle"/>
    <x v="4"/>
    <n v="98105"/>
    <s v="West"/>
    <s v="OFF-LA-10000634"/>
    <x v="1"/>
    <s v="Labels"/>
    <s v="Avery 509"/>
    <n v="2.61"/>
    <n v="1"/>
    <n v="0"/>
    <n v="1.2005999999999999"/>
  </r>
  <r>
    <n v="566"/>
    <s v="CA-2017-137099"/>
    <x v="226"/>
    <d v="2017-12-10T00:00:00"/>
    <x v="2"/>
    <s v="FP-14320"/>
    <s v="Frank Preis"/>
    <x v="0"/>
    <s v="United States"/>
    <s v="Los Angeles"/>
    <x v="1"/>
    <n v="90008"/>
    <s v="West"/>
    <s v="TEC-PH-10002496"/>
    <x v="2"/>
    <s v="Phones"/>
    <s v="Cisco SPA301"/>
    <n v="374.37599999999998"/>
    <n v="3"/>
    <n v="0.2"/>
    <n v="46.796999999999997"/>
  </r>
  <r>
    <n v="567"/>
    <s v="CA-2017-156951"/>
    <x v="172"/>
    <d v="2017-10-08T00:00:00"/>
    <x v="1"/>
    <s v="EB-13840"/>
    <s v="Ellis Ballard"/>
    <x v="1"/>
    <s v="United States"/>
    <s v="Seattle"/>
    <x v="4"/>
    <n v="98105"/>
    <s v="West"/>
    <s v="OFF-PA-10004530"/>
    <x v="1"/>
    <s v="Paper"/>
    <s v="Personal Creations Ink Jet Cards and Labels"/>
    <n v="91.84"/>
    <n v="8"/>
    <n v="0"/>
    <n v="45.001600000000003"/>
  </r>
  <r>
    <n v="568"/>
    <s v="CA-2017-156951"/>
    <x v="172"/>
    <d v="2017-10-08T00:00:00"/>
    <x v="1"/>
    <s v="EB-13840"/>
    <s v="Ellis Ballard"/>
    <x v="1"/>
    <s v="United States"/>
    <s v="Seattle"/>
    <x v="4"/>
    <n v="98105"/>
    <s v="West"/>
    <s v="OFF-BI-10001107"/>
    <x v="1"/>
    <s v="Binders"/>
    <s v="GBC White Gloss Covers, Plain Front"/>
    <n v="81.087999999999994"/>
    <n v="7"/>
    <n v="0.2"/>
    <n v="27.3672"/>
  </r>
  <r>
    <n v="569"/>
    <s v="CA-2017-156951"/>
    <x v="172"/>
    <d v="2017-10-08T00:00:00"/>
    <x v="1"/>
    <s v="EB-13840"/>
    <s v="Ellis Ballard"/>
    <x v="1"/>
    <s v="United States"/>
    <s v="Seattle"/>
    <x v="4"/>
    <n v="98105"/>
    <s v="West"/>
    <s v="OFF-PA-10004451"/>
    <x v="1"/>
    <s v="Paper"/>
    <s v="Xerox 222"/>
    <n v="19.440000000000001"/>
    <n v="3"/>
    <n v="0"/>
    <n v="9.3312000000000008"/>
  </r>
  <r>
    <n v="570"/>
    <s v="CA-2017-156951"/>
    <x v="172"/>
    <d v="2017-10-08T00:00:00"/>
    <x v="1"/>
    <s v="EB-13840"/>
    <s v="Ellis Ballard"/>
    <x v="1"/>
    <s v="United States"/>
    <s v="Seattle"/>
    <x v="4"/>
    <n v="98105"/>
    <s v="West"/>
    <s v="FUR-CH-10004997"/>
    <x v="0"/>
    <s v="Chairs"/>
    <s v="Hon Every-Day Series Multi-Task Chairs"/>
    <n v="451.15199999999999"/>
    <n v="3"/>
    <n v="0.2"/>
    <n v="0"/>
  </r>
  <r>
    <n v="571"/>
    <s v="CA-2017-164826"/>
    <x v="116"/>
    <d v="2018-01-04T00:00:00"/>
    <x v="1"/>
    <s v="JF-15415"/>
    <s v="Jennifer Ferguson"/>
    <x v="0"/>
    <s v="United States"/>
    <s v="New York City"/>
    <x v="15"/>
    <n v="10024"/>
    <s v="East"/>
    <s v="OFF-LA-10001297"/>
    <x v="1"/>
    <s v="Labels"/>
    <s v="Avery 473"/>
    <n v="72.45"/>
    <n v="7"/>
    <n v="0"/>
    <n v="34.776000000000003"/>
  </r>
  <r>
    <n v="572"/>
    <s v="CA-2017-164826"/>
    <x v="116"/>
    <d v="2018-01-04T00:00:00"/>
    <x v="1"/>
    <s v="JF-15415"/>
    <s v="Jennifer Ferguson"/>
    <x v="0"/>
    <s v="United States"/>
    <s v="New York City"/>
    <x v="15"/>
    <n v="10024"/>
    <s v="East"/>
    <s v="OFF-FA-10000585"/>
    <x v="1"/>
    <s v="Fasteners"/>
    <s v="OIC Bulk Pack Metal Binder Clips"/>
    <n v="13.96"/>
    <n v="4"/>
    <n v="0"/>
    <n v="6.4215999999999998"/>
  </r>
  <r>
    <n v="573"/>
    <s v="CA-2017-164826"/>
    <x v="116"/>
    <d v="2018-01-04T00:00:00"/>
    <x v="1"/>
    <s v="JF-15415"/>
    <s v="Jennifer Ferguson"/>
    <x v="0"/>
    <s v="United States"/>
    <s v="New York City"/>
    <x v="15"/>
    <n v="10024"/>
    <s v="East"/>
    <s v="OFF-BI-10001922"/>
    <x v="1"/>
    <s v="Binders"/>
    <s v="Storex Dura Pro Binders"/>
    <n v="33.264000000000003"/>
    <n v="7"/>
    <n v="0.2"/>
    <n v="11.226599999999999"/>
  </r>
  <r>
    <n v="574"/>
    <s v="CA-2017-164826"/>
    <x v="116"/>
    <d v="2018-01-04T00:00:00"/>
    <x v="1"/>
    <s v="JF-15415"/>
    <s v="Jennifer Ferguson"/>
    <x v="0"/>
    <s v="United States"/>
    <s v="New York City"/>
    <x v="15"/>
    <n v="10024"/>
    <s v="East"/>
    <s v="TEC-PH-10000347"/>
    <x v="2"/>
    <s v="Phones"/>
    <s v="Cush Cases Heavy Duty Rugged Cover Case for Samsung Galaxy S5 - Purple"/>
    <n v="14.85"/>
    <n v="3"/>
    <n v="0"/>
    <n v="4.0095000000000001"/>
  </r>
  <r>
    <n v="575"/>
    <s v="CA-2016-127250"/>
    <x v="54"/>
    <d v="2016-11-07T00:00:00"/>
    <x v="1"/>
    <s v="SF-20200"/>
    <s v="Sarah Foster"/>
    <x v="0"/>
    <s v="United States"/>
    <s v="Marysville"/>
    <x v="4"/>
    <n v="98270"/>
    <s v="West"/>
    <s v="OFF-AR-10003394"/>
    <x v="1"/>
    <s v="Art"/>
    <s v="Newell 332"/>
    <n v="8.82"/>
    <n v="3"/>
    <n v="0"/>
    <n v="2.3814000000000002"/>
  </r>
  <r>
    <n v="576"/>
    <s v="CA-2015-149713"/>
    <x v="227"/>
    <d v="2015-09-22T00:00:00"/>
    <x v="0"/>
    <s v="TG-21640"/>
    <s v="Trudy Glocke"/>
    <x v="0"/>
    <s v="United States"/>
    <s v="Long Beach"/>
    <x v="1"/>
    <n v="90805"/>
    <s v="West"/>
    <s v="OFF-PA-10004530"/>
    <x v="1"/>
    <s v="Paper"/>
    <s v="Personal Creations Ink Jet Cards and Labels"/>
    <n v="160.72"/>
    <n v="14"/>
    <n v="0"/>
    <n v="78.752799999999993"/>
  </r>
  <r>
    <n v="577"/>
    <s v="CA-2015-149713"/>
    <x v="227"/>
    <d v="2015-09-22T00:00:00"/>
    <x v="0"/>
    <s v="TG-21640"/>
    <s v="Trudy Glocke"/>
    <x v="0"/>
    <s v="United States"/>
    <s v="Long Beach"/>
    <x v="1"/>
    <n v="90805"/>
    <s v="West"/>
    <s v="OFF-PA-10001450"/>
    <x v="1"/>
    <s v="Paper"/>
    <s v="Rediform S.O.S. Phone Message Books"/>
    <n v="19.920000000000002"/>
    <n v="4"/>
    <n v="0"/>
    <n v="9.7607999999999997"/>
  </r>
  <r>
    <n v="578"/>
    <s v="CA-2015-149713"/>
    <x v="227"/>
    <d v="2015-09-22T00:00:00"/>
    <x v="0"/>
    <s v="TG-21640"/>
    <s v="Trudy Glocke"/>
    <x v="0"/>
    <s v="United States"/>
    <s v="Long Beach"/>
    <x v="1"/>
    <n v="90805"/>
    <s v="West"/>
    <s v="OFF-SU-10001574"/>
    <x v="1"/>
    <s v="Supplies"/>
    <s v="Acme Value Line Scissors"/>
    <n v="7.3"/>
    <n v="2"/>
    <n v="0"/>
    <n v="2.19"/>
  </r>
  <r>
    <n v="579"/>
    <s v="CA-2017-118640"/>
    <x v="228"/>
    <d v="2017-07-26T00:00:00"/>
    <x v="1"/>
    <s v="CS-11950"/>
    <s v="Carlos Soltero"/>
    <x v="0"/>
    <s v="United States"/>
    <s v="Chicago"/>
    <x v="10"/>
    <n v="60610"/>
    <s v="Central"/>
    <s v="OFF-ST-10002974"/>
    <x v="1"/>
    <s v="Storage"/>
    <s v="Trav-L-File Heavy-Duty Shuttle II, Black"/>
    <n v="69.712000000000003"/>
    <n v="2"/>
    <n v="0.2"/>
    <n v="8.7140000000000004"/>
  </r>
  <r>
    <n v="580"/>
    <s v="CA-2017-118640"/>
    <x v="228"/>
    <d v="2017-07-26T00:00:00"/>
    <x v="1"/>
    <s v="CS-11950"/>
    <s v="Carlos Soltero"/>
    <x v="0"/>
    <s v="United States"/>
    <s v="Chicago"/>
    <x v="10"/>
    <n v="60610"/>
    <s v="Central"/>
    <s v="FUR-FU-10001475"/>
    <x v="0"/>
    <s v="Furnishings"/>
    <s v="Contract Clock, 14&quot;, Brown"/>
    <n v="8.7919999999999998"/>
    <n v="1"/>
    <n v="0.6"/>
    <n v="-5.7148000000000003"/>
  </r>
  <r>
    <n v="581"/>
    <s v="CA-2015-132906"/>
    <x v="229"/>
    <d v="2015-09-14T00:00:00"/>
    <x v="1"/>
    <s v="CC-12145"/>
    <s v="Charles Crestani"/>
    <x v="0"/>
    <s v="United States"/>
    <s v="Los Angeles"/>
    <x v="1"/>
    <n v="90004"/>
    <s v="West"/>
    <s v="OFF-SU-10004498"/>
    <x v="1"/>
    <s v="Supplies"/>
    <s v="Martin-Yale Premier Letter Opener"/>
    <n v="51.52"/>
    <n v="4"/>
    <n v="0"/>
    <n v="1.5456000000000001"/>
  </r>
  <r>
    <n v="582"/>
    <s v="CA-2017-145233"/>
    <x v="96"/>
    <d v="2017-12-05T00:00:00"/>
    <x v="1"/>
    <s v="DV-13465"/>
    <s v="Dianna Vittorini"/>
    <x v="0"/>
    <s v="United States"/>
    <s v="Denver"/>
    <x v="22"/>
    <n v="80219"/>
    <s v="West"/>
    <s v="TEC-PH-10004977"/>
    <x v="2"/>
    <s v="Phones"/>
    <s v="GE 30524EE4"/>
    <n v="470.37599999999998"/>
    <n v="3"/>
    <n v="0.2"/>
    <n v="52.917299999999997"/>
  </r>
  <r>
    <n v="583"/>
    <s v="CA-2017-145233"/>
    <x v="96"/>
    <d v="2017-12-05T00:00:00"/>
    <x v="1"/>
    <s v="DV-13465"/>
    <s v="Dianna Vittorini"/>
    <x v="0"/>
    <s v="United States"/>
    <s v="Denver"/>
    <x v="22"/>
    <n v="80219"/>
    <s v="West"/>
    <s v="TEC-PH-10000586"/>
    <x v="2"/>
    <s v="Phones"/>
    <s v="AT&amp;T SB67148 SynJ"/>
    <n v="105.584"/>
    <n v="2"/>
    <n v="0.2"/>
    <n v="9.2385999999999999"/>
  </r>
  <r>
    <n v="584"/>
    <s v="CA-2017-145233"/>
    <x v="96"/>
    <d v="2017-12-05T00:00:00"/>
    <x v="1"/>
    <s v="DV-13465"/>
    <s v="Dianna Vittorini"/>
    <x v="0"/>
    <s v="United States"/>
    <s v="Denver"/>
    <x v="22"/>
    <n v="80219"/>
    <s v="West"/>
    <s v="OFF-AP-10000358"/>
    <x v="1"/>
    <s v="Appliances"/>
    <s v="Fellowes Basic Home/Office Series Surge Protectors"/>
    <n v="31.152000000000001"/>
    <n v="3"/>
    <n v="0.2"/>
    <n v="3.5045999999999999"/>
  </r>
  <r>
    <n v="585"/>
    <s v="CA-2017-145233"/>
    <x v="96"/>
    <d v="2017-12-05T00:00:00"/>
    <x v="1"/>
    <s v="DV-13465"/>
    <s v="Dianna Vittorini"/>
    <x v="0"/>
    <s v="United States"/>
    <s v="Denver"/>
    <x v="22"/>
    <n v="80219"/>
    <s v="West"/>
    <s v="OFF-BI-10002764"/>
    <x v="1"/>
    <s v="Binders"/>
    <s v="Recycled Pressboard Report Cover with Reinforced Top Hinge"/>
    <n v="6.7830000000000004"/>
    <n v="7"/>
    <n v="0.7"/>
    <n v="-4.7481"/>
  </r>
  <r>
    <n v="586"/>
    <s v="CA-2017-145233"/>
    <x v="96"/>
    <d v="2017-12-05T00:00:00"/>
    <x v="1"/>
    <s v="DV-13465"/>
    <s v="Dianna Vittorini"/>
    <x v="0"/>
    <s v="United States"/>
    <s v="Denver"/>
    <x v="22"/>
    <n v="80219"/>
    <s v="West"/>
    <s v="TEC-PH-10001254"/>
    <x v="2"/>
    <s v="Phones"/>
    <s v="Jabra BIZ 2300 Duo QD Duo Corded Headset"/>
    <n v="406.36799999999999"/>
    <n v="4"/>
    <n v="0.2"/>
    <n v="30.477599999999999"/>
  </r>
  <r>
    <n v="587"/>
    <s v="CA-2015-128139"/>
    <x v="230"/>
    <d v="2015-07-09T00:00:00"/>
    <x v="1"/>
    <s v="BD-11725"/>
    <s v="Bruce Degenhardt"/>
    <x v="0"/>
    <s v="United States"/>
    <s v="Richmond"/>
    <x v="0"/>
    <n v="40475"/>
    <s v="South"/>
    <s v="FUR-CH-10003956"/>
    <x v="0"/>
    <s v="Chairs"/>
    <s v="Novimex High-Tech Fabric Mesh Task Chair"/>
    <n v="70.98"/>
    <n v="1"/>
    <n v="0"/>
    <n v="4.9686000000000003"/>
  </r>
  <r>
    <n v="588"/>
    <s v="CA-2015-128139"/>
    <x v="230"/>
    <d v="2015-07-09T00:00:00"/>
    <x v="1"/>
    <s v="BD-11725"/>
    <s v="Bruce Degenhardt"/>
    <x v="0"/>
    <s v="United States"/>
    <s v="Richmond"/>
    <x v="0"/>
    <n v="40475"/>
    <s v="South"/>
    <s v="OFF-LA-10003930"/>
    <x v="1"/>
    <s v="Labels"/>
    <s v="Dot Matrix Printer Tape Reel Labels, White, 5000/Box"/>
    <n v="294.93"/>
    <n v="3"/>
    <n v="0"/>
    <n v="144.51570000000001"/>
  </r>
  <r>
    <n v="589"/>
    <s v="US-2016-156986"/>
    <x v="231"/>
    <d v="2016-03-24T00:00:00"/>
    <x v="1"/>
    <s v="ZC-21910"/>
    <s v="Zuschuss Carroll"/>
    <x v="0"/>
    <s v="United States"/>
    <s v="Salem"/>
    <x v="21"/>
    <n v="97301"/>
    <s v="West"/>
    <s v="TEC-PH-10003800"/>
    <x v="2"/>
    <s v="Phones"/>
    <s v="i.Sound Portable Power - 8000 mAh"/>
    <n v="84.784000000000006"/>
    <n v="2"/>
    <n v="0.2"/>
    <n v="-20.136199999999999"/>
  </r>
  <r>
    <n v="590"/>
    <s v="US-2016-156986"/>
    <x v="231"/>
    <d v="2016-03-24T00:00:00"/>
    <x v="1"/>
    <s v="ZC-21910"/>
    <s v="Zuschuss Carroll"/>
    <x v="0"/>
    <s v="United States"/>
    <s v="Salem"/>
    <x v="21"/>
    <n v="97301"/>
    <s v="West"/>
    <s v="OFF-PA-10002005"/>
    <x v="1"/>
    <s v="Paper"/>
    <s v="Xerox 225"/>
    <n v="20.736000000000001"/>
    <n v="4"/>
    <n v="0.2"/>
    <n v="7.2576000000000001"/>
  </r>
  <r>
    <n v="591"/>
    <s v="US-2016-156986"/>
    <x v="231"/>
    <d v="2016-03-24T00:00:00"/>
    <x v="1"/>
    <s v="ZC-21910"/>
    <s v="Zuschuss Carroll"/>
    <x v="0"/>
    <s v="United States"/>
    <s v="Salem"/>
    <x v="21"/>
    <n v="97301"/>
    <s v="West"/>
    <s v="OFF-BI-10002498"/>
    <x v="1"/>
    <s v="Binders"/>
    <s v="Clear Mylar Reinforcing Strips"/>
    <n v="16.821000000000002"/>
    <n v="3"/>
    <n v="0.7"/>
    <n v="-12.896100000000001"/>
  </r>
  <r>
    <n v="592"/>
    <s v="US-2016-156986"/>
    <x v="231"/>
    <d v="2016-03-24T00:00:00"/>
    <x v="1"/>
    <s v="ZC-21910"/>
    <s v="Zuschuss Carroll"/>
    <x v="0"/>
    <s v="United States"/>
    <s v="Salem"/>
    <x v="21"/>
    <n v="97301"/>
    <s v="West"/>
    <s v="OFF-PA-10004101"/>
    <x v="1"/>
    <s v="Paper"/>
    <s v="Xerox 1894"/>
    <n v="10.368"/>
    <n v="2"/>
    <n v="0.2"/>
    <n v="3.6288"/>
  </r>
  <r>
    <n v="593"/>
    <s v="CA-2014-135405"/>
    <x v="232"/>
    <d v="2014-01-13T00:00:00"/>
    <x v="1"/>
    <s v="MS-17830"/>
    <s v="Melanie Seite"/>
    <x v="0"/>
    <s v="United States"/>
    <s v="Laredo"/>
    <x v="5"/>
    <n v="78041"/>
    <s v="Central"/>
    <s v="OFF-AR-10004078"/>
    <x v="1"/>
    <s v="Art"/>
    <s v="Newell 312"/>
    <n v="9.3439999999999994"/>
    <n v="2"/>
    <n v="0.2"/>
    <n v="1.1679999999999999"/>
  </r>
  <r>
    <n v="594"/>
    <s v="CA-2014-135405"/>
    <x v="232"/>
    <d v="2014-01-13T00:00:00"/>
    <x v="1"/>
    <s v="MS-17830"/>
    <s v="Melanie Seite"/>
    <x v="0"/>
    <s v="United States"/>
    <s v="Laredo"/>
    <x v="5"/>
    <n v="78041"/>
    <s v="Central"/>
    <s v="TEC-AC-10001266"/>
    <x v="2"/>
    <s v="Accessories"/>
    <s v="Memorex Micro Travel Drive 8 GB"/>
    <n v="31.2"/>
    <n v="3"/>
    <n v="0.2"/>
    <n v="9.75"/>
  </r>
  <r>
    <n v="595"/>
    <s v="CA-2014-131450"/>
    <x v="233"/>
    <d v="2014-08-15T00:00:00"/>
    <x v="1"/>
    <s v="LR-16915"/>
    <s v="Lena Radford"/>
    <x v="0"/>
    <s v="United States"/>
    <s v="San Diego"/>
    <x v="1"/>
    <n v="92024"/>
    <s v="West"/>
    <s v="OFF-AP-10004708"/>
    <x v="1"/>
    <s v="Appliances"/>
    <s v="Fellowes Superior 10 Outlet Split Surge Protector"/>
    <n v="76.12"/>
    <n v="2"/>
    <n v="0"/>
    <n v="22.0748"/>
  </r>
  <r>
    <n v="596"/>
    <s v="CA-2014-131450"/>
    <x v="233"/>
    <d v="2014-08-15T00:00:00"/>
    <x v="1"/>
    <s v="LR-16915"/>
    <s v="Lena Radford"/>
    <x v="0"/>
    <s v="United States"/>
    <s v="San Diego"/>
    <x v="1"/>
    <n v="92024"/>
    <s v="West"/>
    <s v="TEC-CO-10004115"/>
    <x v="2"/>
    <s v="Copiers"/>
    <s v="Sharp AL-1530CS Digital Copier"/>
    <n v="1199.9760000000001"/>
    <n v="3"/>
    <n v="0.2"/>
    <n v="434.99130000000002"/>
  </r>
  <r>
    <n v="597"/>
    <s v="CA-2014-131450"/>
    <x v="233"/>
    <d v="2014-08-15T00:00:00"/>
    <x v="1"/>
    <s v="LR-16915"/>
    <s v="Lena Radford"/>
    <x v="0"/>
    <s v="United States"/>
    <s v="San Diego"/>
    <x v="1"/>
    <n v="92024"/>
    <s v="West"/>
    <s v="TEC-PH-10002398"/>
    <x v="2"/>
    <s v="Phones"/>
    <s v="AT&amp;T 1070 Corded Phone"/>
    <n v="445.96"/>
    <n v="5"/>
    <n v="0.2"/>
    <n v="55.744999999999997"/>
  </r>
  <r>
    <n v="598"/>
    <s v="CA-2014-131450"/>
    <x v="233"/>
    <d v="2014-08-15T00:00:00"/>
    <x v="1"/>
    <s v="LR-16915"/>
    <s v="Lena Radford"/>
    <x v="0"/>
    <s v="United States"/>
    <s v="San Diego"/>
    <x v="1"/>
    <n v="92024"/>
    <s v="West"/>
    <s v="FUR-FU-10001979"/>
    <x v="0"/>
    <s v="Furnishings"/>
    <s v="Dana Halogen Swing-Arm Architect Lamp"/>
    <n v="327.76"/>
    <n v="8"/>
    <n v="0"/>
    <n v="91.772800000000004"/>
  </r>
  <r>
    <n v="599"/>
    <s v="CA-2016-120180"/>
    <x v="216"/>
    <d v="2016-07-16T00:00:00"/>
    <x v="2"/>
    <s v="TP-21130"/>
    <s v="Theone Pippenger"/>
    <x v="0"/>
    <s v="United States"/>
    <s v="Philadelphia"/>
    <x v="9"/>
    <n v="19134"/>
    <s v="East"/>
    <s v="OFF-SU-10004115"/>
    <x v="1"/>
    <s v="Supplies"/>
    <s v="Acme Stainless Steel Office Snips"/>
    <n v="11.632"/>
    <n v="2"/>
    <n v="0.2"/>
    <n v="1.0178"/>
  </r>
  <r>
    <n v="600"/>
    <s v="US-2016-100720"/>
    <x v="87"/>
    <d v="2016-07-21T00:00:00"/>
    <x v="1"/>
    <s v="CK-12205"/>
    <s v="Chloris Kastensmidt"/>
    <x v="0"/>
    <s v="United States"/>
    <s v="Philadelphia"/>
    <x v="9"/>
    <n v="19120"/>
    <s v="East"/>
    <s v="TEC-PH-10001425"/>
    <x v="2"/>
    <s v="Phones"/>
    <s v="Mophie Juice Pack Helium for iPhone"/>
    <n v="143.982"/>
    <n v="3"/>
    <n v="0.4"/>
    <n v="-28.796399999999998"/>
  </r>
  <r>
    <n v="601"/>
    <s v="US-2016-100720"/>
    <x v="87"/>
    <d v="2016-07-21T00:00:00"/>
    <x v="1"/>
    <s v="CK-12205"/>
    <s v="Chloris Kastensmidt"/>
    <x v="0"/>
    <s v="United States"/>
    <s v="Philadelphia"/>
    <x v="9"/>
    <n v="19120"/>
    <s v="East"/>
    <s v="TEC-PH-10003963"/>
    <x v="2"/>
    <s v="Phones"/>
    <s v="GE 2-Jack Phone Line Splitter"/>
    <n v="494.37599999999998"/>
    <n v="4"/>
    <n v="0.4"/>
    <n v="-115.3544"/>
  </r>
  <r>
    <n v="602"/>
    <s v="US-2016-100720"/>
    <x v="87"/>
    <d v="2016-07-21T00:00:00"/>
    <x v="1"/>
    <s v="CK-12205"/>
    <s v="Chloris Kastensmidt"/>
    <x v="0"/>
    <s v="United States"/>
    <s v="Philadelphia"/>
    <x v="9"/>
    <n v="19120"/>
    <s v="East"/>
    <s v="OFF-SU-10001574"/>
    <x v="1"/>
    <s v="Supplies"/>
    <s v="Acme Value Line Scissors"/>
    <n v="5.84"/>
    <n v="2"/>
    <n v="0.2"/>
    <n v="0.73"/>
  </r>
  <r>
    <n v="603"/>
    <s v="CA-2014-149958"/>
    <x v="234"/>
    <d v="2014-03-19T00:00:00"/>
    <x v="1"/>
    <s v="AS-10240"/>
    <s v="Alan Shonely"/>
    <x v="0"/>
    <s v="United States"/>
    <s v="Tampa"/>
    <x v="2"/>
    <n v="33614"/>
    <s v="South"/>
    <s v="OFF-ST-10001490"/>
    <x v="1"/>
    <s v="Storage"/>
    <s v="Hot File 7-Pocket, Floor Stand"/>
    <n v="142.77600000000001"/>
    <n v="1"/>
    <n v="0.2"/>
    <n v="17.847000000000001"/>
  </r>
  <r>
    <n v="604"/>
    <s v="CA-2014-149958"/>
    <x v="234"/>
    <d v="2014-03-19T00:00:00"/>
    <x v="1"/>
    <s v="AS-10240"/>
    <s v="Alan Shonely"/>
    <x v="0"/>
    <s v="United States"/>
    <s v="Tampa"/>
    <x v="2"/>
    <n v="33614"/>
    <s v="South"/>
    <s v="FUR-FU-10001756"/>
    <x v="0"/>
    <s v="Furnishings"/>
    <s v="Eldon Expressions Desk Accessory, Wood Photo Frame, Mahogany"/>
    <n v="45.695999999999998"/>
    <n v="3"/>
    <n v="0.2"/>
    <n v="5.1407999999999996"/>
  </r>
  <r>
    <n v="605"/>
    <s v="CA-2014-149958"/>
    <x v="234"/>
    <d v="2014-03-19T00:00:00"/>
    <x v="1"/>
    <s v="AS-10240"/>
    <s v="Alan Shonely"/>
    <x v="0"/>
    <s v="United States"/>
    <s v="Tampa"/>
    <x v="2"/>
    <n v="33614"/>
    <s v="South"/>
    <s v="OFF-BI-10000773"/>
    <x v="1"/>
    <s v="Binders"/>
    <s v="Insertable Tab Post Binder Dividers"/>
    <n v="7.218"/>
    <n v="3"/>
    <n v="0.7"/>
    <n v="-5.5338000000000003"/>
  </r>
  <r>
    <n v="606"/>
    <s v="CA-2014-149958"/>
    <x v="234"/>
    <d v="2014-03-19T00:00:00"/>
    <x v="1"/>
    <s v="AS-10240"/>
    <s v="Alan Shonely"/>
    <x v="0"/>
    <s v="United States"/>
    <s v="Tampa"/>
    <x v="2"/>
    <n v="33614"/>
    <s v="South"/>
    <s v="OFF-BI-10001543"/>
    <x v="1"/>
    <s v="Binders"/>
    <s v="GBC VeloBinder Manual Binding System"/>
    <n v="43.188000000000002"/>
    <n v="4"/>
    <n v="0.7"/>
    <n v="-31.671199999999999"/>
  </r>
  <r>
    <n v="607"/>
    <s v="CA-2014-149958"/>
    <x v="234"/>
    <d v="2014-03-19T00:00:00"/>
    <x v="1"/>
    <s v="AS-10240"/>
    <s v="Alan Shonely"/>
    <x v="0"/>
    <s v="United States"/>
    <s v="Tampa"/>
    <x v="2"/>
    <n v="33614"/>
    <s v="South"/>
    <s v="OFF-PA-10002120"/>
    <x v="1"/>
    <s v="Paper"/>
    <s v="Xerox 1889"/>
    <n v="131.904"/>
    <n v="3"/>
    <n v="0.2"/>
    <n v="47.815199999999997"/>
  </r>
  <r>
    <n v="608"/>
    <s v="US-2014-105767"/>
    <x v="235"/>
    <d v="2014-05-27T00:00:00"/>
    <x v="1"/>
    <s v="AR-10510"/>
    <s v="Andrew Roberts"/>
    <x v="0"/>
    <s v="United States"/>
    <s v="Philadelphia"/>
    <x v="9"/>
    <n v="19134"/>
    <s v="East"/>
    <s v="OFF-BI-10000848"/>
    <x v="1"/>
    <s v="Binders"/>
    <s v="Angle-D Ring Binders"/>
    <n v="3.282"/>
    <n v="2"/>
    <n v="0.7"/>
    <n v="-2.6255999999999999"/>
  </r>
  <r>
    <n v="609"/>
    <s v="US-2014-105767"/>
    <x v="235"/>
    <d v="2014-05-27T00:00:00"/>
    <x v="1"/>
    <s v="AR-10510"/>
    <s v="Andrew Roberts"/>
    <x v="0"/>
    <s v="United States"/>
    <s v="Philadelphia"/>
    <x v="9"/>
    <n v="19134"/>
    <s v="East"/>
    <s v="OFF-AR-10001246"/>
    <x v="1"/>
    <s v="Art"/>
    <s v="Newell 317"/>
    <n v="21.167999999999999"/>
    <n v="9"/>
    <n v="0.2"/>
    <n v="2.3814000000000002"/>
  </r>
  <r>
    <n v="610"/>
    <s v="US-2014-105767"/>
    <x v="235"/>
    <d v="2014-05-27T00:00:00"/>
    <x v="1"/>
    <s v="AR-10510"/>
    <s v="Andrew Roberts"/>
    <x v="0"/>
    <s v="United States"/>
    <s v="Philadelphia"/>
    <x v="9"/>
    <n v="19134"/>
    <s v="East"/>
    <s v="TEC-PH-10003092"/>
    <x v="2"/>
    <s v="Phones"/>
    <s v="Motorola L804"/>
    <n v="55.188000000000002"/>
    <n v="2"/>
    <n v="0.4"/>
    <n v="-10.117800000000001"/>
  </r>
  <r>
    <n v="611"/>
    <s v="CA-2016-161816"/>
    <x v="236"/>
    <d v="2016-05-01T00:00:00"/>
    <x v="2"/>
    <s v="NB-18655"/>
    <s v="Nona Balk"/>
    <x v="1"/>
    <s v="United States"/>
    <s v="Dallas"/>
    <x v="5"/>
    <n v="75217"/>
    <s v="Central"/>
    <s v="TEC-PH-10003012"/>
    <x v="2"/>
    <s v="Phones"/>
    <s v="Nortel Meridian M3904 Professional Digital phone"/>
    <n v="369.57600000000002"/>
    <n v="3"/>
    <n v="0.2"/>
    <n v="41.577300000000001"/>
  </r>
  <r>
    <n v="612"/>
    <s v="CA-2016-161816"/>
    <x v="236"/>
    <d v="2016-05-01T00:00:00"/>
    <x v="2"/>
    <s v="NB-18655"/>
    <s v="Nona Balk"/>
    <x v="1"/>
    <s v="United States"/>
    <s v="Dallas"/>
    <x v="5"/>
    <n v="75217"/>
    <s v="Central"/>
    <s v="OFF-LA-10004345"/>
    <x v="1"/>
    <s v="Labels"/>
    <s v="Avery 493"/>
    <n v="15.712"/>
    <n v="4"/>
    <n v="0.2"/>
    <n v="5.6955999999999998"/>
  </r>
  <r>
    <n v="613"/>
    <s v="CA-2016-121223"/>
    <x v="108"/>
    <d v="2016-09-13T00:00:00"/>
    <x v="0"/>
    <s v="GD-14590"/>
    <s v="Giulietta Dortch"/>
    <x v="1"/>
    <s v="United States"/>
    <s v="Philadelphia"/>
    <x v="9"/>
    <n v="19143"/>
    <s v="East"/>
    <s v="OFF-PA-10001204"/>
    <x v="1"/>
    <s v="Paper"/>
    <s v="Xerox 1972"/>
    <n v="8.4480000000000004"/>
    <n v="2"/>
    <n v="0.2"/>
    <n v="2.64"/>
  </r>
  <r>
    <n v="614"/>
    <s v="CA-2016-121223"/>
    <x v="108"/>
    <d v="2016-09-13T00:00:00"/>
    <x v="0"/>
    <s v="GD-14590"/>
    <s v="Giulietta Dortch"/>
    <x v="1"/>
    <s v="United States"/>
    <s v="Philadelphia"/>
    <x v="9"/>
    <n v="19143"/>
    <s v="East"/>
    <s v="TEC-PH-10004667"/>
    <x v="2"/>
    <s v="Phones"/>
    <s v="Cisco 8x8 Inc. 6753i IP Business Phone System"/>
    <n v="728.94600000000003"/>
    <n v="9"/>
    <n v="0.4"/>
    <n v="-157.9383"/>
  </r>
  <r>
    <n v="615"/>
    <s v="CA-2017-138611"/>
    <x v="237"/>
    <d v="2017-11-17T00:00:00"/>
    <x v="0"/>
    <s v="CK-12595"/>
    <s v="Clytie Kelty"/>
    <x v="0"/>
    <s v="United States"/>
    <s v="Grove City"/>
    <x v="24"/>
    <n v="43123"/>
    <s v="East"/>
    <s v="TEC-PH-10000011"/>
    <x v="2"/>
    <s v="Phones"/>
    <s v="PureGear Roll-On Screen Protector"/>
    <n v="119.94"/>
    <n v="10"/>
    <n v="0.4"/>
    <n v="15.992000000000001"/>
  </r>
  <r>
    <n v="616"/>
    <s v="CA-2017-138611"/>
    <x v="237"/>
    <d v="2017-11-17T00:00:00"/>
    <x v="0"/>
    <s v="CK-12595"/>
    <s v="Clytie Kelty"/>
    <x v="0"/>
    <s v="United States"/>
    <s v="Grove City"/>
    <x v="24"/>
    <n v="43123"/>
    <s v="East"/>
    <s v="OFF-BI-10002949"/>
    <x v="1"/>
    <s v="Binders"/>
    <s v="Prestige Round Ring Binders"/>
    <n v="3.6480000000000001"/>
    <n v="2"/>
    <n v="0.7"/>
    <n v="-2.7968000000000002"/>
  </r>
  <r>
    <n v="617"/>
    <s v="CA-2017-117947"/>
    <x v="238"/>
    <d v="2017-08-23T00:00:00"/>
    <x v="0"/>
    <s v="NG-18355"/>
    <s v="Nat Gilpin"/>
    <x v="1"/>
    <s v="United States"/>
    <s v="New York City"/>
    <x v="15"/>
    <n v="10011"/>
    <s v="East"/>
    <s v="FUR-FU-10003849"/>
    <x v="0"/>
    <s v="Furnishings"/>
    <s v="DAX Metal Frame, Desktop, Stepped-Edge"/>
    <n v="40.479999999999997"/>
    <n v="2"/>
    <n v="0"/>
    <n v="15.7872"/>
  </r>
  <r>
    <n v="618"/>
    <s v="CA-2017-117947"/>
    <x v="238"/>
    <d v="2017-08-23T00:00:00"/>
    <x v="0"/>
    <s v="NG-18355"/>
    <s v="Nat Gilpin"/>
    <x v="1"/>
    <s v="United States"/>
    <s v="New York City"/>
    <x v="15"/>
    <n v="10011"/>
    <s v="East"/>
    <s v="FUR-FU-10000010"/>
    <x v="0"/>
    <s v="Furnishings"/>
    <s v="DAX Value U-Channel Document Frames, Easel Back"/>
    <n v="9.94"/>
    <n v="2"/>
    <n v="0"/>
    <n v="3.0813999999999999"/>
  </r>
  <r>
    <n v="619"/>
    <s v="CA-2017-117947"/>
    <x v="238"/>
    <d v="2017-08-23T00:00:00"/>
    <x v="0"/>
    <s v="NG-18355"/>
    <s v="Nat Gilpin"/>
    <x v="1"/>
    <s v="United States"/>
    <s v="New York City"/>
    <x v="15"/>
    <n v="10011"/>
    <s v="East"/>
    <s v="OFF-BI-10002824"/>
    <x v="1"/>
    <s v="Binders"/>
    <s v="Recycled Easel Ring Binders"/>
    <n v="107.42400000000001"/>
    <n v="9"/>
    <n v="0.2"/>
    <n v="33.57"/>
  </r>
  <r>
    <n v="620"/>
    <s v="CA-2017-117947"/>
    <x v="238"/>
    <d v="2017-08-23T00:00:00"/>
    <x v="0"/>
    <s v="NG-18355"/>
    <s v="Nat Gilpin"/>
    <x v="1"/>
    <s v="United States"/>
    <s v="New York City"/>
    <x v="15"/>
    <n v="10011"/>
    <s v="East"/>
    <s v="TEC-PH-10002538"/>
    <x v="2"/>
    <s v="Phones"/>
    <s v="Grandstream GXP1160 VoIP phone"/>
    <n v="37.909999999999997"/>
    <n v="1"/>
    <n v="0"/>
    <n v="10.9939"/>
  </r>
  <r>
    <n v="621"/>
    <s v="CA-2017-117947"/>
    <x v="238"/>
    <d v="2017-08-23T00:00:00"/>
    <x v="0"/>
    <s v="NG-18355"/>
    <s v="Nat Gilpin"/>
    <x v="1"/>
    <s v="United States"/>
    <s v="New York City"/>
    <x v="15"/>
    <n v="10011"/>
    <s v="East"/>
    <s v="FUR-FU-10000521"/>
    <x v="0"/>
    <s v="Furnishings"/>
    <s v="Seth Thomas 14&quot; Putty-Colored Wall Clock"/>
    <n v="88.02"/>
    <n v="3"/>
    <n v="0"/>
    <n v="27.286200000000001"/>
  </r>
  <r>
    <n v="622"/>
    <s v="US-2014-111171"/>
    <x v="58"/>
    <d v="2014-12-31T00:00:00"/>
    <x v="1"/>
    <s v="CA-12265"/>
    <s v="Christina Anderson"/>
    <x v="0"/>
    <s v="United States"/>
    <s v="Chicago"/>
    <x v="10"/>
    <n v="60610"/>
    <s v="Central"/>
    <s v="OFF-BI-10002103"/>
    <x v="1"/>
    <s v="Binders"/>
    <s v="Cardinal Slant-D Ring Binder, Heavy Gauge Vinyl"/>
    <n v="8.69"/>
    <n v="5"/>
    <n v="0.8"/>
    <n v="-14.773"/>
  </r>
  <r>
    <n v="623"/>
    <s v="CA-2015-138009"/>
    <x v="239"/>
    <d v="2015-12-03T00:00:00"/>
    <x v="1"/>
    <s v="SF-20965"/>
    <s v="Sylvia Foulston"/>
    <x v="1"/>
    <s v="United States"/>
    <s v="Dearborn"/>
    <x v="12"/>
    <n v="48126"/>
    <s v="Central"/>
    <s v="FUR-CH-10004853"/>
    <x v="0"/>
    <s v="Chairs"/>
    <s v="Global Manager's Adjustable Task Chair, Storm"/>
    <n v="301.95999999999998"/>
    <n v="2"/>
    <n v="0"/>
    <n v="87.568399999999997"/>
  </r>
  <r>
    <n v="624"/>
    <s v="CA-2015-138009"/>
    <x v="239"/>
    <d v="2015-12-03T00:00:00"/>
    <x v="1"/>
    <s v="SF-20965"/>
    <s v="Sylvia Foulston"/>
    <x v="1"/>
    <s v="United States"/>
    <s v="Dearborn"/>
    <x v="12"/>
    <n v="48126"/>
    <s v="Central"/>
    <s v="OFF-AP-10000179"/>
    <x v="1"/>
    <s v="Appliances"/>
    <s v="Honeywell Enviracaire Portable HEPA Air Cleaner for up to 10 x 16 Room"/>
    <n v="555.21"/>
    <n v="5"/>
    <n v="0.1"/>
    <n v="178.90100000000001"/>
  </r>
  <r>
    <n v="625"/>
    <s v="CA-2015-138009"/>
    <x v="239"/>
    <d v="2015-12-03T00:00:00"/>
    <x v="1"/>
    <s v="SF-20965"/>
    <s v="Sylvia Foulston"/>
    <x v="1"/>
    <s v="United States"/>
    <s v="Dearborn"/>
    <x v="12"/>
    <n v="48126"/>
    <s v="Central"/>
    <s v="OFF-ST-10001272"/>
    <x v="1"/>
    <s v="Storage"/>
    <s v="Mini 13-1/2 Capacity Data Binder Rack, Pearl"/>
    <n v="523.48"/>
    <n v="4"/>
    <n v="0"/>
    <n v="130.87"/>
  </r>
  <r>
    <n v="626"/>
    <s v="CA-2015-138009"/>
    <x v="239"/>
    <d v="2015-12-03T00:00:00"/>
    <x v="1"/>
    <s v="SF-20965"/>
    <s v="Sylvia Foulston"/>
    <x v="1"/>
    <s v="United States"/>
    <s v="Dearborn"/>
    <x v="12"/>
    <n v="48126"/>
    <s v="Central"/>
    <s v="OFF-AR-10004042"/>
    <x v="1"/>
    <s v="Art"/>
    <s v="BOSTON Model 1800 Electric Pencil Sharpeners, Putty/Woodgrain"/>
    <n v="161.82"/>
    <n v="9"/>
    <n v="0"/>
    <n v="46.927799999999998"/>
  </r>
  <r>
    <n v="627"/>
    <s v="CA-2017-163020"/>
    <x v="175"/>
    <d v="2017-09-19T00:00:00"/>
    <x v="1"/>
    <s v="MO-17800"/>
    <s v="Meg O'Connel"/>
    <x v="2"/>
    <s v="United States"/>
    <s v="New York City"/>
    <x v="15"/>
    <n v="10009"/>
    <s v="East"/>
    <s v="FUR-FU-10000221"/>
    <x v="0"/>
    <s v="Furnishings"/>
    <s v="Master Caster Door Stop, Brown"/>
    <n v="35.56"/>
    <n v="7"/>
    <n v="0"/>
    <n v="12.090400000000001"/>
  </r>
  <r>
    <n v="628"/>
    <s v="CA-2017-153787"/>
    <x v="240"/>
    <d v="2017-05-23T00:00:00"/>
    <x v="1"/>
    <s v="AT-10735"/>
    <s v="Annie Thurman"/>
    <x v="0"/>
    <s v="United States"/>
    <s v="Seattle"/>
    <x v="4"/>
    <n v="98115"/>
    <s v="West"/>
    <s v="OFF-AP-10001563"/>
    <x v="1"/>
    <s v="Appliances"/>
    <s v="Belkin Premiere Surge Master II 8-outlet surge protector"/>
    <n v="97.16"/>
    <n v="2"/>
    <n v="0"/>
    <n v="28.176400000000001"/>
  </r>
  <r>
    <n v="629"/>
    <s v="CA-2017-133431"/>
    <x v="94"/>
    <d v="2017-12-21T00:00:00"/>
    <x v="1"/>
    <s v="LC-17140"/>
    <s v="Logan Currie"/>
    <x v="0"/>
    <s v="United States"/>
    <s v="San Francisco"/>
    <x v="1"/>
    <n v="94122"/>
    <s v="West"/>
    <s v="OFF-BI-10000605"/>
    <x v="1"/>
    <s v="Binders"/>
    <s v="Acco Pressboard Covers with Storage Hooks, 9 1/2&quot; x 11&quot;, Executive Red"/>
    <n v="15.24"/>
    <n v="5"/>
    <n v="0.2"/>
    <n v="5.1435000000000004"/>
  </r>
  <r>
    <n v="630"/>
    <s v="CA-2017-133431"/>
    <x v="94"/>
    <d v="2017-12-21T00:00:00"/>
    <x v="1"/>
    <s v="LC-17140"/>
    <s v="Logan Currie"/>
    <x v="0"/>
    <s v="United States"/>
    <s v="San Francisco"/>
    <x v="1"/>
    <n v="94122"/>
    <s v="West"/>
    <s v="OFF-PA-10002615"/>
    <x v="1"/>
    <s v="Paper"/>
    <s v="Ampad Gold Fibre Wirebound Steno Books, 6&quot; x 9&quot;, Gregg Ruled"/>
    <n v="13.23"/>
    <n v="3"/>
    <n v="0"/>
    <n v="6.0857999999999999"/>
  </r>
  <r>
    <n v="631"/>
    <s v="US-2016-135720"/>
    <x v="25"/>
    <d v="2016-12-13T00:00:00"/>
    <x v="0"/>
    <s v="FM-14380"/>
    <s v="Fred McMath"/>
    <x v="0"/>
    <s v="United States"/>
    <s v="Aurora"/>
    <x v="22"/>
    <n v="80013"/>
    <s v="West"/>
    <s v="OFF-ST-10001963"/>
    <x v="1"/>
    <s v="Storage"/>
    <s v="Tennsco Regal Shelving Units"/>
    <n v="243.38399999999999"/>
    <n v="3"/>
    <n v="0.2"/>
    <n v="-51.719099999999997"/>
  </r>
  <r>
    <n v="632"/>
    <s v="US-2016-135720"/>
    <x v="25"/>
    <d v="2016-12-13T00:00:00"/>
    <x v="0"/>
    <s v="FM-14380"/>
    <s v="Fred McMath"/>
    <x v="0"/>
    <s v="United States"/>
    <s v="Aurora"/>
    <x v="22"/>
    <n v="80013"/>
    <s v="West"/>
    <s v="TEC-AC-10001267"/>
    <x v="2"/>
    <s v="Accessories"/>
    <s v="Imation 32GB Pocket Pro USB 3.0 Flash Drive - 32 GB - Black - 1 P ..."/>
    <n v="119.8"/>
    <n v="5"/>
    <n v="0.2"/>
    <n v="29.95"/>
  </r>
  <r>
    <n v="633"/>
    <s v="US-2016-135720"/>
    <x v="25"/>
    <d v="2016-12-13T00:00:00"/>
    <x v="0"/>
    <s v="FM-14380"/>
    <s v="Fred McMath"/>
    <x v="0"/>
    <s v="United States"/>
    <s v="Aurora"/>
    <x v="22"/>
    <n v="80013"/>
    <s v="West"/>
    <s v="TEC-PH-10002103"/>
    <x v="2"/>
    <s v="Phones"/>
    <s v="Jabra SPEAK 410"/>
    <n v="300.76799999999997"/>
    <n v="4"/>
    <n v="0.2"/>
    <n v="30.076799999999999"/>
  </r>
  <r>
    <n v="634"/>
    <s v="CA-2017-144694"/>
    <x v="241"/>
    <d v="2017-09-26T00:00:00"/>
    <x v="0"/>
    <s v="BD-11605"/>
    <s v="Brian Dahlen"/>
    <x v="0"/>
    <s v="United States"/>
    <s v="Miami"/>
    <x v="2"/>
    <n v="33180"/>
    <s v="South"/>
    <s v="TEC-AC-10002857"/>
    <x v="2"/>
    <s v="Accessories"/>
    <s v="Verbatim 25 GB 6x Blu-ray Single Layer Recordable Disc, 1/Pack"/>
    <n v="17.88"/>
    <n v="3"/>
    <n v="0.2"/>
    <n v="2.4584999999999999"/>
  </r>
  <r>
    <n v="635"/>
    <s v="CA-2017-144694"/>
    <x v="241"/>
    <d v="2017-09-26T00:00:00"/>
    <x v="0"/>
    <s v="BD-11605"/>
    <s v="Brian Dahlen"/>
    <x v="0"/>
    <s v="United States"/>
    <s v="Miami"/>
    <x v="2"/>
    <n v="33180"/>
    <s v="South"/>
    <s v="OFF-LA-10003930"/>
    <x v="1"/>
    <s v="Labels"/>
    <s v="Dot Matrix Printer Tape Reel Labels, White, 5000/Box"/>
    <n v="235.94399999999999"/>
    <n v="3"/>
    <n v="0.2"/>
    <n v="85.529700000000005"/>
  </r>
  <r>
    <n v="636"/>
    <s v="CA-2015-168004"/>
    <x v="242"/>
    <d v="2015-10-09T00:00:00"/>
    <x v="0"/>
    <s v="DJ-13420"/>
    <s v="Denny Joy"/>
    <x v="1"/>
    <s v="United States"/>
    <s v="Warner Robins"/>
    <x v="32"/>
    <n v="31088"/>
    <s v="South"/>
    <s v="FUR-CH-10001482"/>
    <x v="0"/>
    <s v="Chairs"/>
    <s v="Office Star - Mesh Screen back chair with Vinyl seat"/>
    <n v="392.94"/>
    <n v="3"/>
    <n v="0"/>
    <n v="43.223399999999998"/>
  </r>
  <r>
    <n v="637"/>
    <s v="US-2016-123470"/>
    <x v="243"/>
    <d v="2016-08-21T00:00:00"/>
    <x v="1"/>
    <s v="ME-17725"/>
    <s v="Max Engle"/>
    <x v="0"/>
    <s v="United States"/>
    <s v="Aurora"/>
    <x v="22"/>
    <n v="80013"/>
    <s v="West"/>
    <s v="OFF-BI-10001989"/>
    <x v="1"/>
    <s v="Binders"/>
    <s v="Premium Transparent Presentation Covers by GBC"/>
    <n v="18.882000000000001"/>
    <n v="3"/>
    <n v="0.7"/>
    <n v="-13.8468"/>
  </r>
  <r>
    <n v="638"/>
    <s v="US-2016-123470"/>
    <x v="243"/>
    <d v="2016-08-21T00:00:00"/>
    <x v="1"/>
    <s v="ME-17725"/>
    <s v="Max Engle"/>
    <x v="0"/>
    <s v="United States"/>
    <s v="Aurora"/>
    <x v="22"/>
    <n v="80013"/>
    <s v="West"/>
    <s v="OFF-AP-10003287"/>
    <x v="1"/>
    <s v="Appliances"/>
    <s v="Tripp Lite TLP810NET Broadband Surge for Modem/Fax"/>
    <n v="122.328"/>
    <n v="3"/>
    <n v="0.2"/>
    <n v="12.232799999999999"/>
  </r>
  <r>
    <n v="639"/>
    <s v="CA-2016-115917"/>
    <x v="244"/>
    <d v="2016-05-25T00:00:00"/>
    <x v="1"/>
    <s v="RB-19465"/>
    <s v="Rick Bensley"/>
    <x v="2"/>
    <s v="United States"/>
    <s v="Vallejo"/>
    <x v="1"/>
    <n v="94591"/>
    <s v="West"/>
    <s v="FUR-FU-10000576"/>
    <x v="0"/>
    <s v="Furnishings"/>
    <s v="Luxo Professional Fluorescent Magnifier Lamp with Clamp-Mount Base"/>
    <n v="1049.2"/>
    <n v="5"/>
    <n v="0"/>
    <n v="272.79199999999997"/>
  </r>
  <r>
    <n v="640"/>
    <s v="CA-2016-115917"/>
    <x v="244"/>
    <d v="2016-05-25T00:00:00"/>
    <x v="1"/>
    <s v="RB-19465"/>
    <s v="Rick Bensley"/>
    <x v="2"/>
    <s v="United States"/>
    <s v="Vallejo"/>
    <x v="1"/>
    <n v="94591"/>
    <s v="West"/>
    <s v="OFF-BI-10004728"/>
    <x v="1"/>
    <s v="Binders"/>
    <s v="Wilson Jones Turn Tabs Binder Tool for Ring Binders"/>
    <n v="15.423999999999999"/>
    <n v="4"/>
    <n v="0.2"/>
    <n v="5.0128000000000004"/>
  </r>
  <r>
    <n v="641"/>
    <s v="CA-2016-147067"/>
    <x v="122"/>
    <d v="2016-12-22T00:00:00"/>
    <x v="1"/>
    <s v="JD-16150"/>
    <s v="Justin Deggeller"/>
    <x v="1"/>
    <s v="United States"/>
    <s v="Minneapolis"/>
    <x v="11"/>
    <n v="55407"/>
    <s v="Central"/>
    <s v="FUR-FU-10000732"/>
    <x v="0"/>
    <s v="Furnishings"/>
    <s v="Eldon 200 Class Desk Accessories"/>
    <n v="18.84"/>
    <n v="3"/>
    <n v="0"/>
    <n v="6.0288000000000004"/>
  </r>
  <r>
    <n v="642"/>
    <s v="CA-2017-167913"/>
    <x v="245"/>
    <d v="2017-08-03T00:00:00"/>
    <x v="0"/>
    <s v="JL-15835"/>
    <s v="John Lee"/>
    <x v="0"/>
    <s v="United States"/>
    <s v="Mission Viejo"/>
    <x v="1"/>
    <n v="92691"/>
    <s v="West"/>
    <s v="OFF-ST-10000585"/>
    <x v="1"/>
    <s v="Storage"/>
    <s v="Economy Rollaway Files"/>
    <n v="330.4"/>
    <n v="2"/>
    <n v="0"/>
    <n v="85.903999999999996"/>
  </r>
  <r>
    <n v="643"/>
    <s v="CA-2017-167913"/>
    <x v="245"/>
    <d v="2017-08-03T00:00:00"/>
    <x v="0"/>
    <s v="JL-15835"/>
    <s v="John Lee"/>
    <x v="0"/>
    <s v="United States"/>
    <s v="Mission Viejo"/>
    <x v="1"/>
    <n v="92691"/>
    <s v="West"/>
    <s v="OFF-LA-10002787"/>
    <x v="1"/>
    <s v="Labels"/>
    <s v="Avery 480"/>
    <n v="26.25"/>
    <n v="7"/>
    <n v="0"/>
    <n v="12.6"/>
  </r>
  <r>
    <n v="644"/>
    <s v="CA-2017-106103"/>
    <x v="193"/>
    <d v="2017-06-15T00:00:00"/>
    <x v="1"/>
    <s v="SC-20305"/>
    <s v="Sean Christensen"/>
    <x v="0"/>
    <s v="United States"/>
    <s v="Rochester Hills"/>
    <x v="12"/>
    <n v="48307"/>
    <s v="Central"/>
    <s v="TEC-AC-10003832"/>
    <x v="2"/>
    <s v="Accessories"/>
    <s v="Imation 16GB Mini TravelDrive USB 2.0 Flash Drive"/>
    <n v="132.52000000000001"/>
    <n v="4"/>
    <n v="0"/>
    <n v="54.333199999999998"/>
  </r>
  <r>
    <n v="645"/>
    <s v="US-2017-127719"/>
    <x v="246"/>
    <d v="2017-07-25T00:00:00"/>
    <x v="1"/>
    <s v="TW-21025"/>
    <s v="Tamara Willingham"/>
    <x v="2"/>
    <s v="United States"/>
    <s v="Plainfield"/>
    <x v="30"/>
    <n v="7060"/>
    <s v="East"/>
    <s v="OFF-PA-10001934"/>
    <x v="1"/>
    <s v="Paper"/>
    <s v="Xerox 1993"/>
    <n v="6.48"/>
    <n v="1"/>
    <n v="0"/>
    <n v="3.1751999999999998"/>
  </r>
  <r>
    <n v="646"/>
    <s v="CA-2017-126221"/>
    <x v="247"/>
    <d v="2018-01-05T00:00:00"/>
    <x v="1"/>
    <s v="CC-12430"/>
    <s v="Chuck Clark"/>
    <x v="2"/>
    <s v="United States"/>
    <s v="Columbus"/>
    <x v="14"/>
    <n v="47201"/>
    <s v="Central"/>
    <s v="OFF-AP-10002457"/>
    <x v="1"/>
    <s v="Appliances"/>
    <s v="Eureka The Boss Plus 12-Amp Hard Box Upright Vacuum, Red"/>
    <n v="209.3"/>
    <n v="2"/>
    <n v="0"/>
    <n v="56.511000000000003"/>
  </r>
  <r>
    <n v="647"/>
    <s v="CA-2016-103947"/>
    <x v="178"/>
    <d v="2016-04-08T00:00:00"/>
    <x v="1"/>
    <s v="BB-10990"/>
    <s v="Barry Blumstein"/>
    <x v="1"/>
    <s v="United States"/>
    <s v="Sierra Vista"/>
    <x v="16"/>
    <n v="85635"/>
    <s v="West"/>
    <s v="OFF-FA-10003112"/>
    <x v="1"/>
    <s v="Fasteners"/>
    <s v="Staples"/>
    <n v="31.56"/>
    <n v="5"/>
    <n v="0.2"/>
    <n v="9.8625000000000007"/>
  </r>
  <r>
    <n v="648"/>
    <s v="CA-2016-103947"/>
    <x v="178"/>
    <d v="2016-04-08T00:00:00"/>
    <x v="1"/>
    <s v="BB-10990"/>
    <s v="Barry Blumstein"/>
    <x v="1"/>
    <s v="United States"/>
    <s v="Sierra Vista"/>
    <x v="16"/>
    <n v="85635"/>
    <s v="West"/>
    <s v="OFF-AP-10002350"/>
    <x v="1"/>
    <s v="Appliances"/>
    <s v="Belkin F9H710-06 7 Outlet SurgeMaster Surge Protector"/>
    <n v="30.143999999999998"/>
    <n v="2"/>
    <n v="0.2"/>
    <n v="3.0144000000000002"/>
  </r>
  <r>
    <n v="649"/>
    <s v="CA-2016-160745"/>
    <x v="25"/>
    <d v="2016-12-16T00:00:00"/>
    <x v="0"/>
    <s v="AR-10825"/>
    <s v="Anthony Rawles"/>
    <x v="1"/>
    <s v="United States"/>
    <s v="Vancouver"/>
    <x v="4"/>
    <n v="98661"/>
    <s v="West"/>
    <s v="FUR-FU-10001935"/>
    <x v="0"/>
    <s v="Furnishings"/>
    <s v="3M Hangers With Command Adhesive"/>
    <n v="14.8"/>
    <n v="4"/>
    <n v="0"/>
    <n v="6.0679999999999996"/>
  </r>
  <r>
    <n v="650"/>
    <s v="CA-2016-160745"/>
    <x v="25"/>
    <d v="2016-12-16T00:00:00"/>
    <x v="0"/>
    <s v="AR-10825"/>
    <s v="Anthony Rawles"/>
    <x v="1"/>
    <s v="United States"/>
    <s v="Vancouver"/>
    <x v="4"/>
    <n v="98661"/>
    <s v="West"/>
    <s v="TEC-PH-10003273"/>
    <x v="2"/>
    <s v="Phones"/>
    <s v="AT&amp;T TR1909W"/>
    <n v="302.37599999999998"/>
    <n v="3"/>
    <n v="0.2"/>
    <n v="22.6782"/>
  </r>
  <r>
    <n v="651"/>
    <s v="CA-2016-160745"/>
    <x v="25"/>
    <d v="2016-12-16T00:00:00"/>
    <x v="0"/>
    <s v="AR-10825"/>
    <s v="Anthony Rawles"/>
    <x v="1"/>
    <s v="United States"/>
    <s v="Vancouver"/>
    <x v="4"/>
    <n v="98661"/>
    <s v="West"/>
    <s v="TEC-AC-10001142"/>
    <x v="2"/>
    <s v="Accessories"/>
    <s v="First Data FD10 PIN Pad"/>
    <n v="316"/>
    <n v="4"/>
    <n v="0"/>
    <n v="31.6"/>
  </r>
  <r>
    <n v="652"/>
    <s v="CA-2016-132661"/>
    <x v="248"/>
    <d v="2016-10-29T00:00:00"/>
    <x v="1"/>
    <s v="SR-20740"/>
    <s v="Steven Roelle"/>
    <x v="2"/>
    <s v="United States"/>
    <s v="New York City"/>
    <x v="15"/>
    <n v="10024"/>
    <s v="East"/>
    <s v="OFF-PA-10000482"/>
    <x v="1"/>
    <s v="Paper"/>
    <s v="Snap-A-Way Black Print Carbonless Ruled Speed Letter, Triplicate"/>
    <n v="379.4"/>
    <n v="10"/>
    <n v="0"/>
    <n v="178.31800000000001"/>
  </r>
  <r>
    <n v="653"/>
    <s v="CA-2017-140844"/>
    <x v="249"/>
    <d v="2017-06-23T00:00:00"/>
    <x v="1"/>
    <s v="AR-10405"/>
    <s v="Allen Rosenblatt"/>
    <x v="1"/>
    <s v="United States"/>
    <s v="New York City"/>
    <x v="15"/>
    <n v="10035"/>
    <s v="East"/>
    <s v="OFF-PA-10003892"/>
    <x v="1"/>
    <s v="Paper"/>
    <s v="Xerox 1943"/>
    <n v="97.82"/>
    <n v="2"/>
    <n v="0"/>
    <n v="45.9754"/>
  </r>
  <r>
    <n v="654"/>
    <s v="CA-2017-140844"/>
    <x v="249"/>
    <d v="2017-06-23T00:00:00"/>
    <x v="1"/>
    <s v="AR-10405"/>
    <s v="Allen Rosenblatt"/>
    <x v="1"/>
    <s v="United States"/>
    <s v="New York City"/>
    <x v="15"/>
    <n v="10035"/>
    <s v="East"/>
    <s v="TEC-AC-10001101"/>
    <x v="2"/>
    <s v="Accessories"/>
    <s v="Sony 16GB Class 10 Micro SDHC R40 Memory Card"/>
    <n v="103.12"/>
    <n v="8"/>
    <n v="0"/>
    <n v="10.311999999999999"/>
  </r>
  <r>
    <n v="655"/>
    <s v="CA-2016-137239"/>
    <x v="250"/>
    <d v="2016-08-28T00:00:00"/>
    <x v="1"/>
    <s v="CR-12730"/>
    <s v="Craig Reiter"/>
    <x v="0"/>
    <s v="United States"/>
    <s v="Columbus"/>
    <x v="24"/>
    <n v="43229"/>
    <s v="East"/>
    <s v="OFF-AP-10002439"/>
    <x v="1"/>
    <s v="Appliances"/>
    <s v="Tripp Lite Isotel 8 Ultra 8 Outlet Metal Surge"/>
    <n v="113.55200000000001"/>
    <n v="2"/>
    <n v="0.2"/>
    <n v="8.5164000000000009"/>
  </r>
  <r>
    <n v="656"/>
    <s v="CA-2016-137239"/>
    <x v="250"/>
    <d v="2016-08-28T00:00:00"/>
    <x v="1"/>
    <s v="CR-12730"/>
    <s v="Craig Reiter"/>
    <x v="0"/>
    <s v="United States"/>
    <s v="Columbus"/>
    <x v="24"/>
    <n v="43229"/>
    <s v="East"/>
    <s v="OFF-BI-10002827"/>
    <x v="1"/>
    <s v="Binders"/>
    <s v="Avery Durable Poly Binders"/>
    <n v="3.3180000000000001"/>
    <n v="2"/>
    <n v="0.7"/>
    <n v="-2.6543999999999999"/>
  </r>
  <r>
    <n v="657"/>
    <s v="CA-2016-137239"/>
    <x v="250"/>
    <d v="2016-08-28T00:00:00"/>
    <x v="1"/>
    <s v="CR-12730"/>
    <s v="Craig Reiter"/>
    <x v="0"/>
    <s v="United States"/>
    <s v="Columbus"/>
    <x v="24"/>
    <n v="43229"/>
    <s v="East"/>
    <s v="OFF-EN-10002230"/>
    <x v="1"/>
    <s v="Envelopes"/>
    <s v="Airmail Envelopes"/>
    <n v="134.28800000000001"/>
    <n v="2"/>
    <n v="0.2"/>
    <n v="45.322200000000002"/>
  </r>
  <r>
    <n v="658"/>
    <s v="US-2016-156097"/>
    <x v="251"/>
    <d v="2016-09-19T00:00:00"/>
    <x v="3"/>
    <s v="EH-14125"/>
    <s v="Eugene Hildebrand"/>
    <x v="2"/>
    <s v="United States"/>
    <s v="Aurora"/>
    <x v="10"/>
    <n v="60505"/>
    <s v="Central"/>
    <s v="FUR-CH-10001215"/>
    <x v="0"/>
    <s v="Chairs"/>
    <s v="Global Troy Executive Leather Low-Back Tilter"/>
    <n v="701.37199999999996"/>
    <n v="2"/>
    <n v="0.3"/>
    <n v="-50.097999999999999"/>
  </r>
  <r>
    <n v="659"/>
    <s v="US-2016-156097"/>
    <x v="251"/>
    <d v="2016-09-19T00:00:00"/>
    <x v="3"/>
    <s v="EH-14125"/>
    <s v="Eugene Hildebrand"/>
    <x v="2"/>
    <s v="United States"/>
    <s v="Aurora"/>
    <x v="10"/>
    <n v="60505"/>
    <s v="Central"/>
    <s v="OFF-BI-10004654"/>
    <x v="1"/>
    <s v="Binders"/>
    <s v="Avery Binding System Hidden Tab Executive Style Index Sets"/>
    <n v="2.3079999999999998"/>
    <n v="2"/>
    <n v="0.8"/>
    <n v="-3.4620000000000002"/>
  </r>
  <r>
    <n v="660"/>
    <s v="CA-2015-146563"/>
    <x v="252"/>
    <d v="2015-08-28T00:00:00"/>
    <x v="1"/>
    <s v="CB-12025"/>
    <s v="Cassandra Brandow"/>
    <x v="0"/>
    <s v="United States"/>
    <s v="Arlington"/>
    <x v="5"/>
    <n v="76017"/>
    <s v="Central"/>
    <s v="OFF-ST-10001490"/>
    <x v="1"/>
    <s v="Storage"/>
    <s v="Hot File 7-Pocket, Floor Stand"/>
    <n v="999.43200000000002"/>
    <n v="7"/>
    <n v="0.2"/>
    <n v="124.929"/>
  </r>
  <r>
    <n v="661"/>
    <s v="CA-2015-146563"/>
    <x v="252"/>
    <d v="2015-08-28T00:00:00"/>
    <x v="1"/>
    <s v="CB-12025"/>
    <s v="Cassandra Brandow"/>
    <x v="0"/>
    <s v="United States"/>
    <s v="Arlington"/>
    <x v="5"/>
    <n v="76017"/>
    <s v="Central"/>
    <s v="OFF-ST-10001511"/>
    <x v="1"/>
    <s v="Storage"/>
    <s v="Space Solutions Commercial Steel Shelving"/>
    <n v="724.08"/>
    <n v="14"/>
    <n v="0.2"/>
    <n v="-135.76499999999999"/>
  </r>
  <r>
    <n v="662"/>
    <s v="CA-2015-146563"/>
    <x v="252"/>
    <d v="2015-08-28T00:00:00"/>
    <x v="1"/>
    <s v="CB-12025"/>
    <s v="Cassandra Brandow"/>
    <x v="0"/>
    <s v="United States"/>
    <s v="Arlington"/>
    <x v="5"/>
    <n v="76017"/>
    <s v="Central"/>
    <s v="FUR-TA-10001768"/>
    <x v="0"/>
    <s v="Tables"/>
    <s v="Hon Racetrack Conference Tables"/>
    <n v="918.78499999999997"/>
    <n v="5"/>
    <n v="0.3"/>
    <n v="-118.12949999999999"/>
  </r>
  <r>
    <n v="663"/>
    <s v="CA-2015-146563"/>
    <x v="252"/>
    <d v="2015-08-28T00:00:00"/>
    <x v="1"/>
    <s v="CB-12025"/>
    <s v="Cassandra Brandow"/>
    <x v="0"/>
    <s v="United States"/>
    <s v="Arlington"/>
    <x v="5"/>
    <n v="76017"/>
    <s v="Central"/>
    <s v="OFF-BI-10003981"/>
    <x v="1"/>
    <s v="Binders"/>
    <s v="Avery Durable Plastic 1&quot; Binders"/>
    <n v="2.7240000000000002"/>
    <n v="3"/>
    <n v="0.8"/>
    <n v="-4.2222"/>
  </r>
  <r>
    <n v="664"/>
    <s v="CA-2016-123666"/>
    <x v="253"/>
    <d v="2016-03-30T00:00:00"/>
    <x v="1"/>
    <s v="SP-20545"/>
    <s v="Sibella Parks"/>
    <x v="1"/>
    <s v="United States"/>
    <s v="New York City"/>
    <x v="15"/>
    <n v="10011"/>
    <s v="East"/>
    <s v="OFF-ST-10001522"/>
    <x v="1"/>
    <s v="Storage"/>
    <s v="Gould Plastics 18-Pocket Panel Bin, 34w x 5-1/4d x 20-1/2h"/>
    <n v="459.95"/>
    <n v="5"/>
    <n v="0"/>
    <n v="18.398"/>
  </r>
  <r>
    <n v="665"/>
    <s v="CA-2016-143308"/>
    <x v="254"/>
    <d v="2016-11-04T00:00:00"/>
    <x v="3"/>
    <s v="RC-19825"/>
    <s v="Roy Collins"/>
    <x v="0"/>
    <s v="United States"/>
    <s v="Louisville"/>
    <x v="0"/>
    <n v="40214"/>
    <s v="South"/>
    <s v="OFF-FA-10000621"/>
    <x v="1"/>
    <s v="Fasteners"/>
    <s v="OIC Colored Binder Clips, Assorted Sizes"/>
    <n v="10.74"/>
    <n v="3"/>
    <n v="0"/>
    <n v="5.2625999999999999"/>
  </r>
  <r>
    <n v="666"/>
    <s v="CA-2017-132682"/>
    <x v="110"/>
    <d v="2017-06-10T00:00:00"/>
    <x v="0"/>
    <s v="TH-21235"/>
    <s v="Tiffany House"/>
    <x v="1"/>
    <s v="United States"/>
    <s v="Dallas"/>
    <x v="5"/>
    <n v="75081"/>
    <s v="Central"/>
    <s v="OFF-SU-10004231"/>
    <x v="1"/>
    <s v="Supplies"/>
    <s v="Acme Tagit Stainless Steel Antibacterial Scissors"/>
    <n v="23.76"/>
    <n v="3"/>
    <n v="0.2"/>
    <n v="2.0790000000000002"/>
  </r>
  <r>
    <n v="667"/>
    <s v="CA-2017-132682"/>
    <x v="110"/>
    <d v="2017-06-10T00:00:00"/>
    <x v="0"/>
    <s v="TH-21235"/>
    <s v="Tiffany House"/>
    <x v="1"/>
    <s v="United States"/>
    <s v="Dallas"/>
    <x v="5"/>
    <n v="75081"/>
    <s v="Central"/>
    <s v="OFF-PA-10000474"/>
    <x v="1"/>
    <s v="Paper"/>
    <s v="Easy-staple paper"/>
    <n v="85.055999999999997"/>
    <n v="3"/>
    <n v="0.2"/>
    <n v="28.706399999999999"/>
  </r>
  <r>
    <n v="668"/>
    <s v="CA-2017-132682"/>
    <x v="110"/>
    <d v="2017-06-10T00:00:00"/>
    <x v="0"/>
    <s v="TH-21235"/>
    <s v="Tiffany House"/>
    <x v="1"/>
    <s v="United States"/>
    <s v="Dallas"/>
    <x v="5"/>
    <n v="75081"/>
    <s v="Central"/>
    <s v="TEC-PH-10004042"/>
    <x v="2"/>
    <s v="Phones"/>
    <s v="ClearOne Communications CHAT 70 OC Speaker Phone"/>
    <n v="381.57600000000002"/>
    <n v="3"/>
    <n v="0.2"/>
    <n v="28.618200000000002"/>
  </r>
  <r>
    <n v="669"/>
    <s v="CA-2014-156314"/>
    <x v="163"/>
    <d v="2014-12-26T00:00:00"/>
    <x v="2"/>
    <s v="RP-19390"/>
    <s v="Resi Pölking"/>
    <x v="0"/>
    <s v="United States"/>
    <s v="Cleveland"/>
    <x v="24"/>
    <n v="44105"/>
    <s v="East"/>
    <s v="FUR-FU-10003096"/>
    <x v="0"/>
    <s v="Furnishings"/>
    <s v="Master Giant Foot Doorstop, Safety Yellow"/>
    <n v="30.36"/>
    <n v="5"/>
    <n v="0.2"/>
    <n v="8.7285000000000004"/>
  </r>
  <r>
    <n v="670"/>
    <s v="US-2017-106663"/>
    <x v="255"/>
    <d v="2017-06-13T00:00:00"/>
    <x v="1"/>
    <s v="MO-17800"/>
    <s v="Meg O'Connel"/>
    <x v="2"/>
    <s v="United States"/>
    <s v="Chicago"/>
    <x v="10"/>
    <n v="60653"/>
    <s v="Central"/>
    <s v="FUR-FU-10002759"/>
    <x v="0"/>
    <s v="Furnishings"/>
    <s v="12-1/2 Diameter Round Wall Clock"/>
    <n v="23.975999999999999"/>
    <n v="3"/>
    <n v="0.6"/>
    <n v="-14.3856"/>
  </r>
  <r>
    <n v="671"/>
    <s v="US-2017-106663"/>
    <x v="255"/>
    <d v="2017-06-13T00:00:00"/>
    <x v="1"/>
    <s v="MO-17800"/>
    <s v="Meg O'Connel"/>
    <x v="2"/>
    <s v="United States"/>
    <s v="Chicago"/>
    <x v="10"/>
    <n v="60653"/>
    <s v="Central"/>
    <s v="FUR-TA-10000688"/>
    <x v="0"/>
    <s v="Tables"/>
    <s v="Chromcraft Bull-Nose Wood Round Conference Table Top, Wood Base"/>
    <n v="108.925"/>
    <n v="1"/>
    <n v="0.5"/>
    <n v="-71.890500000000003"/>
  </r>
  <r>
    <n v="672"/>
    <s v="US-2017-106663"/>
    <x v="255"/>
    <d v="2017-06-13T00:00:00"/>
    <x v="1"/>
    <s v="MO-17800"/>
    <s v="Meg O'Connel"/>
    <x v="2"/>
    <s v="United States"/>
    <s v="Chicago"/>
    <x v="10"/>
    <n v="60653"/>
    <s v="Central"/>
    <s v="OFF-PA-10002377"/>
    <x v="1"/>
    <s v="Paper"/>
    <s v="Adams Telephone Message Book W/Dividers/Space For Phone Numbers, 5 1/4&quot;X8 1/2&quot;, 200/Messages"/>
    <n v="36.351999999999997"/>
    <n v="8"/>
    <n v="0.2"/>
    <n v="11.36"/>
  </r>
  <r>
    <n v="673"/>
    <s v="CA-2017-111178"/>
    <x v="140"/>
    <d v="2017-06-22T00:00:00"/>
    <x v="1"/>
    <s v="TD-20995"/>
    <s v="Tamara Dahlen"/>
    <x v="0"/>
    <s v="United States"/>
    <s v="Quincy"/>
    <x v="10"/>
    <n v="62301"/>
    <s v="Central"/>
    <s v="OFF-AR-10001954"/>
    <x v="1"/>
    <s v="Art"/>
    <s v="Newell 331"/>
    <n v="19.559999999999999"/>
    <n v="5"/>
    <n v="0.2"/>
    <n v="1.7115"/>
  </r>
  <r>
    <n v="674"/>
    <s v="CA-2017-130351"/>
    <x v="256"/>
    <d v="2017-12-08T00:00:00"/>
    <x v="2"/>
    <s v="RB-19570"/>
    <s v="Rob Beeghly"/>
    <x v="0"/>
    <s v="United States"/>
    <s v="Columbus"/>
    <x v="14"/>
    <n v="47201"/>
    <s v="Central"/>
    <s v="OFF-AP-10004532"/>
    <x v="1"/>
    <s v="Appliances"/>
    <s v="Kensington 6 Outlet Guardian Standard Surge Protector"/>
    <n v="61.44"/>
    <n v="3"/>
    <n v="0"/>
    <n v="16.588799999999999"/>
  </r>
  <r>
    <n v="675"/>
    <s v="CA-2017-130351"/>
    <x v="256"/>
    <d v="2017-12-08T00:00:00"/>
    <x v="2"/>
    <s v="RB-19570"/>
    <s v="Rob Beeghly"/>
    <x v="0"/>
    <s v="United States"/>
    <s v="Columbus"/>
    <x v="14"/>
    <n v="47201"/>
    <s v="Central"/>
    <s v="OFF-PA-10002137"/>
    <x v="1"/>
    <s v="Paper"/>
    <s v="Southworth 100% Résumé Paper, 24lb."/>
    <n v="38.9"/>
    <n v="5"/>
    <n v="0"/>
    <n v="17.504999999999999"/>
  </r>
  <r>
    <n v="676"/>
    <s v="CA-2017-130351"/>
    <x v="256"/>
    <d v="2017-12-08T00:00:00"/>
    <x v="2"/>
    <s v="RB-19570"/>
    <s v="Rob Beeghly"/>
    <x v="0"/>
    <s v="United States"/>
    <s v="Columbus"/>
    <x v="14"/>
    <n v="47201"/>
    <s v="Central"/>
    <s v="TEC-AC-10003832"/>
    <x v="2"/>
    <s v="Accessories"/>
    <s v="Imation 16GB Mini TravelDrive USB 2.0 Flash Drive"/>
    <n v="99.39"/>
    <n v="3"/>
    <n v="0"/>
    <n v="40.749899999999997"/>
  </r>
  <r>
    <n v="677"/>
    <s v="US-2017-119438"/>
    <x v="257"/>
    <d v="2017-03-23T00:00:00"/>
    <x v="1"/>
    <s v="CD-11980"/>
    <s v="Carol Darley"/>
    <x v="0"/>
    <s v="United States"/>
    <s v="Tyler"/>
    <x v="5"/>
    <n v="75701"/>
    <s v="Central"/>
    <s v="OFF-AP-10000804"/>
    <x v="1"/>
    <s v="Appliances"/>
    <s v="Hoover Portapower Portable Vacuum"/>
    <n v="2.6880000000000002"/>
    <n v="3"/>
    <n v="0.8"/>
    <n v="-7.3920000000000003"/>
  </r>
  <r>
    <n v="678"/>
    <s v="US-2017-119438"/>
    <x v="257"/>
    <d v="2017-03-23T00:00:00"/>
    <x v="1"/>
    <s v="CD-11980"/>
    <s v="Carol Darley"/>
    <x v="0"/>
    <s v="United States"/>
    <s v="Tyler"/>
    <x v="5"/>
    <n v="75701"/>
    <s v="Central"/>
    <s v="TEC-AC-10003614"/>
    <x v="2"/>
    <s v="Accessories"/>
    <s v="Verbatim 25 GB 6x Blu-ray Single Layer Recordable Disc, 10/Pack"/>
    <n v="27.815999999999999"/>
    <n v="3"/>
    <n v="0.2"/>
    <n v="4.5201000000000002"/>
  </r>
  <r>
    <n v="679"/>
    <s v="US-2017-119438"/>
    <x v="257"/>
    <d v="2017-03-23T00:00:00"/>
    <x v="1"/>
    <s v="CD-11980"/>
    <s v="Carol Darley"/>
    <x v="0"/>
    <s v="United States"/>
    <s v="Tyler"/>
    <x v="5"/>
    <n v="75701"/>
    <s v="Central"/>
    <s v="FUR-FU-10003553"/>
    <x v="0"/>
    <s v="Furnishings"/>
    <s v="Howard Miller 13-1/2&quot; Diameter Rosebrook Wall Clock"/>
    <n v="82.524000000000001"/>
    <n v="3"/>
    <n v="0.6"/>
    <n v="-41.262"/>
  </r>
  <r>
    <n v="680"/>
    <s v="US-2017-119438"/>
    <x v="257"/>
    <d v="2017-03-23T00:00:00"/>
    <x v="1"/>
    <s v="CD-11980"/>
    <s v="Carol Darley"/>
    <x v="0"/>
    <s v="United States"/>
    <s v="Tyler"/>
    <x v="5"/>
    <n v="75701"/>
    <s v="Central"/>
    <s v="OFF-BI-10004632"/>
    <x v="1"/>
    <s v="Binders"/>
    <s v="Ibico Hi-Tech Manual Binding System"/>
    <n v="182.994"/>
    <n v="3"/>
    <n v="0.8"/>
    <n v="-320.23950000000002"/>
  </r>
  <r>
    <n v="681"/>
    <s v="CA-2016-164511"/>
    <x v="258"/>
    <d v="2016-11-24T00:00:00"/>
    <x v="1"/>
    <s v="DJ-13630"/>
    <s v="Doug Jacobs"/>
    <x v="0"/>
    <s v="United States"/>
    <s v="New York City"/>
    <x v="15"/>
    <n v="10024"/>
    <s v="East"/>
    <s v="OFF-BI-10003305"/>
    <x v="1"/>
    <s v="Binders"/>
    <s v="Avery Hanging File Binders"/>
    <n v="14.352"/>
    <n v="3"/>
    <n v="0.2"/>
    <n v="4.6643999999999997"/>
  </r>
  <r>
    <n v="682"/>
    <s v="CA-2016-164511"/>
    <x v="258"/>
    <d v="2016-11-24T00:00:00"/>
    <x v="1"/>
    <s v="DJ-13630"/>
    <s v="Doug Jacobs"/>
    <x v="0"/>
    <s v="United States"/>
    <s v="New York City"/>
    <x v="15"/>
    <n v="10024"/>
    <s v="East"/>
    <s v="OFF-ST-10002583"/>
    <x v="1"/>
    <s v="Storage"/>
    <s v="Fellowes Neat Ideas Storage Cubes"/>
    <n v="64.959999999999994"/>
    <n v="2"/>
    <n v="0"/>
    <n v="2.5983999999999998"/>
  </r>
  <r>
    <n v="683"/>
    <s v="CA-2016-164511"/>
    <x v="258"/>
    <d v="2016-11-24T00:00:00"/>
    <x v="1"/>
    <s v="DJ-13630"/>
    <s v="Doug Jacobs"/>
    <x v="0"/>
    <s v="United States"/>
    <s v="New York City"/>
    <x v="15"/>
    <n v="10024"/>
    <s v="East"/>
    <s v="OFF-ST-10004507"/>
    <x v="1"/>
    <s v="Storage"/>
    <s v="Advantus Rolling Storage Box"/>
    <n v="68.599999999999994"/>
    <n v="4"/>
    <n v="0"/>
    <n v="18.521999999999998"/>
  </r>
  <r>
    <n v="684"/>
    <s v="US-2017-168116"/>
    <x v="259"/>
    <d v="2017-11-04T00:00:00"/>
    <x v="3"/>
    <s v="GT-14635"/>
    <s v="Grant Thornton"/>
    <x v="1"/>
    <s v="United States"/>
    <s v="Burlington"/>
    <x v="3"/>
    <n v="27217"/>
    <s v="South"/>
    <s v="TEC-MA-10004125"/>
    <x v="2"/>
    <s v="Machines"/>
    <s v="Cubify CubeX 3D Printer Triple Head Print"/>
    <n v="7999.98"/>
    <n v="4"/>
    <n v="0.5"/>
    <n v="-3839.9904000000001"/>
  </r>
  <r>
    <n v="685"/>
    <s v="US-2017-168116"/>
    <x v="259"/>
    <d v="2017-11-04T00:00:00"/>
    <x v="3"/>
    <s v="GT-14635"/>
    <s v="Grant Thornton"/>
    <x v="1"/>
    <s v="United States"/>
    <s v="Burlington"/>
    <x v="3"/>
    <n v="27217"/>
    <s v="South"/>
    <s v="OFF-AP-10002457"/>
    <x v="1"/>
    <s v="Appliances"/>
    <s v="Eureka The Boss Plus 12-Amp Hard Box Upright Vacuum, Red"/>
    <n v="167.44"/>
    <n v="2"/>
    <n v="0.2"/>
    <n v="14.651"/>
  </r>
  <r>
    <n v="686"/>
    <s v="CA-2014-157784"/>
    <x v="260"/>
    <d v="2014-07-08T00:00:00"/>
    <x v="2"/>
    <s v="MC-17845"/>
    <s v="Michael Chen"/>
    <x v="0"/>
    <s v="United States"/>
    <s v="Jackson"/>
    <x v="35"/>
    <n v="39212"/>
    <s v="South"/>
    <s v="TEC-AC-10003911"/>
    <x v="2"/>
    <s v="Accessories"/>
    <s v="NETGEAR AC1750 Dual Band Gigabit Smart WiFi Router"/>
    <n v="479.97"/>
    <n v="3"/>
    <n v="0"/>
    <n v="163.18979999999999"/>
  </r>
  <r>
    <n v="687"/>
    <s v="CA-2014-157784"/>
    <x v="260"/>
    <d v="2014-07-08T00:00:00"/>
    <x v="2"/>
    <s v="MC-17845"/>
    <s v="Michael Chen"/>
    <x v="0"/>
    <s v="United States"/>
    <s v="Jackson"/>
    <x v="35"/>
    <n v="39212"/>
    <s v="South"/>
    <s v="OFF-LA-10001934"/>
    <x v="1"/>
    <s v="Labels"/>
    <s v="Avery 516"/>
    <n v="14.62"/>
    <n v="2"/>
    <n v="0"/>
    <n v="6.8714000000000004"/>
  </r>
  <r>
    <n v="688"/>
    <s v="CA-2014-157784"/>
    <x v="260"/>
    <d v="2014-07-08T00:00:00"/>
    <x v="2"/>
    <s v="MC-17845"/>
    <s v="Michael Chen"/>
    <x v="0"/>
    <s v="United States"/>
    <s v="Jackson"/>
    <x v="35"/>
    <n v="39212"/>
    <s v="South"/>
    <s v="OFF-PA-10000304"/>
    <x v="1"/>
    <s v="Paper"/>
    <s v="Xerox 1995"/>
    <n v="19.440000000000001"/>
    <n v="3"/>
    <n v="0"/>
    <n v="9.3312000000000008"/>
  </r>
  <r>
    <n v="689"/>
    <s v="CA-2017-161480"/>
    <x v="53"/>
    <d v="2017-12-29T00:00:00"/>
    <x v="1"/>
    <s v="RA-19285"/>
    <s v="Ralph Arnett"/>
    <x v="0"/>
    <s v="United States"/>
    <s v="New York City"/>
    <x v="15"/>
    <n v="10035"/>
    <s v="East"/>
    <s v="FUR-BO-10004015"/>
    <x v="0"/>
    <s v="Bookcases"/>
    <s v="Bush Andora Bookcase, Maple/Graphite Gray Finish"/>
    <n v="191.98400000000001"/>
    <n v="2"/>
    <n v="0.2"/>
    <n v="4.7995999999999999"/>
  </r>
  <r>
    <n v="690"/>
    <s v="US-2014-117135"/>
    <x v="261"/>
    <d v="2014-06-23T00:00:00"/>
    <x v="0"/>
    <s v="NP-18325"/>
    <s v="Naresj Patel"/>
    <x v="0"/>
    <s v="United States"/>
    <s v="Waynesboro"/>
    <x v="17"/>
    <n v="22980"/>
    <s v="South"/>
    <s v="FUR-FU-10004071"/>
    <x v="0"/>
    <s v="Furnishings"/>
    <s v="Luxo Professional Magnifying Clamp-On Fluorescent Lamps"/>
    <n v="104.01"/>
    <n v="1"/>
    <n v="0"/>
    <n v="14.561400000000001"/>
  </r>
  <r>
    <n v="691"/>
    <s v="US-2014-117135"/>
    <x v="261"/>
    <d v="2014-06-23T00:00:00"/>
    <x v="0"/>
    <s v="NP-18325"/>
    <s v="Naresj Patel"/>
    <x v="0"/>
    <s v="United States"/>
    <s v="Waynesboro"/>
    <x v="17"/>
    <n v="22980"/>
    <s v="South"/>
    <s v="TEC-PH-10002033"/>
    <x v="2"/>
    <s v="Phones"/>
    <s v="Konftel 250 Conference phone - Charcoal black"/>
    <n v="284.82"/>
    <n v="1"/>
    <n v="0"/>
    <n v="74.053200000000004"/>
  </r>
  <r>
    <n v="692"/>
    <s v="US-2014-117135"/>
    <x v="261"/>
    <d v="2014-06-23T00:00:00"/>
    <x v="0"/>
    <s v="NP-18325"/>
    <s v="Naresj Patel"/>
    <x v="0"/>
    <s v="United States"/>
    <s v="Waynesboro"/>
    <x v="17"/>
    <n v="22980"/>
    <s v="South"/>
    <s v="OFF-ST-10002444"/>
    <x v="1"/>
    <s v="Storage"/>
    <s v="Recycled Eldon Regeneration Jumbo File"/>
    <n v="36.840000000000003"/>
    <n v="3"/>
    <n v="0"/>
    <n v="10.315200000000001"/>
  </r>
  <r>
    <n v="693"/>
    <s v="CA-2015-131534"/>
    <x v="262"/>
    <d v="2015-04-02T00:00:00"/>
    <x v="1"/>
    <s v="AB-10165"/>
    <s v="Alan Barnes"/>
    <x v="0"/>
    <s v="United States"/>
    <s v="Los Angeles"/>
    <x v="1"/>
    <n v="90036"/>
    <s v="West"/>
    <s v="TEC-AC-10002253"/>
    <x v="2"/>
    <s v="Accessories"/>
    <s v="Imation Bio 8GB USB Flash Drive Imation Corp"/>
    <n v="166.24"/>
    <n v="1"/>
    <n v="0"/>
    <n v="24.936"/>
  </r>
  <r>
    <n v="694"/>
    <s v="CA-2015-131534"/>
    <x v="262"/>
    <d v="2015-04-02T00:00:00"/>
    <x v="1"/>
    <s v="AB-10165"/>
    <s v="Alan Barnes"/>
    <x v="0"/>
    <s v="United States"/>
    <s v="Los Angeles"/>
    <x v="1"/>
    <n v="90036"/>
    <s v="West"/>
    <s v="OFF-PA-10000743"/>
    <x v="1"/>
    <s v="Paper"/>
    <s v="Xerox 1977"/>
    <n v="33.4"/>
    <n v="5"/>
    <n v="0"/>
    <n v="16.032"/>
  </r>
  <r>
    <n v="695"/>
    <s v="CA-2015-119291"/>
    <x v="263"/>
    <d v="2015-05-17T00:00:00"/>
    <x v="2"/>
    <s v="JO-15550"/>
    <s v="Jesus Ocampo"/>
    <x v="2"/>
    <s v="United States"/>
    <s v="Chester"/>
    <x v="9"/>
    <n v="19013"/>
    <s v="East"/>
    <s v="OFF-AR-10003373"/>
    <x v="1"/>
    <s v="Art"/>
    <s v="Boston School Pro Electric Pencil Sharpener, 1670"/>
    <n v="198.27199999999999"/>
    <n v="8"/>
    <n v="0.2"/>
    <n v="17.348800000000001"/>
  </r>
  <r>
    <n v="696"/>
    <s v="CA-2015-119291"/>
    <x v="263"/>
    <d v="2015-05-17T00:00:00"/>
    <x v="2"/>
    <s v="JO-15550"/>
    <s v="Jesus Ocampo"/>
    <x v="2"/>
    <s v="United States"/>
    <s v="Chester"/>
    <x v="9"/>
    <n v="19013"/>
    <s v="East"/>
    <s v="OFF-LA-10002312"/>
    <x v="1"/>
    <s v="Labels"/>
    <s v="Avery 490"/>
    <n v="47.36"/>
    <n v="4"/>
    <n v="0.2"/>
    <n v="17.760000000000002"/>
  </r>
  <r>
    <n v="697"/>
    <s v="CA-2015-119291"/>
    <x v="263"/>
    <d v="2015-05-17T00:00:00"/>
    <x v="2"/>
    <s v="JO-15550"/>
    <s v="Jesus Ocampo"/>
    <x v="2"/>
    <s v="United States"/>
    <s v="Chester"/>
    <x v="9"/>
    <n v="19013"/>
    <s v="East"/>
    <s v="OFF-EN-10000927"/>
    <x v="1"/>
    <s v="Envelopes"/>
    <s v="Jet-Pak Recycled Peel 'N' Seal Padded Mailers"/>
    <n v="200.98400000000001"/>
    <n v="7"/>
    <n v="0.2"/>
    <n v="62.807499999999997"/>
  </r>
  <r>
    <n v="698"/>
    <s v="CA-2015-119291"/>
    <x v="263"/>
    <d v="2015-05-17T00:00:00"/>
    <x v="2"/>
    <s v="JO-15550"/>
    <s v="Jesus Ocampo"/>
    <x v="2"/>
    <s v="United States"/>
    <s v="Chester"/>
    <x v="9"/>
    <n v="19013"/>
    <s v="East"/>
    <s v="OFF-LA-10003510"/>
    <x v="1"/>
    <s v="Labels"/>
    <s v="Avery 4027 File Folder Labels for Dot Matrix Printers, 5000 Labels per Box, White"/>
    <n v="97.695999999999998"/>
    <n v="4"/>
    <n v="0.2"/>
    <n v="31.751200000000001"/>
  </r>
  <r>
    <n v="699"/>
    <s v="CA-2015-119291"/>
    <x v="263"/>
    <d v="2015-05-17T00:00:00"/>
    <x v="2"/>
    <s v="JO-15550"/>
    <s v="Jesus Ocampo"/>
    <x v="2"/>
    <s v="United States"/>
    <s v="Chester"/>
    <x v="9"/>
    <n v="19013"/>
    <s v="East"/>
    <s v="OFF-AR-10001118"/>
    <x v="1"/>
    <s v="Art"/>
    <s v="Binney &amp; Smith Crayola Metallic Crayons, 16-Color Pack"/>
    <n v="2.6960000000000002"/>
    <n v="1"/>
    <n v="0.2"/>
    <n v="0.80879999999999996"/>
  </r>
  <r>
    <n v="700"/>
    <s v="CA-2015-119291"/>
    <x v="263"/>
    <d v="2015-05-17T00:00:00"/>
    <x v="2"/>
    <s v="JO-15550"/>
    <s v="Jesus Ocampo"/>
    <x v="2"/>
    <s v="United States"/>
    <s v="Chester"/>
    <x v="9"/>
    <n v="19013"/>
    <s v="East"/>
    <s v="OFF-BI-10001575"/>
    <x v="1"/>
    <s v="Binders"/>
    <s v="GBC Linen Binding Covers"/>
    <n v="18.588000000000001"/>
    <n v="2"/>
    <n v="0.7"/>
    <n v="-13.6312"/>
  </r>
  <r>
    <n v="701"/>
    <s v="CA-2015-119291"/>
    <x v="263"/>
    <d v="2015-05-17T00:00:00"/>
    <x v="2"/>
    <s v="JO-15550"/>
    <s v="Jesus Ocampo"/>
    <x v="2"/>
    <s v="United States"/>
    <s v="Chester"/>
    <x v="9"/>
    <n v="19013"/>
    <s v="East"/>
    <s v="OFF-BI-10001982"/>
    <x v="1"/>
    <s v="Binders"/>
    <s v="Wilson Jones Custom Binder Spines &amp; Labels"/>
    <n v="4.8959999999999999"/>
    <n v="3"/>
    <n v="0.7"/>
    <n v="-3.4272"/>
  </r>
  <r>
    <n v="702"/>
    <s v="CA-2017-114552"/>
    <x v="264"/>
    <d v="2017-09-08T00:00:00"/>
    <x v="1"/>
    <s v="Dl-13600"/>
    <s v="Dorris liebe"/>
    <x v="1"/>
    <s v="United States"/>
    <s v="Cleveland"/>
    <x v="24"/>
    <n v="44105"/>
    <s v="East"/>
    <s v="FUR-FU-10002960"/>
    <x v="0"/>
    <s v="Furnishings"/>
    <s v="Eldon 200 Class Desk Accessories, Burgundy"/>
    <n v="15.071999999999999"/>
    <n v="3"/>
    <n v="0.2"/>
    <n v="4.1448"/>
  </r>
  <r>
    <n v="703"/>
    <s v="CA-2016-163755"/>
    <x v="254"/>
    <d v="2016-11-08T00:00:00"/>
    <x v="0"/>
    <s v="AS-10285"/>
    <s v="Alejandro Savely"/>
    <x v="1"/>
    <s v="United States"/>
    <s v="Seattle"/>
    <x v="4"/>
    <n v="98103"/>
    <s v="West"/>
    <s v="FUR-FU-10003394"/>
    <x v="0"/>
    <s v="Furnishings"/>
    <s v="Tenex &quot;The Solids&quot; Textured Chair Mats"/>
    <n v="209.88"/>
    <n v="3"/>
    <n v="0"/>
    <n v="35.679600000000001"/>
  </r>
  <r>
    <n v="704"/>
    <s v="CA-2015-142027"/>
    <x v="265"/>
    <d v="2015-04-14T00:00:00"/>
    <x v="1"/>
    <s v="JK-15370"/>
    <s v="Jay Kimmel"/>
    <x v="0"/>
    <s v="United States"/>
    <s v="Long Beach"/>
    <x v="1"/>
    <n v="90805"/>
    <s v="West"/>
    <s v="FUR-TA-10002774"/>
    <x v="0"/>
    <s v="Tables"/>
    <s v="Laminate Occasional Tables"/>
    <n v="369.91199999999998"/>
    <n v="3"/>
    <n v="0.2"/>
    <n v="-13.871700000000001"/>
  </r>
  <r>
    <n v="705"/>
    <s v="CA-2014-138527"/>
    <x v="171"/>
    <d v="2014-09-17T00:00:00"/>
    <x v="1"/>
    <s v="BN-11470"/>
    <s v="Brad Norvell"/>
    <x v="1"/>
    <s v="United States"/>
    <s v="Cary"/>
    <x v="3"/>
    <n v="27511"/>
    <s v="South"/>
    <s v="OFF-PA-10001800"/>
    <x v="1"/>
    <s v="Paper"/>
    <s v="Xerox 220"/>
    <n v="10.368"/>
    <n v="2"/>
    <n v="0.2"/>
    <n v="3.6288"/>
  </r>
  <r>
    <n v="706"/>
    <s v="CA-2014-138527"/>
    <x v="171"/>
    <d v="2014-09-17T00:00:00"/>
    <x v="1"/>
    <s v="BN-11470"/>
    <s v="Brad Norvell"/>
    <x v="1"/>
    <s v="United States"/>
    <s v="Cary"/>
    <x v="3"/>
    <n v="27511"/>
    <s v="South"/>
    <s v="OFF-AP-10001469"/>
    <x v="1"/>
    <s v="Appliances"/>
    <s v="Fellowes 8 Outlet Superior Workstation Surge Protector"/>
    <n v="166.84"/>
    <n v="5"/>
    <n v="0.2"/>
    <n v="18.769500000000001"/>
  </r>
  <r>
    <n v="707"/>
    <s v="CA-2014-138527"/>
    <x v="171"/>
    <d v="2014-09-17T00:00:00"/>
    <x v="1"/>
    <s v="BN-11470"/>
    <s v="Brad Norvell"/>
    <x v="1"/>
    <s v="United States"/>
    <s v="Cary"/>
    <x v="3"/>
    <n v="27511"/>
    <s v="South"/>
    <s v="TEC-AC-10002399"/>
    <x v="2"/>
    <s v="Accessories"/>
    <s v="SanDisk Cruzer 32 GB USB Flash Drive"/>
    <n v="15.215999999999999"/>
    <n v="1"/>
    <n v="0.2"/>
    <n v="2.2824"/>
  </r>
  <r>
    <n v="708"/>
    <s v="CA-2014-112158"/>
    <x v="266"/>
    <d v="2014-12-04T00:00:00"/>
    <x v="2"/>
    <s v="DP-13165"/>
    <s v="David Philippe"/>
    <x v="0"/>
    <s v="United States"/>
    <s v="New York City"/>
    <x v="15"/>
    <n v="10035"/>
    <s v="East"/>
    <s v="TEC-AC-10003628"/>
    <x v="2"/>
    <s v="Accessories"/>
    <s v="Logitech 910-002974 M325 Wireless Mouse for Web Scrolling"/>
    <n v="119.96"/>
    <n v="4"/>
    <n v="0"/>
    <n v="52.782400000000003"/>
  </r>
  <r>
    <n v="709"/>
    <s v="CA-2014-112158"/>
    <x v="266"/>
    <d v="2014-12-04T00:00:00"/>
    <x v="2"/>
    <s v="DP-13165"/>
    <s v="David Philippe"/>
    <x v="0"/>
    <s v="United States"/>
    <s v="New York City"/>
    <x v="15"/>
    <n v="10035"/>
    <s v="East"/>
    <s v="FUR-BO-10003272"/>
    <x v="0"/>
    <s v="Bookcases"/>
    <s v="O'Sullivan Living Dimensions 5-Shelf Bookcases"/>
    <n v="883.92"/>
    <n v="5"/>
    <n v="0.2"/>
    <n v="-110.49"/>
  </r>
  <r>
    <n v="710"/>
    <s v="CA-2014-112158"/>
    <x v="266"/>
    <d v="2014-12-04T00:00:00"/>
    <x v="2"/>
    <s v="DP-13165"/>
    <s v="David Philippe"/>
    <x v="0"/>
    <s v="United States"/>
    <s v="New York City"/>
    <x v="15"/>
    <n v="10035"/>
    <s v="East"/>
    <s v="OFF-BI-10000050"/>
    <x v="1"/>
    <s v="Binders"/>
    <s v="Angle-D Binders with Locking Rings, Label Holders"/>
    <n v="46.72"/>
    <n v="8"/>
    <n v="0.2"/>
    <n v="15.768000000000001"/>
  </r>
  <r>
    <n v="711"/>
    <s v="CA-2014-113887"/>
    <x v="267"/>
    <d v="2014-04-07T00:00:00"/>
    <x v="2"/>
    <s v="TH-21550"/>
    <s v="Tracy Hopkins"/>
    <x v="2"/>
    <s v="United States"/>
    <s v="New York City"/>
    <x v="15"/>
    <n v="10035"/>
    <s v="East"/>
    <s v="OFF-PA-10004071"/>
    <x v="1"/>
    <s v="Paper"/>
    <s v="Eaton Premium Continuous-Feed Paper, 25% Cotton, Letter Size, White, 1000 Shts/Box"/>
    <n v="55.48"/>
    <n v="1"/>
    <n v="0"/>
    <n v="26.630400000000002"/>
  </r>
  <r>
    <n v="712"/>
    <s v="CA-2017-146136"/>
    <x v="213"/>
    <d v="2017-09-07T00:00:00"/>
    <x v="1"/>
    <s v="AP-10915"/>
    <s v="Arthur Prichep"/>
    <x v="0"/>
    <s v="United States"/>
    <s v="Palm Coast"/>
    <x v="2"/>
    <n v="32137"/>
    <s v="South"/>
    <s v="OFF-EN-10001219"/>
    <x v="1"/>
    <s v="Envelopes"/>
    <s v="#10- 4 1/8&quot; x 9 1/2&quot; Security-Tint Envelopes"/>
    <n v="24.448"/>
    <n v="4"/>
    <n v="0.2"/>
    <n v="8.8623999999999992"/>
  </r>
  <r>
    <n v="713"/>
    <s v="US-2017-100048"/>
    <x v="240"/>
    <d v="2017-05-24T00:00:00"/>
    <x v="1"/>
    <s v="RS-19765"/>
    <s v="Roland Schwarz"/>
    <x v="1"/>
    <s v="United States"/>
    <s v="Mount Vernon"/>
    <x v="15"/>
    <n v="10550"/>
    <s v="East"/>
    <s v="OFF-AP-10001154"/>
    <x v="1"/>
    <s v="Appliances"/>
    <s v="Bionaire Personal Warm Mist Humidifier/Vaporizer"/>
    <n v="281.33999999999997"/>
    <n v="6"/>
    <n v="0"/>
    <n v="109.7226"/>
  </r>
  <r>
    <n v="714"/>
    <s v="US-2017-100048"/>
    <x v="240"/>
    <d v="2017-05-24T00:00:00"/>
    <x v="1"/>
    <s v="RS-19765"/>
    <s v="Roland Schwarz"/>
    <x v="1"/>
    <s v="United States"/>
    <s v="Mount Vernon"/>
    <x v="15"/>
    <n v="10550"/>
    <s v="East"/>
    <s v="TEC-PH-10003012"/>
    <x v="2"/>
    <s v="Phones"/>
    <s v="Nortel Meridian M3904 Professional Digital phone"/>
    <n v="307.98"/>
    <n v="2"/>
    <n v="0"/>
    <n v="89.3142"/>
  </r>
  <r>
    <n v="715"/>
    <s v="US-2017-100048"/>
    <x v="240"/>
    <d v="2017-05-24T00:00:00"/>
    <x v="1"/>
    <s v="RS-19765"/>
    <s v="Roland Schwarz"/>
    <x v="1"/>
    <s v="United States"/>
    <s v="Mount Vernon"/>
    <x v="15"/>
    <n v="10550"/>
    <s v="East"/>
    <s v="TEC-AC-10001606"/>
    <x v="2"/>
    <s v="Accessories"/>
    <s v="Logitech Wireless Performance Mouse MX for PC and Mac"/>
    <n v="299.97000000000003"/>
    <n v="3"/>
    <n v="0"/>
    <n v="113.98860000000001"/>
  </r>
  <r>
    <n v="716"/>
    <s v="CA-2014-153150"/>
    <x v="268"/>
    <d v="2014-07-06T00:00:00"/>
    <x v="0"/>
    <s v="Dl-13600"/>
    <s v="Dorris liebe"/>
    <x v="1"/>
    <s v="United States"/>
    <s v="Seattle"/>
    <x v="4"/>
    <n v="98105"/>
    <s v="West"/>
    <s v="OFF-BI-10003355"/>
    <x v="1"/>
    <s v="Binders"/>
    <s v="Cardinal Holdit Business Card Pockets"/>
    <n v="19.920000000000002"/>
    <n v="5"/>
    <n v="0.2"/>
    <n v="6.9720000000000004"/>
  </r>
  <r>
    <n v="717"/>
    <s v="CA-2014-130092"/>
    <x v="269"/>
    <d v="2014-01-14T00:00:00"/>
    <x v="2"/>
    <s v="SV-20365"/>
    <s v="Seth Vernon"/>
    <x v="0"/>
    <s v="United States"/>
    <s v="Dover"/>
    <x v="13"/>
    <n v="19901"/>
    <s v="East"/>
    <s v="FUR-FU-10000010"/>
    <x v="0"/>
    <s v="Furnishings"/>
    <s v="DAX Value U-Channel Document Frames, Easel Back"/>
    <n v="9.94"/>
    <n v="2"/>
    <n v="0"/>
    <n v="3.0813999999999999"/>
  </r>
  <r>
    <n v="718"/>
    <s v="CA-2017-108910"/>
    <x v="241"/>
    <d v="2017-09-29T00:00:00"/>
    <x v="1"/>
    <s v="KC-16540"/>
    <s v="Kelly Collister"/>
    <x v="0"/>
    <s v="United States"/>
    <s v="Newark"/>
    <x v="24"/>
    <n v="43055"/>
    <s v="East"/>
    <s v="FUR-FU-10002253"/>
    <x v="0"/>
    <s v="Furnishings"/>
    <s v="Howard Miller 13&quot; Diameter Pewter Finish Round Wall Clock"/>
    <n v="103.056"/>
    <n v="3"/>
    <n v="0.2"/>
    <n v="24.4758"/>
  </r>
  <r>
    <n v="719"/>
    <s v="CA-2014-104472"/>
    <x v="270"/>
    <d v="2014-06-07T00:00:00"/>
    <x v="1"/>
    <s v="CK-12325"/>
    <s v="Christine Kargatis"/>
    <x v="2"/>
    <s v="United States"/>
    <s v="Orem"/>
    <x v="7"/>
    <n v="84057"/>
    <s v="West"/>
    <s v="OFF-BI-10001658"/>
    <x v="1"/>
    <s v="Binders"/>
    <s v="GBC Standard Therm-A-Bind Covers"/>
    <n v="59.808"/>
    <n v="3"/>
    <n v="0.2"/>
    <n v="19.4376"/>
  </r>
  <r>
    <n v="720"/>
    <s v="CA-2014-104472"/>
    <x v="270"/>
    <d v="2014-06-07T00:00:00"/>
    <x v="1"/>
    <s v="CK-12325"/>
    <s v="Christine Kargatis"/>
    <x v="2"/>
    <s v="United States"/>
    <s v="Orem"/>
    <x v="7"/>
    <n v="84057"/>
    <s v="West"/>
    <s v="FUR-FU-10000246"/>
    <x v="0"/>
    <s v="Furnishings"/>
    <s v="Aluminum Document Frame"/>
    <n v="73.319999999999993"/>
    <n v="6"/>
    <n v="0"/>
    <n v="21.995999999999999"/>
  </r>
  <r>
    <n v="721"/>
    <s v="CA-2016-112942"/>
    <x v="271"/>
    <d v="2016-02-18T00:00:00"/>
    <x v="1"/>
    <s v="RD-19810"/>
    <s v="Ross DeVincentis"/>
    <x v="2"/>
    <s v="United States"/>
    <s v="Los Angeles"/>
    <x v="1"/>
    <n v="90045"/>
    <s v="West"/>
    <s v="OFF-PA-10004092"/>
    <x v="1"/>
    <s v="Paper"/>
    <s v="Tops Green Bar Computer Printout Paper"/>
    <n v="146.82"/>
    <n v="3"/>
    <n v="0"/>
    <n v="73.41"/>
  </r>
  <r>
    <n v="722"/>
    <s v="CA-2016-142335"/>
    <x v="272"/>
    <d v="2016-12-19T00:00:00"/>
    <x v="1"/>
    <s v="MP-17965"/>
    <s v="Michael Paige"/>
    <x v="1"/>
    <s v="United States"/>
    <s v="Detroit"/>
    <x v="12"/>
    <n v="48205"/>
    <s v="Central"/>
    <s v="FUR-TA-10000198"/>
    <x v="0"/>
    <s v="Tables"/>
    <s v="Chromcraft Bull-Nose Wood Oval Conference Tables &amp; Bases"/>
    <n v="1652.94"/>
    <n v="3"/>
    <n v="0"/>
    <n v="231.41159999999999"/>
  </r>
  <r>
    <n v="723"/>
    <s v="CA-2016-142335"/>
    <x v="272"/>
    <d v="2016-12-19T00:00:00"/>
    <x v="1"/>
    <s v="MP-17965"/>
    <s v="Michael Paige"/>
    <x v="1"/>
    <s v="United States"/>
    <s v="Detroit"/>
    <x v="12"/>
    <n v="48205"/>
    <s v="Central"/>
    <s v="OFF-ST-10000036"/>
    <x v="1"/>
    <s v="Storage"/>
    <s v="Recycled Data-Pak for Archival Bound Computer Printouts, 12-1/2 x 12-1/2 x 16"/>
    <n v="296.37"/>
    <n v="3"/>
    <n v="0"/>
    <n v="80.019900000000007"/>
  </r>
  <r>
    <n v="724"/>
    <s v="CA-2014-117429"/>
    <x v="273"/>
    <d v="2014-10-13T00:00:00"/>
    <x v="1"/>
    <s v="MR-17545"/>
    <s v="Mathew Reese"/>
    <x v="2"/>
    <s v="United States"/>
    <s v="Philadelphia"/>
    <x v="9"/>
    <n v="19140"/>
    <s v="East"/>
    <s v="FUR-FU-10000222"/>
    <x v="0"/>
    <s v="Furnishings"/>
    <s v="Seth Thomas 16&quot; Steel Case Clock"/>
    <n v="129.91999999999999"/>
    <n v="5"/>
    <n v="0.2"/>
    <n v="21.111999999999998"/>
  </r>
  <r>
    <n v="725"/>
    <s v="CA-2016-114713"/>
    <x v="274"/>
    <d v="2016-07-12T00:00:00"/>
    <x v="1"/>
    <s v="SC-20695"/>
    <s v="Steve Chapman"/>
    <x v="1"/>
    <s v="United States"/>
    <s v="Hialeah"/>
    <x v="2"/>
    <n v="33012"/>
    <s v="South"/>
    <s v="OFF-SU-10004664"/>
    <x v="1"/>
    <s v="Supplies"/>
    <s v="Acme Softgrip Scissors"/>
    <n v="45.584000000000003"/>
    <n v="7"/>
    <n v="0.2"/>
    <n v="5.1281999999999996"/>
  </r>
  <r>
    <n v="726"/>
    <s v="CA-2017-144113"/>
    <x v="118"/>
    <d v="2017-09-20T00:00:00"/>
    <x v="1"/>
    <s v="JF-15355"/>
    <s v="Jay Fein"/>
    <x v="0"/>
    <s v="United States"/>
    <s v="Austin"/>
    <x v="5"/>
    <n v="78745"/>
    <s v="Central"/>
    <s v="OFF-EN-10001141"/>
    <x v="1"/>
    <s v="Envelopes"/>
    <s v="Manila Recycled Extra-Heavyweight Clasp Envelopes, 6&quot; x 9&quot;"/>
    <n v="17.568000000000001"/>
    <n v="2"/>
    <n v="0.2"/>
    <n v="6.3684000000000003"/>
  </r>
  <r>
    <n v="727"/>
    <s v="CA-2017-144113"/>
    <x v="118"/>
    <d v="2017-09-20T00:00:00"/>
    <x v="1"/>
    <s v="JF-15355"/>
    <s v="Jay Fein"/>
    <x v="0"/>
    <s v="United States"/>
    <s v="Austin"/>
    <x v="5"/>
    <n v="78745"/>
    <s v="Central"/>
    <s v="TEC-PH-10002170"/>
    <x v="2"/>
    <s v="Phones"/>
    <s v="ClearSounds CSC500 Amplified Spirit Phone Corded phone"/>
    <n v="55.991999999999997"/>
    <n v="1"/>
    <n v="0.2"/>
    <n v="5.5991999999999997"/>
  </r>
  <r>
    <n v="728"/>
    <s v="US-2016-150861"/>
    <x v="275"/>
    <d v="2016-12-06T00:00:00"/>
    <x v="2"/>
    <s v="EG-13900"/>
    <s v="Emily Grady"/>
    <x v="0"/>
    <s v="United States"/>
    <s v="Oceanside"/>
    <x v="15"/>
    <n v="11572"/>
    <s v="East"/>
    <s v="OFF-PA-10001954"/>
    <x v="1"/>
    <s v="Paper"/>
    <s v="Xerox 1964"/>
    <n v="182.72"/>
    <n v="8"/>
    <n v="0"/>
    <n v="84.051199999999994"/>
  </r>
  <r>
    <n v="729"/>
    <s v="US-2016-150861"/>
    <x v="275"/>
    <d v="2016-12-06T00:00:00"/>
    <x v="2"/>
    <s v="EG-13900"/>
    <s v="Emily Grady"/>
    <x v="0"/>
    <s v="United States"/>
    <s v="Oceanside"/>
    <x v="15"/>
    <n v="11572"/>
    <s v="East"/>
    <s v="FUR-TA-10002228"/>
    <x v="0"/>
    <s v="Tables"/>
    <s v="Bevis Traditional Conference Table Top, Plinth Base"/>
    <n v="400.03199999999998"/>
    <n v="2"/>
    <n v="0.4"/>
    <n v="-153.34559999999999"/>
  </r>
  <r>
    <n v="730"/>
    <s v="US-2016-150861"/>
    <x v="275"/>
    <d v="2016-12-06T00:00:00"/>
    <x v="2"/>
    <s v="EG-13900"/>
    <s v="Emily Grady"/>
    <x v="0"/>
    <s v="United States"/>
    <s v="Oceanside"/>
    <x v="15"/>
    <n v="11572"/>
    <s v="East"/>
    <s v="OFF-ST-10004634"/>
    <x v="1"/>
    <s v="Storage"/>
    <s v="Personal Folder Holder, Ebony"/>
    <n v="33.630000000000003"/>
    <n v="3"/>
    <n v="0"/>
    <n v="10.089"/>
  </r>
  <r>
    <n v="731"/>
    <s v="US-2016-150861"/>
    <x v="275"/>
    <d v="2016-12-06T00:00:00"/>
    <x v="2"/>
    <s v="EG-13900"/>
    <s v="Emily Grady"/>
    <x v="0"/>
    <s v="United States"/>
    <s v="Oceanside"/>
    <x v="15"/>
    <n v="11572"/>
    <s v="East"/>
    <s v="FUR-CH-10002965"/>
    <x v="0"/>
    <s v="Chairs"/>
    <s v="Global Leather Highback Executive Chair with Pneumatic Height Adjustment, Black"/>
    <n v="542.64599999999996"/>
    <n v="3"/>
    <n v="0.1"/>
    <n v="102.49979999999999"/>
  </r>
  <r>
    <n v="732"/>
    <s v="US-2016-150861"/>
    <x v="275"/>
    <d v="2016-12-06T00:00:00"/>
    <x v="2"/>
    <s v="EG-13900"/>
    <s v="Emily Grady"/>
    <x v="0"/>
    <s v="United States"/>
    <s v="Oceanside"/>
    <x v="15"/>
    <n v="11572"/>
    <s v="East"/>
    <s v="OFF-LA-10001317"/>
    <x v="1"/>
    <s v="Labels"/>
    <s v="Avery 520"/>
    <n v="6.3"/>
    <n v="2"/>
    <n v="0"/>
    <n v="3.024"/>
  </r>
  <r>
    <n v="733"/>
    <s v="CA-2017-131954"/>
    <x v="276"/>
    <d v="2017-01-25T00:00:00"/>
    <x v="1"/>
    <s v="DS-13030"/>
    <s v="Darrin Sayre"/>
    <x v="2"/>
    <s v="United States"/>
    <s v="Seattle"/>
    <x v="4"/>
    <n v="98115"/>
    <s v="West"/>
    <s v="OFF-ST-10000736"/>
    <x v="1"/>
    <s v="Storage"/>
    <s v="Carina Double Wide Media Storage Towers in Natural &amp; Black"/>
    <n v="242.94"/>
    <n v="3"/>
    <n v="0"/>
    <n v="9.7175999999999991"/>
  </r>
  <r>
    <n v="734"/>
    <s v="CA-2017-131954"/>
    <x v="276"/>
    <d v="2017-01-25T00:00:00"/>
    <x v="1"/>
    <s v="DS-13030"/>
    <s v="Darrin Sayre"/>
    <x v="2"/>
    <s v="United States"/>
    <s v="Seattle"/>
    <x v="4"/>
    <n v="98115"/>
    <s v="West"/>
    <s v="TEC-AC-10003610"/>
    <x v="2"/>
    <s v="Accessories"/>
    <s v="Logitech Illuminated - Keyboard"/>
    <n v="179.97"/>
    <n v="3"/>
    <n v="0"/>
    <n v="86.385599999999997"/>
  </r>
  <r>
    <n v="735"/>
    <s v="CA-2017-131954"/>
    <x v="276"/>
    <d v="2017-01-25T00:00:00"/>
    <x v="1"/>
    <s v="DS-13030"/>
    <s v="Darrin Sayre"/>
    <x v="2"/>
    <s v="United States"/>
    <s v="Seattle"/>
    <x v="4"/>
    <n v="98115"/>
    <s v="West"/>
    <s v="OFF-BI-10003982"/>
    <x v="1"/>
    <s v="Binders"/>
    <s v="Wilson Jones Century Plastic Molded Ring Binders"/>
    <n v="99.695999999999998"/>
    <n v="6"/>
    <n v="0.2"/>
    <n v="33.647399999999998"/>
  </r>
  <r>
    <n v="736"/>
    <s v="CA-2017-131954"/>
    <x v="276"/>
    <d v="2017-01-25T00:00:00"/>
    <x v="1"/>
    <s v="DS-13030"/>
    <s v="Darrin Sayre"/>
    <x v="2"/>
    <s v="United States"/>
    <s v="Seattle"/>
    <x v="4"/>
    <n v="98115"/>
    <s v="West"/>
    <s v="OFF-BI-10003291"/>
    <x v="1"/>
    <s v="Binders"/>
    <s v="Wilson Jones Leather-Like Binders with DublLock Round Rings"/>
    <n v="27.936"/>
    <n v="4"/>
    <n v="0.2"/>
    <n v="9.4283999999999999"/>
  </r>
  <r>
    <n v="737"/>
    <s v="CA-2017-131954"/>
    <x v="276"/>
    <d v="2017-01-25T00:00:00"/>
    <x v="1"/>
    <s v="DS-13030"/>
    <s v="Darrin Sayre"/>
    <x v="2"/>
    <s v="United States"/>
    <s v="Seattle"/>
    <x v="4"/>
    <n v="98115"/>
    <s v="West"/>
    <s v="FUR-BO-10001619"/>
    <x v="0"/>
    <s v="Bookcases"/>
    <s v="O'Sullivan Cherrywood Estates Traditional Bookcase"/>
    <n v="84.98"/>
    <n v="1"/>
    <n v="0"/>
    <n v="18.695599999999999"/>
  </r>
  <r>
    <n v="738"/>
    <s v="CA-2017-131954"/>
    <x v="276"/>
    <d v="2017-01-25T00:00:00"/>
    <x v="1"/>
    <s v="DS-13030"/>
    <s v="Darrin Sayre"/>
    <x v="2"/>
    <s v="United States"/>
    <s v="Seattle"/>
    <x v="4"/>
    <n v="98115"/>
    <s v="West"/>
    <s v="OFF-BI-10000138"/>
    <x v="1"/>
    <s v="Binders"/>
    <s v="Acco Translucent Poly Ring Binders"/>
    <n v="18.72"/>
    <n v="5"/>
    <n v="0.2"/>
    <n v="6.5519999999999996"/>
  </r>
  <r>
    <n v="739"/>
    <s v="CA-2014-132500"/>
    <x v="78"/>
    <d v="2014-09-12T00:00:00"/>
    <x v="1"/>
    <s v="GZ-14470"/>
    <s v="Gary Zandusky"/>
    <x v="0"/>
    <s v="United States"/>
    <s v="San Francisco"/>
    <x v="1"/>
    <n v="94110"/>
    <s v="West"/>
    <s v="TEC-AC-10001383"/>
    <x v="2"/>
    <s v="Accessories"/>
    <s v="Logitech Wireless Touch Keyboard K400"/>
    <n v="49.98"/>
    <n v="2"/>
    <n v="0"/>
    <n v="8.4966000000000008"/>
  </r>
  <r>
    <n v="740"/>
    <s v="CA-2014-112326"/>
    <x v="277"/>
    <d v="2014-01-08T00:00:00"/>
    <x v="1"/>
    <s v="PO-19195"/>
    <s v="Phillina Ober"/>
    <x v="2"/>
    <s v="United States"/>
    <s v="Naperville"/>
    <x v="10"/>
    <n v="60540"/>
    <s v="Central"/>
    <s v="OFF-LA-10003223"/>
    <x v="1"/>
    <s v="Labels"/>
    <s v="Avery 508"/>
    <n v="11.784000000000001"/>
    <n v="3"/>
    <n v="0.2"/>
    <n v="4.2717000000000001"/>
  </r>
  <r>
    <n v="741"/>
    <s v="CA-2014-112326"/>
    <x v="277"/>
    <d v="2014-01-08T00:00:00"/>
    <x v="1"/>
    <s v="PO-19195"/>
    <s v="Phillina Ober"/>
    <x v="2"/>
    <s v="United States"/>
    <s v="Naperville"/>
    <x v="10"/>
    <n v="60540"/>
    <s v="Central"/>
    <s v="OFF-ST-10002743"/>
    <x v="1"/>
    <s v="Storage"/>
    <s v="SAFCO Boltless Steel Shelving"/>
    <n v="272.73599999999999"/>
    <n v="3"/>
    <n v="0.2"/>
    <n v="-64.774799999999999"/>
  </r>
  <r>
    <n v="742"/>
    <s v="CA-2014-112326"/>
    <x v="277"/>
    <d v="2014-01-08T00:00:00"/>
    <x v="1"/>
    <s v="PO-19195"/>
    <s v="Phillina Ober"/>
    <x v="2"/>
    <s v="United States"/>
    <s v="Naperville"/>
    <x v="10"/>
    <n v="60540"/>
    <s v="Central"/>
    <s v="OFF-BI-10004094"/>
    <x v="1"/>
    <s v="Binders"/>
    <s v="GBC Standard Plastic Binding Systems Combs"/>
    <n v="3.54"/>
    <n v="2"/>
    <n v="0.8"/>
    <n v="-5.4870000000000001"/>
  </r>
  <r>
    <n v="743"/>
    <s v="US-2016-146710"/>
    <x v="278"/>
    <d v="2016-09-01T00:00:00"/>
    <x v="1"/>
    <s v="SS-20875"/>
    <s v="Sung Shariari"/>
    <x v="0"/>
    <s v="United States"/>
    <s v="Dallas"/>
    <x v="5"/>
    <n v="75220"/>
    <s v="Central"/>
    <s v="OFF-SU-10004498"/>
    <x v="1"/>
    <s v="Supplies"/>
    <s v="Martin-Yale Premier Letter Opener"/>
    <n v="51.52"/>
    <n v="5"/>
    <n v="0.2"/>
    <n v="-10.948"/>
  </r>
  <r>
    <n v="744"/>
    <s v="US-2016-146710"/>
    <x v="278"/>
    <d v="2016-09-01T00:00:00"/>
    <x v="1"/>
    <s v="SS-20875"/>
    <s v="Sung Shariari"/>
    <x v="0"/>
    <s v="United States"/>
    <s v="Dallas"/>
    <x v="5"/>
    <n v="75220"/>
    <s v="Central"/>
    <s v="OFF-PA-10002615"/>
    <x v="1"/>
    <s v="Paper"/>
    <s v="Ampad Gold Fibre Wirebound Steno Books, 6&quot; x 9&quot;, Gregg Ruled"/>
    <n v="3.528"/>
    <n v="1"/>
    <n v="0.2"/>
    <n v="1.1466000000000001"/>
  </r>
  <r>
    <n v="745"/>
    <s v="US-2016-146710"/>
    <x v="278"/>
    <d v="2016-09-01T00:00:00"/>
    <x v="1"/>
    <s v="SS-20875"/>
    <s v="Sung Shariari"/>
    <x v="0"/>
    <s v="United States"/>
    <s v="Dallas"/>
    <x v="5"/>
    <n v="75220"/>
    <s v="Central"/>
    <s v="OFF-PA-10004971"/>
    <x v="1"/>
    <s v="Paper"/>
    <s v="Xerox 196"/>
    <n v="4.6239999999999997"/>
    <n v="1"/>
    <n v="0.2"/>
    <n v="1.6761999999999999"/>
  </r>
  <r>
    <n v="746"/>
    <s v="US-2016-146710"/>
    <x v="278"/>
    <d v="2016-09-01T00:00:00"/>
    <x v="1"/>
    <s v="SS-20875"/>
    <s v="Sung Shariari"/>
    <x v="0"/>
    <s v="United States"/>
    <s v="Dallas"/>
    <x v="5"/>
    <n v="75220"/>
    <s v="Central"/>
    <s v="OFF-SU-10004261"/>
    <x v="1"/>
    <s v="Supplies"/>
    <s v="Fiskars 8&quot; Scissors, 2/Pack"/>
    <n v="55.167999999999999"/>
    <n v="4"/>
    <n v="0.2"/>
    <n v="6.2064000000000004"/>
  </r>
  <r>
    <n v="747"/>
    <s v="CA-2014-124429"/>
    <x v="279"/>
    <d v="2014-05-27T00:00:00"/>
    <x v="3"/>
    <s v="MH-17785"/>
    <s v="Maya Herman"/>
    <x v="1"/>
    <s v="United States"/>
    <s v="San Diego"/>
    <x v="1"/>
    <n v="92105"/>
    <s v="West"/>
    <s v="FUR-TA-10002607"/>
    <x v="0"/>
    <s v="Tables"/>
    <s v="KI Conference Tables"/>
    <n v="567.12"/>
    <n v="10"/>
    <n v="0.2"/>
    <n v="-28.356000000000002"/>
  </r>
  <r>
    <n v="748"/>
    <s v="CA-2014-124429"/>
    <x v="279"/>
    <d v="2014-05-27T00:00:00"/>
    <x v="3"/>
    <s v="MH-17785"/>
    <s v="Maya Herman"/>
    <x v="1"/>
    <s v="United States"/>
    <s v="San Diego"/>
    <x v="1"/>
    <n v="92105"/>
    <s v="West"/>
    <s v="OFF-ST-10001809"/>
    <x v="1"/>
    <s v="Storage"/>
    <s v="Fellowes Officeware Wire Shelving"/>
    <n v="359.32"/>
    <n v="4"/>
    <n v="0"/>
    <n v="7.1863999999999999"/>
  </r>
  <r>
    <n v="749"/>
    <s v="CA-2016-150889"/>
    <x v="231"/>
    <d v="2016-03-22T00:00:00"/>
    <x v="0"/>
    <s v="PB-19105"/>
    <s v="Peter Bühler"/>
    <x v="0"/>
    <s v="United States"/>
    <s v="Evanston"/>
    <x v="10"/>
    <n v="60201"/>
    <s v="Central"/>
    <s v="TEC-PH-10000004"/>
    <x v="2"/>
    <s v="Phones"/>
    <s v="Belkin iPhone and iPad Lightning Cable"/>
    <n v="11.992000000000001"/>
    <n v="1"/>
    <n v="0.2"/>
    <n v="0.89939999999999998"/>
  </r>
  <r>
    <n v="750"/>
    <s v="CA-2017-126074"/>
    <x v="280"/>
    <d v="2017-10-06T00:00:00"/>
    <x v="1"/>
    <s v="RF-19735"/>
    <s v="Roland Fjeld"/>
    <x v="0"/>
    <s v="United States"/>
    <s v="Trenton"/>
    <x v="12"/>
    <n v="48183"/>
    <s v="Central"/>
    <s v="OFF-BI-10003638"/>
    <x v="1"/>
    <s v="Binders"/>
    <s v="GBC Durable Plastic Covers"/>
    <n v="58.05"/>
    <n v="3"/>
    <n v="0"/>
    <n v="26.702999999999999"/>
  </r>
  <r>
    <n v="751"/>
    <s v="CA-2017-126074"/>
    <x v="280"/>
    <d v="2017-10-06T00:00:00"/>
    <x v="1"/>
    <s v="RF-19735"/>
    <s v="Roland Fjeld"/>
    <x v="0"/>
    <s v="United States"/>
    <s v="Trenton"/>
    <x v="12"/>
    <n v="48183"/>
    <s v="Central"/>
    <s v="FUR-FU-10003577"/>
    <x v="0"/>
    <s v="Furnishings"/>
    <s v="Nu-Dell Leatherette Frames"/>
    <n v="157.74"/>
    <n v="11"/>
    <n v="0"/>
    <n v="56.7864"/>
  </r>
  <r>
    <n v="752"/>
    <s v="CA-2017-126074"/>
    <x v="280"/>
    <d v="2017-10-06T00:00:00"/>
    <x v="1"/>
    <s v="RF-19735"/>
    <s v="Roland Fjeld"/>
    <x v="0"/>
    <s v="United States"/>
    <s v="Trenton"/>
    <x v="12"/>
    <n v="48183"/>
    <s v="Central"/>
    <s v="OFF-AR-10003478"/>
    <x v="1"/>
    <s v="Art"/>
    <s v="Avery Hi-Liter EverBold Pen Style Fluorescent Highlighters, 4/Pack"/>
    <n v="56.98"/>
    <n v="7"/>
    <n v="0"/>
    <n v="22.792000000000002"/>
  </r>
  <r>
    <n v="753"/>
    <s v="CA-2017-126074"/>
    <x v="280"/>
    <d v="2017-10-06T00:00:00"/>
    <x v="1"/>
    <s v="RF-19735"/>
    <s v="Roland Fjeld"/>
    <x v="0"/>
    <s v="United States"/>
    <s v="Trenton"/>
    <x v="12"/>
    <n v="48183"/>
    <s v="Central"/>
    <s v="OFF-BI-10000546"/>
    <x v="1"/>
    <s v="Binders"/>
    <s v="Avery Durable Binders"/>
    <n v="2.88"/>
    <n v="1"/>
    <n v="0"/>
    <n v="1.4112"/>
  </r>
  <r>
    <n v="754"/>
    <s v="CA-2016-110499"/>
    <x v="281"/>
    <d v="2016-04-09T00:00:00"/>
    <x v="2"/>
    <s v="YC-21895"/>
    <s v="Yoseph Carroll"/>
    <x v="1"/>
    <s v="United States"/>
    <s v="San Francisco"/>
    <x v="1"/>
    <n v="94110"/>
    <s v="West"/>
    <s v="TEC-CO-10002095"/>
    <x v="2"/>
    <s v="Copiers"/>
    <s v="Hewlett Packard 610 Color Digital Copier / Printer"/>
    <n v="1199.9760000000001"/>
    <n v="3"/>
    <n v="0.2"/>
    <n v="374.99250000000001"/>
  </r>
  <r>
    <n v="755"/>
    <s v="CA-2015-135272"/>
    <x v="214"/>
    <d v="2015-12-12T00:00:00"/>
    <x v="1"/>
    <s v="MS-17830"/>
    <s v="Melanie Seite"/>
    <x v="0"/>
    <s v="United States"/>
    <s v="Los Angeles"/>
    <x v="1"/>
    <n v="90036"/>
    <s v="West"/>
    <s v="FUR-FU-10002759"/>
    <x v="0"/>
    <s v="Furnishings"/>
    <s v="12-1/2 Diameter Round Wall Clock"/>
    <n v="79.92"/>
    <n v="4"/>
    <n v="0"/>
    <n v="28.7712"/>
  </r>
  <r>
    <n v="756"/>
    <s v="CA-2016-140928"/>
    <x v="31"/>
    <d v="2016-09-22T00:00:00"/>
    <x v="1"/>
    <s v="NB-18655"/>
    <s v="Nona Balk"/>
    <x v="1"/>
    <s v="United States"/>
    <s v="Jacksonville"/>
    <x v="2"/>
    <n v="32216"/>
    <s v="South"/>
    <s v="FUR-TA-10001095"/>
    <x v="0"/>
    <s v="Tables"/>
    <s v="Chromcraft Round Conference Tables"/>
    <n v="383.43799999999999"/>
    <n v="4"/>
    <n v="0.45"/>
    <n v="-167.3184"/>
  </r>
  <r>
    <n v="757"/>
    <s v="CA-2014-106803"/>
    <x v="282"/>
    <d v="2015-01-02T00:00:00"/>
    <x v="1"/>
    <s v="DC-13285"/>
    <s v="Debra Catini"/>
    <x v="0"/>
    <s v="United States"/>
    <s v="Cottage Grove"/>
    <x v="11"/>
    <n v="55016"/>
    <s v="Central"/>
    <s v="OFF-ST-10002444"/>
    <x v="1"/>
    <s v="Storage"/>
    <s v="Recycled Eldon Regeneration Jumbo File"/>
    <n v="24.56"/>
    <n v="2"/>
    <n v="0"/>
    <n v="6.8768000000000002"/>
  </r>
  <r>
    <n v="758"/>
    <s v="CA-2014-106803"/>
    <x v="282"/>
    <d v="2015-01-02T00:00:00"/>
    <x v="1"/>
    <s v="DC-13285"/>
    <s v="Debra Catini"/>
    <x v="0"/>
    <s v="United States"/>
    <s v="Cottage Grove"/>
    <x v="11"/>
    <n v="55016"/>
    <s v="Central"/>
    <s v="TEC-AC-10001267"/>
    <x v="2"/>
    <s v="Accessories"/>
    <s v="Imation 32GB Pocket Pro USB 3.0 Flash Drive - 32 GB - Black - 1 P ..."/>
    <n v="119.8"/>
    <n v="4"/>
    <n v="0"/>
    <n v="47.92"/>
  </r>
  <r>
    <n v="759"/>
    <s v="CA-2017-117240"/>
    <x v="283"/>
    <d v="2017-07-28T00:00:00"/>
    <x v="1"/>
    <s v="CP-12340"/>
    <s v="Christine Phan"/>
    <x v="1"/>
    <s v="United States"/>
    <s v="New York City"/>
    <x v="15"/>
    <n v="10009"/>
    <s v="East"/>
    <s v="OFF-BI-10000848"/>
    <x v="1"/>
    <s v="Binders"/>
    <s v="Angle-D Ring Binders"/>
    <n v="13.128"/>
    <n v="3"/>
    <n v="0.2"/>
    <n v="4.2666000000000004"/>
  </r>
  <r>
    <n v="760"/>
    <s v="CA-2017-133333"/>
    <x v="65"/>
    <d v="2017-09-22T00:00:00"/>
    <x v="1"/>
    <s v="BF-11020"/>
    <s v="Barry Französisch"/>
    <x v="1"/>
    <s v="United States"/>
    <s v="Green Bay"/>
    <x v="6"/>
    <n v="54302"/>
    <s v="Central"/>
    <s v="OFF-PA-10002377"/>
    <x v="1"/>
    <s v="Paper"/>
    <s v="Adams Telephone Message Book W/Dividers/Space For Phone Numbers, 5 1/4&quot;X8 1/2&quot;, 200/Messages"/>
    <n v="22.72"/>
    <n v="4"/>
    <n v="0"/>
    <n v="10.224"/>
  </r>
  <r>
    <n v="761"/>
    <s v="CA-2015-112319"/>
    <x v="284"/>
    <d v="2015-09-05T00:00:00"/>
    <x v="1"/>
    <s v="AR-10510"/>
    <s v="Andrew Roberts"/>
    <x v="0"/>
    <s v="United States"/>
    <s v="Los Angeles"/>
    <x v="1"/>
    <n v="90004"/>
    <s v="West"/>
    <s v="OFF-PA-10003441"/>
    <x v="1"/>
    <s v="Paper"/>
    <s v="Xerox 226"/>
    <n v="58.32"/>
    <n v="9"/>
    <n v="0"/>
    <n v="27.993600000000001"/>
  </r>
  <r>
    <n v="762"/>
    <s v="CA-2017-126046"/>
    <x v="132"/>
    <d v="2017-11-07T00:00:00"/>
    <x v="1"/>
    <s v="JC-16105"/>
    <s v="Julie Creighton"/>
    <x v="1"/>
    <s v="United States"/>
    <s v="Atlanta"/>
    <x v="32"/>
    <n v="30318"/>
    <s v="South"/>
    <s v="OFF-LA-10004484"/>
    <x v="1"/>
    <s v="Labels"/>
    <s v="Avery 476"/>
    <n v="12.39"/>
    <n v="3"/>
    <n v="0"/>
    <n v="5.6993999999999998"/>
  </r>
  <r>
    <n v="763"/>
    <s v="CA-2015-114923"/>
    <x v="285"/>
    <d v="2015-02-13T00:00:00"/>
    <x v="1"/>
    <s v="LH-17020"/>
    <s v="Lisa Hazard"/>
    <x v="0"/>
    <s v="United States"/>
    <s v="Columbus"/>
    <x v="24"/>
    <n v="43229"/>
    <s v="East"/>
    <s v="TEC-PH-10003931"/>
    <x v="2"/>
    <s v="Phones"/>
    <s v="JBL Micro Wireless Portable Bluetooth Speaker"/>
    <n v="107.982"/>
    <n v="3"/>
    <n v="0.4"/>
    <n v="-26.9955"/>
  </r>
  <r>
    <n v="764"/>
    <s v="CA-2014-162775"/>
    <x v="286"/>
    <d v="2014-01-15T00:00:00"/>
    <x v="0"/>
    <s v="CS-12250"/>
    <s v="Chris Selesnick"/>
    <x v="1"/>
    <s v="United States"/>
    <s v="Bossier City"/>
    <x v="28"/>
    <n v="71111"/>
    <s v="South"/>
    <s v="OFF-EN-10001990"/>
    <x v="1"/>
    <s v="Envelopes"/>
    <s v="Staple envelope"/>
    <n v="11.36"/>
    <n v="2"/>
    <n v="0"/>
    <n v="5.3391999999999999"/>
  </r>
  <r>
    <n v="765"/>
    <s v="CA-2014-162775"/>
    <x v="286"/>
    <d v="2014-01-15T00:00:00"/>
    <x v="0"/>
    <s v="CS-12250"/>
    <s v="Chris Selesnick"/>
    <x v="1"/>
    <s v="United States"/>
    <s v="Bossier City"/>
    <x v="28"/>
    <n v="71111"/>
    <s v="South"/>
    <s v="OFF-EN-10001532"/>
    <x v="1"/>
    <s v="Envelopes"/>
    <s v="Brown Kraft Recycled Envelopes"/>
    <n v="50.94"/>
    <n v="3"/>
    <n v="0"/>
    <n v="25.47"/>
  </r>
  <r>
    <n v="766"/>
    <s v="CA-2014-162775"/>
    <x v="286"/>
    <d v="2014-01-15T00:00:00"/>
    <x v="0"/>
    <s v="CS-12250"/>
    <s v="Chris Selesnick"/>
    <x v="1"/>
    <s v="United States"/>
    <s v="Bossier City"/>
    <x v="28"/>
    <n v="71111"/>
    <s v="South"/>
    <s v="TEC-AC-10003174"/>
    <x v="2"/>
    <s v="Accessories"/>
    <s v="Plantronics S12 Corded Telephone Headset System"/>
    <n v="646.74"/>
    <n v="6"/>
    <n v="0"/>
    <n v="258.69600000000003"/>
  </r>
  <r>
    <n v="767"/>
    <s v="CA-2014-162775"/>
    <x v="286"/>
    <d v="2014-01-15T00:00:00"/>
    <x v="0"/>
    <s v="CS-12250"/>
    <s v="Chris Selesnick"/>
    <x v="1"/>
    <s v="United States"/>
    <s v="Bossier City"/>
    <x v="28"/>
    <n v="71111"/>
    <s v="South"/>
    <s v="OFF-BI-10004187"/>
    <x v="1"/>
    <s v="Binders"/>
    <s v="3-ring staple pack"/>
    <n v="5.64"/>
    <n v="3"/>
    <n v="0"/>
    <n v="2.7071999999999998"/>
  </r>
  <r>
    <n v="768"/>
    <s v="CA-2014-162775"/>
    <x v="286"/>
    <d v="2014-01-15T00:00:00"/>
    <x v="0"/>
    <s v="CS-12250"/>
    <s v="Chris Selesnick"/>
    <x v="1"/>
    <s v="United States"/>
    <s v="Bossier City"/>
    <x v="28"/>
    <n v="71111"/>
    <s v="South"/>
    <s v="OFF-ST-10000025"/>
    <x v="1"/>
    <s v="Storage"/>
    <s v="Fellowes Stor/Drawer Steel Plus Storage Drawers"/>
    <n v="572.58000000000004"/>
    <n v="6"/>
    <n v="0"/>
    <n v="34.354799999999997"/>
  </r>
  <r>
    <n v="769"/>
    <s v="CA-2014-106810"/>
    <x v="287"/>
    <d v="2014-05-20T00:00:00"/>
    <x v="1"/>
    <s v="AJ-10795"/>
    <s v="Anthony Johnson"/>
    <x v="1"/>
    <s v="United States"/>
    <s v="Saint Petersburg"/>
    <x v="2"/>
    <n v="33710"/>
    <s v="South"/>
    <s v="FUR-FU-10004306"/>
    <x v="0"/>
    <s v="Furnishings"/>
    <s v="Electrix Halogen Magnifier Lamp"/>
    <n v="310.88"/>
    <n v="2"/>
    <n v="0.2"/>
    <n v="23.315999999999999"/>
  </r>
  <r>
    <n v="770"/>
    <s v="CA-2016-157245"/>
    <x v="288"/>
    <d v="2016-05-24T00:00:00"/>
    <x v="1"/>
    <s v="LE-16810"/>
    <s v="Laurel Elliston"/>
    <x v="0"/>
    <s v="United States"/>
    <s v="Arlington"/>
    <x v="17"/>
    <n v="22204"/>
    <s v="South"/>
    <s v="FUR-CH-10003746"/>
    <x v="0"/>
    <s v="Chairs"/>
    <s v="Hon 4070 Series Pagoda Round Back Stacking Chairs"/>
    <n v="641.96"/>
    <n v="2"/>
    <n v="0"/>
    <n v="179.74879999999999"/>
  </r>
  <r>
    <n v="771"/>
    <s v="CA-2017-104220"/>
    <x v="289"/>
    <d v="2017-02-05T00:00:00"/>
    <x v="1"/>
    <s v="BV-11245"/>
    <s v="Benjamin Venier"/>
    <x v="1"/>
    <s v="United States"/>
    <s v="Des Moines"/>
    <x v="23"/>
    <n v="50315"/>
    <s v="Central"/>
    <s v="OFF-BI-10001036"/>
    <x v="1"/>
    <s v="Binders"/>
    <s v="Cardinal EasyOpen D-Ring Binders"/>
    <n v="18.28"/>
    <n v="2"/>
    <n v="0"/>
    <n v="9.14"/>
  </r>
  <r>
    <n v="772"/>
    <s v="CA-2017-104220"/>
    <x v="289"/>
    <d v="2017-02-05T00:00:00"/>
    <x v="1"/>
    <s v="BV-11245"/>
    <s v="Benjamin Venier"/>
    <x v="1"/>
    <s v="United States"/>
    <s v="Des Moines"/>
    <x v="23"/>
    <n v="50315"/>
    <s v="Central"/>
    <s v="TEC-PH-10004614"/>
    <x v="2"/>
    <s v="Phones"/>
    <s v="AT&amp;T 841000 Phone"/>
    <n v="207"/>
    <n v="3"/>
    <n v="0"/>
    <n v="51.75"/>
  </r>
  <r>
    <n v="773"/>
    <s v="CA-2017-104220"/>
    <x v="289"/>
    <d v="2017-02-05T00:00:00"/>
    <x v="1"/>
    <s v="BV-11245"/>
    <s v="Benjamin Venier"/>
    <x v="1"/>
    <s v="United States"/>
    <s v="Des Moines"/>
    <x v="23"/>
    <n v="50315"/>
    <s v="Central"/>
    <s v="OFF-BI-10000301"/>
    <x v="1"/>
    <s v="Binders"/>
    <s v="GBC Instant Report Kit"/>
    <n v="32.35"/>
    <n v="5"/>
    <n v="0"/>
    <n v="16.175000000000001"/>
  </r>
  <r>
    <n v="774"/>
    <s v="CA-2017-104220"/>
    <x v="289"/>
    <d v="2017-02-05T00:00:00"/>
    <x v="1"/>
    <s v="BV-11245"/>
    <s v="Benjamin Venier"/>
    <x v="1"/>
    <s v="United States"/>
    <s v="Des Moines"/>
    <x v="23"/>
    <n v="50315"/>
    <s v="Central"/>
    <s v="OFF-BI-10003910"/>
    <x v="1"/>
    <s v="Binders"/>
    <s v="DXL Angle-View Binders with Locking Rings by Samsill"/>
    <n v="7.71"/>
    <n v="1"/>
    <n v="0"/>
    <n v="3.4695"/>
  </r>
  <r>
    <n v="775"/>
    <s v="CA-2017-104220"/>
    <x v="289"/>
    <d v="2017-02-05T00:00:00"/>
    <x v="1"/>
    <s v="BV-11245"/>
    <s v="Benjamin Venier"/>
    <x v="1"/>
    <s v="United States"/>
    <s v="Des Moines"/>
    <x v="23"/>
    <n v="50315"/>
    <s v="Central"/>
    <s v="OFF-AR-10004648"/>
    <x v="1"/>
    <s v="Art"/>
    <s v="Boston 19500 Mighty Mite Electric Pencil Sharpener"/>
    <n v="40.299999999999997"/>
    <n v="2"/>
    <n v="0"/>
    <n v="10.881"/>
  </r>
  <r>
    <n v="776"/>
    <s v="CA-2017-104220"/>
    <x v="289"/>
    <d v="2017-02-05T00:00:00"/>
    <x v="1"/>
    <s v="BV-11245"/>
    <s v="Benjamin Venier"/>
    <x v="1"/>
    <s v="United States"/>
    <s v="Des Moines"/>
    <x v="23"/>
    <n v="50315"/>
    <s v="Central"/>
    <s v="FUR-FU-10002597"/>
    <x v="0"/>
    <s v="Furnishings"/>
    <s v="C-Line Magnetic Cubicle Keepers, Clear Polypropylene"/>
    <n v="34.58"/>
    <n v="7"/>
    <n v="0"/>
    <n v="14.5236"/>
  </r>
  <r>
    <n v="777"/>
    <s v="CA-2014-165974"/>
    <x v="290"/>
    <d v="2014-07-06T00:00:00"/>
    <x v="1"/>
    <s v="DL-12865"/>
    <s v="Dan Lawera"/>
    <x v="0"/>
    <s v="United States"/>
    <s v="Cincinnati"/>
    <x v="24"/>
    <n v="45231"/>
    <s v="East"/>
    <s v="OFF-AR-10003405"/>
    <x v="1"/>
    <s v="Art"/>
    <s v="Dixon My First Ticonderoga Pencil, #2"/>
    <n v="32.76"/>
    <n v="7"/>
    <n v="0.2"/>
    <n v="3.6855000000000002"/>
  </r>
  <r>
    <n v="778"/>
    <s v="CA-2015-144267"/>
    <x v="291"/>
    <d v="2015-08-23T00:00:00"/>
    <x v="2"/>
    <s v="NZ-18565"/>
    <s v="Nick Zandusky"/>
    <x v="2"/>
    <s v="United States"/>
    <s v="San Francisco"/>
    <x v="1"/>
    <n v="94110"/>
    <s v="West"/>
    <s v="FUR-CH-10002335"/>
    <x v="0"/>
    <s v="Chairs"/>
    <s v="Hon GuestStacker Chair"/>
    <n v="544.00800000000004"/>
    <n v="3"/>
    <n v="0.2"/>
    <n v="40.800600000000003"/>
  </r>
  <r>
    <n v="779"/>
    <s v="CA-2015-144267"/>
    <x v="291"/>
    <d v="2015-08-23T00:00:00"/>
    <x v="2"/>
    <s v="NZ-18565"/>
    <s v="Nick Zandusky"/>
    <x v="2"/>
    <s v="United States"/>
    <s v="San Francisco"/>
    <x v="1"/>
    <n v="94110"/>
    <s v="West"/>
    <s v="OFF-PA-10000157"/>
    <x v="1"/>
    <s v="Paper"/>
    <s v="Xerox 191"/>
    <n v="59.94"/>
    <n v="3"/>
    <n v="0"/>
    <n v="28.171800000000001"/>
  </r>
  <r>
    <n v="780"/>
    <s v="CA-2015-144267"/>
    <x v="291"/>
    <d v="2015-08-23T00:00:00"/>
    <x v="2"/>
    <s v="NZ-18565"/>
    <s v="Nick Zandusky"/>
    <x v="2"/>
    <s v="United States"/>
    <s v="San Francisco"/>
    <x v="1"/>
    <n v="94110"/>
    <s v="West"/>
    <s v="OFF-PA-10001947"/>
    <x v="1"/>
    <s v="Paper"/>
    <s v="Xerox 1974"/>
    <n v="23.92"/>
    <n v="4"/>
    <n v="0"/>
    <n v="11.720800000000001"/>
  </r>
  <r>
    <n v="781"/>
    <s v="CA-2015-144267"/>
    <x v="291"/>
    <d v="2015-08-23T00:00:00"/>
    <x v="2"/>
    <s v="NZ-18565"/>
    <s v="Nick Zandusky"/>
    <x v="2"/>
    <s v="United States"/>
    <s v="San Francisco"/>
    <x v="1"/>
    <n v="94110"/>
    <s v="West"/>
    <s v="OFF-PA-10003657"/>
    <x v="1"/>
    <s v="Paper"/>
    <s v="Xerox 1927"/>
    <n v="4.28"/>
    <n v="1"/>
    <n v="0"/>
    <n v="1.9259999999999999"/>
  </r>
  <r>
    <n v="782"/>
    <s v="US-2015-157014"/>
    <x v="292"/>
    <d v="2015-10-06T00:00:00"/>
    <x v="0"/>
    <s v="BM-11785"/>
    <s v="Bryan Mills"/>
    <x v="0"/>
    <s v="United States"/>
    <s v="Columbus"/>
    <x v="24"/>
    <n v="43229"/>
    <s v="East"/>
    <s v="OFF-BI-10001098"/>
    <x v="1"/>
    <s v="Binders"/>
    <s v="Acco D-Ring Binder w/DublLock"/>
    <n v="32.07"/>
    <n v="5"/>
    <n v="0.7"/>
    <n v="-22.449000000000002"/>
  </r>
  <r>
    <n v="783"/>
    <s v="US-2015-157014"/>
    <x v="292"/>
    <d v="2015-10-06T00:00:00"/>
    <x v="0"/>
    <s v="BM-11785"/>
    <s v="Bryan Mills"/>
    <x v="0"/>
    <s v="United States"/>
    <s v="Columbus"/>
    <x v="24"/>
    <n v="43229"/>
    <s v="East"/>
    <s v="TEC-AC-10002167"/>
    <x v="2"/>
    <s v="Accessories"/>
    <s v="Imation 8gb Micro Traveldrive Usb 2.0 Flash Drive"/>
    <n v="24"/>
    <n v="2"/>
    <n v="0.2"/>
    <n v="-2.7"/>
  </r>
  <r>
    <n v="784"/>
    <s v="US-2015-157014"/>
    <x v="292"/>
    <d v="2015-10-06T00:00:00"/>
    <x v="0"/>
    <s v="BM-11785"/>
    <s v="Bryan Mills"/>
    <x v="0"/>
    <s v="United States"/>
    <s v="Columbus"/>
    <x v="24"/>
    <n v="43229"/>
    <s v="East"/>
    <s v="FUR-BO-10004409"/>
    <x v="0"/>
    <s v="Bookcases"/>
    <s v="Safco Value Mate Series Steel Bookcases, Baked Enamel Finish on Steel, Gray"/>
    <n v="35.49"/>
    <n v="1"/>
    <n v="0.5"/>
    <n v="-15.615600000000001"/>
  </r>
  <r>
    <n v="785"/>
    <s v="US-2015-157014"/>
    <x v="292"/>
    <d v="2015-10-06T00:00:00"/>
    <x v="0"/>
    <s v="BM-11785"/>
    <s v="Bryan Mills"/>
    <x v="0"/>
    <s v="United States"/>
    <s v="Columbus"/>
    <x v="24"/>
    <n v="43229"/>
    <s v="East"/>
    <s v="TEC-AC-10000057"/>
    <x v="2"/>
    <s v="Accessories"/>
    <s v="Microsoft Natural Ergonomic Keyboard 4000"/>
    <n v="47.984000000000002"/>
    <n v="2"/>
    <n v="0.2"/>
    <n v="0.5998"/>
  </r>
  <r>
    <n v="786"/>
    <s v="CA-2015-154921"/>
    <x v="293"/>
    <d v="2015-05-28T00:00:00"/>
    <x v="1"/>
    <s v="EA-14035"/>
    <s v="Erin Ashbrook"/>
    <x v="1"/>
    <s v="United States"/>
    <s v="Columbia"/>
    <x v="20"/>
    <n v="29203"/>
    <s v="South"/>
    <s v="OFF-EN-10000056"/>
    <x v="1"/>
    <s v="Envelopes"/>
    <s v="Cameo Buff Policy Envelopes"/>
    <n v="186.69"/>
    <n v="3"/>
    <n v="0"/>
    <n v="87.744299999999996"/>
  </r>
  <r>
    <n v="787"/>
    <s v="CA-2017-129567"/>
    <x v="294"/>
    <d v="2017-03-21T00:00:00"/>
    <x v="0"/>
    <s v="CL-12565"/>
    <s v="Clay Ludtke"/>
    <x v="0"/>
    <s v="United States"/>
    <s v="Lancaster"/>
    <x v="1"/>
    <n v="93534"/>
    <s v="West"/>
    <s v="OFF-BI-10000014"/>
    <x v="1"/>
    <s v="Binders"/>
    <s v="Heavy-Duty E-Z-D Binders"/>
    <n v="17.456"/>
    <n v="2"/>
    <n v="0.2"/>
    <n v="5.8914"/>
  </r>
  <r>
    <n v="788"/>
    <s v="CA-2015-154620"/>
    <x v="295"/>
    <d v="2015-12-16T00:00:00"/>
    <x v="1"/>
    <s v="LT-17110"/>
    <s v="Liz Thompson"/>
    <x v="0"/>
    <s v="United States"/>
    <s v="Lancaster"/>
    <x v="1"/>
    <n v="93534"/>
    <s v="West"/>
    <s v="FUR-CH-10004675"/>
    <x v="0"/>
    <s v="Chairs"/>
    <s v="Lifetime Advantage Folding Chairs, 4/Carton"/>
    <n v="348.928"/>
    <n v="2"/>
    <n v="0.2"/>
    <n v="34.892800000000001"/>
  </r>
  <r>
    <n v="789"/>
    <s v="CA-2015-115938"/>
    <x v="153"/>
    <d v="2015-06-30T00:00:00"/>
    <x v="1"/>
    <s v="SA-20830"/>
    <s v="Sue Ann Reed"/>
    <x v="0"/>
    <s v="United States"/>
    <s v="Richmond"/>
    <x v="17"/>
    <n v="23223"/>
    <s v="South"/>
    <s v="OFF-BI-10001543"/>
    <x v="1"/>
    <s v="Binders"/>
    <s v="GBC VeloBinder Manual Binding System"/>
    <n v="143.96"/>
    <n v="4"/>
    <n v="0"/>
    <n v="69.100800000000007"/>
  </r>
  <r>
    <n v="790"/>
    <s v="CA-2015-115938"/>
    <x v="153"/>
    <d v="2015-06-30T00:00:00"/>
    <x v="1"/>
    <s v="SA-20830"/>
    <s v="Sue Ann Reed"/>
    <x v="0"/>
    <s v="United States"/>
    <s v="Richmond"/>
    <x v="17"/>
    <n v="23223"/>
    <s v="South"/>
    <s v="OFF-ST-10001321"/>
    <x v="1"/>
    <s v="Storage"/>
    <s v="Decoflex Hanging Personal Folder File, Blue"/>
    <n v="15.42"/>
    <n v="1"/>
    <n v="0"/>
    <n v="4.1634000000000002"/>
  </r>
  <r>
    <n v="791"/>
    <s v="CA-2015-115938"/>
    <x v="153"/>
    <d v="2015-06-30T00:00:00"/>
    <x v="1"/>
    <s v="SA-20830"/>
    <s v="Sue Ann Reed"/>
    <x v="0"/>
    <s v="United States"/>
    <s v="Richmond"/>
    <x v="17"/>
    <n v="23223"/>
    <s v="South"/>
    <s v="OFF-BI-10001132"/>
    <x v="1"/>
    <s v="Binders"/>
    <s v="Acco PRESSTEX Data Binder with Storage Hooks, Dark Blue, 9 1/2&quot; X 11&quot;"/>
    <n v="43.04"/>
    <n v="8"/>
    <n v="0"/>
    <n v="21.089600000000001"/>
  </r>
  <r>
    <n v="792"/>
    <s v="CA-2015-115938"/>
    <x v="153"/>
    <d v="2015-06-30T00:00:00"/>
    <x v="1"/>
    <s v="SA-20830"/>
    <s v="Sue Ann Reed"/>
    <x v="0"/>
    <s v="United States"/>
    <s v="Richmond"/>
    <x v="17"/>
    <n v="23223"/>
    <s v="South"/>
    <s v="FUR-CH-10003199"/>
    <x v="0"/>
    <s v="Chairs"/>
    <s v="Office Star - Contemporary Task Swivel Chair"/>
    <n v="332.94"/>
    <n v="3"/>
    <n v="0"/>
    <n v="79.905600000000007"/>
  </r>
  <r>
    <n v="793"/>
    <s v="CA-2016-105256"/>
    <x v="244"/>
    <d v="2016-05-20T00:00:00"/>
    <x v="3"/>
    <s v="JK-15730"/>
    <s v="Joe Kamberova"/>
    <x v="0"/>
    <s v="United States"/>
    <s v="Asheville"/>
    <x v="3"/>
    <n v="28806"/>
    <s v="South"/>
    <s v="TEC-PH-10001530"/>
    <x v="2"/>
    <s v="Phones"/>
    <s v="Cisco Unified IP Phone 7945G VoIP phone"/>
    <n v="1363.96"/>
    <n v="5"/>
    <n v="0.2"/>
    <n v="85.247500000000002"/>
  </r>
  <r>
    <n v="794"/>
    <s v="CA-2014-156433"/>
    <x v="59"/>
    <d v="2014-09-26T00:00:00"/>
    <x v="1"/>
    <s v="ES-14020"/>
    <s v="Erica Smith"/>
    <x v="0"/>
    <s v="United States"/>
    <s v="San Francisco"/>
    <x v="1"/>
    <n v="94110"/>
    <s v="West"/>
    <s v="OFF-LA-10001569"/>
    <x v="1"/>
    <s v="Labels"/>
    <s v="Avery 499"/>
    <n v="9.9600000000000009"/>
    <n v="2"/>
    <n v="0"/>
    <n v="4.5815999999999999"/>
  </r>
  <r>
    <n v="795"/>
    <s v="CA-2014-156433"/>
    <x v="59"/>
    <d v="2014-09-26T00:00:00"/>
    <x v="1"/>
    <s v="ES-14020"/>
    <s v="Erica Smith"/>
    <x v="0"/>
    <s v="United States"/>
    <s v="San Francisco"/>
    <x v="1"/>
    <n v="94110"/>
    <s v="West"/>
    <s v="OFF-PA-10003724"/>
    <x v="1"/>
    <s v="Paper"/>
    <s v="Wirebound Message Book, 4 per Page"/>
    <n v="21.72"/>
    <n v="4"/>
    <n v="0"/>
    <n v="10.642799999999999"/>
  </r>
  <r>
    <n v="796"/>
    <s v="CA-2017-151428"/>
    <x v="296"/>
    <d v="2017-09-26T00:00:00"/>
    <x v="1"/>
    <s v="RH-19495"/>
    <s v="Rick Hansen"/>
    <x v="0"/>
    <s v="United States"/>
    <s v="Rochester"/>
    <x v="11"/>
    <n v="55901"/>
    <s v="Central"/>
    <s v="OFF-BI-10000546"/>
    <x v="1"/>
    <s v="Binders"/>
    <s v="Avery Durable Binders"/>
    <n v="20.16"/>
    <n v="7"/>
    <n v="0"/>
    <n v="9.8783999999999992"/>
  </r>
  <r>
    <n v="797"/>
    <s v="CA-2015-124653"/>
    <x v="100"/>
    <d v="2015-12-26T00:00:00"/>
    <x v="2"/>
    <s v="DB-13120"/>
    <s v="David Bremer"/>
    <x v="1"/>
    <s v="United States"/>
    <s v="Rochester"/>
    <x v="15"/>
    <n v="14609"/>
    <s v="East"/>
    <s v="OFF-PA-10000176"/>
    <x v="1"/>
    <s v="Paper"/>
    <s v="Xerox 1887"/>
    <n v="132.79"/>
    <n v="7"/>
    <n v="0"/>
    <n v="63.739199999999997"/>
  </r>
  <r>
    <n v="798"/>
    <s v="CA-2015-124653"/>
    <x v="100"/>
    <d v="2015-12-26T00:00:00"/>
    <x v="2"/>
    <s v="DB-13120"/>
    <s v="David Bremer"/>
    <x v="1"/>
    <s v="United States"/>
    <s v="Rochester"/>
    <x v="15"/>
    <n v="14609"/>
    <s v="East"/>
    <s v="OFF-PA-10002365"/>
    <x v="1"/>
    <s v="Paper"/>
    <s v="Xerox 1967"/>
    <n v="12.96"/>
    <n v="2"/>
    <n v="0"/>
    <n v="6.2207999999999997"/>
  </r>
  <r>
    <n v="799"/>
    <s v="CA-2015-124653"/>
    <x v="100"/>
    <d v="2015-12-26T00:00:00"/>
    <x v="2"/>
    <s v="DB-13120"/>
    <s v="David Bremer"/>
    <x v="1"/>
    <s v="United States"/>
    <s v="Rochester"/>
    <x v="15"/>
    <n v="14609"/>
    <s v="East"/>
    <s v="OFF-LA-10002271"/>
    <x v="1"/>
    <s v="Labels"/>
    <s v="Smead Alpha-Z Color-Coded Second Alphabetical Labels and Starter Set"/>
    <n v="21.56"/>
    <n v="7"/>
    <n v="0"/>
    <n v="10.348800000000001"/>
  </r>
  <r>
    <n v="800"/>
    <s v="CA-2015-101910"/>
    <x v="154"/>
    <d v="2015-12-03T00:00:00"/>
    <x v="1"/>
    <s v="CD-11920"/>
    <s v="Carlos Daly"/>
    <x v="0"/>
    <s v="United States"/>
    <s v="Lake Elsinore"/>
    <x v="1"/>
    <n v="92530"/>
    <s v="West"/>
    <s v="FUR-CH-10002647"/>
    <x v="0"/>
    <s v="Chairs"/>
    <s v="Situations Contoured Folding Chairs, 4/Set"/>
    <n v="283.92"/>
    <n v="5"/>
    <n v="0.2"/>
    <n v="17.745000000000001"/>
  </r>
  <r>
    <n v="801"/>
    <s v="CA-2017-105809"/>
    <x v="297"/>
    <d v="2017-02-23T00:00:00"/>
    <x v="2"/>
    <s v="HW-14935"/>
    <s v="Helen Wasserman"/>
    <x v="1"/>
    <s v="United States"/>
    <s v="San Diego"/>
    <x v="1"/>
    <n v="92105"/>
    <s v="West"/>
    <s v="FUR-FU-10004090"/>
    <x v="0"/>
    <s v="Furnishings"/>
    <s v="Executive Impressions 14&quot; Contract Wall Clock"/>
    <n v="22.23"/>
    <n v="1"/>
    <n v="0"/>
    <n v="7.3358999999999996"/>
  </r>
  <r>
    <n v="802"/>
    <s v="CA-2017-105809"/>
    <x v="297"/>
    <d v="2017-02-23T00:00:00"/>
    <x v="2"/>
    <s v="HW-14935"/>
    <s v="Helen Wasserman"/>
    <x v="1"/>
    <s v="United States"/>
    <s v="San Diego"/>
    <x v="1"/>
    <n v="92105"/>
    <s v="West"/>
    <s v="TEC-PH-10001580"/>
    <x v="2"/>
    <s v="Phones"/>
    <s v="Logitech Mobile Speakerphone P710e - speaker phone"/>
    <n v="215.96799999999999"/>
    <n v="2"/>
    <n v="0.2"/>
    <n v="18.897200000000002"/>
  </r>
  <r>
    <n v="803"/>
    <s v="CA-2016-136133"/>
    <x v="298"/>
    <d v="2016-08-23T00:00:00"/>
    <x v="0"/>
    <s v="HW-14935"/>
    <s v="Helen Wasserman"/>
    <x v="1"/>
    <s v="United States"/>
    <s v="New York City"/>
    <x v="15"/>
    <n v="10024"/>
    <s v="East"/>
    <s v="OFF-AP-10000576"/>
    <x v="1"/>
    <s v="Appliances"/>
    <s v="Belkin 7 Outlet SurgeMaster II"/>
    <n v="355.32"/>
    <n v="9"/>
    <n v="0"/>
    <n v="99.489599999999996"/>
  </r>
  <r>
    <n v="804"/>
    <s v="CA-2016-115504"/>
    <x v="299"/>
    <d v="2016-03-17T00:00:00"/>
    <x v="1"/>
    <s v="MC-18130"/>
    <s v="Mike Caudle"/>
    <x v="1"/>
    <s v="United States"/>
    <s v="Monroe"/>
    <x v="28"/>
    <n v="71203"/>
    <s v="South"/>
    <s v="OFF-PA-10003953"/>
    <x v="1"/>
    <s v="Paper"/>
    <s v="Xerox 218"/>
    <n v="12.96"/>
    <n v="2"/>
    <n v="0"/>
    <n v="6.2207999999999997"/>
  </r>
  <r>
    <n v="805"/>
    <s v="CA-2017-135783"/>
    <x v="300"/>
    <d v="2017-04-24T00:00:00"/>
    <x v="2"/>
    <s v="GM-14440"/>
    <s v="Gary McGarr"/>
    <x v="0"/>
    <s v="United States"/>
    <s v="San Francisco"/>
    <x v="1"/>
    <n v="94122"/>
    <s v="West"/>
    <s v="FUR-FU-10000794"/>
    <x v="0"/>
    <s v="Furnishings"/>
    <s v="Eldon Stackable Tray, Side-Load, Legal, Smoke"/>
    <n v="18.28"/>
    <n v="2"/>
    <n v="0"/>
    <n v="6.2152000000000003"/>
  </r>
  <r>
    <n v="806"/>
    <s v="CA-2014-134313"/>
    <x v="301"/>
    <d v="2014-11-07T00:00:00"/>
    <x v="1"/>
    <s v="RA-19915"/>
    <s v="Russell Applegate"/>
    <x v="0"/>
    <s v="United States"/>
    <s v="Denver"/>
    <x v="22"/>
    <n v="80219"/>
    <s v="West"/>
    <s v="OFF-AR-10001897"/>
    <x v="1"/>
    <s v="Art"/>
    <s v="Model L Table or Wall-Mount Pencil Sharpener"/>
    <n v="43.176000000000002"/>
    <n v="3"/>
    <n v="0.2"/>
    <n v="4.3175999999999997"/>
  </r>
  <r>
    <n v="807"/>
    <s v="CA-2014-134313"/>
    <x v="301"/>
    <d v="2014-11-07T00:00:00"/>
    <x v="1"/>
    <s v="RA-19915"/>
    <s v="Russell Applegate"/>
    <x v="0"/>
    <s v="United States"/>
    <s v="Denver"/>
    <x v="22"/>
    <n v="80219"/>
    <s v="West"/>
    <s v="TEC-PH-10001795"/>
    <x v="2"/>
    <s v="Phones"/>
    <s v="ClearOne CHATAttach 160 - speaker phone"/>
    <n v="1983.9680000000001"/>
    <n v="4"/>
    <n v="0.2"/>
    <n v="247.99600000000001"/>
  </r>
  <r>
    <n v="808"/>
    <s v="CA-2015-140921"/>
    <x v="302"/>
    <d v="2015-02-05T00:00:00"/>
    <x v="2"/>
    <s v="AA-10375"/>
    <s v="Allen Armold"/>
    <x v="0"/>
    <s v="United States"/>
    <s v="Omaha"/>
    <x v="8"/>
    <n v="68104"/>
    <s v="Central"/>
    <s v="FUR-FU-10003347"/>
    <x v="0"/>
    <s v="Furnishings"/>
    <s v="Coloredge Poster Frame"/>
    <n v="28.4"/>
    <n v="2"/>
    <n v="0"/>
    <n v="11.076000000000001"/>
  </r>
  <r>
    <n v="809"/>
    <s v="CA-2015-140921"/>
    <x v="302"/>
    <d v="2015-02-05T00:00:00"/>
    <x v="2"/>
    <s v="AA-10375"/>
    <s v="Allen Armold"/>
    <x v="0"/>
    <s v="United States"/>
    <s v="Omaha"/>
    <x v="8"/>
    <n v="68104"/>
    <s v="Central"/>
    <s v="TEC-AC-10004901"/>
    <x v="2"/>
    <s v="Accessories"/>
    <s v="Kensington SlimBlade Notebook Wireless Mouse with Nano Receiver "/>
    <n v="149.97"/>
    <n v="3"/>
    <n v="0"/>
    <n v="50.989800000000002"/>
  </r>
  <r>
    <n v="810"/>
    <s v="CA-2014-151995"/>
    <x v="303"/>
    <d v="2014-10-15T00:00:00"/>
    <x v="2"/>
    <s v="ZC-21910"/>
    <s v="Zuschuss Carroll"/>
    <x v="0"/>
    <s v="United States"/>
    <s v="Edmonds"/>
    <x v="4"/>
    <n v="98026"/>
    <s v="West"/>
    <s v="OFF-AR-10003190"/>
    <x v="1"/>
    <s v="Art"/>
    <s v="Newell 32"/>
    <n v="11.52"/>
    <n v="4"/>
    <n v="0"/>
    <n v="3.2256"/>
  </r>
  <r>
    <n v="811"/>
    <s v="CA-2014-151995"/>
    <x v="303"/>
    <d v="2014-10-15T00:00:00"/>
    <x v="2"/>
    <s v="ZC-21910"/>
    <s v="Zuschuss Carroll"/>
    <x v="0"/>
    <s v="United States"/>
    <s v="Edmonds"/>
    <x v="4"/>
    <n v="98026"/>
    <s v="West"/>
    <s v="FUR-TA-10002903"/>
    <x v="0"/>
    <s v="Tables"/>
    <s v="Bevis Round Bullnose 29&quot; High Table Top"/>
    <n v="1298.55"/>
    <n v="5"/>
    <n v="0"/>
    <n v="311.65199999999999"/>
  </r>
  <r>
    <n v="812"/>
    <s v="CA-2014-151995"/>
    <x v="303"/>
    <d v="2014-10-15T00:00:00"/>
    <x v="2"/>
    <s v="ZC-21910"/>
    <s v="Zuschuss Carroll"/>
    <x v="0"/>
    <s v="United States"/>
    <s v="Edmonds"/>
    <x v="4"/>
    <n v="98026"/>
    <s v="West"/>
    <s v="OFF-AP-10000240"/>
    <x v="1"/>
    <s v="Appliances"/>
    <s v="Belkin F9G930V10-GRY 9 Outlet Surge"/>
    <n v="213.92"/>
    <n v="4"/>
    <n v="0"/>
    <n v="62.036799999999999"/>
  </r>
  <r>
    <n v="813"/>
    <s v="CA-2014-151995"/>
    <x v="303"/>
    <d v="2014-10-15T00:00:00"/>
    <x v="2"/>
    <s v="ZC-21910"/>
    <s v="Zuschuss Carroll"/>
    <x v="0"/>
    <s v="United States"/>
    <s v="Edmonds"/>
    <x v="4"/>
    <n v="98026"/>
    <s v="West"/>
    <s v="TEC-AC-10001101"/>
    <x v="2"/>
    <s v="Accessories"/>
    <s v="Sony 16GB Class 10 Micro SDHC R40 Memory Card"/>
    <n v="25.78"/>
    <n v="2"/>
    <n v="0"/>
    <n v="2.5779999999999998"/>
  </r>
  <r>
    <n v="814"/>
    <s v="CA-2017-143686"/>
    <x v="304"/>
    <d v="2017-05-14T00:00:00"/>
    <x v="3"/>
    <s v="PJ-19015"/>
    <s v="Pauline Johnson"/>
    <x v="0"/>
    <s v="United States"/>
    <s v="Santa Ana"/>
    <x v="1"/>
    <n v="92704"/>
    <s v="West"/>
    <s v="FUR-FU-10000794"/>
    <x v="0"/>
    <s v="Furnishings"/>
    <s v="Eldon Stackable Tray, Side-Load, Legal, Smoke"/>
    <n v="18.28"/>
    <n v="2"/>
    <n v="0"/>
    <n v="6.2152000000000003"/>
  </r>
  <r>
    <n v="815"/>
    <s v="CA-2017-143686"/>
    <x v="304"/>
    <d v="2017-05-14T00:00:00"/>
    <x v="3"/>
    <s v="PJ-19015"/>
    <s v="Pauline Johnson"/>
    <x v="0"/>
    <s v="United States"/>
    <s v="Santa Ana"/>
    <x v="1"/>
    <n v="92704"/>
    <s v="West"/>
    <s v="TEC-AC-10001838"/>
    <x v="2"/>
    <s v="Accessories"/>
    <s v="Razer Tiamat Over Ear 7.1 Surround Sound PC Gaming Headset"/>
    <n v="1399.93"/>
    <n v="7"/>
    <n v="0"/>
    <n v="601.96990000000005"/>
  </r>
  <r>
    <n v="816"/>
    <s v="CA-2015-106565"/>
    <x v="305"/>
    <d v="2015-03-23T00:00:00"/>
    <x v="2"/>
    <s v="BW-11110"/>
    <s v="Bart Watters"/>
    <x v="1"/>
    <s v="United States"/>
    <s v="Milwaukee"/>
    <x v="6"/>
    <n v="53209"/>
    <s v="Central"/>
    <s v="OFF-PA-10000061"/>
    <x v="1"/>
    <s v="Paper"/>
    <s v="Xerox 205"/>
    <n v="51.84"/>
    <n v="8"/>
    <n v="0"/>
    <n v="24.883199999999999"/>
  </r>
  <r>
    <n v="817"/>
    <s v="CA-2016-149370"/>
    <x v="306"/>
    <d v="2016-09-19T00:00:00"/>
    <x v="1"/>
    <s v="DB-13210"/>
    <s v="Dean Braden"/>
    <x v="0"/>
    <s v="United States"/>
    <s v="Philadelphia"/>
    <x v="9"/>
    <n v="19140"/>
    <s v="East"/>
    <s v="OFF-PA-10003651"/>
    <x v="1"/>
    <s v="Paper"/>
    <s v="Xerox 1968"/>
    <n v="5.3440000000000003"/>
    <n v="1"/>
    <n v="0.2"/>
    <n v="1.8704000000000001"/>
  </r>
  <r>
    <n v="818"/>
    <s v="CA-2014-140858"/>
    <x v="307"/>
    <d v="2014-07-02T00:00:00"/>
    <x v="1"/>
    <s v="CA-12775"/>
    <s v="Cynthia Arntzen"/>
    <x v="0"/>
    <s v="United States"/>
    <s v="Philadelphia"/>
    <x v="9"/>
    <n v="19140"/>
    <s v="East"/>
    <s v="OFF-PA-10000304"/>
    <x v="1"/>
    <s v="Paper"/>
    <s v="Xerox 1995"/>
    <n v="41.472000000000001"/>
    <n v="8"/>
    <n v="0.2"/>
    <n v="14.5152"/>
  </r>
  <r>
    <n v="819"/>
    <s v="CA-2014-140858"/>
    <x v="307"/>
    <d v="2014-07-02T00:00:00"/>
    <x v="1"/>
    <s v="CA-12775"/>
    <s v="Cynthia Arntzen"/>
    <x v="0"/>
    <s v="United States"/>
    <s v="Philadelphia"/>
    <x v="9"/>
    <n v="19140"/>
    <s v="East"/>
    <s v="OFF-BI-10003094"/>
    <x v="1"/>
    <s v="Binders"/>
    <s v="Self-Adhesive Ring Binder Labels"/>
    <n v="3.1680000000000001"/>
    <n v="3"/>
    <n v="0.7"/>
    <n v="-2.4287999999999998"/>
  </r>
  <r>
    <n v="820"/>
    <s v="CA-2014-140858"/>
    <x v="307"/>
    <d v="2014-07-02T00:00:00"/>
    <x v="1"/>
    <s v="CA-12775"/>
    <s v="Cynthia Arntzen"/>
    <x v="0"/>
    <s v="United States"/>
    <s v="Philadelphia"/>
    <x v="9"/>
    <n v="19140"/>
    <s v="East"/>
    <s v="FUR-CH-10001394"/>
    <x v="0"/>
    <s v="Chairs"/>
    <s v="Global Leather Executive Chair"/>
    <n v="1228.4649999999999"/>
    <n v="5"/>
    <n v="0.3"/>
    <n v="0"/>
  </r>
  <r>
    <n v="821"/>
    <s v="CA-2014-140858"/>
    <x v="307"/>
    <d v="2014-07-02T00:00:00"/>
    <x v="1"/>
    <s v="CA-12775"/>
    <s v="Cynthia Arntzen"/>
    <x v="0"/>
    <s v="United States"/>
    <s v="Philadelphia"/>
    <x v="9"/>
    <n v="19140"/>
    <s v="East"/>
    <s v="OFF-BI-10004230"/>
    <x v="1"/>
    <s v="Binders"/>
    <s v="GBC Recycled Grain Textured Covers"/>
    <n v="31.085999999999999"/>
    <n v="3"/>
    <n v="0.7"/>
    <n v="-22.796399999999998"/>
  </r>
  <r>
    <n v="822"/>
    <s v="CA-2014-140858"/>
    <x v="307"/>
    <d v="2014-07-02T00:00:00"/>
    <x v="1"/>
    <s v="CA-12775"/>
    <s v="Cynthia Arntzen"/>
    <x v="0"/>
    <s v="United States"/>
    <s v="Philadelphia"/>
    <x v="9"/>
    <n v="19140"/>
    <s v="East"/>
    <s v="OFF-PA-10003395"/>
    <x v="1"/>
    <s v="Paper"/>
    <s v="Xerox 1941"/>
    <n v="335.52"/>
    <n v="4"/>
    <n v="0.2"/>
    <n v="117.432"/>
  </r>
  <r>
    <n v="823"/>
    <s v="CA-2017-101434"/>
    <x v="308"/>
    <d v="2017-06-27T00:00:00"/>
    <x v="1"/>
    <s v="TR-21325"/>
    <s v="Toby Ritter"/>
    <x v="0"/>
    <s v="United States"/>
    <s v="Belleville"/>
    <x v="30"/>
    <n v="7109"/>
    <s v="East"/>
    <s v="TEC-AC-10002402"/>
    <x v="2"/>
    <s v="Accessories"/>
    <s v="Razer Kraken PRO Over Ear PC and Music Headset"/>
    <n v="239.97"/>
    <n v="3"/>
    <n v="0"/>
    <n v="71.991"/>
  </r>
  <r>
    <n v="824"/>
    <s v="CA-2017-101434"/>
    <x v="308"/>
    <d v="2017-06-27T00:00:00"/>
    <x v="1"/>
    <s v="TR-21325"/>
    <s v="Toby Ritter"/>
    <x v="0"/>
    <s v="United States"/>
    <s v="Belleville"/>
    <x v="30"/>
    <n v="7109"/>
    <s v="East"/>
    <s v="OFF-LA-10003223"/>
    <x v="1"/>
    <s v="Labels"/>
    <s v="Avery 508"/>
    <n v="9.82"/>
    <n v="2"/>
    <n v="0"/>
    <n v="4.8117999999999999"/>
  </r>
  <r>
    <n v="825"/>
    <s v="US-2014-102071"/>
    <x v="309"/>
    <d v="2014-05-15T00:00:00"/>
    <x v="1"/>
    <s v="PG-18820"/>
    <s v="Patrick Gardner"/>
    <x v="0"/>
    <s v="United States"/>
    <s v="San Francisco"/>
    <x v="1"/>
    <n v="94110"/>
    <s v="West"/>
    <s v="TEC-AC-10003441"/>
    <x v="2"/>
    <s v="Accessories"/>
    <s v="Kingston Digital DataTraveler 32GB USB 2.0"/>
    <n v="67.8"/>
    <n v="4"/>
    <n v="0"/>
    <n v="4.0679999999999996"/>
  </r>
  <r>
    <n v="826"/>
    <s v="US-2014-102071"/>
    <x v="309"/>
    <d v="2014-05-15T00:00:00"/>
    <x v="1"/>
    <s v="PG-18820"/>
    <s v="Patrick Gardner"/>
    <x v="0"/>
    <s v="United States"/>
    <s v="San Francisco"/>
    <x v="1"/>
    <n v="94110"/>
    <s v="West"/>
    <s v="TEC-AC-10000109"/>
    <x v="2"/>
    <s v="Accessories"/>
    <s v="Sony Micro Vault Click 16 GB USB 2.0 Flash Drive"/>
    <n v="167.97"/>
    <n v="3"/>
    <n v="0"/>
    <n v="40.312800000000003"/>
  </r>
  <r>
    <n v="827"/>
    <s v="CA-2017-126956"/>
    <x v="170"/>
    <d v="2017-08-28T00:00:00"/>
    <x v="1"/>
    <s v="GT-14710"/>
    <s v="Greg Tran"/>
    <x v="0"/>
    <s v="United States"/>
    <s v="Lakeville"/>
    <x v="11"/>
    <n v="55044"/>
    <s v="Central"/>
    <s v="OFF-FA-10002280"/>
    <x v="1"/>
    <s v="Fasteners"/>
    <s v="Advantus Plastic Paper Clips"/>
    <n v="35"/>
    <n v="7"/>
    <n v="0"/>
    <n v="16.8"/>
  </r>
  <r>
    <n v="828"/>
    <s v="CA-2017-126956"/>
    <x v="170"/>
    <d v="2017-08-28T00:00:00"/>
    <x v="1"/>
    <s v="GT-14710"/>
    <s v="Greg Tran"/>
    <x v="0"/>
    <s v="United States"/>
    <s v="Lakeville"/>
    <x v="11"/>
    <n v="55044"/>
    <s v="Central"/>
    <s v="OFF-SU-10000381"/>
    <x v="1"/>
    <s v="Supplies"/>
    <s v="Acme Forged Steel Scissors with Black Enamel Handles"/>
    <n v="37.24"/>
    <n v="4"/>
    <n v="0"/>
    <n v="10.7996"/>
  </r>
  <r>
    <n v="829"/>
    <s v="CA-2017-126956"/>
    <x v="170"/>
    <d v="2017-08-28T00:00:00"/>
    <x v="1"/>
    <s v="GT-14710"/>
    <s v="Greg Tran"/>
    <x v="0"/>
    <s v="United States"/>
    <s v="Lakeville"/>
    <x v="11"/>
    <n v="55044"/>
    <s v="Central"/>
    <s v="OFF-EN-10004459"/>
    <x v="1"/>
    <s v="Envelopes"/>
    <s v="Security-Tint Envelopes"/>
    <n v="15.28"/>
    <n v="2"/>
    <n v="0"/>
    <n v="7.4871999999999996"/>
  </r>
  <r>
    <n v="830"/>
    <s v="CA-2017-129462"/>
    <x v="114"/>
    <d v="2017-06-21T00:00:00"/>
    <x v="0"/>
    <s v="JE-15745"/>
    <s v="Joel Eaton"/>
    <x v="0"/>
    <s v="United States"/>
    <s v="Florence"/>
    <x v="0"/>
    <n v="41042"/>
    <s v="South"/>
    <s v="FUR-CH-10000665"/>
    <x v="0"/>
    <s v="Chairs"/>
    <s v="Global Airflow Leather Mesh Back Chair, Black"/>
    <n v="301.95999999999998"/>
    <n v="2"/>
    <n v="0"/>
    <n v="90.587999999999994"/>
  </r>
  <r>
    <n v="831"/>
    <s v="CA-2017-129462"/>
    <x v="114"/>
    <d v="2017-06-21T00:00:00"/>
    <x v="0"/>
    <s v="JE-15745"/>
    <s v="Joel Eaton"/>
    <x v="0"/>
    <s v="United States"/>
    <s v="Florence"/>
    <x v="0"/>
    <n v="41042"/>
    <s v="South"/>
    <s v="OFF-AP-10003884"/>
    <x v="1"/>
    <s v="Appliances"/>
    <s v="Fellowes Smart Surge Ten-Outlet Protector, Platinum"/>
    <n v="180.66"/>
    <n v="3"/>
    <n v="0"/>
    <n v="50.584800000000001"/>
  </r>
  <r>
    <n v="832"/>
    <s v="CA-2017-129462"/>
    <x v="114"/>
    <d v="2017-06-21T00:00:00"/>
    <x v="0"/>
    <s v="JE-15745"/>
    <s v="Joel Eaton"/>
    <x v="0"/>
    <s v="United States"/>
    <s v="Florence"/>
    <x v="0"/>
    <n v="41042"/>
    <s v="South"/>
    <s v="TEC-PH-10001557"/>
    <x v="2"/>
    <s v="Phones"/>
    <s v="Pyle PMP37LED"/>
    <n v="191.98"/>
    <n v="2"/>
    <n v="0"/>
    <n v="51.834600000000002"/>
  </r>
  <r>
    <n v="833"/>
    <s v="CA-2017-129462"/>
    <x v="114"/>
    <d v="2017-06-21T00:00:00"/>
    <x v="0"/>
    <s v="JE-15745"/>
    <s v="Joel Eaton"/>
    <x v="0"/>
    <s v="United States"/>
    <s v="Florence"/>
    <x v="0"/>
    <n v="41042"/>
    <s v="South"/>
    <s v="TEC-PH-10002085"/>
    <x v="2"/>
    <s v="Phones"/>
    <s v="Clarity 53712"/>
    <n v="65.989999999999995"/>
    <n v="1"/>
    <n v="0"/>
    <n v="17.157399999999999"/>
  </r>
  <r>
    <n v="834"/>
    <s v="CA-2016-165316"/>
    <x v="310"/>
    <d v="2016-07-27T00:00:00"/>
    <x v="1"/>
    <s v="JB-15400"/>
    <s v="Jennifer Braxton"/>
    <x v="1"/>
    <s v="United States"/>
    <s v="Tampa"/>
    <x v="2"/>
    <n v="33614"/>
    <s v="South"/>
    <s v="OFF-AR-10002956"/>
    <x v="1"/>
    <s v="Art"/>
    <s v="Boston 16801 Nautilus Battery Pencil Sharpener"/>
    <n v="35.216000000000001"/>
    <n v="2"/>
    <n v="0.2"/>
    <n v="2.6412"/>
  </r>
  <r>
    <n v="835"/>
    <s v="CA-2016-165316"/>
    <x v="310"/>
    <d v="2016-07-27T00:00:00"/>
    <x v="1"/>
    <s v="JB-15400"/>
    <s v="Jennifer Braxton"/>
    <x v="1"/>
    <s v="United States"/>
    <s v="Tampa"/>
    <x v="2"/>
    <n v="33614"/>
    <s v="South"/>
    <s v="OFF-AP-10003266"/>
    <x v="1"/>
    <s v="Appliances"/>
    <s v="Holmes Replacement Filter for HEPA Air Cleaner, Large Room"/>
    <n v="23.696000000000002"/>
    <n v="2"/>
    <n v="0.2"/>
    <n v="6.5164"/>
  </r>
  <r>
    <n v="836"/>
    <s v="CA-2016-165316"/>
    <x v="310"/>
    <d v="2016-07-27T00:00:00"/>
    <x v="1"/>
    <s v="JB-15400"/>
    <s v="Jennifer Braxton"/>
    <x v="1"/>
    <s v="United States"/>
    <s v="Tampa"/>
    <x v="2"/>
    <n v="33614"/>
    <s v="South"/>
    <s v="TEC-MA-10004002"/>
    <x v="2"/>
    <s v="Machines"/>
    <s v="Zebra GX420t Direct Thermal/Thermal Transfer Printer"/>
    <n v="265.47500000000002"/>
    <n v="1"/>
    <n v="0.5"/>
    <n v="-111.4995"/>
  </r>
  <r>
    <n v="837"/>
    <s v="US-2014-115987"/>
    <x v="78"/>
    <d v="2014-09-13T00:00:00"/>
    <x v="0"/>
    <s v="LH-17020"/>
    <s v="Lisa Hazard"/>
    <x v="0"/>
    <s v="United States"/>
    <s v="Tyler"/>
    <x v="5"/>
    <n v="75701"/>
    <s v="Central"/>
    <s v="OFF-BI-10001071"/>
    <x v="1"/>
    <s v="Binders"/>
    <s v="GBC ProClick Punch Binding System"/>
    <n v="51.183999999999997"/>
    <n v="4"/>
    <n v="0.8"/>
    <n v="-79.3352"/>
  </r>
  <r>
    <n v="838"/>
    <s v="US-2017-156083"/>
    <x v="259"/>
    <d v="2017-11-11T00:00:00"/>
    <x v="1"/>
    <s v="JL-15175"/>
    <s v="James Lanier"/>
    <x v="2"/>
    <s v="United States"/>
    <s v="Columbia"/>
    <x v="18"/>
    <n v="38401"/>
    <s v="South"/>
    <s v="OFF-PA-10001560"/>
    <x v="1"/>
    <s v="Paper"/>
    <s v="Adams Telephone Message Books, 5 1/4” x 11”"/>
    <n v="9.6639999999999997"/>
    <n v="2"/>
    <n v="0.2"/>
    <n v="3.2616000000000001"/>
  </r>
  <r>
    <n v="839"/>
    <s v="US-2016-137547"/>
    <x v="311"/>
    <d v="2016-03-12T00:00:00"/>
    <x v="1"/>
    <s v="EB-13705"/>
    <s v="Ed Braxton"/>
    <x v="1"/>
    <s v="United States"/>
    <s v="Fort Worth"/>
    <x v="5"/>
    <n v="76106"/>
    <s v="Central"/>
    <s v="TEC-PH-10002365"/>
    <x v="2"/>
    <s v="Phones"/>
    <s v="Belkin Grip Candy Sheer Case / Cover for iPhone 5 and 5S"/>
    <n v="21.071999999999999"/>
    <n v="3"/>
    <n v="0.2"/>
    <n v="1.5804"/>
  </r>
  <r>
    <n v="840"/>
    <s v="CA-2015-100454"/>
    <x v="312"/>
    <d v="2015-11-25T00:00:00"/>
    <x v="1"/>
    <s v="BM-11650"/>
    <s v="Brian Moss"/>
    <x v="1"/>
    <s v="United States"/>
    <s v="New York City"/>
    <x v="15"/>
    <n v="10035"/>
    <s v="East"/>
    <s v="OFF-AR-10004648"/>
    <x v="1"/>
    <s v="Art"/>
    <s v="Boston 19500 Mighty Mite Electric Pencil Sharpener"/>
    <n v="60.45"/>
    <n v="3"/>
    <n v="0"/>
    <n v="16.3215"/>
  </r>
  <r>
    <n v="841"/>
    <s v="CA-2015-100454"/>
    <x v="312"/>
    <d v="2015-11-25T00:00:00"/>
    <x v="1"/>
    <s v="BM-11650"/>
    <s v="Brian Moss"/>
    <x v="1"/>
    <s v="United States"/>
    <s v="New York City"/>
    <x v="15"/>
    <n v="10035"/>
    <s v="East"/>
    <s v="OFF-AR-10002578"/>
    <x v="1"/>
    <s v="Art"/>
    <s v="Newell 335"/>
    <n v="11.52"/>
    <n v="4"/>
    <n v="0"/>
    <n v="3.3408000000000002"/>
  </r>
  <r>
    <n v="842"/>
    <s v="CA-2015-100454"/>
    <x v="312"/>
    <d v="2015-11-25T00:00:00"/>
    <x v="1"/>
    <s v="BM-11650"/>
    <s v="Brian Moss"/>
    <x v="1"/>
    <s v="United States"/>
    <s v="New York City"/>
    <x v="15"/>
    <n v="10035"/>
    <s v="East"/>
    <s v="FUR-BO-10001519"/>
    <x v="0"/>
    <s v="Bookcases"/>
    <s v="O'Sullivan 3-Shelf Heavy-Duty Bookcases"/>
    <n v="186.048"/>
    <n v="4"/>
    <n v="0.2"/>
    <n v="9.3024000000000004"/>
  </r>
  <r>
    <n v="843"/>
    <s v="CA-2016-161669"/>
    <x v="77"/>
    <d v="2016-11-09T00:00:00"/>
    <x v="2"/>
    <s v="EM-14095"/>
    <s v="Eudokia Martin"/>
    <x v="1"/>
    <s v="United States"/>
    <s v="Los Angeles"/>
    <x v="1"/>
    <n v="90036"/>
    <s v="West"/>
    <s v="OFF-BI-10001294"/>
    <x v="1"/>
    <s v="Binders"/>
    <s v="Fellowes Binding Cases"/>
    <n v="37.44"/>
    <n v="4"/>
    <n v="0.2"/>
    <n v="11.7"/>
  </r>
  <r>
    <n v="844"/>
    <s v="CA-2016-161669"/>
    <x v="77"/>
    <d v="2016-11-09T00:00:00"/>
    <x v="2"/>
    <s v="EM-14095"/>
    <s v="Eudokia Martin"/>
    <x v="1"/>
    <s v="United States"/>
    <s v="Los Angeles"/>
    <x v="1"/>
    <n v="90036"/>
    <s v="West"/>
    <s v="OFF-BI-10001636"/>
    <x v="1"/>
    <s v="Binders"/>
    <s v="Ibico Plastic and Wire Spiral Binding Combs"/>
    <n v="26.975999999999999"/>
    <n v="4"/>
    <n v="0.2"/>
    <n v="8.7672000000000008"/>
  </r>
  <r>
    <n v="845"/>
    <s v="CA-2016-161669"/>
    <x v="77"/>
    <d v="2016-11-09T00:00:00"/>
    <x v="2"/>
    <s v="EM-14095"/>
    <s v="Eudokia Martin"/>
    <x v="1"/>
    <s v="United States"/>
    <s v="Los Angeles"/>
    <x v="1"/>
    <n v="90036"/>
    <s v="West"/>
    <s v="OFF-SU-10002503"/>
    <x v="1"/>
    <s v="Supplies"/>
    <s v="Acme Preferred Stainless Steel Scissors"/>
    <n v="11.36"/>
    <n v="2"/>
    <n v="0"/>
    <n v="3.2944"/>
  </r>
  <r>
    <n v="846"/>
    <s v="CA-2016-161669"/>
    <x v="77"/>
    <d v="2016-11-09T00:00:00"/>
    <x v="2"/>
    <s v="EM-14095"/>
    <s v="Eudokia Martin"/>
    <x v="1"/>
    <s v="United States"/>
    <s v="Los Angeles"/>
    <x v="1"/>
    <n v="90036"/>
    <s v="West"/>
    <s v="OFF-LA-10004093"/>
    <x v="1"/>
    <s v="Labels"/>
    <s v="Avery 486"/>
    <n v="14.62"/>
    <n v="2"/>
    <n v="0"/>
    <n v="6.8714000000000004"/>
  </r>
  <r>
    <n v="847"/>
    <s v="CA-2015-114300"/>
    <x v="313"/>
    <d v="2015-10-17T00:00:00"/>
    <x v="1"/>
    <s v="AF-10885"/>
    <s v="Art Foster"/>
    <x v="0"/>
    <s v="United States"/>
    <s v="Louisville"/>
    <x v="0"/>
    <n v="40214"/>
    <s v="South"/>
    <s v="TEC-PH-10001552"/>
    <x v="2"/>
    <s v="Phones"/>
    <s v="I Need's 3d Hello Kitty Hybrid Silicone Case Cover for HTC One X 4g with 3d Hello Kitty Stylus Pen Green/pink"/>
    <n v="83.72"/>
    <n v="7"/>
    <n v="0"/>
    <n v="23.441600000000001"/>
  </r>
  <r>
    <n v="848"/>
    <s v="CA-2015-114300"/>
    <x v="313"/>
    <d v="2015-10-17T00:00:00"/>
    <x v="1"/>
    <s v="AF-10885"/>
    <s v="Art Foster"/>
    <x v="0"/>
    <s v="United States"/>
    <s v="Louisville"/>
    <x v="0"/>
    <n v="40214"/>
    <s v="South"/>
    <s v="FUR-CH-10001891"/>
    <x v="0"/>
    <s v="Chairs"/>
    <s v="Global Deluxe Office Fabric Chairs"/>
    <n v="287.94"/>
    <n v="3"/>
    <n v="0"/>
    <n v="77.743799999999993"/>
  </r>
  <r>
    <n v="849"/>
    <s v="CA-2017-107503"/>
    <x v="314"/>
    <d v="2017-01-06T00:00:00"/>
    <x v="1"/>
    <s v="GA-14725"/>
    <s v="Guy Armstrong"/>
    <x v="0"/>
    <s v="United States"/>
    <s v="Lorain"/>
    <x v="24"/>
    <n v="44052"/>
    <s v="East"/>
    <s v="FUR-FU-10003878"/>
    <x v="0"/>
    <s v="Furnishings"/>
    <s v="Linden 10&quot; Round Wall Clock, Black"/>
    <n v="48.896000000000001"/>
    <n v="4"/>
    <n v="0.2"/>
    <n v="8.5568000000000008"/>
  </r>
  <r>
    <n v="850"/>
    <s v="CA-2014-107755"/>
    <x v="315"/>
    <d v="2014-02-12T00:00:00"/>
    <x v="1"/>
    <s v="CK-12760"/>
    <s v="Cyma Kinney"/>
    <x v="1"/>
    <s v="United States"/>
    <s v="Linden"/>
    <x v="30"/>
    <n v="7036"/>
    <s v="East"/>
    <s v="TEC-AC-10000710"/>
    <x v="2"/>
    <s v="Accessories"/>
    <s v="Maxell DVD-RAM Discs"/>
    <n v="115.36"/>
    <n v="7"/>
    <n v="0"/>
    <n v="49.604799999999997"/>
  </r>
  <r>
    <n v="851"/>
    <s v="CA-2016-152534"/>
    <x v="23"/>
    <d v="2016-06-25T00:00:00"/>
    <x v="0"/>
    <s v="DP-13105"/>
    <s v="Dave Poirier"/>
    <x v="1"/>
    <s v="United States"/>
    <s v="Salinas"/>
    <x v="1"/>
    <n v="93905"/>
    <s v="West"/>
    <s v="OFF-AR-10002335"/>
    <x v="1"/>
    <s v="Art"/>
    <s v="DIXON Oriole Pencils"/>
    <n v="5.16"/>
    <n v="2"/>
    <n v="0"/>
    <n v="1.3415999999999999"/>
  </r>
  <r>
    <n v="852"/>
    <s v="CA-2016-152534"/>
    <x v="23"/>
    <d v="2016-06-25T00:00:00"/>
    <x v="0"/>
    <s v="DP-13105"/>
    <s v="Dave Poirier"/>
    <x v="1"/>
    <s v="United States"/>
    <s v="Salinas"/>
    <x v="1"/>
    <n v="93905"/>
    <s v="West"/>
    <s v="OFF-PA-10001870"/>
    <x v="1"/>
    <s v="Paper"/>
    <s v="Xerox 202"/>
    <n v="38.880000000000003"/>
    <n v="6"/>
    <n v="0"/>
    <n v="18.662400000000002"/>
  </r>
  <r>
    <n v="853"/>
    <s v="CA-2016-113747"/>
    <x v="316"/>
    <d v="2016-06-04T00:00:00"/>
    <x v="1"/>
    <s v="VD-21670"/>
    <s v="Valerie Dominguez"/>
    <x v="0"/>
    <s v="United States"/>
    <s v="Jackson"/>
    <x v="35"/>
    <n v="39212"/>
    <s v="South"/>
    <s v="OFF-AR-10003373"/>
    <x v="1"/>
    <s v="Art"/>
    <s v="Boston School Pro Electric Pencil Sharpener, 1670"/>
    <n v="185.88"/>
    <n v="6"/>
    <n v="0"/>
    <n v="50.187600000000003"/>
  </r>
  <r>
    <n v="854"/>
    <s v="CA-2016-123274"/>
    <x v="317"/>
    <d v="2016-02-24T00:00:00"/>
    <x v="1"/>
    <s v="GT-14710"/>
    <s v="Greg Tran"/>
    <x v="0"/>
    <s v="United States"/>
    <s v="New York City"/>
    <x v="15"/>
    <n v="10035"/>
    <s v="East"/>
    <s v="FUR-FU-10004090"/>
    <x v="0"/>
    <s v="Furnishings"/>
    <s v="Executive Impressions 14&quot; Contract Wall Clock"/>
    <n v="44.46"/>
    <n v="2"/>
    <n v="0"/>
    <n v="14.671799999999999"/>
  </r>
  <r>
    <n v="855"/>
    <s v="CA-2016-123274"/>
    <x v="317"/>
    <d v="2016-02-24T00:00:00"/>
    <x v="1"/>
    <s v="GT-14710"/>
    <s v="Greg Tran"/>
    <x v="0"/>
    <s v="United States"/>
    <s v="New York City"/>
    <x v="15"/>
    <n v="10035"/>
    <s v="East"/>
    <s v="OFF-ST-10000736"/>
    <x v="1"/>
    <s v="Storage"/>
    <s v="Carina Double Wide Media Storage Towers in Natural &amp; Black"/>
    <n v="242.94"/>
    <n v="3"/>
    <n v="0"/>
    <n v="9.7175999999999991"/>
  </r>
  <r>
    <n v="856"/>
    <s v="CA-2014-125612"/>
    <x v="93"/>
    <d v="2014-08-08T00:00:00"/>
    <x v="1"/>
    <s v="BK-11260"/>
    <s v="Berenike Kampe"/>
    <x v="0"/>
    <s v="United States"/>
    <s v="New York City"/>
    <x v="15"/>
    <n v="10035"/>
    <s v="East"/>
    <s v="OFF-PA-10001019"/>
    <x v="1"/>
    <s v="Paper"/>
    <s v="Xerox 1884"/>
    <n v="39.96"/>
    <n v="2"/>
    <n v="0"/>
    <n v="18.781199999999998"/>
  </r>
  <r>
    <n v="857"/>
    <s v="CA-2014-125612"/>
    <x v="93"/>
    <d v="2014-08-08T00:00:00"/>
    <x v="1"/>
    <s v="BK-11260"/>
    <s v="Berenike Kampe"/>
    <x v="0"/>
    <s v="United States"/>
    <s v="New York City"/>
    <x v="15"/>
    <n v="10035"/>
    <s v="East"/>
    <s v="OFF-SU-10002537"/>
    <x v="1"/>
    <s v="Supplies"/>
    <s v="Acme Box Cutter Scissors"/>
    <n v="102.3"/>
    <n v="10"/>
    <n v="0"/>
    <n v="26.597999999999999"/>
  </r>
  <r>
    <n v="858"/>
    <s v="CA-2014-125612"/>
    <x v="93"/>
    <d v="2014-08-08T00:00:00"/>
    <x v="1"/>
    <s v="BK-11260"/>
    <s v="Berenike Kampe"/>
    <x v="0"/>
    <s v="United States"/>
    <s v="New York City"/>
    <x v="15"/>
    <n v="10035"/>
    <s v="East"/>
    <s v="OFF-ST-10003221"/>
    <x v="1"/>
    <s v="Storage"/>
    <s v="Staple magnet"/>
    <n v="21.36"/>
    <n v="2"/>
    <n v="0"/>
    <n v="5.7671999999999999"/>
  </r>
  <r>
    <n v="859"/>
    <s v="CA-2017-161984"/>
    <x v="318"/>
    <d v="2017-04-15T00:00:00"/>
    <x v="1"/>
    <s v="SJ-20125"/>
    <s v="Sanjit Jacobs"/>
    <x v="2"/>
    <s v="United States"/>
    <s v="New Brunswick"/>
    <x v="30"/>
    <n v="8901"/>
    <s v="East"/>
    <s v="OFF-PA-10004569"/>
    <x v="1"/>
    <s v="Paper"/>
    <s v="Wirebound Message Books, Two 4 1/4&quot; x 5&quot; Forms per Page"/>
    <n v="7.61"/>
    <n v="1"/>
    <n v="0"/>
    <n v="3.5767000000000002"/>
  </r>
  <r>
    <n v="860"/>
    <s v="CA-2017-161984"/>
    <x v="318"/>
    <d v="2017-04-15T00:00:00"/>
    <x v="1"/>
    <s v="SJ-20125"/>
    <s v="Sanjit Jacobs"/>
    <x v="2"/>
    <s v="United States"/>
    <s v="New Brunswick"/>
    <x v="30"/>
    <n v="8901"/>
    <s v="East"/>
    <s v="OFF-FA-10000624"/>
    <x v="1"/>
    <s v="Fasteners"/>
    <s v="OIC Binder Clips"/>
    <n v="7.16"/>
    <n v="2"/>
    <n v="0"/>
    <n v="3.58"/>
  </r>
  <r>
    <n v="861"/>
    <s v="CA-2014-133851"/>
    <x v="3"/>
    <d v="2014-06-16T00:00:00"/>
    <x v="1"/>
    <s v="CM-12445"/>
    <s v="Chuck Magee"/>
    <x v="0"/>
    <s v="United States"/>
    <s v="San Francisco"/>
    <x v="1"/>
    <n v="94122"/>
    <s v="West"/>
    <s v="OFF-SU-10001225"/>
    <x v="1"/>
    <s v="Supplies"/>
    <s v="Staple remover"/>
    <n v="7.36"/>
    <n v="2"/>
    <n v="0"/>
    <n v="0.1472"/>
  </r>
  <r>
    <n v="862"/>
    <s v="CA-2014-133851"/>
    <x v="3"/>
    <d v="2014-06-16T00:00:00"/>
    <x v="1"/>
    <s v="CM-12445"/>
    <s v="Chuck Magee"/>
    <x v="0"/>
    <s v="United States"/>
    <s v="San Francisco"/>
    <x v="1"/>
    <n v="94122"/>
    <s v="West"/>
    <s v="OFF-AR-10003752"/>
    <x v="1"/>
    <s v="Art"/>
    <s v="Deluxe Chalkboard Eraser Cleaner"/>
    <n v="23.1"/>
    <n v="2"/>
    <n v="0"/>
    <n v="10.625999999999999"/>
  </r>
  <r>
    <n v="863"/>
    <s v="CA-2016-134474"/>
    <x v="319"/>
    <d v="2016-01-07T00:00:00"/>
    <x v="0"/>
    <s v="AJ-10795"/>
    <s v="Anthony Johnson"/>
    <x v="1"/>
    <s v="United States"/>
    <s v="Jacksonville"/>
    <x v="2"/>
    <n v="32216"/>
    <s v="South"/>
    <s v="TEC-AC-10001714"/>
    <x v="2"/>
    <s v="Accessories"/>
    <s v="Logitech MX Performance Wireless Mouse"/>
    <n v="191.47200000000001"/>
    <n v="6"/>
    <n v="0.2"/>
    <n v="40.687800000000003"/>
  </r>
  <r>
    <n v="864"/>
    <s v="CA-2016-134474"/>
    <x v="319"/>
    <d v="2016-01-07T00:00:00"/>
    <x v="0"/>
    <s v="AJ-10795"/>
    <s v="Anthony Johnson"/>
    <x v="1"/>
    <s v="United States"/>
    <s v="Jacksonville"/>
    <x v="2"/>
    <n v="32216"/>
    <s v="South"/>
    <s v="OFF-AR-10003958"/>
    <x v="1"/>
    <s v="Art"/>
    <s v="Newell 337"/>
    <n v="5.2480000000000002"/>
    <n v="2"/>
    <n v="0.2"/>
    <n v="0.59040000000000004"/>
  </r>
  <r>
    <n v="865"/>
    <s v="CA-2016-134474"/>
    <x v="319"/>
    <d v="2016-01-07T00:00:00"/>
    <x v="0"/>
    <s v="AJ-10795"/>
    <s v="Anthony Johnson"/>
    <x v="1"/>
    <s v="United States"/>
    <s v="Jacksonville"/>
    <x v="2"/>
    <n v="32216"/>
    <s v="South"/>
    <s v="TEC-PH-10002923"/>
    <x v="2"/>
    <s v="Phones"/>
    <s v="Logitech B530 USB Headset - headset - Full size, Binaural"/>
    <n v="59.183999999999997"/>
    <n v="2"/>
    <n v="0.2"/>
    <n v="5.1786000000000003"/>
  </r>
  <r>
    <n v="866"/>
    <s v="CA-2014-149020"/>
    <x v="320"/>
    <d v="2014-01-15T00:00:00"/>
    <x v="1"/>
    <s v="AJ-10780"/>
    <s v="Anthony Jacobs"/>
    <x v="1"/>
    <s v="United States"/>
    <s v="Springfield"/>
    <x v="17"/>
    <n v="22153"/>
    <s v="South"/>
    <s v="OFF-LA-10004272"/>
    <x v="1"/>
    <s v="Labels"/>
    <s v="Avery 482"/>
    <n v="2.89"/>
    <n v="1"/>
    <n v="0"/>
    <n v="1.3583000000000001"/>
  </r>
  <r>
    <n v="867"/>
    <s v="CA-2014-149020"/>
    <x v="320"/>
    <d v="2014-01-15T00:00:00"/>
    <x v="1"/>
    <s v="AJ-10780"/>
    <s v="Anthony Jacobs"/>
    <x v="1"/>
    <s v="United States"/>
    <s v="Springfield"/>
    <x v="17"/>
    <n v="22153"/>
    <s v="South"/>
    <s v="FUR-FU-10000965"/>
    <x v="0"/>
    <s v="Furnishings"/>
    <s v="Howard Miller 11-1/2&quot; Diameter Ridgewood Wall Clock"/>
    <n v="51.94"/>
    <n v="1"/>
    <n v="0"/>
    <n v="21.295400000000001"/>
  </r>
  <r>
    <n v="868"/>
    <s v="CA-2016-134362"/>
    <x v="321"/>
    <d v="2016-10-02T00:00:00"/>
    <x v="2"/>
    <s v="LS-16945"/>
    <s v="Linda Southworth"/>
    <x v="1"/>
    <s v="United States"/>
    <s v="Philadelphia"/>
    <x v="9"/>
    <n v="19140"/>
    <s v="East"/>
    <s v="OFF-LA-10004853"/>
    <x v="1"/>
    <s v="Labels"/>
    <s v="Avery 483"/>
    <n v="15.936"/>
    <n v="4"/>
    <n v="0.2"/>
    <n v="5.1791999999999998"/>
  </r>
  <r>
    <n v="869"/>
    <s v="CA-2014-136742"/>
    <x v="322"/>
    <d v="2014-04-10T00:00:00"/>
    <x v="1"/>
    <s v="GP-14740"/>
    <s v="Guy Phonely"/>
    <x v="1"/>
    <s v="United States"/>
    <s v="Lancaster"/>
    <x v="9"/>
    <n v="17602"/>
    <s v="East"/>
    <s v="OFF-BI-10003719"/>
    <x v="1"/>
    <s v="Binders"/>
    <s v="Large Capacity Hanging Post Binders"/>
    <n v="44.91"/>
    <n v="6"/>
    <n v="0.7"/>
    <n v="-35.927999999999997"/>
  </r>
  <r>
    <n v="870"/>
    <s v="CA-2016-158099"/>
    <x v="323"/>
    <d v="2016-09-05T00:00:00"/>
    <x v="2"/>
    <s v="PK-18910"/>
    <s v="Paul Knutson"/>
    <x v="2"/>
    <s v="United States"/>
    <s v="Philadelphia"/>
    <x v="9"/>
    <n v="19143"/>
    <s v="East"/>
    <s v="OFF-BI-10000545"/>
    <x v="1"/>
    <s v="Binders"/>
    <s v="GBC Ibimaster 500 Manual ProClick Binding System"/>
    <n v="1141.47"/>
    <n v="5"/>
    <n v="0.7"/>
    <n v="-760.98"/>
  </r>
  <r>
    <n v="871"/>
    <s v="CA-2016-158099"/>
    <x v="323"/>
    <d v="2016-09-05T00:00:00"/>
    <x v="2"/>
    <s v="PK-18910"/>
    <s v="Paul Knutson"/>
    <x v="2"/>
    <s v="United States"/>
    <s v="Philadelphia"/>
    <x v="9"/>
    <n v="19143"/>
    <s v="East"/>
    <s v="TEC-PH-10002496"/>
    <x v="2"/>
    <s v="Phones"/>
    <s v="Cisco SPA301"/>
    <n v="280.78199999999998"/>
    <n v="3"/>
    <n v="0.4"/>
    <n v="-46.796999999999997"/>
  </r>
  <r>
    <n v="872"/>
    <s v="CA-2015-131128"/>
    <x v="324"/>
    <d v="2015-10-20T00:00:00"/>
    <x v="2"/>
    <s v="TB-21520"/>
    <s v="Tracy Blumstein"/>
    <x v="0"/>
    <s v="United States"/>
    <s v="Concord"/>
    <x v="38"/>
    <n v="3301"/>
    <s v="East"/>
    <s v="OFF-PA-10003591"/>
    <x v="1"/>
    <s v="Paper"/>
    <s v="Southworth 100% Cotton The Best Paper"/>
    <n v="34.44"/>
    <n v="3"/>
    <n v="0"/>
    <n v="17.22"/>
  </r>
  <r>
    <n v="873"/>
    <s v="CA-2014-148488"/>
    <x v="325"/>
    <d v="2014-12-15T00:00:00"/>
    <x v="1"/>
    <s v="SM-20005"/>
    <s v="Sally Matthias"/>
    <x v="0"/>
    <s v="United States"/>
    <s v="New York City"/>
    <x v="15"/>
    <n v="10009"/>
    <s v="East"/>
    <s v="OFF-PA-10004470"/>
    <x v="1"/>
    <s v="Paper"/>
    <s v="Adams Write n' Stick Phone Message Book, 11&quot; X 5 1/4&quot;, 200 Messages"/>
    <n v="11.36"/>
    <n v="2"/>
    <n v="0"/>
    <n v="5.2256"/>
  </r>
  <r>
    <n v="874"/>
    <s v="CA-2014-148488"/>
    <x v="325"/>
    <d v="2014-12-15T00:00:00"/>
    <x v="1"/>
    <s v="SM-20005"/>
    <s v="Sally Matthias"/>
    <x v="0"/>
    <s v="United States"/>
    <s v="New York City"/>
    <x v="15"/>
    <n v="10009"/>
    <s v="East"/>
    <s v="OFF-BI-10000315"/>
    <x v="1"/>
    <s v="Binders"/>
    <s v="Poly Designer Cover &amp; Back"/>
    <n v="106.34399999999999"/>
    <n v="7"/>
    <n v="0.2"/>
    <n v="37.220399999999998"/>
  </r>
  <r>
    <n v="875"/>
    <s v="CA-2017-114636"/>
    <x v="326"/>
    <d v="2017-08-29T00:00:00"/>
    <x v="1"/>
    <s v="GA-14725"/>
    <s v="Guy Armstrong"/>
    <x v="0"/>
    <s v="United States"/>
    <s v="Charlotte"/>
    <x v="3"/>
    <n v="28205"/>
    <s v="South"/>
    <s v="OFF-PA-10001790"/>
    <x v="1"/>
    <s v="Paper"/>
    <s v="Xerox 1910"/>
    <n v="192.16"/>
    <n v="5"/>
    <n v="0.2"/>
    <n v="67.256"/>
  </r>
  <r>
    <n v="876"/>
    <s v="CA-2016-116736"/>
    <x v="327"/>
    <d v="2016-01-21T00:00:00"/>
    <x v="1"/>
    <s v="CC-12430"/>
    <s v="Chuck Clark"/>
    <x v="2"/>
    <s v="United States"/>
    <s v="Concord"/>
    <x v="38"/>
    <n v="3301"/>
    <s v="East"/>
    <s v="FUR-FU-10004017"/>
    <x v="0"/>
    <s v="Furnishings"/>
    <s v="Tenex Contemporary Contur Chairmats for Low and Medium Pile Carpet, Computer, 39&quot; x 49&quot;"/>
    <n v="322.58999999999997"/>
    <n v="3"/>
    <n v="0"/>
    <n v="64.518000000000001"/>
  </r>
  <r>
    <n v="877"/>
    <s v="CA-2016-116736"/>
    <x v="327"/>
    <d v="2016-01-21T00:00:00"/>
    <x v="1"/>
    <s v="CC-12430"/>
    <s v="Chuck Clark"/>
    <x v="2"/>
    <s v="United States"/>
    <s v="Concord"/>
    <x v="38"/>
    <n v="3301"/>
    <s v="East"/>
    <s v="TEC-AC-10003628"/>
    <x v="2"/>
    <s v="Accessories"/>
    <s v="Logitech 910-002974 M325 Wireless Mouse for Web Scrolling"/>
    <n v="29.99"/>
    <n v="1"/>
    <n v="0"/>
    <n v="13.195600000000001"/>
  </r>
  <r>
    <n v="878"/>
    <s v="CA-2016-116736"/>
    <x v="327"/>
    <d v="2016-01-21T00:00:00"/>
    <x v="1"/>
    <s v="CC-12430"/>
    <s v="Chuck Clark"/>
    <x v="2"/>
    <s v="United States"/>
    <s v="Concord"/>
    <x v="38"/>
    <n v="3301"/>
    <s v="East"/>
    <s v="TEC-AC-10002049"/>
    <x v="2"/>
    <s v="Accessories"/>
    <s v="Logitech G19 Programmable Gaming Keyboard"/>
    <n v="371.97"/>
    <n v="3"/>
    <n v="0"/>
    <n v="66.954599999999999"/>
  </r>
  <r>
    <n v="879"/>
    <s v="US-2014-158638"/>
    <x v="328"/>
    <d v="2014-09-21T00:00:00"/>
    <x v="1"/>
    <s v="AG-10765"/>
    <s v="Anthony Garverick"/>
    <x v="2"/>
    <s v="United States"/>
    <s v="Philadelphia"/>
    <x v="9"/>
    <n v="19120"/>
    <s v="East"/>
    <s v="OFF-BI-10003712"/>
    <x v="1"/>
    <s v="Binders"/>
    <s v="Acco Pressboard Covers with Storage Hooks, 14 7/8&quot; x 11&quot;, Light Blue"/>
    <n v="5.8920000000000003"/>
    <n v="4"/>
    <n v="0.7"/>
    <n v="-4.1243999999999996"/>
  </r>
  <r>
    <n v="880"/>
    <s v="CA-2017-111689"/>
    <x v="329"/>
    <d v="2017-12-02T00:00:00"/>
    <x v="0"/>
    <s v="HP-14815"/>
    <s v="Harold Pawlan"/>
    <x v="2"/>
    <s v="United States"/>
    <s v="New York City"/>
    <x v="15"/>
    <n v="10024"/>
    <s v="East"/>
    <s v="OFF-BI-10003984"/>
    <x v="1"/>
    <s v="Binders"/>
    <s v="Lock-Up Easel 'Spel-Binder'"/>
    <n v="68.471999999999994"/>
    <n v="3"/>
    <n v="0.2"/>
    <n v="23.109300000000001"/>
  </r>
  <r>
    <n v="881"/>
    <s v="CA-2017-111689"/>
    <x v="329"/>
    <d v="2017-12-02T00:00:00"/>
    <x v="0"/>
    <s v="HP-14815"/>
    <s v="Harold Pawlan"/>
    <x v="2"/>
    <s v="United States"/>
    <s v="New York City"/>
    <x v="15"/>
    <n v="10024"/>
    <s v="East"/>
    <s v="FUR-CH-10004287"/>
    <x v="0"/>
    <s v="Chairs"/>
    <s v="SAFCO Arco Folding Chair"/>
    <n v="1242.9000000000001"/>
    <n v="5"/>
    <n v="0.1"/>
    <n v="262.39"/>
  </r>
  <r>
    <n v="882"/>
    <s v="CA-2015-129098"/>
    <x v="330"/>
    <d v="2015-10-13T00:00:00"/>
    <x v="1"/>
    <s v="DK-13090"/>
    <s v="Dave Kipp"/>
    <x v="0"/>
    <s v="United States"/>
    <s v="Springfield"/>
    <x v="17"/>
    <n v="22153"/>
    <s v="South"/>
    <s v="OFF-ST-10001321"/>
    <x v="1"/>
    <s v="Storage"/>
    <s v="Decoflex Hanging Personal Folder File, Blue"/>
    <n v="30.84"/>
    <n v="2"/>
    <n v="0"/>
    <n v="8.3268000000000004"/>
  </r>
  <r>
    <n v="883"/>
    <s v="US-2017-123463"/>
    <x v="331"/>
    <d v="2017-12-23T00:00:00"/>
    <x v="3"/>
    <s v="GZ-14470"/>
    <s v="Gary Zandusky"/>
    <x v="0"/>
    <s v="United States"/>
    <s v="San Francisco"/>
    <x v="1"/>
    <n v="94109"/>
    <s v="West"/>
    <s v="OFF-AR-10001118"/>
    <x v="1"/>
    <s v="Art"/>
    <s v="Binney &amp; Smith Crayola Metallic Crayons, 16-Color Pack"/>
    <n v="13.48"/>
    <n v="4"/>
    <n v="0"/>
    <n v="5.9311999999999996"/>
  </r>
  <r>
    <n v="884"/>
    <s v="CA-2016-165148"/>
    <x v="332"/>
    <d v="2016-10-24T00:00:00"/>
    <x v="2"/>
    <s v="PM-19135"/>
    <s v="Peter McVee"/>
    <x v="2"/>
    <s v="United States"/>
    <s v="Detroit"/>
    <x v="12"/>
    <n v="48227"/>
    <s v="Central"/>
    <s v="FUR-FU-10000732"/>
    <x v="0"/>
    <s v="Furnishings"/>
    <s v="Eldon 200 Class Desk Accessories"/>
    <n v="31.4"/>
    <n v="5"/>
    <n v="0"/>
    <n v="10.048"/>
  </r>
  <r>
    <n v="885"/>
    <s v="CA-2014-134061"/>
    <x v="333"/>
    <d v="2014-05-04T00:00:00"/>
    <x v="1"/>
    <s v="LL-16840"/>
    <s v="Lauren Leatherbury"/>
    <x v="0"/>
    <s v="United States"/>
    <s v="Rochester"/>
    <x v="15"/>
    <n v="14609"/>
    <s v="East"/>
    <s v="FUR-FU-10001424"/>
    <x v="0"/>
    <s v="Furnishings"/>
    <s v="Dax Clear Box Frame"/>
    <n v="17.46"/>
    <n v="2"/>
    <n v="0"/>
    <n v="5.9363999999999999"/>
  </r>
  <r>
    <n v="886"/>
    <s v="CA-2015-143602"/>
    <x v="334"/>
    <d v="2015-04-28T00:00:00"/>
    <x v="0"/>
    <s v="JS-15595"/>
    <s v="Jill Stevenson"/>
    <x v="1"/>
    <s v="United States"/>
    <s v="Los Angeles"/>
    <x v="1"/>
    <n v="90045"/>
    <s v="West"/>
    <s v="OFF-BI-10002071"/>
    <x v="1"/>
    <s v="Binders"/>
    <s v="Fellowes Black Plastic Comb Bindings"/>
    <n v="13.944000000000001"/>
    <n v="3"/>
    <n v="0.2"/>
    <n v="4.5317999999999996"/>
  </r>
  <r>
    <n v="887"/>
    <s v="CA-2017-115364"/>
    <x v="335"/>
    <d v="2017-07-02T00:00:00"/>
    <x v="1"/>
    <s v="OT-18730"/>
    <s v="Olvera Toch"/>
    <x v="0"/>
    <s v="United States"/>
    <s v="San Diego"/>
    <x v="1"/>
    <n v="92105"/>
    <s v="West"/>
    <s v="OFF-ST-10002486"/>
    <x v="1"/>
    <s v="Storage"/>
    <s v="Eldon Shelf Savers Cubes and Bins"/>
    <n v="83.76"/>
    <n v="12"/>
    <n v="0"/>
    <n v="1.6752"/>
  </r>
  <r>
    <n v="888"/>
    <s v="CA-2017-150707"/>
    <x v="336"/>
    <d v="2017-10-19T00:00:00"/>
    <x v="1"/>
    <s v="EL-13735"/>
    <s v="Ed Ludwig"/>
    <x v="2"/>
    <s v="United States"/>
    <s v="Columbia"/>
    <x v="39"/>
    <n v="21044"/>
    <s v="East"/>
    <s v="OFF-BI-10001078"/>
    <x v="1"/>
    <s v="Binders"/>
    <s v="Acco PRESSTEX Data Binder with Storage Hooks, Dark Blue, 14 7/8&quot; X 11&quot;"/>
    <n v="37.659999999999997"/>
    <n v="7"/>
    <n v="0"/>
    <n v="18.453399999999998"/>
  </r>
  <r>
    <n v="889"/>
    <s v="CA-2014-104976"/>
    <x v="337"/>
    <d v="2014-12-16T00:00:00"/>
    <x v="1"/>
    <s v="CK-12760"/>
    <s v="Cyma Kinney"/>
    <x v="1"/>
    <s v="United States"/>
    <s v="San Francisco"/>
    <x v="1"/>
    <n v="94122"/>
    <s v="West"/>
    <s v="OFF-PA-10003845"/>
    <x v="1"/>
    <s v="Paper"/>
    <s v="Xerox 1987"/>
    <n v="34.68"/>
    <n v="6"/>
    <n v="0"/>
    <n v="16.993200000000002"/>
  </r>
  <r>
    <n v="890"/>
    <s v="CA-2017-132934"/>
    <x v="308"/>
    <d v="2017-06-26T00:00:00"/>
    <x v="1"/>
    <s v="JE-15475"/>
    <s v="Jeremy Ellison"/>
    <x v="0"/>
    <s v="United States"/>
    <s v="New Rochelle"/>
    <x v="15"/>
    <n v="10801"/>
    <s v="East"/>
    <s v="TEC-AC-10000927"/>
    <x v="2"/>
    <s v="Accessories"/>
    <s v="Anker Ultrathin Bluetooth Wireless Keyboard Aluminum Cover with Stand "/>
    <n v="149.94999999999999"/>
    <n v="5"/>
    <n v="0"/>
    <n v="14.994999999999999"/>
  </r>
  <r>
    <n v="891"/>
    <s v="CA-2017-132934"/>
    <x v="308"/>
    <d v="2017-06-26T00:00:00"/>
    <x v="1"/>
    <s v="JE-15475"/>
    <s v="Jeremy Ellison"/>
    <x v="0"/>
    <s v="United States"/>
    <s v="New Rochelle"/>
    <x v="15"/>
    <n v="10801"/>
    <s v="East"/>
    <s v="OFF-BI-10001098"/>
    <x v="1"/>
    <s v="Binders"/>
    <s v="Acco D-Ring Binder w/DublLock"/>
    <n v="51.311999999999998"/>
    <n v="3"/>
    <n v="0.2"/>
    <n v="18.6006"/>
  </r>
  <r>
    <n v="892"/>
    <s v="CA-2017-133256"/>
    <x v="335"/>
    <d v="2017-06-27T00:00:00"/>
    <x v="2"/>
    <s v="TH-21550"/>
    <s v="Tracy Hopkins"/>
    <x v="2"/>
    <s v="United States"/>
    <s v="Detroit"/>
    <x v="12"/>
    <n v="48227"/>
    <s v="Central"/>
    <s v="OFF-PA-10001622"/>
    <x v="1"/>
    <s v="Paper"/>
    <s v="Ampad Poly Cover Wirebound Steno Book, 6&quot; x 9&quot; Assorted Colors, Gregg Ruled"/>
    <n v="4.54"/>
    <n v="1"/>
    <n v="0"/>
    <n v="2.0430000000000001"/>
  </r>
  <r>
    <n v="893"/>
    <s v="CA-2017-133256"/>
    <x v="335"/>
    <d v="2017-06-27T00:00:00"/>
    <x v="2"/>
    <s v="TH-21550"/>
    <s v="Tracy Hopkins"/>
    <x v="2"/>
    <s v="United States"/>
    <s v="Detroit"/>
    <x v="12"/>
    <n v="48227"/>
    <s v="Central"/>
    <s v="OFF-AR-10003158"/>
    <x v="1"/>
    <s v="Art"/>
    <s v="Fluorescent Highlighters by Dixon"/>
    <n v="15.92"/>
    <n v="4"/>
    <n v="0"/>
    <n v="5.4127999999999998"/>
  </r>
  <r>
    <n v="894"/>
    <s v="CA-2017-133256"/>
    <x v="335"/>
    <d v="2017-06-27T00:00:00"/>
    <x v="2"/>
    <s v="TH-21550"/>
    <s v="Tracy Hopkins"/>
    <x v="2"/>
    <s v="United States"/>
    <s v="Detroit"/>
    <x v="12"/>
    <n v="48227"/>
    <s v="Central"/>
    <s v="TEC-PH-10002660"/>
    <x v="2"/>
    <s v="Phones"/>
    <s v="Nortel Networks T7316 E Nt8 B27"/>
    <n v="543.91999999999996"/>
    <n v="8"/>
    <n v="0"/>
    <n v="135.97999999999999"/>
  </r>
  <r>
    <n v="895"/>
    <s v="CA-2016-105494"/>
    <x v="338"/>
    <d v="2016-11-12T00:00:00"/>
    <x v="2"/>
    <s v="PC-18745"/>
    <s v="Pamela Coakley"/>
    <x v="1"/>
    <s v="United States"/>
    <s v="San Francisco"/>
    <x v="1"/>
    <n v="94122"/>
    <s v="West"/>
    <s v="OFF-ST-10002205"/>
    <x v="1"/>
    <s v="Storage"/>
    <s v="File Shuttle I and Handi-File"/>
    <n v="155.82"/>
    <n v="7"/>
    <n v="0"/>
    <n v="42.071399999999997"/>
  </r>
  <r>
    <n v="896"/>
    <s v="CA-2016-105494"/>
    <x v="338"/>
    <d v="2016-11-12T00:00:00"/>
    <x v="2"/>
    <s v="PC-18745"/>
    <s v="Pamela Coakley"/>
    <x v="1"/>
    <s v="United States"/>
    <s v="San Francisco"/>
    <x v="1"/>
    <n v="94122"/>
    <s v="West"/>
    <s v="OFF-BI-10003364"/>
    <x v="1"/>
    <s v="Binders"/>
    <s v="Binding Machine Supplies"/>
    <n v="70.007999999999996"/>
    <n v="3"/>
    <n v="0.2"/>
    <n v="24.502800000000001"/>
  </r>
  <r>
    <n v="897"/>
    <s v="CA-2016-140634"/>
    <x v="339"/>
    <d v="2016-10-06T00:00:00"/>
    <x v="0"/>
    <s v="HL-15040"/>
    <s v="Hunter Lopez"/>
    <x v="0"/>
    <s v="United States"/>
    <s v="Houston"/>
    <x v="5"/>
    <n v="77095"/>
    <s v="Central"/>
    <s v="OFF-EN-10001099"/>
    <x v="1"/>
    <s v="Envelopes"/>
    <s v="Staple envelope"/>
    <n v="15.648"/>
    <n v="2"/>
    <n v="0.2"/>
    <n v="5.0856000000000003"/>
  </r>
  <r>
    <n v="898"/>
    <s v="CA-2014-144407"/>
    <x v="340"/>
    <d v="2014-09-15T00:00:00"/>
    <x v="1"/>
    <s v="MS-17365"/>
    <s v="Maribeth Schnelling"/>
    <x v="0"/>
    <s v="United States"/>
    <s v="Detroit"/>
    <x v="12"/>
    <n v="48227"/>
    <s v="Central"/>
    <s v="OFF-LA-10003923"/>
    <x v="1"/>
    <s v="Labels"/>
    <s v="Alphabetical Labels for Top Tab Filing"/>
    <n v="103.6"/>
    <n v="7"/>
    <n v="0"/>
    <n v="51.8"/>
  </r>
  <r>
    <n v="899"/>
    <s v="CA-2017-160983"/>
    <x v="341"/>
    <d v="2017-10-31T00:00:00"/>
    <x v="0"/>
    <s v="GB-14530"/>
    <s v="George Bell"/>
    <x v="1"/>
    <s v="United States"/>
    <s v="Auburn"/>
    <x v="15"/>
    <n v="13021"/>
    <s v="East"/>
    <s v="OFF-PA-10002250"/>
    <x v="1"/>
    <s v="Paper"/>
    <s v="Things To Do Today Pad"/>
    <n v="46.96"/>
    <n v="8"/>
    <n v="0"/>
    <n v="22.540800000000001"/>
  </r>
  <r>
    <n v="900"/>
    <s v="US-2016-114622"/>
    <x v="342"/>
    <d v="2016-04-12T00:00:00"/>
    <x v="2"/>
    <s v="JR-16210"/>
    <s v="Justin Ritter"/>
    <x v="1"/>
    <s v="United States"/>
    <s v="Springfield"/>
    <x v="24"/>
    <n v="45503"/>
    <s v="East"/>
    <s v="OFF-BI-10004716"/>
    <x v="1"/>
    <s v="Binders"/>
    <s v="Wilson Jones Hanging Recycled Pressboard Data Binders"/>
    <n v="8.9039999999999999"/>
    <n v="2"/>
    <n v="0.7"/>
    <n v="-6.5296000000000003"/>
  </r>
  <r>
    <n v="901"/>
    <s v="CA-2017-150959"/>
    <x v="343"/>
    <d v="2017-11-13T00:00:00"/>
    <x v="2"/>
    <s v="TD-20995"/>
    <s v="Tamara Dahlen"/>
    <x v="0"/>
    <s v="United States"/>
    <s v="Garland"/>
    <x v="5"/>
    <n v="75043"/>
    <s v="Central"/>
    <s v="OFF-LA-10001045"/>
    <x v="1"/>
    <s v="Labels"/>
    <s v="Permanent Self-Adhesive File Folder Labels for Typewriters by Universal"/>
    <n v="10.44"/>
    <n v="5"/>
    <n v="0.2"/>
    <n v="3.3929999999999998"/>
  </r>
  <r>
    <n v="902"/>
    <s v="CA-2017-150959"/>
    <x v="343"/>
    <d v="2017-11-13T00:00:00"/>
    <x v="2"/>
    <s v="TD-20995"/>
    <s v="Tamara Dahlen"/>
    <x v="0"/>
    <s v="United States"/>
    <s v="Garland"/>
    <x v="5"/>
    <n v="75043"/>
    <s v="Central"/>
    <s v="OFF-BI-10001510"/>
    <x v="1"/>
    <s v="Binders"/>
    <s v="Deluxe Heavy-Duty Vinyl Round Ring Binder"/>
    <n v="18.335999999999999"/>
    <n v="4"/>
    <n v="0.8"/>
    <n v="-32.088000000000001"/>
  </r>
  <r>
    <n v="903"/>
    <s v="CA-2017-132353"/>
    <x v="175"/>
    <d v="2017-09-17T00:00:00"/>
    <x v="2"/>
    <s v="DB-13060"/>
    <s v="Dave Brooks"/>
    <x v="0"/>
    <s v="United States"/>
    <s v="Chicago"/>
    <x v="10"/>
    <n v="60653"/>
    <s v="Central"/>
    <s v="TEC-PH-10004536"/>
    <x v="2"/>
    <s v="Phones"/>
    <s v="Avaya 5420 Digital phone"/>
    <n v="323.976"/>
    <n v="3"/>
    <n v="0.2"/>
    <n v="20.2485"/>
  </r>
  <r>
    <n v="904"/>
    <s v="CA-2016-130477"/>
    <x v="143"/>
    <d v="2016-04-12T00:00:00"/>
    <x v="1"/>
    <s v="LC-17140"/>
    <s v="Logan Currie"/>
    <x v="0"/>
    <s v="United States"/>
    <s v="Los Angeles"/>
    <x v="1"/>
    <n v="90032"/>
    <s v="West"/>
    <s v="OFF-PA-10002947"/>
    <x v="1"/>
    <s v="Paper"/>
    <s v="Xerox 1923"/>
    <n v="20.04"/>
    <n v="3"/>
    <n v="0"/>
    <n v="9.6191999999999993"/>
  </r>
  <r>
    <n v="905"/>
    <s v="CA-2016-130477"/>
    <x v="143"/>
    <d v="2016-04-12T00:00:00"/>
    <x v="1"/>
    <s v="LC-17140"/>
    <s v="Logan Currie"/>
    <x v="0"/>
    <s v="United States"/>
    <s v="Los Angeles"/>
    <x v="1"/>
    <n v="90032"/>
    <s v="West"/>
    <s v="OFF-ST-10002583"/>
    <x v="1"/>
    <s v="Storage"/>
    <s v="Fellowes Neat Ideas Storage Cubes"/>
    <n v="64.959999999999994"/>
    <n v="2"/>
    <n v="0"/>
    <n v="2.5983999999999998"/>
  </r>
  <r>
    <n v="906"/>
    <s v="CA-2016-130477"/>
    <x v="143"/>
    <d v="2016-04-12T00:00:00"/>
    <x v="1"/>
    <s v="LC-17140"/>
    <s v="Logan Currie"/>
    <x v="0"/>
    <s v="United States"/>
    <s v="Los Angeles"/>
    <x v="1"/>
    <n v="90032"/>
    <s v="West"/>
    <s v="OFF-PA-10000019"/>
    <x v="1"/>
    <s v="Paper"/>
    <s v="Xerox 1931"/>
    <n v="12.96"/>
    <n v="2"/>
    <n v="0"/>
    <n v="6.2207999999999997"/>
  </r>
  <r>
    <n v="907"/>
    <s v="CA-2017-143259"/>
    <x v="247"/>
    <d v="2018-01-03T00:00:00"/>
    <x v="1"/>
    <s v="PO-18865"/>
    <s v="Patrick O'Donnell"/>
    <x v="0"/>
    <s v="United States"/>
    <s v="New York City"/>
    <x v="15"/>
    <n v="10009"/>
    <s v="East"/>
    <s v="FUR-BO-10003441"/>
    <x v="0"/>
    <s v="Bookcases"/>
    <s v="Bush Westfield Collection Bookcases, Fully Assembled"/>
    <n v="323.13600000000002"/>
    <n v="4"/>
    <n v="0.2"/>
    <n v="12.117599999999999"/>
  </r>
  <r>
    <n v="908"/>
    <s v="CA-2017-143259"/>
    <x v="247"/>
    <d v="2018-01-03T00:00:00"/>
    <x v="1"/>
    <s v="PO-18865"/>
    <s v="Patrick O'Donnell"/>
    <x v="0"/>
    <s v="United States"/>
    <s v="New York City"/>
    <x v="15"/>
    <n v="10009"/>
    <s v="East"/>
    <s v="TEC-PH-10004774"/>
    <x v="2"/>
    <s v="Phones"/>
    <s v="Gear Head AU3700S Headset"/>
    <n v="90.93"/>
    <n v="7"/>
    <n v="0"/>
    <n v="2.7279"/>
  </r>
  <r>
    <n v="909"/>
    <s v="CA-2017-143259"/>
    <x v="247"/>
    <d v="2018-01-03T00:00:00"/>
    <x v="1"/>
    <s v="PO-18865"/>
    <s v="Patrick O'Donnell"/>
    <x v="0"/>
    <s v="United States"/>
    <s v="New York City"/>
    <x v="15"/>
    <n v="10009"/>
    <s v="East"/>
    <s v="OFF-BI-10003684"/>
    <x v="1"/>
    <s v="Binders"/>
    <s v="Wilson Jones Legal Size Ring Binders"/>
    <n v="52.776000000000003"/>
    <n v="3"/>
    <n v="0.2"/>
    <n v="19.791"/>
  </r>
  <r>
    <n v="910"/>
    <s v="CA-2017-137596"/>
    <x v="264"/>
    <d v="2017-09-07T00:00:00"/>
    <x v="1"/>
    <s v="BE-11335"/>
    <s v="Bill Eplett"/>
    <x v="2"/>
    <s v="United States"/>
    <s v="Jackson"/>
    <x v="12"/>
    <n v="49201"/>
    <s v="Central"/>
    <s v="TEC-PH-10001494"/>
    <x v="2"/>
    <s v="Phones"/>
    <s v="Polycom CX600 IP Phone VoIP phone"/>
    <n v="1199.8"/>
    <n v="4"/>
    <n v="0"/>
    <n v="323.94600000000003"/>
  </r>
  <r>
    <n v="911"/>
    <s v="CA-2017-137596"/>
    <x v="264"/>
    <d v="2017-09-07T00:00:00"/>
    <x v="1"/>
    <s v="BE-11335"/>
    <s v="Bill Eplett"/>
    <x v="2"/>
    <s v="United States"/>
    <s v="Jackson"/>
    <x v="12"/>
    <n v="49201"/>
    <s v="Central"/>
    <s v="TEC-AC-10004666"/>
    <x v="2"/>
    <s v="Accessories"/>
    <s v="Maxell iVDR EX 500GB Cartridge"/>
    <n v="1928.78"/>
    <n v="7"/>
    <n v="0"/>
    <n v="829.37540000000001"/>
  </r>
  <r>
    <n v="912"/>
    <s v="CA-2017-137596"/>
    <x v="264"/>
    <d v="2017-09-07T00:00:00"/>
    <x v="1"/>
    <s v="BE-11335"/>
    <s v="Bill Eplett"/>
    <x v="2"/>
    <s v="United States"/>
    <s v="Jackson"/>
    <x v="12"/>
    <n v="49201"/>
    <s v="Central"/>
    <s v="OFF-ST-10003816"/>
    <x v="1"/>
    <s v="Storage"/>
    <s v="Fellowes High-Stak Drawer Files"/>
    <n v="352.38"/>
    <n v="2"/>
    <n v="0"/>
    <n v="81.047399999999996"/>
  </r>
  <r>
    <n v="913"/>
    <s v="CA-2015-133627"/>
    <x v="70"/>
    <d v="2015-06-07T00:00:00"/>
    <x v="1"/>
    <s v="SC-20050"/>
    <s v="Sample Company A"/>
    <x v="2"/>
    <s v="United States"/>
    <s v="Norwich"/>
    <x v="29"/>
    <n v="6360"/>
    <s v="East"/>
    <s v="FUR-FU-10001935"/>
    <x v="0"/>
    <s v="Furnishings"/>
    <s v="3M Hangers With Command Adhesive"/>
    <n v="22.2"/>
    <n v="6"/>
    <n v="0"/>
    <n v="9.1020000000000003"/>
  </r>
  <r>
    <n v="914"/>
    <s v="CA-2017-102519"/>
    <x v="344"/>
    <d v="2017-11-29T00:00:00"/>
    <x v="2"/>
    <s v="BM-11650"/>
    <s v="Brian Moss"/>
    <x v="1"/>
    <s v="United States"/>
    <s v="Milwaukee"/>
    <x v="6"/>
    <n v="53209"/>
    <s v="Central"/>
    <s v="FUR-FU-10004091"/>
    <x v="0"/>
    <s v="Furnishings"/>
    <s v="Howard Miller 13&quot; Diameter Goldtone Round Wall Clock"/>
    <n v="46.94"/>
    <n v="1"/>
    <n v="0"/>
    <n v="19.2454"/>
  </r>
  <r>
    <n v="915"/>
    <s v="CA-2017-102519"/>
    <x v="344"/>
    <d v="2017-11-29T00:00:00"/>
    <x v="2"/>
    <s v="BM-11650"/>
    <s v="Brian Moss"/>
    <x v="1"/>
    <s v="United States"/>
    <s v="Milwaukee"/>
    <x v="6"/>
    <n v="53209"/>
    <s v="Central"/>
    <s v="TEC-AC-10001772"/>
    <x v="2"/>
    <s v="Accessories"/>
    <s v="Memorex Mini Travel Drive 16 GB USB 2.0 Flash Drive"/>
    <n v="143.72999999999999"/>
    <n v="9"/>
    <n v="0"/>
    <n v="56.054699999999997"/>
  </r>
  <r>
    <n v="916"/>
    <s v="US-2014-141215"/>
    <x v="345"/>
    <d v="2014-06-21T00:00:00"/>
    <x v="1"/>
    <s v="KL-16555"/>
    <s v="Kelly Lampkin"/>
    <x v="1"/>
    <s v="United States"/>
    <s v="San Antonio"/>
    <x v="5"/>
    <n v="78207"/>
    <s v="Central"/>
    <s v="FUR-TA-10001520"/>
    <x v="0"/>
    <s v="Tables"/>
    <s v="Lesro Sheffield Collection Coffee Table, End Table, Center Table, Corner Table"/>
    <n v="99.918000000000006"/>
    <n v="2"/>
    <n v="0.3"/>
    <n v="-18.5562"/>
  </r>
  <r>
    <n v="917"/>
    <s v="US-2014-141215"/>
    <x v="345"/>
    <d v="2014-06-21T00:00:00"/>
    <x v="1"/>
    <s v="KL-16555"/>
    <s v="Kelly Lampkin"/>
    <x v="1"/>
    <s v="United States"/>
    <s v="San Antonio"/>
    <x v="5"/>
    <n v="78207"/>
    <s v="Central"/>
    <s v="FUR-CH-10003379"/>
    <x v="0"/>
    <s v="Chairs"/>
    <s v="Global Commerce Series High-Back Swivel/Tilt Chairs"/>
    <n v="797.94399999999996"/>
    <n v="4"/>
    <n v="0.3"/>
    <n v="-56.996000000000002"/>
  </r>
  <r>
    <n v="918"/>
    <s v="US-2014-141215"/>
    <x v="345"/>
    <d v="2014-06-21T00:00:00"/>
    <x v="1"/>
    <s v="KL-16555"/>
    <s v="Kelly Lampkin"/>
    <x v="1"/>
    <s v="United States"/>
    <s v="San Antonio"/>
    <x v="5"/>
    <n v="78207"/>
    <s v="Central"/>
    <s v="OFF-BI-10002706"/>
    <x v="1"/>
    <s v="Binders"/>
    <s v="Avery Premier Heavy-Duty Binder with Round Locking Rings"/>
    <n v="8.5679999999999996"/>
    <n v="3"/>
    <n v="0.8"/>
    <n v="-14.5656"/>
  </r>
  <r>
    <n v="919"/>
    <s v="CA-2016-165218"/>
    <x v="346"/>
    <d v="2016-03-11T00:00:00"/>
    <x v="1"/>
    <s v="RW-19630"/>
    <s v="Rob Williams"/>
    <x v="1"/>
    <s v="United States"/>
    <s v="Dallas"/>
    <x v="5"/>
    <n v="75220"/>
    <s v="Central"/>
    <s v="OFF-EN-10000056"/>
    <x v="1"/>
    <s v="Envelopes"/>
    <s v="Cameo Buff Policy Envelopes"/>
    <n v="149.352"/>
    <n v="3"/>
    <n v="0.2"/>
    <n v="50.406300000000002"/>
  </r>
  <r>
    <n v="920"/>
    <s v="CA-2016-165218"/>
    <x v="346"/>
    <d v="2016-03-11T00:00:00"/>
    <x v="1"/>
    <s v="RW-19630"/>
    <s v="Rob Williams"/>
    <x v="1"/>
    <s v="United States"/>
    <s v="Dallas"/>
    <x v="5"/>
    <n v="75220"/>
    <s v="Central"/>
    <s v="OFF-ST-10001558"/>
    <x v="1"/>
    <s v="Storage"/>
    <s v="Acco Perma 4000 Stacking Storage Drawers"/>
    <n v="12.992000000000001"/>
    <n v="1"/>
    <n v="0.2"/>
    <n v="-0.81200000000000006"/>
  </r>
  <r>
    <n v="921"/>
    <s v="CA-2014-138296"/>
    <x v="29"/>
    <d v="2014-12-12T00:00:00"/>
    <x v="1"/>
    <s v="RC-19825"/>
    <s v="Roy Collins"/>
    <x v="0"/>
    <s v="United States"/>
    <s v="Alexandria"/>
    <x v="17"/>
    <n v="22304"/>
    <s v="South"/>
    <s v="OFF-ST-10002444"/>
    <x v="1"/>
    <s v="Storage"/>
    <s v="Recycled Eldon Regeneration Jumbo File"/>
    <n v="24.56"/>
    <n v="2"/>
    <n v="0"/>
    <n v="6.8768000000000002"/>
  </r>
  <r>
    <n v="922"/>
    <s v="CA-2015-111164"/>
    <x v="347"/>
    <d v="2015-04-15T00:00:00"/>
    <x v="1"/>
    <s v="SE-20110"/>
    <s v="Sanjit Engle"/>
    <x v="0"/>
    <s v="United States"/>
    <s v="New York City"/>
    <x v="15"/>
    <n v="10009"/>
    <s v="East"/>
    <s v="TEC-AC-10002473"/>
    <x v="2"/>
    <s v="Accessories"/>
    <s v="Maxell 4.7GB DVD-R"/>
    <n v="85.14"/>
    <n v="3"/>
    <n v="0"/>
    <n v="34.907400000000003"/>
  </r>
  <r>
    <n v="923"/>
    <s v="CA-2015-111164"/>
    <x v="347"/>
    <d v="2015-04-15T00:00:00"/>
    <x v="1"/>
    <s v="SE-20110"/>
    <s v="Sanjit Engle"/>
    <x v="0"/>
    <s v="United States"/>
    <s v="New York City"/>
    <x v="15"/>
    <n v="10009"/>
    <s v="East"/>
    <s v="TEC-PH-10004531"/>
    <x v="2"/>
    <s v="Phones"/>
    <s v="OtterBox Commuter Series Case - iPhone 5 &amp; 5s"/>
    <n v="21.99"/>
    <n v="1"/>
    <n v="0"/>
    <n v="10.555199999999999"/>
  </r>
  <r>
    <n v="924"/>
    <s v="CA-2015-111164"/>
    <x v="347"/>
    <d v="2015-04-15T00:00:00"/>
    <x v="1"/>
    <s v="SE-20110"/>
    <s v="Sanjit Engle"/>
    <x v="0"/>
    <s v="United States"/>
    <s v="New York City"/>
    <x v="15"/>
    <n v="10009"/>
    <s v="East"/>
    <s v="OFF-AP-10004487"/>
    <x v="1"/>
    <s v="Appliances"/>
    <s v="Kensington 4 Outlet MasterPiece Compact Power Control Center"/>
    <n v="406.6"/>
    <n v="5"/>
    <n v="0"/>
    <n v="113.848"/>
  </r>
  <r>
    <n v="925"/>
    <s v="CA-2016-149797"/>
    <x v="306"/>
    <d v="2016-09-20T00:00:00"/>
    <x v="1"/>
    <s v="AH-10075"/>
    <s v="Adam Hart"/>
    <x v="1"/>
    <s v="United States"/>
    <s v="New York City"/>
    <x v="15"/>
    <n v="10011"/>
    <s v="East"/>
    <s v="OFF-BI-10003650"/>
    <x v="1"/>
    <s v="Binders"/>
    <s v="GBC DocuBind 300 Electric Binding Machine"/>
    <n v="841.56799999999998"/>
    <n v="2"/>
    <n v="0.2"/>
    <n v="294.54880000000003"/>
  </r>
  <r>
    <n v="926"/>
    <s v="CA-2014-132962"/>
    <x v="103"/>
    <d v="2014-09-16T00:00:00"/>
    <x v="2"/>
    <s v="JM-15535"/>
    <s v="Jessica Myrick"/>
    <x v="0"/>
    <s v="United States"/>
    <s v="Philadelphia"/>
    <x v="9"/>
    <n v="19143"/>
    <s v="East"/>
    <s v="OFF-PA-10003543"/>
    <x v="1"/>
    <s v="Paper"/>
    <s v="Xerox 1985"/>
    <n v="15.552"/>
    <n v="3"/>
    <n v="0.2"/>
    <n v="5.4432"/>
  </r>
  <r>
    <n v="927"/>
    <s v="CA-2014-132962"/>
    <x v="103"/>
    <d v="2014-09-16T00:00:00"/>
    <x v="2"/>
    <s v="JM-15535"/>
    <s v="Jessica Myrick"/>
    <x v="0"/>
    <s v="United States"/>
    <s v="Philadelphia"/>
    <x v="9"/>
    <n v="19143"/>
    <s v="East"/>
    <s v="TEC-AC-10004353"/>
    <x v="2"/>
    <s v="Accessories"/>
    <s v="Hypercom P1300 Pinpad"/>
    <n v="252"/>
    <n v="5"/>
    <n v="0.2"/>
    <n v="53.55"/>
  </r>
  <r>
    <n v="928"/>
    <s v="CA-2015-115091"/>
    <x v="348"/>
    <d v="2015-10-09T00:00:00"/>
    <x v="1"/>
    <s v="JJ-15760"/>
    <s v="Joel Jenkins"/>
    <x v="2"/>
    <s v="United States"/>
    <s v="Springfield"/>
    <x v="17"/>
    <n v="22153"/>
    <s v="South"/>
    <s v="OFF-AR-10000658"/>
    <x v="1"/>
    <s v="Art"/>
    <s v="Newell 324"/>
    <n v="46.2"/>
    <n v="4"/>
    <n v="0"/>
    <n v="12.936"/>
  </r>
  <r>
    <n v="929"/>
    <s v="CA-2015-115091"/>
    <x v="348"/>
    <d v="2015-10-09T00:00:00"/>
    <x v="1"/>
    <s v="JJ-15760"/>
    <s v="Joel Jenkins"/>
    <x v="2"/>
    <s v="United States"/>
    <s v="Springfield"/>
    <x v="17"/>
    <n v="22153"/>
    <s v="South"/>
    <s v="OFF-AP-10000696"/>
    <x v="1"/>
    <s v="Appliances"/>
    <s v="Holmes Odor Grabber"/>
    <n v="28.84"/>
    <n v="2"/>
    <n v="0"/>
    <n v="9.5172000000000008"/>
  </r>
  <r>
    <n v="930"/>
    <s v="CA-2017-144932"/>
    <x v="349"/>
    <d v="2017-04-17T00:00:00"/>
    <x v="2"/>
    <s v="AB-10165"/>
    <s v="Alan Barnes"/>
    <x v="0"/>
    <s v="United States"/>
    <s v="Toledo"/>
    <x v="24"/>
    <n v="43615"/>
    <s v="East"/>
    <s v="OFF-AR-10003560"/>
    <x v="1"/>
    <s v="Art"/>
    <s v="Zebra Zazzle Fluorescent Highlighters"/>
    <n v="14.592000000000001"/>
    <n v="3"/>
    <n v="0.2"/>
    <n v="2.5535999999999999"/>
  </r>
  <r>
    <n v="931"/>
    <s v="CA-2017-144932"/>
    <x v="349"/>
    <d v="2017-04-17T00:00:00"/>
    <x v="2"/>
    <s v="AB-10165"/>
    <s v="Alan Barnes"/>
    <x v="0"/>
    <s v="United States"/>
    <s v="Toledo"/>
    <x v="24"/>
    <n v="43615"/>
    <s v="East"/>
    <s v="OFF-AR-10001468"/>
    <x v="1"/>
    <s v="Art"/>
    <s v="Sanford Prismacolor Professional Thick Lead Art Pencils, 36-Color Set"/>
    <n v="89.855999999999995"/>
    <n v="3"/>
    <n v="0.2"/>
    <n v="21.340800000000002"/>
  </r>
  <r>
    <n v="932"/>
    <s v="CA-2017-144932"/>
    <x v="349"/>
    <d v="2017-04-17T00:00:00"/>
    <x v="2"/>
    <s v="AB-10165"/>
    <s v="Alan Barnes"/>
    <x v="0"/>
    <s v="United States"/>
    <s v="Toledo"/>
    <x v="24"/>
    <n v="43615"/>
    <s v="East"/>
    <s v="OFF-PA-10004971"/>
    <x v="1"/>
    <s v="Paper"/>
    <s v="Xerox 196"/>
    <n v="13.872"/>
    <n v="3"/>
    <n v="0.2"/>
    <n v="5.0286"/>
  </r>
  <r>
    <n v="933"/>
    <s v="CA-2017-114216"/>
    <x v="264"/>
    <d v="2017-09-06T00:00:00"/>
    <x v="1"/>
    <s v="RK-19300"/>
    <s v="Ralph Kennedy"/>
    <x v="0"/>
    <s v="United States"/>
    <s v="Philadelphia"/>
    <x v="9"/>
    <n v="19140"/>
    <s v="East"/>
    <s v="OFF-PA-10002195"/>
    <x v="1"/>
    <s v="Paper"/>
    <s v="RSVP Cards &amp; Envelopes, Blank White, 8-1/2&quot; X 11&quot;, 24 Cards/25 Envelopes/Set"/>
    <n v="12.192"/>
    <n v="3"/>
    <n v="0.2"/>
    <n v="4.1147999999999998"/>
  </r>
  <r>
    <n v="934"/>
    <s v="CA-2016-140081"/>
    <x v="23"/>
    <d v="2016-06-24T00:00:00"/>
    <x v="1"/>
    <s v="CG-12040"/>
    <s v="Catherine Glotzbach"/>
    <x v="2"/>
    <s v="United States"/>
    <s v="Philadelphia"/>
    <x v="9"/>
    <n v="19120"/>
    <s v="East"/>
    <s v="OFF-PA-10001745"/>
    <x v="1"/>
    <s v="Paper"/>
    <s v="Wirebound Message Books, 2 7/8&quot; x 5&quot;, 3 Forms per Page"/>
    <n v="45.055999999999997"/>
    <n v="8"/>
    <n v="0.2"/>
    <n v="15.2064"/>
  </r>
  <r>
    <n v="935"/>
    <s v="CA-2016-140081"/>
    <x v="23"/>
    <d v="2016-06-24T00:00:00"/>
    <x v="1"/>
    <s v="CG-12040"/>
    <s v="Catherine Glotzbach"/>
    <x v="2"/>
    <s v="United States"/>
    <s v="Philadelphia"/>
    <x v="9"/>
    <n v="19120"/>
    <s v="East"/>
    <s v="OFF-BI-10004826"/>
    <x v="1"/>
    <s v="Binders"/>
    <s v="JM Magazine Binder"/>
    <n v="29.718"/>
    <n v="6"/>
    <n v="0.7"/>
    <n v="-21.793199999999999"/>
  </r>
  <r>
    <n v="936"/>
    <s v="CA-2016-140081"/>
    <x v="23"/>
    <d v="2016-06-24T00:00:00"/>
    <x v="1"/>
    <s v="CG-12040"/>
    <s v="Catherine Glotzbach"/>
    <x v="2"/>
    <s v="United States"/>
    <s v="Philadelphia"/>
    <x v="9"/>
    <n v="19120"/>
    <s v="East"/>
    <s v="OFF-PA-10001870"/>
    <x v="1"/>
    <s v="Paper"/>
    <s v="Xerox 202"/>
    <n v="15.552"/>
    <n v="3"/>
    <n v="0.2"/>
    <n v="5.4432"/>
  </r>
  <r>
    <n v="937"/>
    <s v="CA-2016-140081"/>
    <x v="23"/>
    <d v="2016-06-24T00:00:00"/>
    <x v="1"/>
    <s v="CG-12040"/>
    <s v="Catherine Glotzbach"/>
    <x v="2"/>
    <s v="United States"/>
    <s v="Philadelphia"/>
    <x v="9"/>
    <n v="19120"/>
    <s v="East"/>
    <s v="OFF-AP-10001058"/>
    <x v="1"/>
    <s v="Appliances"/>
    <s v="Sanyo 2.5 Cubic Foot Mid-Size Office Refrigerators"/>
    <n v="447.69600000000003"/>
    <n v="2"/>
    <n v="0.2"/>
    <n v="33.577199999999998"/>
  </r>
  <r>
    <n v="938"/>
    <s v="US-2017-111745"/>
    <x v="60"/>
    <d v="2017-11-06T00:00:00"/>
    <x v="2"/>
    <s v="RA-19885"/>
    <s v="Ruben Ausman"/>
    <x v="1"/>
    <s v="United States"/>
    <s v="Farmington"/>
    <x v="27"/>
    <n v="87401"/>
    <s v="West"/>
    <s v="TEC-AC-10003911"/>
    <x v="2"/>
    <s v="Accessories"/>
    <s v="NETGEAR AC1750 Dual Band Gigabit Smart WiFi Router"/>
    <n v="159.99"/>
    <n v="1"/>
    <n v="0"/>
    <n v="54.396599999999999"/>
  </r>
  <r>
    <n v="939"/>
    <s v="CA-2015-148250"/>
    <x v="350"/>
    <d v="2015-12-17T00:00:00"/>
    <x v="1"/>
    <s v="RP-19270"/>
    <s v="Rachel Payne"/>
    <x v="1"/>
    <s v="United States"/>
    <s v="Riverside"/>
    <x v="1"/>
    <n v="92503"/>
    <s v="West"/>
    <s v="OFF-PA-10000289"/>
    <x v="1"/>
    <s v="Paper"/>
    <s v="Xerox 213"/>
    <n v="12.96"/>
    <n v="2"/>
    <n v="0"/>
    <n v="6.2207999999999997"/>
  </r>
  <r>
    <n v="940"/>
    <s v="CA-2015-148250"/>
    <x v="350"/>
    <d v="2015-12-17T00:00:00"/>
    <x v="1"/>
    <s v="RP-19270"/>
    <s v="Rachel Payne"/>
    <x v="1"/>
    <s v="United States"/>
    <s v="Riverside"/>
    <x v="1"/>
    <n v="92503"/>
    <s v="West"/>
    <s v="OFF-AP-10003040"/>
    <x v="1"/>
    <s v="Appliances"/>
    <s v="Fellowes 8 Outlet Superior Workstation Surge Protector w/o Phone/Fax/Modem Protection"/>
    <n v="134.47999999999999"/>
    <n v="4"/>
    <n v="0"/>
    <n v="34.964799999999997"/>
  </r>
  <r>
    <n v="941"/>
    <s v="CA-2016-105760"/>
    <x v="351"/>
    <d v="2016-06-20T00:00:00"/>
    <x v="2"/>
    <s v="KC-16255"/>
    <s v="Karen Carlisle"/>
    <x v="1"/>
    <s v="United States"/>
    <s v="San Francisco"/>
    <x v="1"/>
    <n v="94110"/>
    <s v="West"/>
    <s v="OFF-PA-10000350"/>
    <x v="1"/>
    <s v="Paper"/>
    <s v="Message Book, Standard Line &quot;While You Were Out&quot;, 5 1/2&quot; X 4&quot;, 200 Sets/Book"/>
    <n v="17.12"/>
    <n v="2"/>
    <n v="0"/>
    <n v="8.0464000000000002"/>
  </r>
  <r>
    <n v="942"/>
    <s v="CA-2016-142958"/>
    <x v="180"/>
    <d v="2016-12-20T00:00:00"/>
    <x v="1"/>
    <s v="RW-19630"/>
    <s v="Rob Williams"/>
    <x v="1"/>
    <s v="United States"/>
    <s v="Torrance"/>
    <x v="1"/>
    <n v="90503"/>
    <s v="West"/>
    <s v="OFF-BI-10001759"/>
    <x v="1"/>
    <s v="Binders"/>
    <s v="Acco Pressboard Covers with Storage Hooks, 14 7/8&quot; x 11&quot;, Dark Blue"/>
    <n v="6.0960000000000001"/>
    <n v="2"/>
    <n v="0.2"/>
    <n v="2.2098"/>
  </r>
  <r>
    <n v="943"/>
    <s v="CA-2016-142958"/>
    <x v="180"/>
    <d v="2016-12-20T00:00:00"/>
    <x v="1"/>
    <s v="RW-19630"/>
    <s v="Rob Williams"/>
    <x v="1"/>
    <s v="United States"/>
    <s v="Torrance"/>
    <x v="1"/>
    <n v="90503"/>
    <s v="West"/>
    <s v="FUR-TA-10000577"/>
    <x v="0"/>
    <s v="Tables"/>
    <s v="Bretford CR4500 Series Slim Rectangular Table"/>
    <n v="1114.2719999999999"/>
    <n v="4"/>
    <n v="0.2"/>
    <n v="41.785200000000003"/>
  </r>
  <r>
    <n v="944"/>
    <s v="CA-2015-120880"/>
    <x v="352"/>
    <d v="2015-06-03T00:00:00"/>
    <x v="1"/>
    <s v="JL-15850"/>
    <s v="John Lucas"/>
    <x v="0"/>
    <s v="United States"/>
    <s v="Seattle"/>
    <x v="4"/>
    <n v="98105"/>
    <s v="West"/>
    <s v="OFF-PA-10004101"/>
    <x v="1"/>
    <s v="Paper"/>
    <s v="Xerox 1894"/>
    <n v="32.4"/>
    <n v="5"/>
    <n v="0"/>
    <n v="15.552"/>
  </r>
  <r>
    <n v="945"/>
    <s v="CA-2015-120880"/>
    <x v="352"/>
    <d v="2015-06-03T00:00:00"/>
    <x v="1"/>
    <s v="JL-15850"/>
    <s v="John Lucas"/>
    <x v="0"/>
    <s v="United States"/>
    <s v="Seattle"/>
    <x v="4"/>
    <n v="98105"/>
    <s v="West"/>
    <s v="OFF-ST-10001496"/>
    <x v="1"/>
    <s v="Storage"/>
    <s v="Standard Rollaway File with Lock"/>
    <n v="540.57000000000005"/>
    <n v="3"/>
    <n v="0"/>
    <n v="140.54820000000001"/>
  </r>
  <r>
    <n v="946"/>
    <s v="CA-2015-120880"/>
    <x v="352"/>
    <d v="2015-06-03T00:00:00"/>
    <x v="1"/>
    <s v="JL-15850"/>
    <s v="John Lucas"/>
    <x v="0"/>
    <s v="United States"/>
    <s v="Seattle"/>
    <x v="4"/>
    <n v="98105"/>
    <s v="West"/>
    <s v="OFF-BI-10002931"/>
    <x v="1"/>
    <s v="Binders"/>
    <s v="Avery Trapezoid Extra Heavy Duty 4&quot; Binders"/>
    <n v="167.76"/>
    <n v="5"/>
    <n v="0.2"/>
    <n v="62.91"/>
  </r>
  <r>
    <n v="947"/>
    <s v="US-2015-140200"/>
    <x v="353"/>
    <d v="2015-07-28T00:00:00"/>
    <x v="2"/>
    <s v="CA-12775"/>
    <s v="Cynthia Arntzen"/>
    <x v="0"/>
    <s v="United States"/>
    <s v="Mesa"/>
    <x v="16"/>
    <n v="85204"/>
    <s v="West"/>
    <s v="FUR-TA-10002356"/>
    <x v="0"/>
    <s v="Tables"/>
    <s v="Bevis Boat-Shaped Conference Table"/>
    <n v="393.16500000000002"/>
    <n v="3"/>
    <n v="0.5"/>
    <n v="-204.44579999999999"/>
  </r>
  <r>
    <n v="948"/>
    <s v="US-2017-110576"/>
    <x v="354"/>
    <d v="2017-12-02T00:00:00"/>
    <x v="1"/>
    <s v="RB-19795"/>
    <s v="Ross Baird"/>
    <x v="2"/>
    <s v="United States"/>
    <s v="Philadelphia"/>
    <x v="9"/>
    <n v="19120"/>
    <s v="East"/>
    <s v="FUR-FU-10003601"/>
    <x v="0"/>
    <s v="Furnishings"/>
    <s v="Deflect-o RollaMat Studded, Beveled Mat for Medium Pile Carpeting"/>
    <n v="516.48800000000006"/>
    <n v="7"/>
    <n v="0.2"/>
    <n v="-12.9122"/>
  </r>
  <r>
    <n v="949"/>
    <s v="US-2017-110576"/>
    <x v="354"/>
    <d v="2017-12-02T00:00:00"/>
    <x v="1"/>
    <s v="RB-19795"/>
    <s v="Ross Baird"/>
    <x v="2"/>
    <s v="United States"/>
    <s v="Philadelphia"/>
    <x v="9"/>
    <n v="19120"/>
    <s v="East"/>
    <s v="FUR-FU-10000576"/>
    <x v="0"/>
    <s v="Furnishings"/>
    <s v="Luxo Professional Fluorescent Magnifier Lamp with Clamp-Mount Base"/>
    <n v="1007.232"/>
    <n v="6"/>
    <n v="0.2"/>
    <n v="75.542400000000001"/>
  </r>
  <r>
    <n v="950"/>
    <s v="US-2017-110576"/>
    <x v="354"/>
    <d v="2017-12-02T00:00:00"/>
    <x v="1"/>
    <s v="RB-19795"/>
    <s v="Ross Baird"/>
    <x v="2"/>
    <s v="United States"/>
    <s v="Philadelphia"/>
    <x v="9"/>
    <n v="19120"/>
    <s v="East"/>
    <s v="FUR-TA-10004154"/>
    <x v="0"/>
    <s v="Tables"/>
    <s v="Riverside Furniture Oval Coffee Table, Oval End Table, End Table with Drawer"/>
    <n v="2065.3200000000002"/>
    <n v="12"/>
    <n v="0.4"/>
    <n v="-619.596"/>
  </r>
  <r>
    <n v="951"/>
    <s v="US-2017-110576"/>
    <x v="354"/>
    <d v="2017-12-02T00:00:00"/>
    <x v="1"/>
    <s v="RB-19795"/>
    <s v="Ross Baird"/>
    <x v="2"/>
    <s v="United States"/>
    <s v="Philadelphia"/>
    <x v="9"/>
    <n v="19120"/>
    <s v="East"/>
    <s v="OFF-PA-10000788"/>
    <x v="1"/>
    <s v="Paper"/>
    <s v="Xerox 210"/>
    <n v="15.552"/>
    <n v="3"/>
    <n v="0.2"/>
    <n v="5.4432"/>
  </r>
  <r>
    <n v="952"/>
    <s v="US-2017-110576"/>
    <x v="354"/>
    <d v="2017-12-02T00:00:00"/>
    <x v="1"/>
    <s v="RB-19795"/>
    <s v="Ross Baird"/>
    <x v="2"/>
    <s v="United States"/>
    <s v="Philadelphia"/>
    <x v="9"/>
    <n v="19120"/>
    <s v="East"/>
    <s v="OFF-PA-10002479"/>
    <x v="1"/>
    <s v="Paper"/>
    <s v="Xerox 4200 Series MultiUse Premium Copy Paper (20Lb. and 84 Bright)"/>
    <n v="25.344000000000001"/>
    <n v="6"/>
    <n v="0.2"/>
    <n v="7.92"/>
  </r>
  <r>
    <n v="953"/>
    <s v="CA-2017-131156"/>
    <x v="355"/>
    <d v="2017-04-07T00:00:00"/>
    <x v="1"/>
    <s v="KH-16360"/>
    <s v="Katherine Hughes"/>
    <x v="0"/>
    <s v="United States"/>
    <s v="Philadelphia"/>
    <x v="9"/>
    <n v="19143"/>
    <s v="East"/>
    <s v="FUR-FU-10001940"/>
    <x v="0"/>
    <s v="Furnishings"/>
    <s v="Staple-based wall hangings"/>
    <n v="25.472000000000001"/>
    <n v="4"/>
    <n v="0.2"/>
    <n v="7.6416000000000004"/>
  </r>
  <r>
    <n v="954"/>
    <s v="CA-2017-136539"/>
    <x v="116"/>
    <d v="2018-01-01T00:00:00"/>
    <x v="1"/>
    <s v="GH-14665"/>
    <s v="Greg Hansen"/>
    <x v="0"/>
    <s v="United States"/>
    <s v="Round Rock"/>
    <x v="5"/>
    <n v="78664"/>
    <s v="Central"/>
    <s v="OFF-AR-10001958"/>
    <x v="1"/>
    <s v="Art"/>
    <s v="Stanley Bostitch Contemporary Electric Pencil Sharpeners"/>
    <n v="27.167999999999999"/>
    <n v="2"/>
    <n v="0.2"/>
    <n v="2.7168000000000001"/>
  </r>
  <r>
    <n v="955"/>
    <s v="CA-2017-136539"/>
    <x v="116"/>
    <d v="2018-01-01T00:00:00"/>
    <x v="1"/>
    <s v="GH-14665"/>
    <s v="Greg Hansen"/>
    <x v="0"/>
    <s v="United States"/>
    <s v="Round Rock"/>
    <x v="5"/>
    <n v="78664"/>
    <s v="Central"/>
    <s v="FUR-BO-10004709"/>
    <x v="0"/>
    <s v="Bookcases"/>
    <s v="Bush Westfield Collection Bookcases, Medium Cherry Finish"/>
    <n v="78.852800000000002"/>
    <n v="2"/>
    <n v="0.32"/>
    <n v="-11.596"/>
  </r>
  <r>
    <n v="956"/>
    <s v="CA-2017-119305"/>
    <x v="329"/>
    <d v="2017-12-04T00:00:00"/>
    <x v="1"/>
    <s v="SW-20275"/>
    <s v="Scott Williamson"/>
    <x v="0"/>
    <s v="United States"/>
    <s v="Jackson"/>
    <x v="35"/>
    <n v="39212"/>
    <s v="South"/>
    <s v="OFF-ST-10000604"/>
    <x v="1"/>
    <s v="Storage"/>
    <s v="Home/Office Personal File Carts"/>
    <n v="173.8"/>
    <n v="5"/>
    <n v="0"/>
    <n v="43.45"/>
  </r>
  <r>
    <n v="957"/>
    <s v="CA-2017-102414"/>
    <x v="356"/>
    <d v="2017-05-18T00:00:00"/>
    <x v="0"/>
    <s v="JA-15970"/>
    <s v="Joseph Airdo"/>
    <x v="0"/>
    <s v="United States"/>
    <s v="Phoenix"/>
    <x v="16"/>
    <n v="85023"/>
    <s v="West"/>
    <s v="TEC-PH-10002923"/>
    <x v="2"/>
    <s v="Phones"/>
    <s v="Logitech B530 USB Headset - headset - Full size, Binaural"/>
    <n v="29.591999999999999"/>
    <n v="1"/>
    <n v="0.2"/>
    <n v="2.5893000000000002"/>
  </r>
  <r>
    <n v="958"/>
    <s v="CA-2017-102414"/>
    <x v="356"/>
    <d v="2017-05-18T00:00:00"/>
    <x v="0"/>
    <s v="JA-15970"/>
    <s v="Joseph Airdo"/>
    <x v="0"/>
    <s v="United States"/>
    <s v="Phoenix"/>
    <x v="16"/>
    <n v="85023"/>
    <s v="West"/>
    <s v="OFF-BI-10004465"/>
    <x v="1"/>
    <s v="Binders"/>
    <s v="Avery Durable Slant Ring Binders"/>
    <n v="4.7519999999999998"/>
    <n v="2"/>
    <n v="0.7"/>
    <n v="-3.1680000000000001"/>
  </r>
  <r>
    <n v="959"/>
    <s v="CA-2017-102414"/>
    <x v="356"/>
    <d v="2017-05-18T00:00:00"/>
    <x v="0"/>
    <s v="JA-15970"/>
    <s v="Joseph Airdo"/>
    <x v="0"/>
    <s v="United States"/>
    <s v="Phoenix"/>
    <x v="16"/>
    <n v="85023"/>
    <s v="West"/>
    <s v="OFF-PA-10002333"/>
    <x v="1"/>
    <s v="Paper"/>
    <s v="Universal Ultra Bright White Copier/Laser Paper, 8 1/2&quot; x 11&quot;, Ream"/>
    <n v="15.552"/>
    <n v="3"/>
    <n v="0.2"/>
    <n v="5.6375999999999999"/>
  </r>
  <r>
    <n v="960"/>
    <s v="CA-2015-112571"/>
    <x v="357"/>
    <d v="2015-09-22T00:00:00"/>
    <x v="3"/>
    <s v="DL-12925"/>
    <s v="Daniel Lacy"/>
    <x v="0"/>
    <s v="United States"/>
    <s v="Oceanside"/>
    <x v="1"/>
    <n v="92054"/>
    <s v="West"/>
    <s v="FUR-FU-10004188"/>
    <x v="0"/>
    <s v="Furnishings"/>
    <s v="Luxo Professional Combination Clamp-On Lamps"/>
    <n v="204.6"/>
    <n v="2"/>
    <n v="0"/>
    <n v="53.195999999999998"/>
  </r>
  <r>
    <n v="961"/>
    <s v="CA-2017-152142"/>
    <x v="237"/>
    <d v="2017-11-19T00:00:00"/>
    <x v="1"/>
    <s v="LW-16990"/>
    <s v="Lindsay Williams"/>
    <x v="1"/>
    <s v="United States"/>
    <s v="San Francisco"/>
    <x v="1"/>
    <n v="94110"/>
    <s v="West"/>
    <s v="FUR-CH-10002965"/>
    <x v="0"/>
    <s v="Chairs"/>
    <s v="Global Leather Highback Executive Chair with Pneumatic Height Adjustment, Black"/>
    <n v="321.56799999999998"/>
    <n v="2"/>
    <n v="0.2"/>
    <n v="28.1372"/>
  </r>
  <r>
    <n v="962"/>
    <s v="CA-2015-160059"/>
    <x v="154"/>
    <d v="2015-12-01T00:00:00"/>
    <x v="1"/>
    <s v="TB-21190"/>
    <s v="Thomas Brumley"/>
    <x v="2"/>
    <s v="United States"/>
    <s v="Fayetteville"/>
    <x v="36"/>
    <n v="72701"/>
    <s v="South"/>
    <s v="OFF-BI-10000145"/>
    <x v="1"/>
    <s v="Binders"/>
    <s v="Zipper Ring Binder Pockets"/>
    <n v="6.24"/>
    <n v="2"/>
    <n v="0"/>
    <n v="3.0575999999999999"/>
  </r>
  <r>
    <n v="963"/>
    <s v="CA-2016-120859"/>
    <x v="142"/>
    <d v="2016-09-04T00:00:00"/>
    <x v="2"/>
    <s v="CV-12805"/>
    <s v="Cynthia Voltz"/>
    <x v="1"/>
    <s v="United States"/>
    <s v="San Francisco"/>
    <x v="1"/>
    <n v="94110"/>
    <s v="West"/>
    <s v="OFF-EN-10001335"/>
    <x v="1"/>
    <s v="Envelopes"/>
    <s v="White Business Envelopes with Contemporary Seam, Recycled White Business Envelopes"/>
    <n v="21.88"/>
    <n v="2"/>
    <n v="0"/>
    <n v="10.94"/>
  </r>
  <r>
    <n v="964"/>
    <s v="CA-2014-127488"/>
    <x v="358"/>
    <d v="2014-09-24T00:00:00"/>
    <x v="0"/>
    <s v="MS-17365"/>
    <s v="Maribeth Schnelling"/>
    <x v="0"/>
    <s v="United States"/>
    <s v="Boca Raton"/>
    <x v="2"/>
    <n v="33433"/>
    <s v="South"/>
    <s v="OFF-LA-10001613"/>
    <x v="1"/>
    <s v="Labels"/>
    <s v="Avery File Folder Labels"/>
    <n v="4.6079999999999997"/>
    <n v="2"/>
    <n v="0.2"/>
    <n v="1.6704000000000001"/>
  </r>
  <r>
    <n v="965"/>
    <s v="CA-2017-135279"/>
    <x v="359"/>
    <d v="2017-04-11T00:00:00"/>
    <x v="2"/>
    <s v="BS-11800"/>
    <s v="Bryan Spruell"/>
    <x v="2"/>
    <s v="United States"/>
    <s v="New York City"/>
    <x v="15"/>
    <n v="10011"/>
    <s v="East"/>
    <s v="OFF-LA-10004055"/>
    <x v="1"/>
    <s v="Labels"/>
    <s v="Color-Coded Legal Exhibit Labels"/>
    <n v="9.82"/>
    <n v="2"/>
    <n v="0"/>
    <n v="4.8117999999999999"/>
  </r>
  <r>
    <n v="966"/>
    <s v="CA-2017-135279"/>
    <x v="359"/>
    <d v="2017-04-11T00:00:00"/>
    <x v="2"/>
    <s v="BS-11800"/>
    <s v="Bryan Spruell"/>
    <x v="2"/>
    <s v="United States"/>
    <s v="New York City"/>
    <x v="15"/>
    <n v="10011"/>
    <s v="East"/>
    <s v="OFF-AR-10004344"/>
    <x v="1"/>
    <s v="Art"/>
    <s v="Bulldog Vacuum Base Pencil Sharpener"/>
    <n v="35.97"/>
    <n v="3"/>
    <n v="0"/>
    <n v="9.7119"/>
  </r>
  <r>
    <n v="967"/>
    <s v="CA-2017-135279"/>
    <x v="359"/>
    <d v="2017-04-11T00:00:00"/>
    <x v="2"/>
    <s v="BS-11800"/>
    <s v="Bryan Spruell"/>
    <x v="2"/>
    <s v="United States"/>
    <s v="New York City"/>
    <x v="15"/>
    <n v="10011"/>
    <s v="East"/>
    <s v="OFF-PA-10004621"/>
    <x v="1"/>
    <s v="Paper"/>
    <s v="Xerox 212"/>
    <n v="12.96"/>
    <n v="2"/>
    <n v="0"/>
    <n v="6.2207999999999997"/>
  </r>
  <r>
    <n v="968"/>
    <s v="CA-2017-135279"/>
    <x v="359"/>
    <d v="2017-04-11T00:00:00"/>
    <x v="2"/>
    <s v="BS-11800"/>
    <s v="Bryan Spruell"/>
    <x v="2"/>
    <s v="United States"/>
    <s v="New York City"/>
    <x v="15"/>
    <n v="10011"/>
    <s v="East"/>
    <s v="OFF-PA-10001281"/>
    <x v="1"/>
    <s v="Paper"/>
    <s v="Computer Printout Paper with Letter-Trim Fine Perforations"/>
    <n v="191.6"/>
    <n v="4"/>
    <n v="0"/>
    <n v="91.968000000000004"/>
  </r>
  <r>
    <n v="969"/>
    <s v="CA-2017-135279"/>
    <x v="359"/>
    <d v="2017-04-11T00:00:00"/>
    <x v="2"/>
    <s v="BS-11800"/>
    <s v="Bryan Spruell"/>
    <x v="2"/>
    <s v="United States"/>
    <s v="New York City"/>
    <x v="15"/>
    <n v="10011"/>
    <s v="East"/>
    <s v="OFF-LA-10001613"/>
    <x v="1"/>
    <s v="Labels"/>
    <s v="Avery File Folder Labels"/>
    <n v="8.64"/>
    <n v="3"/>
    <n v="0"/>
    <n v="4.2336"/>
  </r>
  <r>
    <n v="970"/>
    <s v="CA-2017-135279"/>
    <x v="359"/>
    <d v="2017-04-11T00:00:00"/>
    <x v="2"/>
    <s v="BS-11800"/>
    <s v="Bryan Spruell"/>
    <x v="2"/>
    <s v="United States"/>
    <s v="New York City"/>
    <x v="15"/>
    <n v="10011"/>
    <s v="East"/>
    <s v="OFF-ST-10001097"/>
    <x v="1"/>
    <s v="Storage"/>
    <s v="Office Impressions Heavy Duty Welded Shelving &amp; Multimedia Storage Drawers"/>
    <n v="501.81"/>
    <n v="3"/>
    <n v="0"/>
    <n v="0"/>
  </r>
  <r>
    <n v="971"/>
    <s v="CA-2014-115791"/>
    <x v="360"/>
    <d v="2014-01-18T00:00:00"/>
    <x v="0"/>
    <s v="DL-13315"/>
    <s v="Delfina Latchford"/>
    <x v="0"/>
    <s v="United States"/>
    <s v="Philadelphia"/>
    <x v="9"/>
    <n v="19134"/>
    <s v="East"/>
    <s v="FUR-FU-10001095"/>
    <x v="0"/>
    <s v="Furnishings"/>
    <s v="DAX Black Cherry Wood-Tone Poster Frame"/>
    <n v="127.104"/>
    <n v="6"/>
    <n v="0.2"/>
    <n v="28.598400000000002"/>
  </r>
  <r>
    <n v="972"/>
    <s v="CA-2014-115791"/>
    <x v="360"/>
    <d v="2014-01-18T00:00:00"/>
    <x v="0"/>
    <s v="DL-13315"/>
    <s v="Delfina Latchford"/>
    <x v="0"/>
    <s v="United States"/>
    <s v="Philadelphia"/>
    <x v="9"/>
    <n v="19134"/>
    <s v="East"/>
    <s v="TEC-PH-10004614"/>
    <x v="2"/>
    <s v="Phones"/>
    <s v="AT&amp;T 841000 Phone"/>
    <n v="124.2"/>
    <n v="3"/>
    <n v="0.4"/>
    <n v="-31.05"/>
  </r>
  <r>
    <n v="973"/>
    <s v="CA-2014-115791"/>
    <x v="360"/>
    <d v="2014-01-18T00:00:00"/>
    <x v="0"/>
    <s v="DL-13315"/>
    <s v="Delfina Latchford"/>
    <x v="0"/>
    <s v="United States"/>
    <s v="Philadelphia"/>
    <x v="9"/>
    <n v="19134"/>
    <s v="East"/>
    <s v="OFF-BI-10001575"/>
    <x v="1"/>
    <s v="Binders"/>
    <s v="GBC Linen Binding Covers"/>
    <n v="18.588000000000001"/>
    <n v="2"/>
    <n v="0.7"/>
    <n v="-13.6312"/>
  </r>
  <r>
    <n v="974"/>
    <s v="CA-2014-115791"/>
    <x v="360"/>
    <d v="2014-01-18T00:00:00"/>
    <x v="0"/>
    <s v="DL-13315"/>
    <s v="Delfina Latchford"/>
    <x v="0"/>
    <s v="United States"/>
    <s v="Philadelphia"/>
    <x v="9"/>
    <n v="19134"/>
    <s v="East"/>
    <s v="OFF-LA-10001074"/>
    <x v="1"/>
    <s v="Labels"/>
    <s v="Round Specialty Laser Printer Labels"/>
    <n v="30.071999999999999"/>
    <n v="3"/>
    <n v="0.2"/>
    <n v="10.1493"/>
  </r>
  <r>
    <n v="975"/>
    <s v="US-2017-103247"/>
    <x v="361"/>
    <d v="2017-10-08T00:00:00"/>
    <x v="0"/>
    <s v="PO-19195"/>
    <s v="Phillina Ober"/>
    <x v="2"/>
    <s v="United States"/>
    <s v="New York City"/>
    <x v="15"/>
    <n v="10011"/>
    <s v="East"/>
    <s v="TEC-PH-10003555"/>
    <x v="2"/>
    <s v="Phones"/>
    <s v="Motorola HK250 Universal Bluetooth Headset"/>
    <n v="160.93"/>
    <n v="7"/>
    <n v="0"/>
    <n v="3.2185999999999999"/>
  </r>
  <r>
    <n v="976"/>
    <s v="US-2017-103247"/>
    <x v="361"/>
    <d v="2017-10-08T00:00:00"/>
    <x v="0"/>
    <s v="PO-19195"/>
    <s v="Phillina Ober"/>
    <x v="2"/>
    <s v="United States"/>
    <s v="New York City"/>
    <x v="15"/>
    <n v="10011"/>
    <s v="East"/>
    <s v="OFF-BI-10004492"/>
    <x v="1"/>
    <s v="Binders"/>
    <s v="Tuf-Vin Binders"/>
    <n v="75.792000000000002"/>
    <n v="3"/>
    <n v="0.2"/>
    <n v="25.579799999999999"/>
  </r>
  <r>
    <n v="977"/>
    <s v="US-2017-100209"/>
    <x v="362"/>
    <d v="2017-07-15T00:00:00"/>
    <x v="1"/>
    <s v="TD-20995"/>
    <s v="Tamara Dahlen"/>
    <x v="0"/>
    <s v="United States"/>
    <s v="Portland"/>
    <x v="21"/>
    <n v="97206"/>
    <s v="West"/>
    <s v="OFF-BI-10002012"/>
    <x v="1"/>
    <s v="Binders"/>
    <s v="Wilson Jones Easy Flow II Sheet Lifters"/>
    <n v="1.08"/>
    <n v="2"/>
    <n v="0.7"/>
    <n v="-0.79200000000000004"/>
  </r>
  <r>
    <n v="978"/>
    <s v="CA-2017-159366"/>
    <x v="363"/>
    <d v="2017-01-10T00:00:00"/>
    <x v="2"/>
    <s v="BW-11110"/>
    <s v="Bart Watters"/>
    <x v="1"/>
    <s v="United States"/>
    <s v="Detroit"/>
    <x v="12"/>
    <n v="48205"/>
    <s v="Central"/>
    <s v="TEC-MA-10000822"/>
    <x v="2"/>
    <s v="Machines"/>
    <s v="Lexmark MX611dhe Monochrome Laser Printer"/>
    <n v="3059.982"/>
    <n v="2"/>
    <n v="0.1"/>
    <n v="679.99599999999998"/>
  </r>
  <r>
    <n v="979"/>
    <s v="CA-2016-145499"/>
    <x v="198"/>
    <d v="2016-05-31T00:00:00"/>
    <x v="2"/>
    <s v="RW-19690"/>
    <s v="Robert Waldorf"/>
    <x v="0"/>
    <s v="United States"/>
    <s v="Wilmington"/>
    <x v="3"/>
    <n v="28403"/>
    <s v="South"/>
    <s v="OFF-BI-10000848"/>
    <x v="1"/>
    <s v="Binders"/>
    <s v="Angle-D Ring Binders"/>
    <n v="3.282"/>
    <n v="2"/>
    <n v="0.7"/>
    <n v="-2.6255999999999999"/>
  </r>
  <r>
    <n v="980"/>
    <s v="CA-2015-157035"/>
    <x v="364"/>
    <d v="2015-12-12T00:00:00"/>
    <x v="2"/>
    <s v="KB-16600"/>
    <s v="Ken Brennan"/>
    <x v="1"/>
    <s v="United States"/>
    <s v="Columbus"/>
    <x v="14"/>
    <n v="47201"/>
    <s v="Central"/>
    <s v="OFF-PA-10004156"/>
    <x v="1"/>
    <s v="Paper"/>
    <s v="Xerox 188"/>
    <n v="34.020000000000003"/>
    <n v="3"/>
    <n v="0"/>
    <n v="16.669799999999999"/>
  </r>
  <r>
    <n v="981"/>
    <s v="CA-2016-144939"/>
    <x v="339"/>
    <d v="2016-10-08T00:00:00"/>
    <x v="1"/>
    <s v="EB-13870"/>
    <s v="Emily Burns"/>
    <x v="0"/>
    <s v="United States"/>
    <s v="New York City"/>
    <x v="15"/>
    <n v="10035"/>
    <s v="East"/>
    <s v="FUR-CH-10003199"/>
    <x v="0"/>
    <s v="Chairs"/>
    <s v="Office Star - Contemporary Task Swivel Chair"/>
    <n v="599.29200000000003"/>
    <n v="6"/>
    <n v="0.1"/>
    <n v="93.223200000000006"/>
  </r>
  <r>
    <n v="982"/>
    <s v="CA-2014-163419"/>
    <x v="7"/>
    <d v="2014-11-14T00:00:00"/>
    <x v="0"/>
    <s v="TZ-21580"/>
    <s v="Tracy Zic"/>
    <x v="0"/>
    <s v="United States"/>
    <s v="Louisville"/>
    <x v="22"/>
    <n v="80027"/>
    <s v="West"/>
    <s v="OFF-AR-10000034"/>
    <x v="1"/>
    <s v="Art"/>
    <s v="BIC Brite Liner Grip Highlighters, Assorted, 5/Pack"/>
    <n v="3.3919999999999999"/>
    <n v="1"/>
    <n v="0.2"/>
    <n v="0.80559999999999998"/>
  </r>
  <r>
    <n v="983"/>
    <s v="CA-2014-163419"/>
    <x v="7"/>
    <d v="2014-11-14T00:00:00"/>
    <x v="0"/>
    <s v="TZ-21580"/>
    <s v="Tracy Zic"/>
    <x v="0"/>
    <s v="United States"/>
    <s v="Louisville"/>
    <x v="22"/>
    <n v="80027"/>
    <s v="West"/>
    <s v="TEC-PH-10000560"/>
    <x v="2"/>
    <s v="Phones"/>
    <s v="Samsung Galaxy S III - 16GB - pebble blue (T-Mobile)"/>
    <n v="559.98400000000004"/>
    <n v="2"/>
    <n v="0.2"/>
    <n v="55.998399999999997"/>
  </r>
  <r>
    <n v="984"/>
    <s v="CA-2014-163419"/>
    <x v="7"/>
    <d v="2014-11-14T00:00:00"/>
    <x v="0"/>
    <s v="TZ-21580"/>
    <s v="Tracy Zic"/>
    <x v="0"/>
    <s v="United States"/>
    <s v="Louisville"/>
    <x v="22"/>
    <n v="80027"/>
    <s v="West"/>
    <s v="FUR-CH-10000665"/>
    <x v="0"/>
    <s v="Chairs"/>
    <s v="Global Airflow Leather Mesh Back Chair, Black"/>
    <n v="603.91999999999996"/>
    <n v="5"/>
    <n v="0.2"/>
    <n v="75.489999999999995"/>
  </r>
  <r>
    <n v="985"/>
    <s v="CA-2017-100314"/>
    <x v="365"/>
    <d v="2017-10-05T00:00:00"/>
    <x v="1"/>
    <s v="AS-10630"/>
    <s v="Ann Steele"/>
    <x v="2"/>
    <s v="United States"/>
    <s v="Pasadena"/>
    <x v="5"/>
    <n v="77506"/>
    <s v="Central"/>
    <s v="OFF-LA-10001569"/>
    <x v="1"/>
    <s v="Labels"/>
    <s v="Avery 499"/>
    <n v="7.968"/>
    <n v="2"/>
    <n v="0.2"/>
    <n v="2.5895999999999999"/>
  </r>
  <r>
    <n v="986"/>
    <s v="CA-2017-100314"/>
    <x v="365"/>
    <d v="2017-10-05T00:00:00"/>
    <x v="1"/>
    <s v="AS-10630"/>
    <s v="Ann Steele"/>
    <x v="2"/>
    <s v="United States"/>
    <s v="Pasadena"/>
    <x v="5"/>
    <n v="77506"/>
    <s v="Central"/>
    <s v="OFF-EN-10000461"/>
    <x v="1"/>
    <s v="Envelopes"/>
    <s v="#10- 4 1/8&quot; x 9 1/2&quot; Recycled Envelopes"/>
    <n v="27.968"/>
    <n v="4"/>
    <n v="0.2"/>
    <n v="9.4391999999999996"/>
  </r>
  <r>
    <n v="987"/>
    <s v="CA-2017-100314"/>
    <x v="365"/>
    <d v="2017-10-05T00:00:00"/>
    <x v="1"/>
    <s v="AS-10630"/>
    <s v="Ann Steele"/>
    <x v="2"/>
    <s v="United States"/>
    <s v="Pasadena"/>
    <x v="5"/>
    <n v="77506"/>
    <s v="Central"/>
    <s v="TEC-MA-10003066"/>
    <x v="2"/>
    <s v="Machines"/>
    <s v="Wasp CCD Handheld Bar Code Reader"/>
    <n v="336.51"/>
    <n v="3"/>
    <n v="0.4"/>
    <n v="44.868000000000002"/>
  </r>
  <r>
    <n v="988"/>
    <s v="CA-2015-146829"/>
    <x v="366"/>
    <d v="2015-03-10T00:00:00"/>
    <x v="3"/>
    <s v="TS-21340"/>
    <s v="Toby Swindell"/>
    <x v="0"/>
    <s v="United States"/>
    <s v="Houston"/>
    <x v="5"/>
    <n v="77041"/>
    <s v="Central"/>
    <s v="OFF-BI-10004022"/>
    <x v="1"/>
    <s v="Binders"/>
    <s v="Acco Suede Grain Vinyl Round Ring Binder"/>
    <n v="1.1120000000000001"/>
    <n v="2"/>
    <n v="0.8"/>
    <n v="-1.8904000000000001"/>
  </r>
  <r>
    <n v="989"/>
    <s v="CA-2017-167899"/>
    <x v="367"/>
    <d v="2017-05-26T00:00:00"/>
    <x v="1"/>
    <s v="JG-15805"/>
    <s v="John Grady"/>
    <x v="1"/>
    <s v="United States"/>
    <s v="Auburn"/>
    <x v="15"/>
    <n v="13021"/>
    <s v="East"/>
    <s v="FUR-FU-10004071"/>
    <x v="0"/>
    <s v="Furnishings"/>
    <s v="Luxo Professional Magnifying Clamp-On Fluorescent Lamps"/>
    <n v="520.04999999999995"/>
    <n v="5"/>
    <n v="0"/>
    <n v="72.807000000000002"/>
  </r>
  <r>
    <n v="990"/>
    <s v="CA-2017-167899"/>
    <x v="367"/>
    <d v="2017-05-26T00:00:00"/>
    <x v="1"/>
    <s v="JG-15805"/>
    <s v="John Grady"/>
    <x v="1"/>
    <s v="United States"/>
    <s v="Auburn"/>
    <x v="15"/>
    <n v="13021"/>
    <s v="East"/>
    <s v="OFF-AR-10001988"/>
    <x v="1"/>
    <s v="Art"/>
    <s v="Bulldog Table or Wall-Mount Pencil Sharpener"/>
    <n v="17.97"/>
    <n v="3"/>
    <n v="0"/>
    <n v="5.2112999999999996"/>
  </r>
  <r>
    <n v="991"/>
    <s v="CA-2015-153549"/>
    <x v="368"/>
    <d v="2015-03-31T00:00:00"/>
    <x v="0"/>
    <s v="SL-20155"/>
    <s v="Sara Luxemburg"/>
    <x v="2"/>
    <s v="United States"/>
    <s v="Jacksonville"/>
    <x v="2"/>
    <n v="32216"/>
    <s v="South"/>
    <s v="FUR-CH-10004086"/>
    <x v="0"/>
    <s v="Chairs"/>
    <s v="Hon 4070 Series Pagoda Armless Upholstered Stacking Chairs"/>
    <n v="1166.92"/>
    <n v="5"/>
    <n v="0.2"/>
    <n v="131.27850000000001"/>
  </r>
  <r>
    <n v="992"/>
    <s v="CA-2016-110023"/>
    <x v="369"/>
    <d v="2016-09-11T00:00:00"/>
    <x v="2"/>
    <s v="TS-21610"/>
    <s v="Troy Staebel"/>
    <x v="0"/>
    <s v="United States"/>
    <s v="New York City"/>
    <x v="15"/>
    <n v="10024"/>
    <s v="East"/>
    <s v="OFF-BI-10001036"/>
    <x v="1"/>
    <s v="Binders"/>
    <s v="Cardinal EasyOpen D-Ring Binders"/>
    <n v="14.624000000000001"/>
    <n v="2"/>
    <n v="0.2"/>
    <n v="5.484"/>
  </r>
  <r>
    <n v="993"/>
    <s v="CA-2016-105585"/>
    <x v="370"/>
    <d v="2016-08-27T00:00:00"/>
    <x v="2"/>
    <s v="RF-19735"/>
    <s v="Roland Fjeld"/>
    <x v="0"/>
    <s v="United States"/>
    <s v="San Jose"/>
    <x v="1"/>
    <n v="95123"/>
    <s v="West"/>
    <s v="OFF-FA-10002983"/>
    <x v="1"/>
    <s v="Fasteners"/>
    <s v="Advantus SlideClip Paper Clips"/>
    <n v="10.23"/>
    <n v="3"/>
    <n v="0"/>
    <n v="4.9104000000000001"/>
  </r>
  <r>
    <n v="994"/>
    <s v="CA-2016-105585"/>
    <x v="370"/>
    <d v="2016-08-27T00:00:00"/>
    <x v="2"/>
    <s v="RF-19735"/>
    <s v="Roland Fjeld"/>
    <x v="0"/>
    <s v="United States"/>
    <s v="San Jose"/>
    <x v="1"/>
    <n v="95123"/>
    <s v="West"/>
    <s v="OFF-PA-10003625"/>
    <x v="1"/>
    <s v="Paper"/>
    <s v="Xerox 1979"/>
    <n v="154.9"/>
    <n v="5"/>
    <n v="0"/>
    <n v="69.704999999999998"/>
  </r>
  <r>
    <n v="995"/>
    <s v="CA-2014-117639"/>
    <x v="371"/>
    <d v="2014-05-25T00:00:00"/>
    <x v="1"/>
    <s v="MW-18235"/>
    <s v="Mitch Willingham"/>
    <x v="1"/>
    <s v="United States"/>
    <s v="Virginia Beach"/>
    <x v="17"/>
    <n v="23464"/>
    <s v="South"/>
    <s v="OFF-BI-10003925"/>
    <x v="1"/>
    <s v="Binders"/>
    <s v="Fellowes PB300 Plastic Comb Binding Machine"/>
    <n v="2715.93"/>
    <n v="7"/>
    <n v="0"/>
    <n v="1276.4871000000001"/>
  </r>
  <r>
    <n v="996"/>
    <s v="CA-2014-117639"/>
    <x v="371"/>
    <d v="2014-05-25T00:00:00"/>
    <x v="1"/>
    <s v="MW-18235"/>
    <s v="Mitch Willingham"/>
    <x v="1"/>
    <s v="United States"/>
    <s v="Virginia Beach"/>
    <x v="17"/>
    <n v="23464"/>
    <s v="South"/>
    <s v="TEC-PH-10001530"/>
    <x v="2"/>
    <s v="Phones"/>
    <s v="Plantronics Voyager Pro Legend"/>
    <n v="617.97"/>
    <n v="3"/>
    <n v="0"/>
    <n v="173.0316"/>
  </r>
  <r>
    <n v="997"/>
    <s v="CA-2015-162537"/>
    <x v="372"/>
    <d v="2015-11-03T00:00:00"/>
    <x v="1"/>
    <s v="RD-19585"/>
    <s v="Rob Dowd"/>
    <x v="0"/>
    <s v="United States"/>
    <s v="Henderson"/>
    <x v="0"/>
    <n v="42420"/>
    <s v="South"/>
    <s v="OFF-EN-10003862"/>
    <x v="1"/>
    <s v="Envelopes"/>
    <s v="Laser &amp; Ink Jet Business Envelopes"/>
    <n v="10.67"/>
    <n v="1"/>
    <n v="0"/>
    <n v="4.9081999999999999"/>
  </r>
  <r>
    <n v="998"/>
    <s v="CA-2015-162537"/>
    <x v="372"/>
    <d v="2015-11-03T00:00:00"/>
    <x v="1"/>
    <s v="RD-19585"/>
    <s v="Rob Dowd"/>
    <x v="0"/>
    <s v="United States"/>
    <s v="Henderson"/>
    <x v="0"/>
    <n v="42420"/>
    <s v="South"/>
    <s v="OFF-ST-10004258"/>
    <x v="1"/>
    <s v="Storage"/>
    <s v="Portable Personal File Box"/>
    <n v="36.630000000000003"/>
    <n v="3"/>
    <n v="0"/>
    <n v="9.8901000000000003"/>
  </r>
  <r>
    <n v="999"/>
    <s v="CA-2015-162537"/>
    <x v="372"/>
    <d v="2015-11-03T00:00:00"/>
    <x v="1"/>
    <s v="RD-19585"/>
    <s v="Rob Dowd"/>
    <x v="0"/>
    <s v="United States"/>
    <s v="Henderson"/>
    <x v="0"/>
    <n v="42420"/>
    <s v="South"/>
    <s v="FUR-FU-10002885"/>
    <x v="0"/>
    <s v="Furnishings"/>
    <s v="Magna Visual Magnetic Picture Hangers"/>
    <n v="24.1"/>
    <n v="5"/>
    <n v="0"/>
    <n v="9.1579999999999995"/>
  </r>
  <r>
    <n v="1000"/>
    <s v="CA-2015-162537"/>
    <x v="372"/>
    <d v="2015-11-03T00:00:00"/>
    <x v="1"/>
    <s v="RD-19585"/>
    <s v="Rob Dowd"/>
    <x v="0"/>
    <s v="United States"/>
    <s v="Henderson"/>
    <x v="0"/>
    <n v="42420"/>
    <s v="South"/>
    <s v="FUR-FU-10001918"/>
    <x v="0"/>
    <s v="Furnishings"/>
    <s v="C-Line Cubicle Keepers Polyproplyene Holder With Velcro Backings"/>
    <n v="33.11"/>
    <n v="7"/>
    <n v="0"/>
    <n v="12.9129"/>
  </r>
  <r>
    <n v="1001"/>
    <s v="CA-2016-155488"/>
    <x v="373"/>
    <d v="2016-11-17T00:00:00"/>
    <x v="1"/>
    <s v="FM-14290"/>
    <s v="Frank Merwin"/>
    <x v="2"/>
    <s v="United States"/>
    <s v="Vancouver"/>
    <x v="4"/>
    <n v="98661"/>
    <s v="West"/>
    <s v="OFF-AR-10002956"/>
    <x v="1"/>
    <s v="Art"/>
    <s v="Boston 16801 Nautilus Battery Pencil Sharpener"/>
    <n v="44.02"/>
    <n v="2"/>
    <n v="0"/>
    <n v="11.4452"/>
  </r>
  <r>
    <n v="1002"/>
    <s v="CA-2015-124891"/>
    <x v="374"/>
    <d v="2015-07-31T00:00:00"/>
    <x v="3"/>
    <s v="RH-19495"/>
    <s v="Rick Hansen"/>
    <x v="0"/>
    <s v="United States"/>
    <s v="New York City"/>
    <x v="15"/>
    <n v="10024"/>
    <s v="East"/>
    <s v="TEC-AC-10003033"/>
    <x v="2"/>
    <s v="Accessories"/>
    <s v="Plantronics CS510 - Over-the-Head monaural Wireless Headset System"/>
    <n v="2309.65"/>
    <n v="7"/>
    <n v="0"/>
    <n v="762.18449999999996"/>
  </r>
  <r>
    <n v="1003"/>
    <s v="CA-2015-124891"/>
    <x v="374"/>
    <d v="2015-07-31T00:00:00"/>
    <x v="3"/>
    <s v="RH-19495"/>
    <s v="Rick Hansen"/>
    <x v="0"/>
    <s v="United States"/>
    <s v="New York City"/>
    <x v="15"/>
    <n v="10024"/>
    <s v="East"/>
    <s v="FUR-TA-10002903"/>
    <x v="0"/>
    <s v="Tables"/>
    <s v="Bevis Round Bullnose 29&quot; High Table Top"/>
    <n v="1090.7819999999999"/>
    <n v="7"/>
    <n v="0.4"/>
    <n v="-290.87520000000001"/>
  </r>
  <r>
    <n v="1004"/>
    <s v="CA-2015-124891"/>
    <x v="374"/>
    <d v="2015-07-31T00:00:00"/>
    <x v="3"/>
    <s v="RH-19495"/>
    <s v="Rick Hansen"/>
    <x v="0"/>
    <s v="United States"/>
    <s v="New York City"/>
    <x v="15"/>
    <n v="10024"/>
    <s v="East"/>
    <s v="OFF-PA-10004621"/>
    <x v="1"/>
    <s v="Paper"/>
    <s v="Xerox 212"/>
    <n v="19.440000000000001"/>
    <n v="3"/>
    <n v="0"/>
    <n v="9.3312000000000008"/>
  </r>
  <r>
    <n v="1005"/>
    <s v="CA-2015-126445"/>
    <x v="375"/>
    <d v="2015-08-31T00:00:00"/>
    <x v="1"/>
    <s v="RA-19945"/>
    <s v="Ryan Akin"/>
    <x v="0"/>
    <s v="United States"/>
    <s v="Murrieta"/>
    <x v="1"/>
    <n v="92563"/>
    <s v="West"/>
    <s v="OFF-ST-10000046"/>
    <x v="1"/>
    <s v="Storage"/>
    <s v="Fellowes Super Stor/Drawer Files"/>
    <n v="484.65"/>
    <n v="3"/>
    <n v="0"/>
    <n v="92.083500000000001"/>
  </r>
  <r>
    <n v="1006"/>
    <s v="CA-2015-111199"/>
    <x v="50"/>
    <d v="2015-11-17T00:00:00"/>
    <x v="1"/>
    <s v="JK-15730"/>
    <s v="Joe Kamberova"/>
    <x v="0"/>
    <s v="United States"/>
    <s v="Jacksonville"/>
    <x v="3"/>
    <n v="28540"/>
    <s v="South"/>
    <s v="OFF-PA-10001790"/>
    <x v="1"/>
    <s v="Paper"/>
    <s v="Xerox 1910"/>
    <n v="115.29600000000001"/>
    <n v="3"/>
    <n v="0.2"/>
    <n v="40.3536"/>
  </r>
  <r>
    <n v="1007"/>
    <s v="CA-2015-105312"/>
    <x v="376"/>
    <d v="2015-11-09T00:00:00"/>
    <x v="2"/>
    <s v="MT-17815"/>
    <s v="Meg Tillman"/>
    <x v="0"/>
    <s v="United States"/>
    <s v="Scottsdale"/>
    <x v="16"/>
    <n v="85254"/>
    <s v="West"/>
    <s v="OFF-EN-10002600"/>
    <x v="1"/>
    <s v="Envelopes"/>
    <s v="Redi-Strip #10 Envelopes, 4 1/8 x 9 1/2"/>
    <n v="7.08"/>
    <n v="3"/>
    <n v="0.2"/>
    <n v="2.4780000000000002"/>
  </r>
  <r>
    <n v="1008"/>
    <s v="CA-2015-105312"/>
    <x v="376"/>
    <d v="2015-11-09T00:00:00"/>
    <x v="2"/>
    <s v="MT-17815"/>
    <s v="Meg Tillman"/>
    <x v="0"/>
    <s v="United States"/>
    <s v="Scottsdale"/>
    <x v="16"/>
    <n v="85254"/>
    <s v="West"/>
    <s v="OFF-BI-10002049"/>
    <x v="1"/>
    <s v="Binders"/>
    <s v="UniKeep View Case Binders"/>
    <n v="4.4009999999999998"/>
    <n v="3"/>
    <n v="0.7"/>
    <n v="-3.5207999999999999"/>
  </r>
  <r>
    <n v="1009"/>
    <s v="US-2017-106705"/>
    <x v="377"/>
    <d v="2018-01-01T00:00:00"/>
    <x v="1"/>
    <s v="PO-18850"/>
    <s v="Patrick O'Brill"/>
    <x v="0"/>
    <s v="United States"/>
    <s v="Burlington"/>
    <x v="23"/>
    <n v="52601"/>
    <s v="Central"/>
    <s v="OFF-PA-10001509"/>
    <x v="1"/>
    <s v="Paper"/>
    <s v="Recycled Desk Saver Line &quot;While You Were Out&quot; Book, 5 1/2&quot; X 4&quot;"/>
    <n v="44.75"/>
    <n v="5"/>
    <n v="0"/>
    <n v="20.585000000000001"/>
  </r>
  <r>
    <n v="1010"/>
    <s v="CA-2017-135034"/>
    <x v="378"/>
    <d v="2017-08-03T00:00:00"/>
    <x v="2"/>
    <s v="AT-10735"/>
    <s v="Annie Thurman"/>
    <x v="0"/>
    <s v="United States"/>
    <s v="Chicago"/>
    <x v="10"/>
    <n v="60653"/>
    <s v="Central"/>
    <s v="TEC-PH-10003931"/>
    <x v="2"/>
    <s v="Phones"/>
    <s v="JBL Micro Wireless Portable Bluetooth Speaker"/>
    <n v="95.983999999999995"/>
    <n v="2"/>
    <n v="0.2"/>
    <n v="5.9989999999999997"/>
  </r>
  <r>
    <n v="1011"/>
    <s v="CA-2014-158540"/>
    <x v="156"/>
    <d v="2014-11-26T00:00:00"/>
    <x v="2"/>
    <s v="VG-21790"/>
    <s v="Vivek Gonzalez"/>
    <x v="0"/>
    <s v="United States"/>
    <s v="San Diego"/>
    <x v="1"/>
    <n v="92037"/>
    <s v="West"/>
    <s v="FUR-FU-10001602"/>
    <x v="0"/>
    <s v="Furnishings"/>
    <s v="Eldon Delta Triangular Chair Mat, 52&quot; x 58&quot;, Clear"/>
    <n v="151.72"/>
    <n v="4"/>
    <n v="0"/>
    <n v="27.3096"/>
  </r>
  <r>
    <n v="1012"/>
    <s v="CA-2017-118437"/>
    <x v="46"/>
    <d v="2017-06-21T00:00:00"/>
    <x v="0"/>
    <s v="PF-19165"/>
    <s v="Philip Fox"/>
    <x v="0"/>
    <s v="United States"/>
    <s v="Olympia"/>
    <x v="4"/>
    <n v="98502"/>
    <s v="West"/>
    <s v="FUR-FU-10004848"/>
    <x v="0"/>
    <s v="Furnishings"/>
    <s v="Howard Miller 13-3/4&quot; Diameter Brushed Chrome Round Wall Clock"/>
    <n v="155.25"/>
    <n v="3"/>
    <n v="0"/>
    <n v="46.575000000000003"/>
  </r>
  <r>
    <n v="1013"/>
    <s v="CA-2017-118437"/>
    <x v="46"/>
    <d v="2017-06-21T00:00:00"/>
    <x v="0"/>
    <s v="PF-19165"/>
    <s v="Philip Fox"/>
    <x v="0"/>
    <s v="United States"/>
    <s v="Olympia"/>
    <x v="4"/>
    <n v="98502"/>
    <s v="West"/>
    <s v="OFF-ST-10003722"/>
    <x v="1"/>
    <s v="Storage"/>
    <s v="Project Tote Personal File"/>
    <n v="14.03"/>
    <n v="1"/>
    <n v="0"/>
    <n v="4.0686999999999998"/>
  </r>
  <r>
    <n v="1014"/>
    <s v="US-2015-126214"/>
    <x v="379"/>
    <d v="2015-12-24T00:00:00"/>
    <x v="0"/>
    <s v="JS-15880"/>
    <s v="John Stevenson"/>
    <x v="0"/>
    <s v="United States"/>
    <s v="Seattle"/>
    <x v="4"/>
    <n v="98103"/>
    <s v="West"/>
    <s v="FUR-TA-10003748"/>
    <x v="0"/>
    <s v="Tables"/>
    <s v="Bevis 36 x 72 Conference Tables"/>
    <n v="1618.37"/>
    <n v="13"/>
    <n v="0"/>
    <n v="356.04140000000001"/>
  </r>
  <r>
    <n v="1015"/>
    <s v="US-2015-126214"/>
    <x v="379"/>
    <d v="2015-12-24T00:00:00"/>
    <x v="0"/>
    <s v="JS-15880"/>
    <s v="John Stevenson"/>
    <x v="0"/>
    <s v="United States"/>
    <s v="Seattle"/>
    <x v="4"/>
    <n v="98103"/>
    <s v="West"/>
    <s v="TEC-AC-10003198"/>
    <x v="2"/>
    <s v="Accessories"/>
    <s v="Enermax Acrylux Wireless Keyboard"/>
    <n v="99.6"/>
    <n v="1"/>
    <n v="0"/>
    <n v="36.851999999999997"/>
  </r>
  <r>
    <n v="1016"/>
    <s v="CA-2015-133025"/>
    <x v="14"/>
    <d v="2015-09-19T00:00:00"/>
    <x v="0"/>
    <s v="MO-17800"/>
    <s v="Meg O'Connel"/>
    <x v="2"/>
    <s v="United States"/>
    <s v="Los Angeles"/>
    <x v="1"/>
    <n v="90036"/>
    <s v="West"/>
    <s v="OFF-PA-10004100"/>
    <x v="1"/>
    <s v="Paper"/>
    <s v="Xerox 216"/>
    <n v="32.4"/>
    <n v="5"/>
    <n v="0"/>
    <n v="15.552"/>
  </r>
  <r>
    <n v="1017"/>
    <s v="CA-2015-108665"/>
    <x v="380"/>
    <d v="2015-07-10T00:00:00"/>
    <x v="1"/>
    <s v="KM-16225"/>
    <s v="Kalyca Meade"/>
    <x v="1"/>
    <s v="United States"/>
    <s v="New York City"/>
    <x v="15"/>
    <n v="10011"/>
    <s v="East"/>
    <s v="FUR-FU-10002191"/>
    <x v="0"/>
    <s v="Furnishings"/>
    <s v="G.E. Halogen Desk Lamp Bulbs"/>
    <n v="13.96"/>
    <n v="2"/>
    <n v="0"/>
    <n v="6.7008000000000001"/>
  </r>
  <r>
    <n v="1018"/>
    <s v="CA-2015-108665"/>
    <x v="380"/>
    <d v="2015-07-10T00:00:00"/>
    <x v="1"/>
    <s v="KM-16225"/>
    <s v="Kalyca Meade"/>
    <x v="1"/>
    <s v="United States"/>
    <s v="New York City"/>
    <x v="15"/>
    <n v="10011"/>
    <s v="East"/>
    <s v="FUR-FU-10000965"/>
    <x v="0"/>
    <s v="Furnishings"/>
    <s v="Howard Miller 11-1/2&quot; Diameter Ridgewood Wall Clock"/>
    <n v="155.82"/>
    <n v="3"/>
    <n v="0"/>
    <n v="63.886200000000002"/>
  </r>
  <r>
    <n v="1019"/>
    <s v="CA-2015-108665"/>
    <x v="380"/>
    <d v="2015-07-10T00:00:00"/>
    <x v="1"/>
    <s v="KM-16225"/>
    <s v="Kalyca Meade"/>
    <x v="1"/>
    <s v="United States"/>
    <s v="New York City"/>
    <x v="15"/>
    <n v="10011"/>
    <s v="East"/>
    <s v="TEC-PH-10004188"/>
    <x v="2"/>
    <s v="Phones"/>
    <s v="OtterBox Commuter Series Case - Samsung Galaxy S4"/>
    <n v="124.95"/>
    <n v="5"/>
    <n v="0"/>
    <n v="2.4990000000000001"/>
  </r>
  <r>
    <n v="1020"/>
    <s v="CA-2015-108665"/>
    <x v="380"/>
    <d v="2015-07-10T00:00:00"/>
    <x v="1"/>
    <s v="KM-16225"/>
    <s v="Kalyca Meade"/>
    <x v="1"/>
    <s v="United States"/>
    <s v="New York City"/>
    <x v="15"/>
    <n v="10011"/>
    <s v="East"/>
    <s v="OFF-ST-10001526"/>
    <x v="1"/>
    <s v="Storage"/>
    <s v="Iceberg Mobile Mega Data/Printer Cart "/>
    <n v="601.65"/>
    <n v="5"/>
    <n v="0"/>
    <n v="156.429"/>
  </r>
  <r>
    <n v="1021"/>
    <s v="CA-2015-124450"/>
    <x v="381"/>
    <d v="2015-05-03T00:00:00"/>
    <x v="1"/>
    <s v="GT-14710"/>
    <s v="Greg Tran"/>
    <x v="0"/>
    <s v="United States"/>
    <s v="Washington"/>
    <x v="40"/>
    <n v="20016"/>
    <s v="East"/>
    <s v="OFF-AR-10001166"/>
    <x v="1"/>
    <s v="Art"/>
    <s v="Staples in misc. colors"/>
    <n v="22.74"/>
    <n v="3"/>
    <n v="0"/>
    <n v="8.8686000000000007"/>
  </r>
  <r>
    <n v="1022"/>
    <s v="CA-2015-124450"/>
    <x v="381"/>
    <d v="2015-05-03T00:00:00"/>
    <x v="1"/>
    <s v="GT-14710"/>
    <s v="Greg Tran"/>
    <x v="0"/>
    <s v="United States"/>
    <s v="Washington"/>
    <x v="40"/>
    <n v="20016"/>
    <s v="East"/>
    <s v="FUR-CH-10000309"/>
    <x v="0"/>
    <s v="Chairs"/>
    <s v="Global Comet Stacking Arm Chair"/>
    <n v="1267.53"/>
    <n v="3"/>
    <n v="0"/>
    <n v="316.88249999999999"/>
  </r>
  <r>
    <n v="1023"/>
    <s v="CA-2015-124450"/>
    <x v="381"/>
    <d v="2015-05-03T00:00:00"/>
    <x v="1"/>
    <s v="GT-14710"/>
    <s v="Greg Tran"/>
    <x v="0"/>
    <s v="United States"/>
    <s v="Washington"/>
    <x v="40"/>
    <n v="20016"/>
    <s v="East"/>
    <s v="TEC-MA-10004212"/>
    <x v="2"/>
    <s v="Machines"/>
    <s v="Cisco SPA525G2 5-Line IP Phone"/>
    <n v="1379.92"/>
    <n v="8"/>
    <n v="0"/>
    <n v="648.56240000000003"/>
  </r>
  <r>
    <n v="1024"/>
    <s v="CA-2015-167269"/>
    <x v="382"/>
    <d v="2015-06-20T00:00:00"/>
    <x v="1"/>
    <s v="PB-19150"/>
    <s v="Philip Brown"/>
    <x v="0"/>
    <s v="United States"/>
    <s v="Philadelphia"/>
    <x v="9"/>
    <n v="19134"/>
    <s v="East"/>
    <s v="OFF-EN-10003072"/>
    <x v="1"/>
    <s v="Envelopes"/>
    <s v="Peel &amp; Seel Envelopes"/>
    <n v="6.2080000000000002"/>
    <n v="2"/>
    <n v="0.2"/>
    <n v="2.1728000000000001"/>
  </r>
  <r>
    <n v="1025"/>
    <s v="CA-2017-106964"/>
    <x v="94"/>
    <d v="2017-12-20T00:00:00"/>
    <x v="2"/>
    <s v="HR-14770"/>
    <s v="Hallie Redmond"/>
    <x v="2"/>
    <s v="United States"/>
    <s v="Los Angeles"/>
    <x v="1"/>
    <n v="90045"/>
    <s v="West"/>
    <s v="OFF-BI-10000320"/>
    <x v="1"/>
    <s v="Binders"/>
    <s v="GBC Plastic Binding Combs"/>
    <n v="11.808"/>
    <n v="2"/>
    <n v="0.2"/>
    <n v="4.2804000000000002"/>
  </r>
  <r>
    <n v="1026"/>
    <s v="CA-2016-126529"/>
    <x v="383"/>
    <d v="2016-01-13T00:00:00"/>
    <x v="0"/>
    <s v="DE-13255"/>
    <s v="Deanra Eno"/>
    <x v="2"/>
    <s v="United States"/>
    <s v="Springfield"/>
    <x v="24"/>
    <n v="45503"/>
    <s v="East"/>
    <s v="OFF-PA-10001166"/>
    <x v="1"/>
    <s v="Paper"/>
    <s v="Xerox 2"/>
    <n v="15.552"/>
    <n v="3"/>
    <n v="0.2"/>
    <n v="5.4432"/>
  </r>
  <r>
    <n v="1027"/>
    <s v="CA-2016-126529"/>
    <x v="383"/>
    <d v="2016-01-13T00:00:00"/>
    <x v="0"/>
    <s v="DE-13255"/>
    <s v="Deanra Eno"/>
    <x v="2"/>
    <s v="United States"/>
    <s v="Springfield"/>
    <x v="24"/>
    <n v="45503"/>
    <s v="East"/>
    <s v="OFF-PA-10003656"/>
    <x v="1"/>
    <s v="Paper"/>
    <s v="Xerox 1935"/>
    <n v="63.311999999999998"/>
    <n v="3"/>
    <n v="0.2"/>
    <n v="20.5764"/>
  </r>
  <r>
    <n v="1028"/>
    <s v="CA-2016-126529"/>
    <x v="383"/>
    <d v="2016-01-13T00:00:00"/>
    <x v="0"/>
    <s v="DE-13255"/>
    <s v="Deanra Eno"/>
    <x v="2"/>
    <s v="United States"/>
    <s v="Springfield"/>
    <x v="24"/>
    <n v="45503"/>
    <s v="East"/>
    <s v="TEC-PH-10000148"/>
    <x v="2"/>
    <s v="Phones"/>
    <s v="Cyber Acoustics AC-202b Speech Recognition Stereo Headset"/>
    <n v="15.587999999999999"/>
    <n v="2"/>
    <n v="0.4"/>
    <n v="-9.8724000000000007"/>
  </r>
  <r>
    <n v="1029"/>
    <s v="CA-2014-163552"/>
    <x v="384"/>
    <d v="2014-07-15T00:00:00"/>
    <x v="1"/>
    <s v="LA-16780"/>
    <s v="Laura Armstrong"/>
    <x v="1"/>
    <s v="United States"/>
    <s v="Hackensack"/>
    <x v="30"/>
    <n v="7601"/>
    <s v="East"/>
    <s v="OFF-PA-10000474"/>
    <x v="1"/>
    <s v="Paper"/>
    <s v="Easy-staple paper"/>
    <n v="177.2"/>
    <n v="5"/>
    <n v="0"/>
    <n v="83.284000000000006"/>
  </r>
  <r>
    <n v="1030"/>
    <s v="CA-2014-163552"/>
    <x v="384"/>
    <d v="2014-07-15T00:00:00"/>
    <x v="1"/>
    <s v="LA-16780"/>
    <s v="Laura Armstrong"/>
    <x v="1"/>
    <s v="United States"/>
    <s v="Hackensack"/>
    <x v="30"/>
    <n v="7601"/>
    <s v="East"/>
    <s v="TEC-PH-10003885"/>
    <x v="2"/>
    <s v="Phones"/>
    <s v="Cisco SPA508G"/>
    <n v="197.97"/>
    <n v="3"/>
    <n v="0"/>
    <n v="57.411299999999997"/>
  </r>
  <r>
    <n v="1031"/>
    <s v="CA-2014-163552"/>
    <x v="384"/>
    <d v="2014-07-15T00:00:00"/>
    <x v="1"/>
    <s v="LA-16780"/>
    <s v="Laura Armstrong"/>
    <x v="1"/>
    <s v="United States"/>
    <s v="Hackensack"/>
    <x v="30"/>
    <n v="7601"/>
    <s v="East"/>
    <s v="FUR-CH-10003379"/>
    <x v="0"/>
    <s v="Chairs"/>
    <s v="Global Commerce Series High-Back Swivel/Tilt Chairs"/>
    <n v="854.94"/>
    <n v="3"/>
    <n v="0"/>
    <n v="213.73500000000001"/>
  </r>
  <r>
    <n v="1032"/>
    <s v="CA-2014-163552"/>
    <x v="384"/>
    <d v="2014-07-15T00:00:00"/>
    <x v="1"/>
    <s v="LA-16780"/>
    <s v="Laura Armstrong"/>
    <x v="1"/>
    <s v="United States"/>
    <s v="Hackensack"/>
    <x v="30"/>
    <n v="7601"/>
    <s v="East"/>
    <s v="FUR-FU-10000629"/>
    <x v="0"/>
    <s v="Furnishings"/>
    <s v="9-3/4 Diameter Round Wall Clock"/>
    <n v="124.11"/>
    <n v="9"/>
    <n v="0"/>
    <n v="52.126199999999997"/>
  </r>
  <r>
    <n v="1033"/>
    <s v="CA-2014-163552"/>
    <x v="384"/>
    <d v="2014-07-15T00:00:00"/>
    <x v="1"/>
    <s v="LA-16780"/>
    <s v="Laura Armstrong"/>
    <x v="1"/>
    <s v="United States"/>
    <s v="Hackensack"/>
    <x v="30"/>
    <n v="7601"/>
    <s v="East"/>
    <s v="OFF-LA-10001175"/>
    <x v="1"/>
    <s v="Labels"/>
    <s v="Avery 514"/>
    <n v="14.4"/>
    <n v="5"/>
    <n v="0"/>
    <n v="7.056"/>
  </r>
  <r>
    <n v="1034"/>
    <s v="CA-2016-109820"/>
    <x v="73"/>
    <d v="2016-11-22T00:00:00"/>
    <x v="2"/>
    <s v="AG-10390"/>
    <s v="Allen Goldenen"/>
    <x v="0"/>
    <s v="United States"/>
    <s v="Cincinnati"/>
    <x v="24"/>
    <n v="45231"/>
    <s v="East"/>
    <s v="OFF-PA-10000955"/>
    <x v="1"/>
    <s v="Paper"/>
    <s v="Southworth 25% Cotton Granite Paper &amp; Envelopes"/>
    <n v="15.696"/>
    <n v="3"/>
    <n v="0.2"/>
    <n v="5.1012000000000004"/>
  </r>
  <r>
    <n v="1035"/>
    <s v="CA-2016-109820"/>
    <x v="73"/>
    <d v="2016-11-22T00:00:00"/>
    <x v="2"/>
    <s v="AG-10390"/>
    <s v="Allen Goldenen"/>
    <x v="0"/>
    <s v="United States"/>
    <s v="Cincinnati"/>
    <x v="24"/>
    <n v="45231"/>
    <s v="East"/>
    <s v="OFF-BI-10003460"/>
    <x v="1"/>
    <s v="Binders"/>
    <s v="Acco 3-Hole Punch"/>
    <n v="2.6280000000000001"/>
    <n v="2"/>
    <n v="0.7"/>
    <n v="-1.9272"/>
  </r>
  <r>
    <n v="1036"/>
    <s v="CA-2016-109820"/>
    <x v="73"/>
    <d v="2016-11-22T00:00:00"/>
    <x v="2"/>
    <s v="AG-10390"/>
    <s v="Allen Goldenen"/>
    <x v="0"/>
    <s v="United States"/>
    <s v="Cincinnati"/>
    <x v="24"/>
    <n v="45231"/>
    <s v="East"/>
    <s v="OFF-BI-10000474"/>
    <x v="1"/>
    <s v="Binders"/>
    <s v="Avery Recycled Flexi-View Covers for Binding Systems"/>
    <n v="14.427"/>
    <n v="3"/>
    <n v="0.7"/>
    <n v="-10.579800000000001"/>
  </r>
  <r>
    <n v="1037"/>
    <s v="CA-2016-113061"/>
    <x v="183"/>
    <d v="2016-04-26T00:00:00"/>
    <x v="1"/>
    <s v="EL-13735"/>
    <s v="Ed Ludwig"/>
    <x v="2"/>
    <s v="United States"/>
    <s v="Jefferson City"/>
    <x v="25"/>
    <n v="65109"/>
    <s v="Central"/>
    <s v="FUR-FU-10003975"/>
    <x v="0"/>
    <s v="Furnishings"/>
    <s v="Eldon Advantage Chair Mats for Low to Medium Pile Carpets"/>
    <n v="86.62"/>
    <n v="2"/>
    <n v="0"/>
    <n v="8.6620000000000008"/>
  </r>
  <r>
    <n v="1038"/>
    <s v="CA-2015-127418"/>
    <x v="385"/>
    <d v="2015-06-14T00:00:00"/>
    <x v="2"/>
    <s v="JJ-15445"/>
    <s v="Jennifer Jackson"/>
    <x v="0"/>
    <s v="United States"/>
    <s v="Los Angeles"/>
    <x v="1"/>
    <n v="90004"/>
    <s v="West"/>
    <s v="OFF-BI-10003707"/>
    <x v="1"/>
    <s v="Binders"/>
    <s v="Aluminum Screw Posts"/>
    <n v="36.624000000000002"/>
    <n v="3"/>
    <n v="0.2"/>
    <n v="13.734"/>
  </r>
  <r>
    <n v="1039"/>
    <s v="CA-2017-121818"/>
    <x v="225"/>
    <d v="2017-11-21T00:00:00"/>
    <x v="2"/>
    <s v="JH-15430"/>
    <s v="Jennifer Halladay"/>
    <x v="0"/>
    <s v="United States"/>
    <s v="Burlington"/>
    <x v="3"/>
    <n v="27217"/>
    <s v="South"/>
    <s v="OFF-AR-10000203"/>
    <x v="1"/>
    <s v="Art"/>
    <s v="Newell 336"/>
    <n v="23.968"/>
    <n v="7"/>
    <n v="0.2"/>
    <n v="2.6964000000000001"/>
  </r>
  <r>
    <n v="1040"/>
    <s v="CA-2017-121818"/>
    <x v="225"/>
    <d v="2017-11-21T00:00:00"/>
    <x v="2"/>
    <s v="JH-15430"/>
    <s v="Jennifer Halladay"/>
    <x v="0"/>
    <s v="United States"/>
    <s v="Burlington"/>
    <x v="3"/>
    <n v="27217"/>
    <s v="South"/>
    <s v="OFF-AR-10004790"/>
    <x v="1"/>
    <s v="Art"/>
    <s v="Staples in misc. colors"/>
    <n v="28.728000000000002"/>
    <n v="3"/>
    <n v="0.2"/>
    <n v="1.7955000000000001"/>
  </r>
  <r>
    <n v="1041"/>
    <s v="CA-2016-127670"/>
    <x v="231"/>
    <d v="2016-03-24T00:00:00"/>
    <x v="1"/>
    <s v="RD-19660"/>
    <s v="Robert Dilbeck"/>
    <x v="2"/>
    <s v="United States"/>
    <s v="Saint Peters"/>
    <x v="25"/>
    <n v="63376"/>
    <s v="Central"/>
    <s v="FUR-TA-10001095"/>
    <x v="0"/>
    <s v="Tables"/>
    <s v="Chromcraft Round Conference Tables"/>
    <n v="697.16"/>
    <n v="4"/>
    <n v="0"/>
    <n v="146.40360000000001"/>
  </r>
  <r>
    <n v="1042"/>
    <s v="CA-2016-102981"/>
    <x v="47"/>
    <d v="2016-09-09T00:00:00"/>
    <x v="0"/>
    <s v="MO-17500"/>
    <s v="Mary O'Rourke"/>
    <x v="0"/>
    <s v="United States"/>
    <s v="New York City"/>
    <x v="15"/>
    <n v="10035"/>
    <s v="East"/>
    <s v="TEC-AC-10004761"/>
    <x v="2"/>
    <s v="Accessories"/>
    <s v="Maxell 4.7GB DVD+RW 3/Pack"/>
    <n v="31.86"/>
    <n v="2"/>
    <n v="0"/>
    <n v="11.151"/>
  </r>
  <r>
    <n v="1043"/>
    <s v="CA-2016-102981"/>
    <x v="47"/>
    <d v="2016-09-09T00:00:00"/>
    <x v="0"/>
    <s v="MO-17500"/>
    <s v="Mary O'Rourke"/>
    <x v="0"/>
    <s v="United States"/>
    <s v="New York City"/>
    <x v="15"/>
    <n v="10035"/>
    <s v="East"/>
    <s v="FUR-BO-10001811"/>
    <x v="0"/>
    <s v="Bookcases"/>
    <s v="Atlantic Metals Mobile 5-Shelf Bookcases, Custom Colors"/>
    <n v="722.35199999999998"/>
    <n v="3"/>
    <n v="0.2"/>
    <n v="90.293999999999997"/>
  </r>
  <r>
    <n v="1044"/>
    <s v="CA-2017-115651"/>
    <x v="362"/>
    <d v="2017-07-12T00:00:00"/>
    <x v="2"/>
    <s v="NS-18640"/>
    <s v="Noel Staavos"/>
    <x v="1"/>
    <s v="United States"/>
    <s v="Chicago"/>
    <x v="10"/>
    <n v="60610"/>
    <s v="Central"/>
    <s v="OFF-AR-10001130"/>
    <x v="1"/>
    <s v="Art"/>
    <s v="Quartet Alpha White Chalk, 12/Pack"/>
    <n v="8.84"/>
    <n v="5"/>
    <n v="0.2"/>
    <n v="2.9834999999999998"/>
  </r>
  <r>
    <n v="1045"/>
    <s v="CA-2017-115651"/>
    <x v="362"/>
    <d v="2017-07-12T00:00:00"/>
    <x v="2"/>
    <s v="NS-18640"/>
    <s v="Noel Staavos"/>
    <x v="1"/>
    <s v="United States"/>
    <s v="Chicago"/>
    <x v="10"/>
    <n v="60610"/>
    <s v="Central"/>
    <s v="OFF-AP-10000055"/>
    <x v="1"/>
    <s v="Appliances"/>
    <s v="Belkin F9S820V06 8 Outlet Surge"/>
    <n v="58.463999999999999"/>
    <n v="9"/>
    <n v="0.8"/>
    <n v="-146.16"/>
  </r>
  <r>
    <n v="1046"/>
    <s v="CA-2017-152702"/>
    <x v="386"/>
    <d v="2017-10-16T00:00:00"/>
    <x v="1"/>
    <s v="SN-20710"/>
    <s v="Steve Nguyen"/>
    <x v="2"/>
    <s v="United States"/>
    <s v="Rockford"/>
    <x v="10"/>
    <n v="61107"/>
    <s v="Central"/>
    <s v="FUR-CH-10002304"/>
    <x v="0"/>
    <s v="Chairs"/>
    <s v="Global Stack Chair without Arms, Black"/>
    <n v="254.60400000000001"/>
    <n v="14"/>
    <n v="0.3"/>
    <n v="-18.186"/>
  </r>
  <r>
    <n v="1047"/>
    <s v="CA-2016-169103"/>
    <x v="387"/>
    <d v="2016-03-13T00:00:00"/>
    <x v="1"/>
    <s v="ZC-21910"/>
    <s v="Zuschuss Carroll"/>
    <x v="0"/>
    <s v="United States"/>
    <s v="Miami"/>
    <x v="2"/>
    <n v="33142"/>
    <s v="South"/>
    <s v="TEC-PH-10001530"/>
    <x v="2"/>
    <s v="Phones"/>
    <s v="Cisco Unified IP Phone 7945G VoIP phone"/>
    <n v="1363.96"/>
    <n v="5"/>
    <n v="0.2"/>
    <n v="85.247500000000002"/>
  </r>
  <r>
    <n v="1048"/>
    <s v="CA-2016-169103"/>
    <x v="387"/>
    <d v="2016-03-13T00:00:00"/>
    <x v="1"/>
    <s v="ZC-21910"/>
    <s v="Zuschuss Carroll"/>
    <x v="0"/>
    <s v="United States"/>
    <s v="Miami"/>
    <x v="2"/>
    <n v="33142"/>
    <s v="South"/>
    <s v="FUR-FU-10004006"/>
    <x v="0"/>
    <s v="Furnishings"/>
    <s v="Deflect-o DuraMat Lighweight, Studded, Beveled Mat for Low Pile Carpeting"/>
    <n v="102.36"/>
    <n v="3"/>
    <n v="0.2"/>
    <n v="-3.8384999999999998"/>
  </r>
  <r>
    <n v="1049"/>
    <s v="CA-2014-139192"/>
    <x v="279"/>
    <d v="2014-06-01T00:00:00"/>
    <x v="0"/>
    <s v="LC-16885"/>
    <s v="Lena Creighton"/>
    <x v="0"/>
    <s v="United States"/>
    <s v="San Francisco"/>
    <x v="1"/>
    <n v="94109"/>
    <s v="West"/>
    <s v="TEC-PH-10000486"/>
    <x v="2"/>
    <s v="Phones"/>
    <s v="Plantronics HL10 Handset Lifter"/>
    <n v="1113.5039999999999"/>
    <n v="12"/>
    <n v="0.2"/>
    <n v="125.2692"/>
  </r>
  <r>
    <n v="1050"/>
    <s v="CA-2014-139192"/>
    <x v="279"/>
    <d v="2014-06-01T00:00:00"/>
    <x v="0"/>
    <s v="LC-16885"/>
    <s v="Lena Creighton"/>
    <x v="0"/>
    <s v="United States"/>
    <s v="San Francisco"/>
    <x v="1"/>
    <n v="94109"/>
    <s v="West"/>
    <s v="TEC-AC-10001606"/>
    <x v="2"/>
    <s v="Accessories"/>
    <s v="Logitech Wireless Performance Mouse MX for PC and Mac"/>
    <n v="99.99"/>
    <n v="1"/>
    <n v="0"/>
    <n v="37.996200000000002"/>
  </r>
  <r>
    <n v="1051"/>
    <s v="US-2015-153500"/>
    <x v="230"/>
    <d v="2015-07-05T00:00:00"/>
    <x v="2"/>
    <s v="DG-13300"/>
    <s v="Deirdre Greer"/>
    <x v="1"/>
    <s v="United States"/>
    <s v="Philadelphia"/>
    <x v="9"/>
    <n v="19134"/>
    <s v="East"/>
    <s v="FUR-FU-10000293"/>
    <x v="0"/>
    <s v="Furnishings"/>
    <s v="Eldon Antistatic Chair Mats for Low to Medium Pile Carpets"/>
    <n v="168.464"/>
    <n v="2"/>
    <n v="0.2"/>
    <n v="-29.481200000000001"/>
  </r>
  <r>
    <n v="1052"/>
    <s v="US-2015-153500"/>
    <x v="230"/>
    <d v="2015-07-05T00:00:00"/>
    <x v="2"/>
    <s v="DG-13300"/>
    <s v="Deirdre Greer"/>
    <x v="1"/>
    <s v="United States"/>
    <s v="Philadelphia"/>
    <x v="9"/>
    <n v="19134"/>
    <s v="East"/>
    <s v="OFF-PA-10001307"/>
    <x v="1"/>
    <s v="Paper"/>
    <s v="Important Message Pads, 50 4-1/4 x 5-1/2 Forms per Pad"/>
    <n v="6.72"/>
    <n v="2"/>
    <n v="0.2"/>
    <n v="2.4359999999999999"/>
  </r>
  <r>
    <n v="1053"/>
    <s v="US-2015-153500"/>
    <x v="230"/>
    <d v="2015-07-05T00:00:00"/>
    <x v="2"/>
    <s v="DG-13300"/>
    <s v="Deirdre Greer"/>
    <x v="1"/>
    <s v="United States"/>
    <s v="Philadelphia"/>
    <x v="9"/>
    <n v="19134"/>
    <s v="East"/>
    <s v="FUR-FU-10004460"/>
    <x v="0"/>
    <s v="Furnishings"/>
    <s v="Howard Miller 12&quot; Round Wall Clock"/>
    <n v="282.88799999999998"/>
    <n v="9"/>
    <n v="0.2"/>
    <n v="56.577599999999997"/>
  </r>
  <r>
    <n v="1054"/>
    <s v="CA-2015-110667"/>
    <x v="388"/>
    <d v="2015-04-08T00:00:00"/>
    <x v="1"/>
    <s v="NF-18595"/>
    <s v="Nicole Fjeld"/>
    <x v="2"/>
    <s v="United States"/>
    <s v="New York City"/>
    <x v="15"/>
    <n v="10009"/>
    <s v="East"/>
    <s v="OFF-AR-10000716"/>
    <x v="1"/>
    <s v="Art"/>
    <s v="DIXON Ticonderoga Erasable Checking Pencils"/>
    <n v="11.16"/>
    <n v="2"/>
    <n v="0"/>
    <n v="4.3524000000000003"/>
  </r>
  <r>
    <n v="1055"/>
    <s v="CA-2015-110667"/>
    <x v="388"/>
    <d v="2015-04-08T00:00:00"/>
    <x v="1"/>
    <s v="NF-18595"/>
    <s v="Nicole Fjeld"/>
    <x v="2"/>
    <s v="United States"/>
    <s v="New York City"/>
    <x v="15"/>
    <n v="10009"/>
    <s v="East"/>
    <s v="FUR-FU-10004622"/>
    <x v="0"/>
    <s v="Furnishings"/>
    <s v="Eldon Advantage Foldable Chair Mats for Low Pile Carpets"/>
    <n v="108.4"/>
    <n v="2"/>
    <n v="0"/>
    <n v="22.763999999999999"/>
  </r>
  <r>
    <n v="1056"/>
    <s v="CA-2015-110667"/>
    <x v="388"/>
    <d v="2015-04-08T00:00:00"/>
    <x v="1"/>
    <s v="NF-18595"/>
    <s v="Nicole Fjeld"/>
    <x v="2"/>
    <s v="United States"/>
    <s v="New York City"/>
    <x v="15"/>
    <n v="10009"/>
    <s v="East"/>
    <s v="OFF-BI-10002735"/>
    <x v="1"/>
    <s v="Binders"/>
    <s v="GBC Prestige Therm-A-Bind Covers"/>
    <n v="82.343999999999994"/>
    <n v="3"/>
    <n v="0.2"/>
    <n v="27.7911"/>
  </r>
  <r>
    <n v="1057"/>
    <s v="CA-2015-110667"/>
    <x v="388"/>
    <d v="2015-04-08T00:00:00"/>
    <x v="1"/>
    <s v="NF-18595"/>
    <s v="Nicole Fjeld"/>
    <x v="2"/>
    <s v="United States"/>
    <s v="New York City"/>
    <x v="15"/>
    <n v="10009"/>
    <s v="East"/>
    <s v="OFF-BI-10003529"/>
    <x v="1"/>
    <s v="Binders"/>
    <s v="Avery Round Ring Poly Binders"/>
    <n v="9.0879999999999992"/>
    <n v="4"/>
    <n v="0.2"/>
    <n v="3.2944"/>
  </r>
  <r>
    <n v="1058"/>
    <s v="CA-2017-167150"/>
    <x v="389"/>
    <d v="2017-12-17T00:00:00"/>
    <x v="1"/>
    <s v="BP-11185"/>
    <s v="Ben Peterman"/>
    <x v="1"/>
    <s v="United States"/>
    <s v="San Diego"/>
    <x v="1"/>
    <n v="92037"/>
    <s v="West"/>
    <s v="OFF-BI-10001097"/>
    <x v="1"/>
    <s v="Binders"/>
    <s v="Avery Hole Reinforcements"/>
    <n v="19.936"/>
    <n v="4"/>
    <n v="0.2"/>
    <n v="7.2267999999999999"/>
  </r>
  <r>
    <n v="1059"/>
    <s v="CA-2017-167150"/>
    <x v="389"/>
    <d v="2017-12-17T00:00:00"/>
    <x v="1"/>
    <s v="BP-11185"/>
    <s v="Ben Peterman"/>
    <x v="1"/>
    <s v="United States"/>
    <s v="San Diego"/>
    <x v="1"/>
    <n v="92037"/>
    <s v="West"/>
    <s v="OFF-BI-10001597"/>
    <x v="1"/>
    <s v="Binders"/>
    <s v="Wilson Jones Ledger-Size, Piano-Hinge Binder, 2&quot;, Blue"/>
    <n v="65.567999999999998"/>
    <n v="2"/>
    <n v="0.2"/>
    <n v="22.948799999999999"/>
  </r>
  <r>
    <n v="1060"/>
    <s v="CA-2016-105284"/>
    <x v="390"/>
    <d v="2016-12-01T00:00:00"/>
    <x v="1"/>
    <s v="MG-17650"/>
    <s v="Matthew Grinstein"/>
    <x v="2"/>
    <s v="United States"/>
    <s v="Philadelphia"/>
    <x v="9"/>
    <n v="19143"/>
    <s v="East"/>
    <s v="OFF-FA-10001754"/>
    <x v="1"/>
    <s v="Fasteners"/>
    <s v="Stockwell Gold Paper Clips"/>
    <n v="4.4160000000000004"/>
    <n v="3"/>
    <n v="0.2"/>
    <n v="1.6008"/>
  </r>
  <r>
    <n v="1061"/>
    <s v="US-2015-125374"/>
    <x v="391"/>
    <d v="2015-03-29T00:00:00"/>
    <x v="1"/>
    <s v="JD-16060"/>
    <s v="Julia Dunbar"/>
    <x v="0"/>
    <s v="United States"/>
    <s v="Houston"/>
    <x v="5"/>
    <n v="77095"/>
    <s v="Central"/>
    <s v="FUR-CH-10003396"/>
    <x v="0"/>
    <s v="Chairs"/>
    <s v="Global Deluxe Steno Chair"/>
    <n v="107.77200000000001"/>
    <n v="2"/>
    <n v="0.3"/>
    <n v="-29.252400000000002"/>
  </r>
  <r>
    <n v="1062"/>
    <s v="CA-2015-161263"/>
    <x v="392"/>
    <d v="2015-04-21T00:00:00"/>
    <x v="1"/>
    <s v="TS-21160"/>
    <s v="Theresa Swint"/>
    <x v="1"/>
    <s v="United States"/>
    <s v="Toledo"/>
    <x v="24"/>
    <n v="43615"/>
    <s v="East"/>
    <s v="OFF-AP-10002350"/>
    <x v="1"/>
    <s v="Appliances"/>
    <s v="Belkin F9H710-06 7 Outlet SurgeMaster Surge Protector"/>
    <n v="45.216000000000001"/>
    <n v="3"/>
    <n v="0.2"/>
    <n v="4.5216000000000003"/>
  </r>
  <r>
    <n v="1063"/>
    <s v="CA-2015-161263"/>
    <x v="392"/>
    <d v="2015-04-21T00:00:00"/>
    <x v="1"/>
    <s v="TS-21160"/>
    <s v="Theresa Swint"/>
    <x v="1"/>
    <s v="United States"/>
    <s v="Toledo"/>
    <x v="24"/>
    <n v="43615"/>
    <s v="East"/>
    <s v="OFF-FA-10004838"/>
    <x v="1"/>
    <s v="Fasteners"/>
    <s v="Super Bands, 12/Pack"/>
    <n v="10.416"/>
    <n v="7"/>
    <n v="0.2"/>
    <n v="-2.2134"/>
  </r>
  <r>
    <n v="1064"/>
    <s v="CA-2015-161263"/>
    <x v="392"/>
    <d v="2015-04-21T00:00:00"/>
    <x v="1"/>
    <s v="TS-21160"/>
    <s v="Theresa Swint"/>
    <x v="1"/>
    <s v="United States"/>
    <s v="Toledo"/>
    <x v="24"/>
    <n v="43615"/>
    <s v="East"/>
    <s v="OFF-AR-10004757"/>
    <x v="1"/>
    <s v="Art"/>
    <s v="Crayola Colored Pencils"/>
    <n v="7.8719999999999999"/>
    <n v="3"/>
    <n v="0.2"/>
    <n v="1.2791999999999999"/>
  </r>
  <r>
    <n v="1065"/>
    <s v="CA-2015-161263"/>
    <x v="392"/>
    <d v="2015-04-21T00:00:00"/>
    <x v="1"/>
    <s v="TS-21160"/>
    <s v="Theresa Swint"/>
    <x v="1"/>
    <s v="United States"/>
    <s v="Toledo"/>
    <x v="24"/>
    <n v="43615"/>
    <s v="East"/>
    <s v="TEC-PH-10002115"/>
    <x v="2"/>
    <s v="Phones"/>
    <s v="Plantronics 81402"/>
    <n v="118.782"/>
    <n v="3"/>
    <n v="0.4"/>
    <n v="-27.715800000000002"/>
  </r>
  <r>
    <n v="1066"/>
    <s v="CA-2015-161263"/>
    <x v="392"/>
    <d v="2015-04-21T00:00:00"/>
    <x v="1"/>
    <s v="TS-21160"/>
    <s v="Theresa Swint"/>
    <x v="1"/>
    <s v="United States"/>
    <s v="Toledo"/>
    <x v="24"/>
    <n v="43615"/>
    <s v="East"/>
    <s v="OFF-FA-10003059"/>
    <x v="1"/>
    <s v="Fasteners"/>
    <s v="Assorted Color Push Pins"/>
    <n v="1.448"/>
    <n v="1"/>
    <n v="0.2"/>
    <n v="0.23530000000000001"/>
  </r>
  <r>
    <n v="1067"/>
    <s v="CA-2015-161263"/>
    <x v="392"/>
    <d v="2015-04-21T00:00:00"/>
    <x v="1"/>
    <s v="TS-21160"/>
    <s v="Theresa Swint"/>
    <x v="1"/>
    <s v="United States"/>
    <s v="Toledo"/>
    <x v="24"/>
    <n v="43615"/>
    <s v="East"/>
    <s v="OFF-BI-10004330"/>
    <x v="1"/>
    <s v="Binders"/>
    <s v="GBC Velobind Prepunched Cover Sets, Regency Series"/>
    <n v="55.47"/>
    <n v="5"/>
    <n v="0.7"/>
    <n v="-46.225000000000001"/>
  </r>
  <r>
    <n v="1068"/>
    <s v="CA-2016-157686"/>
    <x v="393"/>
    <d v="2016-10-02T00:00:00"/>
    <x v="2"/>
    <s v="BD-11620"/>
    <s v="Brian DeCherney"/>
    <x v="0"/>
    <s v="United States"/>
    <s v="San Francisco"/>
    <x v="1"/>
    <n v="94122"/>
    <s v="West"/>
    <s v="FUR-CH-10001146"/>
    <x v="0"/>
    <s v="Chairs"/>
    <s v="Global Value Mid-Back Manager's Chair, Gray"/>
    <n v="194.84800000000001"/>
    <n v="4"/>
    <n v="0.2"/>
    <n v="12.178000000000001"/>
  </r>
  <r>
    <n v="1069"/>
    <s v="US-2017-139955"/>
    <x v="394"/>
    <d v="2017-09-30T00:00:00"/>
    <x v="0"/>
    <s v="CM-12160"/>
    <s v="Charles McCrossin"/>
    <x v="0"/>
    <s v="United States"/>
    <s v="Brownsville"/>
    <x v="5"/>
    <n v="78521"/>
    <s v="Central"/>
    <s v="OFF-SU-10001935"/>
    <x v="1"/>
    <s v="Supplies"/>
    <s v="Staple remover"/>
    <n v="1.744"/>
    <n v="1"/>
    <n v="0.2"/>
    <n v="-0.3488"/>
  </r>
  <r>
    <n v="1070"/>
    <s v="US-2015-150161"/>
    <x v="395"/>
    <d v="2015-07-29T00:00:00"/>
    <x v="1"/>
    <s v="RB-19795"/>
    <s v="Ross Baird"/>
    <x v="2"/>
    <s v="United States"/>
    <s v="Philadelphia"/>
    <x v="9"/>
    <n v="19143"/>
    <s v="East"/>
    <s v="OFF-BI-10001524"/>
    <x v="1"/>
    <s v="Binders"/>
    <s v="GBC Premium Transparent Covers with Diagonal Lined Pattern"/>
    <n v="25.175999999999998"/>
    <n v="4"/>
    <n v="0.7"/>
    <n v="-18.462399999999999"/>
  </r>
  <r>
    <n v="1071"/>
    <s v="CA-2015-144652"/>
    <x v="312"/>
    <d v="2015-11-26T00:00:00"/>
    <x v="1"/>
    <s v="SN-20560"/>
    <s v="Skye Norling"/>
    <x v="2"/>
    <s v="United States"/>
    <s v="Los Angeles"/>
    <x v="1"/>
    <n v="90008"/>
    <s v="West"/>
    <s v="OFF-AR-10003732"/>
    <x v="1"/>
    <s v="Art"/>
    <s v="Newell 333"/>
    <n v="19.46"/>
    <n v="7"/>
    <n v="0"/>
    <n v="5.0595999999999997"/>
  </r>
  <r>
    <n v="1072"/>
    <s v="CA-2016-152814"/>
    <x v="236"/>
    <d v="2016-05-02T00:00:00"/>
    <x v="1"/>
    <s v="EH-14005"/>
    <s v="Erica Hernandez"/>
    <x v="2"/>
    <s v="United States"/>
    <s v="Denver"/>
    <x v="22"/>
    <n v="80219"/>
    <s v="West"/>
    <s v="OFF-PA-10001970"/>
    <x v="1"/>
    <s v="Paper"/>
    <s v="Xerox 1881"/>
    <n v="29.472000000000001"/>
    <n v="3"/>
    <n v="0.2"/>
    <n v="9.9467999999999996"/>
  </r>
  <r>
    <n v="1073"/>
    <s v="CA-2017-106943"/>
    <x v="237"/>
    <d v="2017-11-19T00:00:00"/>
    <x v="1"/>
    <s v="FO-14305"/>
    <s v="Frank Olsen"/>
    <x v="0"/>
    <s v="United States"/>
    <s v="New York City"/>
    <x v="15"/>
    <n v="10035"/>
    <s v="East"/>
    <s v="OFF-BI-10003669"/>
    <x v="1"/>
    <s v="Binders"/>
    <s v="3M Organizer Strips"/>
    <n v="8.64"/>
    <n v="2"/>
    <n v="0.2"/>
    <n v="3.024"/>
  </r>
  <r>
    <n v="1074"/>
    <s v="CA-2016-134348"/>
    <x v="396"/>
    <d v="2016-11-19T00:00:00"/>
    <x v="1"/>
    <s v="MS-17710"/>
    <s v="Maurice Satty"/>
    <x v="0"/>
    <s v="United States"/>
    <s v="Mesa"/>
    <x v="16"/>
    <n v="85204"/>
    <s v="West"/>
    <s v="OFF-BI-10003727"/>
    <x v="1"/>
    <s v="Binders"/>
    <s v="Avery Durable Slant Ring Binders With Label Holder"/>
    <n v="6.27"/>
    <n v="5"/>
    <n v="0.7"/>
    <n v="-4.5979999999999999"/>
  </r>
  <r>
    <n v="1075"/>
    <s v="CA-2016-134348"/>
    <x v="396"/>
    <d v="2016-11-19T00:00:00"/>
    <x v="1"/>
    <s v="MS-17710"/>
    <s v="Maurice Satty"/>
    <x v="0"/>
    <s v="United States"/>
    <s v="Mesa"/>
    <x v="16"/>
    <n v="85204"/>
    <s v="West"/>
    <s v="OFF-BI-10004967"/>
    <x v="1"/>
    <s v="Binders"/>
    <s v="Round Ring Binders"/>
    <n v="4.3680000000000003"/>
    <n v="7"/>
    <n v="0.7"/>
    <n v="-3.3488000000000002"/>
  </r>
  <r>
    <n v="1076"/>
    <s v="CA-2016-134348"/>
    <x v="396"/>
    <d v="2016-11-19T00:00:00"/>
    <x v="1"/>
    <s v="MS-17710"/>
    <s v="Maurice Satty"/>
    <x v="0"/>
    <s v="United States"/>
    <s v="Mesa"/>
    <x v="16"/>
    <n v="85204"/>
    <s v="West"/>
    <s v="TEC-AC-10003447"/>
    <x v="2"/>
    <s v="Accessories"/>
    <s v="Micropad Numeric Keypads"/>
    <n v="31.984000000000002"/>
    <n v="2"/>
    <n v="0.2"/>
    <n v="1.9990000000000001"/>
  </r>
  <r>
    <n v="1077"/>
    <s v="CA-2016-161781"/>
    <x v="321"/>
    <d v="2016-09-30T00:00:00"/>
    <x v="2"/>
    <s v="CC-12100"/>
    <s v="Chad Cunningham"/>
    <x v="2"/>
    <s v="United States"/>
    <s v="Columbus"/>
    <x v="14"/>
    <n v="47201"/>
    <s v="Central"/>
    <s v="OFF-AR-10000255"/>
    <x v="1"/>
    <s v="Art"/>
    <s v="Newell 328"/>
    <n v="40.880000000000003"/>
    <n v="7"/>
    <n v="0"/>
    <n v="10.6288"/>
  </r>
  <r>
    <n v="1078"/>
    <s v="CA-2017-132521"/>
    <x v="397"/>
    <d v="2017-09-25T00:00:00"/>
    <x v="0"/>
    <s v="DW-13540"/>
    <s v="Don Weiss"/>
    <x v="0"/>
    <s v="United States"/>
    <s v="Seattle"/>
    <x v="4"/>
    <n v="98105"/>
    <s v="West"/>
    <s v="OFF-AP-10002191"/>
    <x v="1"/>
    <s v="Appliances"/>
    <s v="Belkin 8 Outlet SurgeMaster II Gold Surge Protector"/>
    <n v="119.96"/>
    <n v="2"/>
    <n v="0"/>
    <n v="33.588799999999999"/>
  </r>
  <r>
    <n v="1079"/>
    <s v="CA-2017-132521"/>
    <x v="397"/>
    <d v="2017-09-25T00:00:00"/>
    <x v="0"/>
    <s v="DW-13540"/>
    <s v="Don Weiss"/>
    <x v="0"/>
    <s v="United States"/>
    <s v="Seattle"/>
    <x v="4"/>
    <n v="98105"/>
    <s v="West"/>
    <s v="OFF-ST-10001325"/>
    <x v="1"/>
    <s v="Storage"/>
    <s v="Sterilite Officeware Hinged File Box"/>
    <n v="31.44"/>
    <n v="3"/>
    <n v="0"/>
    <n v="8.4887999999999995"/>
  </r>
  <r>
    <n v="1080"/>
    <s v="CA-2017-132521"/>
    <x v="397"/>
    <d v="2017-09-25T00:00:00"/>
    <x v="0"/>
    <s v="DW-13540"/>
    <s v="Don Weiss"/>
    <x v="0"/>
    <s v="United States"/>
    <s v="Seattle"/>
    <x v="4"/>
    <n v="98105"/>
    <s v="West"/>
    <s v="OFF-BI-10000404"/>
    <x v="1"/>
    <s v="Binders"/>
    <s v="Avery Printable Repositionable Plastic Tabs"/>
    <n v="6.88"/>
    <n v="1"/>
    <n v="0.2"/>
    <n v="2.3220000000000001"/>
  </r>
  <r>
    <n v="1081"/>
    <s v="CA-2015-110016"/>
    <x v="239"/>
    <d v="2015-12-04T00:00:00"/>
    <x v="1"/>
    <s v="BT-11395"/>
    <s v="Bill Tyler"/>
    <x v="1"/>
    <s v="United States"/>
    <s v="Detroit"/>
    <x v="12"/>
    <n v="48227"/>
    <s v="Central"/>
    <s v="OFF-PA-10000349"/>
    <x v="1"/>
    <s v="Paper"/>
    <s v="Easy-staple paper"/>
    <n v="19.920000000000002"/>
    <n v="4"/>
    <n v="0"/>
    <n v="9.3623999999999992"/>
  </r>
  <r>
    <n v="1082"/>
    <s v="CA-2015-110016"/>
    <x v="239"/>
    <d v="2015-12-04T00:00:00"/>
    <x v="1"/>
    <s v="BT-11395"/>
    <s v="Bill Tyler"/>
    <x v="1"/>
    <s v="United States"/>
    <s v="Detroit"/>
    <x v="12"/>
    <n v="48227"/>
    <s v="Central"/>
    <s v="FUR-CH-10002880"/>
    <x v="0"/>
    <s v="Chairs"/>
    <s v="Global High-Back Leather Tilter, Burgundy"/>
    <n v="1106.9100000000001"/>
    <n v="9"/>
    <n v="0"/>
    <n v="121.76009999999999"/>
  </r>
  <r>
    <n v="1083"/>
    <s v="US-2016-143819"/>
    <x v="398"/>
    <d v="2016-03-05T00:00:00"/>
    <x v="1"/>
    <s v="KD-16270"/>
    <s v="Karen Daniels"/>
    <x v="0"/>
    <s v="United States"/>
    <s v="Yonkers"/>
    <x v="15"/>
    <n v="10701"/>
    <s v="East"/>
    <s v="FUR-TA-10001095"/>
    <x v="0"/>
    <s v="Tables"/>
    <s v="Chromcraft Round Conference Tables"/>
    <n v="836.59199999999998"/>
    <n v="8"/>
    <n v="0.4"/>
    <n v="-264.92079999999999"/>
  </r>
  <r>
    <n v="1084"/>
    <s v="US-2016-143819"/>
    <x v="398"/>
    <d v="2016-03-05T00:00:00"/>
    <x v="1"/>
    <s v="KD-16270"/>
    <s v="Karen Daniels"/>
    <x v="0"/>
    <s v="United States"/>
    <s v="Yonkers"/>
    <x v="15"/>
    <n v="10701"/>
    <s v="East"/>
    <s v="OFF-PA-10003127"/>
    <x v="1"/>
    <s v="Paper"/>
    <s v="Easy-staple paper"/>
    <n v="26.38"/>
    <n v="1"/>
    <n v="0"/>
    <n v="12.1348"/>
  </r>
  <r>
    <n v="1085"/>
    <s v="US-2016-143819"/>
    <x v="398"/>
    <d v="2016-03-05T00:00:00"/>
    <x v="1"/>
    <s v="KD-16270"/>
    <s v="Karen Daniels"/>
    <x v="0"/>
    <s v="United States"/>
    <s v="Yonkers"/>
    <x v="15"/>
    <n v="10701"/>
    <s v="East"/>
    <s v="OFF-ST-10003208"/>
    <x v="1"/>
    <s v="Storage"/>
    <s v="Adjustable Depth Letter/Legal Cart"/>
    <n v="362.92"/>
    <n v="2"/>
    <n v="0"/>
    <n v="105.24679999999999"/>
  </r>
  <r>
    <n v="1086"/>
    <s v="US-2016-143819"/>
    <x v="398"/>
    <d v="2016-03-05T00:00:00"/>
    <x v="1"/>
    <s v="KD-16270"/>
    <s v="Karen Daniels"/>
    <x v="0"/>
    <s v="United States"/>
    <s v="Yonkers"/>
    <x v="15"/>
    <n v="10701"/>
    <s v="East"/>
    <s v="TEC-MA-10003979"/>
    <x v="2"/>
    <s v="Machines"/>
    <s v="Ativa V4110MDD Micro-Cut Shredder"/>
    <n v="4899.93"/>
    <n v="7"/>
    <n v="0"/>
    <n v="2400.9657000000002"/>
  </r>
  <r>
    <n v="1087"/>
    <s v="CA-2016-167584"/>
    <x v="399"/>
    <d v="2016-08-12T00:00:00"/>
    <x v="3"/>
    <s v="LC-16870"/>
    <s v="Lena Cacioppo"/>
    <x v="0"/>
    <s v="United States"/>
    <s v="Des Moines"/>
    <x v="23"/>
    <n v="50315"/>
    <s v="Central"/>
    <s v="OFF-PA-10000029"/>
    <x v="1"/>
    <s v="Paper"/>
    <s v="Xerox 224"/>
    <n v="6.48"/>
    <n v="1"/>
    <n v="0"/>
    <n v="3.1103999999999998"/>
  </r>
  <r>
    <n v="1088"/>
    <s v="CA-2016-166163"/>
    <x v="243"/>
    <d v="2016-08-20T00:00:00"/>
    <x v="0"/>
    <s v="CY-12745"/>
    <s v="Craig Yedwab"/>
    <x v="1"/>
    <s v="United States"/>
    <s v="Oakland"/>
    <x v="1"/>
    <n v="94601"/>
    <s v="West"/>
    <s v="TEC-PH-10004896"/>
    <x v="2"/>
    <s v="Phones"/>
    <s v="Nokia Lumia 521 (T-Mobile)"/>
    <n v="71.975999999999999"/>
    <n v="3"/>
    <n v="0.2"/>
    <n v="7.1976000000000004"/>
  </r>
  <r>
    <n v="1089"/>
    <s v="CA-2016-166163"/>
    <x v="243"/>
    <d v="2016-08-20T00:00:00"/>
    <x v="0"/>
    <s v="CY-12745"/>
    <s v="Craig Yedwab"/>
    <x v="1"/>
    <s v="United States"/>
    <s v="Oakland"/>
    <x v="1"/>
    <n v="94601"/>
    <s v="West"/>
    <s v="OFF-LA-10000452"/>
    <x v="1"/>
    <s v="Labels"/>
    <s v="Avery 488"/>
    <n v="3.15"/>
    <n v="1"/>
    <n v="0"/>
    <n v="1.512"/>
  </r>
  <r>
    <n v="1090"/>
    <s v="CA-2017-158407"/>
    <x v="400"/>
    <d v="2017-06-10T00:00:00"/>
    <x v="1"/>
    <s v="LW-16990"/>
    <s v="Lindsay Williams"/>
    <x v="1"/>
    <s v="United States"/>
    <s v="Monroe"/>
    <x v="3"/>
    <n v="28110"/>
    <s v="South"/>
    <s v="FUR-FU-10001967"/>
    <x v="0"/>
    <s v="Furnishings"/>
    <s v="Telescoping Adjustable Floor Lamp"/>
    <n v="31.984000000000002"/>
    <n v="2"/>
    <n v="0.2"/>
    <n v="1.9990000000000001"/>
  </r>
  <r>
    <n v="1091"/>
    <s v="CA-2017-158407"/>
    <x v="400"/>
    <d v="2017-06-10T00:00:00"/>
    <x v="1"/>
    <s v="LW-16990"/>
    <s v="Lindsay Williams"/>
    <x v="1"/>
    <s v="United States"/>
    <s v="Monroe"/>
    <x v="3"/>
    <n v="28110"/>
    <s v="South"/>
    <s v="TEC-PH-10001819"/>
    <x v="2"/>
    <s v="Phones"/>
    <s v="Innergie mMini Combo Duo USB Travel Charging Kit"/>
    <n v="71.983999999999995"/>
    <n v="2"/>
    <n v="0.2"/>
    <n v="25.194400000000002"/>
  </r>
  <r>
    <n v="1092"/>
    <s v="CA-2015-143490"/>
    <x v="401"/>
    <d v="2015-12-13T00:00:00"/>
    <x v="1"/>
    <s v="NP-18325"/>
    <s v="Naresj Patel"/>
    <x v="0"/>
    <s v="United States"/>
    <s v="San Diego"/>
    <x v="1"/>
    <n v="92105"/>
    <s v="West"/>
    <s v="OFF-AR-10002952"/>
    <x v="1"/>
    <s v="Art"/>
    <s v="Stanley Contemporary Battery Pencil Sharpeners"/>
    <n v="120.15"/>
    <n v="9"/>
    <n v="0"/>
    <n v="33.642000000000003"/>
  </r>
  <r>
    <n v="1093"/>
    <s v="CA-2015-143490"/>
    <x v="401"/>
    <d v="2015-12-13T00:00:00"/>
    <x v="1"/>
    <s v="NP-18325"/>
    <s v="Naresj Patel"/>
    <x v="0"/>
    <s v="United States"/>
    <s v="San Diego"/>
    <x v="1"/>
    <n v="92105"/>
    <s v="West"/>
    <s v="TEC-PH-10000576"/>
    <x v="2"/>
    <s v="Phones"/>
    <s v="AT&amp;T 1080 Corded phone"/>
    <n v="219.184"/>
    <n v="2"/>
    <n v="0.2"/>
    <n v="19.178599999999999"/>
  </r>
  <r>
    <n v="1094"/>
    <s v="CA-2015-165085"/>
    <x v="17"/>
    <d v="2015-12-31T00:00:00"/>
    <x v="1"/>
    <s v="BT-11485"/>
    <s v="Brad Thomas"/>
    <x v="2"/>
    <s v="United States"/>
    <s v="Clinton"/>
    <x v="39"/>
    <n v="20735"/>
    <s v="East"/>
    <s v="OFF-PA-10000605"/>
    <x v="1"/>
    <s v="Paper"/>
    <s v="Xerox 1950"/>
    <n v="28.9"/>
    <n v="5"/>
    <n v="0"/>
    <n v="14.161"/>
  </r>
  <r>
    <n v="1095"/>
    <s v="CA-2015-165085"/>
    <x v="17"/>
    <d v="2015-12-31T00:00:00"/>
    <x v="1"/>
    <s v="BT-11485"/>
    <s v="Brad Thomas"/>
    <x v="2"/>
    <s v="United States"/>
    <s v="Clinton"/>
    <x v="39"/>
    <n v="20735"/>
    <s v="East"/>
    <s v="OFF-AP-10002518"/>
    <x v="1"/>
    <s v="Appliances"/>
    <s v="Kensington 7 Outlet MasterPiece Power Center"/>
    <n v="355.96"/>
    <n v="2"/>
    <n v="0"/>
    <n v="103.22839999999999"/>
  </r>
  <r>
    <n v="1096"/>
    <s v="CA-2017-160423"/>
    <x v="276"/>
    <d v="2017-01-26T00:00:00"/>
    <x v="1"/>
    <s v="PS-19045"/>
    <s v="Penelope Sewall"/>
    <x v="2"/>
    <s v="United States"/>
    <s v="Charlotte"/>
    <x v="3"/>
    <n v="28205"/>
    <s v="South"/>
    <s v="OFF-ST-10004340"/>
    <x v="1"/>
    <s v="Storage"/>
    <s v="Fellowes Mobile File Cart, Black"/>
    <n v="348.20800000000003"/>
    <n v="7"/>
    <n v="0.2"/>
    <n v="30.4682"/>
  </r>
  <r>
    <n v="1097"/>
    <s v="CA-2017-160423"/>
    <x v="276"/>
    <d v="2017-01-26T00:00:00"/>
    <x v="1"/>
    <s v="PS-19045"/>
    <s v="Penelope Sewall"/>
    <x v="2"/>
    <s v="United States"/>
    <s v="Charlotte"/>
    <x v="3"/>
    <n v="28205"/>
    <s v="South"/>
    <s v="OFF-BI-10004001"/>
    <x v="1"/>
    <s v="Binders"/>
    <s v="GBC Recycled VeloBinder Covers"/>
    <n v="35.783999999999999"/>
    <n v="7"/>
    <n v="0.7"/>
    <n v="-28.627199999999998"/>
  </r>
  <r>
    <n v="1098"/>
    <s v="CA-2014-159338"/>
    <x v="402"/>
    <d v="2014-06-28T00:00:00"/>
    <x v="2"/>
    <s v="NS-18640"/>
    <s v="Noel Staavos"/>
    <x v="1"/>
    <s v="United States"/>
    <s v="Los Angeles"/>
    <x v="1"/>
    <n v="90049"/>
    <s v="West"/>
    <s v="FUR-TA-10004147"/>
    <x v="0"/>
    <s v="Tables"/>
    <s v="Hon 4060 Series Tables"/>
    <n v="447.84"/>
    <n v="5"/>
    <n v="0.2"/>
    <n v="11.196"/>
  </r>
  <r>
    <n v="1099"/>
    <s v="CA-2016-107216"/>
    <x v="403"/>
    <d v="2016-06-17T00:00:00"/>
    <x v="2"/>
    <s v="PV-18985"/>
    <s v="Paul Van Hugh"/>
    <x v="2"/>
    <s v="United States"/>
    <s v="San Francisco"/>
    <x v="1"/>
    <n v="94122"/>
    <s v="West"/>
    <s v="OFF-AR-10001545"/>
    <x v="1"/>
    <s v="Art"/>
    <s v="Newell 326"/>
    <n v="7.04"/>
    <n v="4"/>
    <n v="0"/>
    <n v="2.0415999999999999"/>
  </r>
  <r>
    <n v="1100"/>
    <s v="CA-2016-107216"/>
    <x v="403"/>
    <d v="2016-06-17T00:00:00"/>
    <x v="2"/>
    <s v="PV-18985"/>
    <s v="Paul Van Hugh"/>
    <x v="2"/>
    <s v="United States"/>
    <s v="San Francisco"/>
    <x v="1"/>
    <n v="94122"/>
    <s v="West"/>
    <s v="FUR-FU-10000206"/>
    <x v="0"/>
    <s v="Furnishings"/>
    <s v="GE General Purpose, Extra Long Life, Showcase &amp; Floodlight Incandescent Bulbs"/>
    <n v="8.73"/>
    <n v="3"/>
    <n v="0"/>
    <n v="4.1031000000000004"/>
  </r>
  <r>
    <n v="1101"/>
    <s v="CA-2016-107216"/>
    <x v="403"/>
    <d v="2016-06-17T00:00:00"/>
    <x v="2"/>
    <s v="PV-18985"/>
    <s v="Paul Van Hugh"/>
    <x v="2"/>
    <s v="United States"/>
    <s v="San Francisco"/>
    <x v="1"/>
    <n v="94122"/>
    <s v="West"/>
    <s v="TEC-AC-10001013"/>
    <x v="2"/>
    <s v="Accessories"/>
    <s v="Logitech ClearChat Comfort/USB Headset H390"/>
    <n v="29.29"/>
    <n v="1"/>
    <n v="0"/>
    <n v="9.6656999999999993"/>
  </r>
  <r>
    <n v="1102"/>
    <s v="CA-2016-107216"/>
    <x v="403"/>
    <d v="2016-06-17T00:00:00"/>
    <x v="2"/>
    <s v="PV-18985"/>
    <s v="Paul Van Hugh"/>
    <x v="2"/>
    <s v="United States"/>
    <s v="San Francisco"/>
    <x v="1"/>
    <n v="94122"/>
    <s v="West"/>
    <s v="OFF-AR-10002255"/>
    <x v="1"/>
    <s v="Art"/>
    <s v="Newell 346"/>
    <n v="8.64"/>
    <n v="3"/>
    <n v="0"/>
    <n v="2.5055999999999998"/>
  </r>
  <r>
    <n v="1103"/>
    <s v="US-2017-145863"/>
    <x v="81"/>
    <d v="2017-04-27T00:00:00"/>
    <x v="1"/>
    <s v="RP-19390"/>
    <s v="Resi Pölking"/>
    <x v="0"/>
    <s v="United States"/>
    <s v="Houston"/>
    <x v="5"/>
    <n v="77041"/>
    <s v="Central"/>
    <s v="OFF-BI-10004140"/>
    <x v="1"/>
    <s v="Binders"/>
    <s v="Avery Non-Stick Binders"/>
    <n v="2.694"/>
    <n v="3"/>
    <n v="0.8"/>
    <n v="-4.7145000000000001"/>
  </r>
  <r>
    <n v="1104"/>
    <s v="US-2017-145863"/>
    <x v="81"/>
    <d v="2017-04-27T00:00:00"/>
    <x v="1"/>
    <s v="RP-19390"/>
    <s v="Resi Pölking"/>
    <x v="0"/>
    <s v="United States"/>
    <s v="Houston"/>
    <x v="5"/>
    <n v="77041"/>
    <s v="Central"/>
    <s v="OFF-BI-10002049"/>
    <x v="1"/>
    <s v="Binders"/>
    <s v="UniKeep View Case Binders"/>
    <n v="2.9340000000000002"/>
    <n v="3"/>
    <n v="0.8"/>
    <n v="-4.9878"/>
  </r>
  <r>
    <n v="1105"/>
    <s v="CA-2016-112340"/>
    <x v="147"/>
    <d v="2016-10-27T00:00:00"/>
    <x v="1"/>
    <s v="NM-18520"/>
    <s v="Neoma Murray"/>
    <x v="0"/>
    <s v="United States"/>
    <s v="Riverside"/>
    <x v="1"/>
    <n v="92503"/>
    <s v="West"/>
    <s v="OFF-PA-10001892"/>
    <x v="1"/>
    <s v="Paper"/>
    <s v="Rediform Wirebound &quot;Phone Memo&quot; Message Book, 11 x 5-3/4"/>
    <n v="22.92"/>
    <n v="3"/>
    <n v="0"/>
    <n v="11.2308"/>
  </r>
  <r>
    <n v="1106"/>
    <s v="US-2016-110156"/>
    <x v="258"/>
    <d v="2016-11-24T00:00:00"/>
    <x v="1"/>
    <s v="EH-13945"/>
    <s v="Eric Hoffmann"/>
    <x v="0"/>
    <s v="United States"/>
    <s v="Houston"/>
    <x v="5"/>
    <n v="77041"/>
    <s v="Central"/>
    <s v="OFF-ST-10000642"/>
    <x v="1"/>
    <s v="Storage"/>
    <s v="Tennsco Lockers, Gray"/>
    <n v="100.70399999999999"/>
    <n v="6"/>
    <n v="0.2"/>
    <n v="-16.3644"/>
  </r>
  <r>
    <n v="1107"/>
    <s v="US-2016-110156"/>
    <x v="258"/>
    <d v="2016-11-24T00:00:00"/>
    <x v="1"/>
    <s v="EH-13945"/>
    <s v="Eric Hoffmann"/>
    <x v="0"/>
    <s v="United States"/>
    <s v="Houston"/>
    <x v="5"/>
    <n v="77041"/>
    <s v="Central"/>
    <s v="FUR-FU-10000206"/>
    <x v="0"/>
    <s v="Furnishings"/>
    <s v="GE General Purpose, Extra Long Life, Showcase &amp; Floodlight Incandescent Bulbs"/>
    <n v="2.3279999999999998"/>
    <n v="2"/>
    <n v="0.6"/>
    <n v="-0.75660000000000005"/>
  </r>
  <r>
    <n v="1108"/>
    <s v="US-2016-110156"/>
    <x v="258"/>
    <d v="2016-11-24T00:00:00"/>
    <x v="1"/>
    <s v="EH-13945"/>
    <s v="Eric Hoffmann"/>
    <x v="0"/>
    <s v="United States"/>
    <s v="Houston"/>
    <x v="5"/>
    <n v="77041"/>
    <s v="Central"/>
    <s v="OFF-BI-10003676"/>
    <x v="1"/>
    <s v="Binders"/>
    <s v="GBC Standard Recycled Report Covers, Clear Plastic Sheets"/>
    <n v="10.78"/>
    <n v="5"/>
    <n v="0.8"/>
    <n v="-17.248000000000001"/>
  </r>
  <r>
    <n v="1109"/>
    <s v="US-2016-110156"/>
    <x v="258"/>
    <d v="2016-11-24T00:00:00"/>
    <x v="1"/>
    <s v="EH-13945"/>
    <s v="Eric Hoffmann"/>
    <x v="0"/>
    <s v="United States"/>
    <s v="Houston"/>
    <x v="5"/>
    <n v="77041"/>
    <s v="Central"/>
    <s v="OFF-FA-10003495"/>
    <x v="1"/>
    <s v="Fasteners"/>
    <s v="Staples"/>
    <n v="58.368000000000002"/>
    <n v="12"/>
    <n v="0.2"/>
    <n v="21.888000000000002"/>
  </r>
  <r>
    <n v="1110"/>
    <s v="US-2016-110156"/>
    <x v="258"/>
    <d v="2016-11-24T00:00:00"/>
    <x v="1"/>
    <s v="EH-13945"/>
    <s v="Eric Hoffmann"/>
    <x v="0"/>
    <s v="United States"/>
    <s v="Houston"/>
    <x v="5"/>
    <n v="77041"/>
    <s v="Central"/>
    <s v="OFF-EN-10003798"/>
    <x v="1"/>
    <s v="Envelopes"/>
    <s v="Recycled Interoffice Envelopes with Re-Use-A-Seal Closure, 10 x 13"/>
    <n v="40.968000000000004"/>
    <n v="3"/>
    <n v="0.2"/>
    <n v="13.826700000000001"/>
  </r>
  <r>
    <n v="1111"/>
    <s v="US-2016-110156"/>
    <x v="258"/>
    <d v="2016-11-24T00:00:00"/>
    <x v="1"/>
    <s v="EH-13945"/>
    <s v="Eric Hoffmann"/>
    <x v="0"/>
    <s v="United States"/>
    <s v="Houston"/>
    <x v="5"/>
    <n v="77041"/>
    <s v="Central"/>
    <s v="TEC-PH-10003589"/>
    <x v="2"/>
    <s v="Phones"/>
    <s v="invisibleSHIELD by ZAGG Smudge-Free Screen Protector"/>
    <n v="71.959999999999994"/>
    <n v="5"/>
    <n v="0.2"/>
    <n v="25.186"/>
  </r>
  <r>
    <n v="1112"/>
    <s v="US-2016-110156"/>
    <x v="258"/>
    <d v="2016-11-24T00:00:00"/>
    <x v="1"/>
    <s v="EH-13945"/>
    <s v="Eric Hoffmann"/>
    <x v="0"/>
    <s v="United States"/>
    <s v="Houston"/>
    <x v="5"/>
    <n v="77041"/>
    <s v="Central"/>
    <s v="OFF-PA-10004735"/>
    <x v="1"/>
    <s v="Paper"/>
    <s v="Xerox 1905"/>
    <n v="10.368"/>
    <n v="2"/>
    <n v="0.2"/>
    <n v="3.6288"/>
  </r>
  <r>
    <n v="1113"/>
    <s v="US-2016-110156"/>
    <x v="258"/>
    <d v="2016-11-24T00:00:00"/>
    <x v="1"/>
    <s v="EH-13945"/>
    <s v="Eric Hoffmann"/>
    <x v="0"/>
    <s v="United States"/>
    <s v="Houston"/>
    <x v="5"/>
    <n v="77041"/>
    <s v="Central"/>
    <s v="OFF-BI-10002609"/>
    <x v="1"/>
    <s v="Binders"/>
    <s v="Avery Hidden Tab Dividers for Binding Systems"/>
    <n v="1.1919999999999999"/>
    <n v="2"/>
    <n v="0.8"/>
    <n v="-2.0264000000000002"/>
  </r>
  <r>
    <n v="1114"/>
    <s v="CA-2017-140585"/>
    <x v="404"/>
    <d v="2017-12-23T00:00:00"/>
    <x v="0"/>
    <s v="RA-19915"/>
    <s v="Russell Applegate"/>
    <x v="0"/>
    <s v="United States"/>
    <s v="Encinitas"/>
    <x v="1"/>
    <n v="92024"/>
    <s v="West"/>
    <s v="OFF-BI-10003364"/>
    <x v="1"/>
    <s v="Binders"/>
    <s v="Binding Machine Supplies"/>
    <n v="46.671999999999997"/>
    <n v="2"/>
    <n v="0.2"/>
    <n v="16.3352"/>
  </r>
  <r>
    <n v="1115"/>
    <s v="CA-2017-140585"/>
    <x v="404"/>
    <d v="2017-12-23T00:00:00"/>
    <x v="0"/>
    <s v="RA-19915"/>
    <s v="Russell Applegate"/>
    <x v="0"/>
    <s v="United States"/>
    <s v="Encinitas"/>
    <x v="1"/>
    <n v="92024"/>
    <s v="West"/>
    <s v="FUR-BO-10002206"/>
    <x v="0"/>
    <s v="Bookcases"/>
    <s v="Bush Saratoga Collection 5-Shelf Bookcase, Hanover Cherry, *Special Order"/>
    <n v="119.833"/>
    <n v="1"/>
    <n v="0.15"/>
    <n v="-12.6882"/>
  </r>
  <r>
    <n v="1116"/>
    <s v="CA-2017-140585"/>
    <x v="404"/>
    <d v="2017-12-23T00:00:00"/>
    <x v="0"/>
    <s v="RA-19915"/>
    <s v="Russell Applegate"/>
    <x v="0"/>
    <s v="United States"/>
    <s v="Encinitas"/>
    <x v="1"/>
    <n v="92024"/>
    <s v="West"/>
    <s v="TEC-AC-10003610"/>
    <x v="2"/>
    <s v="Accessories"/>
    <s v="Logitech Illuminated - Keyboard"/>
    <n v="119.98"/>
    <n v="2"/>
    <n v="0"/>
    <n v="57.590400000000002"/>
  </r>
  <r>
    <n v="1117"/>
    <s v="CA-2016-144855"/>
    <x v="405"/>
    <d v="2016-07-24T00:00:00"/>
    <x v="0"/>
    <s v="DL-13495"/>
    <s v="Dionis Lloyd"/>
    <x v="1"/>
    <s v="United States"/>
    <s v="San Francisco"/>
    <x v="1"/>
    <n v="94110"/>
    <s v="West"/>
    <s v="OFF-LA-10003766"/>
    <x v="1"/>
    <s v="Labels"/>
    <s v="Self-Adhesive Removable Labels"/>
    <n v="6.3"/>
    <n v="2"/>
    <n v="0"/>
    <n v="3.024"/>
  </r>
  <r>
    <n v="1118"/>
    <s v="CA-2015-142755"/>
    <x v="406"/>
    <d v="2015-09-08T00:00:00"/>
    <x v="1"/>
    <s v="CS-12355"/>
    <s v="Christine Sundaresam"/>
    <x v="0"/>
    <s v="United States"/>
    <s v="Roswell"/>
    <x v="32"/>
    <n v="30076"/>
    <s v="South"/>
    <s v="OFF-PA-10001970"/>
    <x v="1"/>
    <s v="Paper"/>
    <s v="Xerox 1908"/>
    <n v="279.89999999999998"/>
    <n v="5"/>
    <n v="0"/>
    <n v="137.15100000000001"/>
  </r>
  <r>
    <n v="1119"/>
    <s v="CA-2015-142755"/>
    <x v="406"/>
    <d v="2015-09-08T00:00:00"/>
    <x v="1"/>
    <s v="CS-12355"/>
    <s v="Christine Sundaresam"/>
    <x v="0"/>
    <s v="United States"/>
    <s v="Roswell"/>
    <x v="32"/>
    <n v="30076"/>
    <s v="South"/>
    <s v="TEC-AC-10002049"/>
    <x v="2"/>
    <s v="Accessories"/>
    <s v="Logitech G19 Programmable Gaming Keyboard"/>
    <n v="619.95000000000005"/>
    <n v="5"/>
    <n v="0"/>
    <n v="111.59099999999999"/>
  </r>
  <r>
    <n v="1120"/>
    <s v="CA-2015-142755"/>
    <x v="406"/>
    <d v="2015-09-08T00:00:00"/>
    <x v="1"/>
    <s v="CS-12355"/>
    <s v="Christine Sundaresam"/>
    <x v="0"/>
    <s v="United States"/>
    <s v="Roswell"/>
    <x v="32"/>
    <n v="30076"/>
    <s v="South"/>
    <s v="OFF-PA-10000141"/>
    <x v="1"/>
    <s v="Paper"/>
    <s v="Ampad Evidence Wirebond Steno Books, 6&quot; x 9&quot;"/>
    <n v="4.3600000000000003"/>
    <n v="2"/>
    <n v="0"/>
    <n v="2.0491999999999999"/>
  </r>
  <r>
    <n v="1121"/>
    <s v="CA-2015-142755"/>
    <x v="406"/>
    <d v="2015-09-08T00:00:00"/>
    <x v="1"/>
    <s v="CS-12355"/>
    <s v="Christine Sundaresam"/>
    <x v="0"/>
    <s v="United States"/>
    <s v="Roswell"/>
    <x v="32"/>
    <n v="30076"/>
    <s v="South"/>
    <s v="OFF-EN-10004459"/>
    <x v="1"/>
    <s v="Envelopes"/>
    <s v="Security-Tint Envelopes"/>
    <n v="15.28"/>
    <n v="2"/>
    <n v="0"/>
    <n v="7.4871999999999996"/>
  </r>
  <r>
    <n v="1122"/>
    <s v="US-2014-147627"/>
    <x v="407"/>
    <d v="2014-01-26T00:00:00"/>
    <x v="1"/>
    <s v="HL-15040"/>
    <s v="Hunter Lopez"/>
    <x v="0"/>
    <s v="United States"/>
    <s v="Jonesboro"/>
    <x v="36"/>
    <n v="72401"/>
    <s v="South"/>
    <s v="TEC-PH-10001061"/>
    <x v="2"/>
    <s v="Phones"/>
    <s v="Apple iPhone 5C"/>
    <n v="699.93"/>
    <n v="7"/>
    <n v="0"/>
    <n v="181.98179999999999"/>
  </r>
  <r>
    <n v="1123"/>
    <s v="US-2014-147627"/>
    <x v="407"/>
    <d v="2014-01-26T00:00:00"/>
    <x v="1"/>
    <s v="HL-15040"/>
    <s v="Hunter Lopez"/>
    <x v="0"/>
    <s v="United States"/>
    <s v="Jonesboro"/>
    <x v="36"/>
    <n v="72401"/>
    <s v="South"/>
    <s v="OFF-AR-10002375"/>
    <x v="1"/>
    <s v="Art"/>
    <s v="Newell 351"/>
    <n v="22.96"/>
    <n v="7"/>
    <n v="0"/>
    <n v="6.6584000000000003"/>
  </r>
  <r>
    <n v="1124"/>
    <s v="US-2014-147627"/>
    <x v="407"/>
    <d v="2014-01-26T00:00:00"/>
    <x v="1"/>
    <s v="HL-15040"/>
    <s v="Hunter Lopez"/>
    <x v="0"/>
    <s v="United States"/>
    <s v="Jonesboro"/>
    <x v="36"/>
    <n v="72401"/>
    <s v="South"/>
    <s v="FUR-FU-10003194"/>
    <x v="0"/>
    <s v="Furnishings"/>
    <s v="Eldon Expressions Desk Accessory, Wood Pencil Holder, Oak"/>
    <n v="38.6"/>
    <n v="4"/>
    <n v="0"/>
    <n v="11.58"/>
  </r>
  <r>
    <n v="1125"/>
    <s v="US-2014-147627"/>
    <x v="407"/>
    <d v="2014-01-26T00:00:00"/>
    <x v="1"/>
    <s v="HL-15040"/>
    <s v="Hunter Lopez"/>
    <x v="0"/>
    <s v="United States"/>
    <s v="Jonesboro"/>
    <x v="36"/>
    <n v="72401"/>
    <s v="South"/>
    <s v="OFF-AR-10003811"/>
    <x v="1"/>
    <s v="Art"/>
    <s v="Newell 327"/>
    <n v="6.63"/>
    <n v="3"/>
    <n v="0"/>
    <n v="1.7901"/>
  </r>
  <r>
    <n v="1126"/>
    <s v="US-2014-147627"/>
    <x v="407"/>
    <d v="2014-01-26T00:00:00"/>
    <x v="1"/>
    <s v="HL-15040"/>
    <s v="Hunter Lopez"/>
    <x v="0"/>
    <s v="United States"/>
    <s v="Jonesboro"/>
    <x v="36"/>
    <n v="72401"/>
    <s v="South"/>
    <s v="OFF-EN-10001539"/>
    <x v="1"/>
    <s v="Envelopes"/>
    <s v="Staple envelope"/>
    <n v="23.34"/>
    <n v="3"/>
    <n v="0"/>
    <n v="10.969799999999999"/>
  </r>
  <r>
    <n v="1127"/>
    <s v="US-2014-147627"/>
    <x v="407"/>
    <d v="2014-01-26T00:00:00"/>
    <x v="1"/>
    <s v="HL-15040"/>
    <s v="Hunter Lopez"/>
    <x v="0"/>
    <s v="United States"/>
    <s v="Jonesboro"/>
    <x v="36"/>
    <n v="72401"/>
    <s v="South"/>
    <s v="FUR-CH-10002331"/>
    <x v="0"/>
    <s v="Chairs"/>
    <s v="Hon 4700 Series Mobuis Mid-Back Task Chairs with Adjustable Arms"/>
    <n v="1067.94"/>
    <n v="3"/>
    <n v="0"/>
    <n v="224.26740000000001"/>
  </r>
  <r>
    <n v="1128"/>
    <s v="CA-2015-105970"/>
    <x v="56"/>
    <d v="2015-03-07T00:00:00"/>
    <x v="1"/>
    <s v="PA-19060"/>
    <s v="Pete Armstrong"/>
    <x v="2"/>
    <s v="United States"/>
    <s v="Richmond"/>
    <x v="14"/>
    <n v="47374"/>
    <s v="Central"/>
    <s v="OFF-AR-10003156"/>
    <x v="1"/>
    <s v="Art"/>
    <s v="50 Colored Long Pencils"/>
    <n v="10.16"/>
    <n v="1"/>
    <n v="0"/>
    <n v="2.6415999999999999"/>
  </r>
  <r>
    <n v="1129"/>
    <s v="CA-2015-105970"/>
    <x v="56"/>
    <d v="2015-03-07T00:00:00"/>
    <x v="1"/>
    <s v="PA-19060"/>
    <s v="Pete Armstrong"/>
    <x v="2"/>
    <s v="United States"/>
    <s v="Richmond"/>
    <x v="14"/>
    <n v="47374"/>
    <s v="Central"/>
    <s v="OFF-EN-10001532"/>
    <x v="1"/>
    <s v="Envelopes"/>
    <s v="Brown Kraft Recycled Envelopes"/>
    <n v="101.88"/>
    <n v="6"/>
    <n v="0"/>
    <n v="50.94"/>
  </r>
  <r>
    <n v="1130"/>
    <s v="CA-2016-112102"/>
    <x v="408"/>
    <d v="2016-04-16T00:00:00"/>
    <x v="1"/>
    <s v="BD-11605"/>
    <s v="Brian Dahlen"/>
    <x v="0"/>
    <s v="United States"/>
    <s v="Springfield"/>
    <x v="17"/>
    <n v="22153"/>
    <s v="South"/>
    <s v="FUR-TA-10004086"/>
    <x v="0"/>
    <s v="Tables"/>
    <s v="KI Adjustable-Height Table"/>
    <n v="343.92"/>
    <n v="4"/>
    <n v="0"/>
    <n v="75.662400000000005"/>
  </r>
  <r>
    <n v="1131"/>
    <s v="CA-2016-112102"/>
    <x v="408"/>
    <d v="2016-04-16T00:00:00"/>
    <x v="1"/>
    <s v="BD-11605"/>
    <s v="Brian Dahlen"/>
    <x v="0"/>
    <s v="United States"/>
    <s v="Springfield"/>
    <x v="17"/>
    <n v="22153"/>
    <s v="South"/>
    <s v="OFF-PA-10000100"/>
    <x v="1"/>
    <s v="Paper"/>
    <s v="Xerox 1945"/>
    <n v="40.99"/>
    <n v="1"/>
    <n v="0"/>
    <n v="20.085100000000001"/>
  </r>
  <r>
    <n v="1132"/>
    <s v="CA-2016-112102"/>
    <x v="408"/>
    <d v="2016-04-16T00:00:00"/>
    <x v="1"/>
    <s v="BD-11605"/>
    <s v="Brian Dahlen"/>
    <x v="0"/>
    <s v="United States"/>
    <s v="Springfield"/>
    <x v="17"/>
    <n v="22153"/>
    <s v="South"/>
    <s v="OFF-EN-10002500"/>
    <x v="1"/>
    <s v="Envelopes"/>
    <s v="Globe Weis Peel &amp; Seel First Class Envelopes"/>
    <n v="63.9"/>
    <n v="5"/>
    <n v="0"/>
    <n v="28.754999999999999"/>
  </r>
  <r>
    <n v="1133"/>
    <s v="US-2016-114776"/>
    <x v="409"/>
    <d v="2016-12-07T00:00:00"/>
    <x v="2"/>
    <s v="GG-14650"/>
    <s v="Greg Guthrie"/>
    <x v="1"/>
    <s v="United States"/>
    <s v="Antioch"/>
    <x v="1"/>
    <n v="94509"/>
    <s v="West"/>
    <s v="OFF-PA-10004100"/>
    <x v="1"/>
    <s v="Paper"/>
    <s v="Xerox 216"/>
    <n v="19.440000000000001"/>
    <n v="3"/>
    <n v="0"/>
    <n v="9.3312000000000008"/>
  </r>
  <r>
    <n v="1134"/>
    <s v="US-2016-134908"/>
    <x v="410"/>
    <d v="2016-06-09T00:00:00"/>
    <x v="1"/>
    <s v="JS-15940"/>
    <s v="Joni Sundaresam"/>
    <x v="2"/>
    <s v="United States"/>
    <s v="Philadelphia"/>
    <x v="9"/>
    <n v="19134"/>
    <s v="East"/>
    <s v="OFF-ST-10003479"/>
    <x v="1"/>
    <s v="Storage"/>
    <s v="Eldon Base for stackable storage shelf, platinum"/>
    <n v="124.608"/>
    <n v="4"/>
    <n v="0.2"/>
    <n v="-23.364000000000001"/>
  </r>
  <r>
    <n v="1135"/>
    <s v="US-2016-134908"/>
    <x v="410"/>
    <d v="2016-06-09T00:00:00"/>
    <x v="1"/>
    <s v="JS-15940"/>
    <s v="Joni Sundaresam"/>
    <x v="2"/>
    <s v="United States"/>
    <s v="Philadelphia"/>
    <x v="9"/>
    <n v="19134"/>
    <s v="East"/>
    <s v="OFF-LA-10000973"/>
    <x v="1"/>
    <s v="Labels"/>
    <s v="Avery 502"/>
    <n v="7.56"/>
    <n v="3"/>
    <n v="0.2"/>
    <n v="2.6459999999999999"/>
  </r>
  <r>
    <n v="1136"/>
    <s v="US-2016-148803"/>
    <x v="25"/>
    <d v="2016-12-11T00:00:00"/>
    <x v="3"/>
    <s v="LR-16915"/>
    <s v="Lena Radford"/>
    <x v="0"/>
    <s v="United States"/>
    <s v="Homestead"/>
    <x v="2"/>
    <n v="33030"/>
    <s v="South"/>
    <s v="OFF-ST-10001476"/>
    <x v="1"/>
    <s v="Storage"/>
    <s v="Steel Personal Filing/Posting Tote"/>
    <n v="85.224000000000004"/>
    <n v="3"/>
    <n v="0.2"/>
    <n v="7.4570999999999996"/>
  </r>
  <r>
    <n v="1137"/>
    <s v="CA-2016-152170"/>
    <x v="396"/>
    <d v="2016-11-15T00:00:00"/>
    <x v="0"/>
    <s v="FH-14275"/>
    <s v="Frank Hawley"/>
    <x v="1"/>
    <s v="United States"/>
    <s v="La Porte"/>
    <x v="14"/>
    <n v="46350"/>
    <s v="Central"/>
    <s v="OFF-EN-10002831"/>
    <x v="1"/>
    <s v="Envelopes"/>
    <s v="Tyvek  Top-Opening Peel &amp; Seel  Envelopes, Gray"/>
    <n v="287.52"/>
    <n v="8"/>
    <n v="0"/>
    <n v="129.38399999999999"/>
  </r>
  <r>
    <n v="1138"/>
    <s v="CA-2016-152170"/>
    <x v="396"/>
    <d v="2016-11-15T00:00:00"/>
    <x v="0"/>
    <s v="FH-14275"/>
    <s v="Frank Hawley"/>
    <x v="1"/>
    <s v="United States"/>
    <s v="La Porte"/>
    <x v="14"/>
    <n v="46350"/>
    <s v="Central"/>
    <s v="OFF-AP-10002350"/>
    <x v="1"/>
    <s v="Appliances"/>
    <s v="Belkin F9H710-06 7 Outlet SurgeMaster Surge Protector"/>
    <n v="37.68"/>
    <n v="2"/>
    <n v="0"/>
    <n v="10.5504"/>
  </r>
  <r>
    <n v="1139"/>
    <s v="CA-2016-152170"/>
    <x v="396"/>
    <d v="2016-11-15T00:00:00"/>
    <x v="0"/>
    <s v="FH-14275"/>
    <s v="Frank Hawley"/>
    <x v="1"/>
    <s v="United States"/>
    <s v="La Porte"/>
    <x v="14"/>
    <n v="46350"/>
    <s v="Central"/>
    <s v="OFF-PA-10001763"/>
    <x v="1"/>
    <s v="Paper"/>
    <s v="Xerox 1896"/>
    <n v="19.98"/>
    <n v="2"/>
    <n v="0"/>
    <n v="8.9909999999999997"/>
  </r>
  <r>
    <n v="1140"/>
    <s v="CA-2016-152170"/>
    <x v="396"/>
    <d v="2016-11-15T00:00:00"/>
    <x v="0"/>
    <s v="FH-14275"/>
    <s v="Frank Hawley"/>
    <x v="1"/>
    <s v="United States"/>
    <s v="La Porte"/>
    <x v="14"/>
    <n v="46350"/>
    <s v="Central"/>
    <s v="OFF-AR-10003394"/>
    <x v="1"/>
    <s v="Art"/>
    <s v="Newell 332"/>
    <n v="20.58"/>
    <n v="7"/>
    <n v="0"/>
    <n v="5.5566000000000004"/>
  </r>
  <r>
    <n v="1141"/>
    <s v="CA-2016-152170"/>
    <x v="396"/>
    <d v="2016-11-15T00:00:00"/>
    <x v="0"/>
    <s v="FH-14275"/>
    <s v="Frank Hawley"/>
    <x v="1"/>
    <s v="United States"/>
    <s v="La Porte"/>
    <x v="14"/>
    <n v="46350"/>
    <s v="Central"/>
    <s v="OFF-BI-10002072"/>
    <x v="1"/>
    <s v="Binders"/>
    <s v="Cardinal Slant-D Ring Binders"/>
    <n v="17.38"/>
    <n v="2"/>
    <n v="0"/>
    <n v="8.69"/>
  </r>
  <r>
    <n v="1142"/>
    <s v="CA-2014-146969"/>
    <x v="411"/>
    <d v="2014-10-03T00:00:00"/>
    <x v="1"/>
    <s v="AP-10915"/>
    <s v="Arthur Prichep"/>
    <x v="0"/>
    <s v="United States"/>
    <s v="Los Angeles"/>
    <x v="1"/>
    <n v="90045"/>
    <s v="West"/>
    <s v="FUR-FU-10004188"/>
    <x v="0"/>
    <s v="Furnishings"/>
    <s v="Luxo Professional Combination Clamp-On Lamps"/>
    <n v="204.6"/>
    <n v="2"/>
    <n v="0"/>
    <n v="53.195999999999998"/>
  </r>
  <r>
    <n v="1143"/>
    <s v="CA-2014-146969"/>
    <x v="411"/>
    <d v="2014-10-03T00:00:00"/>
    <x v="1"/>
    <s v="AP-10915"/>
    <s v="Arthur Prichep"/>
    <x v="0"/>
    <s v="United States"/>
    <s v="Los Angeles"/>
    <x v="1"/>
    <n v="90045"/>
    <s v="West"/>
    <s v="OFF-FA-10001561"/>
    <x v="1"/>
    <s v="Fasteners"/>
    <s v="Stockwell Push Pins"/>
    <n v="8.7200000000000006"/>
    <n v="4"/>
    <n v="0"/>
    <n v="2.8776000000000002"/>
  </r>
  <r>
    <n v="1144"/>
    <s v="CA-2014-146969"/>
    <x v="411"/>
    <d v="2014-10-03T00:00:00"/>
    <x v="1"/>
    <s v="AP-10915"/>
    <s v="Arthur Prichep"/>
    <x v="0"/>
    <s v="United States"/>
    <s v="Los Angeles"/>
    <x v="1"/>
    <n v="90045"/>
    <s v="West"/>
    <s v="OFF-PA-10002105"/>
    <x v="1"/>
    <s v="Paper"/>
    <s v="Xerox 223"/>
    <n v="6.48"/>
    <n v="1"/>
    <n v="0"/>
    <n v="3.1103999999999998"/>
  </r>
  <r>
    <n v="1145"/>
    <s v="CA-2014-146969"/>
    <x v="411"/>
    <d v="2014-10-03T00:00:00"/>
    <x v="1"/>
    <s v="AP-10915"/>
    <s v="Arthur Prichep"/>
    <x v="0"/>
    <s v="United States"/>
    <s v="Los Angeles"/>
    <x v="1"/>
    <n v="90045"/>
    <s v="West"/>
    <s v="TEC-MA-10004241"/>
    <x v="2"/>
    <s v="Machines"/>
    <s v="Star Micronics TSP800 TSP847IIU Receipt Printer"/>
    <n v="686.32"/>
    <n v="2"/>
    <n v="0.2"/>
    <n v="223.054"/>
  </r>
  <r>
    <n v="1146"/>
    <s v="CA-2014-146969"/>
    <x v="411"/>
    <d v="2014-10-03T00:00:00"/>
    <x v="1"/>
    <s v="AP-10915"/>
    <s v="Arthur Prichep"/>
    <x v="0"/>
    <s v="United States"/>
    <s v="Los Angeles"/>
    <x v="1"/>
    <n v="90045"/>
    <s v="West"/>
    <s v="OFF-ST-10004340"/>
    <x v="1"/>
    <s v="Storage"/>
    <s v="Fellowes Mobile File Cart, Black"/>
    <n v="62.18"/>
    <n v="1"/>
    <n v="0"/>
    <n v="16.788599999999999"/>
  </r>
  <r>
    <n v="1147"/>
    <s v="CA-2015-112452"/>
    <x v="388"/>
    <d v="2015-04-04T00:00:00"/>
    <x v="3"/>
    <s v="NC-18340"/>
    <s v="Nat Carroll"/>
    <x v="0"/>
    <s v="United States"/>
    <s v="Lansing"/>
    <x v="12"/>
    <n v="48911"/>
    <s v="Central"/>
    <s v="OFF-AP-10003849"/>
    <x v="1"/>
    <s v="Appliances"/>
    <s v="Hoover Shoulder Vac Commercial Portable Vacuum"/>
    <n v="644.07600000000002"/>
    <n v="2"/>
    <n v="0.1"/>
    <n v="107.346"/>
  </r>
  <r>
    <n v="1148"/>
    <s v="CA-2015-112452"/>
    <x v="388"/>
    <d v="2015-04-04T00:00:00"/>
    <x v="3"/>
    <s v="NC-18340"/>
    <s v="Nat Carroll"/>
    <x v="0"/>
    <s v="United States"/>
    <s v="Lansing"/>
    <x v="12"/>
    <n v="48911"/>
    <s v="Central"/>
    <s v="OFF-FA-10000735"/>
    <x v="1"/>
    <s v="Fasteners"/>
    <s v="Staples"/>
    <n v="5.84"/>
    <n v="2"/>
    <n v="0"/>
    <n v="2.6280000000000001"/>
  </r>
  <r>
    <n v="1149"/>
    <s v="CA-2015-112452"/>
    <x v="388"/>
    <d v="2015-04-04T00:00:00"/>
    <x v="3"/>
    <s v="NC-18340"/>
    <s v="Nat Carroll"/>
    <x v="0"/>
    <s v="United States"/>
    <s v="Lansing"/>
    <x v="12"/>
    <n v="48911"/>
    <s v="Central"/>
    <s v="OFF-BI-10003350"/>
    <x v="1"/>
    <s v="Binders"/>
    <s v="Acco Expandable Hanging Binders"/>
    <n v="12.76"/>
    <n v="2"/>
    <n v="0"/>
    <n v="5.8696000000000002"/>
  </r>
  <r>
    <n v="1150"/>
    <s v="CA-2015-112452"/>
    <x v="388"/>
    <d v="2015-04-04T00:00:00"/>
    <x v="3"/>
    <s v="NC-18340"/>
    <s v="Nat Carroll"/>
    <x v="0"/>
    <s v="United States"/>
    <s v="Lansing"/>
    <x v="12"/>
    <n v="48911"/>
    <s v="Central"/>
    <s v="TEC-PH-10000307"/>
    <x v="2"/>
    <s v="Phones"/>
    <s v="Shocksock Galaxy S4 Armband"/>
    <n v="10.95"/>
    <n v="1"/>
    <n v="0"/>
    <n v="0.438"/>
  </r>
  <r>
    <n v="1151"/>
    <s v="CA-2015-112452"/>
    <x v="388"/>
    <d v="2015-04-04T00:00:00"/>
    <x v="3"/>
    <s v="NC-18340"/>
    <s v="Nat Carroll"/>
    <x v="0"/>
    <s v="United States"/>
    <s v="Lansing"/>
    <x v="12"/>
    <n v="48911"/>
    <s v="Central"/>
    <s v="TEC-CO-10004202"/>
    <x v="2"/>
    <s v="Copiers"/>
    <s v="Brother DCP1000 Digital 3 in 1 Multifunction Machine"/>
    <n v="599.98"/>
    <n v="2"/>
    <n v="0"/>
    <n v="209.99299999999999"/>
  </r>
  <r>
    <n v="1152"/>
    <s v="CA-2015-113971"/>
    <x v="412"/>
    <d v="2015-05-14T00:00:00"/>
    <x v="1"/>
    <s v="CB-12535"/>
    <s v="Claudia Bergmann"/>
    <x v="1"/>
    <s v="United States"/>
    <s v="Cuyahoga Falls"/>
    <x v="24"/>
    <n v="44221"/>
    <s v="East"/>
    <s v="FUR-FU-10001852"/>
    <x v="0"/>
    <s v="Furnishings"/>
    <s v="Eldon Regeneration Recycled Desk Accessories, Smoke"/>
    <n v="8.3520000000000003"/>
    <n v="6"/>
    <n v="0.2"/>
    <n v="1.2527999999999999"/>
  </r>
  <r>
    <n v="1153"/>
    <s v="CA-2017-160395"/>
    <x v="413"/>
    <d v="2017-01-06T00:00:00"/>
    <x v="1"/>
    <s v="KL-16555"/>
    <s v="Kelly Lampkin"/>
    <x v="1"/>
    <s v="United States"/>
    <s v="Reno"/>
    <x v="33"/>
    <n v="89502"/>
    <s v="West"/>
    <s v="OFF-AR-10003759"/>
    <x v="1"/>
    <s v="Art"/>
    <s v="Crayola Anti Dust Chalk, 12/Pack"/>
    <n v="3.64"/>
    <n v="2"/>
    <n v="0"/>
    <n v="1.6379999999999999"/>
  </r>
  <r>
    <n v="1154"/>
    <s v="CA-2017-160395"/>
    <x v="413"/>
    <d v="2017-01-06T00:00:00"/>
    <x v="1"/>
    <s v="KL-16555"/>
    <s v="Kelly Lampkin"/>
    <x v="1"/>
    <s v="United States"/>
    <s v="Reno"/>
    <x v="33"/>
    <n v="89502"/>
    <s v="West"/>
    <s v="OFF-BI-10003984"/>
    <x v="1"/>
    <s v="Binders"/>
    <s v="Lock-Up Easel 'Spel-Binder'"/>
    <n v="159.768"/>
    <n v="7"/>
    <n v="0.2"/>
    <n v="53.921700000000001"/>
  </r>
  <r>
    <n v="1155"/>
    <s v="CA-2014-136567"/>
    <x v="414"/>
    <d v="2014-12-21T00:00:00"/>
    <x v="2"/>
    <s v="PS-19045"/>
    <s v="Penelope Sewall"/>
    <x v="2"/>
    <s v="United States"/>
    <s v="Harrisonburg"/>
    <x v="17"/>
    <n v="22801"/>
    <s v="South"/>
    <s v="OFF-ST-10004337"/>
    <x v="1"/>
    <s v="Storage"/>
    <s v="SAFCO Commercial Wire Shelving, 72h"/>
    <n v="122.48"/>
    <n v="2"/>
    <n v="0"/>
    <n v="0"/>
  </r>
  <r>
    <n v="1156"/>
    <s v="CA-2014-136567"/>
    <x v="414"/>
    <d v="2014-12-21T00:00:00"/>
    <x v="2"/>
    <s v="PS-19045"/>
    <s v="Penelope Sewall"/>
    <x v="2"/>
    <s v="United States"/>
    <s v="Harrisonburg"/>
    <x v="17"/>
    <n v="22801"/>
    <s v="South"/>
    <s v="FUR-TA-10001932"/>
    <x v="0"/>
    <s v="Tables"/>
    <s v="Chromcraft 48&quot; x 96&quot; Racetrack Double Pedestal Table"/>
    <n v="2244.48"/>
    <n v="7"/>
    <n v="0"/>
    <n v="493.78559999999999"/>
  </r>
  <r>
    <n v="1157"/>
    <s v="CA-2014-136567"/>
    <x v="414"/>
    <d v="2014-12-21T00:00:00"/>
    <x v="2"/>
    <s v="PS-19045"/>
    <s v="Penelope Sewall"/>
    <x v="2"/>
    <s v="United States"/>
    <s v="Harrisonburg"/>
    <x v="17"/>
    <n v="22801"/>
    <s v="South"/>
    <s v="OFF-BI-10003982"/>
    <x v="1"/>
    <s v="Binders"/>
    <s v="Wilson Jones Century Plastic Molded Ring Binders"/>
    <n v="62.31"/>
    <n v="3"/>
    <n v="0"/>
    <n v="29.285699999999999"/>
  </r>
  <r>
    <n v="1158"/>
    <s v="CA-2014-136567"/>
    <x v="414"/>
    <d v="2014-12-21T00:00:00"/>
    <x v="2"/>
    <s v="PS-19045"/>
    <s v="Penelope Sewall"/>
    <x v="2"/>
    <s v="United States"/>
    <s v="Harrisonburg"/>
    <x v="17"/>
    <n v="22801"/>
    <s v="South"/>
    <s v="FUR-TA-10000617"/>
    <x v="0"/>
    <s v="Tables"/>
    <s v="Hon Practical Foundations 30 x 60 Training Table, Light Gray/Charcoal"/>
    <n v="455.1"/>
    <n v="2"/>
    <n v="0"/>
    <n v="100.122"/>
  </r>
  <r>
    <n v="1159"/>
    <s v="CA-2016-149314"/>
    <x v="415"/>
    <d v="2016-07-07T00:00:00"/>
    <x v="0"/>
    <s v="GB-14530"/>
    <s v="George Bell"/>
    <x v="1"/>
    <s v="United States"/>
    <s v="Los Angeles"/>
    <x v="1"/>
    <n v="90004"/>
    <s v="West"/>
    <s v="FUR-CH-10002126"/>
    <x v="0"/>
    <s v="Chairs"/>
    <s v="Hon Deluxe Fabric Upholstered Stacking Chairs"/>
    <n v="195.184"/>
    <n v="1"/>
    <n v="0.2"/>
    <n v="19.5184"/>
  </r>
  <r>
    <n v="1160"/>
    <s v="CA-2017-147039"/>
    <x v="222"/>
    <d v="2017-07-04T00:00:00"/>
    <x v="1"/>
    <s v="AA-10315"/>
    <s v="Alex Avila"/>
    <x v="0"/>
    <s v="United States"/>
    <s v="Minneapolis"/>
    <x v="11"/>
    <n v="55407"/>
    <s v="Central"/>
    <s v="OFF-AP-10000576"/>
    <x v="1"/>
    <s v="Appliances"/>
    <s v="Belkin 325VA UPS Surge Protector, 6'"/>
    <n v="362.94"/>
    <n v="3"/>
    <n v="0"/>
    <n v="90.734999999999999"/>
  </r>
  <r>
    <n v="1161"/>
    <s v="CA-2017-147039"/>
    <x v="222"/>
    <d v="2017-07-04T00:00:00"/>
    <x v="1"/>
    <s v="AA-10315"/>
    <s v="Alex Avila"/>
    <x v="0"/>
    <s v="United States"/>
    <s v="Minneapolis"/>
    <x v="11"/>
    <n v="55407"/>
    <s v="Central"/>
    <s v="OFF-BI-10004654"/>
    <x v="1"/>
    <s v="Binders"/>
    <s v="Avery Binding System Hidden Tab Executive Style Index Sets"/>
    <n v="11.54"/>
    <n v="2"/>
    <n v="0"/>
    <n v="5.77"/>
  </r>
  <r>
    <n v="1162"/>
    <s v="CA-2014-126522"/>
    <x v="416"/>
    <d v="2014-09-05T00:00:00"/>
    <x v="0"/>
    <s v="LT-16765"/>
    <s v="Larry Tron"/>
    <x v="0"/>
    <s v="United States"/>
    <s v="Escondido"/>
    <x v="1"/>
    <n v="92025"/>
    <s v="West"/>
    <s v="OFF-AR-10004042"/>
    <x v="1"/>
    <s v="Art"/>
    <s v="BOSTON Model 1800 Electric Pencil Sharpeners, Putty/Woodgrain"/>
    <n v="53.94"/>
    <n v="3"/>
    <n v="0"/>
    <n v="15.6426"/>
  </r>
  <r>
    <n v="1163"/>
    <s v="CA-2014-127964"/>
    <x v="223"/>
    <d v="2014-03-08T00:00:00"/>
    <x v="1"/>
    <s v="AP-10720"/>
    <s v="Anne Pryor"/>
    <x v="2"/>
    <s v="United States"/>
    <s v="New York City"/>
    <x v="15"/>
    <n v="10035"/>
    <s v="East"/>
    <s v="TEC-PH-10004700"/>
    <x v="2"/>
    <s v="Phones"/>
    <s v="PowerGen Dual USB Car Charger"/>
    <n v="9.99"/>
    <n v="1"/>
    <n v="0"/>
    <n v="4.5953999999999997"/>
  </r>
  <r>
    <n v="1164"/>
    <s v="CA-2014-127964"/>
    <x v="223"/>
    <d v="2014-03-08T00:00:00"/>
    <x v="1"/>
    <s v="AP-10720"/>
    <s v="Anne Pryor"/>
    <x v="2"/>
    <s v="United States"/>
    <s v="New York City"/>
    <x v="15"/>
    <n v="10035"/>
    <s v="East"/>
    <s v="OFF-BI-10004593"/>
    <x v="1"/>
    <s v="Binders"/>
    <s v="Ibico Laser Imprintable Binding System Covers"/>
    <n v="125.76"/>
    <n v="3"/>
    <n v="0.2"/>
    <n v="40.872"/>
  </r>
  <r>
    <n v="1165"/>
    <s v="CA-2014-127964"/>
    <x v="223"/>
    <d v="2014-03-08T00:00:00"/>
    <x v="1"/>
    <s v="AP-10720"/>
    <s v="Anne Pryor"/>
    <x v="2"/>
    <s v="United States"/>
    <s v="New York City"/>
    <x v="15"/>
    <n v="10035"/>
    <s v="East"/>
    <s v="OFF-BI-10003429"/>
    <x v="1"/>
    <s v="Binders"/>
    <s v="Cardinal HOLDit! Binder Insert Strips,Extra Strips"/>
    <n v="25.32"/>
    <n v="5"/>
    <n v="0.2"/>
    <n v="9.1784999999999997"/>
  </r>
  <r>
    <n v="1166"/>
    <s v="CA-2014-117709"/>
    <x v="417"/>
    <d v="2014-05-08T00:00:00"/>
    <x v="1"/>
    <s v="PM-18940"/>
    <s v="Paul MacIntyre"/>
    <x v="0"/>
    <s v="United States"/>
    <s v="Jackson"/>
    <x v="12"/>
    <n v="49201"/>
    <s v="Central"/>
    <s v="OFF-BI-10001294"/>
    <x v="1"/>
    <s v="Binders"/>
    <s v="Fellowes Binding Cases"/>
    <n v="46.8"/>
    <n v="4"/>
    <n v="0"/>
    <n v="21.06"/>
  </r>
  <r>
    <n v="1167"/>
    <s v="CA-2015-125416"/>
    <x v="121"/>
    <d v="2015-11-02T00:00:00"/>
    <x v="3"/>
    <s v="KC-16540"/>
    <s v="Kelly Collister"/>
    <x v="0"/>
    <s v="United States"/>
    <s v="Seattle"/>
    <x v="4"/>
    <n v="98115"/>
    <s v="West"/>
    <s v="TEC-AC-10001552"/>
    <x v="2"/>
    <s v="Accessories"/>
    <s v="Logitech K350 2.4Ghz Wireless Keyboard"/>
    <n v="447.93"/>
    <n v="9"/>
    <n v="0"/>
    <n v="49.272300000000001"/>
  </r>
  <r>
    <n v="1168"/>
    <s v="CA-2017-145226"/>
    <x v="166"/>
    <d v="2017-12-10T00:00:00"/>
    <x v="0"/>
    <s v="DL-13315"/>
    <s v="Delfina Latchford"/>
    <x v="0"/>
    <s v="United States"/>
    <s v="New York City"/>
    <x v="15"/>
    <n v="10035"/>
    <s v="East"/>
    <s v="FUR-FU-10004952"/>
    <x v="0"/>
    <s v="Furnishings"/>
    <s v="C-Line Cubicle Keepers Polyproplyene Holder w/Velcro Back, 8-1/2x11, 25/Bx"/>
    <n v="109.48"/>
    <n v="2"/>
    <n v="0"/>
    <n v="33.938800000000001"/>
  </r>
  <r>
    <n v="1169"/>
    <s v="CA-2017-145226"/>
    <x v="166"/>
    <d v="2017-12-10T00:00:00"/>
    <x v="0"/>
    <s v="DL-13315"/>
    <s v="Delfina Latchford"/>
    <x v="0"/>
    <s v="United States"/>
    <s v="New York City"/>
    <x v="15"/>
    <n v="10035"/>
    <s v="East"/>
    <s v="OFF-ST-10004123"/>
    <x v="1"/>
    <s v="Storage"/>
    <s v="Safco Industrial Wire Shelving System"/>
    <n v="272.94"/>
    <n v="3"/>
    <n v="0"/>
    <n v="0"/>
  </r>
  <r>
    <n v="1170"/>
    <s v="CA-2017-145226"/>
    <x v="166"/>
    <d v="2017-12-10T00:00:00"/>
    <x v="0"/>
    <s v="DL-13315"/>
    <s v="Delfina Latchford"/>
    <x v="0"/>
    <s v="United States"/>
    <s v="New York City"/>
    <x v="15"/>
    <n v="10035"/>
    <s v="East"/>
    <s v="OFF-PA-10003172"/>
    <x v="1"/>
    <s v="Paper"/>
    <s v="Xerox 1996"/>
    <n v="19.440000000000001"/>
    <n v="3"/>
    <n v="0"/>
    <n v="9.3312000000000008"/>
  </r>
  <r>
    <n v="1171"/>
    <s v="CA-2017-145226"/>
    <x v="166"/>
    <d v="2017-12-10T00:00:00"/>
    <x v="0"/>
    <s v="DL-13315"/>
    <s v="Delfina Latchford"/>
    <x v="0"/>
    <s v="United States"/>
    <s v="New York City"/>
    <x v="15"/>
    <n v="10035"/>
    <s v="East"/>
    <s v="OFF-ST-10002352"/>
    <x v="1"/>
    <s v="Storage"/>
    <s v="Iris Project Case"/>
    <n v="31.92"/>
    <n v="4"/>
    <n v="0"/>
    <n v="8.2992000000000008"/>
  </r>
  <r>
    <n v="1172"/>
    <s v="US-2014-100279"/>
    <x v="418"/>
    <d v="2014-03-14T00:00:00"/>
    <x v="1"/>
    <s v="SW-20275"/>
    <s v="Scott Williamson"/>
    <x v="0"/>
    <s v="United States"/>
    <s v="Royal Oak"/>
    <x v="12"/>
    <n v="48073"/>
    <s v="Central"/>
    <s v="OFF-PA-10002259"/>
    <x v="1"/>
    <s v="Paper"/>
    <s v="Geographics Note Cards, Blank, White, 8 1/2&quot; x 11&quot;"/>
    <n v="22.38"/>
    <n v="2"/>
    <n v="0"/>
    <n v="10.7424"/>
  </r>
  <r>
    <n v="1173"/>
    <s v="CA-2014-158064"/>
    <x v="419"/>
    <d v="2014-04-25T00:00:00"/>
    <x v="1"/>
    <s v="AA-10375"/>
    <s v="Allen Armold"/>
    <x v="0"/>
    <s v="United States"/>
    <s v="Los Angeles"/>
    <x v="1"/>
    <n v="90008"/>
    <s v="West"/>
    <s v="OFF-BI-10002976"/>
    <x v="1"/>
    <s v="Binders"/>
    <s v="ACCOHIDE Binder by Acco"/>
    <n v="16.52"/>
    <n v="5"/>
    <n v="0.2"/>
    <n v="5.5754999999999999"/>
  </r>
  <r>
    <n v="1174"/>
    <s v="US-2015-104430"/>
    <x v="420"/>
    <d v="2015-10-26T00:00:00"/>
    <x v="1"/>
    <s v="LT-17110"/>
    <s v="Liz Thompson"/>
    <x v="0"/>
    <s v="United States"/>
    <s v="Bloomington"/>
    <x v="10"/>
    <n v="61701"/>
    <s v="Central"/>
    <s v="OFF-BI-10000301"/>
    <x v="1"/>
    <s v="Binders"/>
    <s v="GBC Instant Report Kit"/>
    <n v="5.1760000000000002"/>
    <n v="4"/>
    <n v="0.8"/>
    <n v="-7.7640000000000002"/>
  </r>
  <r>
    <n v="1175"/>
    <s v="CA-2015-132080"/>
    <x v="421"/>
    <d v="2015-08-25T00:00:00"/>
    <x v="2"/>
    <s v="DP-13105"/>
    <s v="Dave Poirier"/>
    <x v="1"/>
    <s v="United States"/>
    <s v="New York City"/>
    <x v="15"/>
    <n v="10035"/>
    <s v="East"/>
    <s v="OFF-BI-10003694"/>
    <x v="1"/>
    <s v="Binders"/>
    <s v="Avery 3 1/2&quot; Diskette Storage Pages, 10/Pack"/>
    <n v="50.112000000000002"/>
    <n v="6"/>
    <n v="0.2"/>
    <n v="16.2864"/>
  </r>
  <r>
    <n v="1176"/>
    <s v="CA-2016-161207"/>
    <x v="48"/>
    <d v="2016-09-03T00:00:00"/>
    <x v="1"/>
    <s v="AB-10060"/>
    <s v="Adam Bellavance"/>
    <x v="2"/>
    <s v="United States"/>
    <s v="Concord"/>
    <x v="38"/>
    <n v="3301"/>
    <s v="East"/>
    <s v="OFF-SU-10000381"/>
    <x v="1"/>
    <s v="Supplies"/>
    <s v="Acme Forged Steel Scissors with Black Enamel Handles"/>
    <n v="27.93"/>
    <n v="3"/>
    <n v="0"/>
    <n v="8.0997000000000003"/>
  </r>
  <r>
    <n v="1177"/>
    <s v="CA-2014-120243"/>
    <x v="422"/>
    <d v="2014-12-30T00:00:00"/>
    <x v="0"/>
    <s v="AT-10435"/>
    <s v="Alyssa Tate"/>
    <x v="2"/>
    <s v="United States"/>
    <s v="Los Angeles"/>
    <x v="1"/>
    <n v="90004"/>
    <s v="West"/>
    <s v="OFF-LA-10004425"/>
    <x v="1"/>
    <s v="Labels"/>
    <s v="Staple-on labels"/>
    <n v="11.56"/>
    <n v="4"/>
    <n v="0"/>
    <n v="5.4332000000000003"/>
  </r>
  <r>
    <n v="1178"/>
    <s v="CA-2016-113621"/>
    <x v="49"/>
    <d v="2016-12-05T00:00:00"/>
    <x v="1"/>
    <s v="JE-15745"/>
    <s v="Joel Eaton"/>
    <x v="0"/>
    <s v="United States"/>
    <s v="Rockville"/>
    <x v="39"/>
    <n v="20852"/>
    <s v="East"/>
    <s v="FUR-CH-10001270"/>
    <x v="0"/>
    <s v="Chairs"/>
    <s v="Harbour Creations Steel Folding Chair"/>
    <n v="172.5"/>
    <n v="2"/>
    <n v="0"/>
    <n v="51.75"/>
  </r>
  <r>
    <n v="1179"/>
    <s v="CA-2016-113621"/>
    <x v="49"/>
    <d v="2016-12-05T00:00:00"/>
    <x v="1"/>
    <s v="JE-15745"/>
    <s v="Joel Eaton"/>
    <x v="0"/>
    <s v="United States"/>
    <s v="Rockville"/>
    <x v="39"/>
    <n v="20852"/>
    <s v="East"/>
    <s v="TEC-PH-10003931"/>
    <x v="2"/>
    <s v="Phones"/>
    <s v="JBL Micro Wireless Portable Bluetooth Speaker"/>
    <n v="179.97"/>
    <n v="3"/>
    <n v="0"/>
    <n v="44.9925"/>
  </r>
  <r>
    <n v="1180"/>
    <s v="CA-2016-168081"/>
    <x v="423"/>
    <d v="2016-04-27T00:00:00"/>
    <x v="0"/>
    <s v="CA-12055"/>
    <s v="Cathy Armstrong"/>
    <x v="2"/>
    <s v="United States"/>
    <s v="Houston"/>
    <x v="5"/>
    <n v="77070"/>
    <s v="Central"/>
    <s v="TEC-AC-10003174"/>
    <x v="2"/>
    <s v="Accessories"/>
    <s v="Plantronics S12 Corded Telephone Headset System"/>
    <n v="258.69600000000003"/>
    <n v="3"/>
    <n v="0.2"/>
    <n v="64.674000000000007"/>
  </r>
  <r>
    <n v="1181"/>
    <s v="CA-2014-128146"/>
    <x v="261"/>
    <d v="2014-06-25T00:00:00"/>
    <x v="1"/>
    <s v="DB-13060"/>
    <s v="Dave Brooks"/>
    <x v="0"/>
    <s v="United States"/>
    <s v="Lakewood"/>
    <x v="30"/>
    <n v="8701"/>
    <s v="East"/>
    <s v="TEC-PH-10004539"/>
    <x v="2"/>
    <s v="Phones"/>
    <s v="Wireless Extenders zBoost YX545 SOHO Signal Booster"/>
    <n v="1322.93"/>
    <n v="7"/>
    <n v="0"/>
    <n v="357.19110000000001"/>
  </r>
  <r>
    <n v="1182"/>
    <s v="CA-2014-128146"/>
    <x v="261"/>
    <d v="2014-06-25T00:00:00"/>
    <x v="1"/>
    <s v="DB-13060"/>
    <s v="Dave Brooks"/>
    <x v="0"/>
    <s v="United States"/>
    <s v="Lakewood"/>
    <x v="30"/>
    <n v="8701"/>
    <s v="East"/>
    <s v="OFF-AR-10001919"/>
    <x v="1"/>
    <s v="Art"/>
    <s v="OIC #2 Pencils, Medium Soft"/>
    <n v="3.76"/>
    <n v="2"/>
    <n v="0"/>
    <n v="1.0904"/>
  </r>
  <r>
    <n v="1183"/>
    <s v="CA-2017-138779"/>
    <x v="424"/>
    <d v="2017-01-15T00:00:00"/>
    <x v="2"/>
    <s v="RB-19570"/>
    <s v="Rob Beeghly"/>
    <x v="0"/>
    <s v="United States"/>
    <s v="Jacksonville"/>
    <x v="3"/>
    <n v="28540"/>
    <s v="South"/>
    <s v="OFF-EN-10002504"/>
    <x v="1"/>
    <s v="Envelopes"/>
    <s v="Tyvek  Top-Opening Peel &amp; Seel Envelopes, Plain White"/>
    <n v="21.744"/>
    <n v="1"/>
    <n v="0.2"/>
    <n v="7.3385999999999996"/>
  </r>
  <r>
    <n v="1184"/>
    <s v="CA-2017-138779"/>
    <x v="424"/>
    <d v="2017-01-15T00:00:00"/>
    <x v="2"/>
    <s v="RB-19570"/>
    <s v="Rob Beeghly"/>
    <x v="0"/>
    <s v="United States"/>
    <s v="Jacksonville"/>
    <x v="3"/>
    <n v="28540"/>
    <s v="South"/>
    <s v="TEC-PH-10003655"/>
    <x v="2"/>
    <s v="Phones"/>
    <s v="Sannysis Cute Owl Design Soft Skin Case Cover for Samsung Galaxy S4"/>
    <n v="7.92"/>
    <n v="5"/>
    <n v="0.2"/>
    <n v="0.69299999999999995"/>
  </r>
  <r>
    <n v="1185"/>
    <s v="CA-2014-127131"/>
    <x v="156"/>
    <d v="2014-11-30T00:00:00"/>
    <x v="1"/>
    <s v="HR-14830"/>
    <s v="Harold Ryan"/>
    <x v="1"/>
    <s v="United States"/>
    <s v="Seattle"/>
    <x v="4"/>
    <n v="98103"/>
    <s v="West"/>
    <s v="OFF-BI-10004656"/>
    <x v="1"/>
    <s v="Binders"/>
    <s v="Peel &amp; Stick Add-On Corner Pockets"/>
    <n v="12.096"/>
    <n v="7"/>
    <n v="0.2"/>
    <n v="4.2336"/>
  </r>
  <r>
    <n v="1186"/>
    <s v="CA-2014-127131"/>
    <x v="156"/>
    <d v="2014-11-30T00:00:00"/>
    <x v="1"/>
    <s v="HR-14830"/>
    <s v="Harold Ryan"/>
    <x v="1"/>
    <s v="United States"/>
    <s v="Seattle"/>
    <x v="4"/>
    <n v="98103"/>
    <s v="West"/>
    <s v="OFF-ST-10002344"/>
    <x v="1"/>
    <s v="Storage"/>
    <s v="Carina 42&quot;Hx23 3/4&quot;W Media Storage Unit"/>
    <n v="485.88"/>
    <n v="6"/>
    <n v="0"/>
    <n v="9.7175999999999991"/>
  </r>
  <r>
    <n v="1187"/>
    <s v="CA-2014-127131"/>
    <x v="156"/>
    <d v="2014-11-30T00:00:00"/>
    <x v="1"/>
    <s v="HR-14830"/>
    <s v="Harold Ryan"/>
    <x v="1"/>
    <s v="United States"/>
    <s v="Seattle"/>
    <x v="4"/>
    <n v="98103"/>
    <s v="West"/>
    <s v="OFF-PA-10001800"/>
    <x v="1"/>
    <s v="Paper"/>
    <s v="Xerox 220"/>
    <n v="25.92"/>
    <n v="4"/>
    <n v="0"/>
    <n v="12.441599999999999"/>
  </r>
  <r>
    <n v="1188"/>
    <s v="CA-2014-127131"/>
    <x v="156"/>
    <d v="2014-11-30T00:00:00"/>
    <x v="1"/>
    <s v="HR-14830"/>
    <s v="Harold Ryan"/>
    <x v="1"/>
    <s v="United States"/>
    <s v="Seattle"/>
    <x v="4"/>
    <n v="98103"/>
    <s v="West"/>
    <s v="OFF-ST-10000036"/>
    <x v="1"/>
    <s v="Storage"/>
    <s v="Recycled Data-Pak for Archival Bound Computer Printouts, 12-1/2 x 12-1/2 x 16"/>
    <n v="197.58"/>
    <n v="2"/>
    <n v="0"/>
    <n v="53.346600000000002"/>
  </r>
  <r>
    <n v="1189"/>
    <s v="CA-2017-117212"/>
    <x v="425"/>
    <d v="2017-02-28T00:00:00"/>
    <x v="0"/>
    <s v="BT-11530"/>
    <s v="Bradley Talbott"/>
    <x v="2"/>
    <s v="United States"/>
    <s v="Los Angeles"/>
    <x v="1"/>
    <n v="90036"/>
    <s v="West"/>
    <s v="OFF-AP-10004532"/>
    <x v="1"/>
    <s v="Appliances"/>
    <s v="Kensington 6 Outlet Guardian Standard Surge Protector"/>
    <n v="81.92"/>
    <n v="4"/>
    <n v="0"/>
    <n v="22.118400000000001"/>
  </r>
  <r>
    <n v="1190"/>
    <s v="CA-2017-117212"/>
    <x v="425"/>
    <d v="2017-02-28T00:00:00"/>
    <x v="0"/>
    <s v="BT-11530"/>
    <s v="Bradley Talbott"/>
    <x v="2"/>
    <s v="United States"/>
    <s v="Los Angeles"/>
    <x v="1"/>
    <n v="90036"/>
    <s v="West"/>
    <s v="TEC-PH-10004447"/>
    <x v="2"/>
    <s v="Phones"/>
    <s v="Toshiba IPT2010-SD IP Telephone"/>
    <n v="889.53599999999994"/>
    <n v="8"/>
    <n v="0.2"/>
    <n v="66.715199999999996"/>
  </r>
  <r>
    <n v="1191"/>
    <s v="CA-2017-117212"/>
    <x v="425"/>
    <d v="2017-02-28T00:00:00"/>
    <x v="0"/>
    <s v="BT-11530"/>
    <s v="Bradley Talbott"/>
    <x v="2"/>
    <s v="United States"/>
    <s v="Los Angeles"/>
    <x v="1"/>
    <n v="90036"/>
    <s v="West"/>
    <s v="FUR-CH-10003973"/>
    <x v="0"/>
    <s v="Chairs"/>
    <s v="GuestStacker Chair with Chrome Finish Legs"/>
    <n v="892.22400000000005"/>
    <n v="3"/>
    <n v="0.2"/>
    <n v="89.222399999999993"/>
  </r>
  <r>
    <n v="1192"/>
    <s v="CA-2017-117212"/>
    <x v="425"/>
    <d v="2017-02-28T00:00:00"/>
    <x v="0"/>
    <s v="BT-11530"/>
    <s v="Bradley Talbott"/>
    <x v="2"/>
    <s v="United States"/>
    <s v="Los Angeles"/>
    <x v="1"/>
    <n v="90036"/>
    <s v="West"/>
    <s v="OFF-PA-10001970"/>
    <x v="1"/>
    <s v="Paper"/>
    <s v="Xerox 1908"/>
    <n v="223.92"/>
    <n v="4"/>
    <n v="0"/>
    <n v="109.7208"/>
  </r>
  <r>
    <n v="1193"/>
    <s v="CA-2017-117212"/>
    <x v="425"/>
    <d v="2017-02-28T00:00:00"/>
    <x v="0"/>
    <s v="BT-11530"/>
    <s v="Bradley Talbott"/>
    <x v="2"/>
    <s v="United States"/>
    <s v="Los Angeles"/>
    <x v="1"/>
    <n v="90036"/>
    <s v="West"/>
    <s v="OFF-PA-10000682"/>
    <x v="1"/>
    <s v="Paper"/>
    <s v="Xerox 1924"/>
    <n v="23.12"/>
    <n v="4"/>
    <n v="0"/>
    <n v="11.328799999999999"/>
  </r>
  <r>
    <n v="1194"/>
    <s v="US-2015-130519"/>
    <x v="426"/>
    <d v="2015-09-15T00:00:00"/>
    <x v="3"/>
    <s v="NG-18355"/>
    <s v="Nat Gilpin"/>
    <x v="1"/>
    <s v="United States"/>
    <s v="Coral Springs"/>
    <x v="2"/>
    <n v="33065"/>
    <s v="South"/>
    <s v="OFF-PA-10001937"/>
    <x v="1"/>
    <s v="Paper"/>
    <s v="Xerox 21"/>
    <n v="15.552"/>
    <n v="3"/>
    <n v="0.2"/>
    <n v="5.4432"/>
  </r>
  <r>
    <n v="1195"/>
    <s v="US-2015-130519"/>
    <x v="426"/>
    <d v="2015-09-15T00:00:00"/>
    <x v="3"/>
    <s v="NG-18355"/>
    <s v="Nat Gilpin"/>
    <x v="1"/>
    <s v="United States"/>
    <s v="Coral Springs"/>
    <x v="2"/>
    <n v="33065"/>
    <s v="South"/>
    <s v="FUR-FU-10002268"/>
    <x v="0"/>
    <s v="Furnishings"/>
    <s v="Ultra Door Push Plate"/>
    <n v="15.712"/>
    <n v="4"/>
    <n v="0.2"/>
    <n v="2.5531999999999999"/>
  </r>
  <r>
    <n v="1196"/>
    <s v="US-2015-130519"/>
    <x v="426"/>
    <d v="2015-09-15T00:00:00"/>
    <x v="3"/>
    <s v="NG-18355"/>
    <s v="Nat Gilpin"/>
    <x v="1"/>
    <s v="United States"/>
    <s v="Coral Springs"/>
    <x v="2"/>
    <n v="33065"/>
    <s v="South"/>
    <s v="OFF-ST-10001321"/>
    <x v="1"/>
    <s v="Storage"/>
    <s v="Decoflex Hanging Personal Folder File, Blue"/>
    <n v="24.672000000000001"/>
    <n v="2"/>
    <n v="0.2"/>
    <n v="2.1587999999999998"/>
  </r>
  <r>
    <n v="1197"/>
    <s v="US-2015-130519"/>
    <x v="426"/>
    <d v="2015-09-15T00:00:00"/>
    <x v="3"/>
    <s v="NG-18355"/>
    <s v="Nat Gilpin"/>
    <x v="1"/>
    <s v="United States"/>
    <s v="Coral Springs"/>
    <x v="2"/>
    <n v="33065"/>
    <s v="South"/>
    <s v="FUR-FU-10003394"/>
    <x v="0"/>
    <s v="Furnishings"/>
    <s v="Tenex &quot;The Solids&quot; Textured Chair Mats"/>
    <n v="55.968000000000004"/>
    <n v="1"/>
    <n v="0.2"/>
    <n v="-2.0988000000000002"/>
  </r>
  <r>
    <n v="1198"/>
    <s v="CA-2016-130946"/>
    <x v="143"/>
    <d v="2016-04-12T00:00:00"/>
    <x v="1"/>
    <s v="ZC-21910"/>
    <s v="Zuschuss Carroll"/>
    <x v="0"/>
    <s v="United States"/>
    <s v="Houston"/>
    <x v="5"/>
    <n v="77041"/>
    <s v="Central"/>
    <s v="TEC-AC-10001990"/>
    <x v="2"/>
    <s v="Accessories"/>
    <s v="Kensington Orbit Wireless Mobile Trackball for PC and Mac"/>
    <n v="431.928"/>
    <n v="9"/>
    <n v="0.2"/>
    <n v="64.789199999999994"/>
  </r>
  <r>
    <n v="1199"/>
    <s v="CA-2016-130946"/>
    <x v="143"/>
    <d v="2016-04-12T00:00:00"/>
    <x v="1"/>
    <s v="ZC-21910"/>
    <s v="Zuschuss Carroll"/>
    <x v="0"/>
    <s v="United States"/>
    <s v="Houston"/>
    <x v="5"/>
    <n v="77041"/>
    <s v="Central"/>
    <s v="FUR-CH-10004540"/>
    <x v="0"/>
    <s v="Chairs"/>
    <s v="Global Chrome Stack Chair"/>
    <n v="95.983999999999995"/>
    <n v="4"/>
    <n v="0.3"/>
    <n v="-4.1135999999999999"/>
  </r>
  <r>
    <n v="1200"/>
    <s v="CA-2016-130946"/>
    <x v="143"/>
    <d v="2016-04-12T00:00:00"/>
    <x v="1"/>
    <s v="ZC-21910"/>
    <s v="Zuschuss Carroll"/>
    <x v="0"/>
    <s v="United States"/>
    <s v="Houston"/>
    <x v="5"/>
    <n v="77041"/>
    <s v="Central"/>
    <s v="OFF-BI-10004995"/>
    <x v="1"/>
    <s v="Binders"/>
    <s v="GBC DocuBind P400 Electric Binding System"/>
    <n v="1088.7919999999999"/>
    <n v="4"/>
    <n v="0.8"/>
    <n v="-1850.9464"/>
  </r>
  <r>
    <n v="1201"/>
    <s v="CA-2016-114727"/>
    <x v="427"/>
    <d v="2016-07-24T00:00:00"/>
    <x v="1"/>
    <s v="LS-16945"/>
    <s v="Linda Southworth"/>
    <x v="1"/>
    <s v="United States"/>
    <s v="Denver"/>
    <x v="22"/>
    <n v="80219"/>
    <s v="West"/>
    <s v="FUR-CH-10002335"/>
    <x v="0"/>
    <s v="Chairs"/>
    <s v="Hon GuestStacker Chair"/>
    <n v="544.00800000000004"/>
    <n v="3"/>
    <n v="0.2"/>
    <n v="40.800600000000003"/>
  </r>
  <r>
    <n v="1202"/>
    <s v="CA-2016-114727"/>
    <x v="427"/>
    <d v="2016-07-24T00:00:00"/>
    <x v="1"/>
    <s v="LS-16945"/>
    <s v="Linda Southworth"/>
    <x v="1"/>
    <s v="United States"/>
    <s v="Denver"/>
    <x v="22"/>
    <n v="80219"/>
    <s v="West"/>
    <s v="OFF-BI-10004967"/>
    <x v="1"/>
    <s v="Binders"/>
    <s v="Round Ring Binders"/>
    <n v="1.8720000000000001"/>
    <n v="3"/>
    <n v="0.7"/>
    <n v="-1.4352"/>
  </r>
  <r>
    <n v="1203"/>
    <s v="CA-2016-114727"/>
    <x v="427"/>
    <d v="2016-07-24T00:00:00"/>
    <x v="1"/>
    <s v="LS-16945"/>
    <s v="Linda Southworth"/>
    <x v="1"/>
    <s v="United States"/>
    <s v="Denver"/>
    <x v="22"/>
    <n v="80219"/>
    <s v="West"/>
    <s v="FUR-CH-10002331"/>
    <x v="0"/>
    <s v="Chairs"/>
    <s v="Hon 4700 Series Mobuis Mid-Back Task Chairs with Adjustable Arms"/>
    <n v="854.35199999999998"/>
    <n v="3"/>
    <n v="0.2"/>
    <n v="10.679399999999999"/>
  </r>
  <r>
    <n v="1204"/>
    <s v="CA-2016-114727"/>
    <x v="427"/>
    <d v="2016-07-24T00:00:00"/>
    <x v="1"/>
    <s v="LS-16945"/>
    <s v="Linda Southworth"/>
    <x v="1"/>
    <s v="United States"/>
    <s v="Denver"/>
    <x v="22"/>
    <n v="80219"/>
    <s v="West"/>
    <s v="OFF-ST-10002292"/>
    <x v="1"/>
    <s v="Storage"/>
    <s v="Sauder Facets Collection Locker/File Cabinet, Sky Alder Finish"/>
    <n v="593.56799999999998"/>
    <n v="2"/>
    <n v="0.2"/>
    <n v="0"/>
  </r>
  <r>
    <n v="1205"/>
    <s v="CA-2016-114727"/>
    <x v="427"/>
    <d v="2016-07-24T00:00:00"/>
    <x v="1"/>
    <s v="LS-16945"/>
    <s v="Linda Southworth"/>
    <x v="1"/>
    <s v="United States"/>
    <s v="Denver"/>
    <x v="22"/>
    <n v="80219"/>
    <s v="West"/>
    <s v="OFF-ST-10000689"/>
    <x v="1"/>
    <s v="Storage"/>
    <s v="Fellowes Strictly Business Drawer File, Letter/Legal Size"/>
    <n v="338.04"/>
    <n v="3"/>
    <n v="0.2"/>
    <n v="-33.804000000000002"/>
  </r>
  <r>
    <n v="1206"/>
    <s v="CA-2017-133235"/>
    <x v="378"/>
    <d v="2017-08-04T00:00:00"/>
    <x v="2"/>
    <s v="LH-16750"/>
    <s v="Larry Hughes"/>
    <x v="0"/>
    <s v="United States"/>
    <s v="Charlotte"/>
    <x v="3"/>
    <n v="28205"/>
    <s v="South"/>
    <s v="TEC-PH-10002660"/>
    <x v="2"/>
    <s v="Phones"/>
    <s v="Nortel Networks T7316 E Nt8 B27"/>
    <n v="271.95999999999998"/>
    <n v="5"/>
    <n v="0.2"/>
    <n v="16.997499999999999"/>
  </r>
  <r>
    <n v="1207"/>
    <s v="CA-2016-137050"/>
    <x v="216"/>
    <d v="2016-07-18T00:00:00"/>
    <x v="0"/>
    <s v="SW-20755"/>
    <s v="Steven Ward"/>
    <x v="1"/>
    <s v="United States"/>
    <s v="New York City"/>
    <x v="15"/>
    <n v="10009"/>
    <s v="East"/>
    <s v="OFF-ST-10004634"/>
    <x v="1"/>
    <s v="Storage"/>
    <s v="Personal Folder Holder, Ebony"/>
    <n v="11.21"/>
    <n v="1"/>
    <n v="0"/>
    <n v="3.363"/>
  </r>
  <r>
    <n v="1208"/>
    <s v="CA-2016-137050"/>
    <x v="216"/>
    <d v="2016-07-18T00:00:00"/>
    <x v="0"/>
    <s v="SW-20755"/>
    <s v="Steven Ward"/>
    <x v="1"/>
    <s v="United States"/>
    <s v="New York City"/>
    <x v="15"/>
    <n v="10009"/>
    <s v="East"/>
    <s v="OFF-BI-10002160"/>
    <x v="1"/>
    <s v="Binders"/>
    <s v="Acco Hanging Data Binders"/>
    <n v="9.1440000000000001"/>
    <n v="3"/>
    <n v="0.2"/>
    <n v="3.2004000000000001"/>
  </r>
  <r>
    <n v="1209"/>
    <s v="CA-2016-137050"/>
    <x v="216"/>
    <d v="2016-07-18T00:00:00"/>
    <x v="0"/>
    <s v="SW-20755"/>
    <s v="Steven Ward"/>
    <x v="1"/>
    <s v="United States"/>
    <s v="New York City"/>
    <x v="15"/>
    <n v="10009"/>
    <s v="East"/>
    <s v="OFF-FA-10002988"/>
    <x v="1"/>
    <s v="Fasteners"/>
    <s v="Ideal Clamps"/>
    <n v="14.07"/>
    <n v="7"/>
    <n v="0"/>
    <n v="6.8943000000000003"/>
  </r>
  <r>
    <n v="1210"/>
    <s v="CA-2016-137050"/>
    <x v="216"/>
    <d v="2016-07-18T00:00:00"/>
    <x v="0"/>
    <s v="SW-20755"/>
    <s v="Steven Ward"/>
    <x v="1"/>
    <s v="United States"/>
    <s v="New York City"/>
    <x v="15"/>
    <n v="10009"/>
    <s v="East"/>
    <s v="OFF-AR-10004999"/>
    <x v="1"/>
    <s v="Art"/>
    <s v="Newell 315"/>
    <n v="41.86"/>
    <n v="7"/>
    <n v="0"/>
    <n v="10.465"/>
  </r>
  <r>
    <n v="1211"/>
    <s v="CA-2016-137050"/>
    <x v="216"/>
    <d v="2016-07-18T00:00:00"/>
    <x v="0"/>
    <s v="SW-20755"/>
    <s v="Steven Ward"/>
    <x v="1"/>
    <s v="United States"/>
    <s v="New York City"/>
    <x v="15"/>
    <n v="10009"/>
    <s v="East"/>
    <s v="OFF-BI-10001031"/>
    <x v="1"/>
    <s v="Binders"/>
    <s v="Pressboard Data Binders by Wilson Jones"/>
    <n v="8.5440000000000005"/>
    <n v="2"/>
    <n v="0.2"/>
    <n v="2.8835999999999999"/>
  </r>
  <r>
    <n v="1212"/>
    <s v="CA-2016-137050"/>
    <x v="216"/>
    <d v="2016-07-18T00:00:00"/>
    <x v="0"/>
    <s v="SW-20755"/>
    <s v="Steven Ward"/>
    <x v="1"/>
    <s v="United States"/>
    <s v="New York City"/>
    <x v="15"/>
    <n v="10009"/>
    <s v="East"/>
    <s v="FUR-BO-10004695"/>
    <x v="0"/>
    <s v="Bookcases"/>
    <s v="O'Sullivan 2-Door Barrister Bookcase in Odessa Pine"/>
    <n v="579.13599999999997"/>
    <n v="4"/>
    <n v="0.2"/>
    <n v="21.717600000000001"/>
  </r>
  <r>
    <n v="1213"/>
    <s v="US-2017-118087"/>
    <x v="428"/>
    <d v="2017-09-13T00:00:00"/>
    <x v="1"/>
    <s v="SP-20620"/>
    <s v="Stefania Perrino"/>
    <x v="1"/>
    <s v="United States"/>
    <s v="Philadelphia"/>
    <x v="9"/>
    <n v="19134"/>
    <s v="East"/>
    <s v="FUR-CH-10004860"/>
    <x v="0"/>
    <s v="Chairs"/>
    <s v="Global Low Back Tilter Chair"/>
    <n v="141.37200000000001"/>
    <n v="2"/>
    <n v="0.3"/>
    <n v="-48.470399999999998"/>
  </r>
  <r>
    <n v="1214"/>
    <s v="US-2017-118087"/>
    <x v="428"/>
    <d v="2017-09-13T00:00:00"/>
    <x v="1"/>
    <s v="SP-20620"/>
    <s v="Stefania Perrino"/>
    <x v="1"/>
    <s v="United States"/>
    <s v="Philadelphia"/>
    <x v="9"/>
    <n v="19134"/>
    <s v="East"/>
    <s v="OFF-BI-10002432"/>
    <x v="1"/>
    <s v="Binders"/>
    <s v="Wilson Jones Standard D-Ring Binders"/>
    <n v="3.036"/>
    <n v="2"/>
    <n v="0.7"/>
    <n v="-2.3275999999999999"/>
  </r>
  <r>
    <n v="1215"/>
    <s v="US-2017-118087"/>
    <x v="428"/>
    <d v="2017-09-13T00:00:00"/>
    <x v="1"/>
    <s v="SP-20620"/>
    <s v="Stefania Perrino"/>
    <x v="1"/>
    <s v="United States"/>
    <s v="Philadelphia"/>
    <x v="9"/>
    <n v="19134"/>
    <s v="East"/>
    <s v="OFF-BI-10000069"/>
    <x v="1"/>
    <s v="Binders"/>
    <s v="GBC Prepunched Paper, 19-Hole, for Binding Systems, 24-lb"/>
    <n v="4.5030000000000001"/>
    <n v="1"/>
    <n v="0.7"/>
    <n v="-3.6023999999999998"/>
  </r>
  <r>
    <n v="1216"/>
    <s v="US-2017-118087"/>
    <x v="428"/>
    <d v="2017-09-13T00:00:00"/>
    <x v="1"/>
    <s v="SP-20620"/>
    <s v="Stefania Perrino"/>
    <x v="1"/>
    <s v="United States"/>
    <s v="Philadelphia"/>
    <x v="9"/>
    <n v="19134"/>
    <s v="East"/>
    <s v="OFF-AR-10003602"/>
    <x v="1"/>
    <s v="Art"/>
    <s v="Quartet Omega Colored Chalk, 12/Pack"/>
    <n v="4.6719999999999997"/>
    <n v="1"/>
    <n v="0.2"/>
    <n v="1.5768"/>
  </r>
  <r>
    <n v="1217"/>
    <s v="US-2017-118087"/>
    <x v="428"/>
    <d v="2017-09-13T00:00:00"/>
    <x v="1"/>
    <s v="SP-20620"/>
    <s v="Stefania Perrino"/>
    <x v="1"/>
    <s v="United States"/>
    <s v="Philadelphia"/>
    <x v="9"/>
    <n v="19134"/>
    <s v="East"/>
    <s v="TEC-AC-10004469"/>
    <x v="2"/>
    <s v="Accessories"/>
    <s v="Microsoft Sculpt Comfort Mouse"/>
    <n v="95.88"/>
    <n v="3"/>
    <n v="0.2"/>
    <n v="28.763999999999999"/>
  </r>
  <r>
    <n v="1218"/>
    <s v="US-2017-118087"/>
    <x v="428"/>
    <d v="2017-09-13T00:00:00"/>
    <x v="1"/>
    <s v="SP-20620"/>
    <s v="Stefania Perrino"/>
    <x v="1"/>
    <s v="United States"/>
    <s v="Philadelphia"/>
    <x v="9"/>
    <n v="19134"/>
    <s v="East"/>
    <s v="FUR-FU-10001867"/>
    <x v="0"/>
    <s v="Furnishings"/>
    <s v="Eldon Expressions Punched Metal &amp; Wood Desk Accessories, Pewter &amp; Cherry"/>
    <n v="17.024000000000001"/>
    <n v="2"/>
    <n v="0.2"/>
    <n v="1.7023999999999999"/>
  </r>
  <r>
    <n v="1219"/>
    <s v="US-2017-118087"/>
    <x v="428"/>
    <d v="2017-09-13T00:00:00"/>
    <x v="1"/>
    <s v="SP-20620"/>
    <s v="Stefania Perrino"/>
    <x v="1"/>
    <s v="United States"/>
    <s v="Philadelphia"/>
    <x v="9"/>
    <n v="19134"/>
    <s v="East"/>
    <s v="TEC-AC-10003174"/>
    <x v="2"/>
    <s v="Accessories"/>
    <s v="Plantronics S12 Corded Telephone Headset System"/>
    <n v="258.69600000000003"/>
    <n v="3"/>
    <n v="0.2"/>
    <n v="64.674000000000007"/>
  </r>
  <r>
    <n v="1220"/>
    <s v="US-2017-118087"/>
    <x v="428"/>
    <d v="2017-09-13T00:00:00"/>
    <x v="1"/>
    <s v="SP-20620"/>
    <s v="Stefania Perrino"/>
    <x v="1"/>
    <s v="United States"/>
    <s v="Philadelphia"/>
    <x v="9"/>
    <n v="19134"/>
    <s v="East"/>
    <s v="TEC-PH-10002200"/>
    <x v="2"/>
    <s v="Phones"/>
    <s v="Samsung Galaxy Note 2"/>
    <n v="1931.9580000000001"/>
    <n v="7"/>
    <n v="0.4"/>
    <n v="-386.39159999999998"/>
  </r>
  <r>
    <n v="1221"/>
    <s v="CA-2014-110184"/>
    <x v="136"/>
    <d v="2014-07-16T00:00:00"/>
    <x v="1"/>
    <s v="BF-11170"/>
    <s v="Ben Ferrer"/>
    <x v="2"/>
    <s v="United States"/>
    <s v="Los Angeles"/>
    <x v="1"/>
    <n v="90036"/>
    <s v="West"/>
    <s v="OFF-ST-10000107"/>
    <x v="1"/>
    <s v="Storage"/>
    <s v="Fellowes Super Stor/Drawer"/>
    <n v="249.75"/>
    <n v="9"/>
    <n v="0"/>
    <n v="44.954999999999998"/>
  </r>
  <r>
    <n v="1222"/>
    <s v="CA-2014-110184"/>
    <x v="136"/>
    <d v="2014-07-16T00:00:00"/>
    <x v="1"/>
    <s v="BF-11170"/>
    <s v="Ben Ferrer"/>
    <x v="2"/>
    <s v="United States"/>
    <s v="Los Angeles"/>
    <x v="1"/>
    <n v="90036"/>
    <s v="West"/>
    <s v="TEC-PH-10000439"/>
    <x v="2"/>
    <s v="Phones"/>
    <s v="GE DSL Phone Line Filter"/>
    <n v="255.93600000000001"/>
    <n v="8"/>
    <n v="0.2"/>
    <n v="28.7928"/>
  </r>
  <r>
    <n v="1223"/>
    <s v="CA-2016-126004"/>
    <x v="429"/>
    <d v="2016-12-05T00:00:00"/>
    <x v="2"/>
    <s v="BM-11140"/>
    <s v="Becky Martin"/>
    <x v="0"/>
    <s v="United States"/>
    <s v="New York City"/>
    <x v="15"/>
    <n v="10024"/>
    <s v="East"/>
    <s v="FUR-FU-10001602"/>
    <x v="0"/>
    <s v="Furnishings"/>
    <s v="Eldon Delta Triangular Chair Mat, 52&quot; x 58&quot;, Clear"/>
    <n v="113.79"/>
    <n v="3"/>
    <n v="0"/>
    <n v="20.482199999999999"/>
  </r>
  <r>
    <n v="1224"/>
    <s v="CA-2016-126004"/>
    <x v="429"/>
    <d v="2016-12-05T00:00:00"/>
    <x v="2"/>
    <s v="BM-11140"/>
    <s v="Becky Martin"/>
    <x v="0"/>
    <s v="United States"/>
    <s v="New York City"/>
    <x v="15"/>
    <n v="10024"/>
    <s v="East"/>
    <s v="TEC-AC-10001432"/>
    <x v="2"/>
    <s v="Accessories"/>
    <s v="Enermax Aurora Lite Keyboard"/>
    <n v="78.150000000000006"/>
    <n v="1"/>
    <n v="0"/>
    <n v="34.386000000000003"/>
  </r>
  <r>
    <n v="1225"/>
    <s v="CA-2016-126004"/>
    <x v="429"/>
    <d v="2016-12-05T00:00:00"/>
    <x v="2"/>
    <s v="BM-11140"/>
    <s v="Becky Martin"/>
    <x v="0"/>
    <s v="United States"/>
    <s v="New York City"/>
    <x v="15"/>
    <n v="10024"/>
    <s v="East"/>
    <s v="OFF-BI-10004656"/>
    <x v="1"/>
    <s v="Binders"/>
    <s v="Peel &amp; Stick Add-On Corner Pockets"/>
    <n v="1.728"/>
    <n v="1"/>
    <n v="0.2"/>
    <n v="0.6048"/>
  </r>
  <r>
    <n v="1226"/>
    <s v="CA-2016-126004"/>
    <x v="429"/>
    <d v="2016-12-05T00:00:00"/>
    <x v="2"/>
    <s v="BM-11140"/>
    <s v="Becky Martin"/>
    <x v="0"/>
    <s v="United States"/>
    <s v="New York City"/>
    <x v="15"/>
    <n v="10024"/>
    <s v="East"/>
    <s v="OFF-PA-10001685"/>
    <x v="1"/>
    <s v="Paper"/>
    <s v="Easy-staple paper"/>
    <n v="40.56"/>
    <n v="4"/>
    <n v="0"/>
    <n v="19.874400000000001"/>
  </r>
  <r>
    <n v="1227"/>
    <s v="CA-2016-126004"/>
    <x v="429"/>
    <d v="2016-12-05T00:00:00"/>
    <x v="2"/>
    <s v="BM-11140"/>
    <s v="Becky Martin"/>
    <x v="0"/>
    <s v="United States"/>
    <s v="New York City"/>
    <x v="15"/>
    <n v="10024"/>
    <s v="East"/>
    <s v="OFF-ST-10001418"/>
    <x v="1"/>
    <s v="Storage"/>
    <s v="Carina Media Storage Towers in Natural &amp; Black"/>
    <n v="182.94"/>
    <n v="3"/>
    <n v="0"/>
    <n v="3.6587999999999998"/>
  </r>
  <r>
    <n v="1228"/>
    <s v="CA-2016-126004"/>
    <x v="429"/>
    <d v="2016-12-05T00:00:00"/>
    <x v="2"/>
    <s v="BM-11140"/>
    <s v="Becky Martin"/>
    <x v="0"/>
    <s v="United States"/>
    <s v="New York City"/>
    <x v="15"/>
    <n v="10024"/>
    <s v="East"/>
    <s v="OFF-ST-10000676"/>
    <x v="1"/>
    <s v="Storage"/>
    <s v="Fellowes Econo/Stor Drawers"/>
    <n v="193.86"/>
    <n v="2"/>
    <n v="0"/>
    <n v="11.631600000000001"/>
  </r>
  <r>
    <n v="1229"/>
    <s v="CA-2017-100013"/>
    <x v="44"/>
    <d v="2017-11-11T00:00:00"/>
    <x v="1"/>
    <s v="ZC-21910"/>
    <s v="Zuschuss Carroll"/>
    <x v="0"/>
    <s v="United States"/>
    <s v="Los Angeles"/>
    <x v="1"/>
    <n v="90045"/>
    <s v="West"/>
    <s v="OFF-EN-10001219"/>
    <x v="1"/>
    <s v="Envelopes"/>
    <s v="#10- 4 1/8&quot; x 9 1/2&quot; Security-Tint Envelopes"/>
    <n v="15.28"/>
    <n v="2"/>
    <n v="0"/>
    <n v="7.4871999999999996"/>
  </r>
  <r>
    <n v="1230"/>
    <s v="CA-2017-100013"/>
    <x v="44"/>
    <d v="2017-11-11T00:00:00"/>
    <x v="1"/>
    <s v="ZC-21910"/>
    <s v="Zuschuss Carroll"/>
    <x v="0"/>
    <s v="United States"/>
    <s v="Los Angeles"/>
    <x v="1"/>
    <n v="90045"/>
    <s v="West"/>
    <s v="FUR-FU-10001424"/>
    <x v="0"/>
    <s v="Furnishings"/>
    <s v="Dax Clear Box Frame"/>
    <n v="8.73"/>
    <n v="1"/>
    <n v="0"/>
    <n v="2.9681999999999999"/>
  </r>
  <r>
    <n v="1231"/>
    <s v="CA-2017-100013"/>
    <x v="44"/>
    <d v="2017-11-11T00:00:00"/>
    <x v="1"/>
    <s v="ZC-21910"/>
    <s v="Zuschuss Carroll"/>
    <x v="0"/>
    <s v="United States"/>
    <s v="Los Angeles"/>
    <x v="1"/>
    <n v="90045"/>
    <s v="West"/>
    <s v="OFF-AR-10001022"/>
    <x v="1"/>
    <s v="Art"/>
    <s v="SANFORD Liquid Accent Tank-Style Highlighters"/>
    <n v="5.68"/>
    <n v="2"/>
    <n v="0"/>
    <n v="1.7607999999999999"/>
  </r>
  <r>
    <n v="1232"/>
    <s v="CA-2015-132570"/>
    <x v="89"/>
    <d v="2015-11-02T00:00:00"/>
    <x v="0"/>
    <s v="KT-16480"/>
    <s v="Kean Thornton"/>
    <x v="0"/>
    <s v="United States"/>
    <s v="Buffalo"/>
    <x v="15"/>
    <n v="14215"/>
    <s v="East"/>
    <s v="OFF-AR-10000369"/>
    <x v="1"/>
    <s v="Art"/>
    <s v="Design Ebony Sketching Pencil"/>
    <n v="2.78"/>
    <n v="2"/>
    <n v="0"/>
    <n v="0.7228"/>
  </r>
  <r>
    <n v="1233"/>
    <s v="CA-2015-132570"/>
    <x v="89"/>
    <d v="2015-11-02T00:00:00"/>
    <x v="0"/>
    <s v="KT-16480"/>
    <s v="Kean Thornton"/>
    <x v="0"/>
    <s v="United States"/>
    <s v="Buffalo"/>
    <x v="15"/>
    <n v="14215"/>
    <s v="East"/>
    <s v="OFF-EN-10003055"/>
    <x v="1"/>
    <s v="Envelopes"/>
    <s v="Blue String-Tie &amp; Button Interoffice Envelopes, 10 x 13"/>
    <n v="79.959999999999994"/>
    <n v="2"/>
    <n v="0"/>
    <n v="35.981999999999999"/>
  </r>
  <r>
    <n v="1234"/>
    <s v="CA-2016-153682"/>
    <x v="198"/>
    <d v="2016-06-01T00:00:00"/>
    <x v="2"/>
    <s v="BG-11695"/>
    <s v="Brooke Gillingham"/>
    <x v="1"/>
    <s v="United States"/>
    <s v="Cincinnati"/>
    <x v="24"/>
    <n v="45231"/>
    <s v="East"/>
    <s v="TEC-CO-10001046"/>
    <x v="2"/>
    <s v="Copiers"/>
    <s v="Canon Imageclass D680 Copier / Fax"/>
    <n v="839.98800000000006"/>
    <n v="2"/>
    <n v="0.4"/>
    <n v="69.998999999999995"/>
  </r>
  <r>
    <n v="1235"/>
    <s v="CA-2016-144344"/>
    <x v="99"/>
    <d v="2016-10-28T00:00:00"/>
    <x v="3"/>
    <s v="PG-18820"/>
    <s v="Patrick Gardner"/>
    <x v="0"/>
    <s v="United States"/>
    <s v="Boynton Beach"/>
    <x v="2"/>
    <n v="33437"/>
    <s v="South"/>
    <s v="FUR-FU-10000076"/>
    <x v="0"/>
    <s v="Furnishings"/>
    <s v="24-Hour Round Wall Clock"/>
    <n v="47.951999999999998"/>
    <n v="3"/>
    <n v="0.2"/>
    <n v="13.786199999999999"/>
  </r>
  <r>
    <n v="1236"/>
    <s v="CA-2016-144344"/>
    <x v="99"/>
    <d v="2016-10-28T00:00:00"/>
    <x v="3"/>
    <s v="PG-18820"/>
    <s v="Patrick Gardner"/>
    <x v="0"/>
    <s v="United States"/>
    <s v="Boynton Beach"/>
    <x v="2"/>
    <n v="33437"/>
    <s v="South"/>
    <s v="OFF-BI-10003719"/>
    <x v="1"/>
    <s v="Binders"/>
    <s v="Large Capacity Hanging Post Binders"/>
    <n v="37.424999999999997"/>
    <n v="5"/>
    <n v="0.7"/>
    <n v="-29.94"/>
  </r>
  <r>
    <n v="1237"/>
    <s v="CA-2016-144344"/>
    <x v="99"/>
    <d v="2016-10-28T00:00:00"/>
    <x v="3"/>
    <s v="PG-18820"/>
    <s v="Patrick Gardner"/>
    <x v="0"/>
    <s v="United States"/>
    <s v="Boynton Beach"/>
    <x v="2"/>
    <n v="33437"/>
    <s v="South"/>
    <s v="FUR-FU-10003268"/>
    <x v="0"/>
    <s v="Furnishings"/>
    <s v="Eldon Radial Chair Mat for Low to Medium Pile Carpets"/>
    <n v="63.968000000000004"/>
    <n v="2"/>
    <n v="0.2"/>
    <n v="0"/>
  </r>
  <r>
    <n v="1238"/>
    <s v="CA-2016-144344"/>
    <x v="99"/>
    <d v="2016-10-28T00:00:00"/>
    <x v="3"/>
    <s v="PG-18820"/>
    <s v="Patrick Gardner"/>
    <x v="0"/>
    <s v="United States"/>
    <s v="Boynton Beach"/>
    <x v="2"/>
    <n v="33437"/>
    <s v="South"/>
    <s v="FUR-FU-10003553"/>
    <x v="0"/>
    <s v="Furnishings"/>
    <s v="Howard Miller 13-1/2&quot; Diameter Rosebrook Wall Clock"/>
    <n v="165.048"/>
    <n v="3"/>
    <n v="0.2"/>
    <n v="41.262"/>
  </r>
  <r>
    <n v="1239"/>
    <s v="CA-2014-127012"/>
    <x v="430"/>
    <d v="2014-08-15T00:00:00"/>
    <x v="1"/>
    <s v="GM-14680"/>
    <s v="Greg Matthias"/>
    <x v="0"/>
    <s v="United States"/>
    <s v="Seattle"/>
    <x v="4"/>
    <n v="98105"/>
    <s v="West"/>
    <s v="FUR-FU-10003691"/>
    <x v="0"/>
    <s v="Furnishings"/>
    <s v="Eldon Image Series Desk Accessories, Ebony"/>
    <n v="12.35"/>
    <n v="1"/>
    <n v="0"/>
    <n v="5.4340000000000002"/>
  </r>
  <r>
    <n v="1240"/>
    <s v="CA-2014-127012"/>
    <x v="430"/>
    <d v="2014-08-15T00:00:00"/>
    <x v="1"/>
    <s v="GM-14680"/>
    <s v="Greg Matthias"/>
    <x v="0"/>
    <s v="United States"/>
    <s v="Seattle"/>
    <x v="4"/>
    <n v="98105"/>
    <s v="West"/>
    <s v="OFF-AR-10003903"/>
    <x v="1"/>
    <s v="Art"/>
    <s v="Sanford 52201 APSCO Electric Pencil Sharpener"/>
    <n v="40.97"/>
    <n v="1"/>
    <n v="0"/>
    <n v="10.652200000000001"/>
  </r>
  <r>
    <n v="1241"/>
    <s v="CA-2014-127012"/>
    <x v="430"/>
    <d v="2014-08-15T00:00:00"/>
    <x v="1"/>
    <s v="GM-14680"/>
    <s v="Greg Matthias"/>
    <x v="0"/>
    <s v="United States"/>
    <s v="Seattle"/>
    <x v="4"/>
    <n v="98105"/>
    <s v="West"/>
    <s v="OFF-FA-10004854"/>
    <x v="1"/>
    <s v="Fasteners"/>
    <s v="Vinyl Coated Wire Paper Clips in Organizer Box, 800/Box"/>
    <n v="22.96"/>
    <n v="2"/>
    <n v="0"/>
    <n v="10.7912"/>
  </r>
  <r>
    <n v="1242"/>
    <s v="CA-2016-128727"/>
    <x v="48"/>
    <d v="2016-09-04T00:00:00"/>
    <x v="1"/>
    <s v="MO-17800"/>
    <s v="Meg O'Connel"/>
    <x v="2"/>
    <s v="United States"/>
    <s v="New York City"/>
    <x v="15"/>
    <n v="10024"/>
    <s v="East"/>
    <s v="TEC-PH-10003442"/>
    <x v="2"/>
    <s v="Phones"/>
    <s v="Samsung Replacement EH64AVFWE Premium Headset"/>
    <n v="22"/>
    <n v="4"/>
    <n v="0"/>
    <n v="5.5"/>
  </r>
  <r>
    <n v="1243"/>
    <s v="US-2016-162859"/>
    <x v="431"/>
    <d v="2016-02-22T00:00:00"/>
    <x v="1"/>
    <s v="PG-18820"/>
    <s v="Patrick Gardner"/>
    <x v="0"/>
    <s v="United States"/>
    <s v="New York City"/>
    <x v="15"/>
    <n v="10009"/>
    <s v="East"/>
    <s v="OFF-BI-10004519"/>
    <x v="1"/>
    <s v="Binders"/>
    <s v="GBC DocuBind P100 Manual Binding Machine"/>
    <n v="398.35199999999998"/>
    <n v="3"/>
    <n v="0.2"/>
    <n v="124.485"/>
  </r>
  <r>
    <n v="1244"/>
    <s v="US-2016-162859"/>
    <x v="431"/>
    <d v="2016-02-22T00:00:00"/>
    <x v="1"/>
    <s v="PG-18820"/>
    <s v="Patrick Gardner"/>
    <x v="0"/>
    <s v="United States"/>
    <s v="New York City"/>
    <x v="15"/>
    <n v="10009"/>
    <s v="East"/>
    <s v="OFF-FA-10000304"/>
    <x v="1"/>
    <s v="Fasteners"/>
    <s v="Advantus Push Pins"/>
    <n v="8.7200000000000006"/>
    <n v="4"/>
    <n v="0"/>
    <n v="3.5752000000000002"/>
  </r>
  <r>
    <n v="1245"/>
    <s v="CA-2017-133641"/>
    <x v="304"/>
    <d v="2017-05-21T00:00:00"/>
    <x v="1"/>
    <s v="EJ-14155"/>
    <s v="Eva Jacobs"/>
    <x v="0"/>
    <s v="United States"/>
    <s v="Gulfport"/>
    <x v="35"/>
    <n v="39503"/>
    <s v="South"/>
    <s v="OFF-EN-10004955"/>
    <x v="1"/>
    <s v="Envelopes"/>
    <s v="Fashion Color Clasp Envelopes"/>
    <n v="48.69"/>
    <n v="9"/>
    <n v="0"/>
    <n v="23.8581"/>
  </r>
  <r>
    <n v="1246"/>
    <s v="CA-2014-168494"/>
    <x v="432"/>
    <d v="2014-12-14T00:00:00"/>
    <x v="0"/>
    <s v="NP-18700"/>
    <s v="Nora Preis"/>
    <x v="0"/>
    <s v="United States"/>
    <s v="Fresno"/>
    <x v="1"/>
    <n v="93727"/>
    <s v="West"/>
    <s v="FUR-TA-10004619"/>
    <x v="0"/>
    <s v="Tables"/>
    <s v="Hon Non-Folding Utility Tables"/>
    <n v="764.68799999999999"/>
    <n v="6"/>
    <n v="0.2"/>
    <n v="95.585999999999999"/>
  </r>
  <r>
    <n v="1247"/>
    <s v="CA-2014-168494"/>
    <x v="432"/>
    <d v="2014-12-14T00:00:00"/>
    <x v="0"/>
    <s v="NP-18700"/>
    <s v="Nora Preis"/>
    <x v="0"/>
    <s v="United States"/>
    <s v="Fresno"/>
    <x v="1"/>
    <n v="93727"/>
    <s v="West"/>
    <s v="FUR-TA-10003473"/>
    <x v="0"/>
    <s v="Tables"/>
    <s v="Bretford Rectangular Conference Table Tops"/>
    <n v="3610.848"/>
    <n v="12"/>
    <n v="0.2"/>
    <n v="135.4068"/>
  </r>
  <r>
    <n v="1248"/>
    <s v="CA-2014-168494"/>
    <x v="432"/>
    <d v="2014-12-14T00:00:00"/>
    <x v="0"/>
    <s v="NP-18700"/>
    <s v="Nora Preis"/>
    <x v="0"/>
    <s v="United States"/>
    <s v="Fresno"/>
    <x v="1"/>
    <n v="93727"/>
    <s v="West"/>
    <s v="FUR-BO-10004467"/>
    <x v="0"/>
    <s v="Bookcases"/>
    <s v="Bestar Classic Bookcase"/>
    <n v="254.97450000000001"/>
    <n v="3"/>
    <n v="0.15"/>
    <n v="11.998799999999999"/>
  </r>
  <r>
    <n v="1249"/>
    <s v="CA-2017-115602"/>
    <x v="404"/>
    <d v="2017-12-24T00:00:00"/>
    <x v="1"/>
    <s v="DJ-13630"/>
    <s v="Doug Jacobs"/>
    <x v="0"/>
    <s v="United States"/>
    <s v="New York City"/>
    <x v="15"/>
    <n v="10009"/>
    <s v="East"/>
    <s v="OFF-AR-10002280"/>
    <x v="1"/>
    <s v="Art"/>
    <s v="Staples in misc. colors"/>
    <n v="38.82"/>
    <n v="6"/>
    <n v="0"/>
    <n v="17.469000000000001"/>
  </r>
  <r>
    <n v="1250"/>
    <s v="CA-2017-115602"/>
    <x v="404"/>
    <d v="2017-12-24T00:00:00"/>
    <x v="1"/>
    <s v="DJ-13630"/>
    <s v="Doug Jacobs"/>
    <x v="0"/>
    <s v="United States"/>
    <s v="New York City"/>
    <x v="15"/>
    <n v="10009"/>
    <s v="East"/>
    <s v="FUR-CH-10001708"/>
    <x v="0"/>
    <s v="Chairs"/>
    <s v="Office Star - Contemporary Swivel Chair with Padded Adjustable Arms and Flex Back"/>
    <n v="1141.9380000000001"/>
    <n v="9"/>
    <n v="0.1"/>
    <n v="139.5702"/>
  </r>
  <r>
    <n v="1251"/>
    <s v="CA-2017-115602"/>
    <x v="404"/>
    <d v="2017-12-24T00:00:00"/>
    <x v="1"/>
    <s v="DJ-13630"/>
    <s v="Doug Jacobs"/>
    <x v="0"/>
    <s v="United States"/>
    <s v="New York City"/>
    <x v="15"/>
    <n v="10009"/>
    <s v="East"/>
    <s v="OFF-AP-10000891"/>
    <x v="1"/>
    <s v="Appliances"/>
    <s v="Kensington 7 Outlet MasterPiece HOMEOFFICE Power Control Center"/>
    <n v="1704.56"/>
    <n v="13"/>
    <n v="0"/>
    <n v="511.36799999999999"/>
  </r>
  <r>
    <n v="1252"/>
    <s v="CA-2017-115602"/>
    <x v="404"/>
    <d v="2017-12-24T00:00:00"/>
    <x v="1"/>
    <s v="DJ-13630"/>
    <s v="Doug Jacobs"/>
    <x v="0"/>
    <s v="United States"/>
    <s v="New York City"/>
    <x v="15"/>
    <n v="10009"/>
    <s v="East"/>
    <s v="OFF-AR-10000462"/>
    <x v="1"/>
    <s v="Art"/>
    <s v="Sanford Pocket Accent Highlighters"/>
    <n v="3.2"/>
    <n v="2"/>
    <n v="0"/>
    <n v="1.3759999999999999"/>
  </r>
  <r>
    <n v="1253"/>
    <s v="CA-2015-154956"/>
    <x v="433"/>
    <d v="2015-07-09T00:00:00"/>
    <x v="1"/>
    <s v="IM-15070"/>
    <s v="Irene Maddox"/>
    <x v="0"/>
    <s v="United States"/>
    <s v="Milwaukee"/>
    <x v="6"/>
    <n v="53209"/>
    <s v="Central"/>
    <s v="TEC-PH-10004165"/>
    <x v="2"/>
    <s v="Phones"/>
    <s v="Mitel MiVoice 5330e IP Phone"/>
    <n v="1099.96"/>
    <n v="4"/>
    <n v="0"/>
    <n v="285.9896"/>
  </r>
  <r>
    <n v="1254"/>
    <s v="CA-2017-144638"/>
    <x v="434"/>
    <d v="2017-03-14T00:00:00"/>
    <x v="1"/>
    <s v="MH-18115"/>
    <s v="Mick Hernandez"/>
    <x v="2"/>
    <s v="United States"/>
    <s v="Chester"/>
    <x v="9"/>
    <n v="19013"/>
    <s v="East"/>
    <s v="OFF-AR-10003958"/>
    <x v="1"/>
    <s v="Art"/>
    <s v="Newell 337"/>
    <n v="5.2480000000000002"/>
    <n v="2"/>
    <n v="0.2"/>
    <n v="0.59040000000000004"/>
  </r>
  <r>
    <n v="1255"/>
    <s v="CA-2017-144638"/>
    <x v="434"/>
    <d v="2017-03-14T00:00:00"/>
    <x v="1"/>
    <s v="MH-18115"/>
    <s v="Mick Hernandez"/>
    <x v="2"/>
    <s v="United States"/>
    <s v="Chester"/>
    <x v="9"/>
    <n v="19013"/>
    <s v="East"/>
    <s v="TEC-PH-10000149"/>
    <x v="2"/>
    <s v="Phones"/>
    <s v="Cisco SPA525G2 IP Phone - Wireless"/>
    <n v="35.909999999999997"/>
    <n v="3"/>
    <n v="0.4"/>
    <n v="-8.3789999999999996"/>
  </r>
  <r>
    <n v="1256"/>
    <s v="CA-2017-144638"/>
    <x v="434"/>
    <d v="2017-03-14T00:00:00"/>
    <x v="1"/>
    <s v="MH-18115"/>
    <s v="Mick Hernandez"/>
    <x v="2"/>
    <s v="United States"/>
    <s v="Chester"/>
    <x v="9"/>
    <n v="19013"/>
    <s v="East"/>
    <s v="FUR-FU-10003724"/>
    <x v="0"/>
    <s v="Furnishings"/>
    <s v="Westinghouse Clip-On Gooseneck Lamps"/>
    <n v="6.6959999999999997"/>
    <n v="1"/>
    <n v="0.2"/>
    <n v="0.50219999999999998"/>
  </r>
  <r>
    <n v="1257"/>
    <s v="CA-2017-144638"/>
    <x v="434"/>
    <d v="2017-03-14T00:00:00"/>
    <x v="1"/>
    <s v="MH-18115"/>
    <s v="Mick Hernandez"/>
    <x v="2"/>
    <s v="United States"/>
    <s v="Chester"/>
    <x v="9"/>
    <n v="19013"/>
    <s v="East"/>
    <s v="FUR-FU-10003535"/>
    <x v="0"/>
    <s v="Furnishings"/>
    <s v="Howard Miller Distant Time Traveler Alarm Clock"/>
    <n v="43.872"/>
    <n v="2"/>
    <n v="0.2"/>
    <n v="11.516400000000001"/>
  </r>
  <r>
    <n v="1258"/>
    <s v="US-2016-168620"/>
    <x v="435"/>
    <d v="2016-12-28T00:00:00"/>
    <x v="0"/>
    <s v="RB-19795"/>
    <s v="Ross Baird"/>
    <x v="2"/>
    <s v="United States"/>
    <s v="Charlotte"/>
    <x v="3"/>
    <n v="28205"/>
    <s v="South"/>
    <s v="OFF-BI-10001575"/>
    <x v="1"/>
    <s v="Binders"/>
    <s v="GBC Linen Binding Covers"/>
    <n v="27.882000000000001"/>
    <n v="3"/>
    <n v="0.7"/>
    <n v="-20.4468"/>
  </r>
  <r>
    <n v="1259"/>
    <s v="US-2016-168620"/>
    <x v="435"/>
    <d v="2016-12-28T00:00:00"/>
    <x v="0"/>
    <s v="RB-19795"/>
    <s v="Ross Baird"/>
    <x v="2"/>
    <s v="United States"/>
    <s v="Charlotte"/>
    <x v="3"/>
    <n v="28205"/>
    <s v="South"/>
    <s v="OFF-ST-10003716"/>
    <x v="1"/>
    <s v="Storage"/>
    <s v="Tennsco Double-Tier Lockers"/>
    <n v="540.048"/>
    <n v="3"/>
    <n v="0.2"/>
    <n v="-47.254199999999997"/>
  </r>
  <r>
    <n v="1260"/>
    <s v="US-2016-168620"/>
    <x v="435"/>
    <d v="2016-12-28T00:00:00"/>
    <x v="0"/>
    <s v="RB-19795"/>
    <s v="Ross Baird"/>
    <x v="2"/>
    <s v="United States"/>
    <s v="Charlotte"/>
    <x v="3"/>
    <n v="28205"/>
    <s v="South"/>
    <s v="TEC-AC-10004469"/>
    <x v="2"/>
    <s v="Accessories"/>
    <s v="Microsoft Sculpt Comfort Mouse"/>
    <n v="255.68"/>
    <n v="8"/>
    <n v="0.2"/>
    <n v="76.703999999999994"/>
  </r>
  <r>
    <n v="1261"/>
    <s v="CA-2017-117079"/>
    <x v="436"/>
    <d v="2017-10-27T00:00:00"/>
    <x v="1"/>
    <s v="JR-15700"/>
    <s v="Jocasta Rupert"/>
    <x v="0"/>
    <s v="United States"/>
    <s v="Jacksonville"/>
    <x v="2"/>
    <n v="32216"/>
    <s v="South"/>
    <s v="TEC-PH-10004586"/>
    <x v="2"/>
    <s v="Phones"/>
    <s v="Wilson SignalBoost 841262 DB PRO Amplifier Kit"/>
    <n v="863.88"/>
    <n v="3"/>
    <n v="0.2"/>
    <n v="107.985"/>
  </r>
  <r>
    <n v="1262"/>
    <s v="US-2016-144393"/>
    <x v="99"/>
    <d v="2016-11-04T00:00:00"/>
    <x v="1"/>
    <s v="SM-20950"/>
    <s v="Suzanne McNair"/>
    <x v="1"/>
    <s v="United States"/>
    <s v="Greenville"/>
    <x v="3"/>
    <n v="27834"/>
    <s v="South"/>
    <s v="OFF-BI-10004236"/>
    <x v="1"/>
    <s v="Binders"/>
    <s v="XtraLife ClearVue Slant-D Ring Binder, White, 3&quot;"/>
    <n v="17.616"/>
    <n v="4"/>
    <n v="0.7"/>
    <n v="-14.0928"/>
  </r>
  <r>
    <n v="1263"/>
    <s v="CA-2017-105053"/>
    <x v="437"/>
    <d v="2017-07-09T00:00:00"/>
    <x v="0"/>
    <s v="CS-12355"/>
    <s v="Christine Sundaresam"/>
    <x v="0"/>
    <s v="United States"/>
    <s v="Long Beach"/>
    <x v="15"/>
    <n v="11561"/>
    <s v="East"/>
    <s v="OFF-BI-10001634"/>
    <x v="1"/>
    <s v="Binders"/>
    <s v="Wilson Jones Active Use Binders"/>
    <n v="17.472000000000001"/>
    <n v="3"/>
    <n v="0.2"/>
    <n v="6.3335999999999997"/>
  </r>
  <r>
    <n v="1264"/>
    <s v="CA-2016-155992"/>
    <x v="393"/>
    <d v="2016-10-02T00:00:00"/>
    <x v="2"/>
    <s v="CC-12220"/>
    <s v="Chris Cortes"/>
    <x v="0"/>
    <s v="United States"/>
    <s v="La Porte"/>
    <x v="14"/>
    <n v="46350"/>
    <s v="Central"/>
    <s v="TEC-PH-10000215"/>
    <x v="2"/>
    <s v="Phones"/>
    <s v="Plantronics Cordless Phone Headset with In-line Volume - M214C"/>
    <n v="69.900000000000006"/>
    <n v="2"/>
    <n v="0"/>
    <n v="18.873000000000001"/>
  </r>
  <r>
    <n v="1265"/>
    <s v="CA-2016-155992"/>
    <x v="393"/>
    <d v="2016-10-02T00:00:00"/>
    <x v="2"/>
    <s v="CC-12220"/>
    <s v="Chris Cortes"/>
    <x v="0"/>
    <s v="United States"/>
    <s v="La Porte"/>
    <x v="14"/>
    <n v="46350"/>
    <s v="Central"/>
    <s v="FUR-FU-10003724"/>
    <x v="0"/>
    <s v="Furnishings"/>
    <s v="Westinghouse Clip-On Gooseneck Lamps"/>
    <n v="41.85"/>
    <n v="5"/>
    <n v="0"/>
    <n v="10.881"/>
  </r>
  <r>
    <n v="1266"/>
    <s v="CA-2017-110380"/>
    <x v="264"/>
    <d v="2017-09-07T00:00:00"/>
    <x v="1"/>
    <s v="PF-19225"/>
    <s v="Phillip Flathmann"/>
    <x v="0"/>
    <s v="United States"/>
    <s v="San Francisco"/>
    <x v="1"/>
    <n v="94122"/>
    <s v="West"/>
    <s v="OFF-AR-10000422"/>
    <x v="1"/>
    <s v="Art"/>
    <s v="Pencil and Crayon Sharpener"/>
    <n v="6.57"/>
    <n v="3"/>
    <n v="0"/>
    <n v="1.7739"/>
  </r>
  <r>
    <n v="1267"/>
    <s v="US-2014-167738"/>
    <x v="163"/>
    <d v="2014-12-29T00:00:00"/>
    <x v="1"/>
    <s v="JC-16105"/>
    <s v="Julie Creighton"/>
    <x v="1"/>
    <s v="United States"/>
    <s v="Los Angeles"/>
    <x v="1"/>
    <n v="90045"/>
    <s v="West"/>
    <s v="OFF-ST-10003306"/>
    <x v="1"/>
    <s v="Storage"/>
    <s v="Letter Size Cart"/>
    <n v="142.86000000000001"/>
    <n v="1"/>
    <n v="0"/>
    <n v="41.429400000000001"/>
  </r>
  <r>
    <n v="1268"/>
    <s v="US-2014-167738"/>
    <x v="163"/>
    <d v="2014-12-29T00:00:00"/>
    <x v="1"/>
    <s v="JC-16105"/>
    <s v="Julie Creighton"/>
    <x v="1"/>
    <s v="United States"/>
    <s v="Los Angeles"/>
    <x v="1"/>
    <n v="90045"/>
    <s v="West"/>
    <s v="FUR-CH-10001146"/>
    <x v="0"/>
    <s v="Chairs"/>
    <s v="Global Value Mid-Back Manager's Chair, Gray"/>
    <n v="292.27199999999999"/>
    <n v="6"/>
    <n v="0.2"/>
    <n v="18.266999999999999"/>
  </r>
  <r>
    <n v="1269"/>
    <s v="CA-2017-121412"/>
    <x v="397"/>
    <d v="2017-09-27T00:00:00"/>
    <x v="1"/>
    <s v="BG-11695"/>
    <s v="Brooke Gillingham"/>
    <x v="1"/>
    <s v="United States"/>
    <s v="Louisville"/>
    <x v="22"/>
    <n v="80027"/>
    <s v="West"/>
    <s v="FUR-FU-10000246"/>
    <x v="0"/>
    <s v="Furnishings"/>
    <s v="Aluminum Document Frame"/>
    <n v="29.327999999999999"/>
    <n v="3"/>
    <n v="0.2"/>
    <n v="3.6659999999999999"/>
  </r>
  <r>
    <n v="1270"/>
    <s v="CA-2017-100426"/>
    <x v="400"/>
    <d v="2017-06-08T00:00:00"/>
    <x v="1"/>
    <s v="DC-12850"/>
    <s v="Dan Campbell"/>
    <x v="0"/>
    <s v="United States"/>
    <s v="Florence"/>
    <x v="19"/>
    <n v="35630"/>
    <s v="South"/>
    <s v="OFF-PA-10002870"/>
    <x v="1"/>
    <s v="Paper"/>
    <s v="Ampad Phone Message Book, Recycled, 400 Message Capacity, 5 ¾” x 11”"/>
    <n v="12.48"/>
    <n v="2"/>
    <n v="0"/>
    <n v="5.6159999999999997"/>
  </r>
  <r>
    <n v="1271"/>
    <s v="US-2016-103646"/>
    <x v="438"/>
    <d v="2016-04-26T00:00:00"/>
    <x v="1"/>
    <s v="SP-20545"/>
    <s v="Sibella Parks"/>
    <x v="1"/>
    <s v="United States"/>
    <s v="Chicago"/>
    <x v="10"/>
    <n v="60623"/>
    <s v="Central"/>
    <s v="OFF-ST-10000563"/>
    <x v="1"/>
    <s v="Storage"/>
    <s v="Fellowes Bankers Box Stor/Drawer Steel Plus"/>
    <n v="102.336"/>
    <n v="4"/>
    <n v="0.2"/>
    <n v="-12.792"/>
  </r>
  <r>
    <n v="1272"/>
    <s v="US-2016-103646"/>
    <x v="438"/>
    <d v="2016-04-26T00:00:00"/>
    <x v="1"/>
    <s v="SP-20545"/>
    <s v="Sibella Parks"/>
    <x v="1"/>
    <s v="United States"/>
    <s v="Chicago"/>
    <x v="10"/>
    <n v="60623"/>
    <s v="Central"/>
    <s v="OFF-AP-10004487"/>
    <x v="1"/>
    <s v="Appliances"/>
    <s v="Kensington 4 Outlet MasterPiece Compact Power Control Center"/>
    <n v="48.792000000000002"/>
    <n v="3"/>
    <n v="0.8"/>
    <n v="-126.8592"/>
  </r>
  <r>
    <n v="1273"/>
    <s v="US-2016-103646"/>
    <x v="438"/>
    <d v="2016-04-26T00:00:00"/>
    <x v="1"/>
    <s v="SP-20545"/>
    <s v="Sibella Parks"/>
    <x v="1"/>
    <s v="United States"/>
    <s v="Chicago"/>
    <x v="10"/>
    <n v="60623"/>
    <s v="Central"/>
    <s v="OFF-BI-10002854"/>
    <x v="1"/>
    <s v="Binders"/>
    <s v="Performers Binder/Pad Holder, Black"/>
    <n v="44.847999999999999"/>
    <n v="8"/>
    <n v="0.8"/>
    <n v="-67.272000000000006"/>
  </r>
  <r>
    <n v="1274"/>
    <s v="CA-2016-119186"/>
    <x v="439"/>
    <d v="2016-05-26T00:00:00"/>
    <x v="3"/>
    <s v="MS-17710"/>
    <s v="Maurice Satty"/>
    <x v="0"/>
    <s v="United States"/>
    <s v="Fort Worth"/>
    <x v="5"/>
    <n v="76106"/>
    <s v="Central"/>
    <s v="OFF-PA-10004621"/>
    <x v="1"/>
    <s v="Paper"/>
    <s v="Xerox 212"/>
    <n v="10.368"/>
    <n v="2"/>
    <n v="0.2"/>
    <n v="3.6288"/>
  </r>
  <r>
    <n v="1275"/>
    <s v="CA-2016-119186"/>
    <x v="439"/>
    <d v="2016-05-26T00:00:00"/>
    <x v="3"/>
    <s v="MS-17710"/>
    <s v="Maurice Satty"/>
    <x v="0"/>
    <s v="United States"/>
    <s v="Fort Worth"/>
    <x v="5"/>
    <n v="76106"/>
    <s v="Central"/>
    <s v="FUR-CH-10001973"/>
    <x v="0"/>
    <s v="Chairs"/>
    <s v="Office Star Flex Back Scooter Chair with White Frame"/>
    <n v="388.43"/>
    <n v="5"/>
    <n v="0.3"/>
    <n v="-88.784000000000006"/>
  </r>
  <r>
    <n v="1276"/>
    <s v="CA-2016-119186"/>
    <x v="439"/>
    <d v="2016-05-26T00:00:00"/>
    <x v="3"/>
    <s v="MS-17710"/>
    <s v="Maurice Satty"/>
    <x v="0"/>
    <s v="United States"/>
    <s v="Fort Worth"/>
    <x v="5"/>
    <n v="76106"/>
    <s v="Central"/>
    <s v="OFF-PA-10004040"/>
    <x v="1"/>
    <s v="Paper"/>
    <s v="Universal Premium White Copier/Laser Paper (20Lb. and 87 Bright)"/>
    <n v="14.352"/>
    <n v="3"/>
    <n v="0.2"/>
    <n v="5.2026000000000003"/>
  </r>
  <r>
    <n v="1277"/>
    <s v="CA-2016-119186"/>
    <x v="439"/>
    <d v="2016-05-26T00:00:00"/>
    <x v="3"/>
    <s v="MS-17710"/>
    <s v="Maurice Satty"/>
    <x v="0"/>
    <s v="United States"/>
    <s v="Fort Worth"/>
    <x v="5"/>
    <n v="76106"/>
    <s v="Central"/>
    <s v="TEC-AC-10000580"/>
    <x v="2"/>
    <s v="Accessories"/>
    <s v="Logitech G13 Programmable Gameboard with LCD Display"/>
    <n v="63.991999999999997"/>
    <n v="1"/>
    <n v="0.2"/>
    <n v="-7.1990999999999996"/>
  </r>
  <r>
    <n v="1278"/>
    <s v="CA-2016-148698"/>
    <x v="440"/>
    <d v="2016-05-07T00:00:00"/>
    <x v="1"/>
    <s v="BD-11770"/>
    <s v="Bryan Davis"/>
    <x v="0"/>
    <s v="United States"/>
    <s v="Houston"/>
    <x v="5"/>
    <n v="77070"/>
    <s v="Central"/>
    <s v="OFF-AR-10004022"/>
    <x v="1"/>
    <s v="Art"/>
    <s v="Panasonic KP-380BK Classic Electric Pencil Sharpener"/>
    <n v="86.352000000000004"/>
    <n v="3"/>
    <n v="0.2"/>
    <n v="5.3970000000000002"/>
  </r>
  <r>
    <n v="1279"/>
    <s v="CA-2014-163293"/>
    <x v="78"/>
    <d v="2014-09-11T00:00:00"/>
    <x v="2"/>
    <s v="KC-16255"/>
    <s v="Karen Carlisle"/>
    <x v="1"/>
    <s v="United States"/>
    <s v="Macon"/>
    <x v="32"/>
    <n v="31204"/>
    <s v="South"/>
    <s v="TEC-AC-10004209"/>
    <x v="2"/>
    <s v="Accessories"/>
    <s v="Memorex Froggy Flash Drive 4 GB"/>
    <n v="32.97"/>
    <n v="3"/>
    <n v="0"/>
    <n v="12.8583"/>
  </r>
  <r>
    <n v="1280"/>
    <s v="CA-2014-163293"/>
    <x v="78"/>
    <d v="2014-09-11T00:00:00"/>
    <x v="2"/>
    <s v="KC-16255"/>
    <s v="Karen Carlisle"/>
    <x v="1"/>
    <s v="United States"/>
    <s v="Macon"/>
    <x v="32"/>
    <n v="31204"/>
    <s v="South"/>
    <s v="TEC-AC-10000023"/>
    <x v="2"/>
    <s v="Accessories"/>
    <s v="Maxell 74 Minute CD-R Spindle, 50/Pack"/>
    <n v="83.88"/>
    <n v="4"/>
    <n v="0"/>
    <n v="30.1968"/>
  </r>
  <r>
    <n v="1281"/>
    <s v="CA-2016-160815"/>
    <x v="64"/>
    <d v="2016-09-06T00:00:00"/>
    <x v="2"/>
    <s v="TR-21325"/>
    <s v="Toby Ritter"/>
    <x v="0"/>
    <s v="United States"/>
    <s v="Cedar Rapids"/>
    <x v="23"/>
    <n v="52402"/>
    <s v="Central"/>
    <s v="TEC-PH-10003505"/>
    <x v="2"/>
    <s v="Phones"/>
    <s v="Geemarc AmpliPOWER60"/>
    <n v="278.39999999999998"/>
    <n v="3"/>
    <n v="0"/>
    <n v="80.736000000000004"/>
  </r>
  <r>
    <n v="1282"/>
    <s v="CA-2017-122154"/>
    <x v="359"/>
    <d v="2017-04-11T00:00:00"/>
    <x v="2"/>
    <s v="SA-20830"/>
    <s v="Sue Ann Reed"/>
    <x v="0"/>
    <s v="United States"/>
    <s v="Jacksonville"/>
    <x v="2"/>
    <n v="32216"/>
    <s v="South"/>
    <s v="OFF-LA-10000121"/>
    <x v="1"/>
    <s v="Labels"/>
    <s v="Avery 48"/>
    <n v="15.12"/>
    <n v="3"/>
    <n v="0.2"/>
    <n v="4.9139999999999997"/>
  </r>
  <r>
    <n v="1283"/>
    <s v="CA-2017-122154"/>
    <x v="359"/>
    <d v="2017-04-11T00:00:00"/>
    <x v="2"/>
    <s v="SA-20830"/>
    <s v="Sue Ann Reed"/>
    <x v="0"/>
    <s v="United States"/>
    <s v="Jacksonville"/>
    <x v="2"/>
    <n v="32216"/>
    <s v="South"/>
    <s v="OFF-BI-10002026"/>
    <x v="1"/>
    <s v="Binders"/>
    <s v="Avery Arch Ring Binders"/>
    <n v="17.43"/>
    <n v="1"/>
    <n v="0.7"/>
    <n v="-13.363"/>
  </r>
  <r>
    <n v="1284"/>
    <s v="CA-2017-122154"/>
    <x v="359"/>
    <d v="2017-04-11T00:00:00"/>
    <x v="2"/>
    <s v="SA-20830"/>
    <s v="Sue Ann Reed"/>
    <x v="0"/>
    <s v="United States"/>
    <s v="Jacksonville"/>
    <x v="2"/>
    <n v="32216"/>
    <s v="South"/>
    <s v="OFF-PA-10000994"/>
    <x v="1"/>
    <s v="Paper"/>
    <s v="Xerox 1915"/>
    <n v="251.64"/>
    <n v="3"/>
    <n v="0.2"/>
    <n v="88.073999999999998"/>
  </r>
  <r>
    <n v="1285"/>
    <s v="US-2015-149692"/>
    <x v="401"/>
    <d v="2015-12-12T00:00:00"/>
    <x v="1"/>
    <s v="KW-16435"/>
    <s v="Katrina Willman"/>
    <x v="0"/>
    <s v="United States"/>
    <s v="Austin"/>
    <x v="5"/>
    <n v="78745"/>
    <s v="Central"/>
    <s v="OFF-BI-10002813"/>
    <x v="1"/>
    <s v="Binders"/>
    <s v="Avery Reinforcements for Hole-Punch Pages"/>
    <n v="2.7719999999999998"/>
    <n v="7"/>
    <n v="0.8"/>
    <n v="-4.851"/>
  </r>
  <r>
    <n v="1286"/>
    <s v="CA-2016-119445"/>
    <x v="190"/>
    <d v="2016-07-03T00:00:00"/>
    <x v="1"/>
    <s v="GM-14500"/>
    <s v="Gene McClure"/>
    <x v="0"/>
    <s v="United States"/>
    <s v="Providence"/>
    <x v="34"/>
    <n v="2908"/>
    <s v="East"/>
    <s v="OFF-ST-10000617"/>
    <x v="1"/>
    <s v="Storage"/>
    <s v="Woodgrain Magazine Files by Perma"/>
    <n v="14.9"/>
    <n v="5"/>
    <n v="0"/>
    <n v="1.0429999999999999"/>
  </r>
  <r>
    <n v="1287"/>
    <s v="CA-2015-124268"/>
    <x v="433"/>
    <d v="2015-07-08T00:00:00"/>
    <x v="1"/>
    <s v="AD-10180"/>
    <s v="Alan Dominguez"/>
    <x v="2"/>
    <s v="United States"/>
    <s v="New York City"/>
    <x v="15"/>
    <n v="10035"/>
    <s v="East"/>
    <s v="OFF-AR-10004817"/>
    <x v="1"/>
    <s v="Art"/>
    <s v="Colorific Watercolor Pencils"/>
    <n v="15.48"/>
    <n v="3"/>
    <n v="0"/>
    <n v="4.4892000000000003"/>
  </r>
  <r>
    <n v="1288"/>
    <s v="CA-2016-154711"/>
    <x v="441"/>
    <d v="2016-11-26T00:00:00"/>
    <x v="1"/>
    <s v="TB-21355"/>
    <s v="Todd Boyes"/>
    <x v="1"/>
    <s v="United States"/>
    <s v="New York City"/>
    <x v="15"/>
    <n v="10009"/>
    <s v="East"/>
    <s v="FUR-FU-10000397"/>
    <x v="0"/>
    <s v="Furnishings"/>
    <s v="Luxo Economy Swing Arm Lamp"/>
    <n v="39.880000000000003"/>
    <n v="2"/>
    <n v="0"/>
    <n v="11.166399999999999"/>
  </r>
  <r>
    <n v="1289"/>
    <s v="CA-2016-154711"/>
    <x v="441"/>
    <d v="2016-11-26T00:00:00"/>
    <x v="1"/>
    <s v="TB-21355"/>
    <s v="Todd Boyes"/>
    <x v="1"/>
    <s v="United States"/>
    <s v="New York City"/>
    <x v="15"/>
    <n v="10009"/>
    <s v="East"/>
    <s v="OFF-BI-10000605"/>
    <x v="1"/>
    <s v="Binders"/>
    <s v="Acco Pressboard Covers with Storage Hooks, 9 1/2&quot; x 11&quot;, Executive Red"/>
    <n v="12.192"/>
    <n v="4"/>
    <n v="0.2"/>
    <n v="4.1147999999999998"/>
  </r>
  <r>
    <n v="1290"/>
    <s v="CA-2016-154711"/>
    <x v="441"/>
    <d v="2016-11-26T00:00:00"/>
    <x v="1"/>
    <s v="TB-21355"/>
    <s v="Todd Boyes"/>
    <x v="1"/>
    <s v="United States"/>
    <s v="New York City"/>
    <x v="15"/>
    <n v="10009"/>
    <s v="East"/>
    <s v="OFF-AR-10001860"/>
    <x v="1"/>
    <s v="Art"/>
    <s v="BIC Liqua Brite Liner"/>
    <n v="20.82"/>
    <n v="3"/>
    <n v="0"/>
    <n v="7.4951999999999996"/>
  </r>
  <r>
    <n v="1291"/>
    <s v="CA-2016-163384"/>
    <x v="338"/>
    <d v="2016-11-12T00:00:00"/>
    <x v="2"/>
    <s v="CC-12430"/>
    <s v="Chuck Clark"/>
    <x v="2"/>
    <s v="United States"/>
    <s v="San Francisco"/>
    <x v="1"/>
    <n v="94122"/>
    <s v="West"/>
    <s v="OFF-BI-10004970"/>
    <x v="1"/>
    <s v="Binders"/>
    <s v="ACCOHIDE 3-Ring Binder, Blue, 1&quot;"/>
    <n v="13.215999999999999"/>
    <n v="4"/>
    <n v="0.2"/>
    <n v="4.4603999999999999"/>
  </r>
  <r>
    <n v="1292"/>
    <s v="CA-2016-163384"/>
    <x v="338"/>
    <d v="2016-11-12T00:00:00"/>
    <x v="2"/>
    <s v="CC-12430"/>
    <s v="Chuck Clark"/>
    <x v="2"/>
    <s v="United States"/>
    <s v="San Francisco"/>
    <x v="1"/>
    <n v="94122"/>
    <s v="West"/>
    <s v="OFF-PA-10003172"/>
    <x v="1"/>
    <s v="Paper"/>
    <s v="Xerox 1996"/>
    <n v="32.4"/>
    <n v="5"/>
    <n v="0"/>
    <n v="15.552"/>
  </r>
  <r>
    <n v="1293"/>
    <s v="CA-2015-101707"/>
    <x v="375"/>
    <d v="2015-09-01T00:00:00"/>
    <x v="1"/>
    <s v="PF-19165"/>
    <s v="Philip Fox"/>
    <x v="0"/>
    <s v="United States"/>
    <s v="San Diego"/>
    <x v="1"/>
    <n v="92105"/>
    <s v="West"/>
    <s v="OFF-SU-10001218"/>
    <x v="1"/>
    <s v="Supplies"/>
    <s v="Fiskars Softgrip Scissors"/>
    <n v="32.94"/>
    <n v="3"/>
    <n v="0"/>
    <n v="9.2232000000000003"/>
  </r>
  <r>
    <n v="1294"/>
    <s v="CA-2015-101707"/>
    <x v="375"/>
    <d v="2015-09-01T00:00:00"/>
    <x v="1"/>
    <s v="PF-19165"/>
    <s v="Philip Fox"/>
    <x v="0"/>
    <s v="United States"/>
    <s v="San Diego"/>
    <x v="1"/>
    <n v="92105"/>
    <s v="West"/>
    <s v="OFF-PA-10002968"/>
    <x v="1"/>
    <s v="Paper"/>
    <s v="Xerox 1973"/>
    <n v="114.2"/>
    <n v="5"/>
    <n v="0"/>
    <n v="52.531999999999996"/>
  </r>
  <r>
    <n v="1295"/>
    <s v="CA-2015-101707"/>
    <x v="375"/>
    <d v="2015-09-01T00:00:00"/>
    <x v="1"/>
    <s v="PF-19165"/>
    <s v="Philip Fox"/>
    <x v="0"/>
    <s v="United States"/>
    <s v="San Diego"/>
    <x v="1"/>
    <n v="92105"/>
    <s v="West"/>
    <s v="OFF-LA-10000134"/>
    <x v="1"/>
    <s v="Labels"/>
    <s v="Avery 511"/>
    <n v="3.08"/>
    <n v="1"/>
    <n v="0"/>
    <n v="1.4783999999999999"/>
  </r>
  <r>
    <n v="1296"/>
    <s v="CA-2015-138898"/>
    <x v="442"/>
    <d v="2015-05-29T00:00:00"/>
    <x v="1"/>
    <s v="JH-16180"/>
    <s v="Justin Hirsh"/>
    <x v="0"/>
    <s v="United States"/>
    <s v="Pueblo"/>
    <x v="22"/>
    <n v="81001"/>
    <s v="West"/>
    <s v="OFF-AP-10004487"/>
    <x v="1"/>
    <s v="Appliances"/>
    <s v="Kensington 4 Outlet MasterPiece Compact Power Control Center"/>
    <n v="845.72799999999995"/>
    <n v="13"/>
    <n v="0.2"/>
    <n v="84.572800000000001"/>
  </r>
  <r>
    <n v="1297"/>
    <s v="CA-2017-115427"/>
    <x v="247"/>
    <d v="2018-01-03T00:00:00"/>
    <x v="1"/>
    <s v="EB-13975"/>
    <s v="Erica Bern"/>
    <x v="1"/>
    <s v="United States"/>
    <s v="Fairfield"/>
    <x v="1"/>
    <n v="94533"/>
    <s v="West"/>
    <s v="OFF-BI-10002103"/>
    <x v="1"/>
    <s v="Binders"/>
    <s v="Cardinal Slant-D Ring Binder, Heavy Gauge Vinyl"/>
    <n v="13.904"/>
    <n v="2"/>
    <n v="0.2"/>
    <n v="4.5187999999999997"/>
  </r>
  <r>
    <n v="1298"/>
    <s v="CA-2017-115427"/>
    <x v="247"/>
    <d v="2018-01-03T00:00:00"/>
    <x v="1"/>
    <s v="EB-13975"/>
    <s v="Erica Bern"/>
    <x v="1"/>
    <s v="United States"/>
    <s v="Fairfield"/>
    <x v="1"/>
    <n v="94533"/>
    <s v="West"/>
    <s v="OFF-BI-10004632"/>
    <x v="1"/>
    <s v="Binders"/>
    <s v="GBC Binding covers"/>
    <n v="20.72"/>
    <n v="2"/>
    <n v="0.2"/>
    <n v="6.4749999999999996"/>
  </r>
  <r>
    <n v="1299"/>
    <s v="CA-2016-134425"/>
    <x v="16"/>
    <d v="2016-12-12T00:00:00"/>
    <x v="0"/>
    <s v="QJ-19255"/>
    <s v="Quincy Jones"/>
    <x v="1"/>
    <s v="United States"/>
    <s v="Saint Paul"/>
    <x v="11"/>
    <n v="55106"/>
    <s v="Central"/>
    <s v="TEC-PH-10003555"/>
    <x v="2"/>
    <s v="Phones"/>
    <s v="Motorola HK250 Universal Bluetooth Headset"/>
    <n v="114.95"/>
    <n v="5"/>
    <n v="0"/>
    <n v="2.2989999999999999"/>
  </r>
  <r>
    <n v="1300"/>
    <s v="CA-2015-121391"/>
    <x v="242"/>
    <d v="2015-10-07T00:00:00"/>
    <x v="2"/>
    <s v="AA-10315"/>
    <s v="Alex Avila"/>
    <x v="0"/>
    <s v="United States"/>
    <s v="San Francisco"/>
    <x v="1"/>
    <n v="94109"/>
    <s v="West"/>
    <s v="OFF-ST-10001590"/>
    <x v="1"/>
    <s v="Storage"/>
    <s v="Tenex Personal Project File with Scoop Front Design, Black"/>
    <n v="26.96"/>
    <n v="2"/>
    <n v="0"/>
    <n v="7.0095999999999998"/>
  </r>
  <r>
    <n v="1301"/>
    <s v="CA-2016-137043"/>
    <x v="443"/>
    <d v="2016-12-25T00:00:00"/>
    <x v="0"/>
    <s v="LC-17140"/>
    <s v="Logan Currie"/>
    <x v="0"/>
    <s v="United States"/>
    <s v="Springfield"/>
    <x v="17"/>
    <n v="22153"/>
    <s v="South"/>
    <s v="FUR-FU-10003664"/>
    <x v="0"/>
    <s v="Furnishings"/>
    <s v="Electrix Architect's Clamp-On Swing Arm Lamp, Black"/>
    <n v="572.76"/>
    <n v="6"/>
    <n v="0"/>
    <n v="166.10040000000001"/>
  </r>
  <r>
    <n v="1302"/>
    <s v="CA-2016-137043"/>
    <x v="443"/>
    <d v="2016-12-25T00:00:00"/>
    <x v="0"/>
    <s v="LC-17140"/>
    <s v="Logan Currie"/>
    <x v="0"/>
    <s v="United States"/>
    <s v="Springfield"/>
    <x v="17"/>
    <n v="22153"/>
    <s v="South"/>
    <s v="FUR-FU-10003664"/>
    <x v="0"/>
    <s v="Furnishings"/>
    <s v="Electrix Architect's Clamp-On Swing Arm Lamp, Black"/>
    <n v="286.38"/>
    <n v="3"/>
    <n v="0"/>
    <n v="83.050200000000004"/>
  </r>
  <r>
    <n v="1303"/>
    <s v="CA-2015-115847"/>
    <x v="444"/>
    <d v="2015-09-24T00:00:00"/>
    <x v="0"/>
    <s v="TC-21535"/>
    <s v="Tracy Collins"/>
    <x v="2"/>
    <s v="United States"/>
    <s v="Arlington"/>
    <x v="17"/>
    <n v="22204"/>
    <s v="South"/>
    <s v="FUR-BO-10003433"/>
    <x v="0"/>
    <s v="Bookcases"/>
    <s v="Sauder Cornerstone Collection Library"/>
    <n v="61.96"/>
    <n v="2"/>
    <n v="0"/>
    <n v="4.3372000000000002"/>
  </r>
  <r>
    <n v="1304"/>
    <s v="US-2017-126179"/>
    <x v="445"/>
    <d v="2017-07-07T00:00:00"/>
    <x v="1"/>
    <s v="CS-12460"/>
    <s v="Chuck Sachs"/>
    <x v="0"/>
    <s v="United States"/>
    <s v="Columbus"/>
    <x v="32"/>
    <n v="31907"/>
    <s v="South"/>
    <s v="FUR-FU-10002554"/>
    <x v="0"/>
    <s v="Furnishings"/>
    <s v="Westinghouse Floor Lamp with Metal Mesh Shade, Black"/>
    <n v="23.99"/>
    <n v="1"/>
    <n v="0"/>
    <n v="5.5176999999999996"/>
  </r>
  <r>
    <n v="1305"/>
    <s v="US-2017-126179"/>
    <x v="445"/>
    <d v="2017-07-07T00:00:00"/>
    <x v="1"/>
    <s v="CS-12460"/>
    <s v="Chuck Sachs"/>
    <x v="0"/>
    <s v="United States"/>
    <s v="Columbus"/>
    <x v="32"/>
    <n v="31907"/>
    <s v="South"/>
    <s v="TEC-PH-10001557"/>
    <x v="2"/>
    <s v="Phones"/>
    <s v="Pyle PMP37LED"/>
    <n v="287.97000000000003"/>
    <n v="3"/>
    <n v="0"/>
    <n v="77.751900000000006"/>
  </r>
  <r>
    <n v="1306"/>
    <s v="CA-2016-101966"/>
    <x v="216"/>
    <d v="2016-07-16T00:00:00"/>
    <x v="0"/>
    <s v="BM-11785"/>
    <s v="Bryan Mills"/>
    <x v="0"/>
    <s v="United States"/>
    <s v="Houston"/>
    <x v="5"/>
    <n v="77036"/>
    <s v="Central"/>
    <s v="TEC-PH-10003437"/>
    <x v="2"/>
    <s v="Phones"/>
    <s v="Blue Parrot B250XT Professional Grade Wireless Bluetooth Headset with"/>
    <n v="419.94400000000002"/>
    <n v="7"/>
    <n v="0.2"/>
    <n v="52.493000000000002"/>
  </r>
  <r>
    <n v="1307"/>
    <s v="CA-2016-141397"/>
    <x v="23"/>
    <d v="2016-06-21T00:00:00"/>
    <x v="2"/>
    <s v="RC-19825"/>
    <s v="Roy Collins"/>
    <x v="0"/>
    <s v="United States"/>
    <s v="Pasadena"/>
    <x v="1"/>
    <n v="91104"/>
    <s v="West"/>
    <s v="OFF-PA-10002986"/>
    <x v="1"/>
    <s v="Paper"/>
    <s v="Xerox 1898"/>
    <n v="46.76"/>
    <n v="7"/>
    <n v="0"/>
    <n v="22.444800000000001"/>
  </r>
  <r>
    <n v="1308"/>
    <s v="CA-2016-141397"/>
    <x v="23"/>
    <d v="2016-06-21T00:00:00"/>
    <x v="2"/>
    <s v="RC-19825"/>
    <s v="Roy Collins"/>
    <x v="0"/>
    <s v="United States"/>
    <s v="Pasadena"/>
    <x v="1"/>
    <n v="91104"/>
    <s v="West"/>
    <s v="OFF-BI-10000320"/>
    <x v="1"/>
    <s v="Binders"/>
    <s v="GBC Plastic Binding Combs"/>
    <n v="17.712"/>
    <n v="3"/>
    <n v="0.2"/>
    <n v="6.4206000000000003"/>
  </r>
  <r>
    <n v="1309"/>
    <s v="CA-2016-141397"/>
    <x v="23"/>
    <d v="2016-06-21T00:00:00"/>
    <x v="2"/>
    <s v="RC-19825"/>
    <s v="Roy Collins"/>
    <x v="0"/>
    <s v="United States"/>
    <s v="Pasadena"/>
    <x v="1"/>
    <n v="91104"/>
    <s v="West"/>
    <s v="OFF-AP-10003971"/>
    <x v="1"/>
    <s v="Appliances"/>
    <s v="Belkin 6 Outlet Metallic Surge Strip"/>
    <n v="21.78"/>
    <n v="2"/>
    <n v="0"/>
    <n v="5.6627999999999998"/>
  </r>
  <r>
    <n v="1310"/>
    <s v="CA-2016-141397"/>
    <x v="23"/>
    <d v="2016-06-21T00:00:00"/>
    <x v="2"/>
    <s v="RC-19825"/>
    <s v="Roy Collins"/>
    <x v="0"/>
    <s v="United States"/>
    <s v="Pasadena"/>
    <x v="1"/>
    <n v="91104"/>
    <s v="West"/>
    <s v="OFF-ST-10001469"/>
    <x v="1"/>
    <s v="Storage"/>
    <s v="Fellowes Bankers Box Recycled Super Stor/Drawer"/>
    <n v="161.94"/>
    <n v="3"/>
    <n v="0"/>
    <n v="9.7164000000000001"/>
  </r>
  <r>
    <n v="1311"/>
    <s v="CA-2016-141397"/>
    <x v="23"/>
    <d v="2016-06-21T00:00:00"/>
    <x v="2"/>
    <s v="RC-19825"/>
    <s v="Roy Collins"/>
    <x v="0"/>
    <s v="United States"/>
    <s v="Pasadena"/>
    <x v="1"/>
    <n v="91104"/>
    <s v="West"/>
    <s v="FUR-CH-10003846"/>
    <x v="0"/>
    <s v="Chairs"/>
    <s v="Hon Valutask Swivel Chairs"/>
    <n v="161.56800000000001"/>
    <n v="2"/>
    <n v="0.2"/>
    <n v="-8.0784000000000002"/>
  </r>
  <r>
    <n v="1312"/>
    <s v="CA-2016-141082"/>
    <x v="10"/>
    <d v="2016-12-13T00:00:00"/>
    <x v="1"/>
    <s v="FM-14380"/>
    <s v="Fred McMath"/>
    <x v="0"/>
    <s v="United States"/>
    <s v="Lawrence"/>
    <x v="31"/>
    <n v="1841"/>
    <s v="East"/>
    <s v="OFF-LA-10001404"/>
    <x v="1"/>
    <s v="Labels"/>
    <s v="Avery 517"/>
    <n v="3.69"/>
    <n v="1"/>
    <n v="0"/>
    <n v="1.7343"/>
  </r>
  <r>
    <n v="1313"/>
    <s v="CA-2016-141082"/>
    <x v="10"/>
    <d v="2016-12-13T00:00:00"/>
    <x v="1"/>
    <s v="FM-14380"/>
    <s v="Fred McMath"/>
    <x v="0"/>
    <s v="United States"/>
    <s v="Lawrence"/>
    <x v="31"/>
    <n v="1841"/>
    <s v="East"/>
    <s v="OFF-LA-10001474"/>
    <x v="1"/>
    <s v="Labels"/>
    <s v="Avery 477"/>
    <n v="122.12"/>
    <n v="4"/>
    <n v="0"/>
    <n v="56.175199999999997"/>
  </r>
  <r>
    <n v="1314"/>
    <s v="US-2016-134488"/>
    <x v="446"/>
    <d v="2016-10-01T00:00:00"/>
    <x v="1"/>
    <s v="PK-19075"/>
    <s v="Pete Kriz"/>
    <x v="0"/>
    <s v="United States"/>
    <s v="Columbus"/>
    <x v="24"/>
    <n v="43229"/>
    <s v="East"/>
    <s v="FUR-CH-10003199"/>
    <x v="0"/>
    <s v="Chairs"/>
    <s v="Office Star - Contemporary Task Swivel Chair"/>
    <n v="155.37200000000001"/>
    <n v="2"/>
    <n v="0.3"/>
    <n v="-13.317600000000001"/>
  </r>
  <r>
    <n v="1315"/>
    <s v="CA-2016-145919"/>
    <x v="122"/>
    <d v="2016-12-23T00:00:00"/>
    <x v="1"/>
    <s v="HG-14965"/>
    <s v="Henry Goldwyn"/>
    <x v="1"/>
    <s v="United States"/>
    <s v="Los Angeles"/>
    <x v="1"/>
    <n v="90032"/>
    <s v="West"/>
    <s v="OFF-PA-10003072"/>
    <x v="1"/>
    <s v="Paper"/>
    <s v="Eureka Recycled Copy Paper 8 1/2&quot; x 11&quot;, Ream"/>
    <n v="38.880000000000003"/>
    <n v="6"/>
    <n v="0"/>
    <n v="18.662400000000002"/>
  </r>
  <r>
    <n v="1316"/>
    <s v="CA-2016-145919"/>
    <x v="122"/>
    <d v="2016-12-23T00:00:00"/>
    <x v="1"/>
    <s v="HG-14965"/>
    <s v="Henry Goldwyn"/>
    <x v="1"/>
    <s v="United States"/>
    <s v="Los Angeles"/>
    <x v="1"/>
    <n v="90032"/>
    <s v="West"/>
    <s v="FUR-FU-10004960"/>
    <x v="0"/>
    <s v="Furnishings"/>
    <s v="Seth Thomas 12&quot; Clock w/ Goldtone Case"/>
    <n v="183.84"/>
    <n v="8"/>
    <n v="0"/>
    <n v="62.505600000000001"/>
  </r>
  <r>
    <n v="1317"/>
    <s v="CA-2016-145919"/>
    <x v="122"/>
    <d v="2016-12-23T00:00:00"/>
    <x v="1"/>
    <s v="HG-14965"/>
    <s v="Henry Goldwyn"/>
    <x v="1"/>
    <s v="United States"/>
    <s v="Los Angeles"/>
    <x v="1"/>
    <n v="90032"/>
    <s v="West"/>
    <s v="OFF-SU-10003505"/>
    <x v="1"/>
    <s v="Supplies"/>
    <s v="Premier Electric Letter Opener"/>
    <n v="579.29999999999995"/>
    <n v="5"/>
    <n v="0"/>
    <n v="28.965"/>
  </r>
  <r>
    <n v="1318"/>
    <s v="CA-2017-157651"/>
    <x v="389"/>
    <d v="2017-12-14T00:00:00"/>
    <x v="1"/>
    <s v="HA-14920"/>
    <s v="Helen Andreada"/>
    <x v="0"/>
    <s v="United States"/>
    <s v="Philadelphia"/>
    <x v="9"/>
    <n v="19120"/>
    <s v="East"/>
    <s v="TEC-AC-10003116"/>
    <x v="2"/>
    <s v="Accessories"/>
    <s v="Memorex Froggy Flash Drive 8 GB"/>
    <n v="14.2"/>
    <n v="1"/>
    <n v="0.2"/>
    <n v="3.3725000000000001"/>
  </r>
  <r>
    <n v="1319"/>
    <s v="CA-2014-160773"/>
    <x v="268"/>
    <d v="2014-07-05T00:00:00"/>
    <x v="1"/>
    <s v="LW-16825"/>
    <s v="Laurel Workman"/>
    <x v="1"/>
    <s v="United States"/>
    <s v="Deltona"/>
    <x v="2"/>
    <n v="32725"/>
    <s v="South"/>
    <s v="TEC-PH-10004586"/>
    <x v="2"/>
    <s v="Phones"/>
    <s v="Wilson SignalBoost 841262 DB PRO Amplifier Kit"/>
    <n v="575.91999999999996"/>
    <n v="2"/>
    <n v="0.2"/>
    <n v="71.989999999999995"/>
  </r>
  <r>
    <n v="1320"/>
    <s v="CA-2014-160773"/>
    <x v="268"/>
    <d v="2014-07-05T00:00:00"/>
    <x v="1"/>
    <s v="LW-16825"/>
    <s v="Laurel Workman"/>
    <x v="1"/>
    <s v="United States"/>
    <s v="Deltona"/>
    <x v="2"/>
    <n v="32725"/>
    <s v="South"/>
    <s v="OFF-BI-10000546"/>
    <x v="1"/>
    <s v="Binders"/>
    <s v="Avery Durable Binders"/>
    <n v="5.1840000000000002"/>
    <n v="6"/>
    <n v="0.7"/>
    <n v="-3.6288"/>
  </r>
  <r>
    <n v="1321"/>
    <s v="CA-2017-167703"/>
    <x v="447"/>
    <d v="2017-02-08T00:00:00"/>
    <x v="1"/>
    <s v="MC-17575"/>
    <s v="Matt Collins"/>
    <x v="0"/>
    <s v="United States"/>
    <s v="Cincinnati"/>
    <x v="24"/>
    <n v="45231"/>
    <s v="East"/>
    <s v="OFF-BI-10002071"/>
    <x v="1"/>
    <s v="Binders"/>
    <s v="Fellowes Black Plastic Comb Bindings"/>
    <n v="5.2290000000000001"/>
    <n v="3"/>
    <n v="0.7"/>
    <n v="-4.1832000000000003"/>
  </r>
  <r>
    <n v="1322"/>
    <s v="CA-2017-167703"/>
    <x v="447"/>
    <d v="2017-02-08T00:00:00"/>
    <x v="1"/>
    <s v="MC-17575"/>
    <s v="Matt Collins"/>
    <x v="0"/>
    <s v="United States"/>
    <s v="Cincinnati"/>
    <x v="24"/>
    <n v="45231"/>
    <s v="East"/>
    <s v="OFF-ST-10001490"/>
    <x v="1"/>
    <s v="Storage"/>
    <s v="Hot File 7-Pocket, Floor Stand"/>
    <n v="285.55200000000002"/>
    <n v="2"/>
    <n v="0.2"/>
    <n v="35.694000000000003"/>
  </r>
  <r>
    <n v="1323"/>
    <s v="CA-2017-121804"/>
    <x v="448"/>
    <d v="2017-03-08T00:00:00"/>
    <x v="1"/>
    <s v="LP-17095"/>
    <s v="Liz Preis"/>
    <x v="0"/>
    <s v="United States"/>
    <s v="Murray"/>
    <x v="0"/>
    <n v="42071"/>
    <s v="South"/>
    <s v="OFF-AP-10004859"/>
    <x v="1"/>
    <s v="Appliances"/>
    <s v="Acco 6 Outlet Guardian Premium Surge Suppressor"/>
    <n v="72.8"/>
    <n v="5"/>
    <n v="0"/>
    <n v="19.655999999999999"/>
  </r>
  <r>
    <n v="1324"/>
    <s v="CA-2017-162635"/>
    <x v="449"/>
    <d v="2017-10-10T00:00:00"/>
    <x v="2"/>
    <s v="EB-14170"/>
    <s v="Evan Bailliet"/>
    <x v="0"/>
    <s v="United States"/>
    <s v="Wilmington"/>
    <x v="3"/>
    <n v="28403"/>
    <s v="South"/>
    <s v="OFF-PA-10002659"/>
    <x v="1"/>
    <s v="Paper"/>
    <s v="Avoid Verbal Orders Carbonless Minifold Book"/>
    <n v="10.816000000000001"/>
    <n v="4"/>
    <n v="0.2"/>
    <n v="3.5152000000000001"/>
  </r>
  <r>
    <n v="1325"/>
    <s v="CA-2014-107153"/>
    <x v="450"/>
    <d v="2014-10-03T00:00:00"/>
    <x v="1"/>
    <s v="GZ-14545"/>
    <s v="George Zrebassa"/>
    <x v="1"/>
    <s v="United States"/>
    <s v="Lawrence"/>
    <x v="31"/>
    <n v="1841"/>
    <s v="East"/>
    <s v="OFF-ST-10001321"/>
    <x v="1"/>
    <s v="Storage"/>
    <s v="Decoflex Hanging Personal Folder File, Blue"/>
    <n v="46.26"/>
    <n v="3"/>
    <n v="0"/>
    <n v="12.4902"/>
  </r>
  <r>
    <n v="1326"/>
    <s v="US-2014-117058"/>
    <x v="279"/>
    <d v="2014-05-30T00:00:00"/>
    <x v="2"/>
    <s v="LE-16810"/>
    <s v="Laurel Elliston"/>
    <x v="0"/>
    <s v="United States"/>
    <s v="Chicago"/>
    <x v="10"/>
    <n v="60653"/>
    <s v="Central"/>
    <s v="OFF-BI-10004139"/>
    <x v="1"/>
    <s v="Binders"/>
    <s v="Fellowes Presentation Covers for Comb Binding Machines"/>
    <n v="17.46"/>
    <n v="6"/>
    <n v="0.8"/>
    <n v="-30.555"/>
  </r>
  <r>
    <n v="1327"/>
    <s v="CA-2015-120439"/>
    <x v="451"/>
    <d v="2015-06-18T00:00:00"/>
    <x v="1"/>
    <s v="AD-10180"/>
    <s v="Alan Dominguez"/>
    <x v="2"/>
    <s v="United States"/>
    <s v="Philadelphia"/>
    <x v="9"/>
    <n v="19120"/>
    <s v="East"/>
    <s v="FUR-FU-10001867"/>
    <x v="0"/>
    <s v="Furnishings"/>
    <s v="Eldon Expressions Punched Metal &amp; Wood Desk Accessories, Pewter &amp; Cherry"/>
    <n v="51.072000000000003"/>
    <n v="6"/>
    <n v="0.2"/>
    <n v="5.1071999999999997"/>
  </r>
  <r>
    <n v="1328"/>
    <s v="CA-2016-128258"/>
    <x v="452"/>
    <d v="2016-04-01T00:00:00"/>
    <x v="2"/>
    <s v="CP-12085"/>
    <s v="Cathy Prescott"/>
    <x v="1"/>
    <s v="United States"/>
    <s v="Norwich"/>
    <x v="29"/>
    <n v="6360"/>
    <s v="East"/>
    <s v="OFF-PA-10004156"/>
    <x v="1"/>
    <s v="Paper"/>
    <s v="Xerox 188"/>
    <n v="11.34"/>
    <n v="1"/>
    <n v="0"/>
    <n v="5.5566000000000004"/>
  </r>
  <r>
    <n v="1329"/>
    <s v="CA-2017-106033"/>
    <x v="453"/>
    <d v="2017-10-18T00:00:00"/>
    <x v="0"/>
    <s v="FG-14260"/>
    <s v="Frank Gastineau"/>
    <x v="2"/>
    <s v="United States"/>
    <s v="San Francisco"/>
    <x v="1"/>
    <n v="94110"/>
    <s v="West"/>
    <s v="OFF-AR-10002818"/>
    <x v="1"/>
    <s v="Art"/>
    <s v="Panasonic KP-310 Heavy-Duty Electric Pencil Sharpener"/>
    <n v="87.92"/>
    <n v="4"/>
    <n v="0"/>
    <n v="26.376000000000001"/>
  </r>
  <r>
    <n v="1330"/>
    <s v="CA-2016-142762"/>
    <x v="454"/>
    <d v="2016-05-27T00:00:00"/>
    <x v="1"/>
    <s v="LD-17005"/>
    <s v="Lisa DeCherney"/>
    <x v="0"/>
    <s v="United States"/>
    <s v="San Francisco"/>
    <x v="1"/>
    <n v="94109"/>
    <s v="West"/>
    <s v="FUR-FU-10003691"/>
    <x v="0"/>
    <s v="Furnishings"/>
    <s v="Eldon Image Series Desk Accessories, Ebony"/>
    <n v="37.049999999999997"/>
    <n v="3"/>
    <n v="0"/>
    <n v="16.302"/>
  </r>
  <r>
    <n v="1331"/>
    <s v="CA-2017-127705"/>
    <x v="455"/>
    <d v="2017-06-06T00:00:00"/>
    <x v="1"/>
    <s v="AB-10255"/>
    <s v="Alejandro Ballentine"/>
    <x v="2"/>
    <s v="United States"/>
    <s v="Lorain"/>
    <x v="24"/>
    <n v="44052"/>
    <s v="East"/>
    <s v="TEC-PH-10000347"/>
    <x v="2"/>
    <s v="Phones"/>
    <s v="Cush Cases Heavy Duty Rugged Cover Case for Samsung Galaxy S5 - Purple"/>
    <n v="2.97"/>
    <n v="1"/>
    <n v="0.4"/>
    <n v="-0.64349999999999996"/>
  </r>
  <r>
    <n v="1332"/>
    <s v="CA-2017-127705"/>
    <x v="455"/>
    <d v="2017-06-06T00:00:00"/>
    <x v="1"/>
    <s v="AB-10255"/>
    <s v="Alejandro Ballentine"/>
    <x v="2"/>
    <s v="United States"/>
    <s v="Lorain"/>
    <x v="24"/>
    <n v="44052"/>
    <s v="East"/>
    <s v="OFF-ST-10004507"/>
    <x v="1"/>
    <s v="Storage"/>
    <s v="Advantus Rolling Storage Box"/>
    <n v="27.44"/>
    <n v="2"/>
    <n v="0.2"/>
    <n v="2.4009999999999998"/>
  </r>
  <r>
    <n v="1333"/>
    <s v="CA-2014-122567"/>
    <x v="456"/>
    <d v="2014-02-21T00:00:00"/>
    <x v="1"/>
    <s v="MN-17935"/>
    <s v="Michael Nguyen"/>
    <x v="0"/>
    <s v="United States"/>
    <s v="Dallas"/>
    <x v="5"/>
    <n v="75220"/>
    <s v="Central"/>
    <s v="OFF-BI-10002012"/>
    <x v="1"/>
    <s v="Binders"/>
    <s v="Wilson Jones Easy Flow II Sheet Lifters"/>
    <n v="1.08"/>
    <n v="3"/>
    <n v="0.8"/>
    <n v="-1.728"/>
  </r>
  <r>
    <n v="1334"/>
    <s v="CA-2014-122567"/>
    <x v="456"/>
    <d v="2014-02-21T00:00:00"/>
    <x v="1"/>
    <s v="MN-17935"/>
    <s v="Michael Nguyen"/>
    <x v="0"/>
    <s v="United States"/>
    <s v="Dallas"/>
    <x v="5"/>
    <n v="75220"/>
    <s v="Central"/>
    <s v="OFF-AP-10001303"/>
    <x v="1"/>
    <s v="Appliances"/>
    <s v="Holmes Cool Mist Humidifier for the Whole House with 8-Gallon Output per Day, Extended Life Filter"/>
    <n v="7.96"/>
    <n v="2"/>
    <n v="0.8"/>
    <n v="-13.93"/>
  </r>
  <r>
    <n v="1335"/>
    <s v="CA-2014-121664"/>
    <x v="457"/>
    <d v="2014-05-10T00:00:00"/>
    <x v="1"/>
    <s v="HP-14815"/>
    <s v="Harold Pawlan"/>
    <x v="2"/>
    <s v="United States"/>
    <s v="Los Angeles"/>
    <x v="1"/>
    <n v="90049"/>
    <s v="West"/>
    <s v="OFF-BI-10003684"/>
    <x v="1"/>
    <s v="Binders"/>
    <s v="Wilson Jones Legal Size Ring Binders"/>
    <n v="140.73599999999999"/>
    <n v="8"/>
    <n v="0.2"/>
    <n v="52.776000000000003"/>
  </r>
  <r>
    <n v="1336"/>
    <s v="CA-2016-122133"/>
    <x v="458"/>
    <d v="2016-05-23T00:00:00"/>
    <x v="1"/>
    <s v="JR-15670"/>
    <s v="Jim Radford"/>
    <x v="0"/>
    <s v="United States"/>
    <s v="Middletown"/>
    <x v="29"/>
    <n v="6457"/>
    <s v="East"/>
    <s v="OFF-ST-10002574"/>
    <x v="1"/>
    <s v="Storage"/>
    <s v="SAFCO Commercial Wire Shelving, Black"/>
    <n v="552.55999999999995"/>
    <n v="4"/>
    <n v="0"/>
    <n v="0"/>
  </r>
  <r>
    <n v="1337"/>
    <s v="US-2017-123281"/>
    <x v="459"/>
    <d v="2017-04-07T00:00:00"/>
    <x v="1"/>
    <s v="JF-15190"/>
    <s v="Jamie Frazer"/>
    <x v="0"/>
    <s v="United States"/>
    <s v="Los Angeles"/>
    <x v="1"/>
    <n v="90008"/>
    <s v="West"/>
    <s v="FUR-FU-10003724"/>
    <x v="0"/>
    <s v="Furnishings"/>
    <s v="Westinghouse Clip-On Gooseneck Lamps"/>
    <n v="25.11"/>
    <n v="3"/>
    <n v="0"/>
    <n v="6.5286"/>
  </r>
  <r>
    <n v="1338"/>
    <s v="CA-2017-100524"/>
    <x v="185"/>
    <d v="2017-04-02T00:00:00"/>
    <x v="0"/>
    <s v="CM-12115"/>
    <s v="Chad McGuire"/>
    <x v="0"/>
    <s v="United States"/>
    <s v="New York City"/>
    <x v="15"/>
    <n v="10011"/>
    <s v="East"/>
    <s v="FUR-FU-10004018"/>
    <x v="0"/>
    <s v="Furnishings"/>
    <s v="Tensor Computer Mounted Lamp"/>
    <n v="29.78"/>
    <n v="2"/>
    <n v="0"/>
    <n v="8.0405999999999995"/>
  </r>
  <r>
    <n v="1339"/>
    <s v="CA-2017-100524"/>
    <x v="185"/>
    <d v="2017-04-02T00:00:00"/>
    <x v="0"/>
    <s v="CM-12115"/>
    <s v="Chad McGuire"/>
    <x v="0"/>
    <s v="United States"/>
    <s v="New York City"/>
    <x v="15"/>
    <n v="10011"/>
    <s v="East"/>
    <s v="TEC-PH-10002549"/>
    <x v="2"/>
    <s v="Phones"/>
    <s v="Polycom SoundPoint IP 450 VoIP phone"/>
    <n v="677.58"/>
    <n v="3"/>
    <n v="0"/>
    <n v="176.17080000000001"/>
  </r>
  <r>
    <n v="1340"/>
    <s v="CA-2017-100524"/>
    <x v="185"/>
    <d v="2017-04-02T00:00:00"/>
    <x v="0"/>
    <s v="CM-12115"/>
    <s v="Chad McGuire"/>
    <x v="0"/>
    <s v="United States"/>
    <s v="New York City"/>
    <x v="15"/>
    <n v="10011"/>
    <s v="East"/>
    <s v="OFF-PA-10004911"/>
    <x v="1"/>
    <s v="Paper"/>
    <s v="Rediform S.O.S. 1-Up Phone Message Bk, 4-1/4x3-1/16 Bk, 1 Form/Pg, 40 Messages/Bk, 3/Pk"/>
    <n v="75.040000000000006"/>
    <n v="8"/>
    <n v="0"/>
    <n v="36.019199999999998"/>
  </r>
  <r>
    <n v="1341"/>
    <s v="CA-2017-113481"/>
    <x v="460"/>
    <d v="2017-01-04T00:00:00"/>
    <x v="2"/>
    <s v="AS-10045"/>
    <s v="Aaron Smayling"/>
    <x v="1"/>
    <s v="United States"/>
    <s v="Jacksonville"/>
    <x v="3"/>
    <n v="28540"/>
    <s v="South"/>
    <s v="TEC-MA-10002178"/>
    <x v="2"/>
    <s v="Machines"/>
    <s v="Cisco CP-7937G Unified IP Conference Station Phone"/>
    <n v="695.7"/>
    <n v="2"/>
    <n v="0.5"/>
    <n v="-27.827999999999999"/>
  </r>
  <r>
    <n v="1342"/>
    <s v="CA-2017-113481"/>
    <x v="460"/>
    <d v="2017-01-04T00:00:00"/>
    <x v="2"/>
    <s v="AS-10045"/>
    <s v="Aaron Smayling"/>
    <x v="1"/>
    <s v="United States"/>
    <s v="Jacksonville"/>
    <x v="3"/>
    <n v="28540"/>
    <s v="South"/>
    <s v="OFF-BI-10003694"/>
    <x v="1"/>
    <s v="Binders"/>
    <s v="Avery 3 1/2&quot; Diskette Storage Pages, 10/Pack"/>
    <n v="15.66"/>
    <n v="5"/>
    <n v="0.7"/>
    <n v="-12.528"/>
  </r>
  <r>
    <n v="1343"/>
    <s v="CA-2017-113481"/>
    <x v="460"/>
    <d v="2017-01-04T00:00:00"/>
    <x v="2"/>
    <s v="AS-10045"/>
    <s v="Aaron Smayling"/>
    <x v="1"/>
    <s v="United States"/>
    <s v="Jacksonville"/>
    <x v="3"/>
    <n v="28540"/>
    <s v="South"/>
    <s v="OFF-BI-10000474"/>
    <x v="1"/>
    <s v="Binders"/>
    <s v="Avery Recycled Flexi-View Covers for Binding Systems"/>
    <n v="28.853999999999999"/>
    <n v="6"/>
    <n v="0.7"/>
    <n v="-21.159600000000001"/>
  </r>
  <r>
    <n v="1344"/>
    <s v="CA-2015-131758"/>
    <x v="71"/>
    <d v="2015-06-01T00:00:00"/>
    <x v="1"/>
    <s v="KB-16315"/>
    <s v="Karl Braun"/>
    <x v="0"/>
    <s v="United States"/>
    <s v="Freeport"/>
    <x v="15"/>
    <n v="11520"/>
    <s v="East"/>
    <s v="OFF-AR-10000411"/>
    <x v="1"/>
    <s v="Art"/>
    <s v="Boston 16701 Slimline Battery Pencil Sharpener"/>
    <n v="47.82"/>
    <n v="3"/>
    <n v="0"/>
    <n v="14.346"/>
  </r>
  <r>
    <n v="1345"/>
    <s v="CA-2015-131758"/>
    <x v="71"/>
    <d v="2015-06-01T00:00:00"/>
    <x v="1"/>
    <s v="KB-16315"/>
    <s v="Karl Braun"/>
    <x v="0"/>
    <s v="United States"/>
    <s v="Freeport"/>
    <x v="15"/>
    <n v="11520"/>
    <s v="East"/>
    <s v="OFF-LA-10000262"/>
    <x v="1"/>
    <s v="Labels"/>
    <s v="Avery 494"/>
    <n v="13.05"/>
    <n v="5"/>
    <n v="0"/>
    <n v="6.0030000000000001"/>
  </r>
  <r>
    <n v="1346"/>
    <s v="CA-2014-118339"/>
    <x v="461"/>
    <d v="2014-03-24T00:00:00"/>
    <x v="1"/>
    <s v="BN-11515"/>
    <s v="Bradley Nguyen"/>
    <x v="0"/>
    <s v="United States"/>
    <s v="Lakeville"/>
    <x v="11"/>
    <n v="55044"/>
    <s v="Central"/>
    <s v="OFF-AP-10001154"/>
    <x v="1"/>
    <s v="Appliances"/>
    <s v="Bionaire Personal Warm Mist Humidifier/Vaporizer"/>
    <n v="93.78"/>
    <n v="2"/>
    <n v="0"/>
    <n v="36.574199999999998"/>
  </r>
  <r>
    <n v="1347"/>
    <s v="CA-2014-118339"/>
    <x v="461"/>
    <d v="2014-03-24T00:00:00"/>
    <x v="1"/>
    <s v="BN-11515"/>
    <s v="Bradley Nguyen"/>
    <x v="0"/>
    <s v="United States"/>
    <s v="Lakeville"/>
    <x v="11"/>
    <n v="55044"/>
    <s v="Central"/>
    <s v="OFF-PA-10000466"/>
    <x v="1"/>
    <s v="Paper"/>
    <s v="Memo Book, 100 Message Capacity, 5 3/8” x 11”"/>
    <n v="47.18"/>
    <n v="7"/>
    <n v="0"/>
    <n v="23.59"/>
  </r>
  <r>
    <n v="1348"/>
    <s v="CA-2014-118339"/>
    <x v="461"/>
    <d v="2014-03-24T00:00:00"/>
    <x v="1"/>
    <s v="BN-11515"/>
    <s v="Bradley Nguyen"/>
    <x v="0"/>
    <s v="United States"/>
    <s v="Lakeville"/>
    <x v="11"/>
    <n v="55044"/>
    <s v="Central"/>
    <s v="OFF-AR-10003829"/>
    <x v="1"/>
    <s v="Art"/>
    <s v="Newell 35"/>
    <n v="19.68"/>
    <n v="6"/>
    <n v="0"/>
    <n v="5.7072000000000003"/>
  </r>
  <r>
    <n v="1349"/>
    <s v="CA-2014-118339"/>
    <x v="461"/>
    <d v="2014-03-24T00:00:00"/>
    <x v="1"/>
    <s v="BN-11515"/>
    <s v="Bradley Nguyen"/>
    <x v="0"/>
    <s v="United States"/>
    <s v="Lakeville"/>
    <x v="11"/>
    <n v="55044"/>
    <s v="Central"/>
    <s v="OFF-BI-10001758"/>
    <x v="1"/>
    <s v="Binders"/>
    <s v="Wilson Jones 14 Line Acrylic Coated Pressboard Data Binders"/>
    <n v="53.4"/>
    <n v="10"/>
    <n v="0"/>
    <n v="25.097999999999999"/>
  </r>
  <r>
    <n v="1350"/>
    <s v="CA-2014-118339"/>
    <x v="461"/>
    <d v="2014-03-24T00:00:00"/>
    <x v="1"/>
    <s v="BN-11515"/>
    <s v="Bradley Nguyen"/>
    <x v="0"/>
    <s v="United States"/>
    <s v="Lakeville"/>
    <x v="11"/>
    <n v="55044"/>
    <s v="Central"/>
    <s v="OFF-BI-10000136"/>
    <x v="1"/>
    <s v="Binders"/>
    <s v="Avery Non-Stick Heavy Duty View Round Locking Ring Binders"/>
    <n v="35.880000000000003"/>
    <n v="6"/>
    <n v="0"/>
    <n v="17.2224"/>
  </r>
  <r>
    <n v="1351"/>
    <s v="CA-2014-153976"/>
    <x v="462"/>
    <d v="2014-10-08T00:00:00"/>
    <x v="0"/>
    <s v="BP-11290"/>
    <s v="Beth Paige"/>
    <x v="0"/>
    <s v="United States"/>
    <s v="Evanston"/>
    <x v="10"/>
    <n v="60201"/>
    <s v="Central"/>
    <s v="FUR-CH-10002880"/>
    <x v="0"/>
    <s v="Chairs"/>
    <s v="Global High-Back Leather Tilter, Burgundy"/>
    <n v="258.279"/>
    <n v="3"/>
    <n v="0.3"/>
    <n v="-70.104299999999995"/>
  </r>
  <r>
    <n v="1352"/>
    <s v="CA-2016-162901"/>
    <x v="463"/>
    <d v="2016-03-31T00:00:00"/>
    <x v="2"/>
    <s v="AS-10045"/>
    <s v="Aaron Smayling"/>
    <x v="1"/>
    <s v="United States"/>
    <s v="Arlington"/>
    <x v="17"/>
    <n v="22204"/>
    <s v="South"/>
    <s v="OFF-ST-10000649"/>
    <x v="1"/>
    <s v="Storage"/>
    <s v="Hanging Personal Folder File"/>
    <n v="31.4"/>
    <n v="2"/>
    <n v="0"/>
    <n v="7.85"/>
  </r>
  <r>
    <n v="1353"/>
    <s v="CA-2017-162978"/>
    <x v="464"/>
    <d v="2017-05-09T00:00:00"/>
    <x v="1"/>
    <s v="LW-16990"/>
    <s v="Lindsay Williams"/>
    <x v="1"/>
    <s v="United States"/>
    <s v="San Francisco"/>
    <x v="1"/>
    <n v="94109"/>
    <s v="West"/>
    <s v="TEC-PH-10003092"/>
    <x v="2"/>
    <s v="Phones"/>
    <s v="Motorola L804"/>
    <n v="183.96"/>
    <n v="5"/>
    <n v="0.2"/>
    <n v="20.695499999999999"/>
  </r>
  <r>
    <n v="1354"/>
    <s v="CA-2017-162978"/>
    <x v="464"/>
    <d v="2017-05-09T00:00:00"/>
    <x v="1"/>
    <s v="LW-16990"/>
    <s v="Lindsay Williams"/>
    <x v="1"/>
    <s v="United States"/>
    <s v="San Francisco"/>
    <x v="1"/>
    <n v="94109"/>
    <s v="West"/>
    <s v="OFF-PA-10002250"/>
    <x v="1"/>
    <s v="Paper"/>
    <s v="Things To Do Today Pad"/>
    <n v="17.61"/>
    <n v="3"/>
    <n v="0"/>
    <n v="8.4527999999999999"/>
  </r>
  <r>
    <n v="1355"/>
    <s v="CA-2017-162978"/>
    <x v="464"/>
    <d v="2017-05-09T00:00:00"/>
    <x v="1"/>
    <s v="LW-16990"/>
    <s v="Lindsay Williams"/>
    <x v="1"/>
    <s v="United States"/>
    <s v="San Francisco"/>
    <x v="1"/>
    <n v="94109"/>
    <s v="West"/>
    <s v="FUR-TA-10003473"/>
    <x v="0"/>
    <s v="Tables"/>
    <s v="Bretford Rectangular Conference Table Tops"/>
    <n v="300.904"/>
    <n v="1"/>
    <n v="0.2"/>
    <n v="11.283899999999999"/>
  </r>
  <r>
    <n v="1356"/>
    <s v="US-2014-160444"/>
    <x v="260"/>
    <d v="2014-07-05T00:00:00"/>
    <x v="3"/>
    <s v="DC-12850"/>
    <s v="Dan Campbell"/>
    <x v="0"/>
    <s v="United States"/>
    <s v="Houston"/>
    <x v="5"/>
    <n v="77036"/>
    <s v="Central"/>
    <s v="OFF-ST-10001522"/>
    <x v="1"/>
    <s v="Storage"/>
    <s v="Gould Plastics 18-Pocket Panel Bin, 34w x 5-1/4d x 20-1/2h"/>
    <n v="220.77600000000001"/>
    <n v="3"/>
    <n v="0.2"/>
    <n v="-44.155200000000001"/>
  </r>
  <r>
    <n v="1357"/>
    <s v="US-2014-160444"/>
    <x v="260"/>
    <d v="2014-07-05T00:00:00"/>
    <x v="3"/>
    <s v="DC-12850"/>
    <s v="Dan Campbell"/>
    <x v="0"/>
    <s v="United States"/>
    <s v="Houston"/>
    <x v="5"/>
    <n v="77036"/>
    <s v="Central"/>
    <s v="OFF-ST-10000563"/>
    <x v="1"/>
    <s v="Storage"/>
    <s v="Fellowes Bankers Box Stor/Drawer Steel Plus"/>
    <n v="281.42399999999998"/>
    <n v="11"/>
    <n v="0.2"/>
    <n v="-35.177999999999997"/>
  </r>
  <r>
    <n v="1358"/>
    <s v="CA-2016-145247"/>
    <x v="465"/>
    <d v="2016-05-07T00:00:00"/>
    <x v="2"/>
    <s v="ND-18370"/>
    <s v="Natalie DeCherney"/>
    <x v="0"/>
    <s v="United States"/>
    <s v="Louisville"/>
    <x v="0"/>
    <n v="40214"/>
    <s v="South"/>
    <s v="OFF-PA-10003641"/>
    <x v="1"/>
    <s v="Paper"/>
    <s v="Xerox 1909"/>
    <n v="79.14"/>
    <n v="3"/>
    <n v="0"/>
    <n v="36.404400000000003"/>
  </r>
  <r>
    <n v="1359"/>
    <s v="CA-2017-160045"/>
    <x v="466"/>
    <d v="2017-04-27T00:00:00"/>
    <x v="2"/>
    <s v="LB-16735"/>
    <s v="Larry Blacks"/>
    <x v="0"/>
    <s v="United States"/>
    <s v="Fort Worth"/>
    <x v="5"/>
    <n v="76106"/>
    <s v="Central"/>
    <s v="FUR-FU-10000010"/>
    <x v="0"/>
    <s v="Furnishings"/>
    <s v="DAX Value U-Channel Document Frames, Easel Back"/>
    <n v="1.988"/>
    <n v="1"/>
    <n v="0.6"/>
    <n v="-1.4413"/>
  </r>
  <r>
    <n v="1360"/>
    <s v="US-2014-151925"/>
    <x v="467"/>
    <d v="2014-10-01T00:00:00"/>
    <x v="0"/>
    <s v="KT-16465"/>
    <s v="Kean Takahito"/>
    <x v="0"/>
    <s v="United States"/>
    <s v="Los Angeles"/>
    <x v="1"/>
    <n v="90049"/>
    <s v="West"/>
    <s v="FUR-CH-10002961"/>
    <x v="0"/>
    <s v="Chairs"/>
    <s v="Leather Task Chair, Black"/>
    <n v="145.56800000000001"/>
    <n v="2"/>
    <n v="0.2"/>
    <n v="0"/>
  </r>
  <r>
    <n v="1361"/>
    <s v="CA-2017-125199"/>
    <x v="15"/>
    <d v="2017-10-25T00:00:00"/>
    <x v="1"/>
    <s v="HM-14860"/>
    <s v="Harry Marie"/>
    <x v="1"/>
    <s v="United States"/>
    <s v="Philadelphia"/>
    <x v="9"/>
    <n v="19120"/>
    <s v="East"/>
    <s v="OFF-AR-10002956"/>
    <x v="1"/>
    <s v="Art"/>
    <s v="Boston 16801 Nautilus Battery Pencil Sharpener"/>
    <n v="123.256"/>
    <n v="7"/>
    <n v="0.2"/>
    <n v="9.2441999999999993"/>
  </r>
  <r>
    <n v="1362"/>
    <s v="CA-2017-125199"/>
    <x v="15"/>
    <d v="2017-10-25T00:00:00"/>
    <x v="1"/>
    <s v="HM-14860"/>
    <s v="Harry Marie"/>
    <x v="1"/>
    <s v="United States"/>
    <s v="Philadelphia"/>
    <x v="9"/>
    <n v="19120"/>
    <s v="East"/>
    <s v="OFF-PA-10004041"/>
    <x v="1"/>
    <s v="Paper"/>
    <s v="It's Hot Message Books with Stickers, 2 3/4&quot; x 5&quot;"/>
    <n v="23.68"/>
    <n v="4"/>
    <n v="0.2"/>
    <n v="7.4"/>
  </r>
  <r>
    <n v="1363"/>
    <s v="CA-2017-125199"/>
    <x v="15"/>
    <d v="2017-10-25T00:00:00"/>
    <x v="1"/>
    <s v="HM-14860"/>
    <s v="Harry Marie"/>
    <x v="1"/>
    <s v="United States"/>
    <s v="Philadelphia"/>
    <x v="9"/>
    <n v="19120"/>
    <s v="East"/>
    <s v="TEC-PH-10001336"/>
    <x v="2"/>
    <s v="Phones"/>
    <s v="Digium D40 VoIP phone"/>
    <n v="309.57600000000002"/>
    <n v="4"/>
    <n v="0.4"/>
    <n v="-56.755600000000001"/>
  </r>
  <r>
    <n v="1364"/>
    <s v="US-2017-155425"/>
    <x v="468"/>
    <d v="2017-11-11T00:00:00"/>
    <x v="2"/>
    <s v="AB-10600"/>
    <s v="Ann Blume"/>
    <x v="1"/>
    <s v="United States"/>
    <s v="Tucson"/>
    <x v="16"/>
    <n v="85705"/>
    <s v="West"/>
    <s v="OFF-BI-10001036"/>
    <x v="1"/>
    <s v="Binders"/>
    <s v="Cardinal EasyOpen D-Ring Binders"/>
    <n v="38.387999999999998"/>
    <n v="14"/>
    <n v="0.7"/>
    <n v="-25.591999999999999"/>
  </r>
  <r>
    <n v="1365"/>
    <s v="US-2017-155425"/>
    <x v="468"/>
    <d v="2017-11-11T00:00:00"/>
    <x v="2"/>
    <s v="AB-10600"/>
    <s v="Ann Blume"/>
    <x v="1"/>
    <s v="United States"/>
    <s v="Tucson"/>
    <x v="16"/>
    <n v="85705"/>
    <s v="West"/>
    <s v="TEC-MA-10003183"/>
    <x v="2"/>
    <s v="Machines"/>
    <s v="DYMO CardScan Personal V9 Business Card Scanner"/>
    <n v="95.994"/>
    <n v="2"/>
    <n v="0.7"/>
    <n v="-63.996000000000002"/>
  </r>
  <r>
    <n v="1366"/>
    <s v="US-2017-155425"/>
    <x v="468"/>
    <d v="2017-11-11T00:00:00"/>
    <x v="2"/>
    <s v="AB-10600"/>
    <s v="Ann Blume"/>
    <x v="1"/>
    <s v="United States"/>
    <s v="Tucson"/>
    <x v="16"/>
    <n v="85705"/>
    <s v="West"/>
    <s v="TEC-AC-10001314"/>
    <x v="2"/>
    <s v="Accessories"/>
    <s v="Case Logic 2.4GHz Wireless Keyboard"/>
    <n v="239.952"/>
    <n v="6"/>
    <n v="0.2"/>
    <n v="-35.992800000000003"/>
  </r>
  <r>
    <n v="1367"/>
    <s v="US-2017-155425"/>
    <x v="468"/>
    <d v="2017-11-11T00:00:00"/>
    <x v="2"/>
    <s v="AB-10600"/>
    <s v="Ann Blume"/>
    <x v="1"/>
    <s v="United States"/>
    <s v="Tucson"/>
    <x v="16"/>
    <n v="85705"/>
    <s v="West"/>
    <s v="TEC-PH-10002563"/>
    <x v="2"/>
    <s v="Phones"/>
    <s v="Adtran 1202752G1"/>
    <n v="201.584"/>
    <n v="2"/>
    <n v="0.2"/>
    <n v="15.1188"/>
  </r>
  <r>
    <n v="1368"/>
    <s v="US-2017-155425"/>
    <x v="468"/>
    <d v="2017-11-11T00:00:00"/>
    <x v="2"/>
    <s v="AB-10600"/>
    <s v="Ann Blume"/>
    <x v="1"/>
    <s v="United States"/>
    <s v="Tucson"/>
    <x v="16"/>
    <n v="85705"/>
    <s v="West"/>
    <s v="FUR-CH-10003312"/>
    <x v="0"/>
    <s v="Chairs"/>
    <s v="Hon 2090 “Pillow Soft” Series Mid Back Swivel/Tilt Chairs"/>
    <n v="899.13599999999997"/>
    <n v="4"/>
    <n v="0.2"/>
    <n v="-146.1096"/>
  </r>
  <r>
    <n v="1369"/>
    <s v="CA-2017-133249"/>
    <x v="141"/>
    <d v="2017-07-11T00:00:00"/>
    <x v="2"/>
    <s v="SZ-20035"/>
    <s v="Sam Zeldin"/>
    <x v="2"/>
    <s v="United States"/>
    <s v="Pico Rivera"/>
    <x v="1"/>
    <n v="90660"/>
    <s v="West"/>
    <s v="FUR-FU-10001588"/>
    <x v="0"/>
    <s v="Furnishings"/>
    <s v="Deflect-o SuperTray Unbreakable Stackable Tray, Letter, Black"/>
    <n v="145.9"/>
    <n v="5"/>
    <n v="0"/>
    <n v="62.737000000000002"/>
  </r>
  <r>
    <n v="1370"/>
    <s v="US-2015-103471"/>
    <x v="100"/>
    <d v="2015-12-28T00:00:00"/>
    <x v="1"/>
    <s v="JR-15670"/>
    <s v="Jim Radford"/>
    <x v="0"/>
    <s v="United States"/>
    <s v="Colorado Springs"/>
    <x v="22"/>
    <n v="80906"/>
    <s v="West"/>
    <s v="FUR-BO-10002613"/>
    <x v="0"/>
    <s v="Bookcases"/>
    <s v="Atlantic Metals Mobile 4-Shelf Bookcases, Custom Colors"/>
    <n v="590.05799999999999"/>
    <n v="7"/>
    <n v="0.7"/>
    <n v="-786.74400000000003"/>
  </r>
  <r>
    <n v="1371"/>
    <s v="US-2015-103471"/>
    <x v="100"/>
    <d v="2015-12-28T00:00:00"/>
    <x v="1"/>
    <s v="JR-15670"/>
    <s v="Jim Radford"/>
    <x v="0"/>
    <s v="United States"/>
    <s v="Colorado Springs"/>
    <x v="22"/>
    <n v="80906"/>
    <s v="West"/>
    <s v="OFF-AR-10003405"/>
    <x v="1"/>
    <s v="Art"/>
    <s v="Dixon My First Ticonderoga Pencil, #2"/>
    <n v="14.04"/>
    <n v="3"/>
    <n v="0.2"/>
    <n v="1.5794999999999999"/>
  </r>
  <r>
    <n v="1372"/>
    <s v="CA-2017-136672"/>
    <x v="469"/>
    <d v="2017-03-12T00:00:00"/>
    <x v="1"/>
    <s v="MG-17890"/>
    <s v="Michael Granlund"/>
    <x v="2"/>
    <s v="United States"/>
    <s v="Clinton"/>
    <x v="39"/>
    <n v="20735"/>
    <s v="East"/>
    <s v="TEC-AC-10004510"/>
    <x v="2"/>
    <s v="Accessories"/>
    <s v="Logitech Desktop MK120 Mouse and keyboard Combo"/>
    <n v="49.08"/>
    <n v="3"/>
    <n v="0"/>
    <n v="4.9080000000000004"/>
  </r>
  <r>
    <n v="1373"/>
    <s v="US-2014-157021"/>
    <x v="470"/>
    <d v="2014-04-06T00:00:00"/>
    <x v="0"/>
    <s v="KM-16720"/>
    <s v="Kunst Miller"/>
    <x v="0"/>
    <s v="United States"/>
    <s v="Vallejo"/>
    <x v="1"/>
    <n v="94591"/>
    <s v="West"/>
    <s v="OFF-LA-10002312"/>
    <x v="1"/>
    <s v="Labels"/>
    <s v="Avery 490"/>
    <n v="29.6"/>
    <n v="2"/>
    <n v="0"/>
    <n v="14.8"/>
  </r>
  <r>
    <n v="1374"/>
    <s v="US-2014-157021"/>
    <x v="470"/>
    <d v="2014-04-06T00:00:00"/>
    <x v="0"/>
    <s v="KM-16720"/>
    <s v="Kunst Miller"/>
    <x v="0"/>
    <s v="United States"/>
    <s v="Vallejo"/>
    <x v="1"/>
    <n v="94591"/>
    <s v="West"/>
    <s v="OFF-BI-10000042"/>
    <x v="1"/>
    <s v="Binders"/>
    <s v="Pressboard Data Binder, Crimson, 12&quot; X 8 1/2&quot;"/>
    <n v="17.088000000000001"/>
    <n v="4"/>
    <n v="0.2"/>
    <n v="5.5536000000000003"/>
  </r>
  <r>
    <n v="1375"/>
    <s v="CA-2015-120362"/>
    <x v="471"/>
    <d v="2015-09-19T00:00:00"/>
    <x v="1"/>
    <s v="CA-12265"/>
    <s v="Christina Anderson"/>
    <x v="0"/>
    <s v="United States"/>
    <s v="Provo"/>
    <x v="7"/>
    <n v="84604"/>
    <s v="West"/>
    <s v="FUR-TA-10003008"/>
    <x v="0"/>
    <s v="Tables"/>
    <s v="Lesro Round Back Collection Coffee Table, End Table"/>
    <n v="912.75"/>
    <n v="5"/>
    <n v="0"/>
    <n v="118.6575"/>
  </r>
  <r>
    <n v="1376"/>
    <s v="CA-2014-126361"/>
    <x v="472"/>
    <d v="2014-08-09T00:00:00"/>
    <x v="0"/>
    <s v="VD-21670"/>
    <s v="Valerie Dominguez"/>
    <x v="0"/>
    <s v="United States"/>
    <s v="Pleasant Grove"/>
    <x v="7"/>
    <n v="84062"/>
    <s v="West"/>
    <s v="OFF-AP-10003590"/>
    <x v="1"/>
    <s v="Appliances"/>
    <s v="Hoover WindTunnel Plus Canister Vacuum"/>
    <n v="1089.75"/>
    <n v="3"/>
    <n v="0"/>
    <n v="305.13"/>
  </r>
  <r>
    <n v="1377"/>
    <s v="CA-2014-126361"/>
    <x v="472"/>
    <d v="2014-08-09T00:00:00"/>
    <x v="0"/>
    <s v="VD-21670"/>
    <s v="Valerie Dominguez"/>
    <x v="0"/>
    <s v="United States"/>
    <s v="Pleasant Grove"/>
    <x v="7"/>
    <n v="84062"/>
    <s v="West"/>
    <s v="OFF-PA-10000806"/>
    <x v="1"/>
    <s v="Paper"/>
    <s v="Xerox 1934"/>
    <n v="447.84"/>
    <n v="8"/>
    <n v="0"/>
    <n v="219.44159999999999"/>
  </r>
  <r>
    <n v="1378"/>
    <s v="CA-2014-126361"/>
    <x v="472"/>
    <d v="2014-08-09T00:00:00"/>
    <x v="0"/>
    <s v="VD-21670"/>
    <s v="Valerie Dominguez"/>
    <x v="0"/>
    <s v="United States"/>
    <s v="Pleasant Grove"/>
    <x v="7"/>
    <n v="84062"/>
    <s v="West"/>
    <s v="OFF-AR-10000896"/>
    <x v="1"/>
    <s v="Art"/>
    <s v="Newell 329"/>
    <n v="16.399999999999999"/>
    <n v="5"/>
    <n v="0"/>
    <n v="4.2640000000000002"/>
  </r>
  <r>
    <n v="1379"/>
    <s v="CA-2014-126361"/>
    <x v="472"/>
    <d v="2014-08-09T00:00:00"/>
    <x v="0"/>
    <s v="VD-21670"/>
    <s v="Valerie Dominguez"/>
    <x v="0"/>
    <s v="United States"/>
    <s v="Pleasant Grove"/>
    <x v="7"/>
    <n v="84062"/>
    <s v="West"/>
    <s v="TEC-PH-10002310"/>
    <x v="2"/>
    <s v="Phones"/>
    <s v="Panasonic KX T7731-B Digital phone"/>
    <n v="399.96"/>
    <n v="5"/>
    <n v="0.2"/>
    <n v="34.996499999999997"/>
  </r>
  <r>
    <n v="1380"/>
    <s v="CA-2014-126361"/>
    <x v="472"/>
    <d v="2014-08-09T00:00:00"/>
    <x v="0"/>
    <s v="VD-21670"/>
    <s v="Valerie Dominguez"/>
    <x v="0"/>
    <s v="United States"/>
    <s v="Pleasant Grove"/>
    <x v="7"/>
    <n v="84062"/>
    <s v="West"/>
    <s v="OFF-ST-10002289"/>
    <x v="1"/>
    <s v="Storage"/>
    <s v="Safco Wire Cube Shelving System, For Use as 4 or 5 14&quot; Cubes, Black"/>
    <n v="158.9"/>
    <n v="5"/>
    <n v="0"/>
    <n v="7.9450000000000003"/>
  </r>
  <r>
    <n v="1381"/>
    <s v="CA-2014-126361"/>
    <x v="472"/>
    <d v="2014-08-09T00:00:00"/>
    <x v="0"/>
    <s v="VD-21670"/>
    <s v="Valerie Dominguez"/>
    <x v="0"/>
    <s v="United States"/>
    <s v="Pleasant Grove"/>
    <x v="7"/>
    <n v="84062"/>
    <s v="West"/>
    <s v="OFF-BI-10002852"/>
    <x v="1"/>
    <s v="Binders"/>
    <s v="Ibico Standard Transparent Covers"/>
    <n v="13.183999999999999"/>
    <n v="1"/>
    <n v="0.2"/>
    <n v="4.7792000000000003"/>
  </r>
  <r>
    <n v="1382"/>
    <s v="US-2016-100566"/>
    <x v="323"/>
    <d v="2016-09-09T00:00:00"/>
    <x v="1"/>
    <s v="JK-16120"/>
    <s v="Julie Kriz"/>
    <x v="2"/>
    <s v="United States"/>
    <s v="Aurora"/>
    <x v="10"/>
    <n v="60505"/>
    <s v="Central"/>
    <s v="FUR-FU-10003394"/>
    <x v="0"/>
    <s v="Furnishings"/>
    <s v="Tenex &quot;The Solids&quot; Textured Chair Mats"/>
    <n v="83.951999999999998"/>
    <n v="3"/>
    <n v="0.6"/>
    <n v="-90.248400000000004"/>
  </r>
  <r>
    <n v="1383"/>
    <s v="US-2016-108504"/>
    <x v="473"/>
    <d v="2016-02-05T00:00:00"/>
    <x v="3"/>
    <s v="PP-18955"/>
    <s v="Paul Prost"/>
    <x v="2"/>
    <s v="United States"/>
    <s v="Smyrna"/>
    <x v="32"/>
    <n v="30080"/>
    <s v="South"/>
    <s v="OFF-ST-10002344"/>
    <x v="1"/>
    <s v="Storage"/>
    <s v="Carina 42&quot;Hx23 3/4&quot;W Media Storage Unit"/>
    <n v="80.98"/>
    <n v="1"/>
    <n v="0"/>
    <n v="1.6195999999999999"/>
  </r>
  <r>
    <n v="1384"/>
    <s v="US-2016-108504"/>
    <x v="473"/>
    <d v="2016-02-05T00:00:00"/>
    <x v="3"/>
    <s v="PP-18955"/>
    <s v="Paul Prost"/>
    <x v="2"/>
    <s v="United States"/>
    <s v="Smyrna"/>
    <x v="32"/>
    <n v="30080"/>
    <s v="South"/>
    <s v="OFF-PA-10001289"/>
    <x v="1"/>
    <s v="Paper"/>
    <s v="White Computer Printout Paper by Universal"/>
    <n v="348.84"/>
    <n v="9"/>
    <n v="0"/>
    <n v="170.9316"/>
  </r>
  <r>
    <n v="1385"/>
    <s v="US-2016-108504"/>
    <x v="473"/>
    <d v="2016-02-05T00:00:00"/>
    <x v="3"/>
    <s v="PP-18955"/>
    <s v="Paul Prost"/>
    <x v="2"/>
    <s v="United States"/>
    <s v="Smyrna"/>
    <x v="32"/>
    <n v="30080"/>
    <s v="South"/>
    <s v="OFF-FA-10000053"/>
    <x v="1"/>
    <s v="Fasteners"/>
    <s v="Revere Boxed Rubber Bands by Revere"/>
    <n v="9.4499999999999993"/>
    <n v="5"/>
    <n v="0"/>
    <n v="0.189"/>
  </r>
  <r>
    <n v="1386"/>
    <s v="US-2016-108504"/>
    <x v="473"/>
    <d v="2016-02-05T00:00:00"/>
    <x v="3"/>
    <s v="PP-18955"/>
    <s v="Paul Prost"/>
    <x v="2"/>
    <s v="United States"/>
    <s v="Smyrna"/>
    <x v="32"/>
    <n v="30080"/>
    <s v="South"/>
    <s v="FUR-FU-10004091"/>
    <x v="0"/>
    <s v="Furnishings"/>
    <s v="Eldon 200 Class Desk Accessories, Black"/>
    <n v="18.84"/>
    <n v="3"/>
    <n v="0"/>
    <n v="7.1592000000000002"/>
  </r>
  <r>
    <n v="1387"/>
    <s v="US-2016-108504"/>
    <x v="473"/>
    <d v="2016-02-05T00:00:00"/>
    <x v="3"/>
    <s v="PP-18955"/>
    <s v="Paul Prost"/>
    <x v="2"/>
    <s v="United States"/>
    <s v="Smyrna"/>
    <x v="32"/>
    <n v="30080"/>
    <s v="South"/>
    <s v="FUR-BO-10004015"/>
    <x v="0"/>
    <s v="Bookcases"/>
    <s v="Bush Andora Bookcase, Maple/Graphite Gray Finish"/>
    <n v="239.98"/>
    <n v="2"/>
    <n v="0"/>
    <n v="52.7956"/>
  </r>
  <r>
    <n v="1388"/>
    <s v="US-2016-108504"/>
    <x v="473"/>
    <d v="2016-02-05T00:00:00"/>
    <x v="3"/>
    <s v="PP-18955"/>
    <s v="Paul Prost"/>
    <x v="2"/>
    <s v="United States"/>
    <s v="Smyrna"/>
    <x v="32"/>
    <n v="30080"/>
    <s v="South"/>
    <s v="OFF-EN-10003001"/>
    <x v="1"/>
    <s v="Envelopes"/>
    <s v="Ames Color-File Green Diamond Border X-ray Mailers"/>
    <n v="167.96"/>
    <n v="2"/>
    <n v="0"/>
    <n v="78.941199999999995"/>
  </r>
  <r>
    <n v="1389"/>
    <s v="US-2016-108504"/>
    <x v="473"/>
    <d v="2016-02-05T00:00:00"/>
    <x v="3"/>
    <s v="PP-18955"/>
    <s v="Paul Prost"/>
    <x v="2"/>
    <s v="United States"/>
    <s v="Smyrna"/>
    <x v="32"/>
    <n v="30080"/>
    <s v="South"/>
    <s v="TEC-PH-10000215"/>
    <x v="2"/>
    <s v="Phones"/>
    <s v="Plantronics Cordless Phone Headset with In-line Volume - M214C"/>
    <n v="104.85"/>
    <n v="3"/>
    <n v="0"/>
    <n v="28.3095"/>
  </r>
  <r>
    <n v="1390"/>
    <s v="US-2016-108504"/>
    <x v="473"/>
    <d v="2016-02-05T00:00:00"/>
    <x v="3"/>
    <s v="PP-18955"/>
    <s v="Paul Prost"/>
    <x v="2"/>
    <s v="United States"/>
    <s v="Smyrna"/>
    <x v="32"/>
    <n v="30080"/>
    <s v="South"/>
    <s v="TEC-PH-10003645"/>
    <x v="2"/>
    <s v="Phones"/>
    <s v="Aastra 57i VoIP phone"/>
    <n v="484.83"/>
    <n v="3"/>
    <n v="0"/>
    <n v="126.0558"/>
  </r>
  <r>
    <n v="1391"/>
    <s v="US-2016-108504"/>
    <x v="473"/>
    <d v="2016-02-05T00:00:00"/>
    <x v="3"/>
    <s v="PP-18955"/>
    <s v="Paul Prost"/>
    <x v="2"/>
    <s v="United States"/>
    <s v="Smyrna"/>
    <x v="32"/>
    <n v="30080"/>
    <s v="South"/>
    <s v="OFF-PA-10000357"/>
    <x v="1"/>
    <s v="Paper"/>
    <s v="White Dual Perf Computer Printout Paper, 2700 Sheets, 1 Part, Heavyweight, 20 lbs., 14 7/8 x 11"/>
    <n v="122.97"/>
    <n v="3"/>
    <n v="0"/>
    <n v="60.255299999999998"/>
  </r>
  <r>
    <n v="1392"/>
    <s v="US-2016-108504"/>
    <x v="473"/>
    <d v="2016-02-05T00:00:00"/>
    <x v="3"/>
    <s v="PP-18955"/>
    <s v="Paul Prost"/>
    <x v="2"/>
    <s v="United States"/>
    <s v="Smyrna"/>
    <x v="32"/>
    <n v="30080"/>
    <s v="South"/>
    <s v="OFF-ST-10004804"/>
    <x v="1"/>
    <s v="Storage"/>
    <s v="Belkin 19&quot; Vented Equipment Shelf, Black"/>
    <n v="154.44"/>
    <n v="3"/>
    <n v="0"/>
    <n v="1.5444"/>
  </r>
  <r>
    <n v="1393"/>
    <s v="US-2016-108504"/>
    <x v="473"/>
    <d v="2016-02-05T00:00:00"/>
    <x v="3"/>
    <s v="PP-18955"/>
    <s v="Paul Prost"/>
    <x v="2"/>
    <s v="United States"/>
    <s v="Smyrna"/>
    <x v="32"/>
    <n v="30080"/>
    <s v="South"/>
    <s v="OFF-PA-10003892"/>
    <x v="1"/>
    <s v="Paper"/>
    <s v="Xerox 1943"/>
    <n v="342.37"/>
    <n v="7"/>
    <n v="0"/>
    <n v="160.91390000000001"/>
  </r>
  <r>
    <n v="1394"/>
    <s v="CA-2017-124828"/>
    <x v="445"/>
    <d v="2017-07-04T00:00:00"/>
    <x v="2"/>
    <s v="YS-21880"/>
    <s v="Yana Sorensen"/>
    <x v="1"/>
    <s v="United States"/>
    <s v="Burlington"/>
    <x v="3"/>
    <n v="27217"/>
    <s v="South"/>
    <s v="OFF-AR-10003514"/>
    <x v="1"/>
    <s v="Art"/>
    <s v="4009 Highlighters by Sanford"/>
    <n v="9.5519999999999996"/>
    <n v="3"/>
    <n v="0.2"/>
    <n v="1.5522"/>
  </r>
  <r>
    <n v="1395"/>
    <s v="US-2017-117247"/>
    <x v="449"/>
    <d v="2017-10-14T00:00:00"/>
    <x v="1"/>
    <s v="CK-12760"/>
    <s v="Cyma Kinney"/>
    <x v="1"/>
    <s v="United States"/>
    <s v="Aurora"/>
    <x v="10"/>
    <n v="60505"/>
    <s v="Central"/>
    <s v="FUR-TA-10002958"/>
    <x v="0"/>
    <s v="Tables"/>
    <s v="Bevis Oval Conference Table, Walnut"/>
    <n v="652.45000000000005"/>
    <n v="5"/>
    <n v="0.5"/>
    <n v="-430.61700000000002"/>
  </r>
  <r>
    <n v="1396"/>
    <s v="US-2017-117247"/>
    <x v="449"/>
    <d v="2017-10-14T00:00:00"/>
    <x v="1"/>
    <s v="CK-12760"/>
    <s v="Cyma Kinney"/>
    <x v="1"/>
    <s v="United States"/>
    <s v="Aurora"/>
    <x v="10"/>
    <n v="60505"/>
    <s v="Central"/>
    <s v="FUR-TA-10001676"/>
    <x v="0"/>
    <s v="Tables"/>
    <s v="Hon 61000 Series Interactive Training Tables"/>
    <n v="66.644999999999996"/>
    <n v="3"/>
    <n v="0.5"/>
    <n v="-42.652799999999999"/>
  </r>
  <r>
    <n v="1397"/>
    <s v="CA-2016-124485"/>
    <x v="390"/>
    <d v="2016-11-26T00:00:00"/>
    <x v="2"/>
    <s v="NC-18340"/>
    <s v="Nat Carroll"/>
    <x v="0"/>
    <s v="United States"/>
    <s v="New York City"/>
    <x v="15"/>
    <n v="10035"/>
    <s v="East"/>
    <s v="OFF-BI-10000822"/>
    <x v="1"/>
    <s v="Binders"/>
    <s v="Acco PRESSTEX Data Binder with Storage Hooks, Light Blue, 9 1/2&quot; X 11&quot;"/>
    <n v="17.216000000000001"/>
    <n v="4"/>
    <n v="0.2"/>
    <n v="6.0255999999999998"/>
  </r>
  <r>
    <n v="1398"/>
    <s v="CA-2016-124485"/>
    <x v="390"/>
    <d v="2016-11-26T00:00:00"/>
    <x v="2"/>
    <s v="NC-18340"/>
    <s v="Nat Carroll"/>
    <x v="0"/>
    <s v="United States"/>
    <s v="New York City"/>
    <x v="15"/>
    <n v="10035"/>
    <s v="East"/>
    <s v="OFF-PA-10004971"/>
    <x v="1"/>
    <s v="Paper"/>
    <s v="Xerox 196"/>
    <n v="11.56"/>
    <n v="2"/>
    <n v="0"/>
    <n v="5.6643999999999997"/>
  </r>
  <r>
    <n v="1399"/>
    <s v="CA-2016-124485"/>
    <x v="390"/>
    <d v="2016-11-26T00:00:00"/>
    <x v="2"/>
    <s v="NC-18340"/>
    <s v="Nat Carroll"/>
    <x v="0"/>
    <s v="United States"/>
    <s v="New York City"/>
    <x v="15"/>
    <n v="10035"/>
    <s v="East"/>
    <s v="TEC-AC-10002323"/>
    <x v="2"/>
    <s v="Accessories"/>
    <s v="SanDisk Ultra 32 GB MicroSDHC Class 10 Memory Card"/>
    <n v="88.4"/>
    <n v="4"/>
    <n v="0"/>
    <n v="11.492000000000001"/>
  </r>
  <r>
    <n v="1400"/>
    <s v="CA-2016-124485"/>
    <x v="390"/>
    <d v="2016-11-26T00:00:00"/>
    <x v="2"/>
    <s v="NC-18340"/>
    <s v="Nat Carroll"/>
    <x v="0"/>
    <s v="United States"/>
    <s v="New York City"/>
    <x v="15"/>
    <n v="10035"/>
    <s v="East"/>
    <s v="OFF-PA-10004888"/>
    <x v="1"/>
    <s v="Paper"/>
    <s v="Xerox 217"/>
    <n v="6.48"/>
    <n v="1"/>
    <n v="0"/>
    <n v="3.1103999999999998"/>
  </r>
  <r>
    <n v="1401"/>
    <s v="CA-2016-159212"/>
    <x v="474"/>
    <d v="2016-11-05T00:00:00"/>
    <x v="1"/>
    <s v="KM-16375"/>
    <s v="Katherine Murray"/>
    <x v="2"/>
    <s v="United States"/>
    <s v="Salem"/>
    <x v="17"/>
    <n v="24153"/>
    <s v="South"/>
    <s v="TEC-PH-10003988"/>
    <x v="2"/>
    <s v="Phones"/>
    <s v="LF Elite 3D Dazzle Designer Hard Case Cover, Lf Stylus Pen and Wiper For Apple Iphone 5c Mini Lite"/>
    <n v="21.8"/>
    <n v="2"/>
    <n v="0"/>
    <n v="6.1040000000000001"/>
  </r>
  <r>
    <n v="1402"/>
    <s v="CA-2016-159212"/>
    <x v="474"/>
    <d v="2016-11-05T00:00:00"/>
    <x v="1"/>
    <s v="KM-16375"/>
    <s v="Katherine Murray"/>
    <x v="2"/>
    <s v="United States"/>
    <s v="Salem"/>
    <x v="17"/>
    <n v="24153"/>
    <s v="South"/>
    <s v="OFF-EN-10002230"/>
    <x v="1"/>
    <s v="Envelopes"/>
    <s v="Airmail Envelopes"/>
    <n v="251.79"/>
    <n v="3"/>
    <n v="0"/>
    <n v="118.3413"/>
  </r>
  <r>
    <n v="1403"/>
    <s v="US-2016-161396"/>
    <x v="475"/>
    <d v="2016-04-25T00:00:00"/>
    <x v="1"/>
    <s v="GM-14455"/>
    <s v="Gary Mitchum"/>
    <x v="2"/>
    <s v="United States"/>
    <s v="Columbus"/>
    <x v="24"/>
    <n v="43229"/>
    <s v="East"/>
    <s v="FUR-TA-10002622"/>
    <x v="0"/>
    <s v="Tables"/>
    <s v="Bush Andora Conference Table, Maple/Graphite Gray Finish"/>
    <n v="205.17599999999999"/>
    <n v="2"/>
    <n v="0.4"/>
    <n v="-58.133200000000002"/>
  </r>
  <r>
    <n v="1404"/>
    <s v="US-2016-161396"/>
    <x v="475"/>
    <d v="2016-04-25T00:00:00"/>
    <x v="1"/>
    <s v="GM-14455"/>
    <s v="Gary Mitchum"/>
    <x v="2"/>
    <s v="United States"/>
    <s v="Columbus"/>
    <x v="24"/>
    <n v="43229"/>
    <s v="East"/>
    <s v="OFF-PA-10000418"/>
    <x v="1"/>
    <s v="Paper"/>
    <s v="Xerox 189"/>
    <n v="419.4"/>
    <n v="5"/>
    <n v="0.2"/>
    <n v="146.79"/>
  </r>
  <r>
    <n v="1405"/>
    <s v="US-2014-118486"/>
    <x v="322"/>
    <d v="2014-04-08T00:00:00"/>
    <x v="2"/>
    <s v="SD-20485"/>
    <s v="Shirley Daniels"/>
    <x v="2"/>
    <s v="United States"/>
    <s v="Philadelphia"/>
    <x v="9"/>
    <n v="19143"/>
    <s v="East"/>
    <s v="OFF-SU-10004498"/>
    <x v="1"/>
    <s v="Supplies"/>
    <s v="Martin-Yale Premier Letter Opener"/>
    <n v="10.304"/>
    <n v="1"/>
    <n v="0.2"/>
    <n v="-2.1896"/>
  </r>
  <r>
    <n v="1406"/>
    <s v="US-2014-118486"/>
    <x v="322"/>
    <d v="2014-04-08T00:00:00"/>
    <x v="2"/>
    <s v="SD-20485"/>
    <s v="Shirley Daniels"/>
    <x v="2"/>
    <s v="United States"/>
    <s v="Philadelphia"/>
    <x v="9"/>
    <n v="19143"/>
    <s v="East"/>
    <s v="FUR-TA-10001039"/>
    <x v="0"/>
    <s v="Tables"/>
    <s v="KI Adjustable-Height Table"/>
    <n v="154.76400000000001"/>
    <n v="3"/>
    <n v="0.4"/>
    <n v="-36.111600000000003"/>
  </r>
  <r>
    <n v="1407"/>
    <s v="US-2014-118486"/>
    <x v="322"/>
    <d v="2014-04-08T00:00:00"/>
    <x v="2"/>
    <s v="SD-20485"/>
    <s v="Shirley Daniels"/>
    <x v="2"/>
    <s v="United States"/>
    <s v="Philadelphia"/>
    <x v="9"/>
    <n v="19143"/>
    <s v="East"/>
    <s v="TEC-AC-10004659"/>
    <x v="2"/>
    <s v="Accessories"/>
    <s v="Imation Secure+ Hardware Encrypted USB 2.0 Flash Drive; 16GB"/>
    <n v="116.78400000000001"/>
    <n v="2"/>
    <n v="0.2"/>
    <n v="21.896999999999998"/>
  </r>
  <r>
    <n v="1408"/>
    <s v="CA-2016-130407"/>
    <x v="476"/>
    <d v="2016-09-06T00:00:00"/>
    <x v="1"/>
    <s v="KD-16270"/>
    <s v="Karen Daniels"/>
    <x v="0"/>
    <s v="United States"/>
    <s v="New York City"/>
    <x v="15"/>
    <n v="10024"/>
    <s v="East"/>
    <s v="OFF-AR-10002240"/>
    <x v="1"/>
    <s v="Art"/>
    <s v="Panasonic KP-150 Electric Pencil Sharpener"/>
    <n v="75.48"/>
    <n v="2"/>
    <n v="0"/>
    <n v="19.6248"/>
  </r>
  <r>
    <n v="1409"/>
    <s v="CA-2016-130407"/>
    <x v="476"/>
    <d v="2016-09-06T00:00:00"/>
    <x v="1"/>
    <s v="KD-16270"/>
    <s v="Karen Daniels"/>
    <x v="0"/>
    <s v="United States"/>
    <s v="New York City"/>
    <x v="15"/>
    <n v="10024"/>
    <s v="East"/>
    <s v="FUR-FU-10001967"/>
    <x v="0"/>
    <s v="Furnishings"/>
    <s v="Telescoping Adjustable Floor Lamp"/>
    <n v="39.979999999999997"/>
    <n v="2"/>
    <n v="0"/>
    <n v="9.9949999999999992"/>
  </r>
  <r>
    <n v="1410"/>
    <s v="US-2016-122245"/>
    <x v="477"/>
    <d v="2016-09-30T00:00:00"/>
    <x v="1"/>
    <s v="AB-10105"/>
    <s v="Adrian Barton"/>
    <x v="0"/>
    <s v="United States"/>
    <s v="Phoenix"/>
    <x v="16"/>
    <n v="85023"/>
    <s v="West"/>
    <s v="FUR-TA-10002356"/>
    <x v="0"/>
    <s v="Tables"/>
    <s v="Bevis Boat-Shaped Conference Table"/>
    <n v="393.16500000000002"/>
    <n v="3"/>
    <n v="0.5"/>
    <n v="-204.44579999999999"/>
  </r>
  <r>
    <n v="1411"/>
    <s v="CA-2017-105144"/>
    <x v="259"/>
    <d v="2017-11-11T00:00:00"/>
    <x v="1"/>
    <s v="SZ-20035"/>
    <s v="Sam Zeldin"/>
    <x v="2"/>
    <s v="United States"/>
    <s v="Grand Prairie"/>
    <x v="5"/>
    <n v="75051"/>
    <s v="Central"/>
    <s v="OFF-LA-10003923"/>
    <x v="1"/>
    <s v="Labels"/>
    <s v="Alphabetical Labels for Top Tab Filing"/>
    <n v="23.68"/>
    <n v="2"/>
    <n v="0.2"/>
    <n v="8.8800000000000008"/>
  </r>
  <r>
    <n v="1412"/>
    <s v="CA-2016-136329"/>
    <x v="478"/>
    <d v="2016-07-13T00:00:00"/>
    <x v="1"/>
    <s v="JD-15895"/>
    <s v="Jonathan Doherty"/>
    <x v="1"/>
    <s v="United States"/>
    <s v="New York City"/>
    <x v="15"/>
    <n v="10035"/>
    <s v="East"/>
    <s v="FUR-CH-10002335"/>
    <x v="0"/>
    <s v="Chairs"/>
    <s v="Hon GuestStacker Chair"/>
    <n v="408.00599999999997"/>
    <n v="2"/>
    <n v="0.1"/>
    <n v="72.534400000000005"/>
  </r>
  <r>
    <n v="1413"/>
    <s v="CA-2016-136329"/>
    <x v="478"/>
    <d v="2016-07-13T00:00:00"/>
    <x v="1"/>
    <s v="JD-15895"/>
    <s v="Jonathan Doherty"/>
    <x v="1"/>
    <s v="United States"/>
    <s v="New York City"/>
    <x v="15"/>
    <n v="10035"/>
    <s v="East"/>
    <s v="FUR-FU-10000723"/>
    <x v="0"/>
    <s v="Furnishings"/>
    <s v="Deflect-o EconoMat Studded, No Bevel Mat for Low Pile Carpeting"/>
    <n v="165.28"/>
    <n v="4"/>
    <n v="0"/>
    <n v="14.8752"/>
  </r>
  <r>
    <n v="1414"/>
    <s v="CA-2014-146640"/>
    <x v="479"/>
    <d v="2014-07-05T00:00:00"/>
    <x v="1"/>
    <s v="HA-14905"/>
    <s v="Helen Abelman"/>
    <x v="0"/>
    <s v="United States"/>
    <s v="New York City"/>
    <x v="15"/>
    <n v="10024"/>
    <s v="East"/>
    <s v="OFF-BI-10002867"/>
    <x v="1"/>
    <s v="Binders"/>
    <s v="GBC Recycled Regency Composition Covers"/>
    <n v="334.76799999999997"/>
    <n v="7"/>
    <n v="0.2"/>
    <n v="108.7996"/>
  </r>
  <r>
    <n v="1415"/>
    <s v="CA-2017-115994"/>
    <x v="480"/>
    <d v="2017-01-31T00:00:00"/>
    <x v="0"/>
    <s v="BT-11305"/>
    <s v="Beth Thompson"/>
    <x v="2"/>
    <s v="United States"/>
    <s v="Costa Mesa"/>
    <x v="1"/>
    <n v="92627"/>
    <s v="West"/>
    <s v="TEC-AC-10000580"/>
    <x v="2"/>
    <s v="Accessories"/>
    <s v="Logitech G13 Programmable Gameboard with LCD Display"/>
    <n v="239.97"/>
    <n v="3"/>
    <n v="0"/>
    <n v="26.396699999999999"/>
  </r>
  <r>
    <n v="1416"/>
    <s v="CA-2017-115994"/>
    <x v="480"/>
    <d v="2017-01-31T00:00:00"/>
    <x v="0"/>
    <s v="BT-11305"/>
    <s v="Beth Thompson"/>
    <x v="2"/>
    <s v="United States"/>
    <s v="Costa Mesa"/>
    <x v="1"/>
    <n v="92627"/>
    <s v="West"/>
    <s v="FUR-FU-10003976"/>
    <x v="0"/>
    <s v="Furnishings"/>
    <s v="DAX Executive Solid Wood Document Frame, Desktop or Hang, Mahogany, 5 x 7"/>
    <n v="37.74"/>
    <n v="3"/>
    <n v="0"/>
    <n v="12.8316"/>
  </r>
  <r>
    <n v="1417"/>
    <s v="CA-2015-126697"/>
    <x v="481"/>
    <d v="2015-09-24T00:00:00"/>
    <x v="2"/>
    <s v="SV-20815"/>
    <s v="Stuart Van"/>
    <x v="1"/>
    <s v="United States"/>
    <s v="Houston"/>
    <x v="5"/>
    <n v="77041"/>
    <s v="Central"/>
    <s v="TEC-PH-10002922"/>
    <x v="2"/>
    <s v="Phones"/>
    <s v="ShoreTel ShorePhone IP 230 VoIP phone"/>
    <n v="946.34400000000005"/>
    <n v="7"/>
    <n v="0.2"/>
    <n v="118.29300000000001"/>
  </r>
  <r>
    <n v="1418"/>
    <s v="CA-2015-126697"/>
    <x v="481"/>
    <d v="2015-09-24T00:00:00"/>
    <x v="2"/>
    <s v="SV-20815"/>
    <s v="Stuart Van"/>
    <x v="1"/>
    <s v="United States"/>
    <s v="Houston"/>
    <x v="5"/>
    <n v="77041"/>
    <s v="Central"/>
    <s v="TEC-AC-10004353"/>
    <x v="2"/>
    <s v="Accessories"/>
    <s v="Hypercom P1300 Pinpad"/>
    <n v="151.19999999999999"/>
    <n v="3"/>
    <n v="0.2"/>
    <n v="32.130000000000003"/>
  </r>
  <r>
    <n v="1419"/>
    <s v="CA-2015-126697"/>
    <x v="481"/>
    <d v="2015-09-24T00:00:00"/>
    <x v="2"/>
    <s v="SV-20815"/>
    <s v="Stuart Van"/>
    <x v="1"/>
    <s v="United States"/>
    <s v="Houston"/>
    <x v="5"/>
    <n v="77041"/>
    <s v="Central"/>
    <s v="FUR-FU-10001706"/>
    <x v="0"/>
    <s v="Furnishings"/>
    <s v="Longer-Life Soft White Bulbs"/>
    <n v="4.9279999999999999"/>
    <n v="4"/>
    <n v="0.6"/>
    <n v="-1.4783999999999999"/>
  </r>
  <r>
    <n v="1420"/>
    <s v="CA-2015-124800"/>
    <x v="120"/>
    <d v="2015-09-30T00:00:00"/>
    <x v="1"/>
    <s v="RW-19540"/>
    <s v="Rick Wilson"/>
    <x v="1"/>
    <s v="United States"/>
    <s v="Mesa"/>
    <x v="16"/>
    <n v="85204"/>
    <s v="West"/>
    <s v="OFF-PA-10000501"/>
    <x v="1"/>
    <s v="Paper"/>
    <s v="Petty Cash Envelope"/>
    <n v="86.272000000000006"/>
    <n v="4"/>
    <n v="0.2"/>
    <n v="31.273599999999998"/>
  </r>
  <r>
    <n v="1421"/>
    <s v="CA-2015-124800"/>
    <x v="120"/>
    <d v="2015-09-30T00:00:00"/>
    <x v="1"/>
    <s v="RW-19540"/>
    <s v="Rick Wilson"/>
    <x v="1"/>
    <s v="United States"/>
    <s v="Mesa"/>
    <x v="16"/>
    <n v="85204"/>
    <s v="West"/>
    <s v="OFF-BI-10000778"/>
    <x v="1"/>
    <s v="Binders"/>
    <s v="GBC VeloBinder Electric Binding Machine"/>
    <n v="72.587999999999994"/>
    <n v="2"/>
    <n v="0.7"/>
    <n v="-48.392000000000003"/>
  </r>
  <r>
    <n v="1422"/>
    <s v="CA-2015-124800"/>
    <x v="120"/>
    <d v="2015-09-30T00:00:00"/>
    <x v="1"/>
    <s v="RW-19540"/>
    <s v="Rick Wilson"/>
    <x v="1"/>
    <s v="United States"/>
    <s v="Mesa"/>
    <x v="16"/>
    <n v="85204"/>
    <s v="West"/>
    <s v="OFF-AP-10004980"/>
    <x v="1"/>
    <s v="Appliances"/>
    <s v="3M Replacement Filter for Office Air Cleaner for 20' x 33' Room"/>
    <n v="60.671999999999997"/>
    <n v="2"/>
    <n v="0.2"/>
    <n v="14.409599999999999"/>
  </r>
  <r>
    <n v="1423"/>
    <s v="CA-2015-124800"/>
    <x v="120"/>
    <d v="2015-09-30T00:00:00"/>
    <x v="1"/>
    <s v="RW-19540"/>
    <s v="Rick Wilson"/>
    <x v="1"/>
    <s v="United States"/>
    <s v="Mesa"/>
    <x v="16"/>
    <n v="85204"/>
    <s v="West"/>
    <s v="OFF-BI-10003984"/>
    <x v="1"/>
    <s v="Binders"/>
    <s v="Lock-Up Easel 'Spel-Binder'"/>
    <n v="77.031000000000006"/>
    <n v="9"/>
    <n v="0.7"/>
    <n v="-59.057099999999998"/>
  </r>
  <r>
    <n v="1424"/>
    <s v="CA-2015-124800"/>
    <x v="120"/>
    <d v="2015-09-30T00:00:00"/>
    <x v="1"/>
    <s v="RW-19540"/>
    <s v="Rick Wilson"/>
    <x v="1"/>
    <s v="United States"/>
    <s v="Mesa"/>
    <x v="16"/>
    <n v="85204"/>
    <s v="West"/>
    <s v="OFF-ST-10000798"/>
    <x v="1"/>
    <s v="Storage"/>
    <s v="2300 Heavy-Duty Transfer File Systems by Perma"/>
    <n v="119.904"/>
    <n v="6"/>
    <n v="0.2"/>
    <n v="-1.4987999999999999"/>
  </r>
  <r>
    <n v="1425"/>
    <s v="CA-2015-124800"/>
    <x v="120"/>
    <d v="2015-09-30T00:00:00"/>
    <x v="1"/>
    <s v="RW-19540"/>
    <s v="Rick Wilson"/>
    <x v="1"/>
    <s v="United States"/>
    <s v="Mesa"/>
    <x v="16"/>
    <n v="85204"/>
    <s v="West"/>
    <s v="TEC-PH-10001750"/>
    <x v="2"/>
    <s v="Phones"/>
    <s v="Samsung Rugby III"/>
    <n v="263.95999999999998"/>
    <n v="5"/>
    <n v="0.2"/>
    <n v="23.096499999999999"/>
  </r>
  <r>
    <n v="1426"/>
    <s v="CA-2015-124800"/>
    <x v="120"/>
    <d v="2015-09-30T00:00:00"/>
    <x v="1"/>
    <s v="RW-19540"/>
    <s v="Rick Wilson"/>
    <x v="1"/>
    <s v="United States"/>
    <s v="Mesa"/>
    <x v="16"/>
    <n v="85204"/>
    <s v="West"/>
    <s v="OFF-ST-10002743"/>
    <x v="1"/>
    <s v="Storage"/>
    <s v="SAFCO Boltless Steel Shelving"/>
    <n v="363.64800000000002"/>
    <n v="4"/>
    <n v="0.2"/>
    <n v="-86.366399999999999"/>
  </r>
  <r>
    <n v="1427"/>
    <s v="US-2015-164448"/>
    <x v="89"/>
    <d v="2015-11-04T00:00:00"/>
    <x v="0"/>
    <s v="DK-12835"/>
    <s v="Damala Kotsonis"/>
    <x v="1"/>
    <s v="United States"/>
    <s v="Salinas"/>
    <x v="1"/>
    <n v="93905"/>
    <s v="West"/>
    <s v="OFF-BI-10002949"/>
    <x v="1"/>
    <s v="Binders"/>
    <s v="Prestige Round Ring Binders"/>
    <n v="9.7279999999999998"/>
    <n v="2"/>
    <n v="0.2"/>
    <n v="3.2831999999999999"/>
  </r>
  <r>
    <n v="1428"/>
    <s v="US-2015-164448"/>
    <x v="89"/>
    <d v="2015-11-04T00:00:00"/>
    <x v="0"/>
    <s v="DK-12835"/>
    <s v="Damala Kotsonis"/>
    <x v="1"/>
    <s v="United States"/>
    <s v="Salinas"/>
    <x v="1"/>
    <n v="93905"/>
    <s v="West"/>
    <s v="OFF-EN-10002600"/>
    <x v="1"/>
    <s v="Envelopes"/>
    <s v="Redi-Strip #10 Envelopes, 4 1/8 x 9 1/2"/>
    <n v="14.75"/>
    <n v="5"/>
    <n v="0"/>
    <n v="7.08"/>
  </r>
  <r>
    <n v="1429"/>
    <s v="US-2015-164448"/>
    <x v="89"/>
    <d v="2015-11-04T00:00:00"/>
    <x v="0"/>
    <s v="DK-12835"/>
    <s v="Damala Kotsonis"/>
    <x v="1"/>
    <s v="United States"/>
    <s v="Salinas"/>
    <x v="1"/>
    <n v="93905"/>
    <s v="West"/>
    <s v="OFF-BI-10003708"/>
    <x v="1"/>
    <s v="Binders"/>
    <s v="Acco Four Pocket Poly Ring Binder with Label Holder, Smoke, 1&quot;"/>
    <n v="29.8"/>
    <n v="5"/>
    <n v="0.2"/>
    <n v="9.3125"/>
  </r>
  <r>
    <n v="1430"/>
    <s v="US-2015-164448"/>
    <x v="89"/>
    <d v="2015-11-04T00:00:00"/>
    <x v="0"/>
    <s v="DK-12835"/>
    <s v="Damala Kotsonis"/>
    <x v="1"/>
    <s v="United States"/>
    <s v="Salinas"/>
    <x v="1"/>
    <n v="93905"/>
    <s v="West"/>
    <s v="OFF-LA-10003510"/>
    <x v="1"/>
    <s v="Labels"/>
    <s v="Avery 4027 File Folder Labels for Dot Matrix Printers, 5000 Labels per Box, White"/>
    <n v="427.42"/>
    <n v="14"/>
    <n v="0"/>
    <n v="196.61320000000001"/>
  </r>
  <r>
    <n v="1431"/>
    <s v="CA-2017-122700"/>
    <x v="200"/>
    <d v="2017-11-30T00:00:00"/>
    <x v="1"/>
    <s v="LT-17110"/>
    <s v="Liz Thompson"/>
    <x v="0"/>
    <s v="United States"/>
    <s v="Columbus"/>
    <x v="24"/>
    <n v="43229"/>
    <s v="East"/>
    <s v="TEC-PH-10003092"/>
    <x v="2"/>
    <s v="Phones"/>
    <s v="Motorola L804"/>
    <n v="220.75200000000001"/>
    <n v="8"/>
    <n v="0.4"/>
    <n v="-40.471200000000003"/>
  </r>
  <r>
    <n v="1432"/>
    <s v="CA-2014-120768"/>
    <x v="174"/>
    <d v="2014-12-21T00:00:00"/>
    <x v="0"/>
    <s v="IM-15070"/>
    <s v="Irene Maddox"/>
    <x v="0"/>
    <s v="United States"/>
    <s v="Florence"/>
    <x v="19"/>
    <n v="35630"/>
    <s v="South"/>
    <s v="OFF-BI-10001191"/>
    <x v="1"/>
    <s v="Binders"/>
    <s v="Canvas Sectional Post Binders"/>
    <n v="152.76"/>
    <n v="6"/>
    <n v="0"/>
    <n v="74.852400000000003"/>
  </r>
  <r>
    <n v="1433"/>
    <s v="CA-2014-120768"/>
    <x v="174"/>
    <d v="2014-12-21T00:00:00"/>
    <x v="0"/>
    <s v="IM-15070"/>
    <s v="Irene Maddox"/>
    <x v="0"/>
    <s v="United States"/>
    <s v="Florence"/>
    <x v="19"/>
    <n v="35630"/>
    <s v="South"/>
    <s v="OFF-SU-10004115"/>
    <x v="1"/>
    <s v="Supplies"/>
    <s v="Acme Stainless Steel Office Snips"/>
    <n v="7.27"/>
    <n v="1"/>
    <n v="0"/>
    <n v="1.9629000000000001"/>
  </r>
  <r>
    <n v="1434"/>
    <s v="CA-2014-120768"/>
    <x v="174"/>
    <d v="2014-12-21T00:00:00"/>
    <x v="0"/>
    <s v="IM-15070"/>
    <s v="Irene Maddox"/>
    <x v="0"/>
    <s v="United States"/>
    <s v="Florence"/>
    <x v="19"/>
    <n v="35630"/>
    <s v="South"/>
    <s v="FUR-CH-10000513"/>
    <x v="0"/>
    <s v="Chairs"/>
    <s v="High-Back Leather Manager's Chair"/>
    <n v="1819.86"/>
    <n v="14"/>
    <n v="0"/>
    <n v="163.78739999999999"/>
  </r>
  <r>
    <n v="1435"/>
    <s v="US-2016-153129"/>
    <x v="482"/>
    <d v="2016-12-30T00:00:00"/>
    <x v="1"/>
    <s v="FP-14320"/>
    <s v="Frank Preis"/>
    <x v="0"/>
    <s v="United States"/>
    <s v="Seattle"/>
    <x v="4"/>
    <n v="98105"/>
    <s v="West"/>
    <s v="OFF-PA-10003673"/>
    <x v="1"/>
    <s v="Paper"/>
    <s v="Strathmore Photo Mount Cards"/>
    <n v="33.9"/>
    <n v="5"/>
    <n v="0"/>
    <n v="15.593999999999999"/>
  </r>
  <r>
    <n v="1436"/>
    <s v="CA-2017-106852"/>
    <x v="308"/>
    <d v="2017-06-27T00:00:00"/>
    <x v="1"/>
    <s v="ST-20530"/>
    <s v="Shui Tom"/>
    <x v="0"/>
    <s v="United States"/>
    <s v="Parma"/>
    <x v="24"/>
    <n v="44134"/>
    <s v="East"/>
    <s v="OFF-PA-10001639"/>
    <x v="1"/>
    <s v="Paper"/>
    <s v="Xerox 203"/>
    <n v="31.103999999999999"/>
    <n v="6"/>
    <n v="0.2"/>
    <n v="10.8864"/>
  </r>
  <r>
    <n v="1437"/>
    <s v="CA-2017-106852"/>
    <x v="308"/>
    <d v="2017-06-27T00:00:00"/>
    <x v="1"/>
    <s v="ST-20530"/>
    <s v="Shui Tom"/>
    <x v="0"/>
    <s v="United States"/>
    <s v="Parma"/>
    <x v="24"/>
    <n v="44134"/>
    <s v="East"/>
    <s v="OFF-AR-10003829"/>
    <x v="1"/>
    <s v="Art"/>
    <s v="Newell 35"/>
    <n v="5.2480000000000002"/>
    <n v="2"/>
    <n v="0.2"/>
    <n v="0.59040000000000004"/>
  </r>
  <r>
    <n v="1438"/>
    <s v="CA-2015-139731"/>
    <x v="52"/>
    <d v="2015-10-15T00:00:00"/>
    <x v="3"/>
    <s v="JE-15745"/>
    <s v="Joel Eaton"/>
    <x v="0"/>
    <s v="United States"/>
    <s v="Amarillo"/>
    <x v="5"/>
    <n v="79109"/>
    <s v="Central"/>
    <s v="TEC-AC-10004975"/>
    <x v="2"/>
    <s v="Accessories"/>
    <s v="Plantronics Audio 995 Wireless Stereo Headset"/>
    <n v="263.88"/>
    <n v="3"/>
    <n v="0.2"/>
    <n v="42.880499999999998"/>
  </r>
  <r>
    <n v="1439"/>
    <s v="CA-2015-139731"/>
    <x v="52"/>
    <d v="2015-10-15T00:00:00"/>
    <x v="3"/>
    <s v="JE-15745"/>
    <s v="Joel Eaton"/>
    <x v="0"/>
    <s v="United States"/>
    <s v="Amarillo"/>
    <x v="5"/>
    <n v="79109"/>
    <s v="Central"/>
    <s v="FUR-CH-10002024"/>
    <x v="0"/>
    <s v="Chairs"/>
    <s v="HON 5400 Series Task Chairs for Big and Tall"/>
    <n v="2453.4299999999998"/>
    <n v="5"/>
    <n v="0.3"/>
    <n v="-350.49"/>
  </r>
  <r>
    <n v="1440"/>
    <s v="CA-2017-122735"/>
    <x v="483"/>
    <d v="2017-04-15T00:00:00"/>
    <x v="0"/>
    <s v="BD-11320"/>
    <s v="Bill Donatelli"/>
    <x v="0"/>
    <s v="United States"/>
    <s v="Providence"/>
    <x v="34"/>
    <n v="2908"/>
    <s v="East"/>
    <s v="OFF-BI-10004364"/>
    <x v="1"/>
    <s v="Binders"/>
    <s v="Storex Dura Pro Binders"/>
    <n v="29.7"/>
    <n v="5"/>
    <n v="0"/>
    <n v="13.365"/>
  </r>
  <r>
    <n v="1441"/>
    <s v="CA-2017-122735"/>
    <x v="483"/>
    <d v="2017-04-15T00:00:00"/>
    <x v="0"/>
    <s v="BD-11320"/>
    <s v="Bill Donatelli"/>
    <x v="0"/>
    <s v="United States"/>
    <s v="Providence"/>
    <x v="34"/>
    <n v="2908"/>
    <s v="East"/>
    <s v="OFF-PA-10001712"/>
    <x v="1"/>
    <s v="Paper"/>
    <s v="Xerox 1948"/>
    <n v="39.96"/>
    <n v="4"/>
    <n v="0"/>
    <n v="17.981999999999999"/>
  </r>
  <r>
    <n v="1442"/>
    <s v="CA-2017-128160"/>
    <x v="484"/>
    <d v="2017-12-24T00:00:00"/>
    <x v="0"/>
    <s v="MM-17920"/>
    <s v="Michael Moore"/>
    <x v="0"/>
    <s v="United States"/>
    <s v="San Francisco"/>
    <x v="1"/>
    <n v="94110"/>
    <s v="West"/>
    <s v="OFF-BI-10001510"/>
    <x v="1"/>
    <s v="Binders"/>
    <s v="Deluxe Heavy-Duty Vinyl Round Ring Binder"/>
    <n v="36.671999999999997"/>
    <n v="2"/>
    <n v="0.2"/>
    <n v="11.46"/>
  </r>
  <r>
    <n v="1443"/>
    <s v="CA-2017-117695"/>
    <x v="485"/>
    <d v="2017-08-08T00:00:00"/>
    <x v="2"/>
    <s v="PW-19030"/>
    <s v="Pauline Webber"/>
    <x v="1"/>
    <s v="United States"/>
    <s v="Richmond"/>
    <x v="0"/>
    <n v="40475"/>
    <s v="South"/>
    <s v="OFF-PA-10002713"/>
    <x v="1"/>
    <s v="Paper"/>
    <s v="Adams Phone Message Book, 200 Message Capacity, 8 1/16” x 11”"/>
    <n v="13.76"/>
    <n v="2"/>
    <n v="0"/>
    <n v="6.3296000000000001"/>
  </r>
  <r>
    <n v="1444"/>
    <s v="CA-2015-166135"/>
    <x v="486"/>
    <d v="2015-10-06T00:00:00"/>
    <x v="1"/>
    <s v="SC-20440"/>
    <s v="Shaun Chance"/>
    <x v="1"/>
    <s v="United States"/>
    <s v="Aurora"/>
    <x v="22"/>
    <n v="80013"/>
    <s v="West"/>
    <s v="OFF-ST-10002974"/>
    <x v="1"/>
    <s v="Storage"/>
    <s v="Trav-L-File Heavy-Duty Shuttle II, Black"/>
    <n v="139.42400000000001"/>
    <n v="4"/>
    <n v="0.2"/>
    <n v="17.428000000000001"/>
  </r>
  <r>
    <n v="1445"/>
    <s v="CA-2016-133725"/>
    <x v="454"/>
    <d v="2016-05-28T00:00:00"/>
    <x v="1"/>
    <s v="KL-16645"/>
    <s v="Ken Lonsdale"/>
    <x v="0"/>
    <s v="United States"/>
    <s v="Chicago"/>
    <x v="10"/>
    <n v="60623"/>
    <s v="Central"/>
    <s v="TEC-PH-10004165"/>
    <x v="2"/>
    <s v="Phones"/>
    <s v="Mitel MiVoice 5330e IP Phone"/>
    <n v="1979.9280000000001"/>
    <n v="9"/>
    <n v="0.2"/>
    <n v="148.49459999999999"/>
  </r>
  <r>
    <n v="1446"/>
    <s v="CA-2017-102337"/>
    <x v="487"/>
    <d v="2017-06-16T00:00:00"/>
    <x v="2"/>
    <s v="SD-20485"/>
    <s v="Shirley Daniels"/>
    <x v="2"/>
    <s v="United States"/>
    <s v="Chicago"/>
    <x v="10"/>
    <n v="60653"/>
    <s v="Central"/>
    <s v="OFF-ST-10004804"/>
    <x v="1"/>
    <s v="Storage"/>
    <s v="Belkin 19&quot; Vented Equipment Shelf, Black"/>
    <n v="164.73599999999999"/>
    <n v="4"/>
    <n v="0.2"/>
    <n v="-39.1248"/>
  </r>
  <r>
    <n v="1447"/>
    <s v="CA-2017-102337"/>
    <x v="487"/>
    <d v="2017-06-16T00:00:00"/>
    <x v="2"/>
    <s v="SD-20485"/>
    <s v="Shirley Daniels"/>
    <x v="2"/>
    <s v="United States"/>
    <s v="Chicago"/>
    <x v="10"/>
    <n v="60653"/>
    <s v="Central"/>
    <s v="FUR-CH-10004289"/>
    <x v="0"/>
    <s v="Chairs"/>
    <s v="Global Super Steno Chair"/>
    <n v="470.30200000000002"/>
    <n v="7"/>
    <n v="0.3"/>
    <n v="-87.341800000000006"/>
  </r>
  <r>
    <n v="1448"/>
    <s v="CA-2017-102337"/>
    <x v="487"/>
    <d v="2017-06-16T00:00:00"/>
    <x v="2"/>
    <s v="SD-20485"/>
    <s v="Shirley Daniels"/>
    <x v="2"/>
    <s v="United States"/>
    <s v="Chicago"/>
    <x v="10"/>
    <n v="60653"/>
    <s v="Central"/>
    <s v="TEC-PH-10002564"/>
    <x v="2"/>
    <s v="Phones"/>
    <s v="OtterBox Defender Series Case - Samsung Galaxy S4"/>
    <n v="47.984000000000002"/>
    <n v="2"/>
    <n v="0.2"/>
    <n v="5.9980000000000002"/>
  </r>
  <r>
    <n v="1449"/>
    <s v="US-2014-112564"/>
    <x v="488"/>
    <d v="2014-04-24T00:00:00"/>
    <x v="2"/>
    <s v="TS-21160"/>
    <s v="Theresa Swint"/>
    <x v="1"/>
    <s v="United States"/>
    <s v="Philadelphia"/>
    <x v="9"/>
    <n v="19134"/>
    <s v="East"/>
    <s v="OFF-BI-10004876"/>
    <x v="1"/>
    <s v="Binders"/>
    <s v="Wilson Jones Suede Grain Vinyl Binders"/>
    <n v="2.5019999999999998"/>
    <n v="3"/>
    <n v="0.7"/>
    <n v="-1.7514000000000001"/>
  </r>
  <r>
    <n v="1450"/>
    <s v="CA-2015-145821"/>
    <x v="489"/>
    <d v="2015-05-07T00:00:00"/>
    <x v="1"/>
    <s v="JB-15400"/>
    <s v="Jennifer Braxton"/>
    <x v="1"/>
    <s v="United States"/>
    <s v="Los Angeles"/>
    <x v="1"/>
    <n v="90008"/>
    <s v="West"/>
    <s v="TEC-PH-10004348"/>
    <x v="2"/>
    <s v="Phones"/>
    <s v="OtterBox Defender Series Case - iPhone 5c"/>
    <n v="88.751999999999995"/>
    <n v="3"/>
    <n v="0.2"/>
    <n v="11.093999999999999"/>
  </r>
  <r>
    <n v="1451"/>
    <s v="US-2015-160150"/>
    <x v="490"/>
    <d v="2015-07-20T00:00:00"/>
    <x v="2"/>
    <s v="TS-21085"/>
    <s v="Thais Sissman"/>
    <x v="0"/>
    <s v="United States"/>
    <s v="Phoenix"/>
    <x v="16"/>
    <n v="85023"/>
    <s v="West"/>
    <s v="OFF-BI-10004352"/>
    <x v="1"/>
    <s v="Binders"/>
    <s v="Wilson Jones DublLock D-Ring Binders"/>
    <n v="2.0249999999999999"/>
    <n v="1"/>
    <n v="0.7"/>
    <n v="-1.35"/>
  </r>
  <r>
    <n v="1452"/>
    <s v="CA-2016-133711"/>
    <x v="491"/>
    <d v="2016-11-29T00:00:00"/>
    <x v="2"/>
    <s v="MC-17425"/>
    <s v="Mark Cousins"/>
    <x v="1"/>
    <s v="United States"/>
    <s v="Mobile"/>
    <x v="19"/>
    <n v="36608"/>
    <s v="South"/>
    <s v="OFF-PA-10001685"/>
    <x v="1"/>
    <s v="Paper"/>
    <s v="Easy-staple paper"/>
    <n v="70.98"/>
    <n v="7"/>
    <n v="0"/>
    <n v="34.780200000000001"/>
  </r>
  <r>
    <n v="1453"/>
    <s v="CA-2016-133711"/>
    <x v="491"/>
    <d v="2016-11-29T00:00:00"/>
    <x v="2"/>
    <s v="MC-17425"/>
    <s v="Mark Cousins"/>
    <x v="1"/>
    <s v="United States"/>
    <s v="Mobile"/>
    <x v="19"/>
    <n v="36608"/>
    <s v="South"/>
    <s v="OFF-BI-10000666"/>
    <x v="1"/>
    <s v="Binders"/>
    <s v="Surelock Post Binders"/>
    <n v="91.68"/>
    <n v="3"/>
    <n v="0"/>
    <n v="45.84"/>
  </r>
  <r>
    <n v="1454"/>
    <s v="CA-2016-133711"/>
    <x v="491"/>
    <d v="2016-11-29T00:00:00"/>
    <x v="2"/>
    <s v="MC-17425"/>
    <s v="Mark Cousins"/>
    <x v="1"/>
    <s v="United States"/>
    <s v="Mobile"/>
    <x v="19"/>
    <n v="36608"/>
    <s v="South"/>
    <s v="OFF-BI-10004352"/>
    <x v="1"/>
    <s v="Binders"/>
    <s v="Wilson Jones DublLock D-Ring Binders"/>
    <n v="33.75"/>
    <n v="5"/>
    <n v="0"/>
    <n v="16.875"/>
  </r>
  <r>
    <n v="1455"/>
    <s v="CA-2016-133711"/>
    <x v="491"/>
    <d v="2016-11-29T00:00:00"/>
    <x v="2"/>
    <s v="MC-17425"/>
    <s v="Mark Cousins"/>
    <x v="1"/>
    <s v="United States"/>
    <s v="Mobile"/>
    <x v="19"/>
    <n v="36608"/>
    <s v="South"/>
    <s v="TEC-MA-10000010"/>
    <x v="2"/>
    <s v="Machines"/>
    <s v="Hewlett-Packard Deskjet 3050a All-in-One Color Inkjet Printer"/>
    <n v="3040"/>
    <n v="8"/>
    <n v="0"/>
    <n v="1459.2"/>
  </r>
  <r>
    <n v="1456"/>
    <s v="CA-2017-148474"/>
    <x v="492"/>
    <d v="2017-06-19T00:00:00"/>
    <x v="1"/>
    <s v="ME-17320"/>
    <s v="Maria Etezadi"/>
    <x v="2"/>
    <s v="United States"/>
    <s v="Columbus"/>
    <x v="32"/>
    <n v="31907"/>
    <s v="South"/>
    <s v="OFF-BI-10000977"/>
    <x v="1"/>
    <s v="Binders"/>
    <s v="Ibico Plastic Spiral Binding Combs"/>
    <n v="91.2"/>
    <n v="3"/>
    <n v="0"/>
    <n v="41.951999999999998"/>
  </r>
  <r>
    <n v="1457"/>
    <s v="CA-2017-148474"/>
    <x v="492"/>
    <d v="2017-06-19T00:00:00"/>
    <x v="1"/>
    <s v="ME-17320"/>
    <s v="Maria Etezadi"/>
    <x v="2"/>
    <s v="United States"/>
    <s v="Columbus"/>
    <x v="32"/>
    <n v="31907"/>
    <s v="South"/>
    <s v="FUR-TA-10002530"/>
    <x v="0"/>
    <s v="Tables"/>
    <s v="Iceberg OfficeWorks 42&quot; Round Tables"/>
    <n v="452.94"/>
    <n v="3"/>
    <n v="0"/>
    <n v="67.941000000000003"/>
  </r>
  <r>
    <n v="1458"/>
    <s v="CA-2015-111297"/>
    <x v="493"/>
    <d v="2015-08-21T00:00:00"/>
    <x v="1"/>
    <s v="SC-20440"/>
    <s v="Shaun Chance"/>
    <x v="1"/>
    <s v="United States"/>
    <s v="New Bedford"/>
    <x v="31"/>
    <n v="2740"/>
    <s v="East"/>
    <s v="OFF-BI-10002412"/>
    <x v="1"/>
    <s v="Binders"/>
    <s v="Wilson Jones “Snap” Scratch Pad Binder Tool for Ring Binders"/>
    <n v="52.2"/>
    <n v="9"/>
    <n v="0"/>
    <n v="23.49"/>
  </r>
  <r>
    <n v="1459"/>
    <s v="CA-2016-123722"/>
    <x v="477"/>
    <d v="2016-10-01T00:00:00"/>
    <x v="1"/>
    <s v="NH-18610"/>
    <s v="Nicole Hansen"/>
    <x v="1"/>
    <s v="United States"/>
    <s v="Irving"/>
    <x v="5"/>
    <n v="75061"/>
    <s v="Central"/>
    <s v="OFF-LA-10001569"/>
    <x v="1"/>
    <s v="Labels"/>
    <s v="Avery 499"/>
    <n v="15.936"/>
    <n v="4"/>
    <n v="0.2"/>
    <n v="5.1791999999999998"/>
  </r>
  <r>
    <n v="1460"/>
    <s v="CA-2014-155271"/>
    <x v="417"/>
    <d v="2014-05-04T00:00:00"/>
    <x v="3"/>
    <s v="AA-10480"/>
    <s v="Andrew Allen"/>
    <x v="0"/>
    <s v="United States"/>
    <s v="Middletown"/>
    <x v="29"/>
    <n v="6457"/>
    <s v="East"/>
    <s v="FUR-FU-10001473"/>
    <x v="0"/>
    <s v="Furnishings"/>
    <s v="DAX Wood Document Frame"/>
    <n v="27.46"/>
    <n v="2"/>
    <n v="0"/>
    <n v="9.8856000000000002"/>
  </r>
  <r>
    <n v="1461"/>
    <s v="CA-2015-119907"/>
    <x v="494"/>
    <d v="2015-12-08T00:00:00"/>
    <x v="1"/>
    <s v="LC-17140"/>
    <s v="Logan Currie"/>
    <x v="0"/>
    <s v="United States"/>
    <s v="Seattle"/>
    <x v="4"/>
    <n v="98103"/>
    <s v="West"/>
    <s v="OFF-BI-10001765"/>
    <x v="1"/>
    <s v="Binders"/>
    <s v="Wilson Jones Heavy-Duty Casebound Ring Binders with Metal Hinges"/>
    <n v="55.423999999999999"/>
    <n v="2"/>
    <n v="0.2"/>
    <n v="19.398399999999999"/>
  </r>
  <r>
    <n v="1462"/>
    <s v="US-2016-128902"/>
    <x v="21"/>
    <d v="2016-03-15T00:00:00"/>
    <x v="1"/>
    <s v="MB-18085"/>
    <s v="Mick Brown"/>
    <x v="0"/>
    <s v="United States"/>
    <s v="Vineland"/>
    <x v="30"/>
    <n v="8360"/>
    <s v="East"/>
    <s v="FUR-TA-10001095"/>
    <x v="0"/>
    <s v="Tables"/>
    <s v="Chromcraft Round Conference Tables"/>
    <n v="244.006"/>
    <n v="2"/>
    <n v="0.3"/>
    <n v="-31.372199999999999"/>
  </r>
  <r>
    <n v="1463"/>
    <s v="CA-2016-152289"/>
    <x v="370"/>
    <d v="2016-08-28T00:00:00"/>
    <x v="2"/>
    <s v="LC-16930"/>
    <s v="Linda Cazamias"/>
    <x v="1"/>
    <s v="United States"/>
    <s v="Pasadena"/>
    <x v="5"/>
    <n v="77506"/>
    <s v="Central"/>
    <s v="TEC-AC-10004571"/>
    <x v="2"/>
    <s v="Accessories"/>
    <s v="Logitech G700s Rechargeable Gaming Mouse"/>
    <n v="159.98400000000001"/>
    <n v="2"/>
    <n v="0.2"/>
    <n v="43.995600000000003"/>
  </r>
  <r>
    <n v="1464"/>
    <s v="CA-2016-152289"/>
    <x v="370"/>
    <d v="2016-08-28T00:00:00"/>
    <x v="2"/>
    <s v="LC-16930"/>
    <s v="Linda Cazamias"/>
    <x v="1"/>
    <s v="United States"/>
    <s v="Pasadena"/>
    <x v="5"/>
    <n v="77506"/>
    <s v="Central"/>
    <s v="FUR-CH-10002126"/>
    <x v="0"/>
    <s v="Chairs"/>
    <s v="Hon Deluxe Fabric Upholstered Stacking Chairs"/>
    <n v="1024.7159999999999"/>
    <n v="6"/>
    <n v="0.3"/>
    <n v="-29.2776"/>
  </r>
  <r>
    <n v="1465"/>
    <s v="US-2016-104794"/>
    <x v="186"/>
    <d v="2016-12-19T00:00:00"/>
    <x v="2"/>
    <s v="KD-16495"/>
    <s v="Keith Dawkins"/>
    <x v="1"/>
    <s v="United States"/>
    <s v="New York City"/>
    <x v="15"/>
    <n v="10009"/>
    <s v="East"/>
    <s v="OFF-FA-10001754"/>
    <x v="1"/>
    <s v="Fasteners"/>
    <s v="Stockwell Gold Paper Clips"/>
    <n v="3.68"/>
    <n v="2"/>
    <n v="0"/>
    <n v="1.8031999999999999"/>
  </r>
  <r>
    <n v="1466"/>
    <s v="CA-2014-151708"/>
    <x v="233"/>
    <d v="2014-08-14T00:00:00"/>
    <x v="1"/>
    <s v="MB-17305"/>
    <s v="Maria Bertelson"/>
    <x v="0"/>
    <s v="United States"/>
    <s v="Glendale"/>
    <x v="16"/>
    <n v="85301"/>
    <s v="West"/>
    <s v="FUR-FU-10001602"/>
    <x v="0"/>
    <s v="Furnishings"/>
    <s v="Eldon Delta Triangular Chair Mat, 52&quot; x 58&quot;, Clear"/>
    <n v="121.376"/>
    <n v="4"/>
    <n v="0.2"/>
    <n v="-3.0344000000000002"/>
  </r>
  <r>
    <n v="1467"/>
    <s v="CA-2014-151708"/>
    <x v="233"/>
    <d v="2014-08-14T00:00:00"/>
    <x v="1"/>
    <s v="MB-17305"/>
    <s v="Maria Bertelson"/>
    <x v="0"/>
    <s v="United States"/>
    <s v="Glendale"/>
    <x v="16"/>
    <n v="85301"/>
    <s v="West"/>
    <s v="TEC-AC-10001767"/>
    <x v="2"/>
    <s v="Accessories"/>
    <s v="SanDisk Ultra 64 GB MicroSDHC Class 10 Memory Card"/>
    <n v="95.975999999999999"/>
    <n v="3"/>
    <n v="0.2"/>
    <n v="-10.7973"/>
  </r>
  <r>
    <n v="1468"/>
    <s v="CA-2015-100769"/>
    <x v="495"/>
    <d v="2015-05-16T00:00:00"/>
    <x v="3"/>
    <s v="TH-21550"/>
    <s v="Tracy Hopkins"/>
    <x v="2"/>
    <s v="United States"/>
    <s v="Jacksonville"/>
    <x v="2"/>
    <n v="32216"/>
    <s v="South"/>
    <s v="TEC-AC-10002402"/>
    <x v="2"/>
    <s v="Accessories"/>
    <s v="Razer Kraken PRO Over Ear PC and Music Headset"/>
    <n v="255.96799999999999"/>
    <n v="4"/>
    <n v="0.2"/>
    <n v="31.995999999999999"/>
  </r>
  <r>
    <n v="1469"/>
    <s v="CA-2017-139199"/>
    <x v="34"/>
    <d v="2017-12-13T00:00:00"/>
    <x v="1"/>
    <s v="DK-12835"/>
    <s v="Damala Kotsonis"/>
    <x v="1"/>
    <s v="United States"/>
    <s v="Detroit"/>
    <x v="12"/>
    <n v="48234"/>
    <s v="Central"/>
    <s v="FUR-CH-10000847"/>
    <x v="0"/>
    <s v="Chairs"/>
    <s v="Global Executive Mid-Back Manager's Chair"/>
    <n v="872.94"/>
    <n v="3"/>
    <n v="0"/>
    <n v="226.96440000000001"/>
  </r>
  <r>
    <n v="1470"/>
    <s v="CA-2017-139199"/>
    <x v="34"/>
    <d v="2017-12-13T00:00:00"/>
    <x v="1"/>
    <s v="DK-12835"/>
    <s v="Damala Kotsonis"/>
    <x v="1"/>
    <s v="United States"/>
    <s v="Detroit"/>
    <x v="12"/>
    <n v="48234"/>
    <s v="Central"/>
    <s v="OFF-BI-10003982"/>
    <x v="1"/>
    <s v="Binders"/>
    <s v="Wilson Jones Century Plastic Molded Ring Binders"/>
    <n v="41.54"/>
    <n v="2"/>
    <n v="0"/>
    <n v="19.523800000000001"/>
  </r>
  <r>
    <n v="1471"/>
    <s v="CA-2017-139199"/>
    <x v="34"/>
    <d v="2017-12-13T00:00:00"/>
    <x v="1"/>
    <s v="DK-12835"/>
    <s v="Damala Kotsonis"/>
    <x v="1"/>
    <s v="United States"/>
    <s v="Detroit"/>
    <x v="12"/>
    <n v="48234"/>
    <s v="Central"/>
    <s v="OFF-PA-10001293"/>
    <x v="1"/>
    <s v="Paper"/>
    <s v="Xerox 1946"/>
    <n v="12.96"/>
    <n v="2"/>
    <n v="0"/>
    <n v="6.2207999999999997"/>
  </r>
  <r>
    <n v="1472"/>
    <s v="US-2015-161466"/>
    <x v="496"/>
    <d v="2015-09-27T00:00:00"/>
    <x v="0"/>
    <s v="ON-18715"/>
    <s v="Odella Nelson"/>
    <x v="1"/>
    <s v="United States"/>
    <s v="Philadelphia"/>
    <x v="9"/>
    <n v="19120"/>
    <s v="East"/>
    <s v="OFF-AR-10000634"/>
    <x v="1"/>
    <s v="Art"/>
    <s v="Newell 320"/>
    <n v="6.8479999999999999"/>
    <n v="2"/>
    <n v="0.2"/>
    <n v="0.59919999999999995"/>
  </r>
  <r>
    <n v="1473"/>
    <s v="CA-2017-164959"/>
    <x v="497"/>
    <d v="2017-07-15T00:00:00"/>
    <x v="1"/>
    <s v="KN-16390"/>
    <s v="Katherine Nockton"/>
    <x v="1"/>
    <s v="United States"/>
    <s v="Los Angeles"/>
    <x v="1"/>
    <n v="90004"/>
    <s v="West"/>
    <s v="OFF-LA-10004272"/>
    <x v="1"/>
    <s v="Labels"/>
    <s v="Avery 482"/>
    <n v="8.67"/>
    <n v="3"/>
    <n v="0"/>
    <n v="4.0749000000000004"/>
  </r>
  <r>
    <n v="1474"/>
    <s v="US-2015-105676"/>
    <x v="494"/>
    <d v="2015-12-02T00:00:00"/>
    <x v="3"/>
    <s v="NM-18520"/>
    <s v="Neoma Murray"/>
    <x v="0"/>
    <s v="United States"/>
    <s v="Houston"/>
    <x v="5"/>
    <n v="77036"/>
    <s v="Central"/>
    <s v="FUR-FU-10004270"/>
    <x v="0"/>
    <s v="Furnishings"/>
    <s v="Eldon Image Series Desk Accessories, Burgundy"/>
    <n v="6.6879999999999997"/>
    <n v="4"/>
    <n v="0.6"/>
    <n v="-4.0128000000000004"/>
  </r>
  <r>
    <n v="1475"/>
    <s v="CA-2016-113138"/>
    <x v="258"/>
    <d v="2016-11-25T00:00:00"/>
    <x v="1"/>
    <s v="NP-18685"/>
    <s v="Nora Pelletier"/>
    <x v="2"/>
    <s v="United States"/>
    <s v="Niagara Falls"/>
    <x v="15"/>
    <n v="14304"/>
    <s v="East"/>
    <s v="OFF-AR-10003770"/>
    <x v="1"/>
    <s v="Art"/>
    <s v="Newell 340"/>
    <n v="17.28"/>
    <n v="6"/>
    <n v="0"/>
    <n v="5.0111999999999997"/>
  </r>
  <r>
    <n v="1476"/>
    <s v="CA-2016-113138"/>
    <x v="258"/>
    <d v="2016-11-25T00:00:00"/>
    <x v="1"/>
    <s v="NP-18685"/>
    <s v="Nora Pelletier"/>
    <x v="2"/>
    <s v="United States"/>
    <s v="Niagara Falls"/>
    <x v="15"/>
    <n v="14304"/>
    <s v="East"/>
    <s v="OFF-BI-10000320"/>
    <x v="1"/>
    <s v="Binders"/>
    <s v="GBC Plastic Binding Combs"/>
    <n v="17.712"/>
    <n v="3"/>
    <n v="0.2"/>
    <n v="6.4206000000000003"/>
  </r>
  <r>
    <n v="1477"/>
    <s v="US-2017-104955"/>
    <x v="498"/>
    <d v="2017-03-24T00:00:00"/>
    <x v="1"/>
    <s v="CG-12040"/>
    <s v="Catherine Glotzbach"/>
    <x v="2"/>
    <s v="United States"/>
    <s v="New York City"/>
    <x v="15"/>
    <n v="10024"/>
    <s v="East"/>
    <s v="OFF-LA-10003121"/>
    <x v="1"/>
    <s v="Labels"/>
    <s v="Avery 506"/>
    <n v="28.91"/>
    <n v="7"/>
    <n v="0"/>
    <n v="13.2986"/>
  </r>
  <r>
    <n v="1478"/>
    <s v="CA-2016-121958"/>
    <x v="373"/>
    <d v="2016-11-17T00:00:00"/>
    <x v="1"/>
    <s v="CS-12505"/>
    <s v="Cindy Stewart"/>
    <x v="0"/>
    <s v="United States"/>
    <s v="Thomasville"/>
    <x v="3"/>
    <n v="27360"/>
    <s v="South"/>
    <s v="OFF-SU-10000381"/>
    <x v="1"/>
    <s v="Supplies"/>
    <s v="Acme Forged Steel Scissors with Black Enamel Handles"/>
    <n v="52.136000000000003"/>
    <n v="7"/>
    <n v="0.2"/>
    <n v="5.8653000000000004"/>
  </r>
  <r>
    <n v="1479"/>
    <s v="CA-2017-121468"/>
    <x v="123"/>
    <d v="2017-11-20T00:00:00"/>
    <x v="2"/>
    <s v="KD-16345"/>
    <s v="Katherine Ducich"/>
    <x v="0"/>
    <s v="United States"/>
    <s v="Westminster"/>
    <x v="1"/>
    <n v="92683"/>
    <s v="West"/>
    <s v="TEC-PH-10000376"/>
    <x v="2"/>
    <s v="Phones"/>
    <s v="Square Credit Card Reader"/>
    <n v="31.968"/>
    <n v="4"/>
    <n v="0.2"/>
    <n v="2.3976000000000002"/>
  </r>
  <r>
    <n v="1480"/>
    <s v="US-2016-108455"/>
    <x v="499"/>
    <d v="2016-12-08T00:00:00"/>
    <x v="1"/>
    <s v="MK-18160"/>
    <s v="Mike Kennedy"/>
    <x v="0"/>
    <s v="United States"/>
    <s v="San Francisco"/>
    <x v="1"/>
    <n v="94122"/>
    <s v="West"/>
    <s v="OFF-PA-10002262"/>
    <x v="1"/>
    <s v="Paper"/>
    <s v="Xerox 192"/>
    <n v="25.92"/>
    <n v="4"/>
    <n v="0"/>
    <n v="12.441599999999999"/>
  </r>
  <r>
    <n v="1481"/>
    <s v="US-2016-108455"/>
    <x v="499"/>
    <d v="2016-12-08T00:00:00"/>
    <x v="1"/>
    <s v="MK-18160"/>
    <s v="Mike Kennedy"/>
    <x v="0"/>
    <s v="United States"/>
    <s v="San Francisco"/>
    <x v="1"/>
    <n v="94122"/>
    <s v="West"/>
    <s v="OFF-PA-10002464"/>
    <x v="1"/>
    <s v="Paper"/>
    <s v="HP Office Recycled Paper (20Lb. and 87 Bright)"/>
    <n v="40.46"/>
    <n v="7"/>
    <n v="0"/>
    <n v="19.825399999999998"/>
  </r>
  <r>
    <n v="1482"/>
    <s v="US-2016-108455"/>
    <x v="499"/>
    <d v="2016-12-08T00:00:00"/>
    <x v="1"/>
    <s v="MK-18160"/>
    <s v="Mike Kennedy"/>
    <x v="0"/>
    <s v="United States"/>
    <s v="San Francisco"/>
    <x v="1"/>
    <n v="94122"/>
    <s v="West"/>
    <s v="OFF-ST-10002214"/>
    <x v="1"/>
    <s v="Storage"/>
    <s v="X-Rack File for Hanging Folders"/>
    <n v="33.869999999999997"/>
    <n v="3"/>
    <n v="0"/>
    <n v="8.8062000000000005"/>
  </r>
  <r>
    <n v="1483"/>
    <s v="CA-2017-101210"/>
    <x v="326"/>
    <d v="2017-08-28T00:00:00"/>
    <x v="0"/>
    <s v="DW-13540"/>
    <s v="Don Weiss"/>
    <x v="0"/>
    <s v="United States"/>
    <s v="Jackson"/>
    <x v="18"/>
    <n v="38301"/>
    <s v="South"/>
    <s v="OFF-AR-10003560"/>
    <x v="1"/>
    <s v="Art"/>
    <s v="Zebra Zazzle Fluorescent Highlighters"/>
    <n v="9.7279999999999998"/>
    <n v="2"/>
    <n v="0.2"/>
    <n v="1.7023999999999999"/>
  </r>
  <r>
    <n v="1484"/>
    <s v="CA-2017-101210"/>
    <x v="326"/>
    <d v="2017-08-28T00:00:00"/>
    <x v="0"/>
    <s v="DW-13540"/>
    <s v="Don Weiss"/>
    <x v="0"/>
    <s v="United States"/>
    <s v="Jackson"/>
    <x v="18"/>
    <n v="38301"/>
    <s v="South"/>
    <s v="OFF-PA-10000130"/>
    <x v="1"/>
    <s v="Paper"/>
    <s v="Xerox 199"/>
    <n v="3.4239999999999999"/>
    <n v="1"/>
    <n v="0.2"/>
    <n v="1.07"/>
  </r>
  <r>
    <n v="1485"/>
    <s v="US-2016-108098"/>
    <x v="500"/>
    <d v="2016-10-18T00:00:00"/>
    <x v="1"/>
    <s v="CP-12340"/>
    <s v="Christine Phan"/>
    <x v="1"/>
    <s v="United States"/>
    <s v="Seattle"/>
    <x v="4"/>
    <n v="98115"/>
    <s v="West"/>
    <s v="TEC-AC-10000865"/>
    <x v="2"/>
    <s v="Accessories"/>
    <s v="WD My Passport Ultra 500GB Portable External Hard Drive"/>
    <n v="177"/>
    <n v="3"/>
    <n v="0"/>
    <n v="30.09"/>
  </r>
  <r>
    <n v="1486"/>
    <s v="CA-2014-119032"/>
    <x v="501"/>
    <d v="2014-12-03T00:00:00"/>
    <x v="1"/>
    <s v="MS-17770"/>
    <s v="Maxwell Schwartz"/>
    <x v="0"/>
    <s v="United States"/>
    <s v="New York City"/>
    <x v="15"/>
    <n v="10035"/>
    <s v="East"/>
    <s v="OFF-FA-10003021"/>
    <x v="1"/>
    <s v="Fasteners"/>
    <s v="Staples"/>
    <n v="3.76"/>
    <n v="2"/>
    <n v="0"/>
    <n v="1.3160000000000001"/>
  </r>
  <r>
    <n v="1487"/>
    <s v="CA-2015-140410"/>
    <x v="502"/>
    <d v="2015-11-07T00:00:00"/>
    <x v="1"/>
    <s v="CM-12655"/>
    <s v="Corinna Mitchell"/>
    <x v="2"/>
    <s v="United States"/>
    <s v="Los Angeles"/>
    <x v="1"/>
    <n v="90008"/>
    <s v="West"/>
    <s v="TEC-PH-10003580"/>
    <x v="2"/>
    <s v="Phones"/>
    <s v="Cisco IP Phone 7961G-GE VoIP phone"/>
    <n v="1212.848"/>
    <n v="7"/>
    <n v="0.2"/>
    <n v="106.1242"/>
  </r>
  <r>
    <n v="1488"/>
    <s v="CA-2015-140410"/>
    <x v="502"/>
    <d v="2015-11-07T00:00:00"/>
    <x v="1"/>
    <s v="CM-12655"/>
    <s v="Corinna Mitchell"/>
    <x v="2"/>
    <s v="United States"/>
    <s v="Los Angeles"/>
    <x v="1"/>
    <n v="90008"/>
    <s v="West"/>
    <s v="TEC-AC-10001109"/>
    <x v="2"/>
    <s v="Accessories"/>
    <s v="Logitech Trackman Marble Mouse"/>
    <n v="89.97"/>
    <n v="3"/>
    <n v="0"/>
    <n v="37.787399999999998"/>
  </r>
  <r>
    <n v="1489"/>
    <s v="CA-2015-140410"/>
    <x v="502"/>
    <d v="2015-11-07T00:00:00"/>
    <x v="1"/>
    <s v="CM-12655"/>
    <s v="Corinna Mitchell"/>
    <x v="2"/>
    <s v="United States"/>
    <s v="Los Angeles"/>
    <x v="1"/>
    <n v="90008"/>
    <s v="West"/>
    <s v="FUR-FU-10003347"/>
    <x v="0"/>
    <s v="Furnishings"/>
    <s v="Coloredge Poster Frame"/>
    <n v="42.6"/>
    <n v="3"/>
    <n v="0"/>
    <n v="16.614000000000001"/>
  </r>
  <r>
    <n v="1490"/>
    <s v="CA-2014-136280"/>
    <x v="503"/>
    <d v="2014-12-06T00:00:00"/>
    <x v="1"/>
    <s v="Co-12640"/>
    <s v="Corey-Lock"/>
    <x v="0"/>
    <s v="United States"/>
    <s v="Philadelphia"/>
    <x v="9"/>
    <n v="19143"/>
    <s v="East"/>
    <s v="OFF-LA-10000452"/>
    <x v="1"/>
    <s v="Labels"/>
    <s v="Avery 488"/>
    <n v="5.04"/>
    <n v="2"/>
    <n v="0.2"/>
    <n v="1.764"/>
  </r>
  <r>
    <n v="1491"/>
    <s v="CA-2017-151911"/>
    <x v="504"/>
    <d v="2017-05-05T00:00:00"/>
    <x v="0"/>
    <s v="DL-13495"/>
    <s v="Dionis Lloyd"/>
    <x v="1"/>
    <s v="United States"/>
    <s v="New York City"/>
    <x v="15"/>
    <n v="10024"/>
    <s v="East"/>
    <s v="OFF-EN-10002986"/>
    <x v="1"/>
    <s v="Envelopes"/>
    <s v="#10-4 1/8&quot; x 9 1/2&quot; Premium Diagonal Seam Envelopes"/>
    <n v="62.96"/>
    <n v="4"/>
    <n v="0"/>
    <n v="28.332000000000001"/>
  </r>
  <r>
    <n v="1492"/>
    <s v="CA-2017-166436"/>
    <x v="221"/>
    <d v="2017-11-28T00:00:00"/>
    <x v="1"/>
    <s v="TS-21370"/>
    <s v="Todd Sumrall"/>
    <x v="1"/>
    <s v="United States"/>
    <s v="New York City"/>
    <x v="15"/>
    <n v="10035"/>
    <s v="East"/>
    <s v="OFF-PA-10001838"/>
    <x v="1"/>
    <s v="Paper"/>
    <s v="Adams Telephone Message Book W/Dividers/Space For Phone Numbers, 5 1/4&quot;X8 1/2&quot;, 300/Messages"/>
    <n v="5.88"/>
    <n v="1"/>
    <n v="0"/>
    <n v="2.8812000000000002"/>
  </r>
  <r>
    <n v="1493"/>
    <s v="CA-2017-166436"/>
    <x v="221"/>
    <d v="2017-11-28T00:00:00"/>
    <x v="1"/>
    <s v="TS-21370"/>
    <s v="Todd Sumrall"/>
    <x v="1"/>
    <s v="United States"/>
    <s v="New York City"/>
    <x v="15"/>
    <n v="10035"/>
    <s v="East"/>
    <s v="FUR-CH-10000785"/>
    <x v="0"/>
    <s v="Chairs"/>
    <s v="Global Ergonomic Managers Chair"/>
    <n v="977.29200000000003"/>
    <n v="6"/>
    <n v="0.1"/>
    <n v="173.74080000000001"/>
  </r>
  <r>
    <n v="1494"/>
    <s v="CA-2017-139661"/>
    <x v="505"/>
    <d v="2017-11-03T00:00:00"/>
    <x v="1"/>
    <s v="JW-15220"/>
    <s v="Jane Waco"/>
    <x v="1"/>
    <s v="United States"/>
    <s v="Vancouver"/>
    <x v="4"/>
    <n v="98661"/>
    <s v="West"/>
    <s v="FUR-FU-10002885"/>
    <x v="0"/>
    <s v="Furnishings"/>
    <s v="Magna Visual Magnetic Picture Hangers"/>
    <n v="9.64"/>
    <n v="2"/>
    <n v="0"/>
    <n v="3.6631999999999998"/>
  </r>
  <r>
    <n v="1495"/>
    <s v="CA-2014-123925"/>
    <x v="506"/>
    <d v="2014-12-19T00:00:00"/>
    <x v="0"/>
    <s v="RF-19840"/>
    <s v="Roy Französisch"/>
    <x v="0"/>
    <s v="United States"/>
    <s v="Columbus"/>
    <x v="32"/>
    <n v="31907"/>
    <s v="South"/>
    <s v="OFF-AR-10002952"/>
    <x v="1"/>
    <s v="Art"/>
    <s v="Stanley Contemporary Battery Pencil Sharpeners"/>
    <n v="40.049999999999997"/>
    <n v="3"/>
    <n v="0"/>
    <n v="11.214"/>
  </r>
  <r>
    <n v="1496"/>
    <s v="CA-2017-152485"/>
    <x v="507"/>
    <d v="2017-09-08T00:00:00"/>
    <x v="1"/>
    <s v="JD-15790"/>
    <s v="John Dryer"/>
    <x v="0"/>
    <s v="United States"/>
    <s v="Coppell"/>
    <x v="5"/>
    <n v="75019"/>
    <s v="Central"/>
    <s v="OFF-AR-10003759"/>
    <x v="1"/>
    <s v="Art"/>
    <s v="Crayola Anti Dust Chalk, 12/Pack"/>
    <n v="10.192"/>
    <n v="7"/>
    <n v="0.2"/>
    <n v="3.1850000000000001"/>
  </r>
  <r>
    <n v="1497"/>
    <s v="CA-2017-152485"/>
    <x v="507"/>
    <d v="2017-09-08T00:00:00"/>
    <x v="1"/>
    <s v="JD-15790"/>
    <s v="John Dryer"/>
    <x v="0"/>
    <s v="United States"/>
    <s v="Coppell"/>
    <x v="5"/>
    <n v="75019"/>
    <s v="Central"/>
    <s v="OFF-ST-10004950"/>
    <x v="1"/>
    <s v="Storage"/>
    <s v="Acco Perma 3000 Stacking Storage Drawers"/>
    <n v="16.783999999999999"/>
    <n v="1"/>
    <n v="0.2"/>
    <n v="-0.20979999999999999"/>
  </r>
  <r>
    <n v="1498"/>
    <s v="CA-2017-152485"/>
    <x v="507"/>
    <d v="2017-09-08T00:00:00"/>
    <x v="1"/>
    <s v="JD-15790"/>
    <s v="John Dryer"/>
    <x v="0"/>
    <s v="United States"/>
    <s v="Coppell"/>
    <x v="5"/>
    <n v="75019"/>
    <s v="Central"/>
    <s v="OFF-AR-10001940"/>
    <x v="1"/>
    <s v="Art"/>
    <s v="Sanford Colorific Eraseable Coloring Pencils, 12 Count"/>
    <n v="13.12"/>
    <n v="5"/>
    <n v="0.2"/>
    <n v="3.7719999999999998"/>
  </r>
  <r>
    <n v="1499"/>
    <s v="CA-2016-141586"/>
    <x v="508"/>
    <d v="2016-10-20T00:00:00"/>
    <x v="2"/>
    <s v="NK-18490"/>
    <s v="Neil Knudson"/>
    <x v="2"/>
    <s v="United States"/>
    <s v="San Francisco"/>
    <x v="1"/>
    <n v="94122"/>
    <s v="West"/>
    <s v="OFF-BI-10003981"/>
    <x v="1"/>
    <s v="Binders"/>
    <s v="Avery Durable Plastic 1&quot; Binders"/>
    <n v="18.16"/>
    <n v="5"/>
    <n v="0.2"/>
    <n v="6.5830000000000002"/>
  </r>
  <r>
    <n v="1500"/>
    <s v="CA-2017-130386"/>
    <x v="105"/>
    <d v="2017-11-18T00:00:00"/>
    <x v="1"/>
    <s v="NG-18430"/>
    <s v="Nathan Gelder"/>
    <x v="0"/>
    <s v="United States"/>
    <s v="Austin"/>
    <x v="5"/>
    <n v="78745"/>
    <s v="Central"/>
    <s v="OFF-PA-10002749"/>
    <x v="1"/>
    <s v="Paper"/>
    <s v="Wirebound Message Books, 5-1/2 x 4 Forms, 2 or 4 Forms per Page"/>
    <n v="16.056000000000001"/>
    <n v="3"/>
    <n v="0.2"/>
    <n v="5.8202999999999996"/>
  </r>
  <r>
    <n v="1501"/>
    <s v="CA-2017-130386"/>
    <x v="105"/>
    <d v="2017-11-18T00:00:00"/>
    <x v="1"/>
    <s v="NG-18430"/>
    <s v="Nathan Gelder"/>
    <x v="0"/>
    <s v="United States"/>
    <s v="Austin"/>
    <x v="5"/>
    <n v="78745"/>
    <s v="Central"/>
    <s v="OFF-PA-10003823"/>
    <x v="1"/>
    <s v="Paper"/>
    <s v="Xerox 197"/>
    <n v="223.05600000000001"/>
    <n v="9"/>
    <n v="0.2"/>
    <n v="69.704999999999998"/>
  </r>
  <r>
    <n v="1502"/>
    <s v="CA-2017-130386"/>
    <x v="105"/>
    <d v="2017-11-18T00:00:00"/>
    <x v="1"/>
    <s v="NG-18430"/>
    <s v="Nathan Gelder"/>
    <x v="0"/>
    <s v="United States"/>
    <s v="Austin"/>
    <x v="5"/>
    <n v="78745"/>
    <s v="Central"/>
    <s v="OFF-ST-10003716"/>
    <x v="1"/>
    <s v="Storage"/>
    <s v="Tennsco Double-Tier Lockers"/>
    <n v="540.048"/>
    <n v="3"/>
    <n v="0.2"/>
    <n v="-47.254199999999997"/>
  </r>
  <r>
    <n v="1503"/>
    <s v="CA-2016-100468"/>
    <x v="390"/>
    <d v="2016-12-01T00:00:00"/>
    <x v="1"/>
    <s v="AT-10435"/>
    <s v="Alyssa Tate"/>
    <x v="2"/>
    <s v="United States"/>
    <s v="Los Angeles"/>
    <x v="1"/>
    <n v="90045"/>
    <s v="West"/>
    <s v="TEC-PH-10001300"/>
    <x v="2"/>
    <s v="Phones"/>
    <s v="iKross Bluetooth Portable Keyboard + Cell Phone Stand Holder + Brush for Apple iPhone 5S 5C 5, 4S 4"/>
    <n v="33.520000000000003"/>
    <n v="2"/>
    <n v="0.2"/>
    <n v="3.3519999999999999"/>
  </r>
  <r>
    <n v="1504"/>
    <s v="CA-2016-100468"/>
    <x v="390"/>
    <d v="2016-12-01T00:00:00"/>
    <x v="1"/>
    <s v="AT-10435"/>
    <s v="Alyssa Tate"/>
    <x v="2"/>
    <s v="United States"/>
    <s v="Los Angeles"/>
    <x v="1"/>
    <n v="90045"/>
    <s v="West"/>
    <s v="FUR-FU-10000010"/>
    <x v="0"/>
    <s v="Furnishings"/>
    <s v="DAX Value U-Channel Document Frames, Easel Back"/>
    <n v="9.94"/>
    <n v="2"/>
    <n v="0"/>
    <n v="3.0813999999999999"/>
  </r>
  <r>
    <n v="1505"/>
    <s v="CA-2015-153388"/>
    <x v="509"/>
    <d v="2015-08-07T00:00:00"/>
    <x v="1"/>
    <s v="PC-19000"/>
    <s v="Pauline Chand"/>
    <x v="2"/>
    <s v="United States"/>
    <s v="Los Angeles"/>
    <x v="1"/>
    <n v="90004"/>
    <s v="West"/>
    <s v="OFF-AR-10001868"/>
    <x v="1"/>
    <s v="Art"/>
    <s v="Prang Dustless Chalk Sticks"/>
    <n v="6.72"/>
    <n v="4"/>
    <n v="0"/>
    <n v="3.36"/>
  </r>
  <r>
    <n v="1506"/>
    <s v="CA-2015-153388"/>
    <x v="509"/>
    <d v="2015-08-07T00:00:00"/>
    <x v="1"/>
    <s v="PC-19000"/>
    <s v="Pauline Chand"/>
    <x v="2"/>
    <s v="United States"/>
    <s v="Los Angeles"/>
    <x v="1"/>
    <n v="90004"/>
    <s v="West"/>
    <s v="FUR-TA-10003715"/>
    <x v="0"/>
    <s v="Tables"/>
    <s v="Hon 2111 Invitation Series Corner Table"/>
    <n v="1004.976"/>
    <n v="6"/>
    <n v="0.2"/>
    <n v="-175.8708"/>
  </r>
  <r>
    <n v="1507"/>
    <s v="CA-2017-154935"/>
    <x v="165"/>
    <d v="2017-12-29T00:00:00"/>
    <x v="1"/>
    <s v="AR-10540"/>
    <s v="Andy Reiter"/>
    <x v="0"/>
    <s v="United States"/>
    <s v="New York City"/>
    <x v="15"/>
    <n v="10024"/>
    <s v="East"/>
    <s v="OFF-BI-10003708"/>
    <x v="1"/>
    <s v="Binders"/>
    <s v="Acco Four Pocket Poly Ring Binder with Label Holder, Smoke, 1&quot;"/>
    <n v="17.88"/>
    <n v="3"/>
    <n v="0.2"/>
    <n v="5.5875000000000004"/>
  </r>
  <r>
    <n v="1508"/>
    <s v="CA-2016-134208"/>
    <x v="42"/>
    <d v="2016-09-23T00:00:00"/>
    <x v="1"/>
    <s v="CS-12505"/>
    <s v="Cindy Stewart"/>
    <x v="0"/>
    <s v="United States"/>
    <s v="Columbus"/>
    <x v="32"/>
    <n v="31907"/>
    <s v="South"/>
    <s v="TEC-MA-10004458"/>
    <x v="2"/>
    <s v="Machines"/>
    <s v="Lexmark X 9575 Professional All-in-One Color Printer"/>
    <n v="396"/>
    <n v="4"/>
    <n v="0"/>
    <n v="190.08"/>
  </r>
  <r>
    <n v="1509"/>
    <s v="CA-2017-108294"/>
    <x v="389"/>
    <d v="2017-12-10T00:00:00"/>
    <x v="3"/>
    <s v="LS-16975"/>
    <s v="Lindsay Shagiari"/>
    <x v="2"/>
    <s v="United States"/>
    <s v="Omaha"/>
    <x v="8"/>
    <n v="68104"/>
    <s v="Central"/>
    <s v="OFF-BI-10004965"/>
    <x v="1"/>
    <s v="Binders"/>
    <s v="Ibico Covers for Plastic or Wire Binding Elements"/>
    <n v="34.5"/>
    <n v="3"/>
    <n v="0"/>
    <n v="15.525"/>
  </r>
  <r>
    <n v="1510"/>
    <s v="CA-2017-103611"/>
    <x v="510"/>
    <d v="2017-09-15T00:00:00"/>
    <x v="2"/>
    <s v="JM-15535"/>
    <s v="Jessica Myrick"/>
    <x v="0"/>
    <s v="United States"/>
    <s v="Los Angeles"/>
    <x v="1"/>
    <n v="90036"/>
    <s v="West"/>
    <s v="FUR-FU-10004270"/>
    <x v="0"/>
    <s v="Furnishings"/>
    <s v="Eldon Image Series Desk Accessories, Burgundy"/>
    <n v="8.36"/>
    <n v="2"/>
    <n v="0"/>
    <n v="3.0095999999999998"/>
  </r>
  <r>
    <n v="1511"/>
    <s v="CA-2017-100384"/>
    <x v="92"/>
    <d v="2017-07-01T00:00:00"/>
    <x v="1"/>
    <s v="NH-18610"/>
    <s v="Nicole Hansen"/>
    <x v="1"/>
    <s v="United States"/>
    <s v="Pomona"/>
    <x v="1"/>
    <n v="91767"/>
    <s v="West"/>
    <s v="OFF-AR-10002135"/>
    <x v="1"/>
    <s v="Art"/>
    <s v="Boston Heavy-Duty Trimline Electric Pencil Sharpeners"/>
    <n v="385.6"/>
    <n v="8"/>
    <n v="0"/>
    <n v="111.824"/>
  </r>
  <r>
    <n v="1512"/>
    <s v="CA-2017-100384"/>
    <x v="92"/>
    <d v="2017-07-01T00:00:00"/>
    <x v="1"/>
    <s v="NH-18610"/>
    <s v="Nicole Hansen"/>
    <x v="1"/>
    <s v="United States"/>
    <s v="Pomona"/>
    <x v="1"/>
    <n v="91767"/>
    <s v="West"/>
    <s v="OFF-AR-10003514"/>
    <x v="1"/>
    <s v="Art"/>
    <s v="4009 Highlighters by Sanford"/>
    <n v="35.82"/>
    <n v="9"/>
    <n v="0"/>
    <n v="11.820600000000001"/>
  </r>
  <r>
    <n v="1513"/>
    <s v="CA-2017-112809"/>
    <x v="238"/>
    <d v="2017-08-22T00:00:00"/>
    <x v="1"/>
    <s v="RA-19915"/>
    <s v="Russell Applegate"/>
    <x v="0"/>
    <s v="United States"/>
    <s v="Dallas"/>
    <x v="5"/>
    <n v="75220"/>
    <s v="Central"/>
    <s v="OFF-ST-10002276"/>
    <x v="1"/>
    <s v="Storage"/>
    <s v="Safco Steel Mobile File Cart"/>
    <n v="200.06399999999999"/>
    <n v="3"/>
    <n v="0.2"/>
    <n v="12.504"/>
  </r>
  <r>
    <n v="1514"/>
    <s v="CA-2017-112809"/>
    <x v="238"/>
    <d v="2017-08-22T00:00:00"/>
    <x v="1"/>
    <s v="RA-19915"/>
    <s v="Russell Applegate"/>
    <x v="0"/>
    <s v="United States"/>
    <s v="Dallas"/>
    <x v="5"/>
    <n v="75220"/>
    <s v="Central"/>
    <s v="OFF-BI-10001098"/>
    <x v="1"/>
    <s v="Binders"/>
    <s v="Acco D-Ring Binder w/DublLock"/>
    <n v="21.38"/>
    <n v="5"/>
    <n v="0.8"/>
    <n v="-33.139000000000003"/>
  </r>
  <r>
    <n v="1515"/>
    <s v="CA-2017-112809"/>
    <x v="238"/>
    <d v="2017-08-22T00:00:00"/>
    <x v="1"/>
    <s v="RA-19915"/>
    <s v="Russell Applegate"/>
    <x v="0"/>
    <s v="United States"/>
    <s v="Dallas"/>
    <x v="5"/>
    <n v="75220"/>
    <s v="Central"/>
    <s v="OFF-BI-10001636"/>
    <x v="1"/>
    <s v="Binders"/>
    <s v="Ibico Plastic and Wire Spiral Binding Combs"/>
    <n v="6.7439999999999998"/>
    <n v="4"/>
    <n v="0.8"/>
    <n v="-11.4648"/>
  </r>
  <r>
    <n v="1516"/>
    <s v="US-2017-160759"/>
    <x v="157"/>
    <d v="2017-12-17T00:00:00"/>
    <x v="1"/>
    <s v="AI-10855"/>
    <s v="Arianne Irving"/>
    <x v="0"/>
    <s v="United States"/>
    <s v="Philadelphia"/>
    <x v="9"/>
    <n v="19120"/>
    <s v="East"/>
    <s v="FUR-CH-10002961"/>
    <x v="0"/>
    <s v="Chairs"/>
    <s v="Leather Task Chair, Black"/>
    <n v="63.686"/>
    <n v="1"/>
    <n v="0.3"/>
    <n v="-9.0980000000000008"/>
  </r>
  <r>
    <n v="1517"/>
    <s v="CA-2017-148446"/>
    <x v="389"/>
    <d v="2017-12-14T00:00:00"/>
    <x v="0"/>
    <s v="MC-17845"/>
    <s v="Michael Chen"/>
    <x v="0"/>
    <s v="United States"/>
    <s v="North Las Vegas"/>
    <x v="33"/>
    <n v="89031"/>
    <s v="West"/>
    <s v="FUR-TA-10004256"/>
    <x v="0"/>
    <s v="Tables"/>
    <s v="Bretford “Just In Time” Height-Adjustable Multi-Task Work Tables"/>
    <n v="1669.6"/>
    <n v="4"/>
    <n v="0"/>
    <n v="116.872"/>
  </r>
  <r>
    <n v="1518"/>
    <s v="CA-2014-111059"/>
    <x v="511"/>
    <d v="2014-02-06T00:00:00"/>
    <x v="0"/>
    <s v="TB-21400"/>
    <s v="Tom Boeckenhauer"/>
    <x v="0"/>
    <s v="United States"/>
    <s v="Seattle"/>
    <x v="4"/>
    <n v="98105"/>
    <s v="West"/>
    <s v="OFF-BI-10004593"/>
    <x v="1"/>
    <s v="Binders"/>
    <s v="Ibico Laser Imprintable Binding System Covers"/>
    <n v="83.84"/>
    <n v="2"/>
    <n v="0.2"/>
    <n v="27.248000000000001"/>
  </r>
  <r>
    <n v="1519"/>
    <s v="CA-2014-111059"/>
    <x v="511"/>
    <d v="2014-02-06T00:00:00"/>
    <x v="0"/>
    <s v="TB-21400"/>
    <s v="Tom Boeckenhauer"/>
    <x v="0"/>
    <s v="United States"/>
    <s v="Seattle"/>
    <x v="4"/>
    <n v="98105"/>
    <s v="West"/>
    <s v="OFF-BI-10002827"/>
    <x v="1"/>
    <s v="Binders"/>
    <s v="Avery Durable Poly Binders"/>
    <n v="13.272"/>
    <n v="3"/>
    <n v="0.2"/>
    <n v="4.3133999999999997"/>
  </r>
  <r>
    <n v="1520"/>
    <s v="CA-2017-116204"/>
    <x v="512"/>
    <d v="2017-02-14T00:00:00"/>
    <x v="0"/>
    <s v="VW-21775"/>
    <s v="Victoria Wilson"/>
    <x v="1"/>
    <s v="United States"/>
    <s v="San Francisco"/>
    <x v="1"/>
    <n v="94110"/>
    <s v="West"/>
    <s v="OFF-BI-10001759"/>
    <x v="1"/>
    <s v="Binders"/>
    <s v="Acco Pressboard Covers with Storage Hooks, 14 7/8&quot; x 11&quot;, Dark Blue"/>
    <n v="21.335999999999999"/>
    <n v="7"/>
    <n v="0.2"/>
    <n v="7.7343000000000002"/>
  </r>
  <r>
    <n v="1521"/>
    <s v="CA-2017-109946"/>
    <x v="513"/>
    <d v="2017-04-21T00:00:00"/>
    <x v="1"/>
    <s v="PL-18925"/>
    <s v="Paul Lucas"/>
    <x v="2"/>
    <s v="United States"/>
    <s v="Chicago"/>
    <x v="10"/>
    <n v="60610"/>
    <s v="Central"/>
    <s v="OFF-AR-10001419"/>
    <x v="1"/>
    <s v="Art"/>
    <s v="Newell 325"/>
    <n v="16.52"/>
    <n v="5"/>
    <n v="0.2"/>
    <n v="2.0649999999999999"/>
  </r>
  <r>
    <n v="1522"/>
    <s v="CA-2015-144806"/>
    <x v="401"/>
    <d v="2015-12-11T00:00:00"/>
    <x v="1"/>
    <s v="GH-14425"/>
    <s v="Gary Hwang"/>
    <x v="0"/>
    <s v="United States"/>
    <s v="Tucson"/>
    <x v="16"/>
    <n v="85705"/>
    <s v="West"/>
    <s v="FUR-FU-10002253"/>
    <x v="0"/>
    <s v="Furnishings"/>
    <s v="Howard Miller 13&quot; Diameter Pewter Finish Round Wall Clock"/>
    <n v="206.11199999999999"/>
    <n v="6"/>
    <n v="0.2"/>
    <n v="48.951599999999999"/>
  </r>
  <r>
    <n v="1523"/>
    <s v="CA-2015-144806"/>
    <x v="401"/>
    <d v="2015-12-11T00:00:00"/>
    <x v="1"/>
    <s v="GH-14425"/>
    <s v="Gary Hwang"/>
    <x v="0"/>
    <s v="United States"/>
    <s v="Tucson"/>
    <x v="16"/>
    <n v="85705"/>
    <s v="West"/>
    <s v="OFF-PA-10002586"/>
    <x v="1"/>
    <s v="Paper"/>
    <s v="Xerox 1970"/>
    <n v="19.920000000000002"/>
    <n v="5"/>
    <n v="0.2"/>
    <n v="6.7229999999999999"/>
  </r>
  <r>
    <n v="1524"/>
    <s v="CA-2015-144806"/>
    <x v="401"/>
    <d v="2015-12-11T00:00:00"/>
    <x v="1"/>
    <s v="GH-14425"/>
    <s v="Gary Hwang"/>
    <x v="0"/>
    <s v="United States"/>
    <s v="Tucson"/>
    <x v="16"/>
    <n v="85705"/>
    <s v="West"/>
    <s v="OFF-PA-10003039"/>
    <x v="1"/>
    <s v="Paper"/>
    <s v="Xerox 1960"/>
    <n v="198.27199999999999"/>
    <n v="8"/>
    <n v="0.2"/>
    <n v="61.96"/>
  </r>
  <r>
    <n v="1525"/>
    <s v="CA-2015-144806"/>
    <x v="401"/>
    <d v="2015-12-11T00:00:00"/>
    <x v="1"/>
    <s v="GH-14425"/>
    <s v="Gary Hwang"/>
    <x v="0"/>
    <s v="United States"/>
    <s v="Tucson"/>
    <x v="16"/>
    <n v="85705"/>
    <s v="West"/>
    <s v="OFF-ST-10004804"/>
    <x v="1"/>
    <s v="Storage"/>
    <s v="Belkin 19&quot; Vented Equipment Shelf, Black"/>
    <n v="247.10400000000001"/>
    <n v="6"/>
    <n v="0.2"/>
    <n v="-58.687199999999997"/>
  </r>
  <r>
    <n v="1526"/>
    <s v="CA-2015-144806"/>
    <x v="401"/>
    <d v="2015-12-11T00:00:00"/>
    <x v="1"/>
    <s v="GH-14425"/>
    <s v="Gary Hwang"/>
    <x v="0"/>
    <s v="United States"/>
    <s v="Tucson"/>
    <x v="16"/>
    <n v="85705"/>
    <s v="West"/>
    <s v="OFF-AR-10004042"/>
    <x v="1"/>
    <s v="Art"/>
    <s v="BOSTON Model 1800 Electric Pencil Sharpeners, Putty/Woodgrain"/>
    <n v="86.304000000000002"/>
    <n v="6"/>
    <n v="0.2"/>
    <n v="9.7091999999999992"/>
  </r>
  <r>
    <n v="1527"/>
    <s v="CA-2016-122392"/>
    <x v="405"/>
    <d v="2016-07-27T00:00:00"/>
    <x v="1"/>
    <s v="CJ-12010"/>
    <s v="Caroline Jumper"/>
    <x v="0"/>
    <s v="United States"/>
    <s v="Allentown"/>
    <x v="9"/>
    <n v="18103"/>
    <s v="East"/>
    <s v="OFF-AR-10002221"/>
    <x v="1"/>
    <s v="Art"/>
    <s v="12 Colored Short Pencils"/>
    <n v="4.16"/>
    <n v="2"/>
    <n v="0.2"/>
    <n v="0.36399999999999999"/>
  </r>
  <r>
    <n v="1528"/>
    <s v="CA-2016-122392"/>
    <x v="405"/>
    <d v="2016-07-27T00:00:00"/>
    <x v="1"/>
    <s v="CJ-12010"/>
    <s v="Caroline Jumper"/>
    <x v="0"/>
    <s v="United States"/>
    <s v="Allentown"/>
    <x v="9"/>
    <n v="18103"/>
    <s v="East"/>
    <s v="FUR-FU-10002456"/>
    <x v="0"/>
    <s v="Furnishings"/>
    <s v="Master Caster Door Stop, Large Neon Orange"/>
    <n v="11.648"/>
    <n v="2"/>
    <n v="0.2"/>
    <n v="3.3488000000000002"/>
  </r>
  <r>
    <n v="1529"/>
    <s v="CA-2015-148432"/>
    <x v="209"/>
    <d v="2015-11-10T00:00:00"/>
    <x v="0"/>
    <s v="MC-18130"/>
    <s v="Mike Caudle"/>
    <x v="1"/>
    <s v="United States"/>
    <s v="Newark"/>
    <x v="13"/>
    <n v="19711"/>
    <s v="East"/>
    <s v="OFF-FA-10004968"/>
    <x v="1"/>
    <s v="Fasteners"/>
    <s v="Rubber Band Ball"/>
    <n v="26.18"/>
    <n v="7"/>
    <n v="0"/>
    <n v="0.52359999999999995"/>
  </r>
  <r>
    <n v="1530"/>
    <s v="CA-2015-148432"/>
    <x v="209"/>
    <d v="2015-11-10T00:00:00"/>
    <x v="0"/>
    <s v="MC-18130"/>
    <s v="Mike Caudle"/>
    <x v="1"/>
    <s v="United States"/>
    <s v="Newark"/>
    <x v="13"/>
    <n v="19711"/>
    <s v="East"/>
    <s v="OFF-PA-10001274"/>
    <x v="1"/>
    <s v="Paper"/>
    <s v="Loose Memo Sheets"/>
    <n v="7.3"/>
    <n v="2"/>
    <n v="0"/>
    <n v="3.431"/>
  </r>
  <r>
    <n v="1531"/>
    <s v="CA-2015-103793"/>
    <x v="514"/>
    <d v="2015-03-31T00:00:00"/>
    <x v="1"/>
    <s v="BV-11245"/>
    <s v="Benjamin Venier"/>
    <x v="1"/>
    <s v="United States"/>
    <s v="Miami"/>
    <x v="2"/>
    <n v="33142"/>
    <s v="South"/>
    <s v="OFF-PA-10001125"/>
    <x v="1"/>
    <s v="Paper"/>
    <s v="Xerox 1988"/>
    <n v="74.352000000000004"/>
    <n v="3"/>
    <n v="0.2"/>
    <n v="23.234999999999999"/>
  </r>
  <r>
    <n v="1532"/>
    <s v="CA-2017-159884"/>
    <x v="515"/>
    <d v="2017-09-05T00:00:00"/>
    <x v="1"/>
    <s v="JF-15490"/>
    <s v="Jeremy Farry"/>
    <x v="0"/>
    <s v="United States"/>
    <s v="Tempe"/>
    <x v="16"/>
    <n v="85281"/>
    <s v="West"/>
    <s v="OFF-ST-10000344"/>
    <x v="1"/>
    <s v="Storage"/>
    <s v="Neat Ideas Personal Hanging Folder Files, Black"/>
    <n v="10.744"/>
    <n v="1"/>
    <n v="0.2"/>
    <n v="0.80579999999999996"/>
  </r>
  <r>
    <n v="1533"/>
    <s v="CA-2017-159884"/>
    <x v="515"/>
    <d v="2017-09-05T00:00:00"/>
    <x v="1"/>
    <s v="JF-15490"/>
    <s v="Jeremy Farry"/>
    <x v="0"/>
    <s v="United States"/>
    <s v="Tempe"/>
    <x v="16"/>
    <n v="85281"/>
    <s v="West"/>
    <s v="OFF-FA-10000585"/>
    <x v="1"/>
    <s v="Fasteners"/>
    <s v="OIC Bulk Pack Metal Binder Clips"/>
    <n v="8.3759999999999994"/>
    <n v="3"/>
    <n v="0.2"/>
    <n v="2.7222"/>
  </r>
  <r>
    <n v="1534"/>
    <s v="CA-2016-139885"/>
    <x v="429"/>
    <d v="2016-12-08T00:00:00"/>
    <x v="1"/>
    <s v="EB-13840"/>
    <s v="Ellis Ballard"/>
    <x v="1"/>
    <s v="United States"/>
    <s v="New York City"/>
    <x v="15"/>
    <n v="10035"/>
    <s v="East"/>
    <s v="OFF-ST-10003324"/>
    <x v="1"/>
    <s v="Storage"/>
    <s v="Belkin OmniView SE Rackmount Kit"/>
    <n v="212.88"/>
    <n v="6"/>
    <n v="0"/>
    <n v="0"/>
  </r>
  <r>
    <n v="1535"/>
    <s v="CA-2017-124086"/>
    <x v="516"/>
    <d v="2017-02-14T00:00:00"/>
    <x v="1"/>
    <s v="MP-18175"/>
    <s v="Mike Pelletier"/>
    <x v="2"/>
    <s v="United States"/>
    <s v="Laguna Niguel"/>
    <x v="1"/>
    <n v="92677"/>
    <s v="West"/>
    <s v="FUR-BO-10004015"/>
    <x v="0"/>
    <s v="Bookcases"/>
    <s v="Bush Andora Bookcase, Maple/Graphite Gray Finish"/>
    <n v="203.983"/>
    <n v="2"/>
    <n v="0.15"/>
    <n v="16.7986"/>
  </r>
  <r>
    <n v="1536"/>
    <s v="CA-2016-112389"/>
    <x v="517"/>
    <d v="2016-11-02T00:00:00"/>
    <x v="1"/>
    <s v="JM-15655"/>
    <s v="Jim Mitchum"/>
    <x v="1"/>
    <s v="United States"/>
    <s v="Bridgeton"/>
    <x v="30"/>
    <n v="8302"/>
    <s v="East"/>
    <s v="OFF-ST-10000419"/>
    <x v="1"/>
    <s v="Storage"/>
    <s v="Rogers Jumbo File, Granite"/>
    <n v="40.74"/>
    <n v="3"/>
    <n v="0"/>
    <n v="0.40739999999999998"/>
  </r>
  <r>
    <n v="1537"/>
    <s v="CA-2016-112389"/>
    <x v="517"/>
    <d v="2016-11-02T00:00:00"/>
    <x v="1"/>
    <s v="JM-15655"/>
    <s v="Jim Mitchum"/>
    <x v="1"/>
    <s v="United States"/>
    <s v="Bridgeton"/>
    <x v="30"/>
    <n v="8302"/>
    <s v="East"/>
    <s v="OFF-AP-10001626"/>
    <x v="1"/>
    <s v="Appliances"/>
    <s v="Commercial WindTunnel Clean Air Upright Vacuum, Replacement Belts, Filtration Bags"/>
    <n v="11.67"/>
    <n v="3"/>
    <n v="0"/>
    <n v="3.0341999999999998"/>
  </r>
  <r>
    <n v="1538"/>
    <s v="CA-2017-121888"/>
    <x v="175"/>
    <d v="2017-09-17T00:00:00"/>
    <x v="0"/>
    <s v="CL-11890"/>
    <s v="Carl Ludwig"/>
    <x v="0"/>
    <s v="United States"/>
    <s v="Everett"/>
    <x v="31"/>
    <n v="2149"/>
    <s v="East"/>
    <s v="TEC-PH-10000439"/>
    <x v="2"/>
    <s v="Phones"/>
    <s v="GE DSL Phone Line Filter"/>
    <n v="39.99"/>
    <n v="1"/>
    <n v="0"/>
    <n v="11.597099999999999"/>
  </r>
  <r>
    <n v="1539"/>
    <s v="CA-2017-121888"/>
    <x v="175"/>
    <d v="2017-09-17T00:00:00"/>
    <x v="0"/>
    <s v="CL-11890"/>
    <s v="Carl Ludwig"/>
    <x v="0"/>
    <s v="United States"/>
    <s v="Everett"/>
    <x v="31"/>
    <n v="2149"/>
    <s v="East"/>
    <s v="OFF-AR-10003478"/>
    <x v="1"/>
    <s v="Art"/>
    <s v="Avery Hi-Liter EverBold Pen Style Fluorescent Highlighters, 4/Pack"/>
    <n v="16.28"/>
    <n v="2"/>
    <n v="0"/>
    <n v="6.5119999999999996"/>
  </r>
  <r>
    <n v="1540"/>
    <s v="CA-2017-121888"/>
    <x v="175"/>
    <d v="2017-09-17T00:00:00"/>
    <x v="0"/>
    <s v="CL-11890"/>
    <s v="Carl Ludwig"/>
    <x v="0"/>
    <s v="United States"/>
    <s v="Everett"/>
    <x v="31"/>
    <n v="2149"/>
    <s v="East"/>
    <s v="FUR-BO-10002545"/>
    <x v="0"/>
    <s v="Bookcases"/>
    <s v="Atlantic Metals Mobile 3-Shelf Bookcases, Custom Colors"/>
    <n v="782.94"/>
    <n v="3"/>
    <n v="0"/>
    <n v="203.56440000000001"/>
  </r>
  <r>
    <n v="1541"/>
    <s v="CA-2017-121888"/>
    <x v="175"/>
    <d v="2017-09-17T00:00:00"/>
    <x v="0"/>
    <s v="CL-11890"/>
    <s v="Carl Ludwig"/>
    <x v="0"/>
    <s v="United States"/>
    <s v="Everett"/>
    <x v="31"/>
    <n v="2149"/>
    <s v="East"/>
    <s v="OFF-BI-10001765"/>
    <x v="1"/>
    <s v="Binders"/>
    <s v="Wilson Jones Heavy-Duty Casebound Ring Binders with Metal Hinges"/>
    <n v="242.48"/>
    <n v="7"/>
    <n v="0"/>
    <n v="116.3904"/>
  </r>
  <r>
    <n v="1542"/>
    <s v="CA-2014-166884"/>
    <x v="518"/>
    <d v="2014-03-16T00:00:00"/>
    <x v="0"/>
    <s v="CK-12205"/>
    <s v="Chloris Kastensmidt"/>
    <x v="0"/>
    <s v="United States"/>
    <s v="Columbus"/>
    <x v="24"/>
    <n v="43229"/>
    <s v="East"/>
    <s v="FUR-FU-10003981"/>
    <x v="0"/>
    <s v="Furnishings"/>
    <s v="Eldon Wave Desk Accessories"/>
    <n v="8.32"/>
    <n v="5"/>
    <n v="0.2"/>
    <n v="2.2879999999999998"/>
  </r>
  <r>
    <n v="1543"/>
    <s v="CA-2014-166884"/>
    <x v="518"/>
    <d v="2014-03-16T00:00:00"/>
    <x v="0"/>
    <s v="CK-12205"/>
    <s v="Chloris Kastensmidt"/>
    <x v="0"/>
    <s v="United States"/>
    <s v="Columbus"/>
    <x v="24"/>
    <n v="43229"/>
    <s v="East"/>
    <s v="OFF-FA-10001561"/>
    <x v="1"/>
    <s v="Fasteners"/>
    <s v="Stockwell Push Pins"/>
    <n v="10.464"/>
    <n v="6"/>
    <n v="0.2"/>
    <n v="1.7003999999999999"/>
  </r>
  <r>
    <n v="1544"/>
    <s v="CA-2014-107181"/>
    <x v="519"/>
    <d v="2014-02-08T00:00:00"/>
    <x v="1"/>
    <s v="DB-13270"/>
    <s v="Deborah Brumfield"/>
    <x v="2"/>
    <s v="United States"/>
    <s v="San Diego"/>
    <x v="1"/>
    <n v="92024"/>
    <s v="West"/>
    <s v="OFF-BI-10004230"/>
    <x v="1"/>
    <s v="Binders"/>
    <s v="GBC Recycled Grain Textured Covers"/>
    <n v="82.896000000000001"/>
    <n v="3"/>
    <n v="0.2"/>
    <n v="29.0136"/>
  </r>
  <r>
    <n v="1545"/>
    <s v="CA-2014-107181"/>
    <x v="519"/>
    <d v="2014-02-08T00:00:00"/>
    <x v="1"/>
    <s v="DB-13270"/>
    <s v="Deborah Brumfield"/>
    <x v="2"/>
    <s v="United States"/>
    <s v="San Diego"/>
    <x v="1"/>
    <n v="92024"/>
    <s v="West"/>
    <s v="OFF-PA-10000350"/>
    <x v="1"/>
    <s v="Paper"/>
    <s v="Message Book, Standard Line &quot;While You Were Out&quot;, 5 1/2&quot; X 4&quot;, 200 Sets/Book"/>
    <n v="34.24"/>
    <n v="4"/>
    <n v="0"/>
    <n v="16.0928"/>
  </r>
  <r>
    <n v="1546"/>
    <s v="CA-2014-150245"/>
    <x v="520"/>
    <d v="2015-01-04T00:00:00"/>
    <x v="0"/>
    <s v="PC-18745"/>
    <s v="Pamela Coakley"/>
    <x v="1"/>
    <s v="United States"/>
    <s v="Watertown"/>
    <x v="15"/>
    <n v="13601"/>
    <s v="East"/>
    <s v="FUR-BO-10002613"/>
    <x v="0"/>
    <s v="Bookcases"/>
    <s v="Atlantic Metals Mobile 4-Shelf Bookcases, Custom Colors"/>
    <n v="1573.4880000000001"/>
    <n v="7"/>
    <n v="0.2"/>
    <n v="196.68600000000001"/>
  </r>
  <r>
    <n v="1547"/>
    <s v="CA-2015-111395"/>
    <x v="521"/>
    <d v="2015-11-27T00:00:00"/>
    <x v="1"/>
    <s v="VB-21745"/>
    <s v="Victoria Brennan"/>
    <x v="1"/>
    <s v="United States"/>
    <s v="San Antonio"/>
    <x v="5"/>
    <n v="78207"/>
    <s v="Central"/>
    <s v="OFF-PA-10000994"/>
    <x v="1"/>
    <s v="Paper"/>
    <s v="Xerox 1915"/>
    <n v="335.52"/>
    <n v="4"/>
    <n v="0.2"/>
    <n v="117.432"/>
  </r>
  <r>
    <n v="1548"/>
    <s v="CA-2015-111395"/>
    <x v="521"/>
    <d v="2015-11-27T00:00:00"/>
    <x v="1"/>
    <s v="VB-21745"/>
    <s v="Victoria Brennan"/>
    <x v="1"/>
    <s v="United States"/>
    <s v="San Antonio"/>
    <x v="5"/>
    <n v="78207"/>
    <s v="Central"/>
    <s v="OFF-BI-10002867"/>
    <x v="1"/>
    <s v="Binders"/>
    <s v="GBC Recycled Regency Composition Covers"/>
    <n v="23.911999999999999"/>
    <n v="2"/>
    <n v="0.8"/>
    <n v="-40.650399999999998"/>
  </r>
  <r>
    <n v="1549"/>
    <s v="CA-2015-111395"/>
    <x v="521"/>
    <d v="2015-11-27T00:00:00"/>
    <x v="1"/>
    <s v="VB-21745"/>
    <s v="Victoria Brennan"/>
    <x v="1"/>
    <s v="United States"/>
    <s v="San Antonio"/>
    <x v="5"/>
    <n v="78207"/>
    <s v="Central"/>
    <s v="OFF-ST-10001291"/>
    <x v="1"/>
    <s v="Storage"/>
    <s v="Tenex Personal Self-Stacking Standard File Box, Black/Gray"/>
    <n v="27.056000000000001"/>
    <n v="2"/>
    <n v="0.2"/>
    <n v="2.3673999999999999"/>
  </r>
  <r>
    <n v="1550"/>
    <s v="CA-2014-134278"/>
    <x v="522"/>
    <d v="2014-07-08T00:00:00"/>
    <x v="2"/>
    <s v="EP-13915"/>
    <s v="Emily Phan"/>
    <x v="0"/>
    <s v="United States"/>
    <s v="New York City"/>
    <x v="15"/>
    <n v="10011"/>
    <s v="East"/>
    <s v="TEC-CO-10001046"/>
    <x v="2"/>
    <s v="Copiers"/>
    <s v="Canon Imageclass D680 Copier / Fax"/>
    <n v="559.99199999999996"/>
    <n v="1"/>
    <n v="0.2"/>
    <n v="174.9975"/>
  </r>
  <r>
    <n v="1551"/>
    <s v="US-2017-124926"/>
    <x v="38"/>
    <d v="2017-11-18T00:00:00"/>
    <x v="0"/>
    <s v="ME-17320"/>
    <s v="Maria Etezadi"/>
    <x v="2"/>
    <s v="United States"/>
    <s v="Houston"/>
    <x v="5"/>
    <n v="77095"/>
    <s v="Central"/>
    <s v="OFF-AP-10004868"/>
    <x v="1"/>
    <s v="Appliances"/>
    <s v="Hoover Commercial Soft Guard Upright Vacuum And Disposable Filtration Bags"/>
    <n v="9.3239999999999998"/>
    <n v="6"/>
    <n v="0.8"/>
    <n v="-24.708600000000001"/>
  </r>
  <r>
    <n v="1552"/>
    <s v="CA-2016-159345"/>
    <x v="26"/>
    <d v="2016-06-22T00:00:00"/>
    <x v="1"/>
    <s v="IG-15085"/>
    <s v="Ivan Gibson"/>
    <x v="0"/>
    <s v="United States"/>
    <s v="San Diego"/>
    <x v="1"/>
    <n v="92024"/>
    <s v="West"/>
    <s v="OFF-PA-10000806"/>
    <x v="1"/>
    <s v="Paper"/>
    <s v="Xerox 1934"/>
    <n v="111.96"/>
    <n v="2"/>
    <n v="0"/>
    <n v="54.860399999999998"/>
  </r>
  <r>
    <n v="1553"/>
    <s v="CA-2014-130274"/>
    <x v="523"/>
    <d v="2014-05-05T00:00:00"/>
    <x v="2"/>
    <s v="JS-15940"/>
    <s v="Joni Sundaresam"/>
    <x v="2"/>
    <s v="United States"/>
    <s v="Appleton"/>
    <x v="6"/>
    <n v="54915"/>
    <s v="Central"/>
    <s v="OFF-LA-10002195"/>
    <x v="1"/>
    <s v="Labels"/>
    <s v="Avery 481"/>
    <n v="21.56"/>
    <n v="7"/>
    <n v="0"/>
    <n v="10.348800000000001"/>
  </r>
  <r>
    <n v="1554"/>
    <s v="CA-2017-158386"/>
    <x v="524"/>
    <d v="2017-10-21T00:00:00"/>
    <x v="1"/>
    <s v="BO-11425"/>
    <s v="Bobby Odegard"/>
    <x v="0"/>
    <s v="United States"/>
    <s v="Richmond"/>
    <x v="0"/>
    <n v="40475"/>
    <s v="South"/>
    <s v="OFF-BI-10003719"/>
    <x v="1"/>
    <s v="Binders"/>
    <s v="Large Capacity Hanging Post Binders"/>
    <n v="124.75"/>
    <n v="5"/>
    <n v="0"/>
    <n v="57.384999999999998"/>
  </r>
  <r>
    <n v="1555"/>
    <s v="CA-2015-111507"/>
    <x v="525"/>
    <d v="2015-02-13T00:00:00"/>
    <x v="1"/>
    <s v="VW-21775"/>
    <s v="Victoria Wilson"/>
    <x v="1"/>
    <s v="United States"/>
    <s v="Bellevue"/>
    <x v="4"/>
    <n v="98006"/>
    <s v="West"/>
    <s v="OFF-AR-10001315"/>
    <x v="1"/>
    <s v="Art"/>
    <s v="Newell 310"/>
    <n v="5.28"/>
    <n v="3"/>
    <n v="0"/>
    <n v="1.5311999999999999"/>
  </r>
  <r>
    <n v="1556"/>
    <s v="CA-2017-120761"/>
    <x v="507"/>
    <d v="2017-09-08T00:00:00"/>
    <x v="1"/>
    <s v="AB-10150"/>
    <s v="Aimee Bixby"/>
    <x v="0"/>
    <s v="United States"/>
    <s v="Long Beach"/>
    <x v="15"/>
    <n v="11561"/>
    <s v="East"/>
    <s v="TEC-AC-10000171"/>
    <x v="2"/>
    <s v="Accessories"/>
    <s v="Verbatim 25 GB 6x Blu-ray Single Layer Recordable Disc, 25/Pack"/>
    <n v="91.96"/>
    <n v="4"/>
    <n v="0"/>
    <n v="39.5428"/>
  </r>
  <r>
    <n v="1557"/>
    <s v="CA-2016-109176"/>
    <x v="195"/>
    <d v="2016-05-15T00:00:00"/>
    <x v="1"/>
    <s v="JW-16075"/>
    <s v="Julia West"/>
    <x v="0"/>
    <s v="United States"/>
    <s v="Philadelphia"/>
    <x v="9"/>
    <n v="19140"/>
    <s v="East"/>
    <s v="OFF-EN-10003134"/>
    <x v="1"/>
    <s v="Envelopes"/>
    <s v="Staple envelope"/>
    <n v="9.3439999999999994"/>
    <n v="1"/>
    <n v="0.2"/>
    <n v="3.504"/>
  </r>
  <r>
    <n v="1558"/>
    <s v="CA-2016-109176"/>
    <x v="195"/>
    <d v="2016-05-15T00:00:00"/>
    <x v="1"/>
    <s v="JW-16075"/>
    <s v="Julia West"/>
    <x v="0"/>
    <s v="United States"/>
    <s v="Philadelphia"/>
    <x v="9"/>
    <n v="19140"/>
    <s v="East"/>
    <s v="OFF-AR-10001955"/>
    <x v="1"/>
    <s v="Art"/>
    <s v="Newell 319"/>
    <n v="79.36"/>
    <n v="5"/>
    <n v="0.2"/>
    <n v="9.92"/>
  </r>
  <r>
    <n v="1559"/>
    <s v="CA-2015-112116"/>
    <x v="199"/>
    <d v="2015-03-18T00:00:00"/>
    <x v="0"/>
    <s v="JE-15475"/>
    <s v="Jeremy Ellison"/>
    <x v="0"/>
    <s v="United States"/>
    <s v="Seattle"/>
    <x v="4"/>
    <n v="98103"/>
    <s v="West"/>
    <s v="FUR-TA-10001039"/>
    <x v="0"/>
    <s v="Tables"/>
    <s v="KI Adjustable-Height Table"/>
    <n v="171.96"/>
    <n v="2"/>
    <n v="0"/>
    <n v="44.709600000000002"/>
  </r>
  <r>
    <n v="1560"/>
    <s v="CA-2016-126809"/>
    <x v="526"/>
    <d v="2016-04-13T00:00:00"/>
    <x v="1"/>
    <s v="EB-13750"/>
    <s v="Edward Becker"/>
    <x v="1"/>
    <s v="United States"/>
    <s v="Seattle"/>
    <x v="4"/>
    <n v="98103"/>
    <s v="West"/>
    <s v="OFF-BI-10003712"/>
    <x v="1"/>
    <s v="Binders"/>
    <s v="Acco Pressboard Covers with Storage Hooks, 14 7/8&quot; x 11&quot;, Light Blue"/>
    <n v="35.351999999999997"/>
    <n v="9"/>
    <n v="0.2"/>
    <n v="12.815099999999999"/>
  </r>
  <r>
    <n v="1561"/>
    <s v="CA-2014-105172"/>
    <x v="527"/>
    <d v="2014-04-09T00:00:00"/>
    <x v="1"/>
    <s v="PK-18910"/>
    <s v="Paul Knutson"/>
    <x v="2"/>
    <s v="United States"/>
    <s v="San Francisco"/>
    <x v="1"/>
    <n v="94109"/>
    <s v="West"/>
    <s v="OFF-LA-10001641"/>
    <x v="1"/>
    <s v="Labels"/>
    <s v="Avery 518"/>
    <n v="18.899999999999999"/>
    <n v="6"/>
    <n v="0"/>
    <n v="9.0719999999999992"/>
  </r>
  <r>
    <n v="1562"/>
    <s v="CA-2017-107293"/>
    <x v="528"/>
    <d v="2017-09-06T00:00:00"/>
    <x v="2"/>
    <s v="CS-12400"/>
    <s v="Christopher Schild"/>
    <x v="2"/>
    <s v="United States"/>
    <s v="Seattle"/>
    <x v="4"/>
    <n v="98115"/>
    <s v="West"/>
    <s v="OFF-AR-10003732"/>
    <x v="1"/>
    <s v="Art"/>
    <s v="Newell 333"/>
    <n v="2.78"/>
    <n v="1"/>
    <n v="0"/>
    <n v="0.7228"/>
  </r>
  <r>
    <n v="1563"/>
    <s v="US-2017-102890"/>
    <x v="160"/>
    <d v="2017-06-30T00:00:00"/>
    <x v="3"/>
    <s v="SG-20470"/>
    <s v="Sheri Gordon"/>
    <x v="0"/>
    <s v="United States"/>
    <s v="New York City"/>
    <x v="15"/>
    <n v="10011"/>
    <s v="East"/>
    <s v="FUR-TA-10000577"/>
    <x v="0"/>
    <s v="Tables"/>
    <s v="Bretford CR4500 Series Slim Rectangular Table"/>
    <n v="1044.6300000000001"/>
    <n v="5"/>
    <n v="0.4"/>
    <n v="-295.9785"/>
  </r>
  <r>
    <n v="1564"/>
    <s v="CA-2015-158554"/>
    <x v="529"/>
    <d v="2015-11-09T00:00:00"/>
    <x v="3"/>
    <s v="CM-12190"/>
    <s v="Charlotte Melton"/>
    <x v="0"/>
    <s v="United States"/>
    <s v="Philadelphia"/>
    <x v="9"/>
    <n v="19134"/>
    <s v="East"/>
    <s v="OFF-PA-10004000"/>
    <x v="1"/>
    <s v="Paper"/>
    <s v="While You Were Out Pads, 50 per Pad, 4 x 5 1/4, Green Cycle"/>
    <n v="11.352"/>
    <n v="3"/>
    <n v="0.2"/>
    <n v="4.1151"/>
  </r>
  <r>
    <n v="1565"/>
    <s v="CA-2014-116239"/>
    <x v="530"/>
    <d v="2014-03-04T00:00:00"/>
    <x v="3"/>
    <s v="CL-12565"/>
    <s v="Clay Ludtke"/>
    <x v="0"/>
    <s v="United States"/>
    <s v="Columbia"/>
    <x v="20"/>
    <n v="29203"/>
    <s v="South"/>
    <s v="OFF-ST-10001370"/>
    <x v="1"/>
    <s v="Storage"/>
    <s v="Sensible Storage WireTech Storage Systems"/>
    <n v="354.9"/>
    <n v="5"/>
    <n v="0"/>
    <n v="17.745000000000001"/>
  </r>
  <r>
    <n v="1566"/>
    <s v="CA-2015-132101"/>
    <x v="531"/>
    <d v="2015-03-25T00:00:00"/>
    <x v="1"/>
    <s v="JO-15550"/>
    <s v="Jesus Ocampo"/>
    <x v="2"/>
    <s v="United States"/>
    <s v="Seattle"/>
    <x v="4"/>
    <n v="98105"/>
    <s v="West"/>
    <s v="TEC-PH-10004539"/>
    <x v="2"/>
    <s v="Phones"/>
    <s v="Wireless Extenders zBoost YX545 SOHO Signal Booster"/>
    <n v="453.57600000000002"/>
    <n v="3"/>
    <n v="0.2"/>
    <n v="39.687899999999999"/>
  </r>
  <r>
    <n v="1567"/>
    <s v="CA-2015-129112"/>
    <x v="239"/>
    <d v="2015-11-30T00:00:00"/>
    <x v="2"/>
    <s v="AW-10840"/>
    <s v="Anthony Witt"/>
    <x v="0"/>
    <s v="United States"/>
    <s v="Allen"/>
    <x v="5"/>
    <n v="75002"/>
    <s v="Central"/>
    <s v="TEC-AC-10003038"/>
    <x v="2"/>
    <s v="Accessories"/>
    <s v="Kingston Digital DataTraveler 16GB USB 2.0"/>
    <n v="21.48"/>
    <n v="3"/>
    <n v="0.2"/>
    <n v="-0.26850000000000002"/>
  </r>
  <r>
    <n v="1568"/>
    <s v="CA-2015-129112"/>
    <x v="239"/>
    <d v="2015-11-30T00:00:00"/>
    <x v="2"/>
    <s v="AW-10840"/>
    <s v="Anthony Witt"/>
    <x v="0"/>
    <s v="United States"/>
    <s v="Allen"/>
    <x v="5"/>
    <n v="75002"/>
    <s v="Central"/>
    <s v="OFF-BI-10000088"/>
    <x v="1"/>
    <s v="Binders"/>
    <s v="GBC Imprintable Covers"/>
    <n v="8.7840000000000007"/>
    <n v="4"/>
    <n v="0.8"/>
    <n v="-13.6152"/>
  </r>
  <r>
    <n v="1569"/>
    <s v="US-2017-152002"/>
    <x v="532"/>
    <d v="2017-06-11T00:00:00"/>
    <x v="3"/>
    <s v="DV-13465"/>
    <s v="Dianna Vittorini"/>
    <x v="0"/>
    <s v="United States"/>
    <s v="Los Angeles"/>
    <x v="1"/>
    <n v="90004"/>
    <s v="West"/>
    <s v="OFF-PA-10000357"/>
    <x v="1"/>
    <s v="Paper"/>
    <s v="White Dual Perf Computer Printout Paper, 2700 Sheets, 1 Part, Heavyweight, 20 lbs., 14 7/8 x 11"/>
    <n v="122.97"/>
    <n v="3"/>
    <n v="0"/>
    <n v="60.255299999999998"/>
  </r>
  <r>
    <n v="1570"/>
    <s v="CA-2017-165029"/>
    <x v="200"/>
    <d v="2017-11-30T00:00:00"/>
    <x v="1"/>
    <s v="AH-10075"/>
    <s v="Adam Hart"/>
    <x v="1"/>
    <s v="United States"/>
    <s v="Atlanta"/>
    <x v="32"/>
    <n v="30318"/>
    <s v="South"/>
    <s v="OFF-AR-10003504"/>
    <x v="1"/>
    <s v="Art"/>
    <s v="Newell 347"/>
    <n v="12.84"/>
    <n v="3"/>
    <n v="0"/>
    <n v="3.7235999999999998"/>
  </r>
  <r>
    <n v="1571"/>
    <s v="US-2014-157385"/>
    <x v="533"/>
    <d v="2014-11-25T00:00:00"/>
    <x v="2"/>
    <s v="SC-20095"/>
    <s v="Sanjit Chand"/>
    <x v="0"/>
    <s v="United States"/>
    <s v="Los Angeles"/>
    <x v="1"/>
    <n v="90004"/>
    <s v="West"/>
    <s v="FUR-CH-10000863"/>
    <x v="0"/>
    <s v="Chairs"/>
    <s v="Novimex Swivel Fabric Task Chair"/>
    <n v="603.91999999999996"/>
    <n v="5"/>
    <n v="0.2"/>
    <n v="-67.941000000000003"/>
  </r>
  <r>
    <n v="1572"/>
    <s v="US-2014-157385"/>
    <x v="533"/>
    <d v="2014-11-25T00:00:00"/>
    <x v="2"/>
    <s v="SC-20095"/>
    <s v="Sanjit Chand"/>
    <x v="0"/>
    <s v="United States"/>
    <s v="Los Angeles"/>
    <x v="1"/>
    <n v="90004"/>
    <s v="West"/>
    <s v="OFF-EN-10003160"/>
    <x v="1"/>
    <s v="Envelopes"/>
    <s v="Pastel Pink Envelopes"/>
    <n v="21.84"/>
    <n v="3"/>
    <n v="0"/>
    <n v="10.4832"/>
  </r>
  <r>
    <n v="1573"/>
    <s v="US-2014-157385"/>
    <x v="533"/>
    <d v="2014-11-25T00:00:00"/>
    <x v="2"/>
    <s v="SC-20095"/>
    <s v="Sanjit Chand"/>
    <x v="0"/>
    <s v="United States"/>
    <s v="Los Angeles"/>
    <x v="1"/>
    <n v="90004"/>
    <s v="West"/>
    <s v="TEC-AC-10003280"/>
    <x v="2"/>
    <s v="Accessories"/>
    <s v="Belkin F8E887 USB Wired Ergonomic Keyboard"/>
    <n v="29.99"/>
    <n v="1"/>
    <n v="0"/>
    <n v="6.2979000000000003"/>
  </r>
  <r>
    <n v="1574"/>
    <s v="US-2014-157385"/>
    <x v="533"/>
    <d v="2014-11-25T00:00:00"/>
    <x v="2"/>
    <s v="SC-20095"/>
    <s v="Sanjit Chand"/>
    <x v="0"/>
    <s v="United States"/>
    <s v="Los Angeles"/>
    <x v="1"/>
    <n v="90004"/>
    <s v="West"/>
    <s v="FUR-CH-10000595"/>
    <x v="0"/>
    <s v="Chairs"/>
    <s v="Safco Contoured Stacking Chairs"/>
    <n v="381.44"/>
    <n v="2"/>
    <n v="0.2"/>
    <n v="23.84"/>
  </r>
  <r>
    <n v="1575"/>
    <s v="CA-2014-101602"/>
    <x v="534"/>
    <d v="2014-12-18T00:00:00"/>
    <x v="2"/>
    <s v="MC-18100"/>
    <s v="Mick Crebagga"/>
    <x v="0"/>
    <s v="United States"/>
    <s v="El Paso"/>
    <x v="5"/>
    <n v="79907"/>
    <s v="Central"/>
    <s v="TEC-PH-10000169"/>
    <x v="2"/>
    <s v="Phones"/>
    <s v="ARKON Windshield Dashboard Air Vent Car Mount Holder"/>
    <n v="40.68"/>
    <n v="3"/>
    <n v="0.2"/>
    <n v="-9.1530000000000005"/>
  </r>
  <r>
    <n v="1576"/>
    <s v="CA-2014-101602"/>
    <x v="534"/>
    <d v="2014-12-18T00:00:00"/>
    <x v="2"/>
    <s v="MC-18100"/>
    <s v="Mick Crebagga"/>
    <x v="0"/>
    <s v="United States"/>
    <s v="El Paso"/>
    <x v="5"/>
    <n v="79907"/>
    <s v="Central"/>
    <s v="FUR-CH-10004675"/>
    <x v="0"/>
    <s v="Chairs"/>
    <s v="Lifetime Advantage Folding Chairs, 4/Carton"/>
    <n v="763.28"/>
    <n v="5"/>
    <n v="0.3"/>
    <n v="-21.808"/>
  </r>
  <r>
    <n v="1577"/>
    <s v="CA-2016-109057"/>
    <x v="183"/>
    <d v="2016-04-27T00:00:00"/>
    <x v="1"/>
    <s v="TT-21460"/>
    <s v="Tonja Turnell"/>
    <x v="2"/>
    <s v="United States"/>
    <s v="Aurora"/>
    <x v="10"/>
    <n v="60505"/>
    <s v="Central"/>
    <s v="OFF-ST-10002406"/>
    <x v="1"/>
    <s v="Storage"/>
    <s v="Pizazz Global Quick File"/>
    <n v="23.952000000000002"/>
    <n v="2"/>
    <n v="0.2"/>
    <n v="2.3952"/>
  </r>
  <r>
    <n v="1578"/>
    <s v="CA-2016-154403"/>
    <x v="454"/>
    <d v="2016-05-27T00:00:00"/>
    <x v="1"/>
    <s v="AP-10720"/>
    <s v="Anne Pryor"/>
    <x v="2"/>
    <s v="United States"/>
    <s v="Florence"/>
    <x v="19"/>
    <n v="35630"/>
    <s v="South"/>
    <s v="OFF-PA-10001526"/>
    <x v="1"/>
    <s v="Paper"/>
    <s v="Xerox 1949"/>
    <n v="4.9800000000000004"/>
    <n v="1"/>
    <n v="0"/>
    <n v="2.4401999999999999"/>
  </r>
  <r>
    <n v="1579"/>
    <s v="CA-2016-102456"/>
    <x v="535"/>
    <d v="2016-03-01T00:00:00"/>
    <x v="2"/>
    <s v="DL-12865"/>
    <s v="Dan Lawera"/>
    <x v="0"/>
    <s v="United States"/>
    <s v="New York City"/>
    <x v="15"/>
    <n v="10011"/>
    <s v="East"/>
    <s v="OFF-AP-10004336"/>
    <x v="1"/>
    <s v="Appliances"/>
    <s v="Conquest 14 Commercial Heavy-Duty Upright Vacuum, Collection System, Accessory Kit"/>
    <n v="170.88"/>
    <n v="3"/>
    <n v="0"/>
    <n v="49.555199999999999"/>
  </r>
  <r>
    <n v="1580"/>
    <s v="CA-2015-131338"/>
    <x v="101"/>
    <d v="2015-08-12T00:00:00"/>
    <x v="2"/>
    <s v="NP-18325"/>
    <s v="Naresj Patel"/>
    <x v="0"/>
    <s v="United States"/>
    <s v="New York City"/>
    <x v="15"/>
    <n v="10024"/>
    <s v="East"/>
    <s v="TEC-PH-10003012"/>
    <x v="2"/>
    <s v="Phones"/>
    <s v="Nortel Meridian M3904 Professional Digital phone"/>
    <n v="307.98"/>
    <n v="2"/>
    <n v="0"/>
    <n v="89.3142"/>
  </r>
  <r>
    <n v="1581"/>
    <s v="CA-2015-131338"/>
    <x v="101"/>
    <d v="2015-08-12T00:00:00"/>
    <x v="2"/>
    <s v="NP-18325"/>
    <s v="Naresj Patel"/>
    <x v="0"/>
    <s v="United States"/>
    <s v="New York City"/>
    <x v="15"/>
    <n v="10024"/>
    <s v="East"/>
    <s v="FUR-TA-10002607"/>
    <x v="0"/>
    <s v="Tables"/>
    <s v="KI Conference Tables"/>
    <n v="382.80599999999998"/>
    <n v="9"/>
    <n v="0.4"/>
    <n v="-153.1224"/>
  </r>
  <r>
    <n v="1582"/>
    <s v="CA-2015-131338"/>
    <x v="101"/>
    <d v="2015-08-12T00:00:00"/>
    <x v="2"/>
    <s v="NP-18325"/>
    <s v="Naresj Patel"/>
    <x v="0"/>
    <s v="United States"/>
    <s v="New York City"/>
    <x v="15"/>
    <n v="10024"/>
    <s v="East"/>
    <s v="OFF-ST-10000642"/>
    <x v="1"/>
    <s v="Storage"/>
    <s v="Tennsco Lockers, Gray"/>
    <n v="41.96"/>
    <n v="2"/>
    <n v="0"/>
    <n v="2.9371999999999998"/>
  </r>
  <r>
    <n v="1583"/>
    <s v="CA-2015-131338"/>
    <x v="101"/>
    <d v="2015-08-12T00:00:00"/>
    <x v="2"/>
    <s v="NP-18325"/>
    <s v="Naresj Patel"/>
    <x v="0"/>
    <s v="United States"/>
    <s v="New York City"/>
    <x v="15"/>
    <n v="10024"/>
    <s v="East"/>
    <s v="OFF-BI-10000545"/>
    <x v="1"/>
    <s v="Binders"/>
    <s v="GBC Ibimaster 500 Manual ProClick Binding System"/>
    <n v="1217.568"/>
    <n v="2"/>
    <n v="0.2"/>
    <n v="456.58800000000002"/>
  </r>
  <r>
    <n v="1584"/>
    <s v="CA-2015-131338"/>
    <x v="101"/>
    <d v="2015-08-12T00:00:00"/>
    <x v="2"/>
    <s v="NP-18325"/>
    <s v="Naresj Patel"/>
    <x v="0"/>
    <s v="United States"/>
    <s v="New York City"/>
    <x v="15"/>
    <n v="10024"/>
    <s v="East"/>
    <s v="FUR-FU-10002157"/>
    <x v="0"/>
    <s v="Furnishings"/>
    <s v="Artistic Insta-Plaque"/>
    <n v="47.04"/>
    <n v="3"/>
    <n v="0"/>
    <n v="18.345600000000001"/>
  </r>
  <r>
    <n v="1585"/>
    <s v="CA-2015-131338"/>
    <x v="101"/>
    <d v="2015-08-12T00:00:00"/>
    <x v="2"/>
    <s v="NP-18325"/>
    <s v="Naresj Patel"/>
    <x v="0"/>
    <s v="United States"/>
    <s v="New York City"/>
    <x v="15"/>
    <n v="10024"/>
    <s v="East"/>
    <s v="FUR-FU-10001706"/>
    <x v="0"/>
    <s v="Furnishings"/>
    <s v="Longer-Life Soft White Bulbs"/>
    <n v="6.16"/>
    <n v="2"/>
    <n v="0"/>
    <n v="2.9567999999999999"/>
  </r>
  <r>
    <n v="1586"/>
    <s v="CA-2015-131338"/>
    <x v="101"/>
    <d v="2015-08-12T00:00:00"/>
    <x v="2"/>
    <s v="NP-18325"/>
    <s v="Naresj Patel"/>
    <x v="0"/>
    <s v="United States"/>
    <s v="New York City"/>
    <x v="15"/>
    <n v="10024"/>
    <s v="East"/>
    <s v="TEC-PH-10000984"/>
    <x v="2"/>
    <s v="Phones"/>
    <s v="Panasonic KX-TG9471B"/>
    <n v="979.95"/>
    <n v="5"/>
    <n v="0"/>
    <n v="274.38600000000002"/>
  </r>
  <r>
    <n v="1587"/>
    <s v="CA-2015-131338"/>
    <x v="101"/>
    <d v="2015-08-12T00:00:00"/>
    <x v="2"/>
    <s v="NP-18325"/>
    <s v="Naresj Patel"/>
    <x v="0"/>
    <s v="United States"/>
    <s v="New York City"/>
    <x v="15"/>
    <n v="10024"/>
    <s v="East"/>
    <s v="OFF-PA-10001357"/>
    <x v="1"/>
    <s v="Paper"/>
    <s v="Xerox 1886"/>
    <n v="143.69999999999999"/>
    <n v="3"/>
    <n v="0"/>
    <n v="68.975999999999999"/>
  </r>
  <r>
    <n v="1588"/>
    <s v="CA-2015-131338"/>
    <x v="101"/>
    <d v="2015-08-12T00:00:00"/>
    <x v="2"/>
    <s v="NP-18325"/>
    <s v="Naresj Patel"/>
    <x v="0"/>
    <s v="United States"/>
    <s v="New York City"/>
    <x v="15"/>
    <n v="10024"/>
    <s v="East"/>
    <s v="OFF-FA-10000992"/>
    <x v="1"/>
    <s v="Fasteners"/>
    <s v="Acco Clips to Go Binder Clips, 24 Clips in Two Sizes"/>
    <n v="10.65"/>
    <n v="3"/>
    <n v="0"/>
    <n v="5.0054999999999996"/>
  </r>
  <r>
    <n v="1589"/>
    <s v="CA-2015-131338"/>
    <x v="101"/>
    <d v="2015-08-12T00:00:00"/>
    <x v="2"/>
    <s v="NP-18325"/>
    <s v="Naresj Patel"/>
    <x v="0"/>
    <s v="United States"/>
    <s v="New York City"/>
    <x v="15"/>
    <n v="10024"/>
    <s v="East"/>
    <s v="TEC-AC-10002600"/>
    <x v="2"/>
    <s v="Accessories"/>
    <s v="Belkin QODE FastFit Bluetooth Keyboard"/>
    <n v="247.8"/>
    <n v="4"/>
    <n v="0"/>
    <n v="34.692"/>
  </r>
  <r>
    <n v="1590"/>
    <s v="CA-2016-109911"/>
    <x v="536"/>
    <d v="2016-05-16T00:00:00"/>
    <x v="1"/>
    <s v="VG-21805"/>
    <s v="Vivek Grady"/>
    <x v="1"/>
    <s v="United States"/>
    <s v="Virginia Beach"/>
    <x v="17"/>
    <n v="23464"/>
    <s v="South"/>
    <s v="OFF-AR-10001662"/>
    <x v="1"/>
    <s v="Art"/>
    <s v="Rogers Handheld Barrel Pencil Sharpener"/>
    <n v="10.96"/>
    <n v="4"/>
    <n v="0"/>
    <n v="2.9592000000000001"/>
  </r>
  <r>
    <n v="1591"/>
    <s v="US-2016-132423"/>
    <x v="173"/>
    <d v="2016-04-19T00:00:00"/>
    <x v="1"/>
    <s v="MY-18295"/>
    <s v="Muhammed Yedwab"/>
    <x v="1"/>
    <s v="United States"/>
    <s v="Grapevine"/>
    <x v="5"/>
    <n v="76051"/>
    <s v="Central"/>
    <s v="OFF-AR-10001221"/>
    <x v="1"/>
    <s v="Art"/>
    <s v="Dixon Ticonderoga Erasable Colored Pencil Set, 12-Color"/>
    <n v="33.488"/>
    <n v="7"/>
    <n v="0.2"/>
    <n v="5.8604000000000003"/>
  </r>
  <r>
    <n v="1592"/>
    <s v="US-2016-132423"/>
    <x v="173"/>
    <d v="2016-04-19T00:00:00"/>
    <x v="1"/>
    <s v="MY-18295"/>
    <s v="Muhammed Yedwab"/>
    <x v="1"/>
    <s v="United States"/>
    <s v="Grapevine"/>
    <x v="5"/>
    <n v="76051"/>
    <s v="Central"/>
    <s v="OFF-FA-10002988"/>
    <x v="1"/>
    <s v="Fasteners"/>
    <s v="Ideal Clamps"/>
    <n v="8.0399999999999991"/>
    <n v="5"/>
    <n v="0.2"/>
    <n v="2.9144999999999999"/>
  </r>
  <r>
    <n v="1593"/>
    <s v="CA-2015-122826"/>
    <x v="537"/>
    <d v="2015-06-25T00:00:00"/>
    <x v="0"/>
    <s v="RD-19480"/>
    <s v="Rick Duston"/>
    <x v="0"/>
    <s v="United States"/>
    <s v="Olympia"/>
    <x v="4"/>
    <n v="98502"/>
    <s v="West"/>
    <s v="TEC-PH-10004830"/>
    <x v="2"/>
    <s v="Phones"/>
    <s v="Pyle PRT45 Retro Home Telephone"/>
    <n v="201.56800000000001"/>
    <n v="4"/>
    <n v="0.2"/>
    <n v="22.676400000000001"/>
  </r>
  <r>
    <n v="1594"/>
    <s v="CA-2014-117317"/>
    <x v="538"/>
    <d v="2014-10-19T00:00:00"/>
    <x v="3"/>
    <s v="JF-15490"/>
    <s v="Jeremy Farry"/>
    <x v="0"/>
    <s v="United States"/>
    <s v="Los Angeles"/>
    <x v="1"/>
    <n v="90032"/>
    <s v="West"/>
    <s v="OFF-PA-10004519"/>
    <x v="1"/>
    <s v="Paper"/>
    <s v="Spiral Phone Message Books with Labels by Adams"/>
    <n v="13.44"/>
    <n v="3"/>
    <n v="0"/>
    <n v="6.5856000000000003"/>
  </r>
  <r>
    <n v="1595"/>
    <s v="CA-2015-118423"/>
    <x v="539"/>
    <d v="2015-03-27T00:00:00"/>
    <x v="2"/>
    <s v="DP-13390"/>
    <s v="Dennis Pardue"/>
    <x v="2"/>
    <s v="United States"/>
    <s v="Peoria"/>
    <x v="10"/>
    <n v="61604"/>
    <s v="Central"/>
    <s v="FUR-BO-10000362"/>
    <x v="0"/>
    <s v="Bookcases"/>
    <s v="Sauder Inglewood Library Bookcases"/>
    <n v="359.05799999999999"/>
    <n v="3"/>
    <n v="0.3"/>
    <n v="-35.905799999999999"/>
  </r>
  <r>
    <n v="1596"/>
    <s v="CA-2017-149181"/>
    <x v="540"/>
    <d v="2017-05-12T00:00:00"/>
    <x v="1"/>
    <s v="MD-17350"/>
    <s v="Maribeth Dona"/>
    <x v="0"/>
    <s v="United States"/>
    <s v="Columbus"/>
    <x v="24"/>
    <n v="43229"/>
    <s v="East"/>
    <s v="FUR-CH-10004540"/>
    <x v="0"/>
    <s v="Chairs"/>
    <s v="Global Chrome Stack Chair"/>
    <n v="47.991999999999997"/>
    <n v="2"/>
    <n v="0.3"/>
    <n v="-2.0568"/>
  </r>
  <r>
    <n v="1597"/>
    <s v="CA-2017-132234"/>
    <x v="524"/>
    <d v="2017-10-18T00:00:00"/>
    <x v="2"/>
    <s v="MY-17380"/>
    <s v="Maribeth Yedwab"/>
    <x v="1"/>
    <s v="United States"/>
    <s v="New York City"/>
    <x v="15"/>
    <n v="10011"/>
    <s v="East"/>
    <s v="FUR-FU-10001290"/>
    <x v="0"/>
    <s v="Furnishings"/>
    <s v="Executive Impressions Supervisor Wall Clock"/>
    <n v="547.29999999999995"/>
    <n v="13"/>
    <n v="0"/>
    <n v="175.136"/>
  </r>
  <r>
    <n v="1598"/>
    <s v="CA-2017-158876"/>
    <x v="123"/>
    <d v="2017-11-21T00:00:00"/>
    <x v="0"/>
    <s v="AB-10150"/>
    <s v="Aimee Bixby"/>
    <x v="0"/>
    <s v="United States"/>
    <s v="Carrollton"/>
    <x v="5"/>
    <n v="75007"/>
    <s v="Central"/>
    <s v="OFF-PA-10000308"/>
    <x v="1"/>
    <s v="Paper"/>
    <s v="Xerox 1901"/>
    <n v="16.896000000000001"/>
    <n v="4"/>
    <n v="0.2"/>
    <n v="5.28"/>
  </r>
  <r>
    <n v="1599"/>
    <s v="CA-2017-158876"/>
    <x v="123"/>
    <d v="2017-11-21T00:00:00"/>
    <x v="0"/>
    <s v="AB-10150"/>
    <s v="Aimee Bixby"/>
    <x v="0"/>
    <s v="United States"/>
    <s v="Carrollton"/>
    <x v="5"/>
    <n v="75007"/>
    <s v="Central"/>
    <s v="OFF-SU-10001165"/>
    <x v="1"/>
    <s v="Supplies"/>
    <s v="Acme Elite Stainless Steel Scissors"/>
    <n v="6.6719999999999997"/>
    <n v="1"/>
    <n v="0.2"/>
    <n v="0.50039999999999996"/>
  </r>
  <r>
    <n v="1600"/>
    <s v="CA-2017-158876"/>
    <x v="123"/>
    <d v="2017-11-21T00:00:00"/>
    <x v="0"/>
    <s v="AB-10150"/>
    <s v="Aimee Bixby"/>
    <x v="0"/>
    <s v="United States"/>
    <s v="Carrollton"/>
    <x v="5"/>
    <n v="75007"/>
    <s v="Central"/>
    <s v="OFF-AR-10003373"/>
    <x v="1"/>
    <s v="Art"/>
    <s v="Boston School Pro Electric Pencil Sharpener, 1670"/>
    <n v="99.135999999999996"/>
    <n v="4"/>
    <n v="0.2"/>
    <n v="8.6744000000000003"/>
  </r>
  <r>
    <n v="1601"/>
    <s v="CA-2017-158876"/>
    <x v="123"/>
    <d v="2017-11-21T00:00:00"/>
    <x v="0"/>
    <s v="AB-10150"/>
    <s v="Aimee Bixby"/>
    <x v="0"/>
    <s v="United States"/>
    <s v="Carrollton"/>
    <x v="5"/>
    <n v="75007"/>
    <s v="Central"/>
    <s v="FUR-FU-10001967"/>
    <x v="0"/>
    <s v="Furnishings"/>
    <s v="Telescoping Adjustable Floor Lamp"/>
    <n v="15.992000000000001"/>
    <n v="2"/>
    <n v="0.6"/>
    <n v="-13.993"/>
  </r>
  <r>
    <n v="1602"/>
    <s v="CA-2016-164672"/>
    <x v="541"/>
    <d v="2016-05-13T00:00:00"/>
    <x v="0"/>
    <s v="GB-14530"/>
    <s v="George Bell"/>
    <x v="1"/>
    <s v="United States"/>
    <s v="Dover"/>
    <x v="13"/>
    <n v="19901"/>
    <s v="East"/>
    <s v="FUR-FU-10001488"/>
    <x v="0"/>
    <s v="Furnishings"/>
    <s v="Tenex 46&quot; x 60&quot; Computer Anti-Static Chairmat, Rectangular Shaped"/>
    <n v="211.96"/>
    <n v="2"/>
    <n v="0"/>
    <n v="42.392000000000003"/>
  </r>
  <r>
    <n v="1603"/>
    <s v="US-2016-132857"/>
    <x v="25"/>
    <d v="2016-12-17T00:00:00"/>
    <x v="1"/>
    <s v="CA-12775"/>
    <s v="Cynthia Arntzen"/>
    <x v="0"/>
    <s v="United States"/>
    <s v="Smyrna"/>
    <x v="18"/>
    <n v="37167"/>
    <s v="South"/>
    <s v="OFF-AR-10003251"/>
    <x v="1"/>
    <s v="Art"/>
    <s v="Prang Drawing Pencil Set"/>
    <n v="6.6719999999999997"/>
    <n v="3"/>
    <n v="0.2"/>
    <n v="1.6679999999999999"/>
  </r>
  <r>
    <n v="1604"/>
    <s v="CA-2017-116645"/>
    <x v="329"/>
    <d v="2017-12-04T00:00:00"/>
    <x v="1"/>
    <s v="ME-17725"/>
    <s v="Max Engle"/>
    <x v="0"/>
    <s v="United States"/>
    <s v="Newark"/>
    <x v="13"/>
    <n v="19711"/>
    <s v="East"/>
    <s v="OFF-AR-10001044"/>
    <x v="1"/>
    <s v="Art"/>
    <s v="BOSTON Ranger #55 Pencil Sharpener, Black"/>
    <n v="155.94"/>
    <n v="6"/>
    <n v="0"/>
    <n v="45.2226"/>
  </r>
  <r>
    <n v="1605"/>
    <s v="US-2016-115819"/>
    <x v="475"/>
    <d v="2016-04-24T00:00:00"/>
    <x v="0"/>
    <s v="JO-15280"/>
    <s v="Jas O'Carroll"/>
    <x v="0"/>
    <s v="United States"/>
    <s v="Los Angeles"/>
    <x v="1"/>
    <n v="90049"/>
    <s v="West"/>
    <s v="TEC-PH-10004700"/>
    <x v="2"/>
    <s v="Phones"/>
    <s v="PowerGen Dual USB Car Charger"/>
    <n v="39.96"/>
    <n v="5"/>
    <n v="0.2"/>
    <n v="12.987"/>
  </r>
  <r>
    <n v="1606"/>
    <s v="US-2016-115819"/>
    <x v="475"/>
    <d v="2016-04-24T00:00:00"/>
    <x v="0"/>
    <s v="JO-15280"/>
    <s v="Jas O'Carroll"/>
    <x v="0"/>
    <s v="United States"/>
    <s v="Los Angeles"/>
    <x v="1"/>
    <n v="90049"/>
    <s v="West"/>
    <s v="OFF-AR-10000823"/>
    <x v="1"/>
    <s v="Art"/>
    <s v="Newell 307"/>
    <n v="5.46"/>
    <n v="3"/>
    <n v="0"/>
    <n v="1.5287999999999999"/>
  </r>
  <r>
    <n v="1607"/>
    <s v="US-2016-115819"/>
    <x v="475"/>
    <d v="2016-04-24T00:00:00"/>
    <x v="0"/>
    <s v="JO-15280"/>
    <s v="Jas O'Carroll"/>
    <x v="0"/>
    <s v="United States"/>
    <s v="Los Angeles"/>
    <x v="1"/>
    <n v="90049"/>
    <s v="West"/>
    <s v="OFF-AR-10004456"/>
    <x v="1"/>
    <s v="Art"/>
    <s v="Panasonic KP-4ABK Battery-Operated Pencil Sharpener"/>
    <n v="73.2"/>
    <n v="5"/>
    <n v="0"/>
    <n v="21.228000000000002"/>
  </r>
  <r>
    <n v="1608"/>
    <s v="US-2016-115819"/>
    <x v="475"/>
    <d v="2016-04-24T00:00:00"/>
    <x v="0"/>
    <s v="JO-15280"/>
    <s v="Jas O'Carroll"/>
    <x v="0"/>
    <s v="United States"/>
    <s v="Los Angeles"/>
    <x v="1"/>
    <n v="90049"/>
    <s v="West"/>
    <s v="OFF-BI-10000050"/>
    <x v="1"/>
    <s v="Binders"/>
    <s v="Angle-D Binders with Locking Rings, Label Holders"/>
    <n v="5.84"/>
    <n v="1"/>
    <n v="0.2"/>
    <n v="1.9710000000000001"/>
  </r>
  <r>
    <n v="1609"/>
    <s v="US-2016-115819"/>
    <x v="475"/>
    <d v="2016-04-24T00:00:00"/>
    <x v="0"/>
    <s v="JO-15280"/>
    <s v="Jas O'Carroll"/>
    <x v="0"/>
    <s v="United States"/>
    <s v="Los Angeles"/>
    <x v="1"/>
    <n v="90049"/>
    <s v="West"/>
    <s v="OFF-PA-10002377"/>
    <x v="1"/>
    <s v="Paper"/>
    <s v="Adams Telephone Message Book W/Dividers/Space For Phone Numbers, 5 1/4&quot;X8 1/2&quot;, 200/Messages"/>
    <n v="22.72"/>
    <n v="4"/>
    <n v="0"/>
    <n v="10.224"/>
  </r>
  <r>
    <n v="1610"/>
    <s v="US-2016-115819"/>
    <x v="475"/>
    <d v="2016-04-24T00:00:00"/>
    <x v="0"/>
    <s v="JO-15280"/>
    <s v="Jas O'Carroll"/>
    <x v="0"/>
    <s v="United States"/>
    <s v="Los Angeles"/>
    <x v="1"/>
    <n v="90049"/>
    <s v="West"/>
    <s v="OFF-BI-10000591"/>
    <x v="1"/>
    <s v="Binders"/>
    <s v="Avery Binder Labels"/>
    <n v="9.3360000000000003"/>
    <n v="3"/>
    <n v="0.2"/>
    <n v="3.2675999999999998"/>
  </r>
  <r>
    <n v="1611"/>
    <s v="CA-2014-156349"/>
    <x v="542"/>
    <d v="2014-05-30T00:00:00"/>
    <x v="1"/>
    <s v="ML-17395"/>
    <s v="Marina Lichtenstein"/>
    <x v="1"/>
    <s v="United States"/>
    <s v="Los Angeles"/>
    <x v="1"/>
    <n v="90008"/>
    <s v="West"/>
    <s v="FUR-BO-10000362"/>
    <x v="0"/>
    <s v="Bookcases"/>
    <s v="Sauder Inglewood Library Bookcases"/>
    <n v="290.666"/>
    <n v="2"/>
    <n v="0.15"/>
    <n v="27.3568"/>
  </r>
  <r>
    <n v="1612"/>
    <s v="CA-2014-156349"/>
    <x v="542"/>
    <d v="2014-05-30T00:00:00"/>
    <x v="1"/>
    <s v="ML-17395"/>
    <s v="Marina Lichtenstein"/>
    <x v="1"/>
    <s v="United States"/>
    <s v="Los Angeles"/>
    <x v="1"/>
    <n v="90008"/>
    <s v="West"/>
    <s v="TEC-PH-10000441"/>
    <x v="2"/>
    <s v="Phones"/>
    <s v="VTech DS6151"/>
    <n v="201.584"/>
    <n v="2"/>
    <n v="0.2"/>
    <n v="20.1584"/>
  </r>
  <r>
    <n v="1613"/>
    <s v="CA-2014-156349"/>
    <x v="542"/>
    <d v="2014-05-30T00:00:00"/>
    <x v="1"/>
    <s v="ML-17395"/>
    <s v="Marina Lichtenstein"/>
    <x v="1"/>
    <s v="United States"/>
    <s v="Los Angeles"/>
    <x v="1"/>
    <n v="90008"/>
    <s v="West"/>
    <s v="TEC-PH-10002726"/>
    <x v="2"/>
    <s v="Phones"/>
    <s v="netTALK DUO VoIP Telephone Service"/>
    <n v="83.983999999999995"/>
    <n v="2"/>
    <n v="0.2"/>
    <n v="31.494"/>
  </r>
  <r>
    <n v="1614"/>
    <s v="CA-2017-138380"/>
    <x v="202"/>
    <d v="2017-12-25T00:00:00"/>
    <x v="1"/>
    <s v="YS-21880"/>
    <s v="Yana Sorensen"/>
    <x v="1"/>
    <s v="United States"/>
    <s v="Oakland"/>
    <x v="1"/>
    <n v="94601"/>
    <s v="West"/>
    <s v="OFF-ST-10003306"/>
    <x v="1"/>
    <s v="Storage"/>
    <s v="Letter Size Cart"/>
    <n v="1000.02"/>
    <n v="7"/>
    <n v="0"/>
    <n v="290.00580000000002"/>
  </r>
  <r>
    <n v="1615"/>
    <s v="US-2016-113509"/>
    <x v="543"/>
    <d v="2016-03-19T00:00:00"/>
    <x v="1"/>
    <s v="PL-18925"/>
    <s v="Paul Lucas"/>
    <x v="2"/>
    <s v="United States"/>
    <s v="Philadelphia"/>
    <x v="9"/>
    <n v="19143"/>
    <s v="East"/>
    <s v="TEC-AC-10004855"/>
    <x v="2"/>
    <s v="Accessories"/>
    <s v="V7 USB Numeric Keypad"/>
    <n v="83.975999999999999"/>
    <n v="3"/>
    <n v="0.2"/>
    <n v="-13.646100000000001"/>
  </r>
  <r>
    <n v="1616"/>
    <s v="CA-2015-130022"/>
    <x v="544"/>
    <d v="2015-08-16T00:00:00"/>
    <x v="1"/>
    <s v="JK-16120"/>
    <s v="Julie Kriz"/>
    <x v="2"/>
    <s v="United States"/>
    <s v="Eagan"/>
    <x v="11"/>
    <n v="55122"/>
    <s v="Central"/>
    <s v="OFF-LA-10002787"/>
    <x v="1"/>
    <s v="Labels"/>
    <s v="Avery 480"/>
    <n v="3.75"/>
    <n v="1"/>
    <n v="0"/>
    <n v="1.8"/>
  </r>
  <r>
    <n v="1617"/>
    <s v="CA-2015-130022"/>
    <x v="544"/>
    <d v="2015-08-16T00:00:00"/>
    <x v="1"/>
    <s v="JK-16120"/>
    <s v="Julie Kriz"/>
    <x v="2"/>
    <s v="United States"/>
    <s v="Eagan"/>
    <x v="11"/>
    <n v="55122"/>
    <s v="Central"/>
    <s v="OFF-LA-10002043"/>
    <x v="1"/>
    <s v="Labels"/>
    <s v="Avery 489"/>
    <n v="41.4"/>
    <n v="4"/>
    <n v="0"/>
    <n v="19.872"/>
  </r>
  <r>
    <n v="1618"/>
    <s v="CA-2015-130022"/>
    <x v="544"/>
    <d v="2015-08-16T00:00:00"/>
    <x v="1"/>
    <s v="JK-16120"/>
    <s v="Julie Kriz"/>
    <x v="2"/>
    <s v="United States"/>
    <s v="Eagan"/>
    <x v="11"/>
    <n v="55122"/>
    <s v="Central"/>
    <s v="OFF-AR-10001915"/>
    <x v="1"/>
    <s v="Art"/>
    <s v="Peel-Off China Markers"/>
    <n v="29.79"/>
    <n v="3"/>
    <n v="0"/>
    <n v="12.511799999999999"/>
  </r>
  <r>
    <n v="1619"/>
    <s v="US-2016-118780"/>
    <x v="545"/>
    <d v="2016-09-14T00:00:00"/>
    <x v="0"/>
    <s v="PN-18775"/>
    <s v="Parhena Norris"/>
    <x v="2"/>
    <s v="United States"/>
    <s v="New York City"/>
    <x v="15"/>
    <n v="10011"/>
    <s v="East"/>
    <s v="OFF-ST-10000352"/>
    <x v="1"/>
    <s v="Storage"/>
    <s v="Acco Perma 2700 Stacking Storage Drawers"/>
    <n v="59.48"/>
    <n v="2"/>
    <n v="0"/>
    <n v="8.9220000000000006"/>
  </r>
  <r>
    <n v="1620"/>
    <s v="US-2016-118780"/>
    <x v="545"/>
    <d v="2016-09-14T00:00:00"/>
    <x v="0"/>
    <s v="PN-18775"/>
    <s v="Parhena Norris"/>
    <x v="2"/>
    <s v="United States"/>
    <s v="New York City"/>
    <x v="15"/>
    <n v="10011"/>
    <s v="East"/>
    <s v="OFF-PA-10000575"/>
    <x v="1"/>
    <s v="Paper"/>
    <s v="Wirebound Message Books, Four 2 3/4 x 5 White Forms per Page"/>
    <n v="6.69"/>
    <n v="1"/>
    <n v="0"/>
    <n v="3.0773999999999999"/>
  </r>
  <r>
    <n v="1621"/>
    <s v="CA-2017-108560"/>
    <x v="141"/>
    <d v="2017-07-15T00:00:00"/>
    <x v="1"/>
    <s v="JC-15385"/>
    <s v="Jenna Caffey"/>
    <x v="0"/>
    <s v="United States"/>
    <s v="Kent"/>
    <x v="4"/>
    <n v="98031"/>
    <s v="West"/>
    <s v="FUR-FU-10002937"/>
    <x v="0"/>
    <s v="Furnishings"/>
    <s v="GE 48&quot; Fluorescent Tube, Cool White Energy Saver, 34 Watts, 30/Box"/>
    <n v="198.46"/>
    <n v="2"/>
    <n v="0"/>
    <n v="99.23"/>
  </r>
  <r>
    <n v="1622"/>
    <s v="CA-2017-108560"/>
    <x v="141"/>
    <d v="2017-07-15T00:00:00"/>
    <x v="1"/>
    <s v="JC-15385"/>
    <s v="Jenna Caffey"/>
    <x v="0"/>
    <s v="United States"/>
    <s v="Kent"/>
    <x v="4"/>
    <n v="98031"/>
    <s v="West"/>
    <s v="OFF-LA-10003930"/>
    <x v="1"/>
    <s v="Labels"/>
    <s v="Dot Matrix Printer Tape Reel Labels, White, 5000/Box"/>
    <n v="786.48"/>
    <n v="8"/>
    <n v="0"/>
    <n v="385.37520000000001"/>
  </r>
  <r>
    <n v="1623"/>
    <s v="CA-2017-108560"/>
    <x v="141"/>
    <d v="2017-07-15T00:00:00"/>
    <x v="1"/>
    <s v="JC-15385"/>
    <s v="Jenna Caffey"/>
    <x v="0"/>
    <s v="United States"/>
    <s v="Kent"/>
    <x v="4"/>
    <n v="98031"/>
    <s v="West"/>
    <s v="OFF-BI-10001107"/>
    <x v="1"/>
    <s v="Binders"/>
    <s v="GBC White Gloss Covers, Plain Front"/>
    <n v="23.167999999999999"/>
    <n v="2"/>
    <n v="0.2"/>
    <n v="7.8192000000000004"/>
  </r>
  <r>
    <n v="1624"/>
    <s v="CA-2017-108560"/>
    <x v="141"/>
    <d v="2017-07-15T00:00:00"/>
    <x v="1"/>
    <s v="JC-15385"/>
    <s v="Jenna Caffey"/>
    <x v="0"/>
    <s v="United States"/>
    <s v="Kent"/>
    <x v="4"/>
    <n v="98031"/>
    <s v="West"/>
    <s v="TEC-AC-10003063"/>
    <x v="2"/>
    <s v="Accessories"/>
    <s v="Micro Innovations USB RF Wireless Keyboard with Mouse"/>
    <n v="50"/>
    <n v="2"/>
    <n v="0"/>
    <n v="10.5"/>
  </r>
  <r>
    <n v="1625"/>
    <s v="CA-2015-157084"/>
    <x v="546"/>
    <d v="2015-12-24T00:00:00"/>
    <x v="1"/>
    <s v="JG-15160"/>
    <s v="James Galang"/>
    <x v="0"/>
    <s v="United States"/>
    <s v="Los Angeles"/>
    <x v="1"/>
    <n v="90049"/>
    <s v="West"/>
    <s v="TEC-PH-10002922"/>
    <x v="2"/>
    <s v="Phones"/>
    <s v="ShoreTel ShorePhone IP 230 VoIP phone"/>
    <n v="675.96"/>
    <n v="5"/>
    <n v="0.2"/>
    <n v="84.495000000000005"/>
  </r>
  <r>
    <n v="1626"/>
    <s v="CA-2015-157084"/>
    <x v="546"/>
    <d v="2015-12-24T00:00:00"/>
    <x v="1"/>
    <s v="JG-15160"/>
    <s v="James Galang"/>
    <x v="0"/>
    <s v="United States"/>
    <s v="Los Angeles"/>
    <x v="1"/>
    <n v="90049"/>
    <s v="West"/>
    <s v="TEC-AC-10002049"/>
    <x v="2"/>
    <s v="Accessories"/>
    <s v="Plantronics Savi W720 Multi-Device Wireless Headset System"/>
    <n v="1265.8499999999999"/>
    <n v="3"/>
    <n v="0"/>
    <n v="556.97400000000005"/>
  </r>
  <r>
    <n v="1627"/>
    <s v="CA-2015-164539"/>
    <x v="547"/>
    <d v="2015-11-22T00:00:00"/>
    <x v="1"/>
    <s v="PO-19180"/>
    <s v="Philisse Overcash"/>
    <x v="2"/>
    <s v="United States"/>
    <s v="New York City"/>
    <x v="15"/>
    <n v="10011"/>
    <s v="East"/>
    <s v="OFF-AP-10002457"/>
    <x v="1"/>
    <s v="Appliances"/>
    <s v="Eureka The Boss Plus 12-Amp Hard Box Upright Vacuum, Red"/>
    <n v="523.25"/>
    <n v="5"/>
    <n v="0"/>
    <n v="141.2775"/>
  </r>
  <r>
    <n v="1628"/>
    <s v="CA-2015-143119"/>
    <x v="496"/>
    <d v="2015-09-30T00:00:00"/>
    <x v="1"/>
    <s v="MC-17275"/>
    <s v="Marc Crier"/>
    <x v="0"/>
    <s v="United States"/>
    <s v="Lafayette"/>
    <x v="28"/>
    <n v="70506"/>
    <s v="South"/>
    <s v="FUR-CH-10001270"/>
    <x v="0"/>
    <s v="Chairs"/>
    <s v="Harbour Creations Steel Folding Chair"/>
    <n v="517.5"/>
    <n v="6"/>
    <n v="0"/>
    <n v="155.25"/>
  </r>
  <r>
    <n v="1629"/>
    <s v="CA-2017-101049"/>
    <x v="548"/>
    <d v="2017-06-25T00:00:00"/>
    <x v="0"/>
    <s v="AS-10240"/>
    <s v="Alan Shonely"/>
    <x v="0"/>
    <s v="United States"/>
    <s v="Cleveland"/>
    <x v="24"/>
    <n v="44105"/>
    <s v="East"/>
    <s v="FUR-FU-10004415"/>
    <x v="0"/>
    <s v="Furnishings"/>
    <s v="Stacking Tray, Side-Loading, Legal, Smoke"/>
    <n v="17.920000000000002"/>
    <n v="5"/>
    <n v="0.2"/>
    <n v="2.464"/>
  </r>
  <r>
    <n v="1630"/>
    <s v="CA-2017-101049"/>
    <x v="548"/>
    <d v="2017-06-25T00:00:00"/>
    <x v="0"/>
    <s v="AS-10240"/>
    <s v="Alan Shonely"/>
    <x v="0"/>
    <s v="United States"/>
    <s v="Cleveland"/>
    <x v="24"/>
    <n v="44105"/>
    <s v="East"/>
    <s v="OFF-BI-10001510"/>
    <x v="1"/>
    <s v="Binders"/>
    <s v="Deluxe Heavy-Duty Vinyl Round Ring Binder"/>
    <n v="41.256"/>
    <n v="6"/>
    <n v="0.7"/>
    <n v="-34.380000000000003"/>
  </r>
  <r>
    <n v="1631"/>
    <s v="CA-2016-106530"/>
    <x v="541"/>
    <d v="2016-05-08T00:00:00"/>
    <x v="3"/>
    <s v="CL-12565"/>
    <s v="Clay Ludtke"/>
    <x v="0"/>
    <s v="United States"/>
    <s v="Cleveland"/>
    <x v="24"/>
    <n v="44105"/>
    <s v="East"/>
    <s v="OFF-ST-10002011"/>
    <x v="1"/>
    <s v="Storage"/>
    <s v="Smead Adjustable Mobile File Trolley with Lockable Top"/>
    <n v="1006.056"/>
    <n v="3"/>
    <n v="0.2"/>
    <n v="88.029899999999998"/>
  </r>
  <r>
    <n v="1632"/>
    <s v="CA-2016-106530"/>
    <x v="541"/>
    <d v="2016-05-08T00:00:00"/>
    <x v="3"/>
    <s v="CL-12565"/>
    <s v="Clay Ludtke"/>
    <x v="0"/>
    <s v="United States"/>
    <s v="Cleveland"/>
    <x v="24"/>
    <n v="44105"/>
    <s v="East"/>
    <s v="OFF-PA-10002986"/>
    <x v="1"/>
    <s v="Paper"/>
    <s v="Xerox 1898"/>
    <n v="10.688000000000001"/>
    <n v="2"/>
    <n v="0.2"/>
    <n v="3.7408000000000001"/>
  </r>
  <r>
    <n v="1633"/>
    <s v="CA-2016-106530"/>
    <x v="541"/>
    <d v="2016-05-08T00:00:00"/>
    <x v="3"/>
    <s v="CL-12565"/>
    <s v="Clay Ludtke"/>
    <x v="0"/>
    <s v="United States"/>
    <s v="Cleveland"/>
    <x v="24"/>
    <n v="44105"/>
    <s v="East"/>
    <s v="OFF-PA-10004451"/>
    <x v="1"/>
    <s v="Paper"/>
    <s v="Xerox 222"/>
    <n v="10.368"/>
    <n v="2"/>
    <n v="0.2"/>
    <n v="3.6288"/>
  </r>
  <r>
    <n v="1634"/>
    <s v="CA-2016-106530"/>
    <x v="541"/>
    <d v="2016-05-08T00:00:00"/>
    <x v="3"/>
    <s v="CL-12565"/>
    <s v="Clay Ludtke"/>
    <x v="0"/>
    <s v="United States"/>
    <s v="Cleveland"/>
    <x v="24"/>
    <n v="44105"/>
    <s v="East"/>
    <s v="OFF-ST-10000649"/>
    <x v="1"/>
    <s v="Storage"/>
    <s v="Hanging Personal Folder File"/>
    <n v="25.12"/>
    <n v="2"/>
    <n v="0.2"/>
    <n v="1.57"/>
  </r>
  <r>
    <n v="1635"/>
    <s v="CA-2016-106530"/>
    <x v="541"/>
    <d v="2016-05-08T00:00:00"/>
    <x v="3"/>
    <s v="CL-12565"/>
    <s v="Clay Ludtke"/>
    <x v="0"/>
    <s v="United States"/>
    <s v="Cleveland"/>
    <x v="24"/>
    <n v="44105"/>
    <s v="East"/>
    <s v="TEC-AC-10001465"/>
    <x v="2"/>
    <s v="Accessories"/>
    <s v="SanDisk Cruzer 64 GB USB Flash Drive"/>
    <n v="58.112000000000002"/>
    <n v="2"/>
    <n v="0.2"/>
    <n v="7.2640000000000002"/>
  </r>
  <r>
    <n v="1636"/>
    <s v="CA-2014-168984"/>
    <x v="35"/>
    <d v="2014-12-02T00:00:00"/>
    <x v="1"/>
    <s v="NW-18400"/>
    <s v="Natalie Webber"/>
    <x v="0"/>
    <s v="United States"/>
    <s v="Tigard"/>
    <x v="21"/>
    <n v="97224"/>
    <s v="West"/>
    <s v="OFF-PA-10001166"/>
    <x v="1"/>
    <s v="Paper"/>
    <s v="Xerox 2"/>
    <n v="15.552"/>
    <n v="3"/>
    <n v="0.2"/>
    <n v="5.4432"/>
  </r>
  <r>
    <n v="1637"/>
    <s v="CA-2014-168984"/>
    <x v="35"/>
    <d v="2014-12-02T00:00:00"/>
    <x v="1"/>
    <s v="NW-18400"/>
    <s v="Natalie Webber"/>
    <x v="0"/>
    <s v="United States"/>
    <s v="Tigard"/>
    <x v="21"/>
    <n v="97224"/>
    <s v="West"/>
    <s v="OFF-ST-10001097"/>
    <x v="1"/>
    <s v="Storage"/>
    <s v="Office Impressions Heavy Duty Welded Shelving &amp; Multimedia Storage Drawers"/>
    <n v="669.08"/>
    <n v="5"/>
    <n v="0.2"/>
    <n v="-167.27"/>
  </r>
  <r>
    <n v="1638"/>
    <s v="CA-2014-168984"/>
    <x v="35"/>
    <d v="2014-12-02T00:00:00"/>
    <x v="1"/>
    <s v="NW-18400"/>
    <s v="Natalie Webber"/>
    <x v="0"/>
    <s v="United States"/>
    <s v="Tigard"/>
    <x v="21"/>
    <n v="97224"/>
    <s v="West"/>
    <s v="TEC-PH-10000038"/>
    <x v="2"/>
    <s v="Phones"/>
    <s v="Jawbone MINI JAMBOX Wireless Bluetooth Speaker"/>
    <n v="438.33600000000001"/>
    <n v="4"/>
    <n v="0.2"/>
    <n v="-87.667199999999994"/>
  </r>
  <r>
    <n v="1639"/>
    <s v="CA-2016-157266"/>
    <x v="439"/>
    <d v="2016-06-01T00:00:00"/>
    <x v="1"/>
    <s v="TB-21280"/>
    <s v="Toby Braunhardt"/>
    <x v="0"/>
    <s v="United States"/>
    <s v="Washington"/>
    <x v="40"/>
    <n v="20016"/>
    <s v="East"/>
    <s v="OFF-PA-10002689"/>
    <x v="1"/>
    <s v="Paper"/>
    <s v="Weyerhaeuser First Choice Laser/Copy Paper (20Lb. and 88 Bright)"/>
    <n v="19.440000000000001"/>
    <n v="3"/>
    <n v="0"/>
    <n v="9.3312000000000008"/>
  </r>
  <r>
    <n v="1640"/>
    <s v="CA-2016-157266"/>
    <x v="439"/>
    <d v="2016-06-01T00:00:00"/>
    <x v="1"/>
    <s v="TB-21280"/>
    <s v="Toby Braunhardt"/>
    <x v="0"/>
    <s v="United States"/>
    <s v="Washington"/>
    <x v="40"/>
    <n v="20016"/>
    <s v="East"/>
    <s v="OFF-BI-10004728"/>
    <x v="1"/>
    <s v="Binders"/>
    <s v="Wilson Jones Turn Tabs Binder Tool for Ring Binders"/>
    <n v="9.64"/>
    <n v="2"/>
    <n v="0"/>
    <n v="4.4344000000000001"/>
  </r>
  <r>
    <n v="1641"/>
    <s v="CA-2016-157266"/>
    <x v="439"/>
    <d v="2016-06-01T00:00:00"/>
    <x v="1"/>
    <s v="TB-21280"/>
    <s v="Toby Braunhardt"/>
    <x v="0"/>
    <s v="United States"/>
    <s v="Washington"/>
    <x v="40"/>
    <n v="20016"/>
    <s v="East"/>
    <s v="OFF-PA-10004675"/>
    <x v="1"/>
    <s v="Paper"/>
    <s v="Telephone Message Books with Fax/Mobile Section, 5 1/2&quot; x 3 3/16&quot;"/>
    <n v="12.7"/>
    <n v="2"/>
    <n v="0"/>
    <n v="5.8419999999999996"/>
  </r>
  <r>
    <n v="1642"/>
    <s v="CA-2016-157266"/>
    <x v="439"/>
    <d v="2016-06-01T00:00:00"/>
    <x v="1"/>
    <s v="TB-21280"/>
    <s v="Toby Braunhardt"/>
    <x v="0"/>
    <s v="United States"/>
    <s v="Washington"/>
    <x v="40"/>
    <n v="20016"/>
    <s v="East"/>
    <s v="FUR-FU-10000629"/>
    <x v="0"/>
    <s v="Furnishings"/>
    <s v="9-3/4 Diameter Round Wall Clock"/>
    <n v="41.37"/>
    <n v="3"/>
    <n v="0"/>
    <n v="17.375399999999999"/>
  </r>
  <r>
    <n v="1643"/>
    <s v="US-2014-134712"/>
    <x v="503"/>
    <d v="2014-12-04T00:00:00"/>
    <x v="1"/>
    <s v="BS-11380"/>
    <s v="Bill Stewart"/>
    <x v="1"/>
    <s v="United States"/>
    <s v="Skokie"/>
    <x v="10"/>
    <n v="60076"/>
    <s v="Central"/>
    <s v="OFF-FA-10003112"/>
    <x v="1"/>
    <s v="Fasteners"/>
    <s v="Staples"/>
    <n v="12.624000000000001"/>
    <n v="2"/>
    <n v="0.2"/>
    <n v="3.9449999999999998"/>
  </r>
  <r>
    <n v="1644"/>
    <s v="CA-2015-111829"/>
    <x v="531"/>
    <d v="2015-03-20T00:00:00"/>
    <x v="2"/>
    <s v="FH-14365"/>
    <s v="Fred Hopkins"/>
    <x v="1"/>
    <s v="United States"/>
    <s v="Seattle"/>
    <x v="4"/>
    <n v="98115"/>
    <s v="West"/>
    <s v="OFF-ST-10000142"/>
    <x v="1"/>
    <s v="Storage"/>
    <s v="Deluxe Rollaway Locking File with Drawer"/>
    <n v="1247.6400000000001"/>
    <n v="3"/>
    <n v="0"/>
    <n v="349.33920000000001"/>
  </r>
  <r>
    <n v="1645"/>
    <s v="CA-2015-111829"/>
    <x v="531"/>
    <d v="2015-03-20T00:00:00"/>
    <x v="2"/>
    <s v="FH-14365"/>
    <s v="Fred Hopkins"/>
    <x v="1"/>
    <s v="United States"/>
    <s v="Seattle"/>
    <x v="4"/>
    <n v="98115"/>
    <s v="West"/>
    <s v="TEC-CO-10001766"/>
    <x v="2"/>
    <s v="Copiers"/>
    <s v="Canon PC940 Copier"/>
    <n v="3149.93"/>
    <n v="7"/>
    <n v="0"/>
    <n v="1480.4671000000001"/>
  </r>
  <r>
    <n v="1646"/>
    <s v="CA-2015-111829"/>
    <x v="531"/>
    <d v="2015-03-20T00:00:00"/>
    <x v="2"/>
    <s v="FH-14365"/>
    <s v="Fred Hopkins"/>
    <x v="1"/>
    <s v="United States"/>
    <s v="Seattle"/>
    <x v="4"/>
    <n v="98115"/>
    <s v="West"/>
    <s v="OFF-PA-10004359"/>
    <x v="1"/>
    <s v="Paper"/>
    <s v="Multicolor Computer Printout Paper"/>
    <n v="209.7"/>
    <n v="2"/>
    <n v="0"/>
    <n v="100.65600000000001"/>
  </r>
  <r>
    <n v="1647"/>
    <s v="CA-2015-105221"/>
    <x v="549"/>
    <d v="2015-11-03T00:00:00"/>
    <x v="2"/>
    <s v="VM-21685"/>
    <s v="Valerie Mitchum"/>
    <x v="2"/>
    <s v="United States"/>
    <s v="Philadelphia"/>
    <x v="9"/>
    <n v="19140"/>
    <s v="East"/>
    <s v="TEC-AC-10002323"/>
    <x v="2"/>
    <s v="Accessories"/>
    <s v="SanDisk Ultra 32 GB MicroSDHC Class 10 Memory Card"/>
    <n v="35.36"/>
    <n v="2"/>
    <n v="0.2"/>
    <n v="-3.0939999999999999"/>
  </r>
  <r>
    <n v="1648"/>
    <s v="CA-2015-105221"/>
    <x v="549"/>
    <d v="2015-11-03T00:00:00"/>
    <x v="2"/>
    <s v="VM-21685"/>
    <s v="Valerie Mitchum"/>
    <x v="2"/>
    <s v="United States"/>
    <s v="Philadelphia"/>
    <x v="9"/>
    <n v="19140"/>
    <s v="East"/>
    <s v="OFF-FA-10001135"/>
    <x v="1"/>
    <s v="Fasteners"/>
    <s v="Brites Rubber Bands, 1 1/2 oz. Box"/>
    <n v="3.1680000000000001"/>
    <n v="2"/>
    <n v="0.2"/>
    <n v="-0.71279999999999999"/>
  </r>
  <r>
    <n v="1649"/>
    <s v="CA-2015-120341"/>
    <x v="120"/>
    <d v="2015-09-29T00:00:00"/>
    <x v="0"/>
    <s v="SF-20200"/>
    <s v="Sarah Foster"/>
    <x v="0"/>
    <s v="United States"/>
    <s v="Philadelphia"/>
    <x v="9"/>
    <n v="19143"/>
    <s v="East"/>
    <s v="OFF-BI-10004224"/>
    <x v="1"/>
    <s v="Binders"/>
    <s v="Catalog Binders with Expanding Posts"/>
    <n v="121.104"/>
    <n v="6"/>
    <n v="0.7"/>
    <n v="-100.92"/>
  </r>
  <r>
    <n v="1650"/>
    <s v="CA-2015-120341"/>
    <x v="120"/>
    <d v="2015-09-29T00:00:00"/>
    <x v="0"/>
    <s v="SF-20200"/>
    <s v="Sarah Foster"/>
    <x v="0"/>
    <s v="United States"/>
    <s v="Philadelphia"/>
    <x v="9"/>
    <n v="19143"/>
    <s v="East"/>
    <s v="TEC-PH-10003357"/>
    <x v="2"/>
    <s v="Phones"/>
    <s v="Grandstream GXP2100 Mainstream Business Phone"/>
    <n v="45.893999999999998"/>
    <n v="1"/>
    <n v="0.4"/>
    <n v="-9.1788000000000007"/>
  </r>
  <r>
    <n v="1651"/>
    <s v="CA-2014-135699"/>
    <x v="550"/>
    <d v="2014-08-29T00:00:00"/>
    <x v="3"/>
    <s v="HH-15010"/>
    <s v="Hilary Holden"/>
    <x v="1"/>
    <s v="United States"/>
    <s v="San Francisco"/>
    <x v="1"/>
    <n v="94110"/>
    <s v="West"/>
    <s v="OFF-PA-10004475"/>
    <x v="1"/>
    <s v="Paper"/>
    <s v="Xerox 1940"/>
    <n v="109.92"/>
    <n v="2"/>
    <n v="0"/>
    <n v="53.860799999999998"/>
  </r>
  <r>
    <n v="1652"/>
    <s v="CA-2014-135699"/>
    <x v="550"/>
    <d v="2014-08-29T00:00:00"/>
    <x v="3"/>
    <s v="HH-15010"/>
    <s v="Hilary Holden"/>
    <x v="1"/>
    <s v="United States"/>
    <s v="San Francisco"/>
    <x v="1"/>
    <n v="94110"/>
    <s v="West"/>
    <s v="OFF-PA-10003001"/>
    <x v="1"/>
    <s v="Paper"/>
    <s v="Xerox 1986"/>
    <n v="13.36"/>
    <n v="2"/>
    <n v="0"/>
    <n v="6.4127999999999998"/>
  </r>
  <r>
    <n v="1653"/>
    <s v="US-2017-132444"/>
    <x v="551"/>
    <d v="2017-11-21T00:00:00"/>
    <x v="2"/>
    <s v="CD-12280"/>
    <s v="Christina DeMoss"/>
    <x v="0"/>
    <s v="United States"/>
    <s v="Seattle"/>
    <x v="4"/>
    <n v="98105"/>
    <s v="West"/>
    <s v="OFF-ST-10003442"/>
    <x v="1"/>
    <s v="Storage"/>
    <s v="Eldon Portable Mobile Manager"/>
    <n v="169.68"/>
    <n v="6"/>
    <n v="0"/>
    <n v="45.813600000000001"/>
  </r>
  <r>
    <n v="1654"/>
    <s v="US-2017-132444"/>
    <x v="551"/>
    <d v="2017-11-21T00:00:00"/>
    <x v="2"/>
    <s v="CD-12280"/>
    <s v="Christina DeMoss"/>
    <x v="0"/>
    <s v="United States"/>
    <s v="Seattle"/>
    <x v="4"/>
    <n v="98105"/>
    <s v="West"/>
    <s v="TEC-AC-10003832"/>
    <x v="2"/>
    <s v="Accessories"/>
    <s v="Imation 16GB Mini TravelDrive USB 2.0 Flash Drive"/>
    <n v="132.52000000000001"/>
    <n v="4"/>
    <n v="0"/>
    <n v="54.333199999999998"/>
  </r>
  <r>
    <n v="1655"/>
    <s v="US-2017-132444"/>
    <x v="551"/>
    <d v="2017-11-21T00:00:00"/>
    <x v="2"/>
    <s v="CD-12280"/>
    <s v="Christina DeMoss"/>
    <x v="0"/>
    <s v="United States"/>
    <s v="Seattle"/>
    <x v="4"/>
    <n v="98105"/>
    <s v="West"/>
    <s v="OFF-FA-10000611"/>
    <x v="1"/>
    <s v="Fasteners"/>
    <s v="Binder Clips by OIC"/>
    <n v="2.96"/>
    <n v="2"/>
    <n v="0"/>
    <n v="1.4208000000000001"/>
  </r>
  <r>
    <n v="1656"/>
    <s v="US-2017-132444"/>
    <x v="551"/>
    <d v="2017-11-21T00:00:00"/>
    <x v="2"/>
    <s v="CD-12280"/>
    <s v="Christina DeMoss"/>
    <x v="0"/>
    <s v="United States"/>
    <s v="Seattle"/>
    <x v="4"/>
    <n v="98105"/>
    <s v="West"/>
    <s v="OFF-BI-10001116"/>
    <x v="1"/>
    <s v="Binders"/>
    <s v="Wilson Jones 1&quot; Hanging DublLock Ring Binders"/>
    <n v="8.4480000000000004"/>
    <n v="2"/>
    <n v="0.2"/>
    <n v="2.9567999999999999"/>
  </r>
  <r>
    <n v="1657"/>
    <s v="US-2017-132444"/>
    <x v="551"/>
    <d v="2017-11-21T00:00:00"/>
    <x v="2"/>
    <s v="CD-12280"/>
    <s v="Christina DeMoss"/>
    <x v="0"/>
    <s v="United States"/>
    <s v="Seattle"/>
    <x v="4"/>
    <n v="98105"/>
    <s v="West"/>
    <s v="OFF-ST-10000563"/>
    <x v="1"/>
    <s v="Storage"/>
    <s v="Fellowes Bankers Box Stor/Drawer Steel Plus"/>
    <n v="95.94"/>
    <n v="3"/>
    <n v="0"/>
    <n v="9.5939999999999994"/>
  </r>
  <r>
    <n v="1658"/>
    <s v="CA-2014-127159"/>
    <x v="552"/>
    <d v="2014-05-15T00:00:00"/>
    <x v="2"/>
    <s v="HL-15040"/>
    <s v="Hunter Lopez"/>
    <x v="0"/>
    <s v="United States"/>
    <s v="Milwaukee"/>
    <x v="6"/>
    <n v="53209"/>
    <s v="Central"/>
    <s v="FUR-FU-10000010"/>
    <x v="0"/>
    <s v="Furnishings"/>
    <s v="DAX Value U-Channel Document Frames, Easel Back"/>
    <n v="34.79"/>
    <n v="7"/>
    <n v="0"/>
    <n v="10.7849"/>
  </r>
  <r>
    <n v="1659"/>
    <s v="CA-2017-161809"/>
    <x v="176"/>
    <d v="2017-01-26T00:00:00"/>
    <x v="1"/>
    <s v="TH-21100"/>
    <s v="Thea Hendricks"/>
    <x v="0"/>
    <s v="United States"/>
    <s v="Los Angeles"/>
    <x v="1"/>
    <n v="90045"/>
    <s v="West"/>
    <s v="TEC-PH-10004922"/>
    <x v="2"/>
    <s v="Phones"/>
    <s v="RCA Visys Integrated PBX 8-Line Router"/>
    <n v="160.77600000000001"/>
    <n v="3"/>
    <n v="0.2"/>
    <n v="10.048500000000001"/>
  </r>
  <r>
    <n v="1660"/>
    <s v="CA-2017-127285"/>
    <x v="505"/>
    <d v="2017-11-06T00:00:00"/>
    <x v="1"/>
    <s v="MM-18055"/>
    <s v="Michelle Moray"/>
    <x v="0"/>
    <s v="United States"/>
    <s v="Seattle"/>
    <x v="4"/>
    <n v="98115"/>
    <s v="West"/>
    <s v="OFF-BI-10004330"/>
    <x v="1"/>
    <s v="Binders"/>
    <s v="GBC Velobind Prepunched Cover Sets, Regency Series"/>
    <n v="88.751999999999995"/>
    <n v="3"/>
    <n v="0.2"/>
    <n v="27.734999999999999"/>
  </r>
  <r>
    <n v="1661"/>
    <s v="CA-2017-127285"/>
    <x v="505"/>
    <d v="2017-11-06T00:00:00"/>
    <x v="1"/>
    <s v="MM-18055"/>
    <s v="Michelle Moray"/>
    <x v="0"/>
    <s v="United States"/>
    <s v="Seattle"/>
    <x v="4"/>
    <n v="98115"/>
    <s v="West"/>
    <s v="OFF-BI-10002072"/>
    <x v="1"/>
    <s v="Binders"/>
    <s v="Cardinal Slant-D Ring Binders"/>
    <n v="13.904"/>
    <n v="2"/>
    <n v="0.2"/>
    <n v="5.2140000000000004"/>
  </r>
  <r>
    <n v="1662"/>
    <s v="CA-2017-144526"/>
    <x v="504"/>
    <d v="2017-05-06T00:00:00"/>
    <x v="1"/>
    <s v="QJ-19255"/>
    <s v="Quincy Jones"/>
    <x v="1"/>
    <s v="United States"/>
    <s v="Philadelphia"/>
    <x v="9"/>
    <n v="19143"/>
    <s v="East"/>
    <s v="TEC-PH-10002549"/>
    <x v="2"/>
    <s v="Phones"/>
    <s v="Polycom SoundPoint IP 450 VoIP phone"/>
    <n v="677.58"/>
    <n v="5"/>
    <n v="0.4"/>
    <n v="-158.102"/>
  </r>
  <r>
    <n v="1663"/>
    <s v="CA-2017-144526"/>
    <x v="504"/>
    <d v="2017-05-06T00:00:00"/>
    <x v="1"/>
    <s v="QJ-19255"/>
    <s v="Quincy Jones"/>
    <x v="1"/>
    <s v="United States"/>
    <s v="Philadelphia"/>
    <x v="9"/>
    <n v="19143"/>
    <s v="East"/>
    <s v="OFF-BI-10002353"/>
    <x v="1"/>
    <s v="Binders"/>
    <s v="GBC VeloBind Cover Sets"/>
    <n v="13.896000000000001"/>
    <n v="3"/>
    <n v="0.7"/>
    <n v="-9.2639999999999993"/>
  </r>
  <r>
    <n v="1664"/>
    <s v="CA-2016-128531"/>
    <x v="390"/>
    <d v="2016-11-26T00:00:00"/>
    <x v="0"/>
    <s v="NS-18505"/>
    <s v="Neola Schneider"/>
    <x v="0"/>
    <s v="United States"/>
    <s v="Dallas"/>
    <x v="5"/>
    <n v="75217"/>
    <s v="Central"/>
    <s v="OFF-ST-10001325"/>
    <x v="1"/>
    <s v="Storage"/>
    <s v="Sterilite Officeware Hinged File Box"/>
    <n v="41.92"/>
    <n v="5"/>
    <n v="0.2"/>
    <n v="3.6680000000000001"/>
  </r>
  <r>
    <n v="1665"/>
    <s v="CA-2016-128531"/>
    <x v="390"/>
    <d v="2016-11-26T00:00:00"/>
    <x v="0"/>
    <s v="NS-18505"/>
    <s v="Neola Schneider"/>
    <x v="0"/>
    <s v="United States"/>
    <s v="Dallas"/>
    <x v="5"/>
    <n v="75217"/>
    <s v="Central"/>
    <s v="TEC-AC-10002049"/>
    <x v="2"/>
    <s v="Accessories"/>
    <s v="Logitech G19 Programmable Gaming Keyboard"/>
    <n v="297.57600000000002"/>
    <n v="3"/>
    <n v="0.2"/>
    <n v="-7.4394"/>
  </r>
  <r>
    <n v="1666"/>
    <s v="CA-2016-128531"/>
    <x v="390"/>
    <d v="2016-11-26T00:00:00"/>
    <x v="0"/>
    <s v="NS-18505"/>
    <s v="Neola Schneider"/>
    <x v="0"/>
    <s v="United States"/>
    <s v="Dallas"/>
    <x v="5"/>
    <n v="75217"/>
    <s v="Central"/>
    <s v="OFF-FA-10002676"/>
    <x v="1"/>
    <s v="Fasteners"/>
    <s v="Colored Push Pins"/>
    <n v="4.3440000000000003"/>
    <n v="3"/>
    <n v="0.2"/>
    <n v="0.86880000000000002"/>
  </r>
  <r>
    <n v="1667"/>
    <s v="CA-2016-128531"/>
    <x v="390"/>
    <d v="2016-11-26T00:00:00"/>
    <x v="0"/>
    <s v="NS-18505"/>
    <s v="Neola Schneider"/>
    <x v="0"/>
    <s v="United States"/>
    <s v="Dallas"/>
    <x v="5"/>
    <n v="75217"/>
    <s v="Central"/>
    <s v="TEC-AC-10003023"/>
    <x v="2"/>
    <s v="Accessories"/>
    <s v="Logitech G105 Gaming Keyboard"/>
    <n v="94.992000000000004"/>
    <n v="2"/>
    <n v="0.2"/>
    <n v="-2.3748"/>
  </r>
  <r>
    <n v="1668"/>
    <s v="CA-2016-128531"/>
    <x v="390"/>
    <d v="2016-11-26T00:00:00"/>
    <x v="0"/>
    <s v="NS-18505"/>
    <s v="Neola Schneider"/>
    <x v="0"/>
    <s v="United States"/>
    <s v="Dallas"/>
    <x v="5"/>
    <n v="75217"/>
    <s v="Central"/>
    <s v="OFF-PA-10000167"/>
    <x v="1"/>
    <s v="Paper"/>
    <s v="Xerox 1925"/>
    <n v="74.352000000000004"/>
    <n v="3"/>
    <n v="0.2"/>
    <n v="23.234999999999999"/>
  </r>
  <r>
    <n v="1669"/>
    <s v="CA-2016-128531"/>
    <x v="390"/>
    <d v="2016-11-26T00:00:00"/>
    <x v="0"/>
    <s v="NS-18505"/>
    <s v="Neola Schneider"/>
    <x v="0"/>
    <s v="United States"/>
    <s v="Dallas"/>
    <x v="5"/>
    <n v="75217"/>
    <s v="Central"/>
    <s v="OFF-AR-10003405"/>
    <x v="1"/>
    <s v="Art"/>
    <s v="Dixon My First Ticonderoga Pencil, #2"/>
    <n v="14.04"/>
    <n v="3"/>
    <n v="0.2"/>
    <n v="1.5794999999999999"/>
  </r>
  <r>
    <n v="1670"/>
    <s v="US-2015-157154"/>
    <x v="553"/>
    <d v="2015-01-15T00:00:00"/>
    <x v="1"/>
    <s v="MM-17920"/>
    <s v="Michael Moore"/>
    <x v="0"/>
    <s v="United States"/>
    <s v="New York City"/>
    <x v="15"/>
    <n v="10011"/>
    <s v="East"/>
    <s v="FUR-TA-10001889"/>
    <x v="0"/>
    <s v="Tables"/>
    <s v="Bush Advantage Collection Racetrack Conference Table"/>
    <n v="1018.104"/>
    <n v="4"/>
    <n v="0.4"/>
    <n v="-373.3048"/>
  </r>
  <r>
    <n v="1671"/>
    <s v="CA-2017-159457"/>
    <x v="15"/>
    <d v="2017-10-26T00:00:00"/>
    <x v="1"/>
    <s v="RD-19480"/>
    <s v="Rick Duston"/>
    <x v="0"/>
    <s v="United States"/>
    <s v="Houston"/>
    <x v="5"/>
    <n v="77095"/>
    <s v="Central"/>
    <s v="TEC-PH-10002185"/>
    <x v="2"/>
    <s v="Phones"/>
    <s v="QVS USB Car Charger 2-Port 2.1Amp for iPod/iPhone/iPad/iPad 2/iPad 3"/>
    <n v="16.68"/>
    <n v="3"/>
    <n v="0.2"/>
    <n v="5.2125000000000004"/>
  </r>
  <r>
    <n v="1672"/>
    <s v="CA-2016-107615"/>
    <x v="554"/>
    <d v="2016-03-25T00:00:00"/>
    <x v="2"/>
    <s v="RB-19645"/>
    <s v="Robert Barroso"/>
    <x v="1"/>
    <s v="United States"/>
    <s v="North Las Vegas"/>
    <x v="33"/>
    <n v="89031"/>
    <s v="West"/>
    <s v="TEC-AC-10001013"/>
    <x v="2"/>
    <s v="Accessories"/>
    <s v="Logitech ClearChat Comfort/USB Headset H390"/>
    <n v="58.58"/>
    <n v="2"/>
    <n v="0"/>
    <n v="19.331399999999999"/>
  </r>
  <r>
    <n v="1673"/>
    <s v="CA-2017-111647"/>
    <x v="445"/>
    <d v="2017-07-07T00:00:00"/>
    <x v="1"/>
    <s v="RD-19585"/>
    <s v="Rob Dowd"/>
    <x v="0"/>
    <s v="United States"/>
    <s v="Plano"/>
    <x v="5"/>
    <n v="75023"/>
    <s v="Central"/>
    <s v="TEC-PH-10002726"/>
    <x v="2"/>
    <s v="Phones"/>
    <s v="netTALK DUO VoIP Telephone Service"/>
    <n v="167.96799999999999"/>
    <n v="4"/>
    <n v="0.2"/>
    <n v="62.988"/>
  </r>
  <r>
    <n v="1674"/>
    <s v="CA-2015-150560"/>
    <x v="555"/>
    <d v="2015-12-12T00:00:00"/>
    <x v="2"/>
    <s v="SW-20455"/>
    <s v="Shaun Weien"/>
    <x v="0"/>
    <s v="United States"/>
    <s v="Suffolk"/>
    <x v="17"/>
    <n v="23434"/>
    <s v="South"/>
    <s v="OFF-LA-10003930"/>
    <x v="1"/>
    <s v="Labels"/>
    <s v="Dot Matrix Printer Tape Reel Labels, White, 5000/Box"/>
    <n v="196.62"/>
    <n v="2"/>
    <n v="0"/>
    <n v="96.343800000000002"/>
  </r>
  <r>
    <n v="1675"/>
    <s v="CA-2015-143077"/>
    <x v="14"/>
    <d v="2015-09-21T00:00:00"/>
    <x v="1"/>
    <s v="SF-20965"/>
    <s v="Sylvia Foulston"/>
    <x v="1"/>
    <s v="United States"/>
    <s v="Houston"/>
    <x v="5"/>
    <n v="77041"/>
    <s v="Central"/>
    <s v="FUR-FU-10003535"/>
    <x v="0"/>
    <s v="Furnishings"/>
    <s v="Howard Miller Distant Time Traveler Alarm Clock"/>
    <n v="21.936"/>
    <n v="2"/>
    <n v="0.6"/>
    <n v="-10.419600000000001"/>
  </r>
  <r>
    <n v="1676"/>
    <s v="CA-2015-143077"/>
    <x v="14"/>
    <d v="2015-09-21T00:00:00"/>
    <x v="1"/>
    <s v="SF-20965"/>
    <s v="Sylvia Foulston"/>
    <x v="1"/>
    <s v="United States"/>
    <s v="Houston"/>
    <x v="5"/>
    <n v="77041"/>
    <s v="Central"/>
    <s v="OFF-BI-10000088"/>
    <x v="1"/>
    <s v="Binders"/>
    <s v="GBC Imprintable Covers"/>
    <n v="6.5880000000000001"/>
    <n v="3"/>
    <n v="0.8"/>
    <n v="-10.211399999999999"/>
  </r>
  <r>
    <n v="1677"/>
    <s v="CA-2016-122728"/>
    <x v="556"/>
    <d v="2016-05-24T00:00:00"/>
    <x v="1"/>
    <s v="EB-13930"/>
    <s v="Eric Barreto"/>
    <x v="0"/>
    <s v="United States"/>
    <s v="San Francisco"/>
    <x v="1"/>
    <n v="94110"/>
    <s v="West"/>
    <s v="OFF-ST-10000604"/>
    <x v="1"/>
    <s v="Storage"/>
    <s v="Home/Office Personal File Carts"/>
    <n v="104.28"/>
    <n v="3"/>
    <n v="0"/>
    <n v="26.07"/>
  </r>
  <r>
    <n v="1678"/>
    <s v="CA-2016-122728"/>
    <x v="556"/>
    <d v="2016-05-24T00:00:00"/>
    <x v="1"/>
    <s v="EB-13930"/>
    <s v="Eric Barreto"/>
    <x v="0"/>
    <s v="United States"/>
    <s v="San Francisco"/>
    <x v="1"/>
    <n v="94110"/>
    <s v="West"/>
    <s v="OFF-PA-10004040"/>
    <x v="1"/>
    <s v="Paper"/>
    <s v="Universal Premium White Copier/Laser Paper (20Lb. and 87 Bright)"/>
    <n v="17.940000000000001"/>
    <n v="3"/>
    <n v="0"/>
    <n v="8.7905999999999995"/>
  </r>
  <r>
    <n v="1679"/>
    <s v="CA-2014-122882"/>
    <x v="557"/>
    <d v="2014-09-13T00:00:00"/>
    <x v="1"/>
    <s v="SB-20290"/>
    <s v="Sean Braxton"/>
    <x v="1"/>
    <s v="United States"/>
    <s v="Philadelphia"/>
    <x v="9"/>
    <n v="19134"/>
    <s v="East"/>
    <s v="OFF-ST-10002344"/>
    <x v="1"/>
    <s v="Storage"/>
    <s v="Carina 42&quot;Hx23 3/4&quot;W Media Storage Unit"/>
    <n v="64.784000000000006"/>
    <n v="1"/>
    <n v="0.2"/>
    <n v="-14.5764"/>
  </r>
  <r>
    <n v="1680"/>
    <s v="CA-2014-122882"/>
    <x v="557"/>
    <d v="2014-09-13T00:00:00"/>
    <x v="1"/>
    <s v="SB-20290"/>
    <s v="Sean Braxton"/>
    <x v="1"/>
    <s v="United States"/>
    <s v="Philadelphia"/>
    <x v="9"/>
    <n v="19134"/>
    <s v="East"/>
    <s v="TEC-PH-10003589"/>
    <x v="2"/>
    <s v="Phones"/>
    <s v="invisibleSHIELD by ZAGG Smudge-Free Screen Protector"/>
    <n v="32.381999999999998"/>
    <n v="3"/>
    <n v="0.4"/>
    <n v="4.3175999999999997"/>
  </r>
  <r>
    <n v="1681"/>
    <s v="CA-2014-122882"/>
    <x v="557"/>
    <d v="2014-09-13T00:00:00"/>
    <x v="1"/>
    <s v="SB-20290"/>
    <s v="Sean Braxton"/>
    <x v="1"/>
    <s v="United States"/>
    <s v="Philadelphia"/>
    <x v="9"/>
    <n v="19134"/>
    <s v="East"/>
    <s v="FUR-FU-10000758"/>
    <x v="0"/>
    <s v="Furnishings"/>
    <s v="DAX Natural Wood-Tone Poster Frame"/>
    <n v="42.368000000000002"/>
    <n v="2"/>
    <n v="0.2"/>
    <n v="8.4735999999999994"/>
  </r>
  <r>
    <n v="1682"/>
    <s v="CA-2014-122882"/>
    <x v="557"/>
    <d v="2014-09-13T00:00:00"/>
    <x v="1"/>
    <s v="SB-20290"/>
    <s v="Sean Braxton"/>
    <x v="1"/>
    <s v="United States"/>
    <s v="Philadelphia"/>
    <x v="9"/>
    <n v="19134"/>
    <s v="East"/>
    <s v="TEC-MA-10004679"/>
    <x v="2"/>
    <s v="Machines"/>
    <s v="StarTech.com 10/100 VDSL2 Ethernet Extender Kit"/>
    <n v="399.54"/>
    <n v="4"/>
    <n v="0.7"/>
    <n v="-559.35599999999999"/>
  </r>
  <r>
    <n v="1683"/>
    <s v="US-2016-101497"/>
    <x v="321"/>
    <d v="2016-10-01T00:00:00"/>
    <x v="0"/>
    <s v="PS-18760"/>
    <s v="Pamela Stobb"/>
    <x v="0"/>
    <s v="United States"/>
    <s v="Los Angeles"/>
    <x v="1"/>
    <n v="90008"/>
    <s v="West"/>
    <s v="OFF-PA-10000176"/>
    <x v="1"/>
    <s v="Paper"/>
    <s v="Xerox 1887"/>
    <n v="18.97"/>
    <n v="1"/>
    <n v="0"/>
    <n v="9.1056000000000008"/>
  </r>
  <r>
    <n v="1684"/>
    <s v="CA-2016-147585"/>
    <x v="77"/>
    <d v="2016-11-12T00:00:00"/>
    <x v="1"/>
    <s v="CB-12535"/>
    <s v="Claudia Bergmann"/>
    <x v="1"/>
    <s v="United States"/>
    <s v="San Francisco"/>
    <x v="1"/>
    <n v="94110"/>
    <s v="West"/>
    <s v="FUR-FU-10002597"/>
    <x v="0"/>
    <s v="Furnishings"/>
    <s v="C-Line Magnetic Cubicle Keepers, Clear Polypropylene"/>
    <n v="14.82"/>
    <n v="3"/>
    <n v="0"/>
    <n v="6.2244000000000002"/>
  </r>
  <r>
    <n v="1685"/>
    <s v="CA-2017-149489"/>
    <x v="558"/>
    <d v="2017-04-27T00:00:00"/>
    <x v="2"/>
    <s v="DK-12835"/>
    <s v="Damala Kotsonis"/>
    <x v="1"/>
    <s v="United States"/>
    <s v="Philadelphia"/>
    <x v="9"/>
    <n v="19143"/>
    <s v="East"/>
    <s v="OFF-AP-10002495"/>
    <x v="1"/>
    <s v="Appliances"/>
    <s v="Acco Smartsocket Table Surge Protector, 6 Color-Coded Adapter Outlets"/>
    <n v="99.28"/>
    <n v="2"/>
    <n v="0.2"/>
    <n v="12.41"/>
  </r>
  <r>
    <n v="1686"/>
    <s v="CA-2017-149489"/>
    <x v="558"/>
    <d v="2017-04-27T00:00:00"/>
    <x v="2"/>
    <s v="DK-12835"/>
    <s v="Damala Kotsonis"/>
    <x v="1"/>
    <s v="United States"/>
    <s v="Philadelphia"/>
    <x v="9"/>
    <n v="19143"/>
    <s v="East"/>
    <s v="OFF-BI-10002813"/>
    <x v="1"/>
    <s v="Binders"/>
    <s v="Avery Reinforcements for Hole-Punch Pages"/>
    <n v="1.1879999999999999"/>
    <n v="2"/>
    <n v="0.7"/>
    <n v="-0.99"/>
  </r>
  <r>
    <n v="1687"/>
    <s v="CA-2017-149489"/>
    <x v="558"/>
    <d v="2017-04-27T00:00:00"/>
    <x v="2"/>
    <s v="DK-12835"/>
    <s v="Damala Kotsonis"/>
    <x v="1"/>
    <s v="United States"/>
    <s v="Philadelphia"/>
    <x v="9"/>
    <n v="19143"/>
    <s v="East"/>
    <s v="OFF-BI-10002414"/>
    <x v="1"/>
    <s v="Binders"/>
    <s v="GBC ProClick Spines for 32-Hole Punch"/>
    <n v="7.5179999999999998"/>
    <n v="2"/>
    <n v="0.7"/>
    <n v="-5.7637999999999998"/>
  </r>
  <r>
    <n v="1688"/>
    <s v="CA-2017-143798"/>
    <x v="389"/>
    <d v="2017-12-12T00:00:00"/>
    <x v="2"/>
    <s v="AW-10840"/>
    <s v="Anthony Witt"/>
    <x v="0"/>
    <s v="United States"/>
    <s v="Philadelphia"/>
    <x v="9"/>
    <n v="19140"/>
    <s v="East"/>
    <s v="OFF-PA-10000788"/>
    <x v="1"/>
    <s v="Paper"/>
    <s v="Xerox 210"/>
    <n v="10.368"/>
    <n v="2"/>
    <n v="0.2"/>
    <n v="3.6288"/>
  </r>
  <r>
    <n v="1689"/>
    <s v="CA-2017-143798"/>
    <x v="389"/>
    <d v="2017-12-12T00:00:00"/>
    <x v="2"/>
    <s v="AW-10840"/>
    <s v="Anthony Witt"/>
    <x v="0"/>
    <s v="United States"/>
    <s v="Philadelphia"/>
    <x v="9"/>
    <n v="19140"/>
    <s v="East"/>
    <s v="FUR-FU-10004306"/>
    <x v="0"/>
    <s v="Furnishings"/>
    <s v="Electrix Halogen Magnifier Lamp"/>
    <n v="310.88"/>
    <n v="2"/>
    <n v="0.2"/>
    <n v="23.315999999999999"/>
  </r>
  <r>
    <n v="1690"/>
    <s v="CA-2014-142839"/>
    <x v="559"/>
    <d v="2014-08-20T00:00:00"/>
    <x v="1"/>
    <s v="TS-21610"/>
    <s v="Troy Staebel"/>
    <x v="0"/>
    <s v="United States"/>
    <s v="Philadelphia"/>
    <x v="9"/>
    <n v="19143"/>
    <s v="East"/>
    <s v="FUR-TA-10001539"/>
    <x v="0"/>
    <s v="Tables"/>
    <s v="Chromcraft Rectangular Conference Tables"/>
    <n v="853.09199999999998"/>
    <n v="6"/>
    <n v="0.4"/>
    <n v="-227.49119999999999"/>
  </r>
  <r>
    <n v="1691"/>
    <s v="CA-2017-129833"/>
    <x v="34"/>
    <d v="2017-12-15T00:00:00"/>
    <x v="1"/>
    <s v="HF-14995"/>
    <s v="Herbert Flentye"/>
    <x v="0"/>
    <s v="United States"/>
    <s v="Indianapolis"/>
    <x v="14"/>
    <n v="46203"/>
    <s v="Central"/>
    <s v="OFF-PA-10000575"/>
    <x v="1"/>
    <s v="Paper"/>
    <s v="Wirebound Message Books, Four 2 3/4 x 5 White Forms per Page"/>
    <n v="33.450000000000003"/>
    <n v="5"/>
    <n v="0"/>
    <n v="15.387"/>
  </r>
  <r>
    <n v="1692"/>
    <s v="CA-2017-129833"/>
    <x v="34"/>
    <d v="2017-12-15T00:00:00"/>
    <x v="1"/>
    <s v="HF-14995"/>
    <s v="Herbert Flentye"/>
    <x v="0"/>
    <s v="United States"/>
    <s v="Indianapolis"/>
    <x v="14"/>
    <n v="46203"/>
    <s v="Central"/>
    <s v="OFF-BI-10004182"/>
    <x v="1"/>
    <s v="Binders"/>
    <s v="Economy Binders"/>
    <n v="10.4"/>
    <n v="5"/>
    <n v="0"/>
    <n v="5.0960000000000001"/>
  </r>
  <r>
    <n v="1693"/>
    <s v="US-2016-154361"/>
    <x v="560"/>
    <d v="2016-03-19T00:00:00"/>
    <x v="1"/>
    <s v="HZ-14950"/>
    <s v="Henia Zydlo"/>
    <x v="0"/>
    <s v="United States"/>
    <s v="Columbus"/>
    <x v="24"/>
    <n v="43229"/>
    <s v="East"/>
    <s v="FUR-FU-10004020"/>
    <x v="0"/>
    <s v="Furnishings"/>
    <s v="Advantus Panel Wall Acrylic Frame"/>
    <n v="21.88"/>
    <n v="5"/>
    <n v="0.2"/>
    <n v="6.2904999999999998"/>
  </r>
  <r>
    <n v="1694"/>
    <s v="US-2016-158708"/>
    <x v="190"/>
    <d v="2016-06-29T00:00:00"/>
    <x v="0"/>
    <s v="AB-10255"/>
    <s v="Alejandro Ballentine"/>
    <x v="2"/>
    <s v="United States"/>
    <s v="Plano"/>
    <x v="5"/>
    <n v="75023"/>
    <s v="Central"/>
    <s v="TEC-AC-10003133"/>
    <x v="2"/>
    <s v="Accessories"/>
    <s v="Memorex Mini Travel Drive 4 GB USB 2.0 Flash Drive"/>
    <n v="13.616"/>
    <n v="2"/>
    <n v="0.2"/>
    <n v="3.5741999999999998"/>
  </r>
  <r>
    <n v="1695"/>
    <s v="CA-2015-156335"/>
    <x v="12"/>
    <d v="2015-09-28T00:00:00"/>
    <x v="0"/>
    <s v="PO-19195"/>
    <s v="Phillina Ober"/>
    <x v="2"/>
    <s v="United States"/>
    <s v="Bayonne"/>
    <x v="30"/>
    <n v="7002"/>
    <s v="East"/>
    <s v="TEC-AC-10002006"/>
    <x v="2"/>
    <s v="Accessories"/>
    <s v="Memorex Micro Travel Drive 16 GB"/>
    <n v="63.96"/>
    <n v="4"/>
    <n v="0"/>
    <n v="19.8276"/>
  </r>
  <r>
    <n v="1696"/>
    <s v="CA-2015-156335"/>
    <x v="12"/>
    <d v="2015-09-28T00:00:00"/>
    <x v="0"/>
    <s v="PO-19195"/>
    <s v="Phillina Ober"/>
    <x v="2"/>
    <s v="United States"/>
    <s v="Bayonne"/>
    <x v="30"/>
    <n v="7002"/>
    <s v="East"/>
    <s v="OFF-BI-10003314"/>
    <x v="1"/>
    <s v="Binders"/>
    <s v="Tuff Stuff Recycled Round Ring Binders"/>
    <n v="14.46"/>
    <n v="3"/>
    <n v="0"/>
    <n v="7.0853999999999999"/>
  </r>
  <r>
    <n v="1697"/>
    <s v="CA-2015-156335"/>
    <x v="12"/>
    <d v="2015-09-28T00:00:00"/>
    <x v="0"/>
    <s v="PO-19195"/>
    <s v="Phillina Ober"/>
    <x v="2"/>
    <s v="United States"/>
    <s v="Bayonne"/>
    <x v="30"/>
    <n v="7002"/>
    <s v="East"/>
    <s v="TEC-PH-10002726"/>
    <x v="2"/>
    <s v="Phones"/>
    <s v="netTALK DUO VoIP Telephone Service"/>
    <n v="104.98"/>
    <n v="2"/>
    <n v="0"/>
    <n v="52.49"/>
  </r>
  <r>
    <n v="1698"/>
    <s v="CA-2015-148376"/>
    <x v="17"/>
    <d v="2015-12-31T00:00:00"/>
    <x v="1"/>
    <s v="AG-10900"/>
    <s v="Arthur Gainer"/>
    <x v="0"/>
    <s v="United States"/>
    <s v="Los Angeles"/>
    <x v="1"/>
    <n v="90008"/>
    <s v="West"/>
    <s v="OFF-AP-10000240"/>
    <x v="1"/>
    <s v="Appliances"/>
    <s v="Belkin F9G930V10-GRY 9 Outlet Surge"/>
    <n v="106.96"/>
    <n v="2"/>
    <n v="0"/>
    <n v="31.0184"/>
  </r>
  <r>
    <n v="1699"/>
    <s v="CA-2015-148376"/>
    <x v="17"/>
    <d v="2015-12-31T00:00:00"/>
    <x v="1"/>
    <s v="AG-10900"/>
    <s v="Arthur Gainer"/>
    <x v="0"/>
    <s v="United States"/>
    <s v="Los Angeles"/>
    <x v="1"/>
    <n v="90008"/>
    <s v="West"/>
    <s v="OFF-LA-10002381"/>
    <x v="1"/>
    <s v="Labels"/>
    <s v="Avery 497"/>
    <n v="21.56"/>
    <n v="7"/>
    <n v="0"/>
    <n v="10.348800000000001"/>
  </r>
  <r>
    <n v="1700"/>
    <s v="CA-2014-135657"/>
    <x v="561"/>
    <d v="2014-06-07T00:00:00"/>
    <x v="0"/>
    <s v="SC-20725"/>
    <s v="Steven Cartwright"/>
    <x v="0"/>
    <s v="United States"/>
    <s v="Seattle"/>
    <x v="4"/>
    <n v="98115"/>
    <s v="West"/>
    <s v="FUR-TA-10004086"/>
    <x v="0"/>
    <s v="Tables"/>
    <s v="KI Adjustable-Height Table"/>
    <n v="515.88"/>
    <n v="6"/>
    <n v="0"/>
    <n v="113.4936"/>
  </r>
  <r>
    <n v="1701"/>
    <s v="CA-2015-114069"/>
    <x v="562"/>
    <d v="2015-07-15T00:00:00"/>
    <x v="0"/>
    <s v="ND-18370"/>
    <s v="Natalie DeCherney"/>
    <x v="0"/>
    <s v="United States"/>
    <s v="New York City"/>
    <x v="15"/>
    <n v="10035"/>
    <s v="East"/>
    <s v="OFF-BI-10000320"/>
    <x v="1"/>
    <s v="Binders"/>
    <s v="GBC Plastic Binding Combs"/>
    <n v="11.808"/>
    <n v="2"/>
    <n v="0.2"/>
    <n v="4.2804000000000002"/>
  </r>
  <r>
    <n v="1702"/>
    <s v="CA-2015-114069"/>
    <x v="562"/>
    <d v="2015-07-15T00:00:00"/>
    <x v="0"/>
    <s v="ND-18370"/>
    <s v="Natalie DeCherney"/>
    <x v="0"/>
    <s v="United States"/>
    <s v="New York City"/>
    <x v="15"/>
    <n v="10035"/>
    <s v="East"/>
    <s v="FUR-CH-10000595"/>
    <x v="0"/>
    <s v="Chairs"/>
    <s v="Safco Contoured Stacking Chairs"/>
    <n v="1931.04"/>
    <n v="9"/>
    <n v="0.1"/>
    <n v="321.83999999999997"/>
  </r>
  <r>
    <n v="1703"/>
    <s v="CA-2015-114069"/>
    <x v="562"/>
    <d v="2015-07-15T00:00:00"/>
    <x v="0"/>
    <s v="ND-18370"/>
    <s v="Natalie DeCherney"/>
    <x v="0"/>
    <s v="United States"/>
    <s v="New York City"/>
    <x v="15"/>
    <n v="10035"/>
    <s v="East"/>
    <s v="OFF-PA-10000349"/>
    <x v="1"/>
    <s v="Paper"/>
    <s v="Easy-staple paper"/>
    <n v="9.9600000000000009"/>
    <n v="2"/>
    <n v="0"/>
    <n v="4.6811999999999996"/>
  </r>
  <r>
    <n v="1704"/>
    <s v="CA-2014-139857"/>
    <x v="563"/>
    <d v="2014-02-06T00:00:00"/>
    <x v="1"/>
    <s v="CD-12790"/>
    <s v="Cynthia Delaney"/>
    <x v="2"/>
    <s v="United States"/>
    <s v="San Diego"/>
    <x v="1"/>
    <n v="92037"/>
    <s v="West"/>
    <s v="OFF-FA-10001843"/>
    <x v="1"/>
    <s v="Fasteners"/>
    <s v="Staples"/>
    <n v="12.35"/>
    <n v="5"/>
    <n v="0"/>
    <n v="5.8045"/>
  </r>
  <r>
    <n v="1705"/>
    <s v="CA-2016-106306"/>
    <x v="387"/>
    <d v="2016-03-08T00:00:00"/>
    <x v="3"/>
    <s v="PG-18820"/>
    <s v="Patrick Gardner"/>
    <x v="0"/>
    <s v="United States"/>
    <s v="Glendale"/>
    <x v="16"/>
    <n v="85301"/>
    <s v="West"/>
    <s v="OFF-BI-10003676"/>
    <x v="1"/>
    <s v="Binders"/>
    <s v="GBC Standard Recycled Report Covers, Clear Plastic Sheets"/>
    <n v="9.702"/>
    <n v="3"/>
    <n v="0.7"/>
    <n v="-7.1147999999999998"/>
  </r>
  <r>
    <n v="1706"/>
    <s v="CA-2015-100545"/>
    <x v="6"/>
    <d v="2015-11-26T00:00:00"/>
    <x v="1"/>
    <s v="IM-15070"/>
    <s v="Irene Maddox"/>
    <x v="0"/>
    <s v="United States"/>
    <s v="Philadelphia"/>
    <x v="9"/>
    <n v="19120"/>
    <s v="East"/>
    <s v="OFF-BI-10003638"/>
    <x v="1"/>
    <s v="Binders"/>
    <s v="GBC Durable Plastic Covers"/>
    <n v="11.61"/>
    <n v="2"/>
    <n v="0.7"/>
    <n v="-9.2880000000000003"/>
  </r>
  <r>
    <n v="1707"/>
    <s v="CA-2017-123491"/>
    <x v="505"/>
    <d v="2017-11-05T00:00:00"/>
    <x v="1"/>
    <s v="JK-15205"/>
    <s v="Jamie Kunitz"/>
    <x v="0"/>
    <s v="United States"/>
    <s v="San Francisco"/>
    <x v="1"/>
    <n v="94122"/>
    <s v="West"/>
    <s v="OFF-LA-10003077"/>
    <x v="1"/>
    <s v="Labels"/>
    <s v="Avery 500"/>
    <n v="43.86"/>
    <n v="6"/>
    <n v="0"/>
    <n v="20.6142"/>
  </r>
  <r>
    <n v="1708"/>
    <s v="CA-2017-123491"/>
    <x v="505"/>
    <d v="2017-11-05T00:00:00"/>
    <x v="1"/>
    <s v="JK-15205"/>
    <s v="Jamie Kunitz"/>
    <x v="0"/>
    <s v="United States"/>
    <s v="San Francisco"/>
    <x v="1"/>
    <n v="94122"/>
    <s v="West"/>
    <s v="TEC-PH-10003505"/>
    <x v="2"/>
    <s v="Phones"/>
    <s v="Geemarc AmpliPOWER60"/>
    <n v="148.47999999999999"/>
    <n v="2"/>
    <n v="0.2"/>
    <n v="16.704000000000001"/>
  </r>
  <r>
    <n v="1709"/>
    <s v="CA-2017-123491"/>
    <x v="505"/>
    <d v="2017-11-05T00:00:00"/>
    <x v="1"/>
    <s v="JK-15205"/>
    <s v="Jamie Kunitz"/>
    <x v="0"/>
    <s v="United States"/>
    <s v="San Francisco"/>
    <x v="1"/>
    <n v="94122"/>
    <s v="West"/>
    <s v="OFF-PA-10003424"/>
    <x v="1"/>
    <s v="Paper"/>
    <s v="&quot;While you Were Out&quot; Message Book, One Form per Page"/>
    <n v="7.42"/>
    <n v="2"/>
    <n v="0"/>
    <n v="3.71"/>
  </r>
  <r>
    <n v="1710"/>
    <s v="CA-2017-123491"/>
    <x v="505"/>
    <d v="2017-11-05T00:00:00"/>
    <x v="1"/>
    <s v="JK-15205"/>
    <s v="Jamie Kunitz"/>
    <x v="0"/>
    <s v="United States"/>
    <s v="San Francisco"/>
    <x v="1"/>
    <n v="94122"/>
    <s v="West"/>
    <s v="FUR-CH-10003061"/>
    <x v="0"/>
    <s v="Chairs"/>
    <s v="Global Leather Task Chair, Black"/>
    <n v="71.992000000000004"/>
    <n v="1"/>
    <n v="0.2"/>
    <n v="-0.89990000000000003"/>
  </r>
  <r>
    <n v="1711"/>
    <s v="CA-2017-123491"/>
    <x v="505"/>
    <d v="2017-11-05T00:00:00"/>
    <x v="1"/>
    <s v="JK-15205"/>
    <s v="Jamie Kunitz"/>
    <x v="0"/>
    <s v="United States"/>
    <s v="San Francisco"/>
    <x v="1"/>
    <n v="94122"/>
    <s v="West"/>
    <s v="OFF-AR-10003514"/>
    <x v="1"/>
    <s v="Art"/>
    <s v="4009 Highlighters by Sanford"/>
    <n v="19.899999999999999"/>
    <n v="5"/>
    <n v="0"/>
    <n v="6.5670000000000002"/>
  </r>
  <r>
    <n v="1712"/>
    <s v="CA-2017-123491"/>
    <x v="505"/>
    <d v="2017-11-05T00:00:00"/>
    <x v="1"/>
    <s v="JK-15205"/>
    <s v="Jamie Kunitz"/>
    <x v="0"/>
    <s v="United States"/>
    <s v="San Francisco"/>
    <x v="1"/>
    <n v="94122"/>
    <s v="West"/>
    <s v="OFF-AP-10002684"/>
    <x v="1"/>
    <s v="Appliances"/>
    <s v="Acco 7-Outlet Masterpiece Power Center, Wihtout Fax/Phone Line Protection"/>
    <n v="1702.12"/>
    <n v="14"/>
    <n v="0"/>
    <n v="510.63600000000002"/>
  </r>
  <r>
    <n v="1713"/>
    <s v="CA-2015-145401"/>
    <x v="564"/>
    <d v="2015-02-04T00:00:00"/>
    <x v="1"/>
    <s v="JP-15520"/>
    <s v="Jeremy Pistek"/>
    <x v="0"/>
    <s v="United States"/>
    <s v="Houston"/>
    <x v="5"/>
    <n v="77070"/>
    <s v="Central"/>
    <s v="OFF-PA-10004405"/>
    <x v="1"/>
    <s v="Paper"/>
    <s v="Rediform Voice Mail Log Books"/>
    <n v="14.304"/>
    <n v="6"/>
    <n v="0.2"/>
    <n v="5.0064000000000002"/>
  </r>
  <r>
    <n v="1714"/>
    <s v="US-2017-124968"/>
    <x v="565"/>
    <d v="2017-09-13T00:00:00"/>
    <x v="0"/>
    <s v="MM-18055"/>
    <s v="Michelle Moray"/>
    <x v="0"/>
    <s v="United States"/>
    <s v="Chicago"/>
    <x v="10"/>
    <n v="60610"/>
    <s v="Central"/>
    <s v="FUR-TA-10004289"/>
    <x v="0"/>
    <s v="Tables"/>
    <s v="BoxOffice By Design Rectangular and Half-Moon Meeting Room Tables"/>
    <n v="765.625"/>
    <n v="7"/>
    <n v="0.5"/>
    <n v="-566.5625"/>
  </r>
  <r>
    <n v="1715"/>
    <s v="CA-2017-104003"/>
    <x v="566"/>
    <d v="2017-10-13T00:00:00"/>
    <x v="1"/>
    <s v="DC-13285"/>
    <s v="Debra Catini"/>
    <x v="0"/>
    <s v="United States"/>
    <s v="San Francisco"/>
    <x v="1"/>
    <n v="94110"/>
    <s v="West"/>
    <s v="FUR-BO-10003965"/>
    <x v="0"/>
    <s v="Bookcases"/>
    <s v="O'Sullivan Manor Hill 2-Door Library in Brianna Oak"/>
    <n v="307.666"/>
    <n v="2"/>
    <n v="0.15"/>
    <n v="-14.478400000000001"/>
  </r>
  <r>
    <n v="1716"/>
    <s v="CA-2016-154788"/>
    <x v="567"/>
    <d v="2016-05-04T00:00:00"/>
    <x v="1"/>
    <s v="JL-15835"/>
    <s v="John Lee"/>
    <x v="0"/>
    <s v="United States"/>
    <s v="New York City"/>
    <x v="15"/>
    <n v="10011"/>
    <s v="East"/>
    <s v="OFF-BI-10003314"/>
    <x v="1"/>
    <s v="Binders"/>
    <s v="Tuff Stuff Recycled Round Ring Binders"/>
    <n v="7.7119999999999997"/>
    <n v="2"/>
    <n v="0.2"/>
    <n v="2.7955999999999999"/>
  </r>
  <r>
    <n v="1717"/>
    <s v="CA-2016-169943"/>
    <x v="288"/>
    <d v="2016-05-24T00:00:00"/>
    <x v="1"/>
    <s v="BN-11515"/>
    <s v="Bradley Nguyen"/>
    <x v="0"/>
    <s v="United States"/>
    <s v="New York City"/>
    <x v="15"/>
    <n v="10011"/>
    <s v="East"/>
    <s v="OFF-AP-10001563"/>
    <x v="1"/>
    <s v="Appliances"/>
    <s v="Belkin Premiere Surge Master II 8-outlet surge protector"/>
    <n v="242.9"/>
    <n v="5"/>
    <n v="0"/>
    <n v="70.441000000000003"/>
  </r>
  <r>
    <n v="1718"/>
    <s v="CA-2016-169943"/>
    <x v="288"/>
    <d v="2016-05-24T00:00:00"/>
    <x v="1"/>
    <s v="BN-11515"/>
    <s v="Bradley Nguyen"/>
    <x v="0"/>
    <s v="United States"/>
    <s v="New York City"/>
    <x v="15"/>
    <n v="10011"/>
    <s v="East"/>
    <s v="OFF-ST-10004123"/>
    <x v="1"/>
    <s v="Storage"/>
    <s v="Safco Industrial Wire Shelving System"/>
    <n v="454.9"/>
    <n v="5"/>
    <n v="0"/>
    <n v="0"/>
  </r>
  <r>
    <n v="1719"/>
    <s v="CA-2016-169943"/>
    <x v="288"/>
    <d v="2016-05-24T00:00:00"/>
    <x v="1"/>
    <s v="BN-11515"/>
    <s v="Bradley Nguyen"/>
    <x v="0"/>
    <s v="United States"/>
    <s v="New York City"/>
    <x v="15"/>
    <n v="10011"/>
    <s v="East"/>
    <s v="FUR-FU-10002088"/>
    <x v="0"/>
    <s v="Furnishings"/>
    <s v="Nu-Dell Float Frame 11 x 14 1/2"/>
    <n v="35.92"/>
    <n v="4"/>
    <n v="0"/>
    <n v="15.086399999999999"/>
  </r>
  <r>
    <n v="1720"/>
    <s v="CA-2016-169943"/>
    <x v="288"/>
    <d v="2016-05-24T00:00:00"/>
    <x v="1"/>
    <s v="BN-11515"/>
    <s v="Bradley Nguyen"/>
    <x v="0"/>
    <s v="United States"/>
    <s v="New York City"/>
    <x v="15"/>
    <n v="10011"/>
    <s v="East"/>
    <s v="FUR-FU-10000010"/>
    <x v="0"/>
    <s v="Furnishings"/>
    <s v="DAX Value U-Channel Document Frames, Easel Back"/>
    <n v="39.76"/>
    <n v="8"/>
    <n v="0"/>
    <n v="12.3256"/>
  </r>
  <r>
    <n v="1721"/>
    <s v="CA-2016-169943"/>
    <x v="288"/>
    <d v="2016-05-24T00:00:00"/>
    <x v="1"/>
    <s v="BN-11515"/>
    <s v="Bradley Nguyen"/>
    <x v="0"/>
    <s v="United States"/>
    <s v="New York City"/>
    <x v="15"/>
    <n v="10011"/>
    <s v="East"/>
    <s v="OFF-BI-10002824"/>
    <x v="1"/>
    <s v="Binders"/>
    <s v="Recycled Easel Ring Binders"/>
    <n v="47.744"/>
    <n v="4"/>
    <n v="0.2"/>
    <n v="14.92"/>
  </r>
  <r>
    <n v="1722"/>
    <s v="US-2015-123218"/>
    <x v="139"/>
    <d v="2015-12-25T00:00:00"/>
    <x v="1"/>
    <s v="KD-16345"/>
    <s v="Katherine Ducich"/>
    <x v="0"/>
    <s v="United States"/>
    <s v="Chicago"/>
    <x v="10"/>
    <n v="60623"/>
    <s v="Central"/>
    <s v="TEC-PH-10001061"/>
    <x v="2"/>
    <s v="Phones"/>
    <s v="Apple iPhone 5C"/>
    <n v="159.98400000000001"/>
    <n v="2"/>
    <n v="0.2"/>
    <n v="11.998799999999999"/>
  </r>
  <r>
    <n v="1723"/>
    <s v="US-2015-123218"/>
    <x v="139"/>
    <d v="2015-12-25T00:00:00"/>
    <x v="1"/>
    <s v="KD-16345"/>
    <s v="Katherine Ducich"/>
    <x v="0"/>
    <s v="United States"/>
    <s v="Chicago"/>
    <x v="10"/>
    <n v="60623"/>
    <s v="Central"/>
    <s v="TEC-AC-10000736"/>
    <x v="2"/>
    <s v="Accessories"/>
    <s v="Logitech G600 MMO Gaming Mouse"/>
    <n v="255.96799999999999"/>
    <n v="4"/>
    <n v="0.2"/>
    <n v="51.193600000000004"/>
  </r>
  <r>
    <n v="1724"/>
    <s v="US-2015-123218"/>
    <x v="139"/>
    <d v="2015-12-25T00:00:00"/>
    <x v="1"/>
    <s v="KD-16345"/>
    <s v="Katherine Ducich"/>
    <x v="0"/>
    <s v="United States"/>
    <s v="Chicago"/>
    <x v="10"/>
    <n v="60623"/>
    <s v="Central"/>
    <s v="FUR-BO-10003966"/>
    <x v="0"/>
    <s v="Bookcases"/>
    <s v="Sauder Facets Collection Library, Sky Alder Finish"/>
    <n v="359.05799999999999"/>
    <n v="3"/>
    <n v="0.3"/>
    <n v="-71.811599999999999"/>
  </r>
  <r>
    <n v="1725"/>
    <s v="CA-2015-127453"/>
    <x v="546"/>
    <d v="2015-12-20T00:00:00"/>
    <x v="2"/>
    <s v="JK-15370"/>
    <s v="Jay Kimmel"/>
    <x v="0"/>
    <s v="United States"/>
    <s v="Philadelphia"/>
    <x v="9"/>
    <n v="19143"/>
    <s v="East"/>
    <s v="OFF-AP-10000828"/>
    <x v="1"/>
    <s v="Appliances"/>
    <s v="Avanti 4.4 Cu. Ft. Refrigerator"/>
    <n v="434.35199999999998"/>
    <n v="3"/>
    <n v="0.2"/>
    <n v="43.435200000000002"/>
  </r>
  <r>
    <n v="1726"/>
    <s v="CA-2015-127453"/>
    <x v="546"/>
    <d v="2015-12-20T00:00:00"/>
    <x v="2"/>
    <s v="JK-15370"/>
    <s v="Jay Kimmel"/>
    <x v="0"/>
    <s v="United States"/>
    <s v="Philadelphia"/>
    <x v="9"/>
    <n v="19143"/>
    <s v="East"/>
    <s v="OFF-AP-10002906"/>
    <x v="1"/>
    <s v="Appliances"/>
    <s v="Hoover Replacement Belt for Commercial Guardsman Heavy-Duty Upright Vacuum"/>
    <n v="3.552"/>
    <n v="2"/>
    <n v="0.2"/>
    <n v="0.44400000000000001"/>
  </r>
  <r>
    <n v="1727"/>
    <s v="CA-2015-127453"/>
    <x v="546"/>
    <d v="2015-12-20T00:00:00"/>
    <x v="2"/>
    <s v="JK-15370"/>
    <s v="Jay Kimmel"/>
    <x v="0"/>
    <s v="United States"/>
    <s v="Philadelphia"/>
    <x v="9"/>
    <n v="19143"/>
    <s v="East"/>
    <s v="OFF-AP-10003860"/>
    <x v="1"/>
    <s v="Appliances"/>
    <s v="Fellowes Advanced 8 Outlet Surge Suppressor with Phone/Fax Protection"/>
    <n v="88.831999999999994"/>
    <n v="4"/>
    <n v="0.2"/>
    <n v="7.7728000000000002"/>
  </r>
  <r>
    <n v="1728"/>
    <s v="US-2017-164056"/>
    <x v="568"/>
    <d v="2017-05-04T00:00:00"/>
    <x v="0"/>
    <s v="FM-14215"/>
    <s v="Filia McAdams"/>
    <x v="1"/>
    <s v="United States"/>
    <s v="Dublin"/>
    <x v="24"/>
    <n v="43017"/>
    <s v="East"/>
    <s v="FUR-TA-10001307"/>
    <x v="0"/>
    <s v="Tables"/>
    <s v="SAFCO PlanMaster Heigh-Adjustable Drafting Table Base, 43w x 30d x 30-37h, Black"/>
    <n v="1048.3499999999999"/>
    <n v="5"/>
    <n v="0.4"/>
    <n v="-69.89"/>
  </r>
  <r>
    <n v="1729"/>
    <s v="CA-2016-106894"/>
    <x v="569"/>
    <d v="2016-02-07T00:00:00"/>
    <x v="3"/>
    <s v="CA-12265"/>
    <s v="Christina Anderson"/>
    <x v="0"/>
    <s v="United States"/>
    <s v="Springfield"/>
    <x v="17"/>
    <n v="22153"/>
    <s v="South"/>
    <s v="TEC-AC-10003063"/>
    <x v="2"/>
    <s v="Accessories"/>
    <s v="Micro Innovations USB RF Wireless Keyboard with Mouse"/>
    <n v="100"/>
    <n v="4"/>
    <n v="0"/>
    <n v="21"/>
  </r>
  <r>
    <n v="1730"/>
    <s v="CA-2016-106894"/>
    <x v="569"/>
    <d v="2016-02-07T00:00:00"/>
    <x v="3"/>
    <s v="CA-12265"/>
    <s v="Christina Anderson"/>
    <x v="0"/>
    <s v="United States"/>
    <s v="Springfield"/>
    <x v="17"/>
    <n v="22153"/>
    <s v="South"/>
    <s v="OFF-LA-10001045"/>
    <x v="1"/>
    <s v="Labels"/>
    <s v="Permanent Self-Adhesive File Folder Labels for Typewriters by Universal"/>
    <n v="7.83"/>
    <n v="3"/>
    <n v="0"/>
    <n v="3.6017999999999999"/>
  </r>
  <r>
    <n v="1731"/>
    <s v="CA-2014-125136"/>
    <x v="450"/>
    <d v="2014-10-03T00:00:00"/>
    <x v="1"/>
    <s v="KD-16495"/>
    <s v="Keith Dawkins"/>
    <x v="1"/>
    <s v="United States"/>
    <s v="Fayetteville"/>
    <x v="3"/>
    <n v="28314"/>
    <s v="South"/>
    <s v="OFF-PA-10001457"/>
    <x v="1"/>
    <s v="Paper"/>
    <s v="White GlueTop Scratch Pads"/>
    <n v="96.256"/>
    <n v="8"/>
    <n v="0.2"/>
    <n v="31.283200000000001"/>
  </r>
  <r>
    <n v="1732"/>
    <s v="CA-2014-125136"/>
    <x v="450"/>
    <d v="2014-10-03T00:00:00"/>
    <x v="1"/>
    <s v="KD-16495"/>
    <s v="Keith Dawkins"/>
    <x v="1"/>
    <s v="United States"/>
    <s v="Fayetteville"/>
    <x v="3"/>
    <n v="28314"/>
    <s v="South"/>
    <s v="OFF-PA-10001804"/>
    <x v="1"/>
    <s v="Paper"/>
    <s v="Xerox 195"/>
    <n v="10.688000000000001"/>
    <n v="2"/>
    <n v="0.2"/>
    <n v="3.7408000000000001"/>
  </r>
  <r>
    <n v="1733"/>
    <s v="US-2016-131149"/>
    <x v="212"/>
    <d v="2016-07-14T00:00:00"/>
    <x v="1"/>
    <s v="LH-17155"/>
    <s v="Logan Haushalter"/>
    <x v="0"/>
    <s v="United States"/>
    <s v="Dallas"/>
    <x v="5"/>
    <n v="75081"/>
    <s v="Central"/>
    <s v="OFF-ST-10000689"/>
    <x v="1"/>
    <s v="Storage"/>
    <s v="Fellowes Strictly Business Drawer File, Letter/Legal Size"/>
    <n v="338.04"/>
    <n v="3"/>
    <n v="0.2"/>
    <n v="-33.804000000000002"/>
  </r>
  <r>
    <n v="1734"/>
    <s v="US-2016-131149"/>
    <x v="212"/>
    <d v="2016-07-14T00:00:00"/>
    <x v="1"/>
    <s v="LH-17155"/>
    <s v="Logan Haushalter"/>
    <x v="0"/>
    <s v="United States"/>
    <s v="Dallas"/>
    <x v="5"/>
    <n v="75081"/>
    <s v="Central"/>
    <s v="OFF-AR-10002135"/>
    <x v="1"/>
    <s v="Art"/>
    <s v="Boston Heavy-Duty Trimline Electric Pencil Sharpeners"/>
    <n v="154.24"/>
    <n v="4"/>
    <n v="0.2"/>
    <n v="17.352"/>
  </r>
  <r>
    <n v="1735"/>
    <s v="CA-2017-101483"/>
    <x v="570"/>
    <d v="2017-08-01T00:00:00"/>
    <x v="0"/>
    <s v="AG-10675"/>
    <s v="Anna Gayman"/>
    <x v="0"/>
    <s v="United States"/>
    <s v="Jacksonville"/>
    <x v="3"/>
    <n v="28540"/>
    <s v="South"/>
    <s v="OFF-AP-10002082"/>
    <x v="1"/>
    <s v="Appliances"/>
    <s v="Holmes HEPA Air Purifier"/>
    <n v="34.847999999999999"/>
    <n v="2"/>
    <n v="0.2"/>
    <n v="6.5339999999999998"/>
  </r>
  <r>
    <n v="1736"/>
    <s v="CA-2017-101483"/>
    <x v="570"/>
    <d v="2017-08-01T00:00:00"/>
    <x v="0"/>
    <s v="AG-10675"/>
    <s v="Anna Gayman"/>
    <x v="0"/>
    <s v="United States"/>
    <s v="Jacksonville"/>
    <x v="3"/>
    <n v="28540"/>
    <s v="South"/>
    <s v="TEC-PH-10003442"/>
    <x v="2"/>
    <s v="Phones"/>
    <s v="Samsung Replacement EH64AVFWE Premium Headset"/>
    <n v="22"/>
    <n v="5"/>
    <n v="0.2"/>
    <n v="1.375"/>
  </r>
  <r>
    <n v="1737"/>
    <s v="CA-2017-101483"/>
    <x v="570"/>
    <d v="2017-08-01T00:00:00"/>
    <x v="0"/>
    <s v="AG-10675"/>
    <s v="Anna Gayman"/>
    <x v="0"/>
    <s v="United States"/>
    <s v="Jacksonville"/>
    <x v="3"/>
    <n v="28540"/>
    <s v="South"/>
    <s v="OFF-AR-10002833"/>
    <x v="1"/>
    <s v="Art"/>
    <s v="Newell 322"/>
    <n v="4.3680000000000003"/>
    <n v="3"/>
    <n v="0.2"/>
    <n v="0.38219999999999998"/>
  </r>
  <r>
    <n v="1738"/>
    <s v="CA-2015-130204"/>
    <x v="37"/>
    <d v="2015-09-09T00:00:00"/>
    <x v="1"/>
    <s v="DB-13120"/>
    <s v="David Bremer"/>
    <x v="1"/>
    <s v="United States"/>
    <s v="San Francisco"/>
    <x v="1"/>
    <n v="94122"/>
    <s v="West"/>
    <s v="OFF-ST-10001325"/>
    <x v="1"/>
    <s v="Storage"/>
    <s v="Sterilite Officeware Hinged File Box"/>
    <n v="31.44"/>
    <n v="3"/>
    <n v="0"/>
    <n v="8.4887999999999995"/>
  </r>
  <r>
    <n v="1739"/>
    <s v="CA-2015-130204"/>
    <x v="37"/>
    <d v="2015-09-09T00:00:00"/>
    <x v="1"/>
    <s v="DB-13120"/>
    <s v="David Bremer"/>
    <x v="1"/>
    <s v="United States"/>
    <s v="San Francisco"/>
    <x v="1"/>
    <n v="94122"/>
    <s v="West"/>
    <s v="TEC-AC-10003038"/>
    <x v="2"/>
    <s v="Accessories"/>
    <s v="Kingston Digital DataTraveler 16GB USB 2.0"/>
    <n v="17.899999999999999"/>
    <n v="2"/>
    <n v="0"/>
    <n v="3.4009999999999998"/>
  </r>
  <r>
    <n v="1740"/>
    <s v="CA-2015-130204"/>
    <x v="37"/>
    <d v="2015-09-09T00:00:00"/>
    <x v="1"/>
    <s v="DB-13120"/>
    <s v="David Bremer"/>
    <x v="1"/>
    <s v="United States"/>
    <s v="San Francisco"/>
    <x v="1"/>
    <n v="94122"/>
    <s v="West"/>
    <s v="TEC-AC-10003590"/>
    <x v="2"/>
    <s v="Accessories"/>
    <s v="TRENDnet 56K USB 2.0 Phone, Internet and Fax Modem"/>
    <n v="129.44999999999999"/>
    <n v="5"/>
    <n v="0"/>
    <n v="46.601999999999997"/>
  </r>
  <r>
    <n v="1741"/>
    <s v="CA-2014-110527"/>
    <x v="128"/>
    <d v="2014-08-16T00:00:00"/>
    <x v="1"/>
    <s v="ED-13885"/>
    <s v="Emily Ducich"/>
    <x v="2"/>
    <s v="United States"/>
    <s v="San Diego"/>
    <x v="1"/>
    <n v="92037"/>
    <s v="West"/>
    <s v="OFF-LA-10000262"/>
    <x v="1"/>
    <s v="Labels"/>
    <s v="Avery 494"/>
    <n v="20.88"/>
    <n v="8"/>
    <n v="0"/>
    <n v="9.6047999999999991"/>
  </r>
  <r>
    <n v="1742"/>
    <s v="CA-2017-152807"/>
    <x v="505"/>
    <d v="2017-11-03T00:00:00"/>
    <x v="1"/>
    <s v="MC-18100"/>
    <s v="Mick Crebagga"/>
    <x v="0"/>
    <s v="United States"/>
    <s v="Philadelphia"/>
    <x v="9"/>
    <n v="19140"/>
    <s v="East"/>
    <s v="OFF-PA-10004355"/>
    <x v="1"/>
    <s v="Paper"/>
    <s v="Xerox 231"/>
    <n v="20.736000000000001"/>
    <n v="4"/>
    <n v="0.2"/>
    <n v="7.2576000000000001"/>
  </r>
  <r>
    <n v="1743"/>
    <s v="CA-2017-152807"/>
    <x v="505"/>
    <d v="2017-11-03T00:00:00"/>
    <x v="1"/>
    <s v="MC-18100"/>
    <s v="Mick Crebagga"/>
    <x v="0"/>
    <s v="United States"/>
    <s v="Philadelphia"/>
    <x v="9"/>
    <n v="19140"/>
    <s v="East"/>
    <s v="FUR-FU-10004415"/>
    <x v="0"/>
    <s v="Furnishings"/>
    <s v="Stacking Tray, Side-Loading, Legal, Smoke"/>
    <n v="7.1680000000000001"/>
    <n v="2"/>
    <n v="0.2"/>
    <n v="0.98560000000000003"/>
  </r>
  <r>
    <n v="1744"/>
    <s v="CA-2017-152807"/>
    <x v="505"/>
    <d v="2017-11-03T00:00:00"/>
    <x v="1"/>
    <s v="MC-18100"/>
    <s v="Mick Crebagga"/>
    <x v="0"/>
    <s v="United States"/>
    <s v="Philadelphia"/>
    <x v="9"/>
    <n v="19140"/>
    <s v="East"/>
    <s v="OFF-ST-10002486"/>
    <x v="1"/>
    <s v="Storage"/>
    <s v="Eldon Shelf Savers Cubes and Bins"/>
    <n v="11.167999999999999"/>
    <n v="2"/>
    <n v="0.2"/>
    <n v="-2.5127999999999999"/>
  </r>
  <r>
    <n v="1745"/>
    <s v="CA-2017-152807"/>
    <x v="505"/>
    <d v="2017-11-03T00:00:00"/>
    <x v="1"/>
    <s v="MC-18100"/>
    <s v="Mick Crebagga"/>
    <x v="0"/>
    <s v="United States"/>
    <s v="Philadelphia"/>
    <x v="9"/>
    <n v="19140"/>
    <s v="East"/>
    <s v="TEC-AC-10001142"/>
    <x v="2"/>
    <s v="Accessories"/>
    <s v="First Data FD10 PIN Pad"/>
    <n v="442.4"/>
    <n v="7"/>
    <n v="0.2"/>
    <n v="-55.3"/>
  </r>
  <r>
    <n v="1746"/>
    <s v="CA-2014-133270"/>
    <x v="571"/>
    <d v="2014-06-09T00:00:00"/>
    <x v="2"/>
    <s v="BM-11785"/>
    <s v="Bryan Mills"/>
    <x v="0"/>
    <s v="United States"/>
    <s v="Rochester"/>
    <x v="15"/>
    <n v="14609"/>
    <s v="East"/>
    <s v="OFF-AR-10002656"/>
    <x v="1"/>
    <s v="Art"/>
    <s v="Sanford Liquid Accent Highlighters"/>
    <n v="13.36"/>
    <n v="2"/>
    <n v="0"/>
    <n v="4.9432"/>
  </r>
  <r>
    <n v="1747"/>
    <s v="CA-2016-155670"/>
    <x v="572"/>
    <d v="2016-08-17T00:00:00"/>
    <x v="0"/>
    <s v="EM-14065"/>
    <s v="Erin Mull"/>
    <x v="0"/>
    <s v="United States"/>
    <s v="Jacksonville"/>
    <x v="3"/>
    <n v="28540"/>
    <s v="South"/>
    <s v="OFF-BI-10000138"/>
    <x v="1"/>
    <s v="Binders"/>
    <s v="Acco Translucent Poly Ring Binders"/>
    <n v="11.231999999999999"/>
    <n v="8"/>
    <n v="0.7"/>
    <n v="-8.2368000000000006"/>
  </r>
  <r>
    <n v="1748"/>
    <s v="CA-2016-155670"/>
    <x v="572"/>
    <d v="2016-08-17T00:00:00"/>
    <x v="0"/>
    <s v="EM-14065"/>
    <s v="Erin Mull"/>
    <x v="0"/>
    <s v="United States"/>
    <s v="Jacksonville"/>
    <x v="3"/>
    <n v="28540"/>
    <s v="South"/>
    <s v="OFF-PA-10004947"/>
    <x v="1"/>
    <s v="Paper"/>
    <s v="Easy-staple paper"/>
    <n v="10.272"/>
    <n v="3"/>
    <n v="0.2"/>
    <n v="3.21"/>
  </r>
  <r>
    <n v="1749"/>
    <s v="US-2014-157406"/>
    <x v="573"/>
    <d v="2014-04-29T00:00:00"/>
    <x v="1"/>
    <s v="DA-13450"/>
    <s v="Dianna Arnett"/>
    <x v="2"/>
    <s v="United States"/>
    <s v="Houston"/>
    <x v="5"/>
    <n v="77095"/>
    <s v="Central"/>
    <s v="OFF-PA-10003543"/>
    <x v="1"/>
    <s v="Paper"/>
    <s v="Xerox 1985"/>
    <n v="10.368"/>
    <n v="2"/>
    <n v="0.2"/>
    <n v="3.6288"/>
  </r>
  <r>
    <n v="1750"/>
    <s v="US-2014-157406"/>
    <x v="573"/>
    <d v="2014-04-29T00:00:00"/>
    <x v="1"/>
    <s v="DA-13450"/>
    <s v="Dianna Arnett"/>
    <x v="2"/>
    <s v="United States"/>
    <s v="Houston"/>
    <x v="5"/>
    <n v="77095"/>
    <s v="Central"/>
    <s v="OFF-AR-10002221"/>
    <x v="1"/>
    <s v="Art"/>
    <s v="12 Colored Short Pencils"/>
    <n v="6.24"/>
    <n v="3"/>
    <n v="0.2"/>
    <n v="0.54600000000000004"/>
  </r>
  <r>
    <n v="1751"/>
    <s v="CA-2015-139094"/>
    <x v="6"/>
    <d v="2015-11-27T00:00:00"/>
    <x v="1"/>
    <s v="MO-17800"/>
    <s v="Meg O'Connel"/>
    <x v="2"/>
    <s v="United States"/>
    <s v="San Antonio"/>
    <x v="5"/>
    <n v="78207"/>
    <s v="Central"/>
    <s v="FUR-TA-10004607"/>
    <x v="0"/>
    <s v="Tables"/>
    <s v="Hon 2111 Invitation Series Straight Table"/>
    <n v="206.96199999999999"/>
    <n v="2"/>
    <n v="0.3"/>
    <n v="-32.522599999999997"/>
  </r>
  <r>
    <n v="1752"/>
    <s v="CA-2017-168837"/>
    <x v="336"/>
    <d v="2017-10-17T00:00:00"/>
    <x v="2"/>
    <s v="JW-15955"/>
    <s v="Joni Wasserman"/>
    <x v="0"/>
    <s v="United States"/>
    <s v="Oakland"/>
    <x v="1"/>
    <n v="94601"/>
    <s v="West"/>
    <s v="FUR-FU-10001918"/>
    <x v="0"/>
    <s v="Furnishings"/>
    <s v="C-Line Cubicle Keepers Polyproplyene Holder With Velcro Backings"/>
    <n v="9.4600000000000009"/>
    <n v="2"/>
    <n v="0"/>
    <n v="3.6894"/>
  </r>
  <r>
    <n v="1753"/>
    <s v="CA-2017-116715"/>
    <x v="574"/>
    <d v="2017-12-05T00:00:00"/>
    <x v="2"/>
    <s v="VW-21775"/>
    <s v="Victoria Wilson"/>
    <x v="1"/>
    <s v="United States"/>
    <s v="San Francisco"/>
    <x v="1"/>
    <n v="94122"/>
    <s v="West"/>
    <s v="OFF-ST-10004340"/>
    <x v="1"/>
    <s v="Storage"/>
    <s v="Fellowes Mobile File Cart, Black"/>
    <n v="559.62"/>
    <n v="9"/>
    <n v="0"/>
    <n v="151.09739999999999"/>
  </r>
  <r>
    <n v="1754"/>
    <s v="CA-2017-116715"/>
    <x v="574"/>
    <d v="2017-12-05T00:00:00"/>
    <x v="2"/>
    <s v="VW-21775"/>
    <s v="Victoria Wilson"/>
    <x v="1"/>
    <s v="United States"/>
    <s v="San Francisco"/>
    <x v="1"/>
    <n v="94122"/>
    <s v="West"/>
    <s v="OFF-PA-10004475"/>
    <x v="1"/>
    <s v="Paper"/>
    <s v="Xerox 1940"/>
    <n v="109.92"/>
    <n v="2"/>
    <n v="0"/>
    <n v="53.860799999999998"/>
  </r>
  <r>
    <n v="1755"/>
    <s v="CA-2017-116715"/>
    <x v="574"/>
    <d v="2017-12-05T00:00:00"/>
    <x v="2"/>
    <s v="VW-21775"/>
    <s v="Victoria Wilson"/>
    <x v="1"/>
    <s v="United States"/>
    <s v="San Francisco"/>
    <x v="1"/>
    <n v="94122"/>
    <s v="West"/>
    <s v="OFF-PA-10003893"/>
    <x v="1"/>
    <s v="Paper"/>
    <s v="Xerox 1962"/>
    <n v="8.56"/>
    <n v="2"/>
    <n v="0"/>
    <n v="3.8519999999999999"/>
  </r>
  <r>
    <n v="1756"/>
    <s v="CA-2015-135622"/>
    <x v="575"/>
    <d v="2015-12-11T00:00:00"/>
    <x v="0"/>
    <s v="TT-21460"/>
    <s v="Tonja Turnell"/>
    <x v="2"/>
    <s v="United States"/>
    <s v="Fort Worth"/>
    <x v="5"/>
    <n v="76106"/>
    <s v="Central"/>
    <s v="OFF-PA-10000100"/>
    <x v="1"/>
    <s v="Paper"/>
    <s v="Xerox 1945"/>
    <n v="360.71199999999999"/>
    <n v="11"/>
    <n v="0.2"/>
    <n v="130.75810000000001"/>
  </r>
  <r>
    <n v="1757"/>
    <s v="CA-2015-135622"/>
    <x v="575"/>
    <d v="2015-12-11T00:00:00"/>
    <x v="0"/>
    <s v="TT-21460"/>
    <s v="Tonja Turnell"/>
    <x v="2"/>
    <s v="United States"/>
    <s v="Fort Worth"/>
    <x v="5"/>
    <n v="76106"/>
    <s v="Central"/>
    <s v="TEC-PH-10001817"/>
    <x v="2"/>
    <s v="Phones"/>
    <s v="Wilson Electronics DB Pro Signal Booster"/>
    <n v="1718.4"/>
    <n v="6"/>
    <n v="0.2"/>
    <n v="150.36000000000001"/>
  </r>
  <r>
    <n v="1758"/>
    <s v="US-2015-107349"/>
    <x v="562"/>
    <d v="2015-07-15T00:00:00"/>
    <x v="2"/>
    <s v="SL-20155"/>
    <s v="Sara Luxemburg"/>
    <x v="2"/>
    <s v="United States"/>
    <s v="Houston"/>
    <x v="5"/>
    <n v="77095"/>
    <s v="Central"/>
    <s v="OFF-BI-10001765"/>
    <x v="1"/>
    <s v="Binders"/>
    <s v="Wilson Jones Heavy-Duty Casebound Ring Binders with Metal Hinges"/>
    <n v="41.567999999999998"/>
    <n v="6"/>
    <n v="0.8"/>
    <n v="-66.508799999999994"/>
  </r>
  <r>
    <n v="1759"/>
    <s v="CA-2014-139017"/>
    <x v="218"/>
    <d v="2014-05-17T00:00:00"/>
    <x v="1"/>
    <s v="RM-19375"/>
    <s v="Raymond Messe"/>
    <x v="0"/>
    <s v="United States"/>
    <s v="Houston"/>
    <x v="5"/>
    <n v="77095"/>
    <s v="Central"/>
    <s v="TEC-AC-10001013"/>
    <x v="2"/>
    <s v="Accessories"/>
    <s v="Logitech ClearChat Comfort/USB Headset H390"/>
    <n v="46.863999999999997"/>
    <n v="2"/>
    <n v="0.2"/>
    <n v="7.6154000000000002"/>
  </r>
  <r>
    <n v="1760"/>
    <s v="CA-2014-141817"/>
    <x v="576"/>
    <d v="2014-01-12T00:00:00"/>
    <x v="1"/>
    <s v="MB-18085"/>
    <s v="Mick Brown"/>
    <x v="0"/>
    <s v="United States"/>
    <s v="Philadelphia"/>
    <x v="9"/>
    <n v="19143"/>
    <s v="East"/>
    <s v="OFF-AR-10003478"/>
    <x v="1"/>
    <s v="Art"/>
    <s v="Avery Hi-Liter EverBold Pen Style Fluorescent Highlighters, 4/Pack"/>
    <n v="19.536000000000001"/>
    <n v="3"/>
    <n v="0.2"/>
    <n v="4.8840000000000003"/>
  </r>
  <r>
    <n v="1761"/>
    <s v="CA-2015-130785"/>
    <x v="577"/>
    <d v="2015-09-09T00:00:00"/>
    <x v="1"/>
    <s v="AG-10900"/>
    <s v="Arthur Gainer"/>
    <x v="0"/>
    <s v="United States"/>
    <s v="San Diego"/>
    <x v="1"/>
    <n v="92105"/>
    <s v="West"/>
    <s v="FUR-BO-10000330"/>
    <x v="0"/>
    <s v="Bookcases"/>
    <s v="Sauder Camden County Barrister Bookcase, Planked Cherry Finish"/>
    <n v="411.33199999999999"/>
    <n v="4"/>
    <n v="0.15"/>
    <n v="-4.8391999999999999"/>
  </r>
  <r>
    <n v="1762"/>
    <s v="CA-2015-130785"/>
    <x v="577"/>
    <d v="2015-09-09T00:00:00"/>
    <x v="1"/>
    <s v="AG-10900"/>
    <s v="Arthur Gainer"/>
    <x v="0"/>
    <s v="United States"/>
    <s v="San Diego"/>
    <x v="1"/>
    <n v="92105"/>
    <s v="West"/>
    <s v="OFF-BI-10001900"/>
    <x v="1"/>
    <s v="Binders"/>
    <s v="DXL Angle-View Binders with Locking Rings, Black"/>
    <n v="28.751999999999999"/>
    <n v="6"/>
    <n v="0.2"/>
    <n v="9.7037999999999993"/>
  </r>
  <r>
    <n v="1763"/>
    <s v="CA-2015-130785"/>
    <x v="577"/>
    <d v="2015-09-09T00:00:00"/>
    <x v="1"/>
    <s v="AG-10900"/>
    <s v="Arthur Gainer"/>
    <x v="0"/>
    <s v="United States"/>
    <s v="San Diego"/>
    <x v="1"/>
    <n v="92105"/>
    <s v="West"/>
    <s v="FUR-BO-10003159"/>
    <x v="0"/>
    <s v="Bookcases"/>
    <s v="Sauder Camden County Collection Libraries, Planked Cherry Finish"/>
    <n v="293.19900000000001"/>
    <n v="3"/>
    <n v="0.15"/>
    <n v="-20.696400000000001"/>
  </r>
  <r>
    <n v="1764"/>
    <s v="CA-2016-110254"/>
    <x v="578"/>
    <d v="2016-08-08T00:00:00"/>
    <x v="1"/>
    <s v="ML-17755"/>
    <s v="Max Ludwig"/>
    <x v="2"/>
    <s v="United States"/>
    <s v="Suffolk"/>
    <x v="17"/>
    <n v="23434"/>
    <s v="South"/>
    <s v="OFF-SU-10002573"/>
    <x v="1"/>
    <s v="Supplies"/>
    <s v="Acme 10&quot; Easy Grip Assistive Scissors"/>
    <n v="35.06"/>
    <n v="2"/>
    <n v="0"/>
    <n v="10.518000000000001"/>
  </r>
  <r>
    <n v="1765"/>
    <s v="CA-2016-110254"/>
    <x v="578"/>
    <d v="2016-08-08T00:00:00"/>
    <x v="1"/>
    <s v="ML-17755"/>
    <s v="Max Ludwig"/>
    <x v="2"/>
    <s v="United States"/>
    <s v="Suffolk"/>
    <x v="17"/>
    <n v="23434"/>
    <s v="South"/>
    <s v="OFF-LA-10004484"/>
    <x v="1"/>
    <s v="Labels"/>
    <s v="Avery 476"/>
    <n v="4.13"/>
    <n v="1"/>
    <n v="0"/>
    <n v="1.8997999999999999"/>
  </r>
  <r>
    <n v="1766"/>
    <s v="CA-2016-110254"/>
    <x v="578"/>
    <d v="2016-08-08T00:00:00"/>
    <x v="1"/>
    <s v="ML-17755"/>
    <s v="Max Ludwig"/>
    <x v="2"/>
    <s v="United States"/>
    <s v="Suffolk"/>
    <x v="17"/>
    <n v="23434"/>
    <s v="South"/>
    <s v="FUR-FU-10001591"/>
    <x v="0"/>
    <s v="Furnishings"/>
    <s v="Advantus Panel Wall Certificate Holder - 8.5x11"/>
    <n v="109.8"/>
    <n v="9"/>
    <n v="0"/>
    <n v="46.116"/>
  </r>
  <r>
    <n v="1767"/>
    <s v="CA-2016-110254"/>
    <x v="578"/>
    <d v="2016-08-08T00:00:00"/>
    <x v="1"/>
    <s v="ML-17755"/>
    <s v="Max Ludwig"/>
    <x v="2"/>
    <s v="United States"/>
    <s v="Suffolk"/>
    <x v="17"/>
    <n v="23434"/>
    <s v="South"/>
    <s v="OFF-LA-10002034"/>
    <x v="1"/>
    <s v="Labels"/>
    <s v="Avery 478"/>
    <n v="9.82"/>
    <n v="2"/>
    <n v="0"/>
    <n v="4.8117999999999999"/>
  </r>
  <r>
    <n v="1768"/>
    <s v="US-2014-158057"/>
    <x v="579"/>
    <d v="2014-03-26T00:00:00"/>
    <x v="1"/>
    <s v="CC-12685"/>
    <s v="Craig Carroll"/>
    <x v="0"/>
    <s v="United States"/>
    <s v="Greensboro"/>
    <x v="3"/>
    <n v="27405"/>
    <s v="South"/>
    <s v="OFF-BI-10004410"/>
    <x v="1"/>
    <s v="Binders"/>
    <s v="C-Line Peel &amp; Stick Add-On Filing Pockets, 8-3/4 x 5-1/8, 10/Pack"/>
    <n v="7.6440000000000001"/>
    <n v="4"/>
    <n v="0.7"/>
    <n v="-5.8604000000000003"/>
  </r>
  <r>
    <n v="1769"/>
    <s v="US-2014-158057"/>
    <x v="579"/>
    <d v="2014-03-26T00:00:00"/>
    <x v="1"/>
    <s v="CC-12685"/>
    <s v="Craig Carroll"/>
    <x v="0"/>
    <s v="United States"/>
    <s v="Greensboro"/>
    <x v="3"/>
    <n v="27405"/>
    <s v="South"/>
    <s v="OFF-BI-10002735"/>
    <x v="1"/>
    <s v="Binders"/>
    <s v="GBC Prestige Therm-A-Bind Covers"/>
    <n v="51.465000000000003"/>
    <n v="5"/>
    <n v="0.7"/>
    <n v="-39.456499999999998"/>
  </r>
  <r>
    <n v="1770"/>
    <s v="CA-2017-146024"/>
    <x v="580"/>
    <d v="2017-03-08T00:00:00"/>
    <x v="1"/>
    <s v="SC-20770"/>
    <s v="Stewart Carmichael"/>
    <x v="1"/>
    <s v="United States"/>
    <s v="Dallas"/>
    <x v="5"/>
    <n v="75081"/>
    <s v="Central"/>
    <s v="OFF-SU-10001935"/>
    <x v="1"/>
    <s v="Supplies"/>
    <s v="Staple remover"/>
    <n v="6.976"/>
    <n v="4"/>
    <n v="0.2"/>
    <n v="-1.3952"/>
  </r>
  <r>
    <n v="1771"/>
    <s v="CA-2017-146024"/>
    <x v="580"/>
    <d v="2017-03-08T00:00:00"/>
    <x v="1"/>
    <s v="SC-20770"/>
    <s v="Stewart Carmichael"/>
    <x v="1"/>
    <s v="United States"/>
    <s v="Dallas"/>
    <x v="5"/>
    <n v="75081"/>
    <s v="Central"/>
    <s v="OFF-BI-10003291"/>
    <x v="1"/>
    <s v="Binders"/>
    <s v="Wilson Jones Leather-Like Binders with DublLock Round Rings"/>
    <n v="12.222"/>
    <n v="7"/>
    <n v="0.8"/>
    <n v="-20.1663"/>
  </r>
  <r>
    <n v="1772"/>
    <s v="CA-2016-129686"/>
    <x v="581"/>
    <d v="2016-11-29T00:00:00"/>
    <x v="0"/>
    <s v="GG-14650"/>
    <s v="Greg Guthrie"/>
    <x v="1"/>
    <s v="United States"/>
    <s v="Chicago"/>
    <x v="10"/>
    <n v="60623"/>
    <s v="Central"/>
    <s v="OFF-ST-10004337"/>
    <x v="1"/>
    <s v="Storage"/>
    <s v="SAFCO Commercial Wire Shelving, 72h"/>
    <n v="97.983999999999995"/>
    <n v="2"/>
    <n v="0.2"/>
    <n v="-24.495999999999999"/>
  </r>
  <r>
    <n v="1773"/>
    <s v="CA-2016-129686"/>
    <x v="581"/>
    <d v="2016-11-29T00:00:00"/>
    <x v="0"/>
    <s v="GG-14650"/>
    <s v="Greg Guthrie"/>
    <x v="1"/>
    <s v="United States"/>
    <s v="Chicago"/>
    <x v="10"/>
    <n v="60623"/>
    <s v="Central"/>
    <s v="TEC-AC-10001266"/>
    <x v="2"/>
    <s v="Accessories"/>
    <s v="Memorex Micro Travel Drive 8 GB"/>
    <n v="62.4"/>
    <n v="6"/>
    <n v="0.2"/>
    <n v="19.5"/>
  </r>
  <r>
    <n v="1774"/>
    <s v="CA-2014-118976"/>
    <x v="582"/>
    <d v="2014-05-03T00:00:00"/>
    <x v="1"/>
    <s v="MY-18295"/>
    <s v="Muhammed Yedwab"/>
    <x v="1"/>
    <s v="United States"/>
    <s v="Baltimore"/>
    <x v="39"/>
    <n v="21215"/>
    <s v="East"/>
    <s v="OFF-BI-10001628"/>
    <x v="1"/>
    <s v="Binders"/>
    <s v="Acco Data Flex Cable Posts For Top &amp; Bottom Load Binders, 6&quot; Capacity"/>
    <n v="20.86"/>
    <n v="2"/>
    <n v="0"/>
    <n v="9.3870000000000005"/>
  </r>
  <r>
    <n v="1775"/>
    <s v="CA-2014-118976"/>
    <x v="582"/>
    <d v="2014-05-03T00:00:00"/>
    <x v="1"/>
    <s v="MY-18295"/>
    <s v="Muhammed Yedwab"/>
    <x v="1"/>
    <s v="United States"/>
    <s v="Baltimore"/>
    <x v="39"/>
    <n v="21215"/>
    <s v="East"/>
    <s v="OFF-ST-10000877"/>
    <x v="1"/>
    <s v="Storage"/>
    <s v="Recycled Steel Personal File for Standard File Folders"/>
    <n v="497.61"/>
    <n v="9"/>
    <n v="0"/>
    <n v="129.37860000000001"/>
  </r>
  <r>
    <n v="1776"/>
    <s v="CA-2014-118976"/>
    <x v="582"/>
    <d v="2014-05-03T00:00:00"/>
    <x v="1"/>
    <s v="MY-18295"/>
    <s v="Muhammed Yedwab"/>
    <x v="1"/>
    <s v="United States"/>
    <s v="Baltimore"/>
    <x v="39"/>
    <n v="21215"/>
    <s v="East"/>
    <s v="OFF-AR-10004752"/>
    <x v="1"/>
    <s v="Art"/>
    <s v="Blackstonian Pencils"/>
    <n v="5.34"/>
    <n v="2"/>
    <n v="0"/>
    <n v="1.4952000000000001"/>
  </r>
  <r>
    <n v="1777"/>
    <s v="CA-2014-118976"/>
    <x v="582"/>
    <d v="2014-05-03T00:00:00"/>
    <x v="1"/>
    <s v="MY-18295"/>
    <s v="Muhammed Yedwab"/>
    <x v="1"/>
    <s v="United States"/>
    <s v="Baltimore"/>
    <x v="39"/>
    <n v="21215"/>
    <s v="East"/>
    <s v="OFF-LA-10000452"/>
    <x v="1"/>
    <s v="Labels"/>
    <s v="Avery 488"/>
    <n v="3.15"/>
    <n v="1"/>
    <n v="0"/>
    <n v="1.512"/>
  </r>
  <r>
    <n v="1778"/>
    <s v="CA-2015-105347"/>
    <x v="27"/>
    <d v="2015-11-28T00:00:00"/>
    <x v="1"/>
    <s v="DP-13000"/>
    <s v="Darren Powers"/>
    <x v="0"/>
    <s v="United States"/>
    <s v="Los Angeles"/>
    <x v="1"/>
    <n v="90004"/>
    <s v="West"/>
    <s v="OFF-PA-10000675"/>
    <x v="1"/>
    <s v="Paper"/>
    <s v="Xerox 1919"/>
    <n v="368.91"/>
    <n v="9"/>
    <n v="0"/>
    <n v="180.76589999999999"/>
  </r>
  <r>
    <n v="1779"/>
    <s v="CA-2015-105347"/>
    <x v="27"/>
    <d v="2015-11-28T00:00:00"/>
    <x v="1"/>
    <s v="DP-13000"/>
    <s v="Darren Powers"/>
    <x v="0"/>
    <s v="United States"/>
    <s v="Los Angeles"/>
    <x v="1"/>
    <n v="90004"/>
    <s v="West"/>
    <s v="OFF-AR-10003045"/>
    <x v="1"/>
    <s v="Art"/>
    <s v="Prang Colored Pencils"/>
    <n v="14.7"/>
    <n v="5"/>
    <n v="0"/>
    <n v="6.6150000000000002"/>
  </r>
  <r>
    <n v="1780"/>
    <s v="CA-2016-124667"/>
    <x v="583"/>
    <d v="2016-11-16T00:00:00"/>
    <x v="1"/>
    <s v="BD-11770"/>
    <s v="Bryan Davis"/>
    <x v="0"/>
    <s v="United States"/>
    <s v="New York City"/>
    <x v="15"/>
    <n v="10011"/>
    <s v="East"/>
    <s v="TEC-AC-10003447"/>
    <x v="2"/>
    <s v="Accessories"/>
    <s v="Micropad Numeric Keypads"/>
    <n v="59.97"/>
    <n v="3"/>
    <n v="0"/>
    <n v="14.9925"/>
  </r>
  <r>
    <n v="1781"/>
    <s v="CA-2016-124667"/>
    <x v="583"/>
    <d v="2016-11-16T00:00:00"/>
    <x v="1"/>
    <s v="BD-11770"/>
    <s v="Bryan Davis"/>
    <x v="0"/>
    <s v="United States"/>
    <s v="New York City"/>
    <x v="15"/>
    <n v="10011"/>
    <s v="East"/>
    <s v="OFF-ST-10002276"/>
    <x v="1"/>
    <s v="Storage"/>
    <s v="Safco Steel Mobile File Cart"/>
    <n v="83.36"/>
    <n v="1"/>
    <n v="0"/>
    <n v="20.84"/>
  </r>
  <r>
    <n v="1782"/>
    <s v="CA-2015-111094"/>
    <x v="584"/>
    <d v="2015-07-13T00:00:00"/>
    <x v="1"/>
    <s v="CB-12535"/>
    <s v="Claudia Bergmann"/>
    <x v="1"/>
    <s v="United States"/>
    <s v="Franklin"/>
    <x v="31"/>
    <n v="2038"/>
    <s v="East"/>
    <s v="OFF-PA-10001609"/>
    <x v="1"/>
    <s v="Paper"/>
    <s v="Tops Wirebound Message Log Books"/>
    <n v="6.58"/>
    <n v="2"/>
    <n v="0"/>
    <n v="3.0268000000000002"/>
  </r>
  <r>
    <n v="1783"/>
    <s v="CA-2015-111094"/>
    <x v="584"/>
    <d v="2015-07-13T00:00:00"/>
    <x v="1"/>
    <s v="CB-12535"/>
    <s v="Claudia Bergmann"/>
    <x v="1"/>
    <s v="United States"/>
    <s v="Franklin"/>
    <x v="31"/>
    <n v="2038"/>
    <s v="East"/>
    <s v="OFF-BI-10001597"/>
    <x v="1"/>
    <s v="Binders"/>
    <s v="Wilson Jones Ledger-Size, Piano-Hinge Binder, 2&quot;, Blue"/>
    <n v="122.94"/>
    <n v="3"/>
    <n v="0"/>
    <n v="59.011200000000002"/>
  </r>
  <r>
    <n v="1784"/>
    <s v="CA-2017-166317"/>
    <x v="585"/>
    <d v="2017-09-26T00:00:00"/>
    <x v="1"/>
    <s v="JE-15610"/>
    <s v="Jim Epp"/>
    <x v="1"/>
    <s v="United States"/>
    <s v="Milwaukee"/>
    <x v="6"/>
    <n v="53209"/>
    <s v="Central"/>
    <s v="OFF-PA-10004475"/>
    <x v="1"/>
    <s v="Paper"/>
    <s v="Xerox 1940"/>
    <n v="219.84"/>
    <n v="4"/>
    <n v="0"/>
    <n v="107.7216"/>
  </r>
  <r>
    <n v="1785"/>
    <s v="CA-2017-166317"/>
    <x v="585"/>
    <d v="2017-09-26T00:00:00"/>
    <x v="1"/>
    <s v="JE-15610"/>
    <s v="Jim Epp"/>
    <x v="1"/>
    <s v="United States"/>
    <s v="Milwaukee"/>
    <x v="6"/>
    <n v="53209"/>
    <s v="Central"/>
    <s v="TEC-AC-10004510"/>
    <x v="2"/>
    <s v="Accessories"/>
    <s v="Logitech Desktop MK120 Mouse and keyboard Combo"/>
    <n v="98.16"/>
    <n v="6"/>
    <n v="0"/>
    <n v="9.8160000000000007"/>
  </r>
  <r>
    <n v="1786"/>
    <s v="CA-2017-166317"/>
    <x v="585"/>
    <d v="2017-09-26T00:00:00"/>
    <x v="1"/>
    <s v="JE-15610"/>
    <s v="Jim Epp"/>
    <x v="1"/>
    <s v="United States"/>
    <s v="Milwaukee"/>
    <x v="6"/>
    <n v="53209"/>
    <s v="Central"/>
    <s v="OFF-BI-10002976"/>
    <x v="1"/>
    <s v="Binders"/>
    <s v="ACCOHIDE Binder by Acco"/>
    <n v="33.04"/>
    <n v="8"/>
    <n v="0"/>
    <n v="15.5288"/>
  </r>
  <r>
    <n v="1787"/>
    <s v="CA-2017-166317"/>
    <x v="585"/>
    <d v="2017-09-26T00:00:00"/>
    <x v="1"/>
    <s v="JE-15610"/>
    <s v="Jim Epp"/>
    <x v="1"/>
    <s v="United States"/>
    <s v="Milwaukee"/>
    <x v="6"/>
    <n v="53209"/>
    <s v="Central"/>
    <s v="TEC-PH-10001615"/>
    <x v="2"/>
    <s v="Phones"/>
    <s v="AT&amp;T CL82213"/>
    <n v="86.97"/>
    <n v="3"/>
    <n v="0"/>
    <n v="25.221299999999999"/>
  </r>
  <r>
    <n v="1788"/>
    <s v="CA-2015-154326"/>
    <x v="586"/>
    <d v="2015-02-19T00:00:00"/>
    <x v="1"/>
    <s v="RP-19855"/>
    <s v="Roy Phan"/>
    <x v="1"/>
    <s v="United States"/>
    <s v="Kenosha"/>
    <x v="6"/>
    <n v="53142"/>
    <s v="Central"/>
    <s v="TEC-PH-10001819"/>
    <x v="2"/>
    <s v="Phones"/>
    <s v="Innergie mMini Combo Duo USB Travel Charging Kit"/>
    <n v="134.97"/>
    <n v="3"/>
    <n v="0"/>
    <n v="64.785600000000002"/>
  </r>
  <r>
    <n v="1789"/>
    <s v="CA-2015-154326"/>
    <x v="586"/>
    <d v="2015-02-19T00:00:00"/>
    <x v="1"/>
    <s v="RP-19855"/>
    <s v="Roy Phan"/>
    <x v="1"/>
    <s v="United States"/>
    <s v="Kenosha"/>
    <x v="6"/>
    <n v="53142"/>
    <s v="Central"/>
    <s v="TEC-PH-10000560"/>
    <x v="2"/>
    <s v="Phones"/>
    <s v="Samsung Galaxy S III - 16GB - pebble blue (T-Mobile)"/>
    <n v="699.98"/>
    <n v="2"/>
    <n v="0"/>
    <n v="195.99440000000001"/>
  </r>
  <r>
    <n v="1790"/>
    <s v="CA-2015-154326"/>
    <x v="586"/>
    <d v="2015-02-19T00:00:00"/>
    <x v="1"/>
    <s v="RP-19855"/>
    <s v="Roy Phan"/>
    <x v="1"/>
    <s v="United States"/>
    <s v="Kenosha"/>
    <x v="6"/>
    <n v="53142"/>
    <s v="Central"/>
    <s v="TEC-AC-10004568"/>
    <x v="2"/>
    <s v="Accessories"/>
    <s v="Maxell LTO Ultrium - 800 GB"/>
    <n v="139.94999999999999"/>
    <n v="5"/>
    <n v="0"/>
    <n v="26.590499999999999"/>
  </r>
  <r>
    <n v="1791"/>
    <s v="CA-2014-102008"/>
    <x v="587"/>
    <d v="2014-10-04T00:00:00"/>
    <x v="1"/>
    <s v="RA-19915"/>
    <s v="Russell Applegate"/>
    <x v="0"/>
    <s v="United States"/>
    <s v="New York City"/>
    <x v="15"/>
    <n v="10011"/>
    <s v="East"/>
    <s v="OFF-PA-10004092"/>
    <x v="1"/>
    <s v="Paper"/>
    <s v="Tops Green Bar Computer Printout Paper"/>
    <n v="48.94"/>
    <n v="1"/>
    <n v="0"/>
    <n v="24.47"/>
  </r>
  <r>
    <n v="1792"/>
    <s v="CA-2014-120474"/>
    <x v="588"/>
    <d v="2014-12-03T00:00:00"/>
    <x v="2"/>
    <s v="RP-19390"/>
    <s v="Resi Pölking"/>
    <x v="0"/>
    <s v="United States"/>
    <s v="Madison"/>
    <x v="6"/>
    <n v="53711"/>
    <s v="Central"/>
    <s v="FUR-CH-10001854"/>
    <x v="0"/>
    <s v="Chairs"/>
    <s v="Office Star - Professional Matrix Back Chair with 2-to-1 Synchro Tilt and Mesh Fabric Seat"/>
    <n v="2807.84"/>
    <n v="8"/>
    <n v="0"/>
    <n v="673.88160000000005"/>
  </r>
  <r>
    <n v="1793"/>
    <s v="CA-2014-120474"/>
    <x v="588"/>
    <d v="2014-12-03T00:00:00"/>
    <x v="2"/>
    <s v="RP-19390"/>
    <s v="Resi Pölking"/>
    <x v="0"/>
    <s v="United States"/>
    <s v="Madison"/>
    <x v="6"/>
    <n v="53711"/>
    <s v="Central"/>
    <s v="OFF-AR-10000475"/>
    <x v="1"/>
    <s v="Art"/>
    <s v="Hunt BOSTON Vista Battery-Operated Pencil Sharpener, Black"/>
    <n v="46.64"/>
    <n v="4"/>
    <n v="0"/>
    <n v="12.5928"/>
  </r>
  <r>
    <n v="1794"/>
    <s v="CA-2014-104773"/>
    <x v="589"/>
    <d v="2014-12-13T00:00:00"/>
    <x v="1"/>
    <s v="TB-21175"/>
    <s v="Thomas Boland"/>
    <x v="1"/>
    <s v="United States"/>
    <s v="Houston"/>
    <x v="5"/>
    <n v="77041"/>
    <s v="Central"/>
    <s v="OFF-ST-10000777"/>
    <x v="1"/>
    <s v="Storage"/>
    <s v="Companion Letter/Legal File, Black"/>
    <n v="60.415999999999997"/>
    <n v="2"/>
    <n v="0.2"/>
    <n v="6.0415999999999999"/>
  </r>
  <r>
    <n v="1795"/>
    <s v="CA-2016-140774"/>
    <x v="64"/>
    <d v="2016-09-10T00:00:00"/>
    <x v="1"/>
    <s v="BE-11455"/>
    <s v="Brad Eason"/>
    <x v="2"/>
    <s v="United States"/>
    <s v="Olathe"/>
    <x v="41"/>
    <n v="66062"/>
    <s v="Central"/>
    <s v="OFF-AR-10004022"/>
    <x v="1"/>
    <s v="Art"/>
    <s v="Panasonic KP-380BK Classic Electric Pencil Sharpener"/>
    <n v="107.94"/>
    <n v="3"/>
    <n v="0"/>
    <n v="26.984999999999999"/>
  </r>
  <r>
    <n v="1796"/>
    <s v="US-2017-139465"/>
    <x v="151"/>
    <d v="2017-08-30T00:00:00"/>
    <x v="2"/>
    <s v="MR-17545"/>
    <s v="Mathew Reese"/>
    <x v="2"/>
    <s v="United States"/>
    <s v="New York City"/>
    <x v="15"/>
    <n v="10024"/>
    <s v="East"/>
    <s v="OFF-ST-10002352"/>
    <x v="1"/>
    <s v="Storage"/>
    <s v="Iris Project Case"/>
    <n v="63.84"/>
    <n v="8"/>
    <n v="0"/>
    <n v="16.598400000000002"/>
  </r>
  <r>
    <n v="1797"/>
    <s v="US-2017-139465"/>
    <x v="151"/>
    <d v="2017-08-30T00:00:00"/>
    <x v="2"/>
    <s v="MR-17545"/>
    <s v="Mathew Reese"/>
    <x v="2"/>
    <s v="United States"/>
    <s v="New York City"/>
    <x v="15"/>
    <n v="10024"/>
    <s v="East"/>
    <s v="TEC-PH-10000455"/>
    <x v="2"/>
    <s v="Phones"/>
    <s v="GE 30522EE2"/>
    <n v="347.97"/>
    <n v="3"/>
    <n v="0"/>
    <n v="100.9113"/>
  </r>
  <r>
    <n v="1798"/>
    <s v="US-2017-139465"/>
    <x v="151"/>
    <d v="2017-08-30T00:00:00"/>
    <x v="2"/>
    <s v="MR-17545"/>
    <s v="Mathew Reese"/>
    <x v="2"/>
    <s v="United States"/>
    <s v="New York City"/>
    <x v="15"/>
    <n v="10024"/>
    <s v="East"/>
    <s v="OFF-BI-10003910"/>
    <x v="1"/>
    <s v="Binders"/>
    <s v="DXL Angle-View Binders with Locking Rings by Samsill"/>
    <n v="37.008000000000003"/>
    <n v="6"/>
    <n v="0.2"/>
    <n v="11.565"/>
  </r>
  <r>
    <n v="1799"/>
    <s v="CA-2016-100965"/>
    <x v="274"/>
    <d v="2016-07-11T00:00:00"/>
    <x v="1"/>
    <s v="RM-19375"/>
    <s v="Raymond Messe"/>
    <x v="0"/>
    <s v="United States"/>
    <s v="San Jose"/>
    <x v="1"/>
    <n v="95123"/>
    <s v="West"/>
    <s v="FUR-FU-10003039"/>
    <x v="0"/>
    <s v="Furnishings"/>
    <s v="Howard Miller 11-1/2&quot; Diameter Grantwood Wall Clock"/>
    <n v="215.65"/>
    <n v="5"/>
    <n v="0"/>
    <n v="73.320999999999998"/>
  </r>
  <r>
    <n v="1800"/>
    <s v="CA-2016-121034"/>
    <x v="590"/>
    <d v="2016-08-10T00:00:00"/>
    <x v="0"/>
    <s v="JF-15565"/>
    <s v="Jill Fjeld"/>
    <x v="0"/>
    <s v="United States"/>
    <s v="Dallas"/>
    <x v="5"/>
    <n v="75081"/>
    <s v="Central"/>
    <s v="OFF-FA-10000585"/>
    <x v="1"/>
    <s v="Fasteners"/>
    <s v="OIC Bulk Pack Metal Binder Clips"/>
    <n v="11.167999999999999"/>
    <n v="4"/>
    <n v="0.2"/>
    <n v="3.6295999999999999"/>
  </r>
  <r>
    <n v="1801"/>
    <s v="CA-2016-121034"/>
    <x v="590"/>
    <d v="2016-08-10T00:00:00"/>
    <x v="0"/>
    <s v="JF-15565"/>
    <s v="Jill Fjeld"/>
    <x v="0"/>
    <s v="United States"/>
    <s v="Dallas"/>
    <x v="5"/>
    <n v="75081"/>
    <s v="Central"/>
    <s v="OFF-PA-10001994"/>
    <x v="1"/>
    <s v="Paper"/>
    <s v="Ink Jet Note and Greeting Cards, 8-1/2&quot; x 5-1/2&quot; Card Size"/>
    <n v="53.951999999999998"/>
    <n v="3"/>
    <n v="0.2"/>
    <n v="17.534400000000002"/>
  </r>
  <r>
    <n v="1802"/>
    <s v="CA-2016-149461"/>
    <x v="373"/>
    <d v="2016-11-19T00:00:00"/>
    <x v="1"/>
    <s v="AS-10135"/>
    <s v="Adrian Shami"/>
    <x v="2"/>
    <s v="United States"/>
    <s v="Auburn"/>
    <x v="4"/>
    <n v="98002"/>
    <s v="West"/>
    <s v="FUR-FU-10004270"/>
    <x v="0"/>
    <s v="Furnishings"/>
    <s v="Eldon Image Series Desk Accessories, Burgundy"/>
    <n v="4.18"/>
    <n v="1"/>
    <n v="0"/>
    <n v="1.5047999999999999"/>
  </r>
  <r>
    <n v="1803"/>
    <s v="CA-2017-158379"/>
    <x v="585"/>
    <d v="2017-09-26T00:00:00"/>
    <x v="0"/>
    <s v="JA-15970"/>
    <s v="Joseph Airdo"/>
    <x v="0"/>
    <s v="United States"/>
    <s v="Philadelphia"/>
    <x v="9"/>
    <n v="19134"/>
    <s v="East"/>
    <s v="OFF-BI-10002498"/>
    <x v="1"/>
    <s v="Binders"/>
    <s v="Clear Mylar Reinforcing Strips"/>
    <n v="5.6070000000000002"/>
    <n v="1"/>
    <n v="0.7"/>
    <n v="-4.2987000000000002"/>
  </r>
  <r>
    <n v="1804"/>
    <s v="CA-2017-158379"/>
    <x v="585"/>
    <d v="2017-09-26T00:00:00"/>
    <x v="0"/>
    <s v="JA-15970"/>
    <s v="Joseph Airdo"/>
    <x v="0"/>
    <s v="United States"/>
    <s v="Philadelphia"/>
    <x v="9"/>
    <n v="19134"/>
    <s v="East"/>
    <s v="OFF-SU-10002881"/>
    <x v="1"/>
    <s v="Supplies"/>
    <s v="Martin Yale Chadless Opener Electric Letter Opener"/>
    <n v="4663.7359999999999"/>
    <n v="7"/>
    <n v="0.2"/>
    <n v="-1049.3406"/>
  </r>
  <r>
    <n v="1805"/>
    <s v="CA-2017-158379"/>
    <x v="585"/>
    <d v="2017-09-26T00:00:00"/>
    <x v="0"/>
    <s v="JA-15970"/>
    <s v="Joseph Airdo"/>
    <x v="0"/>
    <s v="United States"/>
    <s v="Philadelphia"/>
    <x v="9"/>
    <n v="19134"/>
    <s v="East"/>
    <s v="TEC-AC-10002926"/>
    <x v="2"/>
    <s v="Accessories"/>
    <s v="Logitech Wireless Marathon Mouse M705"/>
    <n v="79.983999999999995"/>
    <n v="2"/>
    <n v="0.2"/>
    <n v="22.9954"/>
  </r>
  <r>
    <n v="1806"/>
    <s v="US-2016-116729"/>
    <x v="591"/>
    <d v="2016-12-28T00:00:00"/>
    <x v="2"/>
    <s v="GK-14620"/>
    <s v="Grace Kelly"/>
    <x v="1"/>
    <s v="United States"/>
    <s v="Los Angeles"/>
    <x v="1"/>
    <n v="90049"/>
    <s v="West"/>
    <s v="TEC-PH-10002200"/>
    <x v="2"/>
    <s v="Phones"/>
    <s v="Samsung Galaxy Note 2"/>
    <n v="2575.944"/>
    <n v="7"/>
    <n v="0.2"/>
    <n v="257.59440000000001"/>
  </r>
  <r>
    <n v="1807"/>
    <s v="US-2016-116729"/>
    <x v="591"/>
    <d v="2016-12-28T00:00:00"/>
    <x v="2"/>
    <s v="GK-14620"/>
    <s v="Grace Kelly"/>
    <x v="1"/>
    <s v="United States"/>
    <s v="Los Angeles"/>
    <x v="1"/>
    <n v="90049"/>
    <s v="West"/>
    <s v="OFF-PA-10002005"/>
    <x v="1"/>
    <s v="Paper"/>
    <s v="Xerox 225"/>
    <n v="45.36"/>
    <n v="7"/>
    <n v="0"/>
    <n v="21.7728"/>
  </r>
  <r>
    <n v="1808"/>
    <s v="US-2016-116729"/>
    <x v="591"/>
    <d v="2016-12-28T00:00:00"/>
    <x v="2"/>
    <s v="GK-14620"/>
    <s v="Grace Kelly"/>
    <x v="1"/>
    <s v="United States"/>
    <s v="Los Angeles"/>
    <x v="1"/>
    <n v="90049"/>
    <s v="West"/>
    <s v="TEC-AC-10001465"/>
    <x v="2"/>
    <s v="Accessories"/>
    <s v="SanDisk Cruzer 64 GB USB Flash Drive"/>
    <n v="254.24"/>
    <n v="7"/>
    <n v="0"/>
    <n v="76.272000000000006"/>
  </r>
  <r>
    <n v="1809"/>
    <s v="CA-2016-164938"/>
    <x v="592"/>
    <d v="2016-02-13T00:00:00"/>
    <x v="2"/>
    <s v="PB-19210"/>
    <s v="Phillip Breyer"/>
    <x v="1"/>
    <s v="United States"/>
    <s v="Tulsa"/>
    <x v="26"/>
    <n v="74133"/>
    <s v="Central"/>
    <s v="TEC-PH-10004897"/>
    <x v="2"/>
    <s v="Phones"/>
    <s v="Mediabridge Sport Armband iPhone 5s"/>
    <n v="69.930000000000007"/>
    <n v="7"/>
    <n v="0"/>
    <n v="0.69930000000000003"/>
  </r>
  <r>
    <n v="1810"/>
    <s v="CA-2016-165484"/>
    <x v="248"/>
    <d v="2016-10-29T00:00:00"/>
    <x v="1"/>
    <s v="HK-14890"/>
    <s v="Heather Kirkland"/>
    <x v="1"/>
    <s v="United States"/>
    <s v="Chicago"/>
    <x v="10"/>
    <n v="60610"/>
    <s v="Central"/>
    <s v="FUR-FU-10001196"/>
    <x v="0"/>
    <s v="Furnishings"/>
    <s v="DAX Cubicle Frames - 8x10"/>
    <n v="16.155999999999999"/>
    <n v="7"/>
    <n v="0.6"/>
    <n v="-12.117000000000001"/>
  </r>
  <r>
    <n v="1811"/>
    <s v="CA-2016-165484"/>
    <x v="248"/>
    <d v="2016-10-29T00:00:00"/>
    <x v="1"/>
    <s v="HK-14890"/>
    <s v="Heather Kirkland"/>
    <x v="1"/>
    <s v="United States"/>
    <s v="Chicago"/>
    <x v="10"/>
    <n v="60610"/>
    <s v="Central"/>
    <s v="OFF-PA-10000595"/>
    <x v="1"/>
    <s v="Paper"/>
    <s v="Xerox 1929"/>
    <n v="54.816000000000003"/>
    <n v="3"/>
    <n v="0.2"/>
    <n v="17.815200000000001"/>
  </r>
  <r>
    <n v="1812"/>
    <s v="CA-2014-132612"/>
    <x v="3"/>
    <d v="2014-06-11T00:00:00"/>
    <x v="0"/>
    <s v="FO-14305"/>
    <s v="Frank Olsen"/>
    <x v="0"/>
    <s v="United States"/>
    <s v="Harrisonburg"/>
    <x v="17"/>
    <n v="22801"/>
    <s v="South"/>
    <s v="FUR-TA-10004534"/>
    <x v="0"/>
    <s v="Tables"/>
    <s v="Bevis 44 x 96 Conference Tables"/>
    <n v="1441.3"/>
    <n v="7"/>
    <n v="0"/>
    <n v="245.02099999999999"/>
  </r>
  <r>
    <n v="1813"/>
    <s v="US-2017-161193"/>
    <x v="225"/>
    <d v="2017-11-26T00:00:00"/>
    <x v="1"/>
    <s v="BT-11680"/>
    <s v="Brian Thompson"/>
    <x v="0"/>
    <s v="United States"/>
    <s v="Newark"/>
    <x v="24"/>
    <n v="43055"/>
    <s v="East"/>
    <s v="FUR-FU-10001861"/>
    <x v="0"/>
    <s v="Furnishings"/>
    <s v="Floodlight Indoor Halogen Bulbs, 1 Bulb per Pack, 60 Watts"/>
    <n v="77.599999999999994"/>
    <n v="5"/>
    <n v="0.2"/>
    <n v="28.13"/>
  </r>
  <r>
    <n v="1814"/>
    <s v="US-2017-161193"/>
    <x v="225"/>
    <d v="2017-11-26T00:00:00"/>
    <x v="1"/>
    <s v="BT-11680"/>
    <s v="Brian Thompson"/>
    <x v="0"/>
    <s v="United States"/>
    <s v="Newark"/>
    <x v="24"/>
    <n v="43055"/>
    <s v="East"/>
    <s v="FUR-FU-10000206"/>
    <x v="0"/>
    <s v="Furnishings"/>
    <s v="GE General Purpose, Extra Long Life, Showcase &amp; Floodlight Incandescent Bulbs"/>
    <n v="4.6559999999999997"/>
    <n v="2"/>
    <n v="0.2"/>
    <n v="1.5713999999999999"/>
  </r>
  <r>
    <n v="1815"/>
    <s v="CA-2015-131597"/>
    <x v="471"/>
    <d v="2015-09-18T00:00:00"/>
    <x v="1"/>
    <s v="SP-20620"/>
    <s v="Stefania Perrino"/>
    <x v="1"/>
    <s v="United States"/>
    <s v="Los Angeles"/>
    <x v="1"/>
    <n v="90045"/>
    <s v="West"/>
    <s v="FUR-TA-10002607"/>
    <x v="0"/>
    <s v="Tables"/>
    <s v="KI Conference Tables"/>
    <n v="170.136"/>
    <n v="3"/>
    <n v="0.2"/>
    <n v="-8.5068000000000001"/>
  </r>
  <r>
    <n v="1816"/>
    <s v="CA-2015-164833"/>
    <x v="593"/>
    <d v="2015-06-04T00:00:00"/>
    <x v="3"/>
    <s v="LL-16840"/>
    <s v="Lauren Leatherbury"/>
    <x v="0"/>
    <s v="United States"/>
    <s v="Seattle"/>
    <x v="4"/>
    <n v="98105"/>
    <s v="West"/>
    <s v="OFF-LA-10000443"/>
    <x v="1"/>
    <s v="Labels"/>
    <s v="Avery 501"/>
    <n v="7.38"/>
    <n v="2"/>
    <n v="0"/>
    <n v="3.4685999999999999"/>
  </r>
  <r>
    <n v="1817"/>
    <s v="CA-2015-164833"/>
    <x v="593"/>
    <d v="2015-06-04T00:00:00"/>
    <x v="3"/>
    <s v="LL-16840"/>
    <s v="Lauren Leatherbury"/>
    <x v="0"/>
    <s v="United States"/>
    <s v="Seattle"/>
    <x v="4"/>
    <n v="98105"/>
    <s v="West"/>
    <s v="OFF-AR-10004685"/>
    <x v="1"/>
    <s v="Art"/>
    <s v="Binney &amp; Smith Crayola Metallic Colored Pencils, 8-Color Set"/>
    <n v="9.26"/>
    <n v="2"/>
    <n v="0"/>
    <n v="3.0558000000000001"/>
  </r>
  <r>
    <n v="1818"/>
    <s v="CA-2015-125423"/>
    <x v="350"/>
    <d v="2015-12-15T00:00:00"/>
    <x v="0"/>
    <s v="MC-17575"/>
    <s v="Matt Collins"/>
    <x v="0"/>
    <s v="United States"/>
    <s v="Los Angeles"/>
    <x v="1"/>
    <n v="90036"/>
    <s v="West"/>
    <s v="OFF-LA-10001771"/>
    <x v="1"/>
    <s v="Labels"/>
    <s v="Avery 513"/>
    <n v="9.9600000000000009"/>
    <n v="2"/>
    <n v="0"/>
    <n v="4.5815999999999999"/>
  </r>
  <r>
    <n v="1819"/>
    <s v="US-2014-130379"/>
    <x v="594"/>
    <d v="2014-05-29T00:00:00"/>
    <x v="1"/>
    <s v="JL-15235"/>
    <s v="Janet Lee"/>
    <x v="0"/>
    <s v="United States"/>
    <s v="Chicago"/>
    <x v="10"/>
    <n v="60623"/>
    <s v="Central"/>
    <s v="OFF-AP-10001394"/>
    <x v="1"/>
    <s v="Appliances"/>
    <s v="Harmony Air Purifier"/>
    <n v="75.599999999999994"/>
    <n v="2"/>
    <n v="0.8"/>
    <n v="-166.32"/>
  </r>
  <r>
    <n v="1820"/>
    <s v="US-2014-130379"/>
    <x v="594"/>
    <d v="2014-05-29T00:00:00"/>
    <x v="1"/>
    <s v="JL-15235"/>
    <s v="Janet Lee"/>
    <x v="0"/>
    <s v="United States"/>
    <s v="Chicago"/>
    <x v="10"/>
    <n v="60623"/>
    <s v="Central"/>
    <s v="FUR-FU-10002553"/>
    <x v="0"/>
    <s v="Furnishings"/>
    <s v="Electrix Incandescent Magnifying Lamp, Black"/>
    <n v="29.32"/>
    <n v="2"/>
    <n v="0.6"/>
    <n v="-24.189"/>
  </r>
  <r>
    <n v="1821"/>
    <s v="CA-2016-168956"/>
    <x v="595"/>
    <d v="2016-02-20T00:00:00"/>
    <x v="1"/>
    <s v="EA-14035"/>
    <s v="Erin Ashbrook"/>
    <x v="1"/>
    <s v="United States"/>
    <s v="Chicago"/>
    <x v="10"/>
    <n v="60623"/>
    <s v="Central"/>
    <s v="OFF-AP-10004233"/>
    <x v="1"/>
    <s v="Appliances"/>
    <s v="Honeywell Enviracaire Portable Air Cleaner for up to 8 x 10 Room"/>
    <n v="92.063999999999993"/>
    <n v="6"/>
    <n v="0.8"/>
    <n v="-225.55680000000001"/>
  </r>
  <r>
    <n v="1822"/>
    <s v="CA-2016-168956"/>
    <x v="595"/>
    <d v="2016-02-20T00:00:00"/>
    <x v="1"/>
    <s v="EA-14035"/>
    <s v="Erin Ashbrook"/>
    <x v="1"/>
    <s v="United States"/>
    <s v="Chicago"/>
    <x v="10"/>
    <n v="60623"/>
    <s v="Central"/>
    <s v="OFF-FA-10000304"/>
    <x v="1"/>
    <s v="Fasteners"/>
    <s v="Advantus Push Pins"/>
    <n v="6.976"/>
    <n v="4"/>
    <n v="0.2"/>
    <n v="1.8311999999999999"/>
  </r>
  <r>
    <n v="1823"/>
    <s v="CA-2016-168956"/>
    <x v="595"/>
    <d v="2016-02-20T00:00:00"/>
    <x v="1"/>
    <s v="EA-14035"/>
    <s v="Erin Ashbrook"/>
    <x v="1"/>
    <s v="United States"/>
    <s v="Chicago"/>
    <x v="10"/>
    <n v="60623"/>
    <s v="Central"/>
    <s v="FUR-CH-10004754"/>
    <x v="0"/>
    <s v="Chairs"/>
    <s v="Global Stack Chair with Arms, Black"/>
    <n v="62.957999999999998"/>
    <n v="3"/>
    <n v="0.3"/>
    <n v="-2.6981999999999999"/>
  </r>
  <r>
    <n v="1824"/>
    <s v="CA-2016-168956"/>
    <x v="595"/>
    <d v="2016-02-20T00:00:00"/>
    <x v="1"/>
    <s v="EA-14035"/>
    <s v="Erin Ashbrook"/>
    <x v="1"/>
    <s v="United States"/>
    <s v="Chicago"/>
    <x v="10"/>
    <n v="60623"/>
    <s v="Central"/>
    <s v="OFF-PA-10000809"/>
    <x v="1"/>
    <s v="Paper"/>
    <s v="Xerox 206"/>
    <n v="5.1840000000000002"/>
    <n v="1"/>
    <n v="0.2"/>
    <n v="1.8144"/>
  </r>
  <r>
    <n v="1825"/>
    <s v="CA-2016-167507"/>
    <x v="596"/>
    <d v="2016-12-28T00:00:00"/>
    <x v="1"/>
    <s v="SA-20830"/>
    <s v="Sue Ann Reed"/>
    <x v="0"/>
    <s v="United States"/>
    <s v="Redmond"/>
    <x v="21"/>
    <n v="97756"/>
    <s v="West"/>
    <s v="OFF-BI-10003694"/>
    <x v="1"/>
    <s v="Binders"/>
    <s v="Avery 3 1/2&quot; Diskette Storage Pages, 10/Pack"/>
    <n v="31.32"/>
    <n v="10"/>
    <n v="0.7"/>
    <n v="-25.056000000000001"/>
  </r>
  <r>
    <n v="1826"/>
    <s v="CA-2016-167507"/>
    <x v="596"/>
    <d v="2016-12-28T00:00:00"/>
    <x v="1"/>
    <s v="SA-20830"/>
    <s v="Sue Ann Reed"/>
    <x v="0"/>
    <s v="United States"/>
    <s v="Redmond"/>
    <x v="21"/>
    <n v="97756"/>
    <s v="West"/>
    <s v="FUR-FU-10001935"/>
    <x v="0"/>
    <s v="Furnishings"/>
    <s v="3M Hangers With Command Adhesive"/>
    <n v="11.84"/>
    <n v="4"/>
    <n v="0.2"/>
    <n v="3.1080000000000001"/>
  </r>
  <r>
    <n v="1827"/>
    <s v="CA-2016-167507"/>
    <x v="596"/>
    <d v="2016-12-28T00:00:00"/>
    <x v="1"/>
    <s v="SA-20830"/>
    <s v="Sue Ann Reed"/>
    <x v="0"/>
    <s v="United States"/>
    <s v="Redmond"/>
    <x v="21"/>
    <n v="97756"/>
    <s v="West"/>
    <s v="FUR-FU-10002878"/>
    <x v="0"/>
    <s v="Furnishings"/>
    <s v="Seth Thomas 14&quot; Day/Date Wall Clock"/>
    <n v="22.783999999999999"/>
    <n v="1"/>
    <n v="0.2"/>
    <n v="4.8415999999999997"/>
  </r>
  <r>
    <n v="1828"/>
    <s v="CA-2016-109344"/>
    <x v="597"/>
    <d v="2016-02-11T00:00:00"/>
    <x v="0"/>
    <s v="CH-12070"/>
    <s v="Cathy Hwang"/>
    <x v="2"/>
    <s v="United States"/>
    <s v="Raleigh"/>
    <x v="3"/>
    <n v="27604"/>
    <s v="South"/>
    <s v="TEC-PH-10002624"/>
    <x v="2"/>
    <s v="Phones"/>
    <s v="Samsung Galaxy S4 Mini"/>
    <n v="1127.9760000000001"/>
    <n v="3"/>
    <n v="0.2"/>
    <n v="126.8973"/>
  </r>
  <r>
    <n v="1829"/>
    <s v="US-2015-140851"/>
    <x v="562"/>
    <d v="2015-07-15T00:00:00"/>
    <x v="0"/>
    <s v="ND-18460"/>
    <s v="Neil Ducich"/>
    <x v="1"/>
    <s v="United States"/>
    <s v="Macon"/>
    <x v="32"/>
    <n v="31204"/>
    <s v="South"/>
    <s v="OFF-PA-10000019"/>
    <x v="1"/>
    <s v="Paper"/>
    <s v="Xerox 1931"/>
    <n v="38.880000000000003"/>
    <n v="6"/>
    <n v="0"/>
    <n v="18.662400000000002"/>
  </r>
  <r>
    <n v="1830"/>
    <s v="CA-2014-103373"/>
    <x v="598"/>
    <d v="2014-05-24T00:00:00"/>
    <x v="1"/>
    <s v="BS-11755"/>
    <s v="Bruce Stewart"/>
    <x v="0"/>
    <s v="United States"/>
    <s v="Cleveland"/>
    <x v="24"/>
    <n v="44105"/>
    <s v="East"/>
    <s v="TEC-PH-10002885"/>
    <x v="2"/>
    <s v="Phones"/>
    <s v="Apple iPhone 5"/>
    <n v="779.79600000000005"/>
    <n v="2"/>
    <n v="0.4"/>
    <n v="-168.95580000000001"/>
  </r>
  <r>
    <n v="1831"/>
    <s v="CA-2017-145884"/>
    <x v="208"/>
    <d v="2017-10-21T00:00:00"/>
    <x v="3"/>
    <s v="SL-20155"/>
    <s v="Sara Luxemburg"/>
    <x v="2"/>
    <s v="United States"/>
    <s v="Muskogee"/>
    <x v="26"/>
    <n v="74403"/>
    <s v="Central"/>
    <s v="TEC-PH-10000895"/>
    <x v="2"/>
    <s v="Phones"/>
    <s v="Polycom VVX 310 VoIP phone"/>
    <n v="1439.92"/>
    <n v="8"/>
    <n v="0"/>
    <n v="374.37920000000003"/>
  </r>
  <r>
    <n v="1832"/>
    <s v="CA-2017-145884"/>
    <x v="208"/>
    <d v="2017-10-21T00:00:00"/>
    <x v="3"/>
    <s v="SL-20155"/>
    <s v="Sara Luxemburg"/>
    <x v="2"/>
    <s v="United States"/>
    <s v="Muskogee"/>
    <x v="26"/>
    <n v="74403"/>
    <s v="Central"/>
    <s v="FUR-TA-10002356"/>
    <x v="0"/>
    <s v="Tables"/>
    <s v="Bevis Boat-Shaped Conference Table"/>
    <n v="262.11"/>
    <n v="1"/>
    <n v="0"/>
    <n v="62.906399999999998"/>
  </r>
  <r>
    <n v="1833"/>
    <s v="CA-2015-131422"/>
    <x v="599"/>
    <d v="2015-11-09T00:00:00"/>
    <x v="1"/>
    <s v="GB-14530"/>
    <s v="George Bell"/>
    <x v="1"/>
    <s v="United States"/>
    <s v="Monroe"/>
    <x v="3"/>
    <n v="28110"/>
    <s v="South"/>
    <s v="FUR-CH-10001270"/>
    <x v="0"/>
    <s v="Chairs"/>
    <s v="Harbour Creations Steel Folding Chair"/>
    <n v="207"/>
    <n v="3"/>
    <n v="0.2"/>
    <n v="25.875"/>
  </r>
  <r>
    <n v="1834"/>
    <s v="CA-2017-162691"/>
    <x v="378"/>
    <d v="2017-08-07T00:00:00"/>
    <x v="1"/>
    <s v="AS-10045"/>
    <s v="Aaron Smayling"/>
    <x v="1"/>
    <s v="United States"/>
    <s v="Austin"/>
    <x v="5"/>
    <n v="78745"/>
    <s v="Central"/>
    <s v="TEC-MA-10000488"/>
    <x v="2"/>
    <s v="Machines"/>
    <s v="Bady BDG101FRU Card Printer"/>
    <n v="1439.982"/>
    <n v="3"/>
    <n v="0.4"/>
    <n v="-263.99669999999998"/>
  </r>
  <r>
    <n v="1835"/>
    <s v="CA-2017-162691"/>
    <x v="378"/>
    <d v="2017-08-07T00:00:00"/>
    <x v="1"/>
    <s v="AS-10045"/>
    <s v="Aaron Smayling"/>
    <x v="1"/>
    <s v="United States"/>
    <s v="Austin"/>
    <x v="5"/>
    <n v="78745"/>
    <s v="Central"/>
    <s v="OFF-PA-10003729"/>
    <x v="1"/>
    <s v="Paper"/>
    <s v="Xerox 1998"/>
    <n v="36.287999999999997"/>
    <n v="7"/>
    <n v="0.2"/>
    <n v="12.700799999999999"/>
  </r>
  <r>
    <n v="1836"/>
    <s v="CA-2014-141278"/>
    <x v="261"/>
    <d v="2014-06-24T00:00:00"/>
    <x v="2"/>
    <s v="RM-19375"/>
    <s v="Raymond Messe"/>
    <x v="0"/>
    <s v="United States"/>
    <s v="Meriden"/>
    <x v="29"/>
    <n v="6450"/>
    <s v="East"/>
    <s v="OFF-AR-10003056"/>
    <x v="1"/>
    <s v="Art"/>
    <s v="Newell 341"/>
    <n v="21.4"/>
    <n v="5"/>
    <n v="0"/>
    <n v="6.2060000000000004"/>
  </r>
  <r>
    <n v="1837"/>
    <s v="CA-2017-122693"/>
    <x v="600"/>
    <d v="2017-02-21T00:00:00"/>
    <x v="0"/>
    <s v="NH-18610"/>
    <s v="Nicole Hansen"/>
    <x v="1"/>
    <s v="United States"/>
    <s v="Roswell"/>
    <x v="32"/>
    <n v="30076"/>
    <s v="South"/>
    <s v="OFF-AP-10002518"/>
    <x v="1"/>
    <s v="Appliances"/>
    <s v="Kensington 7 Outlet MasterPiece Power Center"/>
    <n v="1245.8599999999999"/>
    <n v="7"/>
    <n v="0"/>
    <n v="361.29939999999999"/>
  </r>
  <r>
    <n v="1838"/>
    <s v="CA-2014-117345"/>
    <x v="601"/>
    <d v="2014-08-05T00:00:00"/>
    <x v="1"/>
    <s v="BF-10975"/>
    <s v="Barbara Fisher"/>
    <x v="1"/>
    <s v="United States"/>
    <s v="Charlotte"/>
    <x v="3"/>
    <n v="28205"/>
    <s v="South"/>
    <s v="OFF-LA-10000240"/>
    <x v="1"/>
    <s v="Labels"/>
    <s v="Self-Adhesive Address Labels for Typewriters by Universal"/>
    <n v="17.544"/>
    <n v="3"/>
    <n v="0.2"/>
    <n v="5.9211"/>
  </r>
  <r>
    <n v="1839"/>
    <s v="CA-2014-117345"/>
    <x v="601"/>
    <d v="2014-08-05T00:00:00"/>
    <x v="1"/>
    <s v="BF-10975"/>
    <s v="Barbara Fisher"/>
    <x v="1"/>
    <s v="United States"/>
    <s v="Charlotte"/>
    <x v="3"/>
    <n v="28205"/>
    <s v="South"/>
    <s v="FUR-FU-10000629"/>
    <x v="0"/>
    <s v="Furnishings"/>
    <s v="9-3/4 Diameter Round Wall Clock"/>
    <n v="44.128"/>
    <n v="4"/>
    <n v="0.2"/>
    <n v="12.135199999999999"/>
  </r>
  <r>
    <n v="1840"/>
    <s v="CA-2014-117345"/>
    <x v="601"/>
    <d v="2014-08-05T00:00:00"/>
    <x v="1"/>
    <s v="BF-10975"/>
    <s v="Barbara Fisher"/>
    <x v="1"/>
    <s v="United States"/>
    <s v="Charlotte"/>
    <x v="3"/>
    <n v="28205"/>
    <s v="South"/>
    <s v="OFF-AP-10001005"/>
    <x v="1"/>
    <s v="Appliances"/>
    <s v="Honeywell Quietcare HEPA Air Cleaner"/>
    <n v="62.92"/>
    <n v="1"/>
    <n v="0.2"/>
    <n v="10.224500000000001"/>
  </r>
  <r>
    <n v="1841"/>
    <s v="CA-2014-117345"/>
    <x v="601"/>
    <d v="2014-08-05T00:00:00"/>
    <x v="1"/>
    <s v="BF-10975"/>
    <s v="Barbara Fisher"/>
    <x v="1"/>
    <s v="United States"/>
    <s v="Charlotte"/>
    <x v="3"/>
    <n v="28205"/>
    <s v="South"/>
    <s v="OFF-PA-10002377"/>
    <x v="1"/>
    <s v="Paper"/>
    <s v="Xerox 1916"/>
    <n v="78.304000000000002"/>
    <n v="2"/>
    <n v="0.2"/>
    <n v="29.364000000000001"/>
  </r>
  <r>
    <n v="1842"/>
    <s v="CA-2016-157763"/>
    <x v="427"/>
    <d v="2016-07-23T00:00:00"/>
    <x v="1"/>
    <s v="KH-16330"/>
    <s v="Katharine Harms"/>
    <x v="1"/>
    <s v="United States"/>
    <s v="Bowling Green"/>
    <x v="0"/>
    <n v="42104"/>
    <s v="South"/>
    <s v="FUR-CH-10000988"/>
    <x v="0"/>
    <s v="Chairs"/>
    <s v="Hon Olson Stacker Stools"/>
    <n v="140.81"/>
    <n v="1"/>
    <n v="0"/>
    <n v="39.4268"/>
  </r>
  <r>
    <n v="1843"/>
    <s v="CA-2015-135391"/>
    <x v="97"/>
    <d v="2015-02-11T00:00:00"/>
    <x v="0"/>
    <s v="FA-14230"/>
    <s v="Frank Atkinson"/>
    <x v="1"/>
    <s v="United States"/>
    <s v="San Antonio"/>
    <x v="5"/>
    <n v="78207"/>
    <s v="Central"/>
    <s v="OFF-LA-10001074"/>
    <x v="1"/>
    <s v="Labels"/>
    <s v="Round Specialty Laser Printer Labels"/>
    <n v="40.095999999999997"/>
    <n v="4"/>
    <n v="0.2"/>
    <n v="13.532400000000001"/>
  </r>
  <r>
    <n v="1844"/>
    <s v="CA-2015-135391"/>
    <x v="97"/>
    <d v="2015-02-11T00:00:00"/>
    <x v="0"/>
    <s v="FA-14230"/>
    <s v="Frank Atkinson"/>
    <x v="1"/>
    <s v="United States"/>
    <s v="San Antonio"/>
    <x v="5"/>
    <n v="78207"/>
    <s v="Central"/>
    <s v="FUR-FU-10001986"/>
    <x v="0"/>
    <s v="Furnishings"/>
    <s v="Dana Fluorescent Magnifying Lamp, White, 36&quot;"/>
    <n v="40.783999999999999"/>
    <n v="2"/>
    <n v="0.6"/>
    <n v="-30.588000000000001"/>
  </r>
  <r>
    <n v="1845"/>
    <s v="US-2017-113852"/>
    <x v="570"/>
    <d v="2017-08-02T00:00:00"/>
    <x v="1"/>
    <s v="GW-14605"/>
    <s v="Giulietta Weimer"/>
    <x v="0"/>
    <s v="United States"/>
    <s v="Seattle"/>
    <x v="4"/>
    <n v="98115"/>
    <s v="West"/>
    <s v="TEC-AC-10003027"/>
    <x v="2"/>
    <s v="Accessories"/>
    <s v="Imation 8GB Mini TravelDrive USB 2.0 Flash Drive"/>
    <n v="90.57"/>
    <n v="3"/>
    <n v="0"/>
    <n v="11.774100000000001"/>
  </r>
  <r>
    <n v="1846"/>
    <s v="US-2017-158512"/>
    <x v="602"/>
    <d v="2017-01-17T00:00:00"/>
    <x v="0"/>
    <s v="DA-13450"/>
    <s v="Dianna Arnett"/>
    <x v="2"/>
    <s v="United States"/>
    <s v="Washington"/>
    <x v="40"/>
    <n v="20016"/>
    <s v="East"/>
    <s v="OFF-PA-10001804"/>
    <x v="1"/>
    <s v="Paper"/>
    <s v="Xerox 195"/>
    <n v="40.08"/>
    <n v="6"/>
    <n v="0"/>
    <n v="19.238399999999999"/>
  </r>
  <r>
    <n v="1847"/>
    <s v="US-2017-158512"/>
    <x v="602"/>
    <d v="2017-01-17T00:00:00"/>
    <x v="0"/>
    <s v="DA-13450"/>
    <s v="Dianna Arnett"/>
    <x v="2"/>
    <s v="United States"/>
    <s v="Washington"/>
    <x v="40"/>
    <n v="20016"/>
    <s v="East"/>
    <s v="FUR-FU-10004973"/>
    <x v="0"/>
    <s v="Furnishings"/>
    <s v="Flat Face Poster Frame"/>
    <n v="37.68"/>
    <n v="2"/>
    <n v="0"/>
    <n v="15.8256"/>
  </r>
  <r>
    <n v="1848"/>
    <s v="CA-2017-128370"/>
    <x v="18"/>
    <d v="2017-09-10T00:00:00"/>
    <x v="3"/>
    <s v="FH-14275"/>
    <s v="Frank Hawley"/>
    <x v="1"/>
    <s v="United States"/>
    <s v="Los Angeles"/>
    <x v="1"/>
    <n v="90004"/>
    <s v="West"/>
    <s v="FUR-CH-10002602"/>
    <x v="0"/>
    <s v="Chairs"/>
    <s v="DMI Arturo Collection Mission-style Design Wood Chair"/>
    <n v="362.35199999999998"/>
    <n v="3"/>
    <n v="0.2"/>
    <n v="27.176400000000001"/>
  </r>
  <r>
    <n v="1849"/>
    <s v="CA-2017-128370"/>
    <x v="18"/>
    <d v="2017-09-10T00:00:00"/>
    <x v="3"/>
    <s v="FH-14275"/>
    <s v="Frank Hawley"/>
    <x v="1"/>
    <s v="United States"/>
    <s v="Los Angeles"/>
    <x v="1"/>
    <n v="90004"/>
    <s v="West"/>
    <s v="OFF-BI-10004140"/>
    <x v="1"/>
    <s v="Binders"/>
    <s v="Avery Non-Stick Binders"/>
    <n v="7.1840000000000002"/>
    <n v="2"/>
    <n v="0.2"/>
    <n v="2.2450000000000001"/>
  </r>
  <r>
    <n v="1850"/>
    <s v="CA-2015-160472"/>
    <x v="603"/>
    <d v="2015-07-25T00:00:00"/>
    <x v="0"/>
    <s v="RK-19300"/>
    <s v="Ralph Kennedy"/>
    <x v="0"/>
    <s v="United States"/>
    <s v="South Bend"/>
    <x v="14"/>
    <n v="46614"/>
    <s v="Central"/>
    <s v="OFF-ST-10000464"/>
    <x v="1"/>
    <s v="Storage"/>
    <s v="Multi-Use Personal File Cart and Caster Set, Three Stacking Bins"/>
    <n v="34.76"/>
    <n v="1"/>
    <n v="0"/>
    <n v="9.7327999999999992"/>
  </r>
  <r>
    <n v="1851"/>
    <s v="CA-2015-160472"/>
    <x v="603"/>
    <d v="2015-07-25T00:00:00"/>
    <x v="0"/>
    <s v="RK-19300"/>
    <s v="Ralph Kennedy"/>
    <x v="0"/>
    <s v="United States"/>
    <s v="South Bend"/>
    <x v="14"/>
    <n v="46614"/>
    <s v="Central"/>
    <s v="TEC-AC-10002253"/>
    <x v="2"/>
    <s v="Accessories"/>
    <s v="Imation Bio 8GB USB Flash Drive Imation Corp"/>
    <n v="831.2"/>
    <n v="5"/>
    <n v="0"/>
    <n v="124.68"/>
  </r>
  <r>
    <n v="1852"/>
    <s v="CA-2015-160472"/>
    <x v="603"/>
    <d v="2015-07-25T00:00:00"/>
    <x v="0"/>
    <s v="RK-19300"/>
    <s v="Ralph Kennedy"/>
    <x v="0"/>
    <s v="United States"/>
    <s v="South Bend"/>
    <x v="14"/>
    <n v="46614"/>
    <s v="Central"/>
    <s v="OFF-PA-10000528"/>
    <x v="1"/>
    <s v="Paper"/>
    <s v="Xerox 1981"/>
    <n v="26.4"/>
    <n v="5"/>
    <n v="0"/>
    <n v="11.88"/>
  </r>
  <r>
    <n v="1853"/>
    <s v="CA-2015-160472"/>
    <x v="603"/>
    <d v="2015-07-25T00:00:00"/>
    <x v="0"/>
    <s v="RK-19300"/>
    <s v="Ralph Kennedy"/>
    <x v="0"/>
    <s v="United States"/>
    <s v="South Bend"/>
    <x v="14"/>
    <n v="46614"/>
    <s v="Central"/>
    <s v="OFF-EN-10000483"/>
    <x v="1"/>
    <s v="Envelopes"/>
    <s v="White Envelopes, White Envelopes with Clear Poly Window"/>
    <n v="106.75"/>
    <n v="7"/>
    <n v="0"/>
    <n v="49.104999999999997"/>
  </r>
  <r>
    <n v="1854"/>
    <s v="CA-2015-160472"/>
    <x v="603"/>
    <d v="2015-07-25T00:00:00"/>
    <x v="0"/>
    <s v="RK-19300"/>
    <s v="Ralph Kennedy"/>
    <x v="0"/>
    <s v="United States"/>
    <s v="South Bend"/>
    <x v="14"/>
    <n v="46614"/>
    <s v="Central"/>
    <s v="OFF-PA-10003129"/>
    <x v="1"/>
    <s v="Paper"/>
    <s v="Tops White Computer Printout Paper"/>
    <n v="97.82"/>
    <n v="2"/>
    <n v="0"/>
    <n v="45.9754"/>
  </r>
  <r>
    <n v="1855"/>
    <s v="CA-2015-160472"/>
    <x v="603"/>
    <d v="2015-07-25T00:00:00"/>
    <x v="0"/>
    <s v="RK-19300"/>
    <s v="Ralph Kennedy"/>
    <x v="0"/>
    <s v="United States"/>
    <s v="South Bend"/>
    <x v="14"/>
    <n v="46614"/>
    <s v="Central"/>
    <s v="OFF-ST-10003442"/>
    <x v="1"/>
    <s v="Storage"/>
    <s v="Eldon Portable Mobile Manager"/>
    <n v="141.4"/>
    <n v="5"/>
    <n v="0"/>
    <n v="38.177999999999997"/>
  </r>
  <r>
    <n v="1856"/>
    <s v="CA-2014-114643"/>
    <x v="604"/>
    <d v="2014-06-17T00:00:00"/>
    <x v="1"/>
    <s v="FM-14215"/>
    <s v="Filia McAdams"/>
    <x v="1"/>
    <s v="United States"/>
    <s v="Los Angeles"/>
    <x v="1"/>
    <n v="90032"/>
    <s v="West"/>
    <s v="OFF-AR-10003631"/>
    <x v="1"/>
    <s v="Art"/>
    <s v="Staples in misc. colors"/>
    <n v="14.52"/>
    <n v="3"/>
    <n v="0"/>
    <n v="4.7915999999999999"/>
  </r>
  <r>
    <n v="1857"/>
    <s v="US-2017-158218"/>
    <x v="605"/>
    <d v="2017-05-15T00:00:00"/>
    <x v="0"/>
    <s v="AC-10420"/>
    <s v="Alyssa Crouse"/>
    <x v="1"/>
    <s v="United States"/>
    <s v="Houston"/>
    <x v="5"/>
    <n v="77041"/>
    <s v="Central"/>
    <s v="OFF-ST-10000563"/>
    <x v="1"/>
    <s v="Storage"/>
    <s v="Fellowes Bankers Box Stor/Drawer Steel Plus"/>
    <n v="127.92"/>
    <n v="5"/>
    <n v="0.2"/>
    <n v="-15.99"/>
  </r>
  <r>
    <n v="1858"/>
    <s v="US-2017-158218"/>
    <x v="605"/>
    <d v="2017-05-15T00:00:00"/>
    <x v="0"/>
    <s v="AC-10420"/>
    <s v="Alyssa Crouse"/>
    <x v="1"/>
    <s v="United States"/>
    <s v="Houston"/>
    <x v="5"/>
    <n v="77041"/>
    <s v="Central"/>
    <s v="OFF-BI-10002133"/>
    <x v="1"/>
    <s v="Binders"/>
    <s v="Wilson Jones Elliptical Ring 3 1/2&quot; Capacity Binders, 800 sheets"/>
    <n v="34.24"/>
    <n v="4"/>
    <n v="0.8"/>
    <n v="-53.072000000000003"/>
  </r>
  <r>
    <n v="1859"/>
    <s v="CA-2015-121608"/>
    <x v="37"/>
    <d v="2015-09-05T00:00:00"/>
    <x v="2"/>
    <s v="JB-15400"/>
    <s v="Jennifer Braxton"/>
    <x v="1"/>
    <s v="United States"/>
    <s v="Bristol"/>
    <x v="29"/>
    <n v="6010"/>
    <s v="East"/>
    <s v="OFF-AP-10002311"/>
    <x v="1"/>
    <s v="Appliances"/>
    <s v="Holmes Replacement Filter for HEPA Air Cleaner, Very Large Room, HEPA Filter"/>
    <n v="137.62"/>
    <n v="2"/>
    <n v="0"/>
    <n v="60.552799999999998"/>
  </r>
  <r>
    <n v="1860"/>
    <s v="CA-2015-121608"/>
    <x v="37"/>
    <d v="2015-09-05T00:00:00"/>
    <x v="2"/>
    <s v="JB-15400"/>
    <s v="Jennifer Braxton"/>
    <x v="1"/>
    <s v="United States"/>
    <s v="Bristol"/>
    <x v="29"/>
    <n v="6010"/>
    <s v="East"/>
    <s v="TEC-PH-10004959"/>
    <x v="2"/>
    <s v="Phones"/>
    <s v="Classic Ivory Antique Telephone ZL1810"/>
    <n v="100.49"/>
    <n v="1"/>
    <n v="0"/>
    <n v="25.122499999999999"/>
  </r>
  <r>
    <n v="1861"/>
    <s v="US-2017-121251"/>
    <x v="606"/>
    <d v="2017-03-27T00:00:00"/>
    <x v="2"/>
    <s v="GM-14440"/>
    <s v="Gary McGarr"/>
    <x v="0"/>
    <s v="United States"/>
    <s v="New York City"/>
    <x v="15"/>
    <n v="10009"/>
    <s v="East"/>
    <s v="FUR-BO-10001918"/>
    <x v="0"/>
    <s v="Bookcases"/>
    <s v="Sauder Forest Hills Library with Doors, Woodland Oak Finish"/>
    <n v="257.56799999999998"/>
    <n v="2"/>
    <n v="0.2"/>
    <n v="-28.976400000000002"/>
  </r>
  <r>
    <n v="1862"/>
    <s v="US-2017-121251"/>
    <x v="606"/>
    <d v="2017-03-27T00:00:00"/>
    <x v="2"/>
    <s v="GM-14440"/>
    <s v="Gary McGarr"/>
    <x v="0"/>
    <s v="United States"/>
    <s v="New York City"/>
    <x v="15"/>
    <n v="10009"/>
    <s v="East"/>
    <s v="TEC-PH-10004896"/>
    <x v="2"/>
    <s v="Phones"/>
    <s v="Nokia Lumia 521 (T-Mobile)"/>
    <n v="119.96"/>
    <n v="4"/>
    <n v="0"/>
    <n v="33.588799999999999"/>
  </r>
  <r>
    <n v="1863"/>
    <s v="CA-2014-151078"/>
    <x v="607"/>
    <d v="2014-11-12T00:00:00"/>
    <x v="3"/>
    <s v="RF-19840"/>
    <s v="Roy Französisch"/>
    <x v="0"/>
    <s v="United States"/>
    <s v="San Antonio"/>
    <x v="5"/>
    <n v="78207"/>
    <s v="Central"/>
    <s v="OFF-ST-10001328"/>
    <x v="1"/>
    <s v="Storage"/>
    <s v="Personal Filing Tote with Lid, Black/Gray"/>
    <n v="49.631999999999998"/>
    <n v="4"/>
    <n v="0.2"/>
    <n v="4.9631999999999996"/>
  </r>
  <r>
    <n v="1864"/>
    <s v="US-2016-100839"/>
    <x v="63"/>
    <d v="2016-10-17T00:00:00"/>
    <x v="1"/>
    <s v="NC-18625"/>
    <s v="Noah Childs"/>
    <x v="1"/>
    <s v="United States"/>
    <s v="Aurora"/>
    <x v="22"/>
    <n v="80013"/>
    <s v="West"/>
    <s v="FUR-TA-10004575"/>
    <x v="0"/>
    <s v="Tables"/>
    <s v="Hon 5100 Series Wood Tables"/>
    <n v="727.45"/>
    <n v="5"/>
    <n v="0.5"/>
    <n v="-465.56799999999998"/>
  </r>
  <r>
    <n v="1865"/>
    <s v="US-2016-100839"/>
    <x v="63"/>
    <d v="2016-10-17T00:00:00"/>
    <x v="1"/>
    <s v="NC-18625"/>
    <s v="Noah Childs"/>
    <x v="1"/>
    <s v="United States"/>
    <s v="Aurora"/>
    <x v="22"/>
    <n v="80013"/>
    <s v="West"/>
    <s v="FUR-FU-10001617"/>
    <x v="0"/>
    <s v="Furnishings"/>
    <s v="Executive Impressions 8-1/2&quot; Career Panel/Partition Cubicle Clock"/>
    <n v="24.96"/>
    <n v="3"/>
    <n v="0.2"/>
    <n v="4.3680000000000003"/>
  </r>
  <r>
    <n v="1866"/>
    <s v="US-2017-116659"/>
    <x v="105"/>
    <d v="2017-11-12T00:00:00"/>
    <x v="3"/>
    <s v="NG-18355"/>
    <s v="Nat Gilpin"/>
    <x v="1"/>
    <s v="United States"/>
    <s v="Newark"/>
    <x v="24"/>
    <n v="43055"/>
    <s v="East"/>
    <s v="TEC-PH-10002824"/>
    <x v="2"/>
    <s v="Phones"/>
    <s v="Jabra SPEAK 410 Multidevice Speakerphone"/>
    <n v="370.78199999999998"/>
    <n v="3"/>
    <n v="0.4"/>
    <n v="-92.695499999999996"/>
  </r>
  <r>
    <n v="1867"/>
    <s v="CA-2017-118857"/>
    <x v="4"/>
    <d v="2017-04-18T00:00:00"/>
    <x v="2"/>
    <s v="AH-10075"/>
    <s v="Adam Hart"/>
    <x v="1"/>
    <s v="United States"/>
    <s v="Henderson"/>
    <x v="33"/>
    <n v="89015"/>
    <s v="West"/>
    <s v="FUR-FU-10004460"/>
    <x v="0"/>
    <s v="Furnishings"/>
    <s v="Howard Miller 12&quot; Round Wall Clock"/>
    <n v="196.45"/>
    <n v="5"/>
    <n v="0"/>
    <n v="70.721999999999994"/>
  </r>
  <r>
    <n v="1868"/>
    <s v="CA-2015-127110"/>
    <x v="608"/>
    <d v="2015-07-01T00:00:00"/>
    <x v="1"/>
    <s v="CH-12070"/>
    <s v="Cathy Hwang"/>
    <x v="2"/>
    <s v="United States"/>
    <s v="Philadelphia"/>
    <x v="9"/>
    <n v="19143"/>
    <s v="East"/>
    <s v="OFF-PA-10003309"/>
    <x v="1"/>
    <s v="Paper"/>
    <s v="Xerox 211"/>
    <n v="31.103999999999999"/>
    <n v="6"/>
    <n v="0.2"/>
    <n v="10.8864"/>
  </r>
  <r>
    <n v="1869"/>
    <s v="CA-2015-127110"/>
    <x v="608"/>
    <d v="2015-07-01T00:00:00"/>
    <x v="1"/>
    <s v="CH-12070"/>
    <s v="Cathy Hwang"/>
    <x v="2"/>
    <s v="United States"/>
    <s v="Philadelphia"/>
    <x v="9"/>
    <n v="19143"/>
    <s v="East"/>
    <s v="OFF-ST-10002554"/>
    <x v="1"/>
    <s v="Storage"/>
    <s v="Tennsco Industrial Shelving"/>
    <n v="78.256"/>
    <n v="2"/>
    <n v="0.2"/>
    <n v="-17.607600000000001"/>
  </r>
  <r>
    <n v="1870"/>
    <s v="CA-2016-148201"/>
    <x v="370"/>
    <d v="2016-08-29T00:00:00"/>
    <x v="0"/>
    <s v="CC-12145"/>
    <s v="Charles Crestani"/>
    <x v="0"/>
    <s v="United States"/>
    <s v="Seattle"/>
    <x v="4"/>
    <n v="98103"/>
    <s v="West"/>
    <s v="OFF-PA-10000019"/>
    <x v="1"/>
    <s v="Paper"/>
    <s v="Xerox 1931"/>
    <n v="6.48"/>
    <n v="1"/>
    <n v="0"/>
    <n v="3.1103999999999998"/>
  </r>
  <r>
    <n v="1871"/>
    <s v="CA-2014-116932"/>
    <x v="609"/>
    <d v="2014-07-25T00:00:00"/>
    <x v="1"/>
    <s v="ME-18010"/>
    <s v="Michelle Ellison"/>
    <x v="1"/>
    <s v="United States"/>
    <s v="San Francisco"/>
    <x v="1"/>
    <n v="94122"/>
    <s v="West"/>
    <s v="OFF-AR-10002067"/>
    <x v="1"/>
    <s v="Art"/>
    <s v="Newell 334"/>
    <n v="99.2"/>
    <n v="5"/>
    <n v="0"/>
    <n v="25.792000000000002"/>
  </r>
  <r>
    <n v="1872"/>
    <s v="CA-2014-116932"/>
    <x v="609"/>
    <d v="2014-07-25T00:00:00"/>
    <x v="1"/>
    <s v="ME-18010"/>
    <s v="Michelle Ellison"/>
    <x v="1"/>
    <s v="United States"/>
    <s v="San Francisco"/>
    <x v="1"/>
    <n v="94122"/>
    <s v="West"/>
    <s v="FUR-CH-10001215"/>
    <x v="0"/>
    <s v="Chairs"/>
    <s v="Global Troy Executive Leather Low-Back Tilter"/>
    <n v="801.56799999999998"/>
    <n v="2"/>
    <n v="0.2"/>
    <n v="50.097999999999999"/>
  </r>
  <r>
    <n v="1873"/>
    <s v="CA-2014-116932"/>
    <x v="609"/>
    <d v="2014-07-25T00:00:00"/>
    <x v="1"/>
    <s v="ME-18010"/>
    <s v="Michelle Ellison"/>
    <x v="1"/>
    <s v="United States"/>
    <s v="San Francisco"/>
    <x v="1"/>
    <n v="94122"/>
    <s v="West"/>
    <s v="FUR-TA-10004175"/>
    <x v="0"/>
    <s v="Tables"/>
    <s v="Hon 30&quot; x 60&quot; Table with Locking Drawer"/>
    <n v="272.84800000000001"/>
    <n v="1"/>
    <n v="0.2"/>
    <n v="27.284800000000001"/>
  </r>
  <r>
    <n v="1874"/>
    <s v="CA-2017-142888"/>
    <x v="610"/>
    <d v="2017-11-25T00:00:00"/>
    <x v="1"/>
    <s v="BP-11230"/>
    <s v="Benjamin Patterson"/>
    <x v="0"/>
    <s v="United States"/>
    <s v="Spokane"/>
    <x v="4"/>
    <n v="99207"/>
    <s v="West"/>
    <s v="FUR-TA-10004767"/>
    <x v="0"/>
    <s v="Tables"/>
    <s v="Safco Drafting Table"/>
    <n v="70.98"/>
    <n v="1"/>
    <n v="0"/>
    <n v="20.584199999999999"/>
  </r>
  <r>
    <n v="1875"/>
    <s v="CA-2014-147914"/>
    <x v="611"/>
    <d v="2014-06-09T00:00:00"/>
    <x v="1"/>
    <s v="MP-17470"/>
    <s v="Mark Packer"/>
    <x v="2"/>
    <s v="United States"/>
    <s v="Columbus"/>
    <x v="24"/>
    <n v="43229"/>
    <s v="East"/>
    <s v="OFF-PA-10001685"/>
    <x v="1"/>
    <s v="Paper"/>
    <s v="Easy-staple paper"/>
    <n v="16.224"/>
    <n v="2"/>
    <n v="0.2"/>
    <n v="5.8811999999999998"/>
  </r>
  <r>
    <n v="1876"/>
    <s v="US-2016-112977"/>
    <x v="612"/>
    <d v="2016-03-16T00:00:00"/>
    <x v="1"/>
    <s v="CJ-12010"/>
    <s v="Caroline Jumper"/>
    <x v="0"/>
    <s v="United States"/>
    <s v="Long Beach"/>
    <x v="15"/>
    <n v="11561"/>
    <s v="East"/>
    <s v="FUR-BO-10003272"/>
    <x v="0"/>
    <s v="Bookcases"/>
    <s v="O'Sullivan Living Dimensions 5-Shelf Bookcases"/>
    <n v="176.78399999999999"/>
    <n v="1"/>
    <n v="0.2"/>
    <n v="-22.097999999999999"/>
  </r>
  <r>
    <n v="1877"/>
    <s v="CA-2017-112039"/>
    <x v="613"/>
    <d v="2017-03-29T00:00:00"/>
    <x v="1"/>
    <s v="JC-15775"/>
    <s v="John Castell"/>
    <x v="0"/>
    <s v="United States"/>
    <s v="San Antonio"/>
    <x v="5"/>
    <n v="78207"/>
    <s v="Central"/>
    <s v="TEC-PH-10000984"/>
    <x v="2"/>
    <s v="Phones"/>
    <s v="Panasonic KX-TG9471B"/>
    <n v="470.37599999999998"/>
    <n v="3"/>
    <n v="0.2"/>
    <n v="47.037599999999998"/>
  </r>
  <r>
    <n v="1878"/>
    <s v="CA-2017-118885"/>
    <x v="614"/>
    <d v="2018-01-02T00:00:00"/>
    <x v="1"/>
    <s v="JG-15160"/>
    <s v="James Galang"/>
    <x v="0"/>
    <s v="United States"/>
    <s v="Los Angeles"/>
    <x v="1"/>
    <n v="90049"/>
    <s v="West"/>
    <s v="FUR-CH-10002880"/>
    <x v="0"/>
    <s v="Chairs"/>
    <s v="Global High-Back Leather Tilter, Burgundy"/>
    <n v="393.56799999999998"/>
    <n v="4"/>
    <n v="0.2"/>
    <n v="-44.276400000000002"/>
  </r>
  <r>
    <n v="1879"/>
    <s v="CA-2017-118885"/>
    <x v="614"/>
    <d v="2018-01-02T00:00:00"/>
    <x v="1"/>
    <s v="JG-15160"/>
    <s v="James Galang"/>
    <x v="0"/>
    <s v="United States"/>
    <s v="Los Angeles"/>
    <x v="1"/>
    <n v="90049"/>
    <s v="West"/>
    <s v="TEC-PH-10002563"/>
    <x v="2"/>
    <s v="Phones"/>
    <s v="Adtran 1202752G1"/>
    <n v="302.37599999999998"/>
    <n v="3"/>
    <n v="0.2"/>
    <n v="22.6782"/>
  </r>
  <r>
    <n v="1880"/>
    <s v="US-2017-166611"/>
    <x v="615"/>
    <d v="2017-04-02T00:00:00"/>
    <x v="1"/>
    <s v="CK-12760"/>
    <s v="Cyma Kinney"/>
    <x v="1"/>
    <s v="United States"/>
    <s v="Jacksonville"/>
    <x v="2"/>
    <n v="32216"/>
    <s v="South"/>
    <s v="OFF-BI-10001191"/>
    <x v="1"/>
    <s v="Binders"/>
    <s v="Canvas Sectional Post Binders"/>
    <n v="68.742000000000004"/>
    <n v="9"/>
    <n v="0.7"/>
    <n v="-48.119399999999999"/>
  </r>
  <r>
    <n v="1881"/>
    <s v="CA-2015-109512"/>
    <x v="616"/>
    <d v="2015-03-05T00:00:00"/>
    <x v="3"/>
    <s v="LF-17185"/>
    <s v="Luke Foster"/>
    <x v="0"/>
    <s v="United States"/>
    <s v="New York City"/>
    <x v="15"/>
    <n v="10011"/>
    <s v="East"/>
    <s v="OFF-EN-10002621"/>
    <x v="1"/>
    <s v="Envelopes"/>
    <s v="Staple envelope"/>
    <n v="29.34"/>
    <n v="3"/>
    <n v="0"/>
    <n v="14.67"/>
  </r>
  <r>
    <n v="1882"/>
    <s v="CA-2015-109512"/>
    <x v="616"/>
    <d v="2015-03-05T00:00:00"/>
    <x v="3"/>
    <s v="LF-17185"/>
    <s v="Luke Foster"/>
    <x v="0"/>
    <s v="United States"/>
    <s v="New York City"/>
    <x v="15"/>
    <n v="10011"/>
    <s v="East"/>
    <s v="FUR-CH-10001146"/>
    <x v="0"/>
    <s v="Chairs"/>
    <s v="Global Value Mid-Back Manager's Chair, Gray"/>
    <n v="383.60700000000003"/>
    <n v="7"/>
    <n v="0.1"/>
    <n v="63.9345"/>
  </r>
  <r>
    <n v="1883"/>
    <s v="CA-2015-109512"/>
    <x v="616"/>
    <d v="2015-03-05T00:00:00"/>
    <x v="3"/>
    <s v="LF-17185"/>
    <s v="Luke Foster"/>
    <x v="0"/>
    <s v="United States"/>
    <s v="New York City"/>
    <x v="15"/>
    <n v="10011"/>
    <s v="East"/>
    <s v="OFF-ST-10000689"/>
    <x v="1"/>
    <s v="Storage"/>
    <s v="Fellowes Strictly Business Drawer File, Letter/Legal Size"/>
    <n v="563.4"/>
    <n v="4"/>
    <n v="0"/>
    <n v="67.608000000000004"/>
  </r>
  <r>
    <n v="1884"/>
    <s v="CA-2016-118570"/>
    <x v="373"/>
    <d v="2016-11-17T00:00:00"/>
    <x v="1"/>
    <s v="CC-12430"/>
    <s v="Chuck Clark"/>
    <x v="2"/>
    <s v="United States"/>
    <s v="Philadelphia"/>
    <x v="9"/>
    <n v="19143"/>
    <s v="East"/>
    <s v="OFF-PA-10001289"/>
    <x v="1"/>
    <s v="Paper"/>
    <s v="White Computer Printout Paper by Universal"/>
    <n v="217.05600000000001"/>
    <n v="7"/>
    <n v="0.2"/>
    <n v="78.6828"/>
  </r>
  <r>
    <n v="1885"/>
    <s v="CA-2017-154718"/>
    <x v="617"/>
    <d v="2017-01-23T00:00:00"/>
    <x v="0"/>
    <s v="DL-12865"/>
    <s v="Dan Lawera"/>
    <x v="0"/>
    <s v="United States"/>
    <s v="Keller"/>
    <x v="5"/>
    <n v="76248"/>
    <s v="Central"/>
    <s v="OFF-LA-10003714"/>
    <x v="1"/>
    <s v="Labels"/>
    <s v="Avery 510"/>
    <n v="6"/>
    <n v="2"/>
    <n v="0.2"/>
    <n v="2.1"/>
  </r>
  <r>
    <n v="1886"/>
    <s v="CA-2016-147578"/>
    <x v="183"/>
    <d v="2016-04-26T00:00:00"/>
    <x v="0"/>
    <s v="PG-18895"/>
    <s v="Paul Gonzalez"/>
    <x v="0"/>
    <s v="United States"/>
    <s v="San Francisco"/>
    <x v="1"/>
    <n v="94122"/>
    <s v="West"/>
    <s v="FUR-FU-10001889"/>
    <x v="0"/>
    <s v="Furnishings"/>
    <s v="Ultra Door Pull Handle"/>
    <n v="31.56"/>
    <n v="3"/>
    <n v="0"/>
    <n v="10.4148"/>
  </r>
  <r>
    <n v="1887"/>
    <s v="CA-2014-140165"/>
    <x v="8"/>
    <d v="2014-05-15T00:00:00"/>
    <x v="2"/>
    <s v="EH-14005"/>
    <s v="Erica Hernandez"/>
    <x v="2"/>
    <s v="United States"/>
    <s v="Hialeah"/>
    <x v="2"/>
    <n v="33012"/>
    <s v="South"/>
    <s v="OFF-FA-10002815"/>
    <x v="1"/>
    <s v="Fasteners"/>
    <s v="Staples"/>
    <n v="7.1040000000000001"/>
    <n v="2"/>
    <n v="0.2"/>
    <n v="2.3976000000000002"/>
  </r>
  <r>
    <n v="1888"/>
    <s v="CA-2014-140165"/>
    <x v="8"/>
    <d v="2014-05-15T00:00:00"/>
    <x v="2"/>
    <s v="EH-14005"/>
    <s v="Erica Hernandez"/>
    <x v="2"/>
    <s v="United States"/>
    <s v="Hialeah"/>
    <x v="2"/>
    <n v="33012"/>
    <s v="South"/>
    <s v="OFF-BI-10004519"/>
    <x v="1"/>
    <s v="Binders"/>
    <s v="GBC DocuBind P100 Manual Binding Machine"/>
    <n v="398.35199999999998"/>
    <n v="8"/>
    <n v="0.7"/>
    <n v="-331.96"/>
  </r>
  <r>
    <n v="1889"/>
    <s v="CA-2014-142587"/>
    <x v="618"/>
    <d v="2014-10-22T00:00:00"/>
    <x v="2"/>
    <s v="TB-21520"/>
    <s v="Tracy Blumstein"/>
    <x v="0"/>
    <s v="United States"/>
    <s v="Fairfield"/>
    <x v="24"/>
    <n v="45014"/>
    <s v="East"/>
    <s v="OFF-AP-10004708"/>
    <x v="1"/>
    <s v="Appliances"/>
    <s v="Fellowes Superior 10 Outlet Split Surge Protector"/>
    <n v="121.792"/>
    <n v="4"/>
    <n v="0.2"/>
    <n v="13.701599999999999"/>
  </r>
  <r>
    <n v="1890"/>
    <s v="CA-2014-142587"/>
    <x v="618"/>
    <d v="2014-10-22T00:00:00"/>
    <x v="2"/>
    <s v="TB-21520"/>
    <s v="Tracy Blumstein"/>
    <x v="0"/>
    <s v="United States"/>
    <s v="Fairfield"/>
    <x v="24"/>
    <n v="45014"/>
    <s v="East"/>
    <s v="FUR-TA-10000617"/>
    <x v="0"/>
    <s v="Tables"/>
    <s v="Hon Practical Foundations 30 x 60 Training Table, Light Gray/Charcoal"/>
    <n v="409.59"/>
    <n v="3"/>
    <n v="0.4"/>
    <n v="-122.877"/>
  </r>
  <r>
    <n v="1891"/>
    <s v="CA-2014-157623"/>
    <x v="619"/>
    <d v="2014-03-18T00:00:00"/>
    <x v="1"/>
    <s v="DK-13225"/>
    <s v="Dean Katz"/>
    <x v="1"/>
    <s v="United States"/>
    <s v="Huntington Beach"/>
    <x v="1"/>
    <n v="92646"/>
    <s v="West"/>
    <s v="OFF-PA-10001204"/>
    <x v="1"/>
    <s v="Paper"/>
    <s v="Xerox 1972"/>
    <n v="10.56"/>
    <n v="2"/>
    <n v="0"/>
    <n v="4.7519999999999998"/>
  </r>
  <r>
    <n v="1892"/>
    <s v="CA-2014-157623"/>
    <x v="619"/>
    <d v="2014-03-18T00:00:00"/>
    <x v="1"/>
    <s v="DK-13225"/>
    <s v="Dean Katz"/>
    <x v="1"/>
    <s v="United States"/>
    <s v="Huntington Beach"/>
    <x v="1"/>
    <n v="92646"/>
    <s v="West"/>
    <s v="OFF-AR-10003723"/>
    <x v="1"/>
    <s v="Art"/>
    <s v="Avery Hi-Liter Fluorescent Desk Style Markers"/>
    <n v="3.38"/>
    <n v="1"/>
    <n v="0"/>
    <n v="1.2505999999999999"/>
  </r>
  <r>
    <n v="1893"/>
    <s v="CA-2017-145310"/>
    <x v="66"/>
    <d v="2017-12-24T00:00:00"/>
    <x v="0"/>
    <s v="JP-15520"/>
    <s v="Jeremy Pistek"/>
    <x v="0"/>
    <s v="United States"/>
    <s v="Port Orange"/>
    <x v="2"/>
    <n v="32127"/>
    <s v="South"/>
    <s v="OFF-EN-10002621"/>
    <x v="1"/>
    <s v="Envelopes"/>
    <s v="Staple envelope"/>
    <n v="7.8239999999999998"/>
    <n v="1"/>
    <n v="0.2"/>
    <n v="2.9340000000000002"/>
  </r>
  <r>
    <n v="1894"/>
    <s v="CA-2016-100083"/>
    <x v="390"/>
    <d v="2016-11-29T00:00:00"/>
    <x v="1"/>
    <s v="CD-11980"/>
    <s v="Carol Darley"/>
    <x v="0"/>
    <s v="United States"/>
    <s v="Medford"/>
    <x v="21"/>
    <n v="97504"/>
    <s v="West"/>
    <s v="OFF-PA-10000241"/>
    <x v="1"/>
    <s v="Paper"/>
    <s v="IBM Multi-Purpose Copy Paper, 8 1/2 x 11&quot;, Case"/>
    <n v="24.783999999999999"/>
    <n v="1"/>
    <n v="0.2"/>
    <n v="7.7450000000000001"/>
  </r>
  <r>
    <n v="1895"/>
    <s v="US-2017-108063"/>
    <x v="574"/>
    <d v="2017-12-05T00:00:00"/>
    <x v="2"/>
    <s v="AS-10090"/>
    <s v="Adam Shillingsburg"/>
    <x v="0"/>
    <s v="United States"/>
    <s v="Charlottesville"/>
    <x v="17"/>
    <n v="22901"/>
    <s v="South"/>
    <s v="OFF-AR-10001446"/>
    <x v="1"/>
    <s v="Art"/>
    <s v="Newell 309"/>
    <n v="34.65"/>
    <n v="3"/>
    <n v="0"/>
    <n v="10.395"/>
  </r>
  <r>
    <n v="1896"/>
    <s v="CA-2015-109197"/>
    <x v="620"/>
    <d v="2016-01-04T00:00:00"/>
    <x v="1"/>
    <s v="JO-15280"/>
    <s v="Jas O'Carroll"/>
    <x v="0"/>
    <s v="United States"/>
    <s v="Missoula"/>
    <x v="37"/>
    <n v="59801"/>
    <s v="West"/>
    <s v="OFF-BI-10004632"/>
    <x v="1"/>
    <s v="Binders"/>
    <s v="Ibico Hi-Tech Manual Binding System"/>
    <n v="487.98399999999998"/>
    <n v="2"/>
    <n v="0.2"/>
    <n v="152.495"/>
  </r>
  <r>
    <n v="1897"/>
    <s v="CA-2017-141789"/>
    <x v="621"/>
    <d v="2017-10-06T00:00:00"/>
    <x v="2"/>
    <s v="AC-10450"/>
    <s v="Amy Cox"/>
    <x v="0"/>
    <s v="United States"/>
    <s v="Minneapolis"/>
    <x v="11"/>
    <n v="55407"/>
    <s v="Central"/>
    <s v="OFF-BI-10001359"/>
    <x v="1"/>
    <s v="Binders"/>
    <s v="GBC DocuBind TL300 Electric Binding System"/>
    <n v="1793.98"/>
    <n v="2"/>
    <n v="0"/>
    <n v="843.17060000000004"/>
  </r>
  <r>
    <n v="1898"/>
    <s v="CA-2014-169775"/>
    <x v="550"/>
    <d v="2014-09-02T00:00:00"/>
    <x v="0"/>
    <s v="RA-19945"/>
    <s v="Ryan Akin"/>
    <x v="0"/>
    <s v="United States"/>
    <s v="Miami"/>
    <x v="2"/>
    <n v="33178"/>
    <s v="South"/>
    <s v="OFF-EN-10001749"/>
    <x v="1"/>
    <s v="Envelopes"/>
    <s v="Jiffy Padded Mailers with Self-Seal Closure"/>
    <n v="29.808"/>
    <n v="2"/>
    <n v="0.2"/>
    <n v="10.805400000000001"/>
  </r>
  <r>
    <n v="1899"/>
    <s v="CA-2014-169775"/>
    <x v="550"/>
    <d v="2014-09-02T00:00:00"/>
    <x v="0"/>
    <s v="RA-19945"/>
    <s v="Ryan Akin"/>
    <x v="0"/>
    <s v="United States"/>
    <s v="Miami"/>
    <x v="2"/>
    <n v="33178"/>
    <s v="South"/>
    <s v="OFF-BI-10004390"/>
    <x v="1"/>
    <s v="Binders"/>
    <s v="GBC DocuBind 200 Manual Binding Machine"/>
    <n v="505.17599999999999"/>
    <n v="4"/>
    <n v="0.7"/>
    <n v="-336.78399999999999"/>
  </r>
  <r>
    <n v="1900"/>
    <s v="CA-2014-169775"/>
    <x v="550"/>
    <d v="2014-09-02T00:00:00"/>
    <x v="0"/>
    <s v="RA-19945"/>
    <s v="Ryan Akin"/>
    <x v="0"/>
    <s v="United States"/>
    <s v="Miami"/>
    <x v="2"/>
    <n v="33178"/>
    <s v="South"/>
    <s v="FUR-TA-10001857"/>
    <x v="0"/>
    <s v="Tables"/>
    <s v="Balt Solid Wood Rectangular Table"/>
    <n v="174.05850000000001"/>
    <n v="3"/>
    <n v="0.45"/>
    <n v="-110.7645"/>
  </r>
  <r>
    <n v="1901"/>
    <s v="CA-2016-140543"/>
    <x v="622"/>
    <d v="2016-07-03T00:00:00"/>
    <x v="0"/>
    <s v="Co-12640"/>
    <s v="Corey-Lock"/>
    <x v="0"/>
    <s v="United States"/>
    <s v="Florence"/>
    <x v="20"/>
    <n v="29501"/>
    <s v="South"/>
    <s v="OFF-ST-10000563"/>
    <x v="1"/>
    <s v="Storage"/>
    <s v="Fellowes Bankers Box Stor/Drawer Steel Plus"/>
    <n v="191.88"/>
    <n v="6"/>
    <n v="0"/>
    <n v="19.187999999999999"/>
  </r>
  <r>
    <n v="1902"/>
    <s v="CA-2016-151141"/>
    <x v="623"/>
    <d v="2016-08-23T00:00:00"/>
    <x v="2"/>
    <s v="DW-13480"/>
    <s v="Dianna Wilson"/>
    <x v="2"/>
    <s v="United States"/>
    <s v="Detroit"/>
    <x v="12"/>
    <n v="48205"/>
    <s v="Central"/>
    <s v="TEC-PH-10004924"/>
    <x v="2"/>
    <s v="Phones"/>
    <s v="SKILCRAFT Telephone Shoulder Rest, 2&quot; x 6.5&quot; x 2.5&quot;, Black"/>
    <n v="14.78"/>
    <n v="2"/>
    <n v="0"/>
    <n v="3.9906000000000001"/>
  </r>
  <r>
    <n v="1903"/>
    <s v="CA-2017-167094"/>
    <x v="208"/>
    <d v="2017-10-22T00:00:00"/>
    <x v="2"/>
    <s v="DK-12835"/>
    <s v="Damala Kotsonis"/>
    <x v="1"/>
    <s v="United States"/>
    <s v="Springfield"/>
    <x v="21"/>
    <n v="97477"/>
    <s v="West"/>
    <s v="OFF-PA-10003953"/>
    <x v="1"/>
    <s v="Paper"/>
    <s v="Xerox 218"/>
    <n v="5.1840000000000002"/>
    <n v="1"/>
    <n v="0.2"/>
    <n v="1.8144"/>
  </r>
  <r>
    <n v="1904"/>
    <s v="CA-2017-167094"/>
    <x v="208"/>
    <d v="2017-10-22T00:00:00"/>
    <x v="2"/>
    <s v="DK-12835"/>
    <s v="Damala Kotsonis"/>
    <x v="1"/>
    <s v="United States"/>
    <s v="Springfield"/>
    <x v="21"/>
    <n v="97477"/>
    <s v="West"/>
    <s v="FUR-CH-10000155"/>
    <x v="0"/>
    <s v="Chairs"/>
    <s v="Global Comet Stacking Armless Chair"/>
    <n v="478.48"/>
    <n v="2"/>
    <n v="0.2"/>
    <n v="47.847999999999999"/>
  </r>
  <r>
    <n v="1905"/>
    <s v="CA-2017-167094"/>
    <x v="208"/>
    <d v="2017-10-22T00:00:00"/>
    <x v="2"/>
    <s v="DK-12835"/>
    <s v="Damala Kotsonis"/>
    <x v="1"/>
    <s v="United States"/>
    <s v="Springfield"/>
    <x v="21"/>
    <n v="97477"/>
    <s v="West"/>
    <s v="TEC-AC-10003116"/>
    <x v="2"/>
    <s v="Accessories"/>
    <s v="Memorex Froggy Flash Drive 8 GB"/>
    <n v="28.4"/>
    <n v="2"/>
    <n v="0.2"/>
    <n v="6.7450000000000001"/>
  </r>
  <r>
    <n v="1906"/>
    <s v="CA-2017-154410"/>
    <x v="208"/>
    <d v="2017-10-24T00:00:00"/>
    <x v="2"/>
    <s v="MD-17860"/>
    <s v="Michael Dominguez"/>
    <x v="1"/>
    <s v="United States"/>
    <s v="Indianapolis"/>
    <x v="14"/>
    <n v="46203"/>
    <s v="Central"/>
    <s v="OFF-ST-10002743"/>
    <x v="1"/>
    <s v="Storage"/>
    <s v="SAFCO Boltless Steel Shelving"/>
    <n v="909.12"/>
    <n v="8"/>
    <n v="0"/>
    <n v="9.0912000000000006"/>
  </r>
  <r>
    <n v="1907"/>
    <s v="US-2016-150567"/>
    <x v="624"/>
    <d v="2016-05-21T00:00:00"/>
    <x v="1"/>
    <s v="RP-19855"/>
    <s v="Roy Phan"/>
    <x v="1"/>
    <s v="United States"/>
    <s v="Apopka"/>
    <x v="2"/>
    <n v="32712"/>
    <s v="South"/>
    <s v="OFF-BI-10001757"/>
    <x v="1"/>
    <s v="Binders"/>
    <s v="Pressboard Hanging Data Binders for Unburst Sheets"/>
    <n v="2.952"/>
    <n v="2"/>
    <n v="0.7"/>
    <n v="-2.1648000000000001"/>
  </r>
  <r>
    <n v="1908"/>
    <s v="US-2016-150567"/>
    <x v="624"/>
    <d v="2016-05-21T00:00:00"/>
    <x v="1"/>
    <s v="RP-19855"/>
    <s v="Roy Phan"/>
    <x v="1"/>
    <s v="United States"/>
    <s v="Apopka"/>
    <x v="2"/>
    <n v="32712"/>
    <s v="South"/>
    <s v="OFF-BI-10000069"/>
    <x v="1"/>
    <s v="Binders"/>
    <s v="GBC Prepunched Paper, 19-Hole, for Binding Systems, 24-lb"/>
    <n v="27.018000000000001"/>
    <n v="6"/>
    <n v="0.7"/>
    <n v="-21.6144"/>
  </r>
  <r>
    <n v="1909"/>
    <s v="CA-2015-157959"/>
    <x v="302"/>
    <d v="2015-02-04T00:00:00"/>
    <x v="2"/>
    <s v="RW-19540"/>
    <s v="Rick Wilson"/>
    <x v="1"/>
    <s v="United States"/>
    <s v="Los Angeles"/>
    <x v="1"/>
    <n v="90008"/>
    <s v="West"/>
    <s v="FUR-FU-10004093"/>
    <x v="0"/>
    <s v="Furnishings"/>
    <s v="Hand-Finished Solid Wood Document Frame"/>
    <n v="136.91999999999999"/>
    <n v="4"/>
    <n v="0"/>
    <n v="41.076000000000001"/>
  </r>
  <r>
    <n v="1910"/>
    <s v="CA-2017-105886"/>
    <x v="404"/>
    <d v="2017-12-23T00:00:00"/>
    <x v="1"/>
    <s v="DB-13660"/>
    <s v="Duane Benoit"/>
    <x v="0"/>
    <s v="United States"/>
    <s v="Oceanside"/>
    <x v="15"/>
    <n v="11572"/>
    <s v="East"/>
    <s v="FUR-FU-10001037"/>
    <x v="0"/>
    <s v="Furnishings"/>
    <s v="DAX Charcoal/Nickel-Tone Document Frame, 5 x 7"/>
    <n v="18.96"/>
    <n v="2"/>
    <n v="0"/>
    <n v="8.532"/>
  </r>
  <r>
    <n v="1911"/>
    <s v="CA-2016-105963"/>
    <x v="625"/>
    <d v="2016-11-22T00:00:00"/>
    <x v="1"/>
    <s v="SC-20770"/>
    <s v="Stewart Carmichael"/>
    <x v="1"/>
    <s v="United States"/>
    <s v="Los Angeles"/>
    <x v="1"/>
    <n v="90008"/>
    <s v="West"/>
    <s v="TEC-AC-10003832"/>
    <x v="2"/>
    <s v="Accessories"/>
    <s v="Imation 16GB Mini TravelDrive USB 2.0 Flash Drive"/>
    <n v="99.39"/>
    <n v="3"/>
    <n v="0"/>
    <n v="40.749899999999997"/>
  </r>
  <r>
    <n v="1912"/>
    <s v="CA-2017-121503"/>
    <x v="445"/>
    <d v="2017-07-06T00:00:00"/>
    <x v="0"/>
    <s v="FH-14275"/>
    <s v="Frank Hawley"/>
    <x v="1"/>
    <s v="United States"/>
    <s v="Houston"/>
    <x v="5"/>
    <n v="77041"/>
    <s v="Central"/>
    <s v="OFF-PA-10001878"/>
    <x v="1"/>
    <s v="Paper"/>
    <s v="Xerox 1891"/>
    <n v="273.89600000000002"/>
    <n v="7"/>
    <n v="0.2"/>
    <n v="92.439899999999994"/>
  </r>
  <r>
    <n v="1913"/>
    <s v="CA-2017-121503"/>
    <x v="445"/>
    <d v="2017-07-06T00:00:00"/>
    <x v="0"/>
    <s v="FH-14275"/>
    <s v="Frank Hawley"/>
    <x v="1"/>
    <s v="United States"/>
    <s v="Houston"/>
    <x v="5"/>
    <n v="77041"/>
    <s v="Central"/>
    <s v="TEC-MA-10003674"/>
    <x v="2"/>
    <s v="Machines"/>
    <s v="Hewlett-Packard Deskjet 5550 Printer"/>
    <n v="597.13199999999995"/>
    <n v="3"/>
    <n v="0.4"/>
    <n v="49.761000000000003"/>
  </r>
  <r>
    <n v="1914"/>
    <s v="CA-2014-103366"/>
    <x v="626"/>
    <d v="2014-01-17T00:00:00"/>
    <x v="2"/>
    <s v="EH-13990"/>
    <s v="Erica Hackney"/>
    <x v="0"/>
    <s v="United States"/>
    <s v="Roswell"/>
    <x v="32"/>
    <n v="30076"/>
    <s v="South"/>
    <s v="TEC-AC-10003628"/>
    <x v="2"/>
    <s v="Accessories"/>
    <s v="Logitech 910-002974 M325 Wireless Mouse for Web Scrolling"/>
    <n v="149.94999999999999"/>
    <n v="5"/>
    <n v="0"/>
    <n v="65.977999999999994"/>
  </r>
  <r>
    <n v="1915"/>
    <s v="CA-2017-124597"/>
    <x v="504"/>
    <d v="2017-05-05T00:00:00"/>
    <x v="1"/>
    <s v="AS-10630"/>
    <s v="Ann Steele"/>
    <x v="2"/>
    <s v="United States"/>
    <s v="Boynton Beach"/>
    <x v="2"/>
    <n v="33437"/>
    <s v="South"/>
    <s v="OFF-LA-10003190"/>
    <x v="1"/>
    <s v="Labels"/>
    <s v="Avery 474"/>
    <n v="4.6079999999999997"/>
    <n v="2"/>
    <n v="0.2"/>
    <n v="1.6704000000000001"/>
  </r>
  <r>
    <n v="1916"/>
    <s v="CA-2017-124597"/>
    <x v="504"/>
    <d v="2017-05-05T00:00:00"/>
    <x v="1"/>
    <s v="AS-10630"/>
    <s v="Ann Steele"/>
    <x v="2"/>
    <s v="United States"/>
    <s v="Boynton Beach"/>
    <x v="2"/>
    <n v="33437"/>
    <s v="South"/>
    <s v="OFF-AR-10002280"/>
    <x v="1"/>
    <s v="Art"/>
    <s v="Staples in misc. colors"/>
    <n v="15.528"/>
    <n v="3"/>
    <n v="0.2"/>
    <n v="4.8525"/>
  </r>
  <r>
    <n v="1917"/>
    <s v="CA-2017-124597"/>
    <x v="504"/>
    <d v="2017-05-05T00:00:00"/>
    <x v="1"/>
    <s v="AS-10630"/>
    <s v="Ann Steele"/>
    <x v="2"/>
    <s v="United States"/>
    <s v="Boynton Beach"/>
    <x v="2"/>
    <n v="33437"/>
    <s v="South"/>
    <s v="OFF-LA-10001569"/>
    <x v="1"/>
    <s v="Labels"/>
    <s v="Avery 499"/>
    <n v="11.952"/>
    <n v="3"/>
    <n v="0.2"/>
    <n v="3.8843999999999999"/>
  </r>
  <r>
    <n v="1918"/>
    <s v="CA-2015-105634"/>
    <x v="627"/>
    <d v="2015-11-14T00:00:00"/>
    <x v="1"/>
    <s v="HA-14905"/>
    <s v="Helen Abelman"/>
    <x v="0"/>
    <s v="United States"/>
    <s v="Franklin"/>
    <x v="31"/>
    <n v="2038"/>
    <s v="East"/>
    <s v="OFF-AR-10001573"/>
    <x v="1"/>
    <s v="Art"/>
    <s v="American Pencil"/>
    <n v="11.65"/>
    <n v="5"/>
    <n v="0"/>
    <n v="3.3784999999999998"/>
  </r>
  <r>
    <n v="1919"/>
    <s v="CA-2015-123673"/>
    <x v="628"/>
    <d v="2015-11-01T00:00:00"/>
    <x v="0"/>
    <s v="CH-12070"/>
    <s v="Cathy Hwang"/>
    <x v="2"/>
    <s v="United States"/>
    <s v="Detroit"/>
    <x v="12"/>
    <n v="48227"/>
    <s v="Central"/>
    <s v="TEC-PH-10001809"/>
    <x v="2"/>
    <s v="Phones"/>
    <s v="Panasonic KX T7736-B Digital phone"/>
    <n v="299.89999999999998"/>
    <n v="2"/>
    <n v="0"/>
    <n v="74.974999999999994"/>
  </r>
  <r>
    <n v="1920"/>
    <s v="US-2017-111423"/>
    <x v="629"/>
    <d v="2017-08-19T00:00:00"/>
    <x v="2"/>
    <s v="EH-13765"/>
    <s v="Edward Hooks"/>
    <x v="1"/>
    <s v="United States"/>
    <s v="Watertown"/>
    <x v="15"/>
    <n v="13601"/>
    <s v="East"/>
    <s v="OFF-BI-10003091"/>
    <x v="1"/>
    <s v="Binders"/>
    <s v="GBC DocuBind TL200 Manual Binding Machine"/>
    <n v="895.92"/>
    <n v="5"/>
    <n v="0.2"/>
    <n v="302.37299999999999"/>
  </r>
  <r>
    <n v="1921"/>
    <s v="US-2017-111423"/>
    <x v="629"/>
    <d v="2017-08-19T00:00:00"/>
    <x v="2"/>
    <s v="EH-13765"/>
    <s v="Edward Hooks"/>
    <x v="1"/>
    <s v="United States"/>
    <s v="Watertown"/>
    <x v="15"/>
    <n v="13601"/>
    <s v="East"/>
    <s v="FUR-CH-10003981"/>
    <x v="0"/>
    <s v="Chairs"/>
    <s v="Global Commerce Series Low-Back Swivel/Tilt Chairs"/>
    <n v="462.56400000000002"/>
    <n v="2"/>
    <n v="0.1"/>
    <n v="97.6524"/>
  </r>
  <r>
    <n v="1922"/>
    <s v="CA-2015-125178"/>
    <x v="292"/>
    <d v="2015-10-09T00:00:00"/>
    <x v="1"/>
    <s v="MZ-17515"/>
    <s v="Mary Zewe"/>
    <x v="1"/>
    <s v="United States"/>
    <s v="Reading"/>
    <x v="9"/>
    <n v="19601"/>
    <s v="East"/>
    <s v="OFF-ST-10002562"/>
    <x v="1"/>
    <s v="Storage"/>
    <s v="Staple magnet"/>
    <n v="15.007999999999999"/>
    <n v="2"/>
    <n v="0.2"/>
    <n v="1.5007999999999999"/>
  </r>
  <r>
    <n v="1923"/>
    <s v="CA-2016-156685"/>
    <x v="630"/>
    <d v="2016-07-10T00:00:00"/>
    <x v="0"/>
    <s v="SC-20230"/>
    <s v="Scot Coram"/>
    <x v="1"/>
    <s v="United States"/>
    <s v="Arlington"/>
    <x v="5"/>
    <n v="76017"/>
    <s v="Central"/>
    <s v="TEC-PH-10004345"/>
    <x v="2"/>
    <s v="Phones"/>
    <s v="Cisco SPA 502G IP Phone"/>
    <n v="863.64"/>
    <n v="9"/>
    <n v="0.2"/>
    <n v="107.955"/>
  </r>
  <r>
    <n v="1924"/>
    <s v="CA-2016-156685"/>
    <x v="630"/>
    <d v="2016-07-10T00:00:00"/>
    <x v="0"/>
    <s v="SC-20230"/>
    <s v="Scot Coram"/>
    <x v="1"/>
    <s v="United States"/>
    <s v="Arlington"/>
    <x v="5"/>
    <n v="76017"/>
    <s v="Central"/>
    <s v="OFF-AR-10000588"/>
    <x v="1"/>
    <s v="Art"/>
    <s v="Newell 345"/>
    <n v="47.616"/>
    <n v="3"/>
    <n v="0.2"/>
    <n v="3.5712000000000002"/>
  </r>
  <r>
    <n v="1925"/>
    <s v="CA-2017-126865"/>
    <x v="256"/>
    <d v="2017-12-07T00:00:00"/>
    <x v="0"/>
    <s v="NP-18325"/>
    <s v="Naresj Patel"/>
    <x v="0"/>
    <s v="United States"/>
    <s v="San Diego"/>
    <x v="1"/>
    <n v="92024"/>
    <s v="West"/>
    <s v="OFF-PA-10003039"/>
    <x v="1"/>
    <s v="Paper"/>
    <s v="Xerox 1960"/>
    <n v="92.94"/>
    <n v="3"/>
    <n v="0"/>
    <n v="41.823"/>
  </r>
  <r>
    <n v="1926"/>
    <s v="CA-2017-102834"/>
    <x v="631"/>
    <d v="2017-03-13T00:00:00"/>
    <x v="1"/>
    <s v="LW-16990"/>
    <s v="Lindsay Williams"/>
    <x v="1"/>
    <s v="United States"/>
    <s v="San Francisco"/>
    <x v="1"/>
    <n v="94110"/>
    <s v="West"/>
    <s v="TEC-AC-10001908"/>
    <x v="2"/>
    <s v="Accessories"/>
    <s v="Logitech Wireless Headset h800"/>
    <n v="199.98"/>
    <n v="2"/>
    <n v="0"/>
    <n v="69.992999999999995"/>
  </r>
  <r>
    <n v="1927"/>
    <s v="US-2016-139710"/>
    <x v="632"/>
    <d v="2016-06-15T00:00:00"/>
    <x v="1"/>
    <s v="GM-14680"/>
    <s v="Greg Matthias"/>
    <x v="0"/>
    <s v="United States"/>
    <s v="Los Angeles"/>
    <x v="1"/>
    <n v="90045"/>
    <s v="West"/>
    <s v="TEC-PH-10001198"/>
    <x v="2"/>
    <s v="Phones"/>
    <s v="Avaya 4621SW VoIP phone"/>
    <n v="177.48"/>
    <n v="3"/>
    <n v="0.2"/>
    <n v="19.9665"/>
  </r>
  <r>
    <n v="1928"/>
    <s v="CA-2017-121538"/>
    <x v="354"/>
    <d v="2017-12-01T00:00:00"/>
    <x v="2"/>
    <s v="RH-19495"/>
    <s v="Rick Hansen"/>
    <x v="0"/>
    <s v="United States"/>
    <s v="Denver"/>
    <x v="22"/>
    <n v="80219"/>
    <s v="West"/>
    <s v="OFF-PA-10004071"/>
    <x v="1"/>
    <s v="Paper"/>
    <s v="Eaton Premium Continuous-Feed Paper, 25% Cotton, Letter Size, White, 1000 Shts/Box"/>
    <n v="88.768000000000001"/>
    <n v="2"/>
    <n v="0.2"/>
    <n v="31.0688"/>
  </r>
  <r>
    <n v="1929"/>
    <s v="US-2017-101539"/>
    <x v="633"/>
    <d v="2017-03-18T00:00:00"/>
    <x v="0"/>
    <s v="VM-21685"/>
    <s v="Valerie Mitchum"/>
    <x v="2"/>
    <s v="United States"/>
    <s v="Seattle"/>
    <x v="4"/>
    <n v="98105"/>
    <s v="West"/>
    <s v="OFF-PA-10001972"/>
    <x v="1"/>
    <s v="Paper"/>
    <s v="Xerox 214"/>
    <n v="6.48"/>
    <n v="1"/>
    <n v="0"/>
    <n v="3.1103999999999998"/>
  </r>
  <r>
    <n v="1930"/>
    <s v="US-2017-101539"/>
    <x v="633"/>
    <d v="2017-03-18T00:00:00"/>
    <x v="0"/>
    <s v="VM-21685"/>
    <s v="Valerie Mitchum"/>
    <x v="2"/>
    <s v="United States"/>
    <s v="Seattle"/>
    <x v="4"/>
    <n v="98105"/>
    <s v="West"/>
    <s v="OFF-ST-10004180"/>
    <x v="1"/>
    <s v="Storage"/>
    <s v="Safco Commercial Shelving"/>
    <n v="46.51"/>
    <n v="1"/>
    <n v="0"/>
    <n v="1.8604000000000001"/>
  </r>
  <r>
    <n v="1931"/>
    <s v="US-2017-101539"/>
    <x v="633"/>
    <d v="2017-03-18T00:00:00"/>
    <x v="0"/>
    <s v="VM-21685"/>
    <s v="Valerie Mitchum"/>
    <x v="2"/>
    <s v="United States"/>
    <s v="Seattle"/>
    <x v="4"/>
    <n v="98105"/>
    <s v="West"/>
    <s v="TEC-PH-10004165"/>
    <x v="2"/>
    <s v="Phones"/>
    <s v="Mitel MiVoice 5330e IP Phone"/>
    <n v="659.976"/>
    <n v="3"/>
    <n v="0.2"/>
    <n v="49.498199999999997"/>
  </r>
  <r>
    <n v="1932"/>
    <s v="CA-2016-152121"/>
    <x v="581"/>
    <d v="2016-11-29T00:00:00"/>
    <x v="0"/>
    <s v="CC-12670"/>
    <s v="Craig Carreira"/>
    <x v="0"/>
    <s v="United States"/>
    <s v="Scottsdale"/>
    <x v="16"/>
    <n v="85254"/>
    <s v="West"/>
    <s v="TEC-PH-10002483"/>
    <x v="2"/>
    <s v="Phones"/>
    <s v="Motorola Moto X"/>
    <n v="271.99200000000002"/>
    <n v="1"/>
    <n v="0.2"/>
    <n v="23.799299999999999"/>
  </r>
  <r>
    <n v="1933"/>
    <s v="CA-2017-161200"/>
    <x v="634"/>
    <d v="2017-08-10T00:00:00"/>
    <x v="0"/>
    <s v="SV-20365"/>
    <s v="Seth Vernon"/>
    <x v="0"/>
    <s v="United States"/>
    <s v="Lafayette"/>
    <x v="28"/>
    <n v="70506"/>
    <s v="South"/>
    <s v="FUR-BO-10000468"/>
    <x v="0"/>
    <s v="Bookcases"/>
    <s v="O'Sullivan 2-Shelf Heavy-Duty Bookcases"/>
    <n v="145.74"/>
    <n v="3"/>
    <n v="0"/>
    <n v="23.3184"/>
  </r>
  <r>
    <n v="1934"/>
    <s v="CA-2017-161200"/>
    <x v="634"/>
    <d v="2017-08-10T00:00:00"/>
    <x v="0"/>
    <s v="SV-20365"/>
    <s v="Seth Vernon"/>
    <x v="0"/>
    <s v="United States"/>
    <s v="Lafayette"/>
    <x v="28"/>
    <n v="70506"/>
    <s v="South"/>
    <s v="FUR-FU-10001706"/>
    <x v="0"/>
    <s v="Furnishings"/>
    <s v="Longer-Life Soft White Bulbs"/>
    <n v="15.4"/>
    <n v="5"/>
    <n v="0"/>
    <n v="7.3920000000000003"/>
  </r>
  <r>
    <n v="1935"/>
    <s v="CA-2017-101245"/>
    <x v="344"/>
    <d v="2017-12-03T00:00:00"/>
    <x v="1"/>
    <s v="LW-16990"/>
    <s v="Lindsay Williams"/>
    <x v="1"/>
    <s v="United States"/>
    <s v="San Francisco"/>
    <x v="1"/>
    <n v="94109"/>
    <s v="West"/>
    <s v="OFF-PA-10003129"/>
    <x v="1"/>
    <s v="Paper"/>
    <s v="Tops White Computer Printout Paper"/>
    <n v="244.55"/>
    <n v="5"/>
    <n v="0"/>
    <n v="114.9385"/>
  </r>
  <r>
    <n v="1936"/>
    <s v="CA-2017-101245"/>
    <x v="344"/>
    <d v="2017-12-03T00:00:00"/>
    <x v="1"/>
    <s v="LW-16990"/>
    <s v="Lindsay Williams"/>
    <x v="1"/>
    <s v="United States"/>
    <s v="San Francisco"/>
    <x v="1"/>
    <n v="94109"/>
    <s v="West"/>
    <s v="TEC-AC-10001284"/>
    <x v="2"/>
    <s v="Accessories"/>
    <s v="Enermax Briskie RF Wireless Keyboard and Mouse Combo"/>
    <n v="166.16"/>
    <n v="8"/>
    <n v="0"/>
    <n v="59.817599999999999"/>
  </r>
  <r>
    <n v="1937"/>
    <s v="CA-2015-141768"/>
    <x v="442"/>
    <d v="2015-05-27T00:00:00"/>
    <x v="0"/>
    <s v="NP-18685"/>
    <s v="Nora Pelletier"/>
    <x v="2"/>
    <s v="United States"/>
    <s v="San Francisco"/>
    <x v="1"/>
    <n v="94109"/>
    <s v="West"/>
    <s v="FUR-FU-10002268"/>
    <x v="0"/>
    <s v="Furnishings"/>
    <s v="Ultra Door Push Plate"/>
    <n v="14.73"/>
    <n v="3"/>
    <n v="0"/>
    <n v="4.8609"/>
  </r>
  <r>
    <n v="1938"/>
    <s v="CA-2016-112109"/>
    <x v="630"/>
    <d v="2016-07-12T00:00:00"/>
    <x v="1"/>
    <s v="JE-15715"/>
    <s v="Joe Elijah"/>
    <x v="0"/>
    <s v="United States"/>
    <s v="Broomfield"/>
    <x v="22"/>
    <n v="80020"/>
    <s v="West"/>
    <s v="OFF-BI-10002082"/>
    <x v="1"/>
    <s v="Binders"/>
    <s v="GBC Twin Loop Wire Binding Elements"/>
    <n v="19.968"/>
    <n v="2"/>
    <n v="0.7"/>
    <n v="-13.311999999999999"/>
  </r>
  <r>
    <n v="1939"/>
    <s v="CA-2016-112109"/>
    <x v="630"/>
    <d v="2016-07-12T00:00:00"/>
    <x v="1"/>
    <s v="JE-15715"/>
    <s v="Joe Elijah"/>
    <x v="0"/>
    <s v="United States"/>
    <s v="Broomfield"/>
    <x v="22"/>
    <n v="80020"/>
    <s v="West"/>
    <s v="OFF-ST-10001505"/>
    <x v="1"/>
    <s v="Storage"/>
    <s v="Perma STOR-ALL Hanging File Box, 13 1/8&quot;W x 12 1/4&quot;D x 10 1/2&quot;H"/>
    <n v="33.488"/>
    <n v="7"/>
    <n v="0.2"/>
    <n v="-1.2558"/>
  </r>
  <r>
    <n v="1940"/>
    <s v="CA-2016-112109"/>
    <x v="630"/>
    <d v="2016-07-12T00:00:00"/>
    <x v="1"/>
    <s v="JE-15715"/>
    <s v="Joe Elijah"/>
    <x v="0"/>
    <s v="United States"/>
    <s v="Broomfield"/>
    <x v="22"/>
    <n v="80020"/>
    <s v="West"/>
    <s v="OFF-BI-10001634"/>
    <x v="1"/>
    <s v="Binders"/>
    <s v="Wilson Jones Active Use Binders"/>
    <n v="8.7360000000000007"/>
    <n v="4"/>
    <n v="0.7"/>
    <n v="-6.1151999999999997"/>
  </r>
  <r>
    <n v="1941"/>
    <s v="CA-2016-112109"/>
    <x v="630"/>
    <d v="2016-07-12T00:00:00"/>
    <x v="1"/>
    <s v="JE-15715"/>
    <s v="Joe Elijah"/>
    <x v="0"/>
    <s v="United States"/>
    <s v="Broomfield"/>
    <x v="22"/>
    <n v="80020"/>
    <s v="West"/>
    <s v="FUR-CH-10004287"/>
    <x v="0"/>
    <s v="Chairs"/>
    <s v="SAFCO Arco Folding Chair"/>
    <n v="662.88"/>
    <n v="3"/>
    <n v="0.2"/>
    <n v="74.573999999999998"/>
  </r>
  <r>
    <n v="1942"/>
    <s v="CA-2017-144064"/>
    <x v="635"/>
    <d v="2017-09-01T00:00:00"/>
    <x v="2"/>
    <s v="CP-12085"/>
    <s v="Cathy Prescott"/>
    <x v="1"/>
    <s v="United States"/>
    <s v="Quincy"/>
    <x v="10"/>
    <n v="62301"/>
    <s v="Central"/>
    <s v="OFF-LA-10004544"/>
    <x v="1"/>
    <s v="Labels"/>
    <s v="Avery 505"/>
    <n v="47.36"/>
    <n v="4"/>
    <n v="0.2"/>
    <n v="17.760000000000002"/>
  </r>
  <r>
    <n v="1943"/>
    <s v="CA-2017-144064"/>
    <x v="635"/>
    <d v="2017-09-01T00:00:00"/>
    <x v="2"/>
    <s v="CP-12085"/>
    <s v="Cathy Prescott"/>
    <x v="1"/>
    <s v="United States"/>
    <s v="Quincy"/>
    <x v="10"/>
    <n v="62301"/>
    <s v="Central"/>
    <s v="OFF-ST-10004507"/>
    <x v="1"/>
    <s v="Storage"/>
    <s v="Advantus Rolling Storage Box"/>
    <n v="27.44"/>
    <n v="2"/>
    <n v="0.2"/>
    <n v="2.4009999999999998"/>
  </r>
  <r>
    <n v="1944"/>
    <s v="CA-2017-144064"/>
    <x v="635"/>
    <d v="2017-09-01T00:00:00"/>
    <x v="2"/>
    <s v="CP-12085"/>
    <s v="Cathy Prescott"/>
    <x v="1"/>
    <s v="United States"/>
    <s v="Quincy"/>
    <x v="10"/>
    <n v="62301"/>
    <s v="Central"/>
    <s v="OFF-BI-10002012"/>
    <x v="1"/>
    <s v="Binders"/>
    <s v="Wilson Jones Easy Flow II Sheet Lifters"/>
    <n v="3.24"/>
    <n v="9"/>
    <n v="0.8"/>
    <n v="-5.1840000000000002"/>
  </r>
  <r>
    <n v="1945"/>
    <s v="CA-2016-108581"/>
    <x v="23"/>
    <d v="2016-06-26T00:00:00"/>
    <x v="1"/>
    <s v="EA-14035"/>
    <s v="Erin Ashbrook"/>
    <x v="1"/>
    <s v="United States"/>
    <s v="Carrollton"/>
    <x v="5"/>
    <n v="75007"/>
    <s v="Central"/>
    <s v="TEC-AC-10001109"/>
    <x v="2"/>
    <s v="Accessories"/>
    <s v="Logitech Trackman Marble Mouse"/>
    <n v="95.968000000000004"/>
    <n v="4"/>
    <n v="0.2"/>
    <n v="26.391200000000001"/>
  </r>
  <r>
    <n v="1946"/>
    <s v="CA-2016-108581"/>
    <x v="23"/>
    <d v="2016-06-26T00:00:00"/>
    <x v="1"/>
    <s v="EA-14035"/>
    <s v="Erin Ashbrook"/>
    <x v="1"/>
    <s v="United States"/>
    <s v="Carrollton"/>
    <x v="5"/>
    <n v="75007"/>
    <s v="Central"/>
    <s v="OFF-PA-10000809"/>
    <x v="1"/>
    <s v="Paper"/>
    <s v="Xerox 206"/>
    <n v="10.368"/>
    <n v="2"/>
    <n v="0.2"/>
    <n v="3.6288"/>
  </r>
  <r>
    <n v="1947"/>
    <s v="CA-2017-157987"/>
    <x v="264"/>
    <d v="2017-09-06T00:00:00"/>
    <x v="1"/>
    <s v="AC-10615"/>
    <s v="Ann Chong"/>
    <x v="1"/>
    <s v="United States"/>
    <s v="New York City"/>
    <x v="15"/>
    <n v="10009"/>
    <s v="East"/>
    <s v="OFF-AR-10000658"/>
    <x v="1"/>
    <s v="Art"/>
    <s v="Newell 324"/>
    <n v="23.1"/>
    <n v="2"/>
    <n v="0"/>
    <n v="6.468"/>
  </r>
  <r>
    <n v="1948"/>
    <s v="CA-2017-157987"/>
    <x v="264"/>
    <d v="2017-09-06T00:00:00"/>
    <x v="1"/>
    <s v="AC-10615"/>
    <s v="Ann Chong"/>
    <x v="1"/>
    <s v="United States"/>
    <s v="New York City"/>
    <x v="15"/>
    <n v="10009"/>
    <s v="East"/>
    <s v="FUR-FU-10001196"/>
    <x v="0"/>
    <s v="Furnishings"/>
    <s v="DAX Cubicle Frames - 8x10"/>
    <n v="11.54"/>
    <n v="2"/>
    <n v="0"/>
    <n v="3.4620000000000002"/>
  </r>
  <r>
    <n v="1949"/>
    <s v="CA-2017-157987"/>
    <x v="264"/>
    <d v="2017-09-06T00:00:00"/>
    <x v="1"/>
    <s v="AC-10615"/>
    <s v="Ann Chong"/>
    <x v="1"/>
    <s v="United States"/>
    <s v="New York City"/>
    <x v="15"/>
    <n v="10009"/>
    <s v="East"/>
    <s v="FUR-TA-10001889"/>
    <x v="0"/>
    <s v="Tables"/>
    <s v="Bush Advantage Collection Racetrack Conference Table"/>
    <n v="254.52600000000001"/>
    <n v="1"/>
    <n v="0.4"/>
    <n v="-93.3262"/>
  </r>
  <r>
    <n v="1950"/>
    <s v="CA-2017-157987"/>
    <x v="264"/>
    <d v="2017-09-06T00:00:00"/>
    <x v="1"/>
    <s v="AC-10615"/>
    <s v="Ann Chong"/>
    <x v="1"/>
    <s v="United States"/>
    <s v="New York City"/>
    <x v="15"/>
    <n v="10009"/>
    <s v="East"/>
    <s v="OFF-AP-10000358"/>
    <x v="1"/>
    <s v="Appliances"/>
    <s v="Fellowes Basic Home/Office Series Surge Protectors"/>
    <n v="12.98"/>
    <n v="1"/>
    <n v="0"/>
    <n v="3.7642000000000002"/>
  </r>
  <r>
    <n v="1951"/>
    <s v="CA-2017-157987"/>
    <x v="264"/>
    <d v="2017-09-06T00:00:00"/>
    <x v="1"/>
    <s v="AC-10615"/>
    <s v="Ann Chong"/>
    <x v="1"/>
    <s v="United States"/>
    <s v="New York City"/>
    <x v="15"/>
    <n v="10009"/>
    <s v="East"/>
    <s v="OFF-BI-10004970"/>
    <x v="1"/>
    <s v="Binders"/>
    <s v="ACCOHIDE 3-Ring Binder, Blue, 1&quot;"/>
    <n v="26.431999999999999"/>
    <n v="8"/>
    <n v="0.2"/>
    <n v="8.9207999999999998"/>
  </r>
  <r>
    <n v="1952"/>
    <s v="CA-2017-157987"/>
    <x v="264"/>
    <d v="2017-09-06T00:00:00"/>
    <x v="1"/>
    <s v="AC-10615"/>
    <s v="Ann Chong"/>
    <x v="1"/>
    <s v="United States"/>
    <s v="New York City"/>
    <x v="15"/>
    <n v="10009"/>
    <s v="East"/>
    <s v="TEC-PH-10003885"/>
    <x v="2"/>
    <s v="Phones"/>
    <s v="Cisco SPA508G"/>
    <n v="197.97"/>
    <n v="3"/>
    <n v="0"/>
    <n v="57.411299999999997"/>
  </r>
  <r>
    <n v="1953"/>
    <s v="CA-2017-157987"/>
    <x v="264"/>
    <d v="2017-09-06T00:00:00"/>
    <x v="1"/>
    <s v="AC-10615"/>
    <s v="Ann Chong"/>
    <x v="1"/>
    <s v="United States"/>
    <s v="New York City"/>
    <x v="15"/>
    <n v="10009"/>
    <s v="East"/>
    <s v="OFF-LA-10001641"/>
    <x v="1"/>
    <s v="Labels"/>
    <s v="Avery 518"/>
    <n v="18.899999999999999"/>
    <n v="6"/>
    <n v="0"/>
    <n v="9.0719999999999992"/>
  </r>
  <r>
    <n v="1954"/>
    <s v="CA-2017-157987"/>
    <x v="264"/>
    <d v="2017-09-06T00:00:00"/>
    <x v="1"/>
    <s v="AC-10615"/>
    <s v="Ann Chong"/>
    <x v="1"/>
    <s v="United States"/>
    <s v="New York City"/>
    <x v="15"/>
    <n v="10009"/>
    <s v="East"/>
    <s v="FUR-CH-10003379"/>
    <x v="0"/>
    <s v="Chairs"/>
    <s v="Global Commerce Series High-Back Swivel/Tilt Chairs"/>
    <n v="1282.4100000000001"/>
    <n v="5"/>
    <n v="0.1"/>
    <n v="213.73500000000001"/>
  </r>
  <r>
    <n v="1955"/>
    <s v="CA-2017-157987"/>
    <x v="264"/>
    <d v="2017-09-06T00:00:00"/>
    <x v="1"/>
    <s v="AC-10615"/>
    <s v="Ann Chong"/>
    <x v="1"/>
    <s v="United States"/>
    <s v="New York City"/>
    <x v="15"/>
    <n v="10009"/>
    <s v="East"/>
    <s v="OFF-AR-10004582"/>
    <x v="1"/>
    <s v="Art"/>
    <s v="BIC Brite Liner Grip Highlighters"/>
    <n v="4.92"/>
    <n v="3"/>
    <n v="0"/>
    <n v="2.214"/>
  </r>
  <r>
    <n v="1956"/>
    <s v="CA-2017-157987"/>
    <x v="264"/>
    <d v="2017-09-06T00:00:00"/>
    <x v="1"/>
    <s v="AC-10615"/>
    <s v="Ann Chong"/>
    <x v="1"/>
    <s v="United States"/>
    <s v="New York City"/>
    <x v="15"/>
    <n v="10009"/>
    <s v="East"/>
    <s v="TEC-AC-10002842"/>
    <x v="2"/>
    <s v="Accessories"/>
    <s v="WD My Passport Ultra 2TB Portable External Hard Drive"/>
    <n v="238"/>
    <n v="2"/>
    <n v="0"/>
    <n v="38.08"/>
  </r>
  <r>
    <n v="1957"/>
    <s v="CA-2017-157987"/>
    <x v="264"/>
    <d v="2017-09-06T00:00:00"/>
    <x v="1"/>
    <s v="AC-10615"/>
    <s v="Ann Chong"/>
    <x v="1"/>
    <s v="United States"/>
    <s v="New York City"/>
    <x v="15"/>
    <n v="10009"/>
    <s v="East"/>
    <s v="TEC-AC-10000109"/>
    <x v="2"/>
    <s v="Accessories"/>
    <s v="Sony Micro Vault Click 16 GB USB 2.0 Flash Drive"/>
    <n v="167.97"/>
    <n v="3"/>
    <n v="0"/>
    <n v="40.312800000000003"/>
  </r>
  <r>
    <n v="1958"/>
    <s v="CA-2017-157987"/>
    <x v="264"/>
    <d v="2017-09-06T00:00:00"/>
    <x v="1"/>
    <s v="AC-10615"/>
    <s v="Ann Chong"/>
    <x v="1"/>
    <s v="United States"/>
    <s v="New York City"/>
    <x v="15"/>
    <n v="10009"/>
    <s v="East"/>
    <s v="OFF-PA-10003893"/>
    <x v="1"/>
    <s v="Paper"/>
    <s v="Xerox 1962"/>
    <n v="17.12"/>
    <n v="4"/>
    <n v="0"/>
    <n v="7.7039999999999997"/>
  </r>
  <r>
    <n v="1959"/>
    <s v="CA-2017-110905"/>
    <x v="18"/>
    <d v="2017-09-15T00:00:00"/>
    <x v="0"/>
    <s v="RW-19690"/>
    <s v="Robert Waldorf"/>
    <x v="0"/>
    <s v="United States"/>
    <s v="Springfield"/>
    <x v="25"/>
    <n v="65807"/>
    <s v="Central"/>
    <s v="OFF-BI-10003669"/>
    <x v="1"/>
    <s v="Binders"/>
    <s v="3M Organizer Strips"/>
    <n v="16.2"/>
    <n v="3"/>
    <n v="0"/>
    <n v="7.7759999999999998"/>
  </r>
  <r>
    <n v="1960"/>
    <s v="CA-2017-110905"/>
    <x v="18"/>
    <d v="2017-09-15T00:00:00"/>
    <x v="0"/>
    <s v="RW-19690"/>
    <s v="Robert Waldorf"/>
    <x v="0"/>
    <s v="United States"/>
    <s v="Springfield"/>
    <x v="25"/>
    <n v="65807"/>
    <s v="Central"/>
    <s v="OFF-AP-10004785"/>
    <x v="1"/>
    <s v="Appliances"/>
    <s v="Holmes Replacement Filter for HEPA Air Cleaner, Medium Room"/>
    <n v="33.99"/>
    <n v="3"/>
    <n v="0"/>
    <n v="14.6157"/>
  </r>
  <r>
    <n v="1961"/>
    <s v="CA-2017-110905"/>
    <x v="18"/>
    <d v="2017-09-15T00:00:00"/>
    <x v="0"/>
    <s v="RW-19690"/>
    <s v="Robert Waldorf"/>
    <x v="0"/>
    <s v="United States"/>
    <s v="Springfield"/>
    <x v="25"/>
    <n v="65807"/>
    <s v="Central"/>
    <s v="TEC-AC-10003023"/>
    <x v="2"/>
    <s v="Accessories"/>
    <s v="Logitech G105 Gaming Keyboard"/>
    <n v="296.85000000000002"/>
    <n v="5"/>
    <n v="0"/>
    <n v="53.433"/>
  </r>
  <r>
    <n v="1962"/>
    <s v="CA-2017-110905"/>
    <x v="18"/>
    <d v="2017-09-15T00:00:00"/>
    <x v="0"/>
    <s v="RW-19690"/>
    <s v="Robert Waldorf"/>
    <x v="0"/>
    <s v="United States"/>
    <s v="Springfield"/>
    <x v="25"/>
    <n v="65807"/>
    <s v="Central"/>
    <s v="TEC-AC-10002217"/>
    <x v="2"/>
    <s v="Accessories"/>
    <s v="Imation Clip USB flash drive - 8 GB"/>
    <n v="112.8"/>
    <n v="6"/>
    <n v="0"/>
    <n v="6.7679999999999998"/>
  </r>
  <r>
    <n v="1963"/>
    <s v="CA-2017-110905"/>
    <x v="18"/>
    <d v="2017-09-15T00:00:00"/>
    <x v="0"/>
    <s v="RW-19690"/>
    <s v="Robert Waldorf"/>
    <x v="0"/>
    <s v="United States"/>
    <s v="Springfield"/>
    <x v="25"/>
    <n v="65807"/>
    <s v="Central"/>
    <s v="OFF-BI-10002954"/>
    <x v="1"/>
    <s v="Binders"/>
    <s v="Newell 3-Hole Punched Plastic Slotted Magazine Holders for Binders"/>
    <n v="13.71"/>
    <n v="3"/>
    <n v="0"/>
    <n v="6.5808"/>
  </r>
  <r>
    <n v="1964"/>
    <s v="CA-2017-110905"/>
    <x v="18"/>
    <d v="2017-09-15T00:00:00"/>
    <x v="0"/>
    <s v="RW-19690"/>
    <s v="Robert Waldorf"/>
    <x v="0"/>
    <s v="United States"/>
    <s v="Springfield"/>
    <x v="25"/>
    <n v="65807"/>
    <s v="Central"/>
    <s v="OFF-PA-10002586"/>
    <x v="1"/>
    <s v="Paper"/>
    <s v="Xerox 1970"/>
    <n v="24.9"/>
    <n v="5"/>
    <n v="0"/>
    <n v="11.702999999999999"/>
  </r>
  <r>
    <n v="1965"/>
    <s v="CA-2017-110905"/>
    <x v="18"/>
    <d v="2017-09-15T00:00:00"/>
    <x v="0"/>
    <s v="RW-19690"/>
    <s v="Robert Waldorf"/>
    <x v="0"/>
    <s v="United States"/>
    <s v="Springfield"/>
    <x v="25"/>
    <n v="65807"/>
    <s v="Central"/>
    <s v="OFF-ST-10000025"/>
    <x v="1"/>
    <s v="Storage"/>
    <s v="Fellowes Stor/Drawer Steel Plus Storage Drawers"/>
    <n v="286.29000000000002"/>
    <n v="3"/>
    <n v="0"/>
    <n v="17.177399999999999"/>
  </r>
  <r>
    <n v="1966"/>
    <s v="CA-2017-110905"/>
    <x v="18"/>
    <d v="2017-09-15T00:00:00"/>
    <x v="0"/>
    <s v="RW-19690"/>
    <s v="Robert Waldorf"/>
    <x v="0"/>
    <s v="United States"/>
    <s v="Springfield"/>
    <x v="25"/>
    <n v="65807"/>
    <s v="Central"/>
    <s v="OFF-AP-10003281"/>
    <x v="1"/>
    <s v="Appliances"/>
    <s v="Acco 6 Outlet Guardian Standard Surge Suppressor"/>
    <n v="24.18"/>
    <n v="2"/>
    <n v="0"/>
    <n v="7.2539999999999996"/>
  </r>
  <r>
    <n v="1967"/>
    <s v="CA-2017-165841"/>
    <x v="202"/>
    <d v="2017-12-28T00:00:00"/>
    <x v="1"/>
    <s v="DB-13210"/>
    <s v="Dean Braden"/>
    <x v="0"/>
    <s v="United States"/>
    <s v="Paterson"/>
    <x v="30"/>
    <n v="7501"/>
    <s v="East"/>
    <s v="TEC-PH-10002103"/>
    <x v="2"/>
    <s v="Phones"/>
    <s v="Jabra SPEAK 410"/>
    <n v="281.97000000000003"/>
    <n v="3"/>
    <n v="0"/>
    <n v="78.951599999999999"/>
  </r>
  <r>
    <n v="1968"/>
    <s v="CA-2017-165841"/>
    <x v="202"/>
    <d v="2017-12-28T00:00:00"/>
    <x v="1"/>
    <s v="DB-13210"/>
    <s v="Dean Braden"/>
    <x v="0"/>
    <s v="United States"/>
    <s v="Paterson"/>
    <x v="30"/>
    <n v="7501"/>
    <s v="East"/>
    <s v="OFF-SU-10000898"/>
    <x v="1"/>
    <s v="Supplies"/>
    <s v="Acme Hot Forged Carbon Steel Scissors with Nickel-Plated Handles, 3 7/8&quot; Cut, 8&quot;L"/>
    <n v="69.5"/>
    <n v="5"/>
    <n v="0"/>
    <n v="20.155000000000001"/>
  </r>
  <r>
    <n v="1969"/>
    <s v="CA-2017-165841"/>
    <x v="202"/>
    <d v="2017-12-28T00:00:00"/>
    <x v="1"/>
    <s v="DB-13210"/>
    <s v="Dean Braden"/>
    <x v="0"/>
    <s v="United States"/>
    <s v="Paterson"/>
    <x v="30"/>
    <n v="7501"/>
    <s v="East"/>
    <s v="OFF-PA-10001144"/>
    <x v="1"/>
    <s v="Paper"/>
    <s v="Xerox 1913"/>
    <n v="166.44"/>
    <n v="3"/>
    <n v="0"/>
    <n v="79.891199999999998"/>
  </r>
  <r>
    <n v="1970"/>
    <s v="CA-2017-117485"/>
    <x v="397"/>
    <d v="2017-09-29T00:00:00"/>
    <x v="1"/>
    <s v="BD-11320"/>
    <s v="Bill Donatelli"/>
    <x v="0"/>
    <s v="United States"/>
    <s v="Tulsa"/>
    <x v="26"/>
    <n v="74133"/>
    <s v="Central"/>
    <s v="TEC-AC-10004659"/>
    <x v="2"/>
    <s v="Accessories"/>
    <s v="Imation Secure+ Hardware Encrypted USB 2.0 Flash Drive; 16GB"/>
    <n v="291.95999999999998"/>
    <n v="4"/>
    <n v="0"/>
    <n v="102.18600000000001"/>
  </r>
  <r>
    <n v="1971"/>
    <s v="CA-2017-140242"/>
    <x v="636"/>
    <d v="2017-05-11T00:00:00"/>
    <x v="1"/>
    <s v="ML-17755"/>
    <s v="Max Ludwig"/>
    <x v="2"/>
    <s v="United States"/>
    <s v="Chicago"/>
    <x v="10"/>
    <n v="60623"/>
    <s v="Central"/>
    <s v="OFF-AR-10004752"/>
    <x v="1"/>
    <s v="Art"/>
    <s v="Blackstonian Pencils"/>
    <n v="6.4080000000000004"/>
    <n v="3"/>
    <n v="0.2"/>
    <n v="0.64080000000000004"/>
  </r>
  <r>
    <n v="1972"/>
    <s v="CA-2017-140242"/>
    <x v="636"/>
    <d v="2017-05-11T00:00:00"/>
    <x v="1"/>
    <s v="ML-17755"/>
    <s v="Max Ludwig"/>
    <x v="2"/>
    <s v="United States"/>
    <s v="Chicago"/>
    <x v="10"/>
    <n v="60623"/>
    <s v="Central"/>
    <s v="TEC-AC-10004659"/>
    <x v="2"/>
    <s v="Accessories"/>
    <s v="Imation Secure+ Hardware Encrypted USB 2.0 Flash Drive; 16GB"/>
    <n v="408.74400000000003"/>
    <n v="7"/>
    <n v="0.2"/>
    <n v="76.639499999999998"/>
  </r>
  <r>
    <n v="1973"/>
    <s v="CA-2014-148950"/>
    <x v="637"/>
    <d v="2014-12-19T00:00:00"/>
    <x v="1"/>
    <s v="JD-16015"/>
    <s v="Joy Daniels"/>
    <x v="0"/>
    <s v="United States"/>
    <s v="Chicago"/>
    <x v="10"/>
    <n v="60610"/>
    <s v="Central"/>
    <s v="OFF-BI-10001249"/>
    <x v="1"/>
    <s v="Binders"/>
    <s v="Avery Heavy-Duty EZD View Binder with Locking Rings"/>
    <n v="5.1040000000000001"/>
    <n v="4"/>
    <n v="0.8"/>
    <n v="-8.6768000000000001"/>
  </r>
  <r>
    <n v="1974"/>
    <s v="CA-2014-148950"/>
    <x v="637"/>
    <d v="2014-12-19T00:00:00"/>
    <x v="1"/>
    <s v="JD-16015"/>
    <s v="Joy Daniels"/>
    <x v="0"/>
    <s v="United States"/>
    <s v="Chicago"/>
    <x v="10"/>
    <n v="60610"/>
    <s v="Central"/>
    <s v="OFF-FA-10003059"/>
    <x v="1"/>
    <s v="Fasteners"/>
    <s v="Assorted Color Push Pins"/>
    <n v="2.8959999999999999"/>
    <n v="2"/>
    <n v="0.2"/>
    <n v="0.47060000000000002"/>
  </r>
  <r>
    <n v="1975"/>
    <s v="CA-2014-148950"/>
    <x v="637"/>
    <d v="2014-12-19T00:00:00"/>
    <x v="1"/>
    <s v="JD-16015"/>
    <s v="Joy Daniels"/>
    <x v="0"/>
    <s v="United States"/>
    <s v="Chicago"/>
    <x v="10"/>
    <n v="60610"/>
    <s v="Central"/>
    <s v="TEC-AC-10002718"/>
    <x v="2"/>
    <s v="Accessories"/>
    <s v="Belkin Standard 104 key USB Keyboard"/>
    <n v="35.015999999999998"/>
    <n v="3"/>
    <n v="0.2"/>
    <n v="-2.1884999999999999"/>
  </r>
  <r>
    <n v="1976"/>
    <s v="CA-2014-110408"/>
    <x v="638"/>
    <d v="2014-10-20T00:00:00"/>
    <x v="0"/>
    <s v="AS-10225"/>
    <s v="Alan Schoenberger"/>
    <x v="1"/>
    <s v="United States"/>
    <s v="Montgomery"/>
    <x v="19"/>
    <n v="36116"/>
    <s v="South"/>
    <s v="OFF-ST-10001522"/>
    <x v="1"/>
    <s v="Storage"/>
    <s v="Gould Plastics 18-Pocket Panel Bin, 34w x 5-1/4d x 20-1/2h"/>
    <n v="275.97000000000003"/>
    <n v="3"/>
    <n v="0"/>
    <n v="11.0388"/>
  </r>
  <r>
    <n v="1977"/>
    <s v="CA-2014-110408"/>
    <x v="638"/>
    <d v="2014-10-20T00:00:00"/>
    <x v="0"/>
    <s v="AS-10225"/>
    <s v="Alan Schoenberger"/>
    <x v="1"/>
    <s v="United States"/>
    <s v="Montgomery"/>
    <x v="19"/>
    <n v="36116"/>
    <s v="South"/>
    <s v="TEC-PH-10002352"/>
    <x v="2"/>
    <s v="Phones"/>
    <s v="Avaya IP Phone 1140E VoIP phone"/>
    <n v="1394.95"/>
    <n v="5"/>
    <n v="0"/>
    <n v="362.68700000000001"/>
  </r>
  <r>
    <n v="1978"/>
    <s v="CA-2014-110408"/>
    <x v="638"/>
    <d v="2014-10-20T00:00:00"/>
    <x v="0"/>
    <s v="AS-10225"/>
    <s v="Alan Schoenberger"/>
    <x v="1"/>
    <s v="United States"/>
    <s v="Montgomery"/>
    <x v="19"/>
    <n v="36116"/>
    <s v="South"/>
    <s v="FUR-CH-10003774"/>
    <x v="0"/>
    <s v="Chairs"/>
    <s v="Global Wood Trimmed Manager's Task Chair, Khaki"/>
    <n v="545.88"/>
    <n v="6"/>
    <n v="0"/>
    <n v="70.964399999999998"/>
  </r>
  <r>
    <n v="1979"/>
    <s v="CA-2015-109939"/>
    <x v="412"/>
    <d v="2015-05-12T00:00:00"/>
    <x v="1"/>
    <s v="AA-10375"/>
    <s v="Allen Armold"/>
    <x v="0"/>
    <s v="United States"/>
    <s v="Salem"/>
    <x v="21"/>
    <n v="97301"/>
    <s v="West"/>
    <s v="OFF-AR-10000127"/>
    <x v="1"/>
    <s v="Art"/>
    <s v="Newell 321"/>
    <n v="5.2480000000000002"/>
    <n v="2"/>
    <n v="0.2"/>
    <n v="0.59040000000000004"/>
  </r>
  <r>
    <n v="1980"/>
    <s v="CA-2016-112669"/>
    <x v="167"/>
    <d v="2016-04-14T00:00:00"/>
    <x v="3"/>
    <s v="KT-16465"/>
    <s v="Kean Takahito"/>
    <x v="0"/>
    <s v="United States"/>
    <s v="Glendale"/>
    <x v="16"/>
    <n v="85301"/>
    <s v="West"/>
    <s v="FUR-CH-10004086"/>
    <x v="0"/>
    <s v="Chairs"/>
    <s v="Hon 4070 Series Pagoda Armless Upholstered Stacking Chairs"/>
    <n v="933.53599999999994"/>
    <n v="4"/>
    <n v="0.2"/>
    <n v="105.0228"/>
  </r>
  <r>
    <n v="1981"/>
    <s v="CA-2016-112669"/>
    <x v="167"/>
    <d v="2016-04-14T00:00:00"/>
    <x v="3"/>
    <s v="KT-16465"/>
    <s v="Kean Takahito"/>
    <x v="0"/>
    <s v="United States"/>
    <s v="Glendale"/>
    <x v="16"/>
    <n v="85301"/>
    <s v="West"/>
    <s v="OFF-ST-10001228"/>
    <x v="1"/>
    <s v="Storage"/>
    <s v="Fellowes Personal Hanging Folder Files, Navy"/>
    <n v="42.975999999999999"/>
    <n v="4"/>
    <n v="0.2"/>
    <n v="4.2976000000000001"/>
  </r>
  <r>
    <n v="1982"/>
    <s v="CA-2015-119592"/>
    <x v="639"/>
    <d v="2015-12-16T00:00:00"/>
    <x v="0"/>
    <s v="MM-18280"/>
    <s v="Muhammed MacIntyre"/>
    <x v="1"/>
    <s v="United States"/>
    <s v="Columbus"/>
    <x v="32"/>
    <n v="31907"/>
    <s v="South"/>
    <s v="OFF-BI-10004187"/>
    <x v="1"/>
    <s v="Binders"/>
    <s v="3-ring staple pack"/>
    <n v="3.76"/>
    <n v="2"/>
    <n v="0"/>
    <n v="1.8048"/>
  </r>
  <r>
    <n v="1983"/>
    <s v="CA-2014-122749"/>
    <x v="640"/>
    <d v="2014-12-09T00:00:00"/>
    <x v="1"/>
    <s v="NG-18430"/>
    <s v="Nathan Gelder"/>
    <x v="0"/>
    <s v="United States"/>
    <s v="Oklahoma City"/>
    <x v="26"/>
    <n v="73120"/>
    <s v="Central"/>
    <s v="TEC-PH-10003811"/>
    <x v="2"/>
    <s v="Phones"/>
    <s v="Jabra Supreme Plus Driver Edition Headset"/>
    <n v="479.96"/>
    <n v="4"/>
    <n v="0"/>
    <n v="134.3888"/>
  </r>
  <r>
    <n v="1984"/>
    <s v="CA-2014-164721"/>
    <x v="641"/>
    <d v="2014-11-27T00:00:00"/>
    <x v="0"/>
    <s v="LW-16825"/>
    <s v="Laurel Workman"/>
    <x v="1"/>
    <s v="United States"/>
    <s v="Brentwood"/>
    <x v="1"/>
    <n v="94513"/>
    <s v="West"/>
    <s v="OFF-AP-10000240"/>
    <x v="1"/>
    <s v="Appliances"/>
    <s v="Belkin F9G930V10-GRY 9 Outlet Surge"/>
    <n v="320.88"/>
    <n v="6"/>
    <n v="0"/>
    <n v="93.055199999999999"/>
  </r>
  <r>
    <n v="1985"/>
    <s v="CA-2014-164721"/>
    <x v="641"/>
    <d v="2014-11-27T00:00:00"/>
    <x v="0"/>
    <s v="LW-16825"/>
    <s v="Laurel Workman"/>
    <x v="1"/>
    <s v="United States"/>
    <s v="Brentwood"/>
    <x v="1"/>
    <n v="94513"/>
    <s v="West"/>
    <s v="FUR-FU-10001940"/>
    <x v="0"/>
    <s v="Furnishings"/>
    <s v="Staple-based wall hangings"/>
    <n v="23.88"/>
    <n v="3"/>
    <n v="0"/>
    <n v="10.507199999999999"/>
  </r>
  <r>
    <n v="1986"/>
    <s v="CA-2014-164721"/>
    <x v="641"/>
    <d v="2014-11-27T00:00:00"/>
    <x v="0"/>
    <s v="LW-16825"/>
    <s v="Laurel Workman"/>
    <x v="1"/>
    <s v="United States"/>
    <s v="Brentwood"/>
    <x v="1"/>
    <n v="94513"/>
    <s v="West"/>
    <s v="OFF-PA-10000575"/>
    <x v="1"/>
    <s v="Paper"/>
    <s v="Wirebound Message Books, Four 2 3/4 x 5 White Forms per Page"/>
    <n v="26.76"/>
    <n v="4"/>
    <n v="0"/>
    <n v="12.3096"/>
  </r>
  <r>
    <n v="1987"/>
    <s v="CA-2016-147417"/>
    <x v="197"/>
    <d v="2016-07-27T00:00:00"/>
    <x v="2"/>
    <s v="CB-12415"/>
    <s v="Christy Brittain"/>
    <x v="0"/>
    <s v="United States"/>
    <s v="Columbus"/>
    <x v="24"/>
    <n v="43229"/>
    <s v="East"/>
    <s v="TEC-CO-10001449"/>
    <x v="2"/>
    <s v="Copiers"/>
    <s v="Hewlett Packard LaserJet 3310 Copier"/>
    <n v="1439.9760000000001"/>
    <n v="4"/>
    <n v="0.4"/>
    <n v="191.99680000000001"/>
  </r>
  <r>
    <n v="1988"/>
    <s v="CA-2015-127509"/>
    <x v="529"/>
    <d v="2015-11-13T00:00:00"/>
    <x v="1"/>
    <s v="AS-10090"/>
    <s v="Adam Shillingsburg"/>
    <x v="0"/>
    <s v="United States"/>
    <s v="Springfield"/>
    <x v="25"/>
    <n v="65807"/>
    <s v="Central"/>
    <s v="OFF-BI-10002393"/>
    <x v="1"/>
    <s v="Binders"/>
    <s v="Binder Posts"/>
    <n v="17.22"/>
    <n v="3"/>
    <n v="0"/>
    <n v="7.9211999999999998"/>
  </r>
  <r>
    <n v="1989"/>
    <s v="CA-2015-127509"/>
    <x v="529"/>
    <d v="2015-11-13T00:00:00"/>
    <x v="1"/>
    <s v="AS-10090"/>
    <s v="Adam Shillingsburg"/>
    <x v="0"/>
    <s v="United States"/>
    <s v="Springfield"/>
    <x v="25"/>
    <n v="65807"/>
    <s v="Central"/>
    <s v="FUR-TA-10002855"/>
    <x v="0"/>
    <s v="Tables"/>
    <s v="Bevis Round Conference Table Top &amp; Single Column Base"/>
    <n v="1024.3800000000001"/>
    <n v="7"/>
    <n v="0"/>
    <n v="215.1198"/>
  </r>
  <r>
    <n v="1990"/>
    <s v="CA-2015-127509"/>
    <x v="529"/>
    <d v="2015-11-13T00:00:00"/>
    <x v="1"/>
    <s v="AS-10090"/>
    <s v="Adam Shillingsburg"/>
    <x v="0"/>
    <s v="United States"/>
    <s v="Springfield"/>
    <x v="25"/>
    <n v="65807"/>
    <s v="Central"/>
    <s v="OFF-EN-10000781"/>
    <x v="1"/>
    <s v="Envelopes"/>
    <s v="#10- 4 1/8&quot; x 9 1/2&quot; Recycled Envelopes"/>
    <n v="26.22"/>
    <n v="3"/>
    <n v="0"/>
    <n v="12.323399999999999"/>
  </r>
  <r>
    <n v="1991"/>
    <s v="CA-2015-127509"/>
    <x v="529"/>
    <d v="2015-11-13T00:00:00"/>
    <x v="1"/>
    <s v="AS-10090"/>
    <s v="Adam Shillingsburg"/>
    <x v="0"/>
    <s v="United States"/>
    <s v="Springfield"/>
    <x v="25"/>
    <n v="65807"/>
    <s v="Central"/>
    <s v="OFF-PA-10002160"/>
    <x v="1"/>
    <s v="Paper"/>
    <s v="Xerox 1978"/>
    <n v="17.34"/>
    <n v="3"/>
    <n v="0"/>
    <n v="8.4966000000000008"/>
  </r>
  <r>
    <n v="1992"/>
    <s v="CA-2017-111374"/>
    <x v="642"/>
    <d v="2017-02-28T00:00:00"/>
    <x v="1"/>
    <s v="CB-12415"/>
    <s v="Christy Brittain"/>
    <x v="0"/>
    <s v="United States"/>
    <s v="Philadelphia"/>
    <x v="9"/>
    <n v="19134"/>
    <s v="East"/>
    <s v="OFF-BI-10004970"/>
    <x v="1"/>
    <s v="Binders"/>
    <s v="ACCOHIDE 3-Ring Binder, Blue, 1&quot;"/>
    <n v="4.9560000000000004"/>
    <n v="4"/>
    <n v="0.7"/>
    <n v="-3.7995999999999999"/>
  </r>
  <r>
    <n v="1993"/>
    <s v="CA-2017-133648"/>
    <x v="643"/>
    <d v="2017-07-02T00:00:00"/>
    <x v="1"/>
    <s v="ML-17755"/>
    <s v="Max Ludwig"/>
    <x v="2"/>
    <s v="United States"/>
    <s v="Springfield"/>
    <x v="21"/>
    <n v="97477"/>
    <s v="West"/>
    <s v="OFF-LA-10003923"/>
    <x v="1"/>
    <s v="Labels"/>
    <s v="Alphabetical Labels for Top Tab Filing"/>
    <n v="71.040000000000006"/>
    <n v="6"/>
    <n v="0.2"/>
    <n v="26.64"/>
  </r>
  <r>
    <n v="1994"/>
    <s v="CA-2017-133648"/>
    <x v="643"/>
    <d v="2017-07-02T00:00:00"/>
    <x v="1"/>
    <s v="ML-17755"/>
    <s v="Max Ludwig"/>
    <x v="2"/>
    <s v="United States"/>
    <s v="Springfield"/>
    <x v="21"/>
    <n v="97477"/>
    <s v="West"/>
    <s v="OFF-AR-10002257"/>
    <x v="1"/>
    <s v="Art"/>
    <s v="Eldon Spacemaker Box, Quick-Snap Lid, Clear"/>
    <n v="5.3440000000000003"/>
    <n v="2"/>
    <n v="0.2"/>
    <n v="0.73480000000000001"/>
  </r>
  <r>
    <n v="1995"/>
    <s v="CA-2017-133648"/>
    <x v="643"/>
    <d v="2017-07-02T00:00:00"/>
    <x v="1"/>
    <s v="ML-17755"/>
    <s v="Max Ludwig"/>
    <x v="2"/>
    <s v="United States"/>
    <s v="Springfield"/>
    <x v="21"/>
    <n v="97477"/>
    <s v="West"/>
    <s v="OFF-FA-10004395"/>
    <x v="1"/>
    <s v="Fasteners"/>
    <s v="Plymouth Boxed Rubber Bands by Plymouth"/>
    <n v="11.304"/>
    <n v="3"/>
    <n v="0.2"/>
    <n v="-2.1194999999999999"/>
  </r>
  <r>
    <n v="1996"/>
    <s v="US-2017-147221"/>
    <x v="574"/>
    <d v="2017-12-04T00:00:00"/>
    <x v="0"/>
    <s v="JS-16030"/>
    <s v="Joy Smith"/>
    <x v="0"/>
    <s v="United States"/>
    <s v="Houston"/>
    <x v="5"/>
    <n v="77036"/>
    <s v="Central"/>
    <s v="OFF-AP-10002534"/>
    <x v="1"/>
    <s v="Appliances"/>
    <s v="3.6 Cubic Foot Counter Height Office Refrigerator"/>
    <n v="294.62"/>
    <n v="5"/>
    <n v="0.8"/>
    <n v="-766.01199999999994"/>
  </r>
  <r>
    <n v="1997"/>
    <s v="US-2017-147221"/>
    <x v="574"/>
    <d v="2017-12-04T00:00:00"/>
    <x v="0"/>
    <s v="JS-16030"/>
    <s v="Joy Smith"/>
    <x v="0"/>
    <s v="United States"/>
    <s v="Houston"/>
    <x v="5"/>
    <n v="77036"/>
    <s v="Central"/>
    <s v="FUR-FU-10004020"/>
    <x v="0"/>
    <s v="Furnishings"/>
    <s v="Advantus Panel Wall Acrylic Frame"/>
    <n v="8.7520000000000007"/>
    <n v="4"/>
    <n v="0.6"/>
    <n v="-3.7195999999999998"/>
  </r>
  <r>
    <n v="1998"/>
    <s v="CA-2014-131905"/>
    <x v="644"/>
    <d v="2014-02-09T00:00:00"/>
    <x v="2"/>
    <s v="ND-18460"/>
    <s v="Neil Ducich"/>
    <x v="1"/>
    <s v="United States"/>
    <s v="Chesapeake"/>
    <x v="17"/>
    <n v="23320"/>
    <s v="South"/>
    <s v="OFF-LA-10002787"/>
    <x v="1"/>
    <s v="Labels"/>
    <s v="Avery 480"/>
    <n v="15"/>
    <n v="4"/>
    <n v="0"/>
    <n v="7.2"/>
  </r>
  <r>
    <n v="1999"/>
    <s v="CA-2014-131905"/>
    <x v="644"/>
    <d v="2014-02-09T00:00:00"/>
    <x v="2"/>
    <s v="ND-18460"/>
    <s v="Neil Ducich"/>
    <x v="1"/>
    <s v="United States"/>
    <s v="Chesapeake"/>
    <x v="17"/>
    <n v="23320"/>
    <s v="South"/>
    <s v="TEC-PH-10003645"/>
    <x v="2"/>
    <s v="Phones"/>
    <s v="Aastra 57i VoIP phone"/>
    <n v="161.61000000000001"/>
    <n v="1"/>
    <n v="0"/>
    <n v="42.018599999999999"/>
  </r>
  <r>
    <n v="2000"/>
    <s v="CA-2014-131905"/>
    <x v="644"/>
    <d v="2014-02-09T00:00:00"/>
    <x v="2"/>
    <s v="ND-18460"/>
    <s v="Neil Ducich"/>
    <x v="1"/>
    <s v="United States"/>
    <s v="Chesapeake"/>
    <x v="17"/>
    <n v="23320"/>
    <s v="South"/>
    <s v="TEC-PH-10001615"/>
    <x v="2"/>
    <s v="Phones"/>
    <s v="AT&amp;T CL82213"/>
    <n v="144.94999999999999"/>
    <n v="5"/>
    <n v="0"/>
    <n v="42.035499999999999"/>
  </r>
  <r>
    <n v="2001"/>
    <s v="CA-2017-166128"/>
    <x v="645"/>
    <d v="2017-04-18T00:00:00"/>
    <x v="1"/>
    <s v="LW-17215"/>
    <s v="Luke Weiss"/>
    <x v="0"/>
    <s v="United States"/>
    <s v="Pasadena"/>
    <x v="1"/>
    <n v="91104"/>
    <s v="West"/>
    <s v="TEC-AC-10001767"/>
    <x v="2"/>
    <s v="Accessories"/>
    <s v="SanDisk Ultra 64 GB MicroSDHC Class 10 Memory Card"/>
    <n v="199.95"/>
    <n v="5"/>
    <n v="0"/>
    <n v="21.994499999999999"/>
  </r>
  <r>
    <n v="2002"/>
    <s v="CA-2017-166128"/>
    <x v="645"/>
    <d v="2017-04-18T00:00:00"/>
    <x v="1"/>
    <s v="LW-17215"/>
    <s v="Luke Weiss"/>
    <x v="0"/>
    <s v="United States"/>
    <s v="Pasadena"/>
    <x v="1"/>
    <n v="91104"/>
    <s v="West"/>
    <s v="OFF-AR-10001221"/>
    <x v="1"/>
    <s v="Art"/>
    <s v="Dixon Ticonderoga Erasable Colored Pencil Set, 12-Color"/>
    <n v="41.86"/>
    <n v="7"/>
    <n v="0"/>
    <n v="14.2324"/>
  </r>
  <r>
    <n v="2003"/>
    <s v="CA-2017-163510"/>
    <x v="53"/>
    <d v="2017-12-28T00:00:00"/>
    <x v="0"/>
    <s v="JW-15955"/>
    <s v="Joni Wasserman"/>
    <x v="0"/>
    <s v="United States"/>
    <s v="Louisville"/>
    <x v="0"/>
    <n v="40214"/>
    <s v="South"/>
    <s v="OFF-ST-10000563"/>
    <x v="1"/>
    <s v="Storage"/>
    <s v="Fellowes Bankers Box Stor/Drawer Steel Plus"/>
    <n v="95.94"/>
    <n v="3"/>
    <n v="0"/>
    <n v="9.5939999999999994"/>
  </r>
  <r>
    <n v="2004"/>
    <s v="CA-2017-163510"/>
    <x v="53"/>
    <d v="2017-12-28T00:00:00"/>
    <x v="0"/>
    <s v="JW-15955"/>
    <s v="Joni Wasserman"/>
    <x v="0"/>
    <s v="United States"/>
    <s v="Louisville"/>
    <x v="0"/>
    <n v="40214"/>
    <s v="South"/>
    <s v="FUR-CH-10001146"/>
    <x v="0"/>
    <s v="Chairs"/>
    <s v="Global Value Mid-Back Manager's Chair, Gray"/>
    <n v="304.45"/>
    <n v="5"/>
    <n v="0"/>
    <n v="76.112499999999997"/>
  </r>
  <r>
    <n v="2005"/>
    <s v="US-2017-143028"/>
    <x v="645"/>
    <d v="2017-04-18T00:00:00"/>
    <x v="1"/>
    <s v="SC-20050"/>
    <s v="Sample Company A"/>
    <x v="2"/>
    <s v="United States"/>
    <s v="Lubbock"/>
    <x v="5"/>
    <n v="79424"/>
    <s v="Central"/>
    <s v="OFF-BI-10004738"/>
    <x v="1"/>
    <s v="Binders"/>
    <s v="Flexible Leather- Look Classic Collection Ring Binder"/>
    <n v="11.364000000000001"/>
    <n v="3"/>
    <n v="0.8"/>
    <n v="-17.045999999999999"/>
  </r>
  <r>
    <n v="2006"/>
    <s v="CA-2014-111150"/>
    <x v="520"/>
    <d v="2015-01-04T00:00:00"/>
    <x v="1"/>
    <s v="RW-19630"/>
    <s v="Rob Williams"/>
    <x v="1"/>
    <s v="United States"/>
    <s v="Columbia"/>
    <x v="25"/>
    <n v="65203"/>
    <s v="Central"/>
    <s v="OFF-AR-10000034"/>
    <x v="1"/>
    <s v="Art"/>
    <s v="BIC Brite Liner Grip Highlighters, Assorted, 5/Pack"/>
    <n v="29.68"/>
    <n v="7"/>
    <n v="0"/>
    <n v="11.575200000000001"/>
  </r>
  <r>
    <n v="2007"/>
    <s v="CA-2014-111150"/>
    <x v="520"/>
    <d v="2015-01-04T00:00:00"/>
    <x v="1"/>
    <s v="RW-19630"/>
    <s v="Rob Williams"/>
    <x v="1"/>
    <s v="United States"/>
    <s v="Columbia"/>
    <x v="25"/>
    <n v="65203"/>
    <s v="Central"/>
    <s v="TEC-AC-10000290"/>
    <x v="2"/>
    <s v="Accessories"/>
    <s v="Sabrent 4-Port USB 2.0 Hub"/>
    <n v="47.53"/>
    <n v="7"/>
    <n v="0"/>
    <n v="16.1602"/>
  </r>
  <r>
    <n v="2008"/>
    <s v="CA-2017-165386"/>
    <x v="646"/>
    <d v="2017-08-04T00:00:00"/>
    <x v="2"/>
    <s v="CM-12190"/>
    <s v="Charlotte Melton"/>
    <x v="0"/>
    <s v="United States"/>
    <s v="Chicago"/>
    <x v="10"/>
    <n v="60623"/>
    <s v="Central"/>
    <s v="FUR-BO-10003034"/>
    <x v="0"/>
    <s v="Bookcases"/>
    <s v="O'Sullivan Elevations Bookcase, Cherry Finish"/>
    <n v="183.37200000000001"/>
    <n v="2"/>
    <n v="0.3"/>
    <n v="-36.674399999999999"/>
  </r>
  <r>
    <n v="2009"/>
    <s v="CA-2014-116407"/>
    <x v="647"/>
    <d v="2014-11-21T00:00:00"/>
    <x v="1"/>
    <s v="JF-15190"/>
    <s v="Jamie Frazer"/>
    <x v="0"/>
    <s v="United States"/>
    <s v="Johnson City"/>
    <x v="18"/>
    <n v="37604"/>
    <s v="South"/>
    <s v="OFF-AR-10001315"/>
    <x v="1"/>
    <s v="Art"/>
    <s v="Newell 310"/>
    <n v="4.2240000000000002"/>
    <n v="3"/>
    <n v="0.2"/>
    <n v="0.47520000000000001"/>
  </r>
  <r>
    <n v="2010"/>
    <s v="CA-2014-116407"/>
    <x v="647"/>
    <d v="2014-11-21T00:00:00"/>
    <x v="1"/>
    <s v="JF-15190"/>
    <s v="Jamie Frazer"/>
    <x v="0"/>
    <s v="United States"/>
    <s v="Johnson City"/>
    <x v="18"/>
    <n v="37604"/>
    <s v="South"/>
    <s v="OFF-AP-10002118"/>
    <x v="1"/>
    <s v="Appliances"/>
    <s v="1.7 Cubic Foot Compact &quot;Cube&quot; Office Refrigerators"/>
    <n v="333.05599999999998"/>
    <n v="2"/>
    <n v="0.2"/>
    <n v="29.142399999999999"/>
  </r>
  <r>
    <n v="2011"/>
    <s v="CA-2014-116407"/>
    <x v="647"/>
    <d v="2014-11-21T00:00:00"/>
    <x v="1"/>
    <s v="JF-15190"/>
    <s v="Jamie Frazer"/>
    <x v="0"/>
    <s v="United States"/>
    <s v="Johnson City"/>
    <x v="18"/>
    <n v="37604"/>
    <s v="South"/>
    <s v="OFF-PA-10002137"/>
    <x v="1"/>
    <s v="Paper"/>
    <s v="Southworth 100% Résumé Paper, 24lb."/>
    <n v="24.896000000000001"/>
    <n v="4"/>
    <n v="0.2"/>
    <n v="7.78"/>
  </r>
  <r>
    <n v="2012"/>
    <s v="CA-2015-155761"/>
    <x v="555"/>
    <d v="2015-12-11T00:00:00"/>
    <x v="3"/>
    <s v="SC-20800"/>
    <s v="Stuart Calhoun"/>
    <x v="0"/>
    <s v="United States"/>
    <s v="Houston"/>
    <x v="5"/>
    <n v="77041"/>
    <s v="Central"/>
    <s v="TEC-AC-10001606"/>
    <x v="2"/>
    <s v="Accessories"/>
    <s v="Logitech Wireless Performance Mouse MX for PC and Mac"/>
    <n v="159.98400000000001"/>
    <n v="2"/>
    <n v="0.2"/>
    <n v="35.996400000000001"/>
  </r>
  <r>
    <n v="2013"/>
    <s v="CA-2015-155761"/>
    <x v="555"/>
    <d v="2015-12-11T00:00:00"/>
    <x v="3"/>
    <s v="SC-20800"/>
    <s v="Stuart Calhoun"/>
    <x v="0"/>
    <s v="United States"/>
    <s v="Houston"/>
    <x v="5"/>
    <n v="77041"/>
    <s v="Central"/>
    <s v="OFF-ST-10000943"/>
    <x v="1"/>
    <s v="Storage"/>
    <s v="Eldon ProFile File 'N Store Portable File Tub Letter/Legal Size Black"/>
    <n v="46.344000000000001"/>
    <n v="3"/>
    <n v="0.2"/>
    <n v="4.6344000000000003"/>
  </r>
  <r>
    <n v="2014"/>
    <s v="CA-2016-145905"/>
    <x v="31"/>
    <d v="2016-09-23T00:00:00"/>
    <x v="1"/>
    <s v="AM-10705"/>
    <s v="Anne McFarland"/>
    <x v="0"/>
    <s v="United States"/>
    <s v="Auburn"/>
    <x v="19"/>
    <n v="36830"/>
    <s v="South"/>
    <s v="FUR-CH-10001854"/>
    <x v="0"/>
    <s v="Chairs"/>
    <s v="Office Star - Professional Matrix Back Chair with 2-to-1 Synchro Tilt and Mesh Fabric Seat"/>
    <n v="350.98"/>
    <n v="1"/>
    <n v="0"/>
    <n v="84.235200000000006"/>
  </r>
  <r>
    <n v="2015"/>
    <s v="CA-2016-145905"/>
    <x v="31"/>
    <d v="2016-09-23T00:00:00"/>
    <x v="1"/>
    <s v="AM-10705"/>
    <s v="Anne McFarland"/>
    <x v="0"/>
    <s v="United States"/>
    <s v="Auburn"/>
    <x v="19"/>
    <n v="36830"/>
    <s v="South"/>
    <s v="OFF-PA-10000533"/>
    <x v="1"/>
    <s v="Paper"/>
    <s v="Southworth Parchment Paper &amp; Envelopes"/>
    <n v="13.08"/>
    <n v="2"/>
    <n v="0"/>
    <n v="6.0167999999999999"/>
  </r>
  <r>
    <n v="2016"/>
    <s v="CA-2016-145905"/>
    <x v="31"/>
    <d v="2016-09-23T00:00:00"/>
    <x v="1"/>
    <s v="AM-10705"/>
    <s v="Anne McFarland"/>
    <x v="0"/>
    <s v="United States"/>
    <s v="Auburn"/>
    <x v="19"/>
    <n v="36830"/>
    <s v="South"/>
    <s v="OFF-ST-10003716"/>
    <x v="1"/>
    <s v="Storage"/>
    <s v="Tennsco Double-Tier Lockers"/>
    <n v="900.08"/>
    <n v="4"/>
    <n v="0"/>
    <n v="117.0104"/>
  </r>
  <r>
    <n v="2017"/>
    <s v="CA-2015-113110"/>
    <x v="531"/>
    <d v="2015-03-23T00:00:00"/>
    <x v="1"/>
    <s v="BK-11260"/>
    <s v="Berenike Kampe"/>
    <x v="0"/>
    <s v="United States"/>
    <s v="San Bernardino"/>
    <x v="1"/>
    <n v="92404"/>
    <s v="West"/>
    <s v="OFF-BI-10000088"/>
    <x v="1"/>
    <s v="Binders"/>
    <s v="GBC Imprintable Covers"/>
    <n v="17.568000000000001"/>
    <n v="2"/>
    <n v="0.2"/>
    <n v="6.3684000000000003"/>
  </r>
  <r>
    <n v="2018"/>
    <s v="CA-2015-113110"/>
    <x v="531"/>
    <d v="2015-03-23T00:00:00"/>
    <x v="1"/>
    <s v="BK-11260"/>
    <s v="Berenike Kampe"/>
    <x v="0"/>
    <s v="United States"/>
    <s v="San Bernardino"/>
    <x v="1"/>
    <n v="92404"/>
    <s v="West"/>
    <s v="OFF-LA-10000240"/>
    <x v="1"/>
    <s v="Labels"/>
    <s v="Self-Adhesive Address Labels for Typewriters by Universal"/>
    <n v="14.62"/>
    <n v="2"/>
    <n v="0"/>
    <n v="6.8714000000000004"/>
  </r>
  <r>
    <n v="2019"/>
    <s v="CA-2015-113110"/>
    <x v="531"/>
    <d v="2015-03-23T00:00:00"/>
    <x v="1"/>
    <s v="BK-11260"/>
    <s v="Berenike Kampe"/>
    <x v="0"/>
    <s v="United States"/>
    <s v="San Bernardino"/>
    <x v="1"/>
    <n v="92404"/>
    <s v="West"/>
    <s v="OFF-SU-10001165"/>
    <x v="1"/>
    <s v="Supplies"/>
    <s v="Acme Elite Stainless Steel Scissors"/>
    <n v="33.36"/>
    <n v="4"/>
    <n v="0"/>
    <n v="8.6736000000000004"/>
  </r>
  <r>
    <n v="2020"/>
    <s v="CA-2015-113110"/>
    <x v="531"/>
    <d v="2015-03-23T00:00:00"/>
    <x v="1"/>
    <s v="BK-11260"/>
    <s v="Berenike Kampe"/>
    <x v="0"/>
    <s v="United States"/>
    <s v="San Bernardino"/>
    <x v="1"/>
    <n v="92404"/>
    <s v="West"/>
    <s v="OFF-PA-10002749"/>
    <x v="1"/>
    <s v="Paper"/>
    <s v="Wirebound Message Books, 5-1/2 x 4 Forms, 2 or 4 Forms per Page"/>
    <n v="40.14"/>
    <n v="6"/>
    <n v="0"/>
    <n v="19.668600000000001"/>
  </r>
  <r>
    <n v="2021"/>
    <s v="CA-2016-168354"/>
    <x v="251"/>
    <d v="2016-09-21T00:00:00"/>
    <x v="2"/>
    <s v="RH-19510"/>
    <s v="Rick Huthwaite"/>
    <x v="2"/>
    <s v="United States"/>
    <s v="Providence"/>
    <x v="34"/>
    <n v="2908"/>
    <s v="East"/>
    <s v="OFF-ST-10001490"/>
    <x v="1"/>
    <s v="Storage"/>
    <s v="Hot File 7-Pocket, Floor Stand"/>
    <n v="1606.23"/>
    <n v="9"/>
    <n v="0"/>
    <n v="481.86900000000003"/>
  </r>
  <r>
    <n v="2022"/>
    <s v="CA-2016-168354"/>
    <x v="251"/>
    <d v="2016-09-21T00:00:00"/>
    <x v="2"/>
    <s v="RH-19510"/>
    <s v="Rick Huthwaite"/>
    <x v="2"/>
    <s v="United States"/>
    <s v="Providence"/>
    <x v="34"/>
    <n v="2908"/>
    <s v="East"/>
    <s v="OFF-PA-10002377"/>
    <x v="1"/>
    <s v="Paper"/>
    <s v="Adams Telephone Message Book W/Dividers/Space For Phone Numbers, 5 1/4&quot;X8 1/2&quot;, 200/Messages"/>
    <n v="17.04"/>
    <n v="3"/>
    <n v="0"/>
    <n v="7.6680000000000001"/>
  </r>
  <r>
    <n v="2023"/>
    <s v="CA-2016-168354"/>
    <x v="251"/>
    <d v="2016-09-21T00:00:00"/>
    <x v="2"/>
    <s v="RH-19510"/>
    <s v="Rick Huthwaite"/>
    <x v="2"/>
    <s v="United States"/>
    <s v="Providence"/>
    <x v="34"/>
    <n v="2908"/>
    <s v="East"/>
    <s v="OFF-BI-10004826"/>
    <x v="1"/>
    <s v="Binders"/>
    <s v="JM Magazine Binder"/>
    <n v="49.53"/>
    <n v="3"/>
    <n v="0"/>
    <n v="23.7744"/>
  </r>
  <r>
    <n v="2024"/>
    <s v="CA-2016-168354"/>
    <x v="251"/>
    <d v="2016-09-21T00:00:00"/>
    <x v="2"/>
    <s v="RH-19510"/>
    <s v="Rick Huthwaite"/>
    <x v="2"/>
    <s v="United States"/>
    <s v="Providence"/>
    <x v="34"/>
    <n v="2908"/>
    <s v="East"/>
    <s v="FUR-CH-10004675"/>
    <x v="0"/>
    <s v="Chairs"/>
    <s v="Lifetime Advantage Folding Chairs, 4/Carton"/>
    <n v="872.32"/>
    <n v="4"/>
    <n v="0"/>
    <n v="244.24959999999999"/>
  </r>
  <r>
    <n v="2025"/>
    <s v="US-2017-111241"/>
    <x v="648"/>
    <d v="2017-08-22T00:00:00"/>
    <x v="0"/>
    <s v="GM-14500"/>
    <s v="Gene McClure"/>
    <x v="0"/>
    <s v="United States"/>
    <s v="Fresno"/>
    <x v="1"/>
    <n v="93727"/>
    <s v="West"/>
    <s v="OFF-BI-10002867"/>
    <x v="1"/>
    <s v="Binders"/>
    <s v="GBC Recycled Regency Composition Covers"/>
    <n v="239.12"/>
    <n v="5"/>
    <n v="0.2"/>
    <n v="77.713999999999999"/>
  </r>
  <r>
    <n v="2026"/>
    <s v="CA-2015-114237"/>
    <x v="649"/>
    <d v="2015-03-15T00:00:00"/>
    <x v="2"/>
    <s v="MC-17275"/>
    <s v="Marc Crier"/>
    <x v="0"/>
    <s v="United States"/>
    <s v="Seattle"/>
    <x v="4"/>
    <n v="98103"/>
    <s v="West"/>
    <s v="FUR-BO-10004409"/>
    <x v="0"/>
    <s v="Bookcases"/>
    <s v="Safco Value Mate Series Steel Bookcases, Baked Enamel Finish on Steel, Gray"/>
    <n v="141.96"/>
    <n v="2"/>
    <n v="0"/>
    <n v="39.748800000000003"/>
  </r>
  <r>
    <n v="2027"/>
    <s v="CA-2016-113516"/>
    <x v="162"/>
    <d v="2016-09-10T00:00:00"/>
    <x v="0"/>
    <s v="VM-21685"/>
    <s v="Valerie Mitchum"/>
    <x v="2"/>
    <s v="United States"/>
    <s v="Lancaster"/>
    <x v="1"/>
    <n v="93534"/>
    <s v="West"/>
    <s v="OFF-BI-10002225"/>
    <x v="1"/>
    <s v="Binders"/>
    <s v="Square Ring Data Binders, Rigid 75 Pt. Covers, 11&quot; x 14-7/8&quot;"/>
    <n v="33.024000000000001"/>
    <n v="2"/>
    <n v="0.2"/>
    <n v="11.558400000000001"/>
  </r>
  <r>
    <n v="2028"/>
    <s v="CA-2016-113516"/>
    <x v="162"/>
    <d v="2016-09-10T00:00:00"/>
    <x v="0"/>
    <s v="VM-21685"/>
    <s v="Valerie Mitchum"/>
    <x v="2"/>
    <s v="United States"/>
    <s v="Lancaster"/>
    <x v="1"/>
    <n v="93534"/>
    <s v="West"/>
    <s v="OFF-BI-10001989"/>
    <x v="1"/>
    <s v="Binders"/>
    <s v="Premium Transparent Presentation Covers by GBC"/>
    <n v="67.135999999999996"/>
    <n v="4"/>
    <n v="0.2"/>
    <n v="23.497599999999998"/>
  </r>
  <r>
    <n v="2029"/>
    <s v="CA-2015-117961"/>
    <x v="650"/>
    <d v="2015-11-30T00:00:00"/>
    <x v="1"/>
    <s v="GP-14740"/>
    <s v="Guy Phonely"/>
    <x v="1"/>
    <s v="United States"/>
    <s v="Leominster"/>
    <x v="31"/>
    <n v="1453"/>
    <s v="East"/>
    <s v="OFF-BI-10000343"/>
    <x v="1"/>
    <s v="Binders"/>
    <s v="Pressboard Covers with Storage Hooks, 9 1/2&quot; x 11&quot;, Light Blue"/>
    <n v="14.73"/>
    <n v="3"/>
    <n v="0"/>
    <n v="6.9230999999999998"/>
  </r>
  <r>
    <n v="2030"/>
    <s v="CA-2015-117961"/>
    <x v="650"/>
    <d v="2015-11-30T00:00:00"/>
    <x v="1"/>
    <s v="GP-14740"/>
    <s v="Guy Phonely"/>
    <x v="1"/>
    <s v="United States"/>
    <s v="Leominster"/>
    <x v="31"/>
    <n v="1453"/>
    <s v="East"/>
    <s v="OFF-ST-10001172"/>
    <x v="1"/>
    <s v="Storage"/>
    <s v="Tennsco Lockers, Sand"/>
    <n v="104.9"/>
    <n v="5"/>
    <n v="0"/>
    <n v="25.175999999999998"/>
  </r>
  <r>
    <n v="2031"/>
    <s v="CA-2015-117961"/>
    <x v="650"/>
    <d v="2015-11-30T00:00:00"/>
    <x v="1"/>
    <s v="GP-14740"/>
    <s v="Guy Phonely"/>
    <x v="1"/>
    <s v="United States"/>
    <s v="Leominster"/>
    <x v="31"/>
    <n v="1453"/>
    <s v="East"/>
    <s v="OFF-BI-10003707"/>
    <x v="1"/>
    <s v="Binders"/>
    <s v="Aluminum Screw Posts"/>
    <n v="61.04"/>
    <n v="4"/>
    <n v="0"/>
    <n v="30.52"/>
  </r>
  <r>
    <n v="2032"/>
    <s v="CA-2015-117961"/>
    <x v="650"/>
    <d v="2015-11-30T00:00:00"/>
    <x v="1"/>
    <s v="GP-14740"/>
    <s v="Guy Phonely"/>
    <x v="1"/>
    <s v="United States"/>
    <s v="Leominster"/>
    <x v="31"/>
    <n v="1453"/>
    <s v="East"/>
    <s v="OFF-PA-10001274"/>
    <x v="1"/>
    <s v="Paper"/>
    <s v="Loose Memo Sheets"/>
    <n v="10.95"/>
    <n v="3"/>
    <n v="0"/>
    <n v="5.1464999999999996"/>
  </r>
  <r>
    <n v="2033"/>
    <s v="CA-2016-128923"/>
    <x v="10"/>
    <d v="2016-12-13T00:00:00"/>
    <x v="1"/>
    <s v="GB-14530"/>
    <s v="George Bell"/>
    <x v="1"/>
    <s v="United States"/>
    <s v="Fort Worth"/>
    <x v="5"/>
    <n v="76106"/>
    <s v="Central"/>
    <s v="OFF-PA-10002250"/>
    <x v="1"/>
    <s v="Paper"/>
    <s v="Things To Do Today Pad"/>
    <n v="9.3919999999999995"/>
    <n v="2"/>
    <n v="0.2"/>
    <n v="3.2871999999999999"/>
  </r>
  <r>
    <n v="2034"/>
    <s v="CA-2016-128923"/>
    <x v="10"/>
    <d v="2016-12-13T00:00:00"/>
    <x v="1"/>
    <s v="GB-14530"/>
    <s v="George Bell"/>
    <x v="1"/>
    <s v="United States"/>
    <s v="Fort Worth"/>
    <x v="5"/>
    <n v="76106"/>
    <s v="Central"/>
    <s v="OFF-AR-10000475"/>
    <x v="1"/>
    <s v="Art"/>
    <s v="Hunt BOSTON Vista Battery-Operated Pencil Sharpener, Black"/>
    <n v="9.3279999999999994"/>
    <n v="1"/>
    <n v="0.2"/>
    <n v="0.81620000000000004"/>
  </r>
  <r>
    <n v="2035"/>
    <s v="CA-2017-162481"/>
    <x v="145"/>
    <d v="2017-09-29T00:00:00"/>
    <x v="1"/>
    <s v="CT-11995"/>
    <s v="Carol Triggs"/>
    <x v="0"/>
    <s v="United States"/>
    <s v="Rochester"/>
    <x v="11"/>
    <n v="55901"/>
    <s v="Central"/>
    <s v="OFF-BI-10002976"/>
    <x v="1"/>
    <s v="Binders"/>
    <s v="ACCOHIDE Binder by Acco"/>
    <n v="8.26"/>
    <n v="2"/>
    <n v="0"/>
    <n v="3.8822000000000001"/>
  </r>
  <r>
    <n v="2036"/>
    <s v="CA-2017-162481"/>
    <x v="145"/>
    <d v="2017-09-29T00:00:00"/>
    <x v="1"/>
    <s v="CT-11995"/>
    <s v="Carol Triggs"/>
    <x v="0"/>
    <s v="United States"/>
    <s v="Rochester"/>
    <x v="11"/>
    <n v="55901"/>
    <s v="Central"/>
    <s v="FUR-CH-10003061"/>
    <x v="0"/>
    <s v="Chairs"/>
    <s v="Global Leather Task Chair, Black"/>
    <n v="269.97000000000003"/>
    <n v="3"/>
    <n v="0"/>
    <n v="51.2943"/>
  </r>
  <r>
    <n v="2037"/>
    <s v="CA-2015-119214"/>
    <x v="651"/>
    <d v="2015-01-27T00:00:00"/>
    <x v="1"/>
    <s v="CW-11905"/>
    <s v="Carl Weiss"/>
    <x v="2"/>
    <s v="United States"/>
    <s v="Bozeman"/>
    <x v="37"/>
    <n v="59715"/>
    <s v="West"/>
    <s v="OFF-PA-10002893"/>
    <x v="1"/>
    <s v="Paper"/>
    <s v="Wirebound Service Call Books, 5 1/2&quot; x 4&quot;"/>
    <n v="29.04"/>
    <n v="3"/>
    <n v="0"/>
    <n v="13.9392"/>
  </r>
  <r>
    <n v="2038"/>
    <s v="CA-2015-119214"/>
    <x v="651"/>
    <d v="2015-01-27T00:00:00"/>
    <x v="1"/>
    <s v="CW-11905"/>
    <s v="Carl Weiss"/>
    <x v="2"/>
    <s v="United States"/>
    <s v="Bozeman"/>
    <x v="37"/>
    <n v="59715"/>
    <s v="West"/>
    <s v="OFF-LA-10003077"/>
    <x v="1"/>
    <s v="Labels"/>
    <s v="Avery 500"/>
    <n v="14.62"/>
    <n v="2"/>
    <n v="0"/>
    <n v="6.8714000000000004"/>
  </r>
  <r>
    <n v="2039"/>
    <s v="CA-2015-122287"/>
    <x v="652"/>
    <d v="2015-06-23T00:00:00"/>
    <x v="1"/>
    <s v="SN-20560"/>
    <s v="Skye Norling"/>
    <x v="2"/>
    <s v="United States"/>
    <s v="Peoria"/>
    <x v="16"/>
    <n v="85345"/>
    <s v="West"/>
    <s v="OFF-PA-10001661"/>
    <x v="1"/>
    <s v="Paper"/>
    <s v="Xerox 1922"/>
    <n v="11.952"/>
    <n v="3"/>
    <n v="0.2"/>
    <n v="4.3326000000000002"/>
  </r>
  <r>
    <n v="2040"/>
    <s v="CA-2015-122287"/>
    <x v="652"/>
    <d v="2015-06-23T00:00:00"/>
    <x v="1"/>
    <s v="SN-20560"/>
    <s v="Skye Norling"/>
    <x v="2"/>
    <s v="United States"/>
    <s v="Peoria"/>
    <x v="16"/>
    <n v="85345"/>
    <s v="West"/>
    <s v="OFF-BI-10004656"/>
    <x v="1"/>
    <s v="Binders"/>
    <s v="Peel &amp; Stick Add-On Corner Pockets"/>
    <n v="4.5359999999999996"/>
    <n v="7"/>
    <n v="0.7"/>
    <n v="-3.3264"/>
  </r>
  <r>
    <n v="2041"/>
    <s v="CA-2015-122287"/>
    <x v="652"/>
    <d v="2015-06-23T00:00:00"/>
    <x v="1"/>
    <s v="SN-20560"/>
    <s v="Skye Norling"/>
    <x v="2"/>
    <s v="United States"/>
    <s v="Peoria"/>
    <x v="16"/>
    <n v="85345"/>
    <s v="West"/>
    <s v="OFF-BI-10003707"/>
    <x v="1"/>
    <s v="Binders"/>
    <s v="Aluminum Screw Posts"/>
    <n v="9.1560000000000006"/>
    <n v="2"/>
    <n v="0.7"/>
    <n v="-6.1040000000000001"/>
  </r>
  <r>
    <n v="2042"/>
    <s v="CA-2015-122287"/>
    <x v="652"/>
    <d v="2015-06-23T00:00:00"/>
    <x v="1"/>
    <s v="SN-20560"/>
    <s v="Skye Norling"/>
    <x v="2"/>
    <s v="United States"/>
    <s v="Peoria"/>
    <x v="16"/>
    <n v="85345"/>
    <s v="West"/>
    <s v="FUR-FU-10004973"/>
    <x v="0"/>
    <s v="Furnishings"/>
    <s v="Flat Face Poster Frame"/>
    <n v="75.36"/>
    <n v="5"/>
    <n v="0.2"/>
    <n v="20.724"/>
  </r>
  <r>
    <n v="2043"/>
    <s v="CA-2015-104493"/>
    <x v="653"/>
    <d v="2015-10-08T00:00:00"/>
    <x v="1"/>
    <s v="EB-13705"/>
    <s v="Ed Braxton"/>
    <x v="1"/>
    <s v="United States"/>
    <s v="San Diego"/>
    <x v="1"/>
    <n v="92105"/>
    <s v="West"/>
    <s v="OFF-BI-10004817"/>
    <x v="1"/>
    <s v="Binders"/>
    <s v="GBC Personal VeloBind Strips"/>
    <n v="57.503999999999998"/>
    <n v="6"/>
    <n v="0.2"/>
    <n v="20.1264"/>
  </r>
  <r>
    <n v="2044"/>
    <s v="US-2017-158946"/>
    <x v="551"/>
    <d v="2017-11-23T00:00:00"/>
    <x v="1"/>
    <s v="JW-15220"/>
    <s v="Jane Waco"/>
    <x v="1"/>
    <s v="United States"/>
    <s v="Lakewood"/>
    <x v="24"/>
    <n v="44107"/>
    <s v="East"/>
    <s v="OFF-AR-10001860"/>
    <x v="1"/>
    <s v="Art"/>
    <s v="BIC Liqua Brite Liner"/>
    <n v="38.863999999999997"/>
    <n v="7"/>
    <n v="0.2"/>
    <n v="7.7728000000000002"/>
  </r>
  <r>
    <n v="2045"/>
    <s v="CA-2014-129168"/>
    <x v="654"/>
    <d v="2014-08-23T00:00:00"/>
    <x v="1"/>
    <s v="KB-16585"/>
    <s v="Ken Black"/>
    <x v="1"/>
    <s v="United States"/>
    <s v="Houston"/>
    <x v="5"/>
    <n v="77095"/>
    <s v="Central"/>
    <s v="OFF-PA-10001639"/>
    <x v="1"/>
    <s v="Paper"/>
    <s v="Xerox 203"/>
    <n v="15.552"/>
    <n v="3"/>
    <n v="0.2"/>
    <n v="5.4432"/>
  </r>
  <r>
    <n v="2046"/>
    <s v="CA-2016-131835"/>
    <x v="19"/>
    <d v="2016-07-21T00:00:00"/>
    <x v="1"/>
    <s v="MC-17590"/>
    <s v="Matt Collister"/>
    <x v="1"/>
    <s v="United States"/>
    <s v="Perth Amboy"/>
    <x v="30"/>
    <n v="8861"/>
    <s v="East"/>
    <s v="OFF-AP-10004487"/>
    <x v="1"/>
    <s v="Appliances"/>
    <s v="Kensington 4 Outlet MasterPiece Compact Power Control Center"/>
    <n v="162.63999999999999"/>
    <n v="2"/>
    <n v="0"/>
    <n v="45.539200000000001"/>
  </r>
  <r>
    <n v="2047"/>
    <s v="CA-2016-131835"/>
    <x v="19"/>
    <d v="2016-07-21T00:00:00"/>
    <x v="1"/>
    <s v="MC-17590"/>
    <s v="Matt Collister"/>
    <x v="1"/>
    <s v="United States"/>
    <s v="Perth Amboy"/>
    <x v="30"/>
    <n v="8861"/>
    <s v="East"/>
    <s v="TEC-PH-10001760"/>
    <x v="2"/>
    <s v="Phones"/>
    <s v="Bose SoundLink Bluetooth Speaker"/>
    <n v="597"/>
    <n v="3"/>
    <n v="0"/>
    <n v="280.58999999999997"/>
  </r>
  <r>
    <n v="2048"/>
    <s v="CA-2016-131835"/>
    <x v="19"/>
    <d v="2016-07-21T00:00:00"/>
    <x v="1"/>
    <s v="MC-17590"/>
    <s v="Matt Collister"/>
    <x v="1"/>
    <s v="United States"/>
    <s v="Perth Amboy"/>
    <x v="30"/>
    <n v="8861"/>
    <s v="East"/>
    <s v="OFF-PA-10004071"/>
    <x v="1"/>
    <s v="Paper"/>
    <s v="Eaton Premium Continuous-Feed Paper, 25% Cotton, Letter Size, White, 1000 Shts/Box"/>
    <n v="55.48"/>
    <n v="1"/>
    <n v="0"/>
    <n v="26.630400000000002"/>
  </r>
  <r>
    <n v="2049"/>
    <s v="CA-2015-142237"/>
    <x v="655"/>
    <d v="2015-07-13T00:00:00"/>
    <x v="2"/>
    <s v="CK-12595"/>
    <s v="Clytie Kelty"/>
    <x v="0"/>
    <s v="United States"/>
    <s v="Philadelphia"/>
    <x v="9"/>
    <n v="19134"/>
    <s v="East"/>
    <s v="FUR-FU-10004848"/>
    <x v="0"/>
    <s v="Furnishings"/>
    <s v="Howard Miller 13-3/4&quot; Diameter Brushed Chrome Round Wall Clock"/>
    <n v="289.8"/>
    <n v="7"/>
    <n v="0.2"/>
    <n v="36.225000000000001"/>
  </r>
  <r>
    <n v="2050"/>
    <s v="CA-2015-142237"/>
    <x v="655"/>
    <d v="2015-07-13T00:00:00"/>
    <x v="2"/>
    <s v="CK-12595"/>
    <s v="Clytie Kelty"/>
    <x v="0"/>
    <s v="United States"/>
    <s v="Philadelphia"/>
    <x v="9"/>
    <n v="19134"/>
    <s v="East"/>
    <s v="OFF-BI-10004022"/>
    <x v="1"/>
    <s v="Binders"/>
    <s v="Acco Suede Grain Vinyl Round Ring Binder"/>
    <n v="2.5019999999999998"/>
    <n v="3"/>
    <n v="0.7"/>
    <n v="-2.0015999999999998"/>
  </r>
  <r>
    <n v="2051"/>
    <s v="CA-2015-142237"/>
    <x v="655"/>
    <d v="2015-07-13T00:00:00"/>
    <x v="2"/>
    <s v="CK-12595"/>
    <s v="Clytie Kelty"/>
    <x v="0"/>
    <s v="United States"/>
    <s v="Philadelphia"/>
    <x v="9"/>
    <n v="19134"/>
    <s v="East"/>
    <s v="OFF-BI-10003669"/>
    <x v="1"/>
    <s v="Binders"/>
    <s v="3M Organizer Strips"/>
    <n v="6.48"/>
    <n v="4"/>
    <n v="0.7"/>
    <n v="-4.7519999999999998"/>
  </r>
  <r>
    <n v="2052"/>
    <s v="CA-2015-142237"/>
    <x v="655"/>
    <d v="2015-07-13T00:00:00"/>
    <x v="2"/>
    <s v="CK-12595"/>
    <s v="Clytie Kelty"/>
    <x v="0"/>
    <s v="United States"/>
    <s v="Philadelphia"/>
    <x v="9"/>
    <n v="19134"/>
    <s v="East"/>
    <s v="FUR-CH-10003833"/>
    <x v="0"/>
    <s v="Chairs"/>
    <s v="Novimex Fabric Task Chair"/>
    <n v="341.488"/>
    <n v="8"/>
    <n v="0.3"/>
    <n v="-73.176000000000002"/>
  </r>
  <r>
    <n v="2053"/>
    <s v="CA-2015-142237"/>
    <x v="655"/>
    <d v="2015-07-13T00:00:00"/>
    <x v="2"/>
    <s v="CK-12595"/>
    <s v="Clytie Kelty"/>
    <x v="0"/>
    <s v="United States"/>
    <s v="Philadelphia"/>
    <x v="9"/>
    <n v="19134"/>
    <s v="East"/>
    <s v="OFF-AR-10003732"/>
    <x v="1"/>
    <s v="Art"/>
    <s v="Newell 333"/>
    <n v="11.12"/>
    <n v="5"/>
    <n v="0.2"/>
    <n v="0.83399999999999996"/>
  </r>
  <r>
    <n v="2054"/>
    <s v="CA-2015-142237"/>
    <x v="655"/>
    <d v="2015-07-13T00:00:00"/>
    <x v="2"/>
    <s v="CK-12595"/>
    <s v="Clytie Kelty"/>
    <x v="0"/>
    <s v="United States"/>
    <s v="Philadelphia"/>
    <x v="9"/>
    <n v="19134"/>
    <s v="East"/>
    <s v="FUR-FU-10003142"/>
    <x v="0"/>
    <s v="Furnishings"/>
    <s v="Master Big Foot Doorstop, Beige"/>
    <n v="25.344000000000001"/>
    <n v="6"/>
    <n v="0.2"/>
    <n v="3.4847999999999999"/>
  </r>
  <r>
    <n v="2055"/>
    <s v="CA-2016-136434"/>
    <x v="49"/>
    <d v="2016-12-07T00:00:00"/>
    <x v="1"/>
    <s v="RD-19480"/>
    <s v="Rick Duston"/>
    <x v="0"/>
    <s v="United States"/>
    <s v="Richmond"/>
    <x v="14"/>
    <n v="47374"/>
    <s v="Central"/>
    <s v="FUR-FU-10001196"/>
    <x v="0"/>
    <s v="Furnishings"/>
    <s v="DAX Cubicle Frames - 8x10"/>
    <n v="17.309999999999999"/>
    <n v="3"/>
    <n v="0"/>
    <n v="5.1929999999999996"/>
  </r>
  <r>
    <n v="2056"/>
    <s v="CA-2017-120376"/>
    <x v="66"/>
    <d v="2017-12-25T00:00:00"/>
    <x v="2"/>
    <s v="TP-21130"/>
    <s v="Theone Pippenger"/>
    <x v="0"/>
    <s v="United States"/>
    <s v="Detroit"/>
    <x v="12"/>
    <n v="48227"/>
    <s v="Central"/>
    <s v="TEC-AC-10001114"/>
    <x v="2"/>
    <s v="Accessories"/>
    <s v="Microsoft Wireless Mobile Mouse 4000"/>
    <n v="199.95"/>
    <n v="5"/>
    <n v="0"/>
    <n v="63.984000000000002"/>
  </r>
  <r>
    <n v="2057"/>
    <s v="CA-2017-120376"/>
    <x v="66"/>
    <d v="2017-12-25T00:00:00"/>
    <x v="2"/>
    <s v="TP-21130"/>
    <s v="Theone Pippenger"/>
    <x v="0"/>
    <s v="United States"/>
    <s v="Detroit"/>
    <x v="12"/>
    <n v="48227"/>
    <s v="Central"/>
    <s v="FUR-CH-10002335"/>
    <x v="0"/>
    <s v="Chairs"/>
    <s v="Hon GuestStacker Chair"/>
    <n v="1586.69"/>
    <n v="7"/>
    <n v="0"/>
    <n v="412.5394"/>
  </r>
  <r>
    <n v="2058"/>
    <s v="CA-2017-120376"/>
    <x v="66"/>
    <d v="2017-12-25T00:00:00"/>
    <x v="2"/>
    <s v="TP-21130"/>
    <s v="Theone Pippenger"/>
    <x v="0"/>
    <s v="United States"/>
    <s v="Detroit"/>
    <x v="12"/>
    <n v="48227"/>
    <s v="Central"/>
    <s v="TEC-AC-10000844"/>
    <x v="2"/>
    <s v="Accessories"/>
    <s v="Logitech Gaming G510s - Keyboard"/>
    <n v="84.99"/>
    <n v="1"/>
    <n v="0"/>
    <n v="30.596399999999999"/>
  </r>
  <r>
    <n v="2059"/>
    <s v="CA-2017-120376"/>
    <x v="66"/>
    <d v="2017-12-25T00:00:00"/>
    <x v="2"/>
    <s v="TP-21130"/>
    <s v="Theone Pippenger"/>
    <x v="0"/>
    <s v="United States"/>
    <s v="Detroit"/>
    <x v="12"/>
    <n v="48227"/>
    <s v="Central"/>
    <s v="FUR-TA-10004534"/>
    <x v="0"/>
    <s v="Tables"/>
    <s v="Bevis 44 x 96 Conference Tables"/>
    <n v="411.8"/>
    <n v="2"/>
    <n v="0"/>
    <n v="70.006"/>
  </r>
  <r>
    <n v="2060"/>
    <s v="CA-2014-106439"/>
    <x v="656"/>
    <d v="2014-11-04T00:00:00"/>
    <x v="1"/>
    <s v="GG-14650"/>
    <s v="Greg Guthrie"/>
    <x v="1"/>
    <s v="United States"/>
    <s v="Los Angeles"/>
    <x v="1"/>
    <n v="90049"/>
    <s v="West"/>
    <s v="OFF-FA-10002975"/>
    <x v="1"/>
    <s v="Fasteners"/>
    <s v="Staples"/>
    <n v="11.34"/>
    <n v="3"/>
    <n v="0"/>
    <n v="5.2164000000000001"/>
  </r>
  <r>
    <n v="2061"/>
    <s v="CA-2014-106439"/>
    <x v="656"/>
    <d v="2014-11-04T00:00:00"/>
    <x v="1"/>
    <s v="GG-14650"/>
    <s v="Greg Guthrie"/>
    <x v="1"/>
    <s v="United States"/>
    <s v="Los Angeles"/>
    <x v="1"/>
    <n v="90049"/>
    <s v="West"/>
    <s v="OFF-ST-10003996"/>
    <x v="1"/>
    <s v="Storage"/>
    <s v="Letter/Legal File Tote with Clear Snap-On Lid, Black Granite"/>
    <n v="80.3"/>
    <n v="5"/>
    <n v="0"/>
    <n v="20.878"/>
  </r>
  <r>
    <n v="2062"/>
    <s v="CA-2014-106439"/>
    <x v="656"/>
    <d v="2014-11-04T00:00:00"/>
    <x v="1"/>
    <s v="GG-14650"/>
    <s v="Greg Guthrie"/>
    <x v="1"/>
    <s v="United States"/>
    <s v="Los Angeles"/>
    <x v="1"/>
    <n v="90049"/>
    <s v="West"/>
    <s v="OFF-BI-10002571"/>
    <x v="1"/>
    <s v="Binders"/>
    <s v="Avery Framed View Binder, EZD Ring (Locking), Navy, 1 1/2&quot;"/>
    <n v="15.968"/>
    <n v="2"/>
    <n v="0.2"/>
    <n v="5.3891999999999998"/>
  </r>
  <r>
    <n v="2063"/>
    <s v="CA-2014-106439"/>
    <x v="656"/>
    <d v="2014-11-04T00:00:00"/>
    <x v="1"/>
    <s v="GG-14650"/>
    <s v="Greg Guthrie"/>
    <x v="1"/>
    <s v="United States"/>
    <s v="Los Angeles"/>
    <x v="1"/>
    <n v="90049"/>
    <s v="West"/>
    <s v="OFF-PA-10000477"/>
    <x v="1"/>
    <s v="Paper"/>
    <s v="Xerox 1952"/>
    <n v="64.739999999999995"/>
    <n v="13"/>
    <n v="0"/>
    <n v="30.427800000000001"/>
  </r>
  <r>
    <n v="2064"/>
    <s v="CA-2014-106439"/>
    <x v="656"/>
    <d v="2014-11-04T00:00:00"/>
    <x v="1"/>
    <s v="GG-14650"/>
    <s v="Greg Guthrie"/>
    <x v="1"/>
    <s v="United States"/>
    <s v="Los Angeles"/>
    <x v="1"/>
    <n v="90049"/>
    <s v="West"/>
    <s v="OFF-BI-10004209"/>
    <x v="1"/>
    <s v="Binders"/>
    <s v="Fellowes Twister Kit, Gray/Clear, 3/pkg"/>
    <n v="19.295999999999999"/>
    <n v="3"/>
    <n v="0.2"/>
    <n v="6.03"/>
  </r>
  <r>
    <n v="2065"/>
    <s v="CA-2014-106439"/>
    <x v="656"/>
    <d v="2014-11-04T00:00:00"/>
    <x v="1"/>
    <s v="GG-14650"/>
    <s v="Greg Guthrie"/>
    <x v="1"/>
    <s v="United States"/>
    <s v="Los Angeles"/>
    <x v="1"/>
    <n v="90049"/>
    <s v="West"/>
    <s v="OFF-ST-10001963"/>
    <x v="1"/>
    <s v="Storage"/>
    <s v="Tennsco Regal Shelving Units"/>
    <n v="405.64"/>
    <n v="4"/>
    <n v="0"/>
    <n v="12.1692"/>
  </r>
  <r>
    <n v="2066"/>
    <s v="CA-2014-106439"/>
    <x v="656"/>
    <d v="2014-11-04T00:00:00"/>
    <x v="1"/>
    <s v="GG-14650"/>
    <s v="Greg Guthrie"/>
    <x v="1"/>
    <s v="United States"/>
    <s v="Los Angeles"/>
    <x v="1"/>
    <n v="90049"/>
    <s v="West"/>
    <s v="FUR-CH-10003833"/>
    <x v="0"/>
    <s v="Chairs"/>
    <s v="Novimex Fabric Task Chair"/>
    <n v="146.352"/>
    <n v="3"/>
    <n v="0.2"/>
    <n v="-9.1470000000000002"/>
  </r>
  <r>
    <n v="2067"/>
    <s v="CA-2014-106439"/>
    <x v="656"/>
    <d v="2014-11-04T00:00:00"/>
    <x v="1"/>
    <s v="GG-14650"/>
    <s v="Greg Guthrie"/>
    <x v="1"/>
    <s v="United States"/>
    <s v="Los Angeles"/>
    <x v="1"/>
    <n v="90049"/>
    <s v="West"/>
    <s v="TEC-AC-10004568"/>
    <x v="2"/>
    <s v="Accessories"/>
    <s v="Maxell LTO Ultrium - 800 GB"/>
    <n v="251.91"/>
    <n v="9"/>
    <n v="0"/>
    <n v="47.862900000000003"/>
  </r>
  <r>
    <n v="2068"/>
    <s v="CA-2014-106439"/>
    <x v="656"/>
    <d v="2014-11-04T00:00:00"/>
    <x v="1"/>
    <s v="GG-14650"/>
    <s v="Greg Guthrie"/>
    <x v="1"/>
    <s v="United States"/>
    <s v="Los Angeles"/>
    <x v="1"/>
    <n v="90049"/>
    <s v="West"/>
    <s v="OFF-AR-10001419"/>
    <x v="1"/>
    <s v="Art"/>
    <s v="Newell 325"/>
    <n v="12.39"/>
    <n v="3"/>
    <n v="0"/>
    <n v="3.7170000000000001"/>
  </r>
  <r>
    <n v="2069"/>
    <s v="CA-2015-133452"/>
    <x v="657"/>
    <d v="2015-04-19T00:00:00"/>
    <x v="1"/>
    <s v="ZC-21910"/>
    <s v="Zuschuss Carroll"/>
    <x v="0"/>
    <s v="United States"/>
    <s v="Pomona"/>
    <x v="1"/>
    <n v="91767"/>
    <s v="West"/>
    <s v="TEC-AC-10002800"/>
    <x v="2"/>
    <s v="Accessories"/>
    <s v="Plantronics Audio 478 Stereo USB Headset"/>
    <n v="199.96"/>
    <n v="4"/>
    <n v="0"/>
    <n v="69.986000000000004"/>
  </r>
  <r>
    <n v="2070"/>
    <s v="CA-2015-133452"/>
    <x v="657"/>
    <d v="2015-04-19T00:00:00"/>
    <x v="1"/>
    <s v="ZC-21910"/>
    <s v="Zuschuss Carroll"/>
    <x v="0"/>
    <s v="United States"/>
    <s v="Pomona"/>
    <x v="1"/>
    <n v="91767"/>
    <s v="West"/>
    <s v="FUR-TA-10003954"/>
    <x v="0"/>
    <s v="Tables"/>
    <s v="Hon 94000 Series Round Tables"/>
    <n v="710.83199999999999"/>
    <n v="3"/>
    <n v="0.2"/>
    <n v="-97.739400000000003"/>
  </r>
  <r>
    <n v="2071"/>
    <s v="CA-2016-146521"/>
    <x v="658"/>
    <d v="2016-07-23T00:00:00"/>
    <x v="0"/>
    <s v="CC-12610"/>
    <s v="Corey Catlett"/>
    <x v="1"/>
    <s v="United States"/>
    <s v="Philadelphia"/>
    <x v="9"/>
    <n v="19134"/>
    <s v="East"/>
    <s v="OFF-BI-10000301"/>
    <x v="1"/>
    <s v="Binders"/>
    <s v="GBC Instant Report Kit"/>
    <n v="1.9410000000000001"/>
    <n v="1"/>
    <n v="0.7"/>
    <n v="-1.294"/>
  </r>
  <r>
    <n v="2072"/>
    <s v="US-2017-110996"/>
    <x v="225"/>
    <d v="2017-11-25T00:00:00"/>
    <x v="1"/>
    <s v="KA-16525"/>
    <s v="Kelly Andreada"/>
    <x v="0"/>
    <s v="United States"/>
    <s v="Ontario"/>
    <x v="1"/>
    <n v="91761"/>
    <s v="West"/>
    <s v="FUR-CH-10003956"/>
    <x v="0"/>
    <s v="Chairs"/>
    <s v="Novimex High-Tech Fabric Mesh Task Chair"/>
    <n v="283.92"/>
    <n v="5"/>
    <n v="0.2"/>
    <n v="-46.137"/>
  </r>
  <r>
    <n v="2073"/>
    <s v="CA-2016-129693"/>
    <x v="491"/>
    <d v="2016-12-02T00:00:00"/>
    <x v="1"/>
    <s v="TC-20980"/>
    <s v="Tamara Chand"/>
    <x v="1"/>
    <s v="United States"/>
    <s v="Seattle"/>
    <x v="4"/>
    <n v="98105"/>
    <s v="West"/>
    <s v="OFF-BI-10002954"/>
    <x v="1"/>
    <s v="Binders"/>
    <s v="Newell 3-Hole Punched Plastic Slotted Magazine Holders for Binders"/>
    <n v="7.3120000000000003"/>
    <n v="2"/>
    <n v="0.2"/>
    <n v="2.5592000000000001"/>
  </r>
  <r>
    <n v="2074"/>
    <s v="CA-2017-122504"/>
    <x v="659"/>
    <d v="2017-11-12T00:00:00"/>
    <x v="0"/>
    <s v="DB-13270"/>
    <s v="Deborah Brumfield"/>
    <x v="2"/>
    <s v="United States"/>
    <s v="Brentwood"/>
    <x v="1"/>
    <n v="94513"/>
    <s v="West"/>
    <s v="TEC-AC-10003289"/>
    <x v="2"/>
    <s v="Accessories"/>
    <s v="Anker Ultra-Slim Mini Bluetooth 3.0 Wireless Keyboard"/>
    <n v="59.97"/>
    <n v="3"/>
    <n v="0"/>
    <n v="13.793100000000001"/>
  </r>
  <r>
    <n v="2075"/>
    <s v="CA-2017-122504"/>
    <x v="659"/>
    <d v="2017-11-12T00:00:00"/>
    <x v="0"/>
    <s v="DB-13270"/>
    <s v="Deborah Brumfield"/>
    <x v="2"/>
    <s v="United States"/>
    <s v="Brentwood"/>
    <x v="1"/>
    <n v="94513"/>
    <s v="West"/>
    <s v="TEC-PH-10002468"/>
    <x v="2"/>
    <s v="Phones"/>
    <s v="Plantronics CS 50-USB - headset - Convertible, Monaural"/>
    <n v="761.54399999999998"/>
    <n v="7"/>
    <n v="0.2"/>
    <n v="66.635099999999994"/>
  </r>
  <r>
    <n v="2076"/>
    <s v="CA-2014-131051"/>
    <x v="588"/>
    <d v="2014-12-05T00:00:00"/>
    <x v="1"/>
    <s v="TR-21325"/>
    <s v="Toby Ritter"/>
    <x v="0"/>
    <s v="United States"/>
    <s v="San Francisco"/>
    <x v="1"/>
    <n v="94122"/>
    <s v="West"/>
    <s v="FUR-FU-10001861"/>
    <x v="0"/>
    <s v="Furnishings"/>
    <s v="Floodlight Indoor Halogen Bulbs, 1 Bulb per Pack, 60 Watts"/>
    <n v="58.2"/>
    <n v="3"/>
    <n v="0"/>
    <n v="28.518000000000001"/>
  </r>
  <r>
    <n v="2077"/>
    <s v="CA-2017-140676"/>
    <x v="510"/>
    <d v="2017-09-15T00:00:00"/>
    <x v="2"/>
    <s v="BF-11080"/>
    <s v="Bart Folk"/>
    <x v="0"/>
    <s v="United States"/>
    <s v="Baltimore"/>
    <x v="39"/>
    <n v="21215"/>
    <s v="East"/>
    <s v="OFF-PA-10004082"/>
    <x v="1"/>
    <s v="Paper"/>
    <s v="Adams Telephone Message Book w/Frequently-Called Numbers Space, 400 Messages per Book"/>
    <n v="39.9"/>
    <n v="5"/>
    <n v="0"/>
    <n v="19.95"/>
  </r>
  <r>
    <n v="2078"/>
    <s v="CA-2017-140676"/>
    <x v="510"/>
    <d v="2017-09-15T00:00:00"/>
    <x v="2"/>
    <s v="BF-11080"/>
    <s v="Bart Folk"/>
    <x v="0"/>
    <s v="United States"/>
    <s v="Baltimore"/>
    <x v="39"/>
    <n v="21215"/>
    <s v="East"/>
    <s v="OFF-AP-10000358"/>
    <x v="1"/>
    <s v="Appliances"/>
    <s v="Fellowes Basic Home/Office Series Surge Protectors"/>
    <n v="90.86"/>
    <n v="7"/>
    <n v="0"/>
    <n v="26.349399999999999"/>
  </r>
  <r>
    <n v="2079"/>
    <s v="CA-2017-140676"/>
    <x v="510"/>
    <d v="2017-09-15T00:00:00"/>
    <x v="2"/>
    <s v="BF-11080"/>
    <s v="Bart Folk"/>
    <x v="0"/>
    <s v="United States"/>
    <s v="Baltimore"/>
    <x v="39"/>
    <n v="21215"/>
    <s v="East"/>
    <s v="OFF-PA-10004243"/>
    <x v="1"/>
    <s v="Paper"/>
    <s v="Xerox 1939"/>
    <n v="94.85"/>
    <n v="5"/>
    <n v="0"/>
    <n v="45.527999999999999"/>
  </r>
  <r>
    <n v="2080"/>
    <s v="CA-2015-120103"/>
    <x v="100"/>
    <d v="2015-12-29T00:00:00"/>
    <x v="1"/>
    <s v="MS-17365"/>
    <s v="Maribeth Schnelling"/>
    <x v="0"/>
    <s v="United States"/>
    <s v="Phoenix"/>
    <x v="16"/>
    <n v="85023"/>
    <s v="West"/>
    <s v="OFF-PA-10001295"/>
    <x v="1"/>
    <s v="Paper"/>
    <s v="Computer Printout Paper with Letter-Trim Perforations"/>
    <n v="106.232"/>
    <n v="7"/>
    <n v="0.2"/>
    <n v="37.181199999999997"/>
  </r>
  <r>
    <n v="2081"/>
    <s v="CA-2015-120103"/>
    <x v="100"/>
    <d v="2015-12-29T00:00:00"/>
    <x v="1"/>
    <s v="MS-17365"/>
    <s v="Maribeth Schnelling"/>
    <x v="0"/>
    <s v="United States"/>
    <s v="Phoenix"/>
    <x v="16"/>
    <n v="85023"/>
    <s v="West"/>
    <s v="TEC-PH-10002170"/>
    <x v="2"/>
    <s v="Phones"/>
    <s v="ClearSounds CSC500 Amplified Spirit Phone Corded phone"/>
    <n v="111.98399999999999"/>
    <n v="2"/>
    <n v="0.2"/>
    <n v="11.198399999999999"/>
  </r>
  <r>
    <n v="2082"/>
    <s v="CA-2015-120103"/>
    <x v="100"/>
    <d v="2015-12-29T00:00:00"/>
    <x v="1"/>
    <s v="MS-17365"/>
    <s v="Maribeth Schnelling"/>
    <x v="0"/>
    <s v="United States"/>
    <s v="Phoenix"/>
    <x v="16"/>
    <n v="85023"/>
    <s v="West"/>
    <s v="FUR-FU-10002885"/>
    <x v="0"/>
    <s v="Furnishings"/>
    <s v="Magna Visual Magnetic Picture Hangers"/>
    <n v="7.7119999999999997"/>
    <n v="2"/>
    <n v="0.2"/>
    <n v="1.7352000000000001"/>
  </r>
  <r>
    <n v="2083"/>
    <s v="CA-2017-104647"/>
    <x v="660"/>
    <d v="2017-03-01T00:00:00"/>
    <x v="1"/>
    <s v="CK-12595"/>
    <s v="Clytie Kelty"/>
    <x v="0"/>
    <s v="United States"/>
    <s v="Los Angeles"/>
    <x v="1"/>
    <n v="90008"/>
    <s v="West"/>
    <s v="OFF-PA-10002870"/>
    <x v="1"/>
    <s v="Paper"/>
    <s v="Ampad Phone Message Book, Recycled, 400 Message Capacity, 5 ¾” x 11”"/>
    <n v="37.44"/>
    <n v="6"/>
    <n v="0"/>
    <n v="16.847999999999999"/>
  </r>
  <r>
    <n v="2084"/>
    <s v="CA-2014-110352"/>
    <x v="533"/>
    <d v="2014-11-29T00:00:00"/>
    <x v="1"/>
    <s v="ED-13885"/>
    <s v="Emily Ducich"/>
    <x v="2"/>
    <s v="United States"/>
    <s v="Houston"/>
    <x v="5"/>
    <n v="77036"/>
    <s v="Central"/>
    <s v="OFF-LA-10003923"/>
    <x v="1"/>
    <s v="Labels"/>
    <s v="Alphabetical Labels for Top Tab Filing"/>
    <n v="23.68"/>
    <n v="2"/>
    <n v="0.2"/>
    <n v="8.8800000000000008"/>
  </r>
  <r>
    <n v="2085"/>
    <s v="CA-2016-140501"/>
    <x v="661"/>
    <d v="2016-06-28T00:00:00"/>
    <x v="1"/>
    <s v="IM-15070"/>
    <s v="Irene Maddox"/>
    <x v="0"/>
    <s v="United States"/>
    <s v="New York City"/>
    <x v="15"/>
    <n v="10009"/>
    <s v="East"/>
    <s v="OFF-LA-10003510"/>
    <x v="1"/>
    <s v="Labels"/>
    <s v="Avery 4027 File Folder Labels for Dot Matrix Printers, 5000 Labels per Box, White"/>
    <n v="122.12"/>
    <n v="4"/>
    <n v="0"/>
    <n v="56.175199999999997"/>
  </r>
  <r>
    <n v="2086"/>
    <s v="CA-2016-140501"/>
    <x v="661"/>
    <d v="2016-06-28T00:00:00"/>
    <x v="1"/>
    <s v="IM-15070"/>
    <s v="Irene Maddox"/>
    <x v="0"/>
    <s v="United States"/>
    <s v="New York City"/>
    <x v="15"/>
    <n v="10009"/>
    <s v="East"/>
    <s v="OFF-LA-10000248"/>
    <x v="1"/>
    <s v="Labels"/>
    <s v="Avery 52"/>
    <n v="18.45"/>
    <n v="5"/>
    <n v="0"/>
    <n v="8.6715"/>
  </r>
  <r>
    <n v="2087"/>
    <s v="CA-2016-140501"/>
    <x v="661"/>
    <d v="2016-06-28T00:00:00"/>
    <x v="1"/>
    <s v="IM-15070"/>
    <s v="Irene Maddox"/>
    <x v="0"/>
    <s v="United States"/>
    <s v="New York City"/>
    <x v="15"/>
    <n v="10009"/>
    <s v="East"/>
    <s v="OFF-ST-10000060"/>
    <x v="1"/>
    <s v="Storage"/>
    <s v="Fellowes Bankers Box Staxonsteel Drawer File/Stacking System"/>
    <n v="324.89999999999998"/>
    <n v="5"/>
    <n v="0"/>
    <n v="38.988"/>
  </r>
  <r>
    <n v="2088"/>
    <s v="CA-2016-140501"/>
    <x v="661"/>
    <d v="2016-06-28T00:00:00"/>
    <x v="1"/>
    <s v="IM-15070"/>
    <s v="Irene Maddox"/>
    <x v="0"/>
    <s v="United States"/>
    <s v="New York City"/>
    <x v="15"/>
    <n v="10009"/>
    <s v="East"/>
    <s v="OFF-PA-10003129"/>
    <x v="1"/>
    <s v="Paper"/>
    <s v="Tops White Computer Printout Paper"/>
    <n v="146.72999999999999"/>
    <n v="3"/>
    <n v="0"/>
    <n v="68.963099999999997"/>
  </r>
  <r>
    <n v="2089"/>
    <s v="CA-2016-140501"/>
    <x v="661"/>
    <d v="2016-06-28T00:00:00"/>
    <x v="1"/>
    <s v="IM-15070"/>
    <s v="Irene Maddox"/>
    <x v="0"/>
    <s v="United States"/>
    <s v="New York City"/>
    <x v="15"/>
    <n v="10009"/>
    <s v="East"/>
    <s v="OFF-FA-10004076"/>
    <x v="1"/>
    <s v="Fasteners"/>
    <s v="Translucent Push Pins by OIC"/>
    <n v="3.96"/>
    <n v="2"/>
    <n v="0"/>
    <n v="1.4652000000000001"/>
  </r>
  <r>
    <n v="2090"/>
    <s v="CA-2015-139290"/>
    <x v="662"/>
    <d v="2015-10-30T00:00:00"/>
    <x v="1"/>
    <s v="MY-17380"/>
    <s v="Maribeth Yedwab"/>
    <x v="1"/>
    <s v="United States"/>
    <s v="Rancho Cucamonga"/>
    <x v="1"/>
    <n v="91730"/>
    <s v="West"/>
    <s v="OFF-LA-10004008"/>
    <x v="1"/>
    <s v="Labels"/>
    <s v="Avery 507"/>
    <n v="5.76"/>
    <n v="2"/>
    <n v="0"/>
    <n v="2.6496"/>
  </r>
  <r>
    <n v="2091"/>
    <s v="CA-2017-166142"/>
    <x v="663"/>
    <d v="2017-07-19T00:00:00"/>
    <x v="1"/>
    <s v="MM-17260"/>
    <s v="Magdelene Morse"/>
    <x v="0"/>
    <s v="United States"/>
    <s v="Wilmington"/>
    <x v="13"/>
    <n v="19805"/>
    <s v="East"/>
    <s v="OFF-BI-10004094"/>
    <x v="1"/>
    <s v="Binders"/>
    <s v="GBC Standard Plastic Binding Systems Combs"/>
    <n v="26.55"/>
    <n v="3"/>
    <n v="0"/>
    <n v="13.009499999999999"/>
  </r>
  <r>
    <n v="2092"/>
    <s v="CA-2017-166142"/>
    <x v="663"/>
    <d v="2017-07-19T00:00:00"/>
    <x v="1"/>
    <s v="MM-17260"/>
    <s v="Magdelene Morse"/>
    <x v="0"/>
    <s v="United States"/>
    <s v="Wilmington"/>
    <x v="13"/>
    <n v="19805"/>
    <s v="East"/>
    <s v="FUR-TA-10004607"/>
    <x v="0"/>
    <s v="Tables"/>
    <s v="Hon 2111 Invitation Series Straight Table"/>
    <n v="310.44299999999998"/>
    <n v="3"/>
    <n v="0.3"/>
    <n v="-48.783900000000003"/>
  </r>
  <r>
    <n v="2093"/>
    <s v="CA-2014-145926"/>
    <x v="664"/>
    <d v="2014-11-21T00:00:00"/>
    <x v="1"/>
    <s v="MP-17470"/>
    <s v="Mark Packer"/>
    <x v="2"/>
    <s v="United States"/>
    <s v="Moorhead"/>
    <x v="11"/>
    <n v="56560"/>
    <s v="Central"/>
    <s v="FUR-CH-10004289"/>
    <x v="0"/>
    <s v="Chairs"/>
    <s v="Global Super Steno Chair"/>
    <n v="479.9"/>
    <n v="5"/>
    <n v="0"/>
    <n v="81.582999999999998"/>
  </r>
  <r>
    <n v="2094"/>
    <s v="CA-2015-149678"/>
    <x v="657"/>
    <d v="2015-04-15T00:00:00"/>
    <x v="0"/>
    <s v="AW-10840"/>
    <s v="Anthony Witt"/>
    <x v="0"/>
    <s v="United States"/>
    <s v="Farmington"/>
    <x v="27"/>
    <n v="87401"/>
    <s v="West"/>
    <s v="OFF-SU-10004498"/>
    <x v="1"/>
    <s v="Supplies"/>
    <s v="Martin-Yale Premier Letter Opener"/>
    <n v="12.88"/>
    <n v="1"/>
    <n v="0"/>
    <n v="0.38640000000000002"/>
  </r>
  <r>
    <n v="2095"/>
    <s v="US-2015-164357"/>
    <x v="665"/>
    <d v="2015-11-29T00:00:00"/>
    <x v="1"/>
    <s v="SF-20065"/>
    <s v="Sandra Flanagan"/>
    <x v="0"/>
    <s v="United States"/>
    <s v="Wilmington"/>
    <x v="3"/>
    <n v="28403"/>
    <s v="South"/>
    <s v="OFF-AR-10001177"/>
    <x v="1"/>
    <s v="Art"/>
    <s v="Newell 349"/>
    <n v="13.12"/>
    <n v="5"/>
    <n v="0.2"/>
    <n v="1.476"/>
  </r>
  <r>
    <n v="2096"/>
    <s v="US-2016-146570"/>
    <x v="666"/>
    <d v="2016-05-20T00:00:00"/>
    <x v="1"/>
    <s v="SN-20710"/>
    <s v="Steve Nguyen"/>
    <x v="2"/>
    <s v="United States"/>
    <s v="Jackson"/>
    <x v="35"/>
    <n v="39212"/>
    <s v="South"/>
    <s v="OFF-BI-10001718"/>
    <x v="1"/>
    <s v="Binders"/>
    <s v="GBC DocuBind P50 Personal Binding Machine"/>
    <n v="511.84"/>
    <n v="8"/>
    <n v="0"/>
    <n v="240.56479999999999"/>
  </r>
  <r>
    <n v="2097"/>
    <s v="US-2016-146570"/>
    <x v="666"/>
    <d v="2016-05-20T00:00:00"/>
    <x v="1"/>
    <s v="SN-20710"/>
    <s v="Steve Nguyen"/>
    <x v="2"/>
    <s v="United States"/>
    <s v="Jackson"/>
    <x v="35"/>
    <n v="39212"/>
    <s v="South"/>
    <s v="OFF-AR-10004602"/>
    <x v="1"/>
    <s v="Art"/>
    <s v="Boston KS Multi-Size Manual Pencil Sharpener"/>
    <n v="91.96"/>
    <n v="4"/>
    <n v="0"/>
    <n v="25.748799999999999"/>
  </r>
  <r>
    <n v="2098"/>
    <s v="US-2016-146570"/>
    <x v="666"/>
    <d v="2016-05-20T00:00:00"/>
    <x v="1"/>
    <s v="SN-20710"/>
    <s v="Steve Nguyen"/>
    <x v="2"/>
    <s v="United States"/>
    <s v="Jackson"/>
    <x v="35"/>
    <n v="39212"/>
    <s v="South"/>
    <s v="OFF-AR-10003856"/>
    <x v="1"/>
    <s v="Art"/>
    <s v="Newell 344"/>
    <n v="8.34"/>
    <n v="3"/>
    <n v="0"/>
    <n v="2.1684000000000001"/>
  </r>
  <r>
    <n v="2099"/>
    <s v="CA-2017-124401"/>
    <x v="210"/>
    <d v="2017-09-12T00:00:00"/>
    <x v="1"/>
    <s v="RD-19900"/>
    <s v="Ruben Dartt"/>
    <x v="0"/>
    <s v="United States"/>
    <s v="Portland"/>
    <x v="21"/>
    <n v="97206"/>
    <s v="West"/>
    <s v="OFF-ST-10000649"/>
    <x v="1"/>
    <s v="Storage"/>
    <s v="Hanging Personal Folder File"/>
    <n v="37.68"/>
    <n v="3"/>
    <n v="0.2"/>
    <n v="2.355"/>
  </r>
  <r>
    <n v="2100"/>
    <s v="CA-2017-124401"/>
    <x v="210"/>
    <d v="2017-09-12T00:00:00"/>
    <x v="1"/>
    <s v="RD-19900"/>
    <s v="Ruben Dartt"/>
    <x v="0"/>
    <s v="United States"/>
    <s v="Portland"/>
    <x v="21"/>
    <n v="97206"/>
    <s v="West"/>
    <s v="TEC-AC-10002926"/>
    <x v="2"/>
    <s v="Accessories"/>
    <s v="Logitech Wireless Marathon Mouse M705"/>
    <n v="279.94400000000002"/>
    <n v="7"/>
    <n v="0.2"/>
    <n v="80.483900000000006"/>
  </r>
  <r>
    <n v="2101"/>
    <s v="US-2014-140116"/>
    <x v="418"/>
    <d v="2014-03-17T00:00:00"/>
    <x v="1"/>
    <s v="KT-16480"/>
    <s v="Kean Thornton"/>
    <x v="0"/>
    <s v="United States"/>
    <s v="Denver"/>
    <x v="22"/>
    <n v="80219"/>
    <s v="West"/>
    <s v="OFF-ST-10000078"/>
    <x v="1"/>
    <s v="Storage"/>
    <s v="Tennsco 6- and 18-Compartment Lockers"/>
    <n v="636.40800000000002"/>
    <n v="3"/>
    <n v="0.2"/>
    <n v="-15.9102"/>
  </r>
  <r>
    <n v="2102"/>
    <s v="US-2014-140116"/>
    <x v="418"/>
    <d v="2014-03-17T00:00:00"/>
    <x v="1"/>
    <s v="KT-16480"/>
    <s v="Kean Thornton"/>
    <x v="0"/>
    <s v="United States"/>
    <s v="Denver"/>
    <x v="22"/>
    <n v="80219"/>
    <s v="West"/>
    <s v="OFF-AR-10001044"/>
    <x v="1"/>
    <s v="Art"/>
    <s v="BOSTON Ranger #55 Pencil Sharpener, Black"/>
    <n v="83.168000000000006"/>
    <n v="4"/>
    <n v="0.2"/>
    <n v="9.3564000000000007"/>
  </r>
  <r>
    <n v="2103"/>
    <s v="CA-2014-123295"/>
    <x v="667"/>
    <d v="2014-07-18T00:00:00"/>
    <x v="3"/>
    <s v="AH-10120"/>
    <s v="Adrian Hane"/>
    <x v="2"/>
    <s v="United States"/>
    <s v="Tucson"/>
    <x v="16"/>
    <n v="85705"/>
    <s v="West"/>
    <s v="FUR-CH-10002372"/>
    <x v="0"/>
    <s v="Chairs"/>
    <s v="Office Star - Ergonomically Designed Knee Chair"/>
    <n v="259.13600000000002"/>
    <n v="4"/>
    <n v="0.2"/>
    <n v="-25.913599999999999"/>
  </r>
  <r>
    <n v="2104"/>
    <s v="CA-2017-167101"/>
    <x v="668"/>
    <d v="2017-03-28T00:00:00"/>
    <x v="0"/>
    <s v="BM-11650"/>
    <s v="Brian Moss"/>
    <x v="1"/>
    <s v="United States"/>
    <s v="New York City"/>
    <x v="15"/>
    <n v="10009"/>
    <s v="East"/>
    <s v="OFF-PA-10000357"/>
    <x v="1"/>
    <s v="Paper"/>
    <s v="Xerox 1888"/>
    <n v="221.92"/>
    <n v="4"/>
    <n v="0"/>
    <n v="106.52160000000001"/>
  </r>
  <r>
    <n v="2105"/>
    <s v="CA-2017-167101"/>
    <x v="668"/>
    <d v="2017-03-28T00:00:00"/>
    <x v="0"/>
    <s v="BM-11650"/>
    <s v="Brian Moss"/>
    <x v="1"/>
    <s v="United States"/>
    <s v="New York City"/>
    <x v="15"/>
    <n v="10009"/>
    <s v="East"/>
    <s v="TEC-AC-10001266"/>
    <x v="2"/>
    <s v="Accessories"/>
    <s v="Memorex Micro Travel Drive 8 GB"/>
    <n v="26"/>
    <n v="2"/>
    <n v="0"/>
    <n v="11.7"/>
  </r>
  <r>
    <n v="2106"/>
    <s v="US-2014-167633"/>
    <x v="587"/>
    <d v="2014-10-05T00:00:00"/>
    <x v="1"/>
    <s v="BW-11200"/>
    <s v="Ben Wallace"/>
    <x v="0"/>
    <s v="United States"/>
    <s v="Boynton Beach"/>
    <x v="2"/>
    <n v="33437"/>
    <s v="South"/>
    <s v="OFF-PA-10004888"/>
    <x v="1"/>
    <s v="Paper"/>
    <s v="Xerox 217"/>
    <n v="15.552"/>
    <n v="3"/>
    <n v="0.2"/>
    <n v="5.4432"/>
  </r>
  <r>
    <n v="2107"/>
    <s v="US-2014-152723"/>
    <x v="467"/>
    <d v="2014-09-26T00:00:00"/>
    <x v="3"/>
    <s v="HG-14965"/>
    <s v="Henry Goldwyn"/>
    <x v="1"/>
    <s v="United States"/>
    <s v="Mesquite"/>
    <x v="5"/>
    <n v="75150"/>
    <s v="Central"/>
    <s v="OFF-BI-10003460"/>
    <x v="1"/>
    <s v="Binders"/>
    <s v="Acco 3-Hole Punch"/>
    <n v="0.876"/>
    <n v="1"/>
    <n v="0.8"/>
    <n v="-1.4016"/>
  </r>
  <r>
    <n v="2108"/>
    <s v="CA-2015-164882"/>
    <x v="89"/>
    <d v="2015-10-31T00:00:00"/>
    <x v="3"/>
    <s v="SG-20080"/>
    <s v="Sandra Glassco"/>
    <x v="0"/>
    <s v="United States"/>
    <s v="Redlands"/>
    <x v="1"/>
    <n v="92374"/>
    <s v="West"/>
    <s v="OFF-PA-10000157"/>
    <x v="1"/>
    <s v="Paper"/>
    <s v="Xerox 191"/>
    <n v="19.98"/>
    <n v="1"/>
    <n v="0"/>
    <n v="9.3905999999999992"/>
  </r>
  <r>
    <n v="2109"/>
    <s v="CA-2015-164882"/>
    <x v="89"/>
    <d v="2015-10-31T00:00:00"/>
    <x v="3"/>
    <s v="SG-20080"/>
    <s v="Sandra Glassco"/>
    <x v="0"/>
    <s v="United States"/>
    <s v="Redlands"/>
    <x v="1"/>
    <n v="92374"/>
    <s v="West"/>
    <s v="OFF-BI-10004519"/>
    <x v="1"/>
    <s v="Binders"/>
    <s v="GBC DocuBind P100 Manual Binding Machine"/>
    <n v="398.35199999999998"/>
    <n v="3"/>
    <n v="0.2"/>
    <n v="124.485"/>
  </r>
  <r>
    <n v="2110"/>
    <s v="CA-2015-164882"/>
    <x v="89"/>
    <d v="2015-10-31T00:00:00"/>
    <x v="3"/>
    <s v="SG-20080"/>
    <s v="Sandra Glassco"/>
    <x v="0"/>
    <s v="United States"/>
    <s v="Redlands"/>
    <x v="1"/>
    <n v="92374"/>
    <s v="West"/>
    <s v="OFF-AR-10004272"/>
    <x v="1"/>
    <s v="Art"/>
    <s v="Newell 308"/>
    <n v="5.04"/>
    <n v="3"/>
    <n v="0"/>
    <n v="1.26"/>
  </r>
  <r>
    <n v="2111"/>
    <s v="CA-2015-164882"/>
    <x v="89"/>
    <d v="2015-10-31T00:00:00"/>
    <x v="3"/>
    <s v="SG-20080"/>
    <s v="Sandra Glassco"/>
    <x v="0"/>
    <s v="United States"/>
    <s v="Redlands"/>
    <x v="1"/>
    <n v="92374"/>
    <s v="West"/>
    <s v="OFF-FA-10000585"/>
    <x v="1"/>
    <s v="Fasteners"/>
    <s v="OIC Bulk Pack Metal Binder Clips"/>
    <n v="17.45"/>
    <n v="5"/>
    <n v="0"/>
    <n v="8.0269999999999992"/>
  </r>
  <r>
    <n v="2112"/>
    <s v="CA-2015-164882"/>
    <x v="89"/>
    <d v="2015-10-31T00:00:00"/>
    <x v="3"/>
    <s v="SG-20080"/>
    <s v="Sandra Glassco"/>
    <x v="0"/>
    <s v="United States"/>
    <s v="Redlands"/>
    <x v="1"/>
    <n v="92374"/>
    <s v="West"/>
    <s v="FUR-CH-10004218"/>
    <x v="0"/>
    <s v="Chairs"/>
    <s v="Global Fabric Manager's Chair, Dark Gray"/>
    <n v="323.13600000000002"/>
    <n v="4"/>
    <n v="0.2"/>
    <n v="20.196000000000002"/>
  </r>
  <r>
    <n v="2113"/>
    <s v="CA-2015-164882"/>
    <x v="89"/>
    <d v="2015-10-31T00:00:00"/>
    <x v="3"/>
    <s v="SG-20080"/>
    <s v="Sandra Glassco"/>
    <x v="0"/>
    <s v="United States"/>
    <s v="Redlands"/>
    <x v="1"/>
    <n v="92374"/>
    <s v="West"/>
    <s v="OFF-SU-10004231"/>
    <x v="1"/>
    <s v="Supplies"/>
    <s v="Acme Tagit Stainless Steel Antibacterial Scissors"/>
    <n v="29.7"/>
    <n v="3"/>
    <n v="0"/>
    <n v="8.0190000000000001"/>
  </r>
  <r>
    <n v="2114"/>
    <s v="CA-2015-164882"/>
    <x v="89"/>
    <d v="2015-10-31T00:00:00"/>
    <x v="3"/>
    <s v="SG-20080"/>
    <s v="Sandra Glassco"/>
    <x v="0"/>
    <s v="United States"/>
    <s v="Redlands"/>
    <x v="1"/>
    <n v="92374"/>
    <s v="West"/>
    <s v="TEC-PH-10001578"/>
    <x v="2"/>
    <s v="Phones"/>
    <s v="Polycom SoundStation2 EX Conference phone"/>
    <n v="1295.8399999999999"/>
    <n v="4"/>
    <n v="0.2"/>
    <n v="145.78200000000001"/>
  </r>
  <r>
    <n v="2115"/>
    <s v="CA-2015-164882"/>
    <x v="89"/>
    <d v="2015-10-31T00:00:00"/>
    <x v="3"/>
    <s v="SG-20080"/>
    <s v="Sandra Glassco"/>
    <x v="0"/>
    <s v="United States"/>
    <s v="Redlands"/>
    <x v="1"/>
    <n v="92374"/>
    <s v="West"/>
    <s v="OFF-ST-10003638"/>
    <x v="1"/>
    <s v="Storage"/>
    <s v="Mobile Personal File Cube"/>
    <n v="46.84"/>
    <n v="2"/>
    <n v="0"/>
    <n v="12.646800000000001"/>
  </r>
  <r>
    <n v="2116"/>
    <s v="CA-2015-164882"/>
    <x v="89"/>
    <d v="2015-10-31T00:00:00"/>
    <x v="3"/>
    <s v="SG-20080"/>
    <s v="Sandra Glassco"/>
    <x v="0"/>
    <s v="United States"/>
    <s v="Redlands"/>
    <x v="1"/>
    <n v="92374"/>
    <s v="West"/>
    <s v="FUR-BO-10002213"/>
    <x v="0"/>
    <s v="Bookcases"/>
    <s v="DMI Eclipse Executive Suite Bookcases"/>
    <n v="425.83300000000003"/>
    <n v="1"/>
    <n v="0.15"/>
    <n v="20.039200000000001"/>
  </r>
  <r>
    <n v="2117"/>
    <s v="CA-2015-159786"/>
    <x v="88"/>
    <d v="2015-10-17T00:00:00"/>
    <x v="0"/>
    <s v="RK-19300"/>
    <s v="Ralph Kennedy"/>
    <x v="0"/>
    <s v="United States"/>
    <s v="Rochester"/>
    <x v="15"/>
    <n v="14609"/>
    <s v="East"/>
    <s v="FUR-TA-10001307"/>
    <x v="0"/>
    <s v="Tables"/>
    <s v="SAFCO PlanMaster Heigh-Adjustable Drafting Table Base, 43w x 30d x 30-37h, Black"/>
    <n v="209.67"/>
    <n v="1"/>
    <n v="0.4"/>
    <n v="-13.978"/>
  </r>
  <r>
    <n v="2118"/>
    <s v="CA-2016-130267"/>
    <x v="251"/>
    <d v="2016-09-23T00:00:00"/>
    <x v="1"/>
    <s v="SW-20245"/>
    <s v="Scot Wooten"/>
    <x v="0"/>
    <s v="United States"/>
    <s v="Stockton"/>
    <x v="1"/>
    <n v="95207"/>
    <s v="West"/>
    <s v="OFF-PA-10002222"/>
    <x v="1"/>
    <s v="Paper"/>
    <s v="Xerox Color Copier Paper, 11&quot; x 17&quot;, Ream"/>
    <n v="159.88"/>
    <n v="7"/>
    <n v="0"/>
    <n v="73.544799999999995"/>
  </r>
  <r>
    <n v="2119"/>
    <s v="CA-2017-155460"/>
    <x v="669"/>
    <d v="2017-04-15T00:00:00"/>
    <x v="2"/>
    <s v="RW-19630"/>
    <s v="Rob Williams"/>
    <x v="1"/>
    <s v="United States"/>
    <s v="Seattle"/>
    <x v="4"/>
    <n v="98105"/>
    <s v="West"/>
    <s v="OFF-PA-10002479"/>
    <x v="1"/>
    <s v="Paper"/>
    <s v="Xerox 4200 Series MultiUse Premium Copy Paper (20Lb. and 84 Bright)"/>
    <n v="5.28"/>
    <n v="1"/>
    <n v="0"/>
    <n v="2.3759999999999999"/>
  </r>
  <r>
    <n v="2120"/>
    <s v="CA-2017-155460"/>
    <x v="669"/>
    <d v="2017-04-15T00:00:00"/>
    <x v="2"/>
    <s v="RW-19630"/>
    <s v="Rob Williams"/>
    <x v="1"/>
    <s v="United States"/>
    <s v="Seattle"/>
    <x v="4"/>
    <n v="98105"/>
    <s v="West"/>
    <s v="OFF-BI-10003091"/>
    <x v="1"/>
    <s v="Binders"/>
    <s v="GBC DocuBind TL200 Manual Binding Machine"/>
    <n v="895.92"/>
    <n v="5"/>
    <n v="0.2"/>
    <n v="302.37299999999999"/>
  </r>
  <r>
    <n v="2121"/>
    <s v="US-2017-168690"/>
    <x v="363"/>
    <d v="2017-01-13T00:00:00"/>
    <x v="1"/>
    <s v="TS-21085"/>
    <s v="Thais Sissman"/>
    <x v="0"/>
    <s v="United States"/>
    <s v="Ormond Beach"/>
    <x v="2"/>
    <n v="32174"/>
    <s v="South"/>
    <s v="OFF-BI-10000145"/>
    <x v="1"/>
    <s v="Binders"/>
    <s v="Zipper Ring Binder Pockets"/>
    <n v="2.8079999999999998"/>
    <n v="3"/>
    <n v="0.7"/>
    <n v="-1.9656"/>
  </r>
  <r>
    <n v="2122"/>
    <s v="CA-2017-158246"/>
    <x v="45"/>
    <d v="2017-11-11T00:00:00"/>
    <x v="2"/>
    <s v="JB-15400"/>
    <s v="Jennifer Braxton"/>
    <x v="1"/>
    <s v="United States"/>
    <s v="Sunnyvale"/>
    <x v="1"/>
    <n v="94086"/>
    <s v="West"/>
    <s v="FUR-CH-10003061"/>
    <x v="0"/>
    <s v="Chairs"/>
    <s v="Global Leather Task Chair, Black"/>
    <n v="215.976"/>
    <n v="3"/>
    <n v="0.2"/>
    <n v="-2.6997"/>
  </r>
  <r>
    <n v="2123"/>
    <s v="CA-2017-167381"/>
    <x v="585"/>
    <d v="2017-09-24T00:00:00"/>
    <x v="0"/>
    <s v="EH-14005"/>
    <s v="Erica Hernandez"/>
    <x v="2"/>
    <s v="United States"/>
    <s v="Lansing"/>
    <x v="12"/>
    <n v="48911"/>
    <s v="Central"/>
    <s v="FUR-BO-10001972"/>
    <x v="0"/>
    <s v="Bookcases"/>
    <s v="O'Sullivan 4-Shelf Bookcase in Odessa Pine"/>
    <n v="241.96"/>
    <n v="2"/>
    <n v="0"/>
    <n v="41.133200000000002"/>
  </r>
  <r>
    <n v="2124"/>
    <s v="CA-2017-167381"/>
    <x v="585"/>
    <d v="2017-09-24T00:00:00"/>
    <x v="0"/>
    <s v="EH-14005"/>
    <s v="Erica Hernandez"/>
    <x v="2"/>
    <s v="United States"/>
    <s v="Lansing"/>
    <x v="12"/>
    <n v="48911"/>
    <s v="Central"/>
    <s v="OFF-LA-10000134"/>
    <x v="1"/>
    <s v="Labels"/>
    <s v="Avery 511"/>
    <n v="27.72"/>
    <n v="9"/>
    <n v="0"/>
    <n v="13.3056"/>
  </r>
  <r>
    <n v="2125"/>
    <s v="CA-2017-144862"/>
    <x v="96"/>
    <d v="2017-12-05T00:00:00"/>
    <x v="1"/>
    <s v="EH-14005"/>
    <s v="Erica Hernandez"/>
    <x v="2"/>
    <s v="United States"/>
    <s v="Philadelphia"/>
    <x v="9"/>
    <n v="19143"/>
    <s v="East"/>
    <s v="OFF-EN-10003040"/>
    <x v="1"/>
    <s v="Envelopes"/>
    <s v="Quality Park Security Envelopes"/>
    <n v="104.68"/>
    <n v="5"/>
    <n v="0.2"/>
    <n v="35.329500000000003"/>
  </r>
  <r>
    <n v="2126"/>
    <s v="CA-2017-144862"/>
    <x v="96"/>
    <d v="2017-12-05T00:00:00"/>
    <x v="1"/>
    <s v="EH-14005"/>
    <s v="Erica Hernandez"/>
    <x v="2"/>
    <s v="United States"/>
    <s v="Philadelphia"/>
    <x v="9"/>
    <n v="19143"/>
    <s v="East"/>
    <s v="TEC-PH-10000923"/>
    <x v="2"/>
    <s v="Phones"/>
    <s v="Belkin SportFit Armband For iPhone 5s/5c, Fuchsia"/>
    <n v="62.957999999999998"/>
    <n v="7"/>
    <n v="0.4"/>
    <n v="9.4436999999999998"/>
  </r>
  <r>
    <n v="2127"/>
    <s v="CA-2014-126032"/>
    <x v="670"/>
    <d v="2014-06-28T00:00:00"/>
    <x v="1"/>
    <s v="BS-11665"/>
    <s v="Brian Stugart"/>
    <x v="0"/>
    <s v="United States"/>
    <s v="Philadelphia"/>
    <x v="9"/>
    <n v="19143"/>
    <s v="East"/>
    <s v="TEC-AC-10000158"/>
    <x v="2"/>
    <s v="Accessories"/>
    <s v="Sony 64GB Class 10 Micro SDHC R40 Memory Card"/>
    <n v="86.376000000000005"/>
    <n v="3"/>
    <n v="0.2"/>
    <n v="1.0797000000000001"/>
  </r>
  <r>
    <n v="2128"/>
    <s v="CA-2015-134859"/>
    <x v="242"/>
    <d v="2015-10-09T00:00:00"/>
    <x v="1"/>
    <s v="JK-16120"/>
    <s v="Julie Kriz"/>
    <x v="2"/>
    <s v="United States"/>
    <s v="Philadelphia"/>
    <x v="9"/>
    <n v="19134"/>
    <s v="East"/>
    <s v="FUR-FU-10003623"/>
    <x v="0"/>
    <s v="Furnishings"/>
    <s v="DataProducts Ampli Magnifier Task Lamp, Black,"/>
    <n v="64.944000000000003"/>
    <n v="3"/>
    <n v="0.2"/>
    <n v="6.4943999999999997"/>
  </r>
  <r>
    <n v="2129"/>
    <s v="CA-2015-134859"/>
    <x v="242"/>
    <d v="2015-10-09T00:00:00"/>
    <x v="1"/>
    <s v="JK-16120"/>
    <s v="Julie Kriz"/>
    <x v="2"/>
    <s v="United States"/>
    <s v="Philadelphia"/>
    <x v="9"/>
    <n v="19134"/>
    <s v="East"/>
    <s v="OFF-PA-10001293"/>
    <x v="1"/>
    <s v="Paper"/>
    <s v="Xerox 1946"/>
    <n v="20.736000000000001"/>
    <n v="4"/>
    <n v="0.2"/>
    <n v="7.2576000000000001"/>
  </r>
  <r>
    <n v="2130"/>
    <s v="US-2014-114188"/>
    <x v="671"/>
    <d v="2014-05-22T00:00:00"/>
    <x v="0"/>
    <s v="RF-19345"/>
    <s v="Randy Ferguson"/>
    <x v="1"/>
    <s v="United States"/>
    <s v="Dover"/>
    <x v="38"/>
    <n v="3820"/>
    <s v="East"/>
    <s v="OFF-AP-10000124"/>
    <x v="1"/>
    <s v="Appliances"/>
    <s v="Acco 6 Outlet Guardian Basic Surge Suppressor"/>
    <n v="33.28"/>
    <n v="4"/>
    <n v="0"/>
    <n v="9.3184000000000005"/>
  </r>
  <r>
    <n v="2131"/>
    <s v="US-2014-114188"/>
    <x v="671"/>
    <d v="2014-05-22T00:00:00"/>
    <x v="0"/>
    <s v="RF-19345"/>
    <s v="Randy Ferguson"/>
    <x v="1"/>
    <s v="United States"/>
    <s v="Dover"/>
    <x v="38"/>
    <n v="3820"/>
    <s v="East"/>
    <s v="OFF-AR-10004511"/>
    <x v="1"/>
    <s v="Art"/>
    <s v="Sanford Colorific Scented Colored Pencils, 12/Pack"/>
    <n v="38.520000000000003"/>
    <n v="9"/>
    <n v="0"/>
    <n v="11.9412"/>
  </r>
  <r>
    <n v="2132"/>
    <s v="US-2014-114188"/>
    <x v="671"/>
    <d v="2014-05-22T00:00:00"/>
    <x v="0"/>
    <s v="RF-19345"/>
    <s v="Randy Ferguson"/>
    <x v="1"/>
    <s v="United States"/>
    <s v="Dover"/>
    <x v="38"/>
    <n v="3820"/>
    <s v="East"/>
    <s v="FUR-FU-10000076"/>
    <x v="0"/>
    <s v="Furnishings"/>
    <s v="24-Hour Round Wall Clock"/>
    <n v="139.86000000000001"/>
    <n v="7"/>
    <n v="0"/>
    <n v="60.139800000000001"/>
  </r>
  <r>
    <n v="2133"/>
    <s v="CA-2015-156524"/>
    <x v="312"/>
    <d v="2015-11-26T00:00:00"/>
    <x v="1"/>
    <s v="DL-12865"/>
    <s v="Dan Lawera"/>
    <x v="0"/>
    <s v="United States"/>
    <s v="New York City"/>
    <x v="15"/>
    <n v="10011"/>
    <s v="East"/>
    <s v="OFF-PA-10003883"/>
    <x v="1"/>
    <s v="Paper"/>
    <s v="Message Book, Phone, Wirebound Standard Line Memo, 2 3/4&quot; X 5&quot;"/>
    <n v="19.649999999999999"/>
    <n v="3"/>
    <n v="0"/>
    <n v="9.0389999999999997"/>
  </r>
  <r>
    <n v="2134"/>
    <s v="CA-2015-122210"/>
    <x v="672"/>
    <d v="2015-12-04T00:00:00"/>
    <x v="1"/>
    <s v="WB-21850"/>
    <s v="William Brown"/>
    <x v="0"/>
    <s v="United States"/>
    <s v="Philadelphia"/>
    <x v="9"/>
    <n v="19134"/>
    <s v="East"/>
    <s v="OFF-BI-10003656"/>
    <x v="1"/>
    <s v="Binders"/>
    <s v="Fellowes PB200 Plastic Comb Binding Machine"/>
    <n v="152.99100000000001"/>
    <n v="3"/>
    <n v="0.7"/>
    <n v="-122.39279999999999"/>
  </r>
  <r>
    <n v="2135"/>
    <s v="CA-2015-122210"/>
    <x v="672"/>
    <d v="2015-12-04T00:00:00"/>
    <x v="1"/>
    <s v="WB-21850"/>
    <s v="William Brown"/>
    <x v="0"/>
    <s v="United States"/>
    <s v="Philadelphia"/>
    <x v="9"/>
    <n v="19134"/>
    <s v="East"/>
    <s v="OFF-FA-10000053"/>
    <x v="1"/>
    <s v="Fasteners"/>
    <s v="Revere Boxed Rubber Bands by Revere"/>
    <n v="10.584"/>
    <n v="7"/>
    <n v="0.2"/>
    <n v="-2.3814000000000002"/>
  </r>
  <r>
    <n v="2136"/>
    <s v="CA-2015-122210"/>
    <x v="672"/>
    <d v="2015-12-04T00:00:00"/>
    <x v="1"/>
    <s v="WB-21850"/>
    <s v="William Brown"/>
    <x v="0"/>
    <s v="United States"/>
    <s v="Philadelphia"/>
    <x v="9"/>
    <n v="19134"/>
    <s v="East"/>
    <s v="TEC-PH-10002807"/>
    <x v="2"/>
    <s v="Phones"/>
    <s v="Motorla HX550 Universal Bluetooth Headset"/>
    <n v="94.92"/>
    <n v="4"/>
    <n v="0.4"/>
    <n v="15.82"/>
  </r>
  <r>
    <n v="2137"/>
    <s v="CA-2015-156377"/>
    <x v="620"/>
    <d v="2016-01-05T00:00:00"/>
    <x v="1"/>
    <s v="TB-21625"/>
    <s v="Trudy Brown"/>
    <x v="0"/>
    <s v="United States"/>
    <s v="Grand Prairie"/>
    <x v="5"/>
    <n v="75051"/>
    <s v="Central"/>
    <s v="FUR-FU-10002364"/>
    <x v="0"/>
    <s v="Furnishings"/>
    <s v="Eldon Expressions Wood Desk Accessories, Oak"/>
    <n v="14.76"/>
    <n v="5"/>
    <n v="0.6"/>
    <n v="-11.439"/>
  </r>
  <r>
    <n v="2138"/>
    <s v="CA-2015-156377"/>
    <x v="620"/>
    <d v="2016-01-05T00:00:00"/>
    <x v="1"/>
    <s v="TB-21625"/>
    <s v="Trudy Brown"/>
    <x v="0"/>
    <s v="United States"/>
    <s v="Grand Prairie"/>
    <x v="5"/>
    <n v="75051"/>
    <s v="Central"/>
    <s v="OFF-BI-10002954"/>
    <x v="1"/>
    <s v="Binders"/>
    <s v="Newell 3-Hole Punched Plastic Slotted Magazine Holders for Binders"/>
    <n v="3.6560000000000001"/>
    <n v="4"/>
    <n v="0.8"/>
    <n v="-5.8495999999999997"/>
  </r>
  <r>
    <n v="2139"/>
    <s v="US-2017-157896"/>
    <x v="673"/>
    <d v="2017-11-16T00:00:00"/>
    <x v="3"/>
    <s v="CB-12415"/>
    <s v="Christy Brittain"/>
    <x v="0"/>
    <s v="United States"/>
    <s v="New York City"/>
    <x v="15"/>
    <n v="10009"/>
    <s v="East"/>
    <s v="OFF-PA-10004092"/>
    <x v="1"/>
    <s v="Paper"/>
    <s v="Tops Green Bar Computer Printout Paper"/>
    <n v="146.82"/>
    <n v="3"/>
    <n v="0"/>
    <n v="73.41"/>
  </r>
  <r>
    <n v="2140"/>
    <s v="CA-2014-159520"/>
    <x v="571"/>
    <d v="2014-06-11T00:00:00"/>
    <x v="1"/>
    <s v="GT-14635"/>
    <s v="Grant Thornton"/>
    <x v="1"/>
    <s v="United States"/>
    <s v="Long Beach"/>
    <x v="15"/>
    <n v="11561"/>
    <s v="East"/>
    <s v="OFF-BI-10003982"/>
    <x v="1"/>
    <s v="Binders"/>
    <s v="Wilson Jones Century Plastic Molded Ring Binders"/>
    <n v="149.54400000000001"/>
    <n v="9"/>
    <n v="0.2"/>
    <n v="50.4711"/>
  </r>
  <r>
    <n v="2141"/>
    <s v="CA-2014-159520"/>
    <x v="571"/>
    <d v="2014-06-11T00:00:00"/>
    <x v="1"/>
    <s v="GT-14635"/>
    <s v="Grant Thornton"/>
    <x v="1"/>
    <s v="United States"/>
    <s v="Long Beach"/>
    <x v="15"/>
    <n v="11561"/>
    <s v="East"/>
    <s v="OFF-SU-10001664"/>
    <x v="1"/>
    <s v="Supplies"/>
    <s v="Acme Office Executive Series Stainless Steel Trimmers"/>
    <n v="17.14"/>
    <n v="2"/>
    <n v="0"/>
    <n v="4.4564000000000004"/>
  </r>
  <r>
    <n v="2142"/>
    <s v="CA-2014-159520"/>
    <x v="571"/>
    <d v="2014-06-11T00:00:00"/>
    <x v="1"/>
    <s v="GT-14635"/>
    <s v="Grant Thornton"/>
    <x v="1"/>
    <s v="United States"/>
    <s v="Long Beach"/>
    <x v="15"/>
    <n v="11561"/>
    <s v="East"/>
    <s v="FUR-TA-10003238"/>
    <x v="0"/>
    <s v="Tables"/>
    <s v="Chromcraft Bull-Nose Wood 48&quot; x 96&quot; Rectangular Conference Tables"/>
    <n v="991.76400000000001"/>
    <n v="3"/>
    <n v="0.4"/>
    <n v="-347.11739999999998"/>
  </r>
  <r>
    <n v="2143"/>
    <s v="CA-2016-155481"/>
    <x v="142"/>
    <d v="2016-09-05T00:00:00"/>
    <x v="1"/>
    <s v="DK-13225"/>
    <s v="Dean Katz"/>
    <x v="1"/>
    <s v="United States"/>
    <s v="Philadelphia"/>
    <x v="9"/>
    <n v="19140"/>
    <s v="East"/>
    <s v="OFF-PA-10004675"/>
    <x v="1"/>
    <s v="Paper"/>
    <s v="Telephone Message Books with Fax/Mobile Section, 5 1/2&quot; x 3 3/16&quot;"/>
    <n v="30.48"/>
    <n v="6"/>
    <n v="0.2"/>
    <n v="9.9060000000000006"/>
  </r>
  <r>
    <n v="2144"/>
    <s v="CA-2016-155481"/>
    <x v="142"/>
    <d v="2016-09-05T00:00:00"/>
    <x v="1"/>
    <s v="DK-13225"/>
    <s v="Dean Katz"/>
    <x v="1"/>
    <s v="United States"/>
    <s v="Philadelphia"/>
    <x v="9"/>
    <n v="19140"/>
    <s v="East"/>
    <s v="TEC-PH-10002293"/>
    <x v="2"/>
    <s v="Phones"/>
    <s v="Anker 36W 4-Port USB Wall Charger Travel Power Adapter for iPhone 5s 5c 5"/>
    <n v="23.988"/>
    <n v="2"/>
    <n v="0.4"/>
    <n v="-4.7976000000000001"/>
  </r>
  <r>
    <n v="2145"/>
    <s v="CA-2016-155481"/>
    <x v="142"/>
    <d v="2016-09-05T00:00:00"/>
    <x v="1"/>
    <s v="DK-13225"/>
    <s v="Dean Katz"/>
    <x v="1"/>
    <s v="United States"/>
    <s v="Philadelphia"/>
    <x v="9"/>
    <n v="19140"/>
    <s v="East"/>
    <s v="OFF-FA-10002780"/>
    <x v="1"/>
    <s v="Fasteners"/>
    <s v="Staples"/>
    <n v="16.687999999999999"/>
    <n v="7"/>
    <n v="0.2"/>
    <n v="5.4236000000000004"/>
  </r>
  <r>
    <n v="2146"/>
    <s v="US-2016-152051"/>
    <x v="674"/>
    <d v="2016-06-29T00:00:00"/>
    <x v="1"/>
    <s v="TS-21160"/>
    <s v="Theresa Swint"/>
    <x v="1"/>
    <s v="United States"/>
    <s v="York"/>
    <x v="9"/>
    <n v="17403"/>
    <s v="East"/>
    <s v="FUR-CH-10002965"/>
    <x v="0"/>
    <s v="Chairs"/>
    <s v="Global Leather Highback Executive Chair with Pneumatic Height Adjustment, Black"/>
    <n v="422.05799999999999"/>
    <n v="3"/>
    <n v="0.3"/>
    <n v="-18.088200000000001"/>
  </r>
  <r>
    <n v="2147"/>
    <s v="US-2016-152051"/>
    <x v="674"/>
    <d v="2016-06-29T00:00:00"/>
    <x v="1"/>
    <s v="TS-21160"/>
    <s v="Theresa Swint"/>
    <x v="1"/>
    <s v="United States"/>
    <s v="York"/>
    <x v="9"/>
    <n v="17403"/>
    <s v="East"/>
    <s v="OFF-BI-10004781"/>
    <x v="1"/>
    <s v="Binders"/>
    <s v="GBC Wire Binding Strips"/>
    <n v="38.088000000000001"/>
    <n v="4"/>
    <n v="0.7"/>
    <n v="-27.9312"/>
  </r>
  <r>
    <n v="2148"/>
    <s v="US-2016-152051"/>
    <x v="674"/>
    <d v="2016-06-29T00:00:00"/>
    <x v="1"/>
    <s v="TS-21160"/>
    <s v="Theresa Swint"/>
    <x v="1"/>
    <s v="United States"/>
    <s v="York"/>
    <x v="9"/>
    <n v="17403"/>
    <s v="East"/>
    <s v="OFF-ST-10001713"/>
    <x v="1"/>
    <s v="Storage"/>
    <s v="Gould Plastics 9-Pocket Panel Bin, 18-3/8w x 5-1/4d x 20-1/2h, Black"/>
    <n v="254.352"/>
    <n v="6"/>
    <n v="0.2"/>
    <n v="-50.870399999999997"/>
  </r>
  <r>
    <n v="2149"/>
    <s v="CA-2014-141607"/>
    <x v="432"/>
    <d v="2014-12-17T00:00:00"/>
    <x v="1"/>
    <s v="WB-21850"/>
    <s v="William Brown"/>
    <x v="0"/>
    <s v="United States"/>
    <s v="Concord"/>
    <x v="1"/>
    <n v="94521"/>
    <s v="West"/>
    <s v="FUR-FU-10003975"/>
    <x v="0"/>
    <s v="Furnishings"/>
    <s v="Eldon Advantage Chair Mats for Low to Medium Pile Carpets"/>
    <n v="43.31"/>
    <n v="1"/>
    <n v="0"/>
    <n v="4.3310000000000004"/>
  </r>
  <r>
    <n v="2150"/>
    <s v="CA-2017-102771"/>
    <x v="185"/>
    <d v="2017-04-05T00:00:00"/>
    <x v="1"/>
    <s v="DO-13435"/>
    <s v="Denny Ordway"/>
    <x v="0"/>
    <s v="United States"/>
    <s v="New York City"/>
    <x v="15"/>
    <n v="10035"/>
    <s v="East"/>
    <s v="TEC-PH-10001536"/>
    <x v="2"/>
    <s v="Phones"/>
    <s v="Spigen Samsung Galaxy S5 Case Wallet"/>
    <n v="84.95"/>
    <n v="5"/>
    <n v="0"/>
    <n v="22.087"/>
  </r>
  <r>
    <n v="2151"/>
    <s v="US-2017-139969"/>
    <x v="123"/>
    <d v="2017-11-26T00:00:00"/>
    <x v="1"/>
    <s v="AF-10870"/>
    <s v="Art Ferguson"/>
    <x v="0"/>
    <s v="United States"/>
    <s v="College Station"/>
    <x v="5"/>
    <n v="77840"/>
    <s v="Central"/>
    <s v="FUR-CH-10001973"/>
    <x v="0"/>
    <s v="Chairs"/>
    <s v="Office Star Flex Back Scooter Chair with White Frame"/>
    <n v="233.05799999999999"/>
    <n v="3"/>
    <n v="0.3"/>
    <n v="-53.270400000000002"/>
  </r>
  <r>
    <n v="2152"/>
    <s v="CA-2014-167360"/>
    <x v="156"/>
    <d v="2014-11-29T00:00:00"/>
    <x v="0"/>
    <s v="RB-19435"/>
    <s v="Richard Bierner"/>
    <x v="0"/>
    <s v="United States"/>
    <s v="Saint Louis"/>
    <x v="25"/>
    <n v="63116"/>
    <s v="Central"/>
    <s v="TEC-AC-10001772"/>
    <x v="2"/>
    <s v="Accessories"/>
    <s v="Memorex Mini Travel Drive 16 GB USB 2.0 Flash Drive"/>
    <n v="111.79"/>
    <n v="7"/>
    <n v="0"/>
    <n v="43.598100000000002"/>
  </r>
  <r>
    <n v="2153"/>
    <s v="CA-2015-123505"/>
    <x v="6"/>
    <d v="2015-11-26T00:00:00"/>
    <x v="1"/>
    <s v="AR-10540"/>
    <s v="Andy Reiter"/>
    <x v="0"/>
    <s v="United States"/>
    <s v="Quincy"/>
    <x v="31"/>
    <n v="2169"/>
    <s v="East"/>
    <s v="OFF-PA-10002586"/>
    <x v="1"/>
    <s v="Paper"/>
    <s v="Xerox 1970"/>
    <n v="14.94"/>
    <n v="3"/>
    <n v="0"/>
    <n v="7.0217999999999998"/>
  </r>
  <r>
    <n v="2154"/>
    <s v="CA-2016-117282"/>
    <x v="216"/>
    <d v="2016-07-18T00:00:00"/>
    <x v="1"/>
    <s v="DR-12880"/>
    <s v="Dan Reichenbach"/>
    <x v="1"/>
    <s v="United States"/>
    <s v="New York City"/>
    <x v="15"/>
    <n v="10009"/>
    <s v="East"/>
    <s v="OFF-BI-10004094"/>
    <x v="1"/>
    <s v="Binders"/>
    <s v="GBC Standard Plastic Binding Systems Combs"/>
    <n v="14.16"/>
    <n v="2"/>
    <n v="0.2"/>
    <n v="5.133"/>
  </r>
  <r>
    <n v="2155"/>
    <s v="US-2016-120460"/>
    <x v="567"/>
    <d v="2016-05-05T00:00:00"/>
    <x v="1"/>
    <s v="BF-11170"/>
    <s v="Ben Ferrer"/>
    <x v="2"/>
    <s v="United States"/>
    <s v="Dallas"/>
    <x v="5"/>
    <n v="75081"/>
    <s v="Central"/>
    <s v="FUR-FU-10004973"/>
    <x v="0"/>
    <s v="Furnishings"/>
    <s v="Flat Face Poster Frame"/>
    <n v="22.608000000000001"/>
    <n v="3"/>
    <n v="0.6"/>
    <n v="-10.1736"/>
  </r>
  <r>
    <n v="2156"/>
    <s v="CA-2016-111115"/>
    <x v="197"/>
    <d v="2016-07-27T00:00:00"/>
    <x v="0"/>
    <s v="LB-16735"/>
    <s v="Larry Blacks"/>
    <x v="0"/>
    <s v="United States"/>
    <s v="Los Angeles"/>
    <x v="1"/>
    <n v="90032"/>
    <s v="West"/>
    <s v="OFF-FA-10000624"/>
    <x v="1"/>
    <s v="Fasteners"/>
    <s v="OIC Binder Clips"/>
    <n v="21.48"/>
    <n v="6"/>
    <n v="0"/>
    <n v="10.74"/>
  </r>
  <r>
    <n v="2157"/>
    <s v="CA-2014-124646"/>
    <x v="169"/>
    <d v="2014-06-24T00:00:00"/>
    <x v="2"/>
    <s v="DV-13465"/>
    <s v="Dianna Vittorini"/>
    <x v="0"/>
    <s v="United States"/>
    <s v="Minneapolis"/>
    <x v="11"/>
    <n v="55407"/>
    <s v="Central"/>
    <s v="OFF-ST-10001097"/>
    <x v="1"/>
    <s v="Storage"/>
    <s v="Office Impressions Heavy Duty Welded Shelving &amp; Multimedia Storage Drawers"/>
    <n v="501.81"/>
    <n v="3"/>
    <n v="0"/>
    <n v="0"/>
  </r>
  <r>
    <n v="2158"/>
    <s v="CA-2014-124646"/>
    <x v="169"/>
    <d v="2014-06-24T00:00:00"/>
    <x v="2"/>
    <s v="DV-13465"/>
    <s v="Dianna Vittorini"/>
    <x v="0"/>
    <s v="United States"/>
    <s v="Minneapolis"/>
    <x v="11"/>
    <n v="55407"/>
    <s v="Central"/>
    <s v="OFF-ST-10001469"/>
    <x v="1"/>
    <s v="Storage"/>
    <s v="Fellowes Bankers Box Recycled Super Stor/Drawer"/>
    <n v="161.94"/>
    <n v="3"/>
    <n v="0"/>
    <n v="9.7164000000000001"/>
  </r>
  <r>
    <n v="2159"/>
    <s v="CA-2017-148166"/>
    <x v="208"/>
    <d v="2017-10-26T00:00:00"/>
    <x v="1"/>
    <s v="NK-18490"/>
    <s v="Neil Knudson"/>
    <x v="2"/>
    <s v="United States"/>
    <s v="Deltona"/>
    <x v="2"/>
    <n v="32725"/>
    <s v="South"/>
    <s v="OFF-AR-10004956"/>
    <x v="1"/>
    <s v="Art"/>
    <s v="Newell 33"/>
    <n v="17.856000000000002"/>
    <n v="4"/>
    <n v="0.2"/>
    <n v="2.0087999999999999"/>
  </r>
  <r>
    <n v="2160"/>
    <s v="CA-2016-159737"/>
    <x v="323"/>
    <d v="2016-09-09T00:00:00"/>
    <x v="1"/>
    <s v="CS-11950"/>
    <s v="Carlos Soltero"/>
    <x v="0"/>
    <s v="United States"/>
    <s v="Chicago"/>
    <x v="10"/>
    <n v="60610"/>
    <s v="Central"/>
    <s v="OFF-BI-10004236"/>
    <x v="1"/>
    <s v="Binders"/>
    <s v="XtraLife ClearVue Slant-D Ring Binder, White, 3&quot;"/>
    <n v="8.8079999999999998"/>
    <n v="3"/>
    <n v="0.8"/>
    <n v="-14.973599999999999"/>
  </r>
  <r>
    <n v="2161"/>
    <s v="CA-2016-141019"/>
    <x v="675"/>
    <d v="2016-05-14T00:00:00"/>
    <x v="3"/>
    <s v="LH-17155"/>
    <s v="Logan Haushalter"/>
    <x v="0"/>
    <s v="United States"/>
    <s v="Cincinnati"/>
    <x v="24"/>
    <n v="45231"/>
    <s v="East"/>
    <s v="FUR-FU-10002937"/>
    <x v="0"/>
    <s v="Furnishings"/>
    <s v="GE 48&quot; Fluorescent Tube, Cool White Energy Saver, 34 Watts, 30/Box"/>
    <n v="79.384"/>
    <n v="1"/>
    <n v="0.2"/>
    <n v="29.768999999999998"/>
  </r>
  <r>
    <n v="2162"/>
    <s v="CA-2016-101938"/>
    <x v="676"/>
    <d v="2016-01-12T00:00:00"/>
    <x v="1"/>
    <s v="DW-13480"/>
    <s v="Dianna Wilson"/>
    <x v="2"/>
    <s v="United States"/>
    <s v="Oakland"/>
    <x v="1"/>
    <n v="94601"/>
    <s v="West"/>
    <s v="OFF-AR-10003696"/>
    <x v="1"/>
    <s v="Art"/>
    <s v="Panasonic KP-350BK Electric Pencil Sharpener with Auto Stop"/>
    <n v="34.58"/>
    <n v="1"/>
    <n v="0"/>
    <n v="10.0282"/>
  </r>
  <r>
    <n v="2163"/>
    <s v="CA-2017-166296"/>
    <x v="677"/>
    <d v="2017-03-19T00:00:00"/>
    <x v="1"/>
    <s v="KF-16285"/>
    <s v="Karen Ferguson"/>
    <x v="2"/>
    <s v="United States"/>
    <s v="Manteca"/>
    <x v="1"/>
    <n v="95336"/>
    <s v="West"/>
    <s v="OFF-PA-10004359"/>
    <x v="1"/>
    <s v="Paper"/>
    <s v="Multicolor Computer Printout Paper"/>
    <n v="314.55"/>
    <n v="3"/>
    <n v="0"/>
    <n v="150.98400000000001"/>
  </r>
  <r>
    <n v="2164"/>
    <s v="CA-2016-154018"/>
    <x v="63"/>
    <d v="2016-10-19T00:00:00"/>
    <x v="1"/>
    <s v="HA-14920"/>
    <s v="Helen Andreada"/>
    <x v="0"/>
    <s v="United States"/>
    <s v="Laredo"/>
    <x v="5"/>
    <n v="78041"/>
    <s v="Central"/>
    <s v="TEC-AC-10002402"/>
    <x v="2"/>
    <s v="Accessories"/>
    <s v="Razer Kraken PRO Over Ear PC and Music Headset"/>
    <n v="191.976"/>
    <n v="3"/>
    <n v="0.2"/>
    <n v="23.997"/>
  </r>
  <r>
    <n v="2165"/>
    <s v="CA-2016-154018"/>
    <x v="63"/>
    <d v="2016-10-19T00:00:00"/>
    <x v="1"/>
    <s v="HA-14920"/>
    <s v="Helen Andreada"/>
    <x v="0"/>
    <s v="United States"/>
    <s v="Laredo"/>
    <x v="5"/>
    <n v="78041"/>
    <s v="Central"/>
    <s v="OFF-PA-10000551"/>
    <x v="1"/>
    <s v="Paper"/>
    <s v="Array Memo Cubes"/>
    <n v="8.2880000000000003"/>
    <n v="2"/>
    <n v="0.2"/>
    <n v="3.0044"/>
  </r>
  <r>
    <n v="2166"/>
    <s v="CA-2016-154018"/>
    <x v="63"/>
    <d v="2016-10-19T00:00:00"/>
    <x v="1"/>
    <s v="HA-14920"/>
    <s v="Helen Andreada"/>
    <x v="0"/>
    <s v="United States"/>
    <s v="Laredo"/>
    <x v="5"/>
    <n v="78041"/>
    <s v="Central"/>
    <s v="FUR-FU-10003394"/>
    <x v="0"/>
    <s v="Furnishings"/>
    <s v="Tenex &quot;The Solids&quot; Textured Chair Mats"/>
    <n v="139.91999999999999"/>
    <n v="5"/>
    <n v="0.6"/>
    <n v="-150.41399999999999"/>
  </r>
  <r>
    <n v="2167"/>
    <s v="CA-2016-154018"/>
    <x v="63"/>
    <d v="2016-10-19T00:00:00"/>
    <x v="1"/>
    <s v="HA-14920"/>
    <s v="Helen Andreada"/>
    <x v="0"/>
    <s v="United States"/>
    <s v="Laredo"/>
    <x v="5"/>
    <n v="78041"/>
    <s v="Central"/>
    <s v="OFF-AR-10002067"/>
    <x v="1"/>
    <s v="Art"/>
    <s v="Newell 334"/>
    <n v="15.872"/>
    <n v="1"/>
    <n v="0.2"/>
    <n v="1.1903999999999999"/>
  </r>
  <r>
    <n v="2168"/>
    <s v="CA-2016-154018"/>
    <x v="63"/>
    <d v="2016-10-19T00:00:00"/>
    <x v="1"/>
    <s v="HA-14920"/>
    <s v="Helen Andreada"/>
    <x v="0"/>
    <s v="United States"/>
    <s v="Laredo"/>
    <x v="5"/>
    <n v="78041"/>
    <s v="Central"/>
    <s v="OFF-BI-10004140"/>
    <x v="1"/>
    <s v="Binders"/>
    <s v="Avery Non-Stick Binders"/>
    <n v="6.2859999999999996"/>
    <n v="7"/>
    <n v="0.8"/>
    <n v="-11.000500000000001"/>
  </r>
  <r>
    <n v="2169"/>
    <s v="CA-2017-117870"/>
    <x v="678"/>
    <d v="2017-01-30T00:00:00"/>
    <x v="0"/>
    <s v="JH-15820"/>
    <s v="John Huston"/>
    <x v="0"/>
    <s v="United States"/>
    <s v="Kent"/>
    <x v="24"/>
    <n v="44240"/>
    <s v="East"/>
    <s v="OFF-AR-10004078"/>
    <x v="1"/>
    <s v="Art"/>
    <s v="Newell 312"/>
    <n v="14.016"/>
    <n v="3"/>
    <n v="0.2"/>
    <n v="1.752"/>
  </r>
  <r>
    <n v="2170"/>
    <s v="CA-2017-117870"/>
    <x v="678"/>
    <d v="2017-01-30T00:00:00"/>
    <x v="0"/>
    <s v="JH-15820"/>
    <s v="John Huston"/>
    <x v="0"/>
    <s v="United States"/>
    <s v="Kent"/>
    <x v="24"/>
    <n v="44240"/>
    <s v="East"/>
    <s v="TEC-AC-10000927"/>
    <x v="2"/>
    <s v="Accessories"/>
    <s v="Anker Ultrathin Bluetooth Wireless Keyboard Aluminum Cover with Stand "/>
    <n v="71.975999999999999"/>
    <n v="3"/>
    <n v="0.2"/>
    <n v="-8.9969999999999999"/>
  </r>
  <r>
    <n v="2171"/>
    <s v="CA-2017-117870"/>
    <x v="678"/>
    <d v="2017-01-30T00:00:00"/>
    <x v="0"/>
    <s v="JH-15820"/>
    <s v="John Huston"/>
    <x v="0"/>
    <s v="United States"/>
    <s v="Kent"/>
    <x v="24"/>
    <n v="44240"/>
    <s v="East"/>
    <s v="TEC-PH-10003931"/>
    <x v="2"/>
    <s v="Phones"/>
    <s v="JBL Micro Wireless Portable Bluetooth Speaker"/>
    <n v="107.982"/>
    <n v="3"/>
    <n v="0.4"/>
    <n v="-26.9955"/>
  </r>
  <r>
    <n v="2172"/>
    <s v="US-2017-137491"/>
    <x v="123"/>
    <d v="2017-11-25T00:00:00"/>
    <x v="1"/>
    <s v="LC-16930"/>
    <s v="Linda Cazamias"/>
    <x v="1"/>
    <s v="United States"/>
    <s v="San Angelo"/>
    <x v="5"/>
    <n v="76903"/>
    <s v="Central"/>
    <s v="FUR-CH-10004675"/>
    <x v="0"/>
    <s v="Chairs"/>
    <s v="Lifetime Advantage Folding Chairs, 4/Carton"/>
    <n v="305.31200000000001"/>
    <n v="2"/>
    <n v="0.3"/>
    <n v="-8.7232000000000003"/>
  </r>
  <r>
    <n v="2173"/>
    <s v="CA-2014-152296"/>
    <x v="601"/>
    <d v="2014-08-03T00:00:00"/>
    <x v="2"/>
    <s v="IL-15100"/>
    <s v="Ivan Liston"/>
    <x v="0"/>
    <s v="United States"/>
    <s v="San Francisco"/>
    <x v="1"/>
    <n v="94122"/>
    <s v="West"/>
    <s v="OFF-BI-10004506"/>
    <x v="1"/>
    <s v="Binders"/>
    <s v="Wilson Jones data.warehouse D-Ring Binders with DublLock"/>
    <n v="19.751999999999999"/>
    <n v="3"/>
    <n v="0.2"/>
    <n v="6.9131999999999998"/>
  </r>
  <r>
    <n v="2174"/>
    <s v="CA-2016-112025"/>
    <x v="679"/>
    <d v="2016-08-04T00:00:00"/>
    <x v="1"/>
    <s v="LS-16975"/>
    <s v="Lindsay Shagiari"/>
    <x v="2"/>
    <s v="United States"/>
    <s v="Houston"/>
    <x v="5"/>
    <n v="77070"/>
    <s v="Central"/>
    <s v="OFF-BI-10002353"/>
    <x v="1"/>
    <s v="Binders"/>
    <s v="GBC VeloBind Cover Sets"/>
    <n v="9.2639999999999993"/>
    <n v="3"/>
    <n v="0.8"/>
    <n v="-13.896000000000001"/>
  </r>
  <r>
    <n v="2175"/>
    <s v="CA-2015-132507"/>
    <x v="117"/>
    <d v="2015-08-03T00:00:00"/>
    <x v="0"/>
    <s v="CC-12610"/>
    <s v="Corey Catlett"/>
    <x v="1"/>
    <s v="United States"/>
    <s v="Houston"/>
    <x v="5"/>
    <n v="77041"/>
    <s v="Central"/>
    <s v="OFF-ST-10000943"/>
    <x v="1"/>
    <s v="Storage"/>
    <s v="Eldon ProFile File 'N Store Portable File Tub Letter/Legal Size Black"/>
    <n v="61.792000000000002"/>
    <n v="4"/>
    <n v="0.2"/>
    <n v="6.1791999999999998"/>
  </r>
  <r>
    <n v="2176"/>
    <s v="CA-2016-125738"/>
    <x v="680"/>
    <d v="2016-10-21T00:00:00"/>
    <x v="1"/>
    <s v="PB-18805"/>
    <s v="Patrick Bzostek"/>
    <x v="2"/>
    <s v="United States"/>
    <s v="Salt Lake City"/>
    <x v="7"/>
    <n v="84106"/>
    <s v="West"/>
    <s v="OFF-PA-10000740"/>
    <x v="1"/>
    <s v="Paper"/>
    <s v="Xerox 1982"/>
    <n v="45.68"/>
    <n v="2"/>
    <n v="0"/>
    <n v="21.012799999999999"/>
  </r>
  <r>
    <n v="2177"/>
    <s v="CA-2016-125738"/>
    <x v="680"/>
    <d v="2016-10-21T00:00:00"/>
    <x v="1"/>
    <s v="PB-18805"/>
    <s v="Patrick Bzostek"/>
    <x v="2"/>
    <s v="United States"/>
    <s v="Salt Lake City"/>
    <x v="7"/>
    <n v="84106"/>
    <s v="West"/>
    <s v="OFF-PA-10003001"/>
    <x v="1"/>
    <s v="Paper"/>
    <s v="Xerox 1986"/>
    <n v="60.12"/>
    <n v="9"/>
    <n v="0"/>
    <n v="28.857600000000001"/>
  </r>
  <r>
    <n v="2178"/>
    <s v="CA-2016-125738"/>
    <x v="680"/>
    <d v="2016-10-21T00:00:00"/>
    <x v="1"/>
    <s v="PB-18805"/>
    <s v="Patrick Bzostek"/>
    <x v="2"/>
    <s v="United States"/>
    <s v="Salt Lake City"/>
    <x v="7"/>
    <n v="84106"/>
    <s v="West"/>
    <s v="OFF-BI-10001628"/>
    <x v="1"/>
    <s v="Binders"/>
    <s v="Acco Data Flex Cable Posts For Top &amp; Bottom Load Binders, 6&quot; Capacity"/>
    <n v="41.72"/>
    <n v="5"/>
    <n v="0.2"/>
    <n v="13.0375"/>
  </r>
  <r>
    <n v="2179"/>
    <s v="CA-2016-125738"/>
    <x v="680"/>
    <d v="2016-10-21T00:00:00"/>
    <x v="1"/>
    <s v="PB-18805"/>
    <s v="Patrick Bzostek"/>
    <x v="2"/>
    <s v="United States"/>
    <s v="Salt Lake City"/>
    <x v="7"/>
    <n v="84106"/>
    <s v="West"/>
    <s v="OFF-PA-10001509"/>
    <x v="1"/>
    <s v="Paper"/>
    <s v="Recycled Desk Saver Line &quot;While You Were Out&quot; Book, 5 1/2&quot; X 4&quot;"/>
    <n v="71.599999999999994"/>
    <n v="8"/>
    <n v="0"/>
    <n v="32.936"/>
  </r>
  <r>
    <n v="2180"/>
    <s v="CA-2016-128818"/>
    <x v="681"/>
    <d v="2016-05-11T00:00:00"/>
    <x v="1"/>
    <s v="CJ-12010"/>
    <s v="Caroline Jumper"/>
    <x v="0"/>
    <s v="United States"/>
    <s v="New York City"/>
    <x v="15"/>
    <n v="10009"/>
    <s v="East"/>
    <s v="OFF-BI-10000309"/>
    <x v="1"/>
    <s v="Binders"/>
    <s v="GBC Twin Loop Wire Binding Elements, 9/16&quot; Spine, Black"/>
    <n v="85.231999999999999"/>
    <n v="7"/>
    <n v="0.2"/>
    <n v="30.896599999999999"/>
  </r>
  <r>
    <n v="2181"/>
    <s v="CA-2016-128818"/>
    <x v="681"/>
    <d v="2016-05-11T00:00:00"/>
    <x v="1"/>
    <s v="CJ-12010"/>
    <s v="Caroline Jumper"/>
    <x v="0"/>
    <s v="United States"/>
    <s v="New York City"/>
    <x v="15"/>
    <n v="10009"/>
    <s v="East"/>
    <s v="OFF-LA-10003923"/>
    <x v="1"/>
    <s v="Labels"/>
    <s v="Alphabetical Labels for Top Tab Filing"/>
    <n v="44.4"/>
    <n v="3"/>
    <n v="0"/>
    <n v="22.2"/>
  </r>
  <r>
    <n v="2182"/>
    <s v="CA-2016-128818"/>
    <x v="681"/>
    <d v="2016-05-11T00:00:00"/>
    <x v="1"/>
    <s v="CJ-12010"/>
    <s v="Caroline Jumper"/>
    <x v="0"/>
    <s v="United States"/>
    <s v="New York City"/>
    <x v="15"/>
    <n v="10009"/>
    <s v="East"/>
    <s v="FUR-CH-10002084"/>
    <x v="0"/>
    <s v="Chairs"/>
    <s v="Hon Mobius Operator's Chair"/>
    <n v="442.76400000000001"/>
    <n v="4"/>
    <n v="0.1"/>
    <n v="59.035200000000003"/>
  </r>
  <r>
    <n v="2183"/>
    <s v="CA-2016-128818"/>
    <x v="681"/>
    <d v="2016-05-11T00:00:00"/>
    <x v="1"/>
    <s v="CJ-12010"/>
    <s v="Caroline Jumper"/>
    <x v="0"/>
    <s v="United States"/>
    <s v="New York City"/>
    <x v="15"/>
    <n v="10009"/>
    <s v="East"/>
    <s v="TEC-MA-10000488"/>
    <x v="2"/>
    <s v="Machines"/>
    <s v="Bady BDG101FRU Card Printer"/>
    <n v="3999.95"/>
    <n v="5"/>
    <n v="0"/>
    <n v="1159.9855"/>
  </r>
  <r>
    <n v="2184"/>
    <s v="CA-2016-128818"/>
    <x v="681"/>
    <d v="2016-05-11T00:00:00"/>
    <x v="1"/>
    <s v="CJ-12010"/>
    <s v="Caroline Jumper"/>
    <x v="0"/>
    <s v="United States"/>
    <s v="New York City"/>
    <x v="15"/>
    <n v="10009"/>
    <s v="East"/>
    <s v="TEC-AC-10001767"/>
    <x v="2"/>
    <s v="Accessories"/>
    <s v="SanDisk Ultra 64 GB MicroSDHC Class 10 Memory Card"/>
    <n v="199.95"/>
    <n v="5"/>
    <n v="0"/>
    <n v="21.994499999999999"/>
  </r>
  <r>
    <n v="2185"/>
    <s v="CA-2016-128818"/>
    <x v="681"/>
    <d v="2016-05-11T00:00:00"/>
    <x v="1"/>
    <s v="CJ-12010"/>
    <s v="Caroline Jumper"/>
    <x v="0"/>
    <s v="United States"/>
    <s v="New York City"/>
    <x v="15"/>
    <n v="10009"/>
    <s v="East"/>
    <s v="FUR-FU-10001940"/>
    <x v="0"/>
    <s v="Furnishings"/>
    <s v="Staple-based wall hangings"/>
    <n v="63.68"/>
    <n v="8"/>
    <n v="0"/>
    <n v="28.019200000000001"/>
  </r>
  <r>
    <n v="2186"/>
    <s v="CA-2017-124576"/>
    <x v="378"/>
    <d v="2017-08-04T00:00:00"/>
    <x v="0"/>
    <s v="HK-14890"/>
    <s v="Heather Kirkland"/>
    <x v="1"/>
    <s v="United States"/>
    <s v="Salinas"/>
    <x v="1"/>
    <n v="93905"/>
    <s v="West"/>
    <s v="OFF-BI-10002735"/>
    <x v="1"/>
    <s v="Binders"/>
    <s v="GBC Prestige Therm-A-Bind Covers"/>
    <n v="54.896000000000001"/>
    <n v="2"/>
    <n v="0.2"/>
    <n v="18.5274"/>
  </r>
  <r>
    <n v="2187"/>
    <s v="CA-2016-101378"/>
    <x v="216"/>
    <d v="2016-07-14T00:00:00"/>
    <x v="3"/>
    <s v="RH-19600"/>
    <s v="Rob Haberlin"/>
    <x v="0"/>
    <s v="United States"/>
    <s v="Huntsville"/>
    <x v="19"/>
    <n v="35810"/>
    <s v="South"/>
    <s v="TEC-AC-10002345"/>
    <x v="2"/>
    <s v="Accessories"/>
    <s v="HP Standard 104 key PS/2 Keyboard"/>
    <n v="29"/>
    <n v="2"/>
    <n v="0"/>
    <n v="7.25"/>
  </r>
  <r>
    <n v="2188"/>
    <s v="CA-2017-143063"/>
    <x v="682"/>
    <d v="2017-08-15T00:00:00"/>
    <x v="1"/>
    <s v="IL-15100"/>
    <s v="Ivan Liston"/>
    <x v="0"/>
    <s v="United States"/>
    <s v="Columbus"/>
    <x v="14"/>
    <n v="47201"/>
    <s v="Central"/>
    <s v="OFF-EN-10003134"/>
    <x v="1"/>
    <s v="Envelopes"/>
    <s v="Staple envelope"/>
    <n v="70.08"/>
    <n v="6"/>
    <n v="0"/>
    <n v="35.04"/>
  </r>
  <r>
    <n v="2189"/>
    <s v="CA-2017-143063"/>
    <x v="682"/>
    <d v="2017-08-15T00:00:00"/>
    <x v="1"/>
    <s v="IL-15100"/>
    <s v="Ivan Liston"/>
    <x v="0"/>
    <s v="United States"/>
    <s v="Columbus"/>
    <x v="14"/>
    <n v="47201"/>
    <s v="Central"/>
    <s v="FUR-FU-10003708"/>
    <x v="0"/>
    <s v="Furnishings"/>
    <s v="Tenex Traditional Chairmats for Medium Pile Carpet, Standard Lip, 36&quot; x 48&quot;"/>
    <n v="121.3"/>
    <n v="2"/>
    <n v="0"/>
    <n v="25.472999999999999"/>
  </r>
  <r>
    <n v="2190"/>
    <s v="CA-2017-143063"/>
    <x v="682"/>
    <d v="2017-08-15T00:00:00"/>
    <x v="1"/>
    <s v="IL-15100"/>
    <s v="Ivan Liston"/>
    <x v="0"/>
    <s v="United States"/>
    <s v="Columbus"/>
    <x v="14"/>
    <n v="47201"/>
    <s v="Central"/>
    <s v="TEC-PH-10003645"/>
    <x v="2"/>
    <s v="Phones"/>
    <s v="Aastra 57i VoIP phone"/>
    <n v="1454.49"/>
    <n v="9"/>
    <n v="0"/>
    <n v="378.16739999999999"/>
  </r>
  <r>
    <n v="2191"/>
    <s v="CA-2016-118913"/>
    <x v="674"/>
    <d v="2016-06-29T00:00:00"/>
    <x v="1"/>
    <s v="AS-10240"/>
    <s v="Alan Shonely"/>
    <x v="0"/>
    <s v="United States"/>
    <s v="Los Angeles"/>
    <x v="1"/>
    <n v="90049"/>
    <s v="West"/>
    <s v="OFF-AP-10000692"/>
    <x v="1"/>
    <s v="Appliances"/>
    <s v="Fellowes Mighty 8 Compact Surge Protector"/>
    <n v="60.81"/>
    <n v="3"/>
    <n v="0"/>
    <n v="17.026800000000001"/>
  </r>
  <r>
    <n v="2192"/>
    <s v="CA-2016-128412"/>
    <x v="107"/>
    <d v="2016-12-17T00:00:00"/>
    <x v="1"/>
    <s v="AP-10915"/>
    <s v="Arthur Prichep"/>
    <x v="0"/>
    <s v="United States"/>
    <s v="Seattle"/>
    <x v="4"/>
    <n v="98105"/>
    <s v="West"/>
    <s v="OFF-BI-10001718"/>
    <x v="1"/>
    <s v="Binders"/>
    <s v="GBC DocuBind P50 Personal Binding Machine"/>
    <n v="153.55199999999999"/>
    <n v="3"/>
    <n v="0.2"/>
    <n v="51.823799999999999"/>
  </r>
  <r>
    <n v="2193"/>
    <s v="CA-2016-128412"/>
    <x v="107"/>
    <d v="2016-12-17T00:00:00"/>
    <x v="1"/>
    <s v="AP-10915"/>
    <s v="Arthur Prichep"/>
    <x v="0"/>
    <s v="United States"/>
    <s v="Seattle"/>
    <x v="4"/>
    <n v="98105"/>
    <s v="West"/>
    <s v="OFF-AP-10002082"/>
    <x v="1"/>
    <s v="Appliances"/>
    <s v="Holmes HEPA Air Purifier"/>
    <n v="65.34"/>
    <n v="3"/>
    <n v="0"/>
    <n v="22.869"/>
  </r>
  <r>
    <n v="2194"/>
    <s v="CA-2016-128412"/>
    <x v="107"/>
    <d v="2016-12-17T00:00:00"/>
    <x v="1"/>
    <s v="AP-10915"/>
    <s v="Arthur Prichep"/>
    <x v="0"/>
    <s v="United States"/>
    <s v="Seattle"/>
    <x v="4"/>
    <n v="98105"/>
    <s v="West"/>
    <s v="OFF-PA-10001125"/>
    <x v="1"/>
    <s v="Paper"/>
    <s v="Xerox 1988"/>
    <n v="123.92"/>
    <n v="4"/>
    <n v="0"/>
    <n v="55.764000000000003"/>
  </r>
  <r>
    <n v="2195"/>
    <s v="CA-2016-128412"/>
    <x v="107"/>
    <d v="2016-12-17T00:00:00"/>
    <x v="1"/>
    <s v="AP-10915"/>
    <s v="Arthur Prichep"/>
    <x v="0"/>
    <s v="United States"/>
    <s v="Seattle"/>
    <x v="4"/>
    <n v="98105"/>
    <s v="West"/>
    <s v="OFF-AP-10000252"/>
    <x v="1"/>
    <s v="Appliances"/>
    <s v="Harmony HEPA Quiet Air Purifiers"/>
    <n v="35.1"/>
    <n v="3"/>
    <n v="0"/>
    <n v="12.285"/>
  </r>
  <r>
    <n v="2196"/>
    <s v="CA-2016-128412"/>
    <x v="107"/>
    <d v="2016-12-17T00:00:00"/>
    <x v="1"/>
    <s v="AP-10915"/>
    <s v="Arthur Prichep"/>
    <x v="0"/>
    <s v="United States"/>
    <s v="Seattle"/>
    <x v="4"/>
    <n v="98105"/>
    <s v="West"/>
    <s v="TEC-AC-10003038"/>
    <x v="2"/>
    <s v="Accessories"/>
    <s v="Kingston Digital DataTraveler 16GB USB 2.0"/>
    <n v="44.75"/>
    <n v="5"/>
    <n v="0"/>
    <n v="8.5024999999999995"/>
  </r>
  <r>
    <n v="2197"/>
    <s v="CA-2016-136483"/>
    <x v="49"/>
    <d v="2016-12-06T00:00:00"/>
    <x v="1"/>
    <s v="AG-10390"/>
    <s v="Allen Goldenen"/>
    <x v="0"/>
    <s v="United States"/>
    <s v="Knoxville"/>
    <x v="18"/>
    <n v="37918"/>
    <s v="South"/>
    <s v="OFF-AR-10000940"/>
    <x v="1"/>
    <s v="Art"/>
    <s v="Newell 343"/>
    <n v="4.7039999999999997"/>
    <n v="2"/>
    <n v="0.2"/>
    <n v="0.41160000000000002"/>
  </r>
  <r>
    <n v="2198"/>
    <s v="CA-2014-163013"/>
    <x v="683"/>
    <d v="2014-12-04T00:00:00"/>
    <x v="1"/>
    <s v="BF-11080"/>
    <s v="Bart Folk"/>
    <x v="0"/>
    <s v="United States"/>
    <s v="Montgomery"/>
    <x v="19"/>
    <n v="36116"/>
    <s v="South"/>
    <s v="OFF-AR-10001954"/>
    <x v="1"/>
    <s v="Art"/>
    <s v="Newell 331"/>
    <n v="14.67"/>
    <n v="3"/>
    <n v="0"/>
    <n v="3.9609000000000001"/>
  </r>
  <r>
    <n v="2199"/>
    <s v="CA-2015-135363"/>
    <x v="262"/>
    <d v="2015-04-02T00:00:00"/>
    <x v="1"/>
    <s v="CK-12205"/>
    <s v="Chloris Kastensmidt"/>
    <x v="0"/>
    <s v="United States"/>
    <s v="Philadelphia"/>
    <x v="9"/>
    <n v="19120"/>
    <s v="East"/>
    <s v="OFF-PA-10003177"/>
    <x v="1"/>
    <s v="Paper"/>
    <s v="Xerox 1999"/>
    <n v="15.552"/>
    <n v="3"/>
    <n v="0.2"/>
    <n v="5.4432"/>
  </r>
  <r>
    <n v="2200"/>
    <s v="CA-2015-135363"/>
    <x v="262"/>
    <d v="2015-04-02T00:00:00"/>
    <x v="1"/>
    <s v="CK-12205"/>
    <s v="Chloris Kastensmidt"/>
    <x v="0"/>
    <s v="United States"/>
    <s v="Philadelphia"/>
    <x v="9"/>
    <n v="19120"/>
    <s v="East"/>
    <s v="OFF-PA-10000533"/>
    <x v="1"/>
    <s v="Paper"/>
    <s v="Southworth Parchment Paper &amp; Envelopes"/>
    <n v="5.2320000000000002"/>
    <n v="1"/>
    <n v="0.2"/>
    <n v="1.7003999999999999"/>
  </r>
  <r>
    <n v="2201"/>
    <s v="US-2014-165659"/>
    <x v="106"/>
    <d v="2014-06-06T00:00:00"/>
    <x v="1"/>
    <s v="LT-17110"/>
    <s v="Liz Thompson"/>
    <x v="0"/>
    <s v="United States"/>
    <s v="Little Rock"/>
    <x v="36"/>
    <n v="72209"/>
    <s v="South"/>
    <s v="FUR-FU-10001935"/>
    <x v="0"/>
    <s v="Furnishings"/>
    <s v="3M Hangers With Command Adhesive"/>
    <n v="22.2"/>
    <n v="6"/>
    <n v="0"/>
    <n v="9.1020000000000003"/>
  </r>
  <r>
    <n v="2202"/>
    <s v="US-2014-165659"/>
    <x v="106"/>
    <d v="2014-06-06T00:00:00"/>
    <x v="1"/>
    <s v="LT-17110"/>
    <s v="Liz Thompson"/>
    <x v="0"/>
    <s v="United States"/>
    <s v="Little Rock"/>
    <x v="36"/>
    <n v="72209"/>
    <s v="South"/>
    <s v="TEC-PH-10002563"/>
    <x v="2"/>
    <s v="Phones"/>
    <s v="Adtran 1202752G1"/>
    <n v="881.93"/>
    <n v="7"/>
    <n v="0"/>
    <n v="229.30179999999999"/>
  </r>
  <r>
    <n v="2203"/>
    <s v="CA-2015-138002"/>
    <x v="684"/>
    <d v="2015-09-12T00:00:00"/>
    <x v="1"/>
    <s v="BT-11305"/>
    <s v="Beth Thompson"/>
    <x v="2"/>
    <s v="United States"/>
    <s v="Seattle"/>
    <x v="4"/>
    <n v="98103"/>
    <s v="West"/>
    <s v="OFF-BI-10002160"/>
    <x v="1"/>
    <s v="Binders"/>
    <s v="Acco Hanging Data Binders"/>
    <n v="6.0960000000000001"/>
    <n v="2"/>
    <n v="0.2"/>
    <n v="2.1335999999999999"/>
  </r>
  <r>
    <n v="2204"/>
    <s v="CA-2015-138002"/>
    <x v="684"/>
    <d v="2015-09-12T00:00:00"/>
    <x v="1"/>
    <s v="BT-11305"/>
    <s v="Beth Thompson"/>
    <x v="2"/>
    <s v="United States"/>
    <s v="Seattle"/>
    <x v="4"/>
    <n v="98103"/>
    <s v="West"/>
    <s v="FUR-FU-10004748"/>
    <x v="0"/>
    <s v="Furnishings"/>
    <s v="Howard Miller 16&quot; Diameter Gallery Wall Clock"/>
    <n v="191.82"/>
    <n v="3"/>
    <n v="0"/>
    <n v="74.809799999999996"/>
  </r>
  <r>
    <n v="2205"/>
    <s v="CA-2015-128860"/>
    <x v="685"/>
    <d v="2015-07-05T00:00:00"/>
    <x v="1"/>
    <s v="SC-20725"/>
    <s v="Steven Cartwright"/>
    <x v="0"/>
    <s v="United States"/>
    <s v="Lancaster"/>
    <x v="9"/>
    <n v="17602"/>
    <s v="East"/>
    <s v="FUR-FU-10001473"/>
    <x v="0"/>
    <s v="Furnishings"/>
    <s v="Eldon Executive Woodline II Desk Accessories, Mahogany"/>
    <n v="20.103999999999999"/>
    <n v="1"/>
    <n v="0.2"/>
    <n v="1.7591000000000001"/>
  </r>
  <r>
    <n v="2206"/>
    <s v="CA-2016-164350"/>
    <x v="545"/>
    <d v="2016-09-12T00:00:00"/>
    <x v="0"/>
    <s v="CG-12040"/>
    <s v="Catherine Glotzbach"/>
    <x v="2"/>
    <s v="United States"/>
    <s v="Bristol"/>
    <x v="18"/>
    <n v="37620"/>
    <s v="South"/>
    <s v="OFF-AR-10000538"/>
    <x v="1"/>
    <s v="Art"/>
    <s v="Boston Model 1800 Electric Pencil Sharpener, Gray"/>
    <n v="67.56"/>
    <n v="3"/>
    <n v="0.2"/>
    <n v="8.4450000000000003"/>
  </r>
  <r>
    <n v="2207"/>
    <s v="US-2014-103905"/>
    <x v="686"/>
    <d v="2014-07-20T00:00:00"/>
    <x v="1"/>
    <s v="AW-10930"/>
    <s v="Arthur Wiediger"/>
    <x v="2"/>
    <s v="United States"/>
    <s v="Aurora"/>
    <x v="10"/>
    <n v="60505"/>
    <s v="Central"/>
    <s v="OFF-BI-10001098"/>
    <x v="1"/>
    <s v="Binders"/>
    <s v="Acco D-Ring Binder w/DublLock"/>
    <n v="29.931999999999999"/>
    <n v="7"/>
    <n v="0.8"/>
    <n v="-46.394599999999997"/>
  </r>
  <r>
    <n v="2208"/>
    <s v="US-2014-103905"/>
    <x v="686"/>
    <d v="2014-07-20T00:00:00"/>
    <x v="1"/>
    <s v="AW-10930"/>
    <s v="Arthur Wiediger"/>
    <x v="2"/>
    <s v="United States"/>
    <s v="Aurora"/>
    <x v="10"/>
    <n v="60505"/>
    <s v="Central"/>
    <s v="TEC-PH-10001552"/>
    <x v="2"/>
    <s v="Phones"/>
    <s v="I Need's 3d Hello Kitty Hybrid Silicone Case Cover for HTC One X 4g with 3d Hello Kitty Stylus Pen Green/pink"/>
    <n v="38.271999999999998"/>
    <n v="4"/>
    <n v="0.2"/>
    <n v="3.8271999999999999"/>
  </r>
  <r>
    <n v="2209"/>
    <s v="CA-2015-129854"/>
    <x v="421"/>
    <d v="2015-08-26T00:00:00"/>
    <x v="1"/>
    <s v="RB-19705"/>
    <s v="Roger Barcio"/>
    <x v="2"/>
    <s v="United States"/>
    <s v="New York City"/>
    <x v="15"/>
    <n v="10009"/>
    <s v="East"/>
    <s v="OFF-AR-10000390"/>
    <x v="1"/>
    <s v="Art"/>
    <s v="Newell Chalk Holder"/>
    <n v="16.52"/>
    <n v="4"/>
    <n v="0"/>
    <n v="7.5991999999999997"/>
  </r>
  <r>
    <n v="2210"/>
    <s v="CA-2014-125556"/>
    <x v="687"/>
    <d v="2014-11-16T00:00:00"/>
    <x v="0"/>
    <s v="ML-17410"/>
    <s v="Maris LaWare"/>
    <x v="0"/>
    <s v="United States"/>
    <s v="Fairfield"/>
    <x v="29"/>
    <n v="6824"/>
    <s v="East"/>
    <s v="TEC-PH-10001079"/>
    <x v="2"/>
    <s v="Phones"/>
    <s v="Polycom SoundPoint Pro SE-225 Corded phone"/>
    <n v="832.93"/>
    <n v="7"/>
    <n v="0"/>
    <n v="233.22040000000001"/>
  </r>
  <r>
    <n v="2211"/>
    <s v="CA-2014-125556"/>
    <x v="687"/>
    <d v="2014-11-16T00:00:00"/>
    <x v="0"/>
    <s v="ML-17410"/>
    <s v="Maris LaWare"/>
    <x v="0"/>
    <s v="United States"/>
    <s v="Fairfield"/>
    <x v="29"/>
    <n v="6824"/>
    <s v="East"/>
    <s v="OFF-BI-10003460"/>
    <x v="1"/>
    <s v="Binders"/>
    <s v="Acco 3-Hole Punch"/>
    <n v="43.8"/>
    <n v="10"/>
    <n v="0"/>
    <n v="21.024000000000001"/>
  </r>
  <r>
    <n v="2212"/>
    <s v="CA-2016-162313"/>
    <x v="581"/>
    <d v="2016-11-30T00:00:00"/>
    <x v="2"/>
    <s v="VB-21745"/>
    <s v="Victoria Brennan"/>
    <x v="1"/>
    <s v="United States"/>
    <s v="Lincoln Park"/>
    <x v="12"/>
    <n v="48146"/>
    <s v="Central"/>
    <s v="OFF-AP-10003842"/>
    <x v="1"/>
    <s v="Appliances"/>
    <s v="Euro-Pro Shark Turbo Vacuum"/>
    <n v="167.292"/>
    <n v="6"/>
    <n v="0.1"/>
    <n v="29.7408"/>
  </r>
  <r>
    <n v="2213"/>
    <s v="CA-2017-107874"/>
    <x v="610"/>
    <d v="2017-11-25T00:00:00"/>
    <x v="1"/>
    <s v="SW-20275"/>
    <s v="Scott Williamson"/>
    <x v="0"/>
    <s v="United States"/>
    <s v="New York City"/>
    <x v="15"/>
    <n v="10035"/>
    <s v="East"/>
    <s v="FUR-FU-10003535"/>
    <x v="0"/>
    <s v="Furnishings"/>
    <s v="Howard Miller Distant Time Traveler Alarm Clock"/>
    <n v="27.42"/>
    <n v="1"/>
    <n v="0"/>
    <n v="11.2422"/>
  </r>
  <r>
    <n v="2214"/>
    <s v="CA-2017-129378"/>
    <x v="172"/>
    <d v="2017-10-02T00:00:00"/>
    <x v="2"/>
    <s v="NS-18505"/>
    <s v="Neola Schneider"/>
    <x v="0"/>
    <s v="United States"/>
    <s v="San Jose"/>
    <x v="1"/>
    <n v="95123"/>
    <s v="West"/>
    <s v="OFF-BI-10002012"/>
    <x v="1"/>
    <s v="Binders"/>
    <s v="Wilson Jones Easy Flow II Sheet Lifters"/>
    <n v="1.44"/>
    <n v="1"/>
    <n v="0.2"/>
    <n v="0.504"/>
  </r>
  <r>
    <n v="2215"/>
    <s v="CA-2017-129378"/>
    <x v="172"/>
    <d v="2017-10-02T00:00:00"/>
    <x v="2"/>
    <s v="NS-18505"/>
    <s v="Neola Schneider"/>
    <x v="0"/>
    <s v="United States"/>
    <s v="San Jose"/>
    <x v="1"/>
    <n v="95123"/>
    <s v="West"/>
    <s v="OFF-BI-10001922"/>
    <x v="1"/>
    <s v="Binders"/>
    <s v="Storex Dura Pro Binders"/>
    <n v="61.776000000000003"/>
    <n v="13"/>
    <n v="0.2"/>
    <n v="20.849399999999999"/>
  </r>
  <r>
    <n v="2216"/>
    <s v="CA-2017-129378"/>
    <x v="172"/>
    <d v="2017-10-02T00:00:00"/>
    <x v="2"/>
    <s v="NS-18505"/>
    <s v="Neola Schneider"/>
    <x v="0"/>
    <s v="United States"/>
    <s v="San Jose"/>
    <x v="1"/>
    <n v="95123"/>
    <s v="West"/>
    <s v="OFF-AP-10000576"/>
    <x v="1"/>
    <s v="Appliances"/>
    <s v="Belkin 325VA UPS Surge Protector, 6'"/>
    <n v="241.96"/>
    <n v="2"/>
    <n v="0"/>
    <n v="60.49"/>
  </r>
  <r>
    <n v="2217"/>
    <s v="CA-2017-129378"/>
    <x v="172"/>
    <d v="2017-10-02T00:00:00"/>
    <x v="2"/>
    <s v="NS-18505"/>
    <s v="Neola Schneider"/>
    <x v="0"/>
    <s v="United States"/>
    <s v="San Jose"/>
    <x v="1"/>
    <n v="95123"/>
    <s v="West"/>
    <s v="FUR-CH-10000553"/>
    <x v="0"/>
    <s v="Chairs"/>
    <s v="Metal Folding Chairs, Beige, 4/Carton"/>
    <n v="108.608"/>
    <n v="4"/>
    <n v="0.2"/>
    <n v="9.5031999999999996"/>
  </r>
  <r>
    <n v="2218"/>
    <s v="CA-2014-151953"/>
    <x v="59"/>
    <d v="2014-09-25T00:00:00"/>
    <x v="1"/>
    <s v="DB-13555"/>
    <s v="Dorothy Badders"/>
    <x v="1"/>
    <s v="United States"/>
    <s v="Jacksonville"/>
    <x v="2"/>
    <n v="32216"/>
    <s v="South"/>
    <s v="OFF-AR-10003469"/>
    <x v="1"/>
    <s v="Art"/>
    <s v="Nontoxic Chalk"/>
    <n v="2.8159999999999998"/>
    <n v="2"/>
    <n v="0.2"/>
    <n v="0.98560000000000003"/>
  </r>
  <r>
    <n v="2219"/>
    <s v="CA-2017-130841"/>
    <x v="688"/>
    <d v="2017-08-01T00:00:00"/>
    <x v="1"/>
    <s v="MH-17620"/>
    <s v="Matt Hagelstein"/>
    <x v="1"/>
    <s v="United States"/>
    <s v="San Francisco"/>
    <x v="1"/>
    <n v="94110"/>
    <s v="West"/>
    <s v="OFF-BI-10000145"/>
    <x v="1"/>
    <s v="Binders"/>
    <s v="Zipper Ring Binder Pockets"/>
    <n v="9.984"/>
    <n v="4"/>
    <n v="0.2"/>
    <n v="3.6192000000000002"/>
  </r>
  <r>
    <n v="2220"/>
    <s v="CA-2017-130841"/>
    <x v="688"/>
    <d v="2017-08-01T00:00:00"/>
    <x v="1"/>
    <s v="MH-17620"/>
    <s v="Matt Hagelstein"/>
    <x v="1"/>
    <s v="United States"/>
    <s v="San Francisco"/>
    <x v="1"/>
    <n v="94110"/>
    <s v="West"/>
    <s v="OFF-ST-10001580"/>
    <x v="1"/>
    <s v="Storage"/>
    <s v="Super Decoflex Portable Personal File"/>
    <n v="14.98"/>
    <n v="1"/>
    <n v="0"/>
    <n v="4.1943999999999999"/>
  </r>
  <r>
    <n v="2221"/>
    <s v="CA-2017-130841"/>
    <x v="688"/>
    <d v="2017-08-01T00:00:00"/>
    <x v="1"/>
    <s v="MH-17620"/>
    <s v="Matt Hagelstein"/>
    <x v="1"/>
    <s v="United States"/>
    <s v="San Francisco"/>
    <x v="1"/>
    <n v="94110"/>
    <s v="West"/>
    <s v="TEC-PH-10001817"/>
    <x v="2"/>
    <s v="Phones"/>
    <s v="Wilson Electronics DB Pro Signal Booster"/>
    <n v="1145.5999999999999"/>
    <n v="4"/>
    <n v="0.2"/>
    <n v="100.24"/>
  </r>
  <r>
    <n v="2222"/>
    <s v="CA-2015-131884"/>
    <x v="401"/>
    <d v="2015-12-06T00:00:00"/>
    <x v="3"/>
    <s v="DK-13375"/>
    <s v="Dennis Kane"/>
    <x v="0"/>
    <s v="United States"/>
    <s v="Marion"/>
    <x v="24"/>
    <n v="43302"/>
    <s v="East"/>
    <s v="TEC-PH-10001578"/>
    <x v="2"/>
    <s v="Phones"/>
    <s v="Polycom SoundStation2 EX Conference phone"/>
    <n v="485.94"/>
    <n v="2"/>
    <n v="0.4"/>
    <n v="-89.088999999999999"/>
  </r>
  <r>
    <n v="2223"/>
    <s v="CA-2015-131884"/>
    <x v="401"/>
    <d v="2015-12-06T00:00:00"/>
    <x v="3"/>
    <s v="DK-13375"/>
    <s v="Dennis Kane"/>
    <x v="0"/>
    <s v="United States"/>
    <s v="Marion"/>
    <x v="24"/>
    <n v="43302"/>
    <s v="East"/>
    <s v="OFF-AR-10004078"/>
    <x v="1"/>
    <s v="Art"/>
    <s v="Newell 312"/>
    <n v="37.375999999999998"/>
    <n v="8"/>
    <n v="0.2"/>
    <n v="4.6719999999999997"/>
  </r>
  <r>
    <n v="2224"/>
    <s v="CA-2015-131884"/>
    <x v="401"/>
    <d v="2015-12-06T00:00:00"/>
    <x v="3"/>
    <s v="DK-13375"/>
    <s v="Dennis Kane"/>
    <x v="0"/>
    <s v="United States"/>
    <s v="Marion"/>
    <x v="24"/>
    <n v="43302"/>
    <s v="East"/>
    <s v="FUR-CH-10004860"/>
    <x v="0"/>
    <s v="Chairs"/>
    <s v="Global Low Back Tilter Chair"/>
    <n v="70.686000000000007"/>
    <n v="1"/>
    <n v="0.3"/>
    <n v="-24.235199999999999"/>
  </r>
  <r>
    <n v="2225"/>
    <s v="CA-2017-121909"/>
    <x v="689"/>
    <d v="2017-08-05T00:00:00"/>
    <x v="1"/>
    <s v="EA-14035"/>
    <s v="Erin Ashbrook"/>
    <x v="1"/>
    <s v="United States"/>
    <s v="Philadelphia"/>
    <x v="9"/>
    <n v="19134"/>
    <s v="East"/>
    <s v="OFF-PA-10003790"/>
    <x v="1"/>
    <s v="Paper"/>
    <s v="Xerox 1991"/>
    <n v="54.816000000000003"/>
    <n v="3"/>
    <n v="0.2"/>
    <n v="17.815200000000001"/>
  </r>
  <r>
    <n v="2226"/>
    <s v="CA-2016-106383"/>
    <x v="690"/>
    <d v="2016-03-21T00:00:00"/>
    <x v="0"/>
    <s v="BT-11440"/>
    <s v="Bobby Trafton"/>
    <x v="0"/>
    <s v="United States"/>
    <s v="Littleton"/>
    <x v="22"/>
    <n v="80122"/>
    <s v="West"/>
    <s v="FUR-BO-10002202"/>
    <x v="0"/>
    <s v="Bookcases"/>
    <s v="Atlantic Metals Mobile 2-Shelf Bookcases, Custom Colors"/>
    <n v="72.293999999999997"/>
    <n v="1"/>
    <n v="0.7"/>
    <n v="-98.8018"/>
  </r>
  <r>
    <n v="2227"/>
    <s v="CA-2017-130771"/>
    <x v="570"/>
    <d v="2017-08-03T00:00:00"/>
    <x v="1"/>
    <s v="LA-16780"/>
    <s v="Laura Armstrong"/>
    <x v="1"/>
    <s v="United States"/>
    <s v="Austin"/>
    <x v="5"/>
    <n v="78745"/>
    <s v="Central"/>
    <s v="OFF-FA-10003059"/>
    <x v="1"/>
    <s v="Fasteners"/>
    <s v="Assorted Color Push Pins"/>
    <n v="2.8959999999999999"/>
    <n v="2"/>
    <n v="0.2"/>
    <n v="0.47060000000000002"/>
  </r>
  <r>
    <n v="2228"/>
    <s v="CA-2017-130771"/>
    <x v="570"/>
    <d v="2017-08-03T00:00:00"/>
    <x v="1"/>
    <s v="LA-16780"/>
    <s v="Laura Armstrong"/>
    <x v="1"/>
    <s v="United States"/>
    <s v="Austin"/>
    <x v="5"/>
    <n v="78745"/>
    <s v="Central"/>
    <s v="TEC-PH-10002496"/>
    <x v="2"/>
    <s v="Phones"/>
    <s v="Cisco SPA301"/>
    <n v="124.792"/>
    <n v="1"/>
    <n v="0.2"/>
    <n v="15.599"/>
  </r>
  <r>
    <n v="2229"/>
    <s v="CA-2016-139157"/>
    <x v="393"/>
    <d v="2016-10-05T00:00:00"/>
    <x v="1"/>
    <s v="GM-14680"/>
    <s v="Greg Matthias"/>
    <x v="0"/>
    <s v="United States"/>
    <s v="New York City"/>
    <x v="15"/>
    <n v="10024"/>
    <s v="East"/>
    <s v="FUR-TA-10003238"/>
    <x v="0"/>
    <s v="Tables"/>
    <s v="Chromcraft Bull-Nose Wood 48&quot; x 96&quot; Rectangular Conference Tables"/>
    <n v="330.58800000000002"/>
    <n v="1"/>
    <n v="0.4"/>
    <n v="-115.7058"/>
  </r>
  <r>
    <n v="2230"/>
    <s v="CA-2014-128055"/>
    <x v="691"/>
    <d v="2014-04-05T00:00:00"/>
    <x v="1"/>
    <s v="AA-10315"/>
    <s v="Alex Avila"/>
    <x v="0"/>
    <s v="United States"/>
    <s v="San Francisco"/>
    <x v="1"/>
    <n v="94122"/>
    <s v="West"/>
    <s v="OFF-BI-10004390"/>
    <x v="1"/>
    <s v="Binders"/>
    <s v="GBC DocuBind 200 Manual Binding Machine"/>
    <n v="673.56799999999998"/>
    <n v="2"/>
    <n v="0.2"/>
    <n v="252.58799999999999"/>
  </r>
  <r>
    <n v="2231"/>
    <s v="CA-2014-128055"/>
    <x v="691"/>
    <d v="2014-04-05T00:00:00"/>
    <x v="1"/>
    <s v="AA-10315"/>
    <s v="Alex Avila"/>
    <x v="0"/>
    <s v="United States"/>
    <s v="San Francisco"/>
    <x v="1"/>
    <n v="94122"/>
    <s v="West"/>
    <s v="OFF-AP-10002765"/>
    <x v="1"/>
    <s v="Appliances"/>
    <s v="Fellowes Advanced Computer Series Surge Protectors"/>
    <n v="52.98"/>
    <n v="2"/>
    <n v="0"/>
    <n v="14.8344"/>
  </r>
  <r>
    <n v="2232"/>
    <s v="CA-2017-157091"/>
    <x v="335"/>
    <d v="2017-07-01T00:00:00"/>
    <x v="1"/>
    <s v="DB-13405"/>
    <s v="Denny Blanton"/>
    <x v="0"/>
    <s v="United States"/>
    <s v="La Porte"/>
    <x v="14"/>
    <n v="46350"/>
    <s v="Central"/>
    <s v="FUR-FU-10000293"/>
    <x v="0"/>
    <s v="Furnishings"/>
    <s v="Eldon Antistatic Chair Mats for Low to Medium Pile Carpets"/>
    <n v="526.45000000000005"/>
    <n v="5"/>
    <n v="0"/>
    <n v="31.587"/>
  </r>
  <r>
    <n v="2233"/>
    <s v="CA-2017-132122"/>
    <x v="362"/>
    <d v="2017-07-14T00:00:00"/>
    <x v="1"/>
    <s v="JH-15820"/>
    <s v="John Huston"/>
    <x v="0"/>
    <s v="United States"/>
    <s v="Chicago"/>
    <x v="10"/>
    <n v="60610"/>
    <s v="Central"/>
    <s v="OFF-ST-10003692"/>
    <x v="1"/>
    <s v="Storage"/>
    <s v="Recycled Steel Personal File for Hanging File Folders"/>
    <n v="228.92"/>
    <n v="5"/>
    <n v="0.2"/>
    <n v="14.307499999999999"/>
  </r>
  <r>
    <n v="2234"/>
    <s v="CA-2015-123232"/>
    <x v="639"/>
    <d v="2015-12-16T00:00:00"/>
    <x v="0"/>
    <s v="DJ-13630"/>
    <s v="Doug Jacobs"/>
    <x v="0"/>
    <s v="United States"/>
    <s v="Portland"/>
    <x v="21"/>
    <n v="97206"/>
    <s v="West"/>
    <s v="TEC-PH-10001051"/>
    <x v="2"/>
    <s v="Phones"/>
    <s v="HTC One"/>
    <n v="319.96800000000002"/>
    <n v="4"/>
    <n v="0.2"/>
    <n v="35.996400000000001"/>
  </r>
  <r>
    <n v="2235"/>
    <s v="CA-2017-104066"/>
    <x v="256"/>
    <d v="2017-12-10T00:00:00"/>
    <x v="1"/>
    <s v="QJ-19255"/>
    <s v="Quincy Jones"/>
    <x v="1"/>
    <s v="United States"/>
    <s v="Burlington"/>
    <x v="42"/>
    <n v="5408"/>
    <s v="East"/>
    <s v="TEC-AC-10001013"/>
    <x v="2"/>
    <s v="Accessories"/>
    <s v="Logitech ClearChat Comfort/USB Headset H390"/>
    <n v="205.03"/>
    <n v="7"/>
    <n v="0"/>
    <n v="67.659899999999993"/>
  </r>
  <r>
    <n v="2236"/>
    <s v="CA-2015-145849"/>
    <x v="426"/>
    <d v="2015-09-17T00:00:00"/>
    <x v="0"/>
    <s v="CT-11995"/>
    <s v="Carol Triggs"/>
    <x v="0"/>
    <s v="United States"/>
    <s v="Indianapolis"/>
    <x v="14"/>
    <n v="46203"/>
    <s v="Central"/>
    <s v="OFF-ST-10000025"/>
    <x v="1"/>
    <s v="Storage"/>
    <s v="Fellowes Stor/Drawer Steel Plus Storage Drawers"/>
    <n v="190.86"/>
    <n v="2"/>
    <n v="0"/>
    <n v="11.451599999999999"/>
  </r>
  <r>
    <n v="2237"/>
    <s v="CA-2015-145849"/>
    <x v="426"/>
    <d v="2015-09-17T00:00:00"/>
    <x v="0"/>
    <s v="CT-11995"/>
    <s v="Carol Triggs"/>
    <x v="0"/>
    <s v="United States"/>
    <s v="Indianapolis"/>
    <x v="14"/>
    <n v="46203"/>
    <s v="Central"/>
    <s v="OFF-AR-10000817"/>
    <x v="1"/>
    <s v="Art"/>
    <s v="Manco Dry-Lighter Erasable Highlighter"/>
    <n v="24.32"/>
    <n v="8"/>
    <n v="0"/>
    <n v="8.2688000000000006"/>
  </r>
  <r>
    <n v="2238"/>
    <s v="CA-2016-122322"/>
    <x v="692"/>
    <d v="2016-07-21T00:00:00"/>
    <x v="1"/>
    <s v="RH-19510"/>
    <s v="Rick Huthwaite"/>
    <x v="2"/>
    <s v="United States"/>
    <s v="Provo"/>
    <x v="7"/>
    <n v="84604"/>
    <s v="West"/>
    <s v="OFF-SU-10000952"/>
    <x v="1"/>
    <s v="Supplies"/>
    <s v="Fiskars Home &amp; Office Scissors"/>
    <n v="44.4"/>
    <n v="5"/>
    <n v="0"/>
    <n v="12.432"/>
  </r>
  <r>
    <n v="2239"/>
    <s v="CA-2017-166849"/>
    <x v="693"/>
    <d v="2017-04-26T00:00:00"/>
    <x v="1"/>
    <s v="SJ-20125"/>
    <s v="Sanjit Jacobs"/>
    <x v="2"/>
    <s v="United States"/>
    <s v="Chicago"/>
    <x v="10"/>
    <n v="60610"/>
    <s v="Central"/>
    <s v="FUR-FU-10004597"/>
    <x v="0"/>
    <s v="Furnishings"/>
    <s v="Eldon Cleatmat Chair Mats for Medium Pile Carpets"/>
    <n v="44.4"/>
    <n v="2"/>
    <n v="0.6"/>
    <n v="-52.17"/>
  </r>
  <r>
    <n v="2240"/>
    <s v="CA-2016-146633"/>
    <x v="625"/>
    <d v="2016-11-17T00:00:00"/>
    <x v="0"/>
    <s v="TG-21310"/>
    <s v="Toby Gnade"/>
    <x v="0"/>
    <s v="United States"/>
    <s v="Los Angeles"/>
    <x v="1"/>
    <n v="90049"/>
    <s v="West"/>
    <s v="OFF-BI-10003527"/>
    <x v="1"/>
    <s v="Binders"/>
    <s v="Fellowes PB500 Electric Punch Plastic Comb Binding Machine with Manual Bind"/>
    <n v="1016.792"/>
    <n v="1"/>
    <n v="0.2"/>
    <n v="381.29700000000003"/>
  </r>
  <r>
    <n v="2241"/>
    <s v="CA-2016-146633"/>
    <x v="625"/>
    <d v="2016-11-17T00:00:00"/>
    <x v="0"/>
    <s v="TG-21310"/>
    <s v="Toby Gnade"/>
    <x v="0"/>
    <s v="United States"/>
    <s v="Los Angeles"/>
    <x v="1"/>
    <n v="90049"/>
    <s v="West"/>
    <s v="OFF-BI-10002982"/>
    <x v="1"/>
    <s v="Binders"/>
    <s v="Avery Self-Adhesive Photo Pockets for Polaroid Photos"/>
    <n v="38.136000000000003"/>
    <n v="7"/>
    <n v="0.2"/>
    <n v="13.3476"/>
  </r>
  <r>
    <n v="2242"/>
    <s v="US-2016-126893"/>
    <x v="491"/>
    <d v="2016-12-01T00:00:00"/>
    <x v="1"/>
    <s v="CT-11995"/>
    <s v="Carol Triggs"/>
    <x v="0"/>
    <s v="United States"/>
    <s v="Philadelphia"/>
    <x v="9"/>
    <n v="19134"/>
    <s v="East"/>
    <s v="TEC-PH-10004165"/>
    <x v="2"/>
    <s v="Phones"/>
    <s v="Mitel MiVoice 5330e IP Phone"/>
    <n v="494.98200000000003"/>
    <n v="3"/>
    <n v="0.4"/>
    <n v="-115.4958"/>
  </r>
  <r>
    <n v="2243"/>
    <s v="CA-2017-103380"/>
    <x v="610"/>
    <d v="2017-11-25T00:00:00"/>
    <x v="1"/>
    <s v="BF-11005"/>
    <s v="Barry Franz"/>
    <x v="2"/>
    <s v="United States"/>
    <s v="Pasadena"/>
    <x v="1"/>
    <n v="91104"/>
    <s v="West"/>
    <s v="OFF-ST-10003442"/>
    <x v="1"/>
    <s v="Storage"/>
    <s v="Eldon Portable Mobile Manager"/>
    <n v="56.56"/>
    <n v="2"/>
    <n v="0"/>
    <n v="15.2712"/>
  </r>
  <r>
    <n v="2244"/>
    <s v="CA-2017-103380"/>
    <x v="610"/>
    <d v="2017-11-25T00:00:00"/>
    <x v="1"/>
    <s v="BF-11005"/>
    <s v="Barry Franz"/>
    <x v="2"/>
    <s v="United States"/>
    <s v="Pasadena"/>
    <x v="1"/>
    <n v="91104"/>
    <s v="West"/>
    <s v="OFF-AR-10003856"/>
    <x v="1"/>
    <s v="Art"/>
    <s v="Newell 344"/>
    <n v="5.56"/>
    <n v="2"/>
    <n v="0"/>
    <n v="1.4456"/>
  </r>
  <r>
    <n v="2245"/>
    <s v="CA-2017-103380"/>
    <x v="610"/>
    <d v="2017-11-25T00:00:00"/>
    <x v="1"/>
    <s v="BF-11005"/>
    <s v="Barry Franz"/>
    <x v="2"/>
    <s v="United States"/>
    <s v="Pasadena"/>
    <x v="1"/>
    <n v="91104"/>
    <s v="West"/>
    <s v="OFF-FA-10004248"/>
    <x v="1"/>
    <s v="Fasteners"/>
    <s v="Advantus T-Pin Paper Clips"/>
    <n v="9.02"/>
    <n v="2"/>
    <n v="0"/>
    <n v="3.5177999999999998"/>
  </r>
  <r>
    <n v="2246"/>
    <s v="CA-2017-103380"/>
    <x v="610"/>
    <d v="2017-11-25T00:00:00"/>
    <x v="1"/>
    <s v="BF-11005"/>
    <s v="Barry Franz"/>
    <x v="2"/>
    <s v="United States"/>
    <s v="Pasadena"/>
    <x v="1"/>
    <n v="91104"/>
    <s v="West"/>
    <s v="OFF-AP-10001492"/>
    <x v="1"/>
    <s v="Appliances"/>
    <s v="Acco Six-Outlet Power Strip, 4' Cord Length"/>
    <n v="8.6199999999999992"/>
    <n v="1"/>
    <n v="0"/>
    <n v="2.2412000000000001"/>
  </r>
  <r>
    <n v="2247"/>
    <s v="CA-2017-103380"/>
    <x v="610"/>
    <d v="2017-11-25T00:00:00"/>
    <x v="1"/>
    <s v="BF-11005"/>
    <s v="Barry Franz"/>
    <x v="2"/>
    <s v="United States"/>
    <s v="Pasadena"/>
    <x v="1"/>
    <n v="91104"/>
    <s v="West"/>
    <s v="TEC-PH-10004165"/>
    <x v="2"/>
    <s v="Phones"/>
    <s v="Mitel MiVoice 5330e IP Phone"/>
    <n v="659.976"/>
    <n v="3"/>
    <n v="0.2"/>
    <n v="49.498199999999997"/>
  </r>
  <r>
    <n v="2248"/>
    <s v="CA-2015-116092"/>
    <x v="586"/>
    <d v="2015-02-18T00:00:00"/>
    <x v="0"/>
    <s v="JM-16195"/>
    <s v="Justin MacKendrick"/>
    <x v="0"/>
    <s v="United States"/>
    <s v="Los Angeles"/>
    <x v="1"/>
    <n v="90004"/>
    <s v="West"/>
    <s v="OFF-PA-10004285"/>
    <x v="1"/>
    <s v="Paper"/>
    <s v="Xerox 1959"/>
    <n v="13.36"/>
    <n v="2"/>
    <n v="0"/>
    <n v="6.4127999999999998"/>
  </r>
  <r>
    <n v="2249"/>
    <s v="CA-2015-116092"/>
    <x v="586"/>
    <d v="2015-02-18T00:00:00"/>
    <x v="0"/>
    <s v="JM-16195"/>
    <s v="Justin MacKendrick"/>
    <x v="0"/>
    <s v="United States"/>
    <s v="Los Angeles"/>
    <x v="1"/>
    <n v="90004"/>
    <s v="West"/>
    <s v="OFF-BI-10001628"/>
    <x v="1"/>
    <s v="Binders"/>
    <s v="Acco Data Flex Cable Posts For Top &amp; Bottom Load Binders, 6&quot; Capacity"/>
    <n v="41.72"/>
    <n v="5"/>
    <n v="0.2"/>
    <n v="13.0375"/>
  </r>
  <r>
    <n v="2250"/>
    <s v="CA-2015-116092"/>
    <x v="586"/>
    <d v="2015-02-18T00:00:00"/>
    <x v="0"/>
    <s v="JM-16195"/>
    <s v="Justin MacKendrick"/>
    <x v="0"/>
    <s v="United States"/>
    <s v="Los Angeles"/>
    <x v="1"/>
    <n v="90004"/>
    <s v="West"/>
    <s v="OFF-BI-10000546"/>
    <x v="1"/>
    <s v="Binders"/>
    <s v="Avery Durable Binders"/>
    <n v="11.52"/>
    <n v="5"/>
    <n v="0.2"/>
    <n v="4.1760000000000002"/>
  </r>
  <r>
    <n v="2251"/>
    <s v="CA-2015-116092"/>
    <x v="586"/>
    <d v="2015-02-18T00:00:00"/>
    <x v="0"/>
    <s v="JM-16195"/>
    <s v="Justin MacKendrick"/>
    <x v="0"/>
    <s v="United States"/>
    <s v="Los Angeles"/>
    <x v="1"/>
    <n v="90004"/>
    <s v="West"/>
    <s v="OFF-AP-10001391"/>
    <x v="1"/>
    <s v="Appliances"/>
    <s v="Kensington 6 Outlet MasterPiece HOMEOFFICE Power Control Center"/>
    <n v="541.44000000000005"/>
    <n v="6"/>
    <n v="0"/>
    <n v="157.01759999999999"/>
  </r>
  <r>
    <n v="2252"/>
    <s v="CA-2015-116092"/>
    <x v="586"/>
    <d v="2015-02-18T00:00:00"/>
    <x v="0"/>
    <s v="JM-16195"/>
    <s v="Justin MacKendrick"/>
    <x v="0"/>
    <s v="United States"/>
    <s v="Los Angeles"/>
    <x v="1"/>
    <n v="90004"/>
    <s v="West"/>
    <s v="OFF-PA-10000477"/>
    <x v="1"/>
    <s v="Paper"/>
    <s v="Xerox 22"/>
    <n v="19.440000000000001"/>
    <n v="3"/>
    <n v="0"/>
    <n v="9.3312000000000008"/>
  </r>
  <r>
    <n v="2253"/>
    <s v="CA-2016-117849"/>
    <x v="173"/>
    <d v="2016-04-17T00:00:00"/>
    <x v="0"/>
    <s v="JK-16120"/>
    <s v="Julie Kriz"/>
    <x v="2"/>
    <s v="United States"/>
    <s v="San Diego"/>
    <x v="1"/>
    <n v="92105"/>
    <s v="West"/>
    <s v="OFF-PA-10004327"/>
    <x v="1"/>
    <s v="Paper"/>
    <s v="Xerox 1911"/>
    <n v="143.69999999999999"/>
    <n v="3"/>
    <n v="0"/>
    <n v="68.975999999999999"/>
  </r>
  <r>
    <n v="2254"/>
    <s v="CA-2015-169201"/>
    <x v="694"/>
    <d v="2015-10-01T00:00:00"/>
    <x v="2"/>
    <s v="HG-14965"/>
    <s v="Henry Goldwyn"/>
    <x v="1"/>
    <s v="United States"/>
    <s v="San Francisco"/>
    <x v="1"/>
    <n v="94110"/>
    <s v="West"/>
    <s v="OFF-AP-10000696"/>
    <x v="1"/>
    <s v="Appliances"/>
    <s v="Holmes Odor Grabber"/>
    <n v="43.26"/>
    <n v="3"/>
    <n v="0"/>
    <n v="14.2758"/>
  </r>
  <r>
    <n v="2255"/>
    <s v="CA-2015-169201"/>
    <x v="694"/>
    <d v="2015-10-01T00:00:00"/>
    <x v="2"/>
    <s v="HG-14965"/>
    <s v="Henry Goldwyn"/>
    <x v="1"/>
    <s v="United States"/>
    <s v="San Francisco"/>
    <x v="1"/>
    <n v="94110"/>
    <s v="West"/>
    <s v="OFF-AP-10002082"/>
    <x v="1"/>
    <s v="Appliances"/>
    <s v="Holmes HEPA Air Purifier"/>
    <n v="43.56"/>
    <n v="2"/>
    <n v="0"/>
    <n v="15.246"/>
  </r>
  <r>
    <n v="2256"/>
    <s v="CA-2016-164091"/>
    <x v="42"/>
    <d v="2016-09-22T00:00:00"/>
    <x v="1"/>
    <s v="LA-16780"/>
    <s v="Laura Armstrong"/>
    <x v="1"/>
    <s v="United States"/>
    <s v="Bangor"/>
    <x v="43"/>
    <n v="4401"/>
    <s v="East"/>
    <s v="TEC-PH-10001944"/>
    <x v="2"/>
    <s v="Phones"/>
    <s v="Wi-Ex zBoost YX540 Cellular Phone Signal Booster"/>
    <n v="437.85"/>
    <n v="3"/>
    <n v="0"/>
    <n v="131.35499999999999"/>
  </r>
  <r>
    <n v="2257"/>
    <s v="CA-2016-164091"/>
    <x v="42"/>
    <d v="2016-09-22T00:00:00"/>
    <x v="1"/>
    <s v="LA-16780"/>
    <s v="Laura Armstrong"/>
    <x v="1"/>
    <s v="United States"/>
    <s v="Bangor"/>
    <x v="43"/>
    <n v="4401"/>
    <s v="East"/>
    <s v="FUR-FU-10004952"/>
    <x v="0"/>
    <s v="Furnishings"/>
    <s v="C-Line Cubicle Keepers Polyproplyene Holder w/Velcro Back, 8-1/2x11, 25/Bx"/>
    <n v="109.48"/>
    <n v="2"/>
    <n v="0"/>
    <n v="33.938800000000001"/>
  </r>
  <r>
    <n v="2258"/>
    <s v="CA-2017-105214"/>
    <x v="114"/>
    <d v="2017-06-19T00:00:00"/>
    <x v="2"/>
    <s v="TS-21610"/>
    <s v="Troy Staebel"/>
    <x v="0"/>
    <s v="United States"/>
    <s v="San Francisco"/>
    <x v="1"/>
    <n v="94122"/>
    <s v="West"/>
    <s v="FUR-CH-10000015"/>
    <x v="0"/>
    <s v="Chairs"/>
    <s v="Hon Multipurpose Stacking Arm Chairs"/>
    <n v="1212.96"/>
    <n v="7"/>
    <n v="0.2"/>
    <n v="90.971999999999994"/>
  </r>
  <r>
    <n v="2259"/>
    <s v="CA-2017-105214"/>
    <x v="114"/>
    <d v="2017-06-19T00:00:00"/>
    <x v="2"/>
    <s v="TS-21610"/>
    <s v="Troy Staebel"/>
    <x v="0"/>
    <s v="United States"/>
    <s v="San Francisco"/>
    <x v="1"/>
    <n v="94122"/>
    <s v="West"/>
    <s v="OFF-PA-10001776"/>
    <x v="1"/>
    <s v="Paper"/>
    <s v="Wirebound Message Books, Four 2 3/4&quot; x 5&quot; Forms per Page, 600 Sets per Book"/>
    <n v="18.54"/>
    <n v="2"/>
    <n v="0"/>
    <n v="8.7138000000000009"/>
  </r>
  <r>
    <n v="2260"/>
    <s v="CA-2015-117611"/>
    <x v="627"/>
    <d v="2015-11-10T00:00:00"/>
    <x v="0"/>
    <s v="MZ-17335"/>
    <s v="Maria Zettner"/>
    <x v="2"/>
    <s v="United States"/>
    <s v="San Diego"/>
    <x v="1"/>
    <n v="92024"/>
    <s v="West"/>
    <s v="OFF-FA-10002280"/>
    <x v="1"/>
    <s v="Fasteners"/>
    <s v="Advantus Plastic Paper Clips"/>
    <n v="5"/>
    <n v="1"/>
    <n v="0"/>
    <n v="2.4"/>
  </r>
  <r>
    <n v="2261"/>
    <s v="CA-2015-117611"/>
    <x v="627"/>
    <d v="2015-11-10T00:00:00"/>
    <x v="0"/>
    <s v="MZ-17335"/>
    <s v="Maria Zettner"/>
    <x v="2"/>
    <s v="United States"/>
    <s v="San Diego"/>
    <x v="1"/>
    <n v="92024"/>
    <s v="West"/>
    <s v="TEC-AC-10002049"/>
    <x v="2"/>
    <s v="Accessories"/>
    <s v="Logitech G19 Programmable Gaming Keyboard"/>
    <n v="371.97"/>
    <n v="3"/>
    <n v="0"/>
    <n v="66.954599999999999"/>
  </r>
  <r>
    <n v="2262"/>
    <s v="US-2015-137960"/>
    <x v="217"/>
    <d v="2015-12-18T00:00:00"/>
    <x v="3"/>
    <s v="MW-18220"/>
    <s v="Mitch Webber"/>
    <x v="0"/>
    <s v="United States"/>
    <s v="New York City"/>
    <x v="15"/>
    <n v="10035"/>
    <s v="East"/>
    <s v="TEC-AC-10002253"/>
    <x v="2"/>
    <s v="Accessories"/>
    <s v="Imation Bio 8GB USB Flash Drive Imation Corp"/>
    <n v="166.24"/>
    <n v="1"/>
    <n v="0"/>
    <n v="24.936"/>
  </r>
  <r>
    <n v="2263"/>
    <s v="CA-2017-122994"/>
    <x v="695"/>
    <d v="2017-02-09T00:00:00"/>
    <x v="2"/>
    <s v="MV-17485"/>
    <s v="Mark Van Huff"/>
    <x v="0"/>
    <s v="United States"/>
    <s v="Arlington"/>
    <x v="17"/>
    <n v="22204"/>
    <s v="South"/>
    <s v="FUR-BO-10004015"/>
    <x v="0"/>
    <s v="Bookcases"/>
    <s v="Bush Andora Bookcase, Maple/Graphite Gray Finish"/>
    <n v="359.97"/>
    <n v="3"/>
    <n v="0"/>
    <n v="79.193399999999997"/>
  </r>
  <r>
    <n v="2264"/>
    <s v="CA-2016-131065"/>
    <x v="696"/>
    <d v="2016-11-16T00:00:00"/>
    <x v="0"/>
    <s v="AA-10375"/>
    <s v="Allen Armold"/>
    <x v="0"/>
    <s v="United States"/>
    <s v="Atlanta"/>
    <x v="32"/>
    <n v="30318"/>
    <s v="South"/>
    <s v="TEC-AC-10004145"/>
    <x v="2"/>
    <s v="Accessories"/>
    <s v="Logitech diNovo Edge Keyboard"/>
    <n v="499.98"/>
    <n v="2"/>
    <n v="0"/>
    <n v="114.9954"/>
  </r>
  <r>
    <n v="2265"/>
    <s v="CA-2016-131065"/>
    <x v="696"/>
    <d v="2016-11-16T00:00:00"/>
    <x v="0"/>
    <s v="AA-10375"/>
    <s v="Allen Armold"/>
    <x v="0"/>
    <s v="United States"/>
    <s v="Atlanta"/>
    <x v="32"/>
    <n v="30318"/>
    <s v="South"/>
    <s v="OFF-PA-10002479"/>
    <x v="1"/>
    <s v="Paper"/>
    <s v="Xerox 4200 Series MultiUse Premium Copy Paper (20Lb. and 84 Bright)"/>
    <n v="5.28"/>
    <n v="1"/>
    <n v="0"/>
    <n v="2.3759999999999999"/>
  </r>
  <r>
    <n v="2266"/>
    <s v="CA-2016-131065"/>
    <x v="696"/>
    <d v="2016-11-16T00:00:00"/>
    <x v="0"/>
    <s v="AA-10375"/>
    <s v="Allen Armold"/>
    <x v="0"/>
    <s v="United States"/>
    <s v="Atlanta"/>
    <x v="32"/>
    <n v="30318"/>
    <s v="South"/>
    <s v="OFF-BI-10004970"/>
    <x v="1"/>
    <s v="Binders"/>
    <s v="ACCOHIDE 3-Ring Binder, Blue, 1&quot;"/>
    <n v="8.26"/>
    <n v="2"/>
    <n v="0"/>
    <n v="3.8822000000000001"/>
  </r>
  <r>
    <n v="2267"/>
    <s v="CA-2017-149146"/>
    <x v="386"/>
    <d v="2017-10-12T00:00:00"/>
    <x v="3"/>
    <s v="SM-20320"/>
    <s v="Sean Miller"/>
    <x v="2"/>
    <s v="United States"/>
    <s v="Monroe"/>
    <x v="3"/>
    <n v="28110"/>
    <s v="South"/>
    <s v="OFF-PA-10003919"/>
    <x v="1"/>
    <s v="Paper"/>
    <s v="Xerox 1989"/>
    <n v="7.968"/>
    <n v="2"/>
    <n v="0.2"/>
    <n v="2.6892"/>
  </r>
  <r>
    <n v="2268"/>
    <s v="CA-2017-137470"/>
    <x v="697"/>
    <d v="2017-09-17T00:00:00"/>
    <x v="3"/>
    <s v="TP-21415"/>
    <s v="Tom Prescott"/>
    <x v="0"/>
    <s v="United States"/>
    <s v="Seattle"/>
    <x v="4"/>
    <n v="98115"/>
    <s v="West"/>
    <s v="OFF-PA-10002001"/>
    <x v="1"/>
    <s v="Paper"/>
    <s v="Xerox 1984"/>
    <n v="12.96"/>
    <n v="2"/>
    <n v="0"/>
    <n v="6.3503999999999996"/>
  </r>
  <r>
    <n v="2269"/>
    <s v="CA-2017-105480"/>
    <x v="698"/>
    <d v="2017-12-26T00:00:00"/>
    <x v="1"/>
    <s v="DK-13225"/>
    <s v="Dean Katz"/>
    <x v="1"/>
    <s v="United States"/>
    <s v="Rochester"/>
    <x v="15"/>
    <n v="14609"/>
    <s v="East"/>
    <s v="OFF-PA-10002787"/>
    <x v="1"/>
    <s v="Paper"/>
    <s v="Xerox 227"/>
    <n v="6.48"/>
    <n v="1"/>
    <n v="0"/>
    <n v="3.1103999999999998"/>
  </r>
  <r>
    <n v="2270"/>
    <s v="CA-2017-105480"/>
    <x v="698"/>
    <d v="2017-12-26T00:00:00"/>
    <x v="1"/>
    <s v="DK-13225"/>
    <s v="Dean Katz"/>
    <x v="1"/>
    <s v="United States"/>
    <s v="Rochester"/>
    <x v="15"/>
    <n v="14609"/>
    <s v="East"/>
    <s v="OFF-BI-10003291"/>
    <x v="1"/>
    <s v="Binders"/>
    <s v="Wilson Jones Leather-Like Binders with DublLock Round Rings"/>
    <n v="6.984"/>
    <n v="1"/>
    <n v="0.2"/>
    <n v="2.3571"/>
  </r>
  <r>
    <n v="2271"/>
    <s v="CA-2017-164917"/>
    <x v="574"/>
    <d v="2017-12-07T00:00:00"/>
    <x v="1"/>
    <s v="MK-17905"/>
    <s v="Michael Kennedy"/>
    <x v="1"/>
    <s v="United States"/>
    <s v="Miami"/>
    <x v="2"/>
    <n v="33180"/>
    <s v="South"/>
    <s v="OFF-AR-10004344"/>
    <x v="1"/>
    <s v="Art"/>
    <s v="Bulldog Vacuum Base Pencil Sharpener"/>
    <n v="47.96"/>
    <n v="5"/>
    <n v="0.2"/>
    <n v="4.1965000000000003"/>
  </r>
  <r>
    <n v="2272"/>
    <s v="CA-2015-102036"/>
    <x v="481"/>
    <d v="2015-09-27T00:00:00"/>
    <x v="1"/>
    <s v="CS-12130"/>
    <s v="Chad Sievert"/>
    <x v="0"/>
    <s v="United States"/>
    <s v="Seattle"/>
    <x v="4"/>
    <n v="98105"/>
    <s v="West"/>
    <s v="OFF-ST-10003123"/>
    <x v="1"/>
    <s v="Storage"/>
    <s v="Fellowes Bases and Tops For Staxonsteel/High-Stak Systems"/>
    <n v="199.74"/>
    <n v="6"/>
    <n v="0"/>
    <n v="47.937600000000003"/>
  </r>
  <r>
    <n v="2273"/>
    <s v="CA-2015-142944"/>
    <x v="699"/>
    <d v="2015-03-11T00:00:00"/>
    <x v="1"/>
    <s v="JL-15850"/>
    <s v="John Lucas"/>
    <x v="0"/>
    <s v="United States"/>
    <s v="San Francisco"/>
    <x v="1"/>
    <n v="94122"/>
    <s v="West"/>
    <s v="FUR-FU-10000308"/>
    <x v="0"/>
    <s v="Furnishings"/>
    <s v="Deflect-o Glass Clear Studded Chair Mats"/>
    <n v="435.26"/>
    <n v="7"/>
    <n v="0"/>
    <n v="95.757199999999997"/>
  </r>
  <r>
    <n v="2274"/>
    <s v="CA-2015-142944"/>
    <x v="699"/>
    <d v="2015-03-11T00:00:00"/>
    <x v="1"/>
    <s v="JL-15850"/>
    <s v="John Lucas"/>
    <x v="0"/>
    <s v="United States"/>
    <s v="San Francisco"/>
    <x v="1"/>
    <n v="94122"/>
    <s v="West"/>
    <s v="TEC-CO-10003763"/>
    <x v="2"/>
    <s v="Copiers"/>
    <s v="Canon PC1060 Personal Laser Copier"/>
    <n v="1119.9839999999999"/>
    <n v="2"/>
    <n v="0.2"/>
    <n v="377.99459999999999"/>
  </r>
  <r>
    <n v="2275"/>
    <s v="CA-2014-157882"/>
    <x v="462"/>
    <d v="2014-10-08T00:00:00"/>
    <x v="0"/>
    <s v="AR-10405"/>
    <s v="Allen Rosenblatt"/>
    <x v="1"/>
    <s v="United States"/>
    <s v="Los Angeles"/>
    <x v="1"/>
    <n v="90036"/>
    <s v="West"/>
    <s v="FUR-TA-10001866"/>
    <x v="0"/>
    <s v="Tables"/>
    <s v="Bevis Round Conference Room Tables and Bases"/>
    <n v="143.43199999999999"/>
    <n v="1"/>
    <n v="0.2"/>
    <n v="3.5857999999999999"/>
  </r>
  <r>
    <n v="2276"/>
    <s v="CA-2014-157882"/>
    <x v="462"/>
    <d v="2014-10-08T00:00:00"/>
    <x v="0"/>
    <s v="AR-10405"/>
    <s v="Allen Rosenblatt"/>
    <x v="1"/>
    <s v="United States"/>
    <s v="Los Angeles"/>
    <x v="1"/>
    <n v="90036"/>
    <s v="West"/>
    <s v="FUR-CH-10002774"/>
    <x v="0"/>
    <s v="Chairs"/>
    <s v="Global Deluxe Stacking Chair, Gray"/>
    <n v="122.352"/>
    <n v="3"/>
    <n v="0.2"/>
    <n v="13.7646"/>
  </r>
  <r>
    <n v="2277"/>
    <s v="CA-2014-104283"/>
    <x v="700"/>
    <d v="2014-07-01T00:00:00"/>
    <x v="1"/>
    <s v="LM-17065"/>
    <s v="Liz MacKendrick"/>
    <x v="0"/>
    <s v="United States"/>
    <s v="Southaven"/>
    <x v="35"/>
    <n v="38671"/>
    <s v="South"/>
    <s v="OFF-ST-10004337"/>
    <x v="1"/>
    <s v="Storage"/>
    <s v="SAFCO Commercial Wire Shelving, 72h"/>
    <n v="306.2"/>
    <n v="5"/>
    <n v="0"/>
    <n v="0"/>
  </r>
  <r>
    <n v="2278"/>
    <s v="CA-2014-104283"/>
    <x v="700"/>
    <d v="2014-07-01T00:00:00"/>
    <x v="1"/>
    <s v="LM-17065"/>
    <s v="Liz MacKendrick"/>
    <x v="0"/>
    <s v="United States"/>
    <s v="Southaven"/>
    <x v="35"/>
    <n v="38671"/>
    <s v="South"/>
    <s v="FUR-TA-10001039"/>
    <x v="0"/>
    <s v="Tables"/>
    <s v="KI Adjustable-Height Table"/>
    <n v="85.98"/>
    <n v="1"/>
    <n v="0"/>
    <n v="22.354800000000001"/>
  </r>
  <r>
    <n v="2279"/>
    <s v="CA-2014-104283"/>
    <x v="700"/>
    <d v="2014-07-01T00:00:00"/>
    <x v="1"/>
    <s v="LM-17065"/>
    <s v="Liz MacKendrick"/>
    <x v="0"/>
    <s v="United States"/>
    <s v="Southaven"/>
    <x v="35"/>
    <n v="38671"/>
    <s v="South"/>
    <s v="TEC-AC-10000109"/>
    <x v="2"/>
    <s v="Accessories"/>
    <s v="Sony Micro Vault Click 16 GB USB 2.0 Flash Drive"/>
    <n v="223.96"/>
    <n v="4"/>
    <n v="0"/>
    <n v="53.750399999999999"/>
  </r>
  <r>
    <n v="2280"/>
    <s v="CA-2017-142622"/>
    <x v="505"/>
    <d v="2017-11-02T00:00:00"/>
    <x v="2"/>
    <s v="JK-15625"/>
    <s v="Jim Karlsson"/>
    <x v="0"/>
    <s v="United States"/>
    <s v="Seattle"/>
    <x v="4"/>
    <n v="98115"/>
    <s v="West"/>
    <s v="FUR-CH-10003833"/>
    <x v="0"/>
    <s v="Chairs"/>
    <s v="Novimex Fabric Task Chair"/>
    <n v="97.567999999999998"/>
    <n v="2"/>
    <n v="0.2"/>
    <n v="-6.0979999999999999"/>
  </r>
  <r>
    <n v="2281"/>
    <s v="CA-2017-142622"/>
    <x v="505"/>
    <d v="2017-11-02T00:00:00"/>
    <x v="2"/>
    <s v="JK-15625"/>
    <s v="Jim Karlsson"/>
    <x v="0"/>
    <s v="United States"/>
    <s v="Seattle"/>
    <x v="4"/>
    <n v="98115"/>
    <s v="West"/>
    <s v="FUR-CH-10004289"/>
    <x v="0"/>
    <s v="Chairs"/>
    <s v="Global Super Steno Chair"/>
    <n v="614.27200000000005"/>
    <n v="8"/>
    <n v="0.2"/>
    <n v="-23.0352"/>
  </r>
  <r>
    <n v="2282"/>
    <s v="CA-2017-142622"/>
    <x v="505"/>
    <d v="2017-11-02T00:00:00"/>
    <x v="2"/>
    <s v="JK-15625"/>
    <s v="Jim Karlsson"/>
    <x v="0"/>
    <s v="United States"/>
    <s v="Seattle"/>
    <x v="4"/>
    <n v="98115"/>
    <s v="West"/>
    <s v="FUR-BO-10004467"/>
    <x v="0"/>
    <s v="Bookcases"/>
    <s v="Bestar Classic Bookcase"/>
    <n v="199.98"/>
    <n v="2"/>
    <n v="0"/>
    <n v="37.996200000000002"/>
  </r>
  <r>
    <n v="2283"/>
    <s v="CA-2016-132143"/>
    <x v="323"/>
    <d v="2016-09-05T00:00:00"/>
    <x v="2"/>
    <s v="FM-14215"/>
    <s v="Filia McAdams"/>
    <x v="1"/>
    <s v="United States"/>
    <s v="Middletown"/>
    <x v="29"/>
    <n v="6457"/>
    <s v="East"/>
    <s v="OFF-PA-10002713"/>
    <x v="1"/>
    <s v="Paper"/>
    <s v="Adams Phone Message Book, 200 Message Capacity, 8 1/16” x 11”"/>
    <n v="48.16"/>
    <n v="7"/>
    <n v="0"/>
    <n v="22.153600000000001"/>
  </r>
  <r>
    <n v="2284"/>
    <s v="CA-2015-153108"/>
    <x v="616"/>
    <d v="2015-03-09T00:00:00"/>
    <x v="1"/>
    <s v="SF-20200"/>
    <s v="Sarah Foster"/>
    <x v="0"/>
    <s v="United States"/>
    <s v="New Castle"/>
    <x v="14"/>
    <n v="47362"/>
    <s v="Central"/>
    <s v="TEC-PH-10001552"/>
    <x v="2"/>
    <s v="Phones"/>
    <s v="I Need's 3d Hello Kitty Hybrid Silicone Case Cover for HTC One X 4g with 3d Hello Kitty Stylus Pen Green/pink"/>
    <n v="23.92"/>
    <n v="2"/>
    <n v="0"/>
    <n v="6.6976000000000004"/>
  </r>
  <r>
    <n v="2285"/>
    <s v="CA-2015-153108"/>
    <x v="616"/>
    <d v="2015-03-09T00:00:00"/>
    <x v="1"/>
    <s v="SF-20200"/>
    <s v="Sarah Foster"/>
    <x v="0"/>
    <s v="United States"/>
    <s v="New Castle"/>
    <x v="14"/>
    <n v="47362"/>
    <s v="Central"/>
    <s v="OFF-AP-10002222"/>
    <x v="1"/>
    <s v="Appliances"/>
    <s v="Staple holder"/>
    <n v="60.69"/>
    <n v="7"/>
    <n v="0"/>
    <n v="16.386299999999999"/>
  </r>
  <r>
    <n v="2286"/>
    <s v="CA-2016-112676"/>
    <x v="465"/>
    <d v="2016-05-08T00:00:00"/>
    <x v="2"/>
    <s v="PJ-18835"/>
    <s v="Patrick Jones"/>
    <x v="1"/>
    <s v="United States"/>
    <s v="Murfreesboro"/>
    <x v="18"/>
    <n v="37130"/>
    <s v="South"/>
    <s v="OFF-PA-10003971"/>
    <x v="1"/>
    <s v="Paper"/>
    <s v="Xerox 1965"/>
    <n v="14.352"/>
    <n v="3"/>
    <n v="0.2"/>
    <n v="5.2026000000000003"/>
  </r>
  <r>
    <n v="2287"/>
    <s v="CA-2017-165687"/>
    <x v="701"/>
    <d v="2017-11-23T00:00:00"/>
    <x v="1"/>
    <s v="CS-12355"/>
    <s v="Christine Sundaresam"/>
    <x v="0"/>
    <s v="United States"/>
    <s v="Salem"/>
    <x v="17"/>
    <n v="24153"/>
    <s v="South"/>
    <s v="OFF-AP-10004036"/>
    <x v="1"/>
    <s v="Appliances"/>
    <s v="Bionaire 99.97% HEPA Air Cleaner"/>
    <n v="35.04"/>
    <n v="2"/>
    <n v="0"/>
    <n v="12.263999999999999"/>
  </r>
  <r>
    <n v="2288"/>
    <s v="US-2017-112928"/>
    <x v="702"/>
    <d v="2017-06-05T00:00:00"/>
    <x v="0"/>
    <s v="BB-10990"/>
    <s v="Barry Blumstein"/>
    <x v="1"/>
    <s v="United States"/>
    <s v="Toledo"/>
    <x v="24"/>
    <n v="43615"/>
    <s v="East"/>
    <s v="OFF-AP-10002287"/>
    <x v="1"/>
    <s v="Appliances"/>
    <s v="Eureka Sanitaire  Multi-Pro Heavy-Duty Upright, Disposable Bags"/>
    <n v="17.48"/>
    <n v="5"/>
    <n v="0.2"/>
    <n v="1.3109999999999999"/>
  </r>
  <r>
    <n v="2289"/>
    <s v="CA-2017-143343"/>
    <x v="193"/>
    <d v="2017-06-13T00:00:00"/>
    <x v="2"/>
    <s v="BW-11200"/>
    <s v="Ben Wallace"/>
    <x v="0"/>
    <s v="United States"/>
    <s v="Los Angeles"/>
    <x v="1"/>
    <n v="90032"/>
    <s v="West"/>
    <s v="OFF-AR-10002375"/>
    <x v="1"/>
    <s v="Art"/>
    <s v="Newell 351"/>
    <n v="16.399999999999999"/>
    <n v="5"/>
    <n v="0"/>
    <n v="4.7560000000000002"/>
  </r>
  <r>
    <n v="2290"/>
    <s v="CA-2017-115154"/>
    <x v="703"/>
    <d v="2017-01-11T00:00:00"/>
    <x v="2"/>
    <s v="RS-19420"/>
    <s v="Ricardo Sperren"/>
    <x v="1"/>
    <s v="United States"/>
    <s v="Seattle"/>
    <x v="4"/>
    <n v="98115"/>
    <s v="West"/>
    <s v="FUR-TA-10001950"/>
    <x v="0"/>
    <s v="Tables"/>
    <s v="Balt Solid Wood Round Tables"/>
    <n v="892.98"/>
    <n v="2"/>
    <n v="0"/>
    <n v="80.368200000000002"/>
  </r>
  <r>
    <n v="2291"/>
    <s v="CA-2015-149342"/>
    <x v="704"/>
    <d v="2015-04-25T00:00:00"/>
    <x v="1"/>
    <s v="TS-21160"/>
    <s v="Theresa Swint"/>
    <x v="1"/>
    <s v="United States"/>
    <s v="Columbus"/>
    <x v="32"/>
    <n v="31907"/>
    <s v="South"/>
    <s v="TEC-PH-10001557"/>
    <x v="2"/>
    <s v="Phones"/>
    <s v="Pyle PMP37LED"/>
    <n v="287.97000000000003"/>
    <n v="3"/>
    <n v="0"/>
    <n v="77.751900000000006"/>
  </r>
  <r>
    <n v="2292"/>
    <s v="CA-2015-149342"/>
    <x v="704"/>
    <d v="2015-04-25T00:00:00"/>
    <x v="1"/>
    <s v="TS-21160"/>
    <s v="Theresa Swint"/>
    <x v="1"/>
    <s v="United States"/>
    <s v="Columbus"/>
    <x v="32"/>
    <n v="31907"/>
    <s v="South"/>
    <s v="FUR-FU-10002937"/>
    <x v="0"/>
    <s v="Furnishings"/>
    <s v="GE 48&quot; Fluorescent Tube, Cool White Energy Saver, 34 Watts, 30/Box"/>
    <n v="595.38"/>
    <n v="6"/>
    <n v="0"/>
    <n v="297.69"/>
  </r>
  <r>
    <n v="2293"/>
    <s v="CA-2015-149342"/>
    <x v="704"/>
    <d v="2015-04-25T00:00:00"/>
    <x v="1"/>
    <s v="TS-21160"/>
    <s v="Theresa Swint"/>
    <x v="1"/>
    <s v="United States"/>
    <s v="Columbus"/>
    <x v="32"/>
    <n v="31907"/>
    <s v="South"/>
    <s v="OFF-PA-10001166"/>
    <x v="1"/>
    <s v="Paper"/>
    <s v="Xerox 2"/>
    <n v="12.96"/>
    <n v="2"/>
    <n v="0"/>
    <n v="6.2207999999999997"/>
  </r>
  <r>
    <n v="2294"/>
    <s v="CA-2015-130995"/>
    <x v="549"/>
    <d v="2015-11-06T00:00:00"/>
    <x v="1"/>
    <s v="QJ-19255"/>
    <s v="Quincy Jones"/>
    <x v="1"/>
    <s v="United States"/>
    <s v="New York City"/>
    <x v="15"/>
    <n v="10009"/>
    <s v="East"/>
    <s v="TEC-PH-10000347"/>
    <x v="2"/>
    <s v="Phones"/>
    <s v="Cush Cases Heavy Duty Rugged Cover Case for Samsung Galaxy S5 - Purple"/>
    <n v="4.95"/>
    <n v="1"/>
    <n v="0"/>
    <n v="1.3365"/>
  </r>
  <r>
    <n v="2295"/>
    <s v="CA-2017-127929"/>
    <x v="331"/>
    <d v="2017-12-27T00:00:00"/>
    <x v="1"/>
    <s v="FM-14215"/>
    <s v="Filia McAdams"/>
    <x v="1"/>
    <s v="United States"/>
    <s v="Middletown"/>
    <x v="29"/>
    <n v="6457"/>
    <s v="East"/>
    <s v="FUR-FU-10003708"/>
    <x v="0"/>
    <s v="Furnishings"/>
    <s v="Tenex Traditional Chairmats for Medium Pile Carpet, Standard Lip, 36&quot; x 48&quot;"/>
    <n v="181.95"/>
    <n v="3"/>
    <n v="0"/>
    <n v="38.209499999999998"/>
  </r>
  <r>
    <n v="2296"/>
    <s v="CA-2015-113145"/>
    <x v="549"/>
    <d v="2015-11-05T00:00:00"/>
    <x v="1"/>
    <s v="VD-21670"/>
    <s v="Valerie Dominguez"/>
    <x v="0"/>
    <s v="United States"/>
    <s v="New York City"/>
    <x v="15"/>
    <n v="10011"/>
    <s v="East"/>
    <s v="OFF-PA-10002659"/>
    <x v="1"/>
    <s v="Paper"/>
    <s v="Avoid Verbal Orders Carbonless Minifold Book"/>
    <n v="13.52"/>
    <n v="4"/>
    <n v="0"/>
    <n v="6.2191999999999998"/>
  </r>
  <r>
    <n v="2297"/>
    <s v="CA-2015-113145"/>
    <x v="549"/>
    <d v="2015-11-05T00:00:00"/>
    <x v="1"/>
    <s v="VD-21670"/>
    <s v="Valerie Dominguez"/>
    <x v="0"/>
    <s v="United States"/>
    <s v="New York City"/>
    <x v="15"/>
    <n v="10011"/>
    <s v="East"/>
    <s v="FUR-FU-10000965"/>
    <x v="0"/>
    <s v="Furnishings"/>
    <s v="Howard Miller 11-1/2&quot; Diameter Ridgewood Wall Clock"/>
    <n v="259.7"/>
    <n v="5"/>
    <n v="0"/>
    <n v="106.477"/>
  </r>
  <r>
    <n v="2298"/>
    <s v="CA-2015-113145"/>
    <x v="549"/>
    <d v="2015-11-05T00:00:00"/>
    <x v="1"/>
    <s v="VD-21670"/>
    <s v="Valerie Dominguez"/>
    <x v="0"/>
    <s v="United States"/>
    <s v="New York City"/>
    <x v="15"/>
    <n v="10011"/>
    <s v="East"/>
    <s v="TEC-PH-10001527"/>
    <x v="2"/>
    <s v="Phones"/>
    <s v="Plantronics MX500i Earset"/>
    <n v="42.95"/>
    <n v="1"/>
    <n v="0"/>
    <n v="1.2885"/>
  </r>
  <r>
    <n v="2299"/>
    <s v="CA-2015-113145"/>
    <x v="549"/>
    <d v="2015-11-05T00:00:00"/>
    <x v="1"/>
    <s v="VD-21670"/>
    <s v="Valerie Dominguez"/>
    <x v="0"/>
    <s v="United States"/>
    <s v="New York City"/>
    <x v="15"/>
    <n v="10011"/>
    <s v="East"/>
    <s v="TEC-AC-10001838"/>
    <x v="2"/>
    <s v="Accessories"/>
    <s v="Razer Tiamat Over Ear 7.1 Surround Sound PC Gaming Headset"/>
    <n v="1399.93"/>
    <n v="7"/>
    <n v="0"/>
    <n v="601.96990000000005"/>
  </r>
  <r>
    <n v="2300"/>
    <s v="CA-2015-113145"/>
    <x v="549"/>
    <d v="2015-11-05T00:00:00"/>
    <x v="1"/>
    <s v="VD-21670"/>
    <s v="Valerie Dominguez"/>
    <x v="0"/>
    <s v="United States"/>
    <s v="New York City"/>
    <x v="15"/>
    <n v="10011"/>
    <s v="East"/>
    <s v="TEC-PH-10002597"/>
    <x v="2"/>
    <s v="Phones"/>
    <s v="Xblue XB-1670-86 X16 Small Office Telephone - Titanium"/>
    <n v="503.96"/>
    <n v="4"/>
    <n v="0"/>
    <n v="125.99"/>
  </r>
  <r>
    <n v="2301"/>
    <s v="CA-2014-162362"/>
    <x v="687"/>
    <d v="2014-11-18T00:00:00"/>
    <x v="1"/>
    <s v="JL-15505"/>
    <s v="Jeremy Lonsdale"/>
    <x v="0"/>
    <s v="United States"/>
    <s v="Midland"/>
    <x v="12"/>
    <n v="48640"/>
    <s v="Central"/>
    <s v="OFF-BI-10000756"/>
    <x v="1"/>
    <s v="Binders"/>
    <s v="Storex DuraTech Recycled Plastic Frosted Binders"/>
    <n v="12.72"/>
    <n v="3"/>
    <n v="0"/>
    <n v="6.36"/>
  </r>
  <r>
    <n v="2302"/>
    <s v="CA-2014-162362"/>
    <x v="687"/>
    <d v="2014-11-18T00:00:00"/>
    <x v="1"/>
    <s v="JL-15505"/>
    <s v="Jeremy Lonsdale"/>
    <x v="0"/>
    <s v="United States"/>
    <s v="Midland"/>
    <x v="12"/>
    <n v="48640"/>
    <s v="Central"/>
    <s v="OFF-BI-10000546"/>
    <x v="1"/>
    <s v="Binders"/>
    <s v="Avery Durable Binders"/>
    <n v="11.52"/>
    <n v="4"/>
    <n v="0"/>
    <n v="5.6448"/>
  </r>
  <r>
    <n v="2303"/>
    <s v="CA-2016-106558"/>
    <x v="327"/>
    <d v="2016-01-21T00:00:00"/>
    <x v="1"/>
    <s v="DL-13495"/>
    <s v="Dionis Lloyd"/>
    <x v="1"/>
    <s v="United States"/>
    <s v="Columbus"/>
    <x v="32"/>
    <n v="31907"/>
    <s v="South"/>
    <s v="TEC-AC-10001142"/>
    <x v="2"/>
    <s v="Accessories"/>
    <s v="First Data FD10 PIN Pad"/>
    <n v="316"/>
    <n v="4"/>
    <n v="0"/>
    <n v="31.6"/>
  </r>
  <r>
    <n v="2304"/>
    <s v="CA-2017-157931"/>
    <x v="697"/>
    <d v="2017-09-22T00:00:00"/>
    <x v="0"/>
    <s v="MO-17800"/>
    <s v="Meg O'Connel"/>
    <x v="2"/>
    <s v="United States"/>
    <s v="Roswell"/>
    <x v="32"/>
    <n v="30076"/>
    <s v="South"/>
    <s v="FUR-CH-10000785"/>
    <x v="0"/>
    <s v="Chairs"/>
    <s v="Global Ergonomic Managers Chair"/>
    <n v="723.92"/>
    <n v="4"/>
    <n v="0"/>
    <n v="188.2192"/>
  </r>
  <r>
    <n v="2305"/>
    <s v="CA-2017-157931"/>
    <x v="697"/>
    <d v="2017-09-22T00:00:00"/>
    <x v="0"/>
    <s v="MO-17800"/>
    <s v="Meg O'Connel"/>
    <x v="2"/>
    <s v="United States"/>
    <s v="Roswell"/>
    <x v="32"/>
    <n v="30076"/>
    <s v="South"/>
    <s v="OFF-PA-10000474"/>
    <x v="1"/>
    <s v="Paper"/>
    <s v="Easy-staple paper"/>
    <n v="106.32"/>
    <n v="3"/>
    <n v="0"/>
    <n v="49.970399999999998"/>
  </r>
  <r>
    <n v="2306"/>
    <s v="CA-2016-115574"/>
    <x v="443"/>
    <d v="2016-12-24T00:00:00"/>
    <x v="2"/>
    <s v="BP-11185"/>
    <s v="Ben Peterman"/>
    <x v="1"/>
    <s v="United States"/>
    <s v="Chicago"/>
    <x v="10"/>
    <n v="60623"/>
    <s v="Central"/>
    <s v="FUR-BO-10003441"/>
    <x v="0"/>
    <s v="Bookcases"/>
    <s v="Bush Westfield Collection Bookcases, Fully Assembled"/>
    <n v="141.37200000000001"/>
    <n v="2"/>
    <n v="0.3"/>
    <n v="-14.1372"/>
  </r>
  <r>
    <n v="2307"/>
    <s v="CA-2015-160794"/>
    <x v="705"/>
    <d v="2015-08-08T00:00:00"/>
    <x v="2"/>
    <s v="MS-17980"/>
    <s v="Michael Stewart"/>
    <x v="1"/>
    <s v="United States"/>
    <s v="Houston"/>
    <x v="5"/>
    <n v="77041"/>
    <s v="Central"/>
    <s v="OFF-PA-10004156"/>
    <x v="1"/>
    <s v="Paper"/>
    <s v="Xerox 188"/>
    <n v="27.216000000000001"/>
    <n v="3"/>
    <n v="0.2"/>
    <n v="9.8658000000000001"/>
  </r>
  <r>
    <n v="2308"/>
    <s v="CA-2017-116225"/>
    <x v="60"/>
    <d v="2017-11-09T00:00:00"/>
    <x v="1"/>
    <s v="SV-20935"/>
    <s v="Susan Vittorini"/>
    <x v="0"/>
    <s v="United States"/>
    <s v="New York City"/>
    <x v="15"/>
    <n v="10009"/>
    <s v="East"/>
    <s v="TEC-AC-10001432"/>
    <x v="2"/>
    <s v="Accessories"/>
    <s v="Enermax Aurora Lite Keyboard"/>
    <n v="390.75"/>
    <n v="5"/>
    <n v="0"/>
    <n v="171.93"/>
  </r>
  <r>
    <n v="2309"/>
    <s v="US-2017-120418"/>
    <x v="532"/>
    <d v="2017-06-12T00:00:00"/>
    <x v="2"/>
    <s v="BC-11125"/>
    <s v="Becky Castell"/>
    <x v="2"/>
    <s v="United States"/>
    <s v="Peoria"/>
    <x v="16"/>
    <n v="85345"/>
    <s v="West"/>
    <s v="FUR-CH-10001394"/>
    <x v="0"/>
    <s v="Chairs"/>
    <s v="Global Leather Executive Chair"/>
    <n v="280.79199999999997"/>
    <n v="1"/>
    <n v="0.2"/>
    <n v="35.098999999999997"/>
  </r>
  <r>
    <n v="2310"/>
    <s v="US-2017-120418"/>
    <x v="532"/>
    <d v="2017-06-12T00:00:00"/>
    <x v="2"/>
    <s v="BC-11125"/>
    <s v="Becky Castell"/>
    <x v="2"/>
    <s v="United States"/>
    <s v="Peoria"/>
    <x v="16"/>
    <n v="85345"/>
    <s v="West"/>
    <s v="OFF-ST-10002370"/>
    <x v="1"/>
    <s v="Storage"/>
    <s v="Sortfiler Multipurpose Personal File Organizer, Black"/>
    <n v="68.447999999999993"/>
    <n v="4"/>
    <n v="0.2"/>
    <n v="7.7004000000000001"/>
  </r>
  <r>
    <n v="2311"/>
    <s v="US-2017-120418"/>
    <x v="532"/>
    <d v="2017-06-12T00:00:00"/>
    <x v="2"/>
    <s v="BC-11125"/>
    <s v="Becky Castell"/>
    <x v="2"/>
    <s v="United States"/>
    <s v="Peoria"/>
    <x v="16"/>
    <n v="85345"/>
    <s v="West"/>
    <s v="OFF-AR-10002956"/>
    <x v="1"/>
    <s v="Art"/>
    <s v="Boston 16801 Nautilus Battery Pencil Sharpener"/>
    <n v="88.04"/>
    <n v="5"/>
    <n v="0.2"/>
    <n v="6.6029999999999998"/>
  </r>
  <r>
    <n v="2312"/>
    <s v="US-2017-120418"/>
    <x v="532"/>
    <d v="2017-06-12T00:00:00"/>
    <x v="2"/>
    <s v="BC-11125"/>
    <s v="Becky Castell"/>
    <x v="2"/>
    <s v="United States"/>
    <s v="Peoria"/>
    <x v="16"/>
    <n v="85345"/>
    <s v="West"/>
    <s v="OFF-AR-10001955"/>
    <x v="1"/>
    <s v="Art"/>
    <s v="Newell 319"/>
    <n v="15.872"/>
    <n v="1"/>
    <n v="0.2"/>
    <n v="1.984"/>
  </r>
  <r>
    <n v="2313"/>
    <s v="US-2017-120418"/>
    <x v="532"/>
    <d v="2017-06-12T00:00:00"/>
    <x v="2"/>
    <s v="BC-11125"/>
    <s v="Becky Castell"/>
    <x v="2"/>
    <s v="United States"/>
    <s v="Peoria"/>
    <x v="16"/>
    <n v="85345"/>
    <s v="West"/>
    <s v="OFF-ST-10001809"/>
    <x v="1"/>
    <s v="Storage"/>
    <s v="Fellowes Officeware Wire Shelving"/>
    <n v="215.59200000000001"/>
    <n v="3"/>
    <n v="0.2"/>
    <n v="-48.508200000000002"/>
  </r>
  <r>
    <n v="2314"/>
    <s v="CA-2017-122035"/>
    <x v="228"/>
    <d v="2017-07-25T00:00:00"/>
    <x v="1"/>
    <s v="EM-13825"/>
    <s v="Elizabeth Moffitt"/>
    <x v="1"/>
    <s v="United States"/>
    <s v="Sioux Falls"/>
    <x v="44"/>
    <n v="57103"/>
    <s v="Central"/>
    <s v="OFF-LA-10004093"/>
    <x v="1"/>
    <s v="Labels"/>
    <s v="Avery 486"/>
    <n v="14.62"/>
    <n v="2"/>
    <n v="0"/>
    <n v="6.8714000000000004"/>
  </r>
  <r>
    <n v="2315"/>
    <s v="CA-2017-122035"/>
    <x v="228"/>
    <d v="2017-07-25T00:00:00"/>
    <x v="1"/>
    <s v="EM-13825"/>
    <s v="Elizabeth Moffitt"/>
    <x v="1"/>
    <s v="United States"/>
    <s v="Sioux Falls"/>
    <x v="44"/>
    <n v="57103"/>
    <s v="Central"/>
    <s v="OFF-AP-10002118"/>
    <x v="1"/>
    <s v="Appliances"/>
    <s v="1.7 Cubic Foot Compact &quot;Cube&quot; Office Refrigerators"/>
    <n v="416.32"/>
    <n v="2"/>
    <n v="0"/>
    <n v="112.4064"/>
  </r>
  <r>
    <n v="2316"/>
    <s v="CA-2017-122035"/>
    <x v="228"/>
    <d v="2017-07-25T00:00:00"/>
    <x v="1"/>
    <s v="EM-13825"/>
    <s v="Elizabeth Moffitt"/>
    <x v="1"/>
    <s v="United States"/>
    <s v="Sioux Falls"/>
    <x v="44"/>
    <n v="57103"/>
    <s v="Central"/>
    <s v="OFF-BI-10000404"/>
    <x v="1"/>
    <s v="Binders"/>
    <s v="Avery Printable Repositionable Plastic Tabs"/>
    <n v="43"/>
    <n v="5"/>
    <n v="0"/>
    <n v="20.21"/>
  </r>
  <r>
    <n v="2317"/>
    <s v="CA-2017-122035"/>
    <x v="228"/>
    <d v="2017-07-25T00:00:00"/>
    <x v="1"/>
    <s v="EM-13825"/>
    <s v="Elizabeth Moffitt"/>
    <x v="1"/>
    <s v="United States"/>
    <s v="Sioux Falls"/>
    <x v="44"/>
    <n v="57103"/>
    <s v="Central"/>
    <s v="FUR-CH-10003833"/>
    <x v="0"/>
    <s v="Chairs"/>
    <s v="Novimex Fabric Task Chair"/>
    <n v="182.94"/>
    <n v="3"/>
    <n v="0"/>
    <n v="27.440999999999999"/>
  </r>
  <r>
    <n v="2318"/>
    <s v="CA-2017-122035"/>
    <x v="228"/>
    <d v="2017-07-25T00:00:00"/>
    <x v="1"/>
    <s v="EM-13825"/>
    <s v="Elizabeth Moffitt"/>
    <x v="1"/>
    <s v="United States"/>
    <s v="Sioux Falls"/>
    <x v="44"/>
    <n v="57103"/>
    <s v="Central"/>
    <s v="OFF-BI-10002072"/>
    <x v="1"/>
    <s v="Binders"/>
    <s v="Cardinal Slant-D Ring Binders"/>
    <n v="60.83"/>
    <n v="7"/>
    <n v="0"/>
    <n v="30.414999999999999"/>
  </r>
  <r>
    <n v="2319"/>
    <s v="CA-2017-122035"/>
    <x v="228"/>
    <d v="2017-07-25T00:00:00"/>
    <x v="1"/>
    <s v="EM-13825"/>
    <s v="Elizabeth Moffitt"/>
    <x v="1"/>
    <s v="United States"/>
    <s v="Sioux Falls"/>
    <x v="44"/>
    <n v="57103"/>
    <s v="Central"/>
    <s v="TEC-AC-10003095"/>
    <x v="2"/>
    <s v="Accessories"/>
    <s v="Logitech G35 7.1-Channel Surround Sound Headset"/>
    <n v="389.97"/>
    <n v="3"/>
    <n v="0"/>
    <n v="132.5898"/>
  </r>
  <r>
    <n v="2320"/>
    <s v="CA-2015-117828"/>
    <x v="706"/>
    <d v="2015-12-26T00:00:00"/>
    <x v="2"/>
    <s v="BD-11500"/>
    <s v="Bradley Drucker"/>
    <x v="0"/>
    <s v="United States"/>
    <s v="Richmond"/>
    <x v="17"/>
    <n v="23223"/>
    <s v="South"/>
    <s v="OFF-AP-10001563"/>
    <x v="1"/>
    <s v="Appliances"/>
    <s v="Belkin Premiere Surge Master II 8-outlet surge protector"/>
    <n v="194.32"/>
    <n v="4"/>
    <n v="0"/>
    <n v="56.352800000000002"/>
  </r>
  <r>
    <n v="2321"/>
    <s v="CA-2017-165491"/>
    <x v="177"/>
    <d v="2017-03-24T00:00:00"/>
    <x v="1"/>
    <s v="HW-14935"/>
    <s v="Helen Wasserman"/>
    <x v="1"/>
    <s v="United States"/>
    <s v="Seattle"/>
    <x v="4"/>
    <n v="98115"/>
    <s v="West"/>
    <s v="TEC-AC-10000358"/>
    <x v="2"/>
    <s v="Accessories"/>
    <s v="Imation Secure Drive + Hardware Encrypted USB flash drive - 16 GB"/>
    <n v="265.93"/>
    <n v="7"/>
    <n v="0"/>
    <n v="63.8232"/>
  </r>
  <r>
    <n v="2322"/>
    <s v="CA-2015-109470"/>
    <x v="620"/>
    <d v="2016-01-03T00:00:00"/>
    <x v="0"/>
    <s v="KC-16255"/>
    <s v="Karen Carlisle"/>
    <x v="1"/>
    <s v="United States"/>
    <s v="Henderson"/>
    <x v="0"/>
    <n v="42420"/>
    <s v="South"/>
    <s v="OFF-BI-10004492"/>
    <x v="1"/>
    <s v="Binders"/>
    <s v="Tuf-Vin Binders"/>
    <n v="94.74"/>
    <n v="3"/>
    <n v="0"/>
    <n v="44.527799999999999"/>
  </r>
  <r>
    <n v="2323"/>
    <s v="CA-2015-109470"/>
    <x v="620"/>
    <d v="2016-01-03T00:00:00"/>
    <x v="0"/>
    <s v="KC-16255"/>
    <s v="Karen Carlisle"/>
    <x v="1"/>
    <s v="United States"/>
    <s v="Henderson"/>
    <x v="0"/>
    <n v="42420"/>
    <s v="South"/>
    <s v="OFF-BI-10001072"/>
    <x v="1"/>
    <s v="Binders"/>
    <s v="GBC Clear Cover, 8-1/2 x 11, unpunched, 25 covers per pack"/>
    <n v="60.64"/>
    <n v="4"/>
    <n v="0"/>
    <n v="27.894400000000001"/>
  </r>
  <r>
    <n v="2324"/>
    <s v="CA-2015-109470"/>
    <x v="620"/>
    <d v="2016-01-03T00:00:00"/>
    <x v="0"/>
    <s v="KC-16255"/>
    <s v="Karen Carlisle"/>
    <x v="1"/>
    <s v="United States"/>
    <s v="Henderson"/>
    <x v="0"/>
    <n v="42420"/>
    <s v="South"/>
    <s v="OFF-BI-10003707"/>
    <x v="1"/>
    <s v="Binders"/>
    <s v="Aluminum Screw Posts"/>
    <n v="76.3"/>
    <n v="5"/>
    <n v="0"/>
    <n v="38.15"/>
  </r>
  <r>
    <n v="2325"/>
    <s v="CA-2015-109470"/>
    <x v="620"/>
    <d v="2016-01-03T00:00:00"/>
    <x v="0"/>
    <s v="KC-16255"/>
    <s v="Karen Carlisle"/>
    <x v="1"/>
    <s v="United States"/>
    <s v="Henderson"/>
    <x v="0"/>
    <n v="42420"/>
    <s v="South"/>
    <s v="OFF-BI-10000977"/>
    <x v="1"/>
    <s v="Binders"/>
    <s v="Ibico Plastic Spiral Binding Combs"/>
    <n v="364.8"/>
    <n v="12"/>
    <n v="0"/>
    <n v="167.80799999999999"/>
  </r>
  <r>
    <n v="2326"/>
    <s v="CA-2015-105102"/>
    <x v="426"/>
    <d v="2015-09-19T00:00:00"/>
    <x v="0"/>
    <s v="BM-11575"/>
    <s v="Brendan Murry"/>
    <x v="1"/>
    <s v="United States"/>
    <s v="New York City"/>
    <x v="15"/>
    <n v="10035"/>
    <s v="East"/>
    <s v="OFF-BI-10002082"/>
    <x v="1"/>
    <s v="Binders"/>
    <s v="GBC Twin Loop Wire Binding Elements"/>
    <n v="79.872"/>
    <n v="3"/>
    <n v="0.2"/>
    <n v="29.952000000000002"/>
  </r>
  <r>
    <n v="2327"/>
    <s v="CA-2015-105102"/>
    <x v="426"/>
    <d v="2015-09-19T00:00:00"/>
    <x v="0"/>
    <s v="BM-11575"/>
    <s v="Brendan Murry"/>
    <x v="1"/>
    <s v="United States"/>
    <s v="New York City"/>
    <x v="15"/>
    <n v="10035"/>
    <s v="East"/>
    <s v="FUR-BO-10004709"/>
    <x v="0"/>
    <s v="Bookcases"/>
    <s v="Bush Westfield Collection Bookcases, Medium Cherry Finish"/>
    <n v="46.384"/>
    <n v="1"/>
    <n v="0.2"/>
    <n v="1.1596"/>
  </r>
  <r>
    <n v="2328"/>
    <s v="CA-2015-105102"/>
    <x v="426"/>
    <d v="2015-09-19T00:00:00"/>
    <x v="0"/>
    <s v="BM-11575"/>
    <s v="Brendan Murry"/>
    <x v="1"/>
    <s v="United States"/>
    <s v="New York City"/>
    <x v="15"/>
    <n v="10035"/>
    <s v="East"/>
    <s v="OFF-PA-10002365"/>
    <x v="1"/>
    <s v="Paper"/>
    <s v="Xerox 1967"/>
    <n v="12.96"/>
    <n v="2"/>
    <n v="0"/>
    <n v="6.2207999999999997"/>
  </r>
  <r>
    <n v="2329"/>
    <s v="CA-2017-138422"/>
    <x v="397"/>
    <d v="2017-09-26T00:00:00"/>
    <x v="2"/>
    <s v="KN-16705"/>
    <s v="Kristina Nunn"/>
    <x v="2"/>
    <s v="United States"/>
    <s v="Fort Collins"/>
    <x v="22"/>
    <n v="80525"/>
    <s v="West"/>
    <s v="OFF-EN-10004147"/>
    <x v="1"/>
    <s v="Envelopes"/>
    <s v="Wausau Papers Astrobrights Colored Envelopes"/>
    <n v="14.352"/>
    <n v="3"/>
    <n v="0.2"/>
    <n v="5.2026000000000003"/>
  </r>
  <r>
    <n v="2330"/>
    <s v="US-2015-147739"/>
    <x v="707"/>
    <d v="2015-12-29T00:00:00"/>
    <x v="1"/>
    <s v="JD-16150"/>
    <s v="Justin Deggeller"/>
    <x v="1"/>
    <s v="United States"/>
    <s v="Philadelphia"/>
    <x v="9"/>
    <n v="19140"/>
    <s v="East"/>
    <s v="FUR-FU-10001468"/>
    <x v="0"/>
    <s v="Furnishings"/>
    <s v="Tenex Antistatic Computer Chair Mats"/>
    <n v="547.13599999999997"/>
    <n v="4"/>
    <n v="0.2"/>
    <n v="-68.391999999999996"/>
  </r>
  <r>
    <n v="2331"/>
    <s v="CA-2016-155187"/>
    <x v="446"/>
    <d v="2016-09-26T00:00:00"/>
    <x v="0"/>
    <s v="LA-16780"/>
    <s v="Laura Armstrong"/>
    <x v="1"/>
    <s v="United States"/>
    <s v="Los Angeles"/>
    <x v="1"/>
    <n v="90004"/>
    <s v="West"/>
    <s v="OFF-ST-10000642"/>
    <x v="1"/>
    <s v="Storage"/>
    <s v="Tennsco Lockers, Gray"/>
    <n v="41.96"/>
    <n v="2"/>
    <n v="0"/>
    <n v="2.9371999999999998"/>
  </r>
  <r>
    <n v="2332"/>
    <s v="CA-2016-155187"/>
    <x v="446"/>
    <d v="2016-09-26T00:00:00"/>
    <x v="0"/>
    <s v="LA-16780"/>
    <s v="Laura Armstrong"/>
    <x v="1"/>
    <s v="United States"/>
    <s v="Los Angeles"/>
    <x v="1"/>
    <n v="90004"/>
    <s v="West"/>
    <s v="OFF-PA-10000380"/>
    <x v="1"/>
    <s v="Paper"/>
    <s v="REDIFORM Incoming/Outgoing Call Register, 11&quot; X 8 1/2&quot;, 100 Messages"/>
    <n v="41.7"/>
    <n v="5"/>
    <n v="0"/>
    <n v="20.85"/>
  </r>
  <r>
    <n v="2333"/>
    <s v="CA-2017-169285"/>
    <x v="708"/>
    <d v="2017-03-25T00:00:00"/>
    <x v="1"/>
    <s v="RW-19690"/>
    <s v="Robert Waldorf"/>
    <x v="0"/>
    <s v="United States"/>
    <s v="Lafayette"/>
    <x v="14"/>
    <n v="47905"/>
    <s v="Central"/>
    <s v="OFF-PA-10004071"/>
    <x v="1"/>
    <s v="Paper"/>
    <s v="Eaton Premium Continuous-Feed Paper, 25% Cotton, Letter Size, White, 1000 Shts/Box"/>
    <n v="277.39999999999998"/>
    <n v="5"/>
    <n v="0"/>
    <n v="133.15199999999999"/>
  </r>
  <r>
    <n v="2334"/>
    <s v="CA-2017-169285"/>
    <x v="708"/>
    <d v="2017-03-25T00:00:00"/>
    <x v="1"/>
    <s v="RW-19690"/>
    <s v="Robert Waldorf"/>
    <x v="0"/>
    <s v="United States"/>
    <s v="Lafayette"/>
    <x v="14"/>
    <n v="47905"/>
    <s v="Central"/>
    <s v="OFF-PA-10004971"/>
    <x v="1"/>
    <s v="Paper"/>
    <s v="Xerox 196"/>
    <n v="5.78"/>
    <n v="1"/>
    <n v="0"/>
    <n v="2.8321999999999998"/>
  </r>
  <r>
    <n v="2335"/>
    <s v="CA-2014-140886"/>
    <x v="587"/>
    <d v="2014-10-04T00:00:00"/>
    <x v="1"/>
    <s v="KW-16570"/>
    <s v="Kelly Williams"/>
    <x v="0"/>
    <s v="United States"/>
    <s v="Clarksville"/>
    <x v="18"/>
    <n v="37042"/>
    <s v="South"/>
    <s v="OFF-AP-10000696"/>
    <x v="1"/>
    <s v="Appliances"/>
    <s v="Holmes Odor Grabber"/>
    <n v="69.215999999999994"/>
    <n v="6"/>
    <n v="0.2"/>
    <n v="11.2476"/>
  </r>
  <r>
    <n v="2336"/>
    <s v="CA-2017-152695"/>
    <x v="389"/>
    <d v="2017-12-10T00:00:00"/>
    <x v="3"/>
    <s v="CC-12220"/>
    <s v="Chris Cortes"/>
    <x v="0"/>
    <s v="United States"/>
    <s v="Fairfield"/>
    <x v="29"/>
    <n v="6824"/>
    <s v="East"/>
    <s v="OFF-EN-10004030"/>
    <x v="1"/>
    <s v="Envelopes"/>
    <s v="Convenience Packs of Business Envelopes"/>
    <n v="10.86"/>
    <n v="3"/>
    <n v="0"/>
    <n v="5.1041999999999996"/>
  </r>
  <r>
    <n v="2337"/>
    <s v="CA-2017-152695"/>
    <x v="389"/>
    <d v="2017-12-10T00:00:00"/>
    <x v="3"/>
    <s v="CC-12220"/>
    <s v="Chris Cortes"/>
    <x v="0"/>
    <s v="United States"/>
    <s v="Fairfield"/>
    <x v="29"/>
    <n v="6824"/>
    <s v="East"/>
    <s v="OFF-AP-10000026"/>
    <x v="1"/>
    <s v="Appliances"/>
    <s v="Tripp Lite Isotel 6 Outlet Surge Protector with Fax/Modem Protection"/>
    <n v="426.79"/>
    <n v="7"/>
    <n v="0"/>
    <n v="123.76909999999999"/>
  </r>
  <r>
    <n v="2338"/>
    <s v="CA-2014-110639"/>
    <x v="709"/>
    <d v="2014-08-23T00:00:00"/>
    <x v="3"/>
    <s v="RH-19495"/>
    <s v="Rick Hansen"/>
    <x v="0"/>
    <s v="United States"/>
    <s v="New York City"/>
    <x v="15"/>
    <n v="10009"/>
    <s v="East"/>
    <s v="OFF-PA-10003936"/>
    <x v="1"/>
    <s v="Paper"/>
    <s v="Xerox 1994"/>
    <n v="25.92"/>
    <n v="4"/>
    <n v="0"/>
    <n v="12.441599999999999"/>
  </r>
  <r>
    <n v="2339"/>
    <s v="CA-2014-110639"/>
    <x v="709"/>
    <d v="2014-08-23T00:00:00"/>
    <x v="3"/>
    <s v="RH-19495"/>
    <s v="Rick Hansen"/>
    <x v="0"/>
    <s v="United States"/>
    <s v="New York City"/>
    <x v="15"/>
    <n v="10009"/>
    <s v="East"/>
    <s v="OFF-PA-10004530"/>
    <x v="1"/>
    <s v="Paper"/>
    <s v="Personal Creations Ink Jet Cards and Labels"/>
    <n v="45.92"/>
    <n v="4"/>
    <n v="0"/>
    <n v="22.500800000000002"/>
  </r>
  <r>
    <n v="2340"/>
    <s v="CA-2014-121727"/>
    <x v="710"/>
    <d v="2014-08-24T00:00:00"/>
    <x v="1"/>
    <s v="JK-15625"/>
    <s v="Jim Karlsson"/>
    <x v="0"/>
    <s v="United States"/>
    <s v="Columbus"/>
    <x v="24"/>
    <n v="43229"/>
    <s v="East"/>
    <s v="OFF-AR-10004930"/>
    <x v="1"/>
    <s v="Art"/>
    <s v="Turquoise Lead Holder with Pocket Clip"/>
    <n v="10.72"/>
    <n v="2"/>
    <n v="0.2"/>
    <n v="1.742"/>
  </r>
  <r>
    <n v="2341"/>
    <s v="CA-2016-137736"/>
    <x v="338"/>
    <d v="2016-11-15T00:00:00"/>
    <x v="1"/>
    <s v="DC-13285"/>
    <s v="Debra Catini"/>
    <x v="0"/>
    <s v="United States"/>
    <s v="Warner Robins"/>
    <x v="32"/>
    <n v="31088"/>
    <s v="South"/>
    <s v="OFF-AR-10004999"/>
    <x v="1"/>
    <s v="Art"/>
    <s v="Newell 315"/>
    <n v="41.86"/>
    <n v="7"/>
    <n v="0"/>
    <n v="10.465"/>
  </r>
  <r>
    <n v="2342"/>
    <s v="US-2014-143231"/>
    <x v="520"/>
    <d v="2015-01-03T00:00:00"/>
    <x v="2"/>
    <s v="GM-14455"/>
    <s v="Gary Mitchum"/>
    <x v="2"/>
    <s v="United States"/>
    <s v="Franklin"/>
    <x v="31"/>
    <n v="2038"/>
    <s v="East"/>
    <s v="FUR-FU-10002501"/>
    <x v="0"/>
    <s v="Furnishings"/>
    <s v="Nu-Dell Executive Frame"/>
    <n v="63.2"/>
    <n v="5"/>
    <n v="0"/>
    <n v="23.384"/>
  </r>
  <r>
    <n v="2343"/>
    <s v="US-2014-143231"/>
    <x v="520"/>
    <d v="2015-01-03T00:00:00"/>
    <x v="2"/>
    <s v="GM-14455"/>
    <s v="Gary Mitchum"/>
    <x v="2"/>
    <s v="United States"/>
    <s v="Franklin"/>
    <x v="31"/>
    <n v="2038"/>
    <s v="East"/>
    <s v="TEC-AC-10000358"/>
    <x v="2"/>
    <s v="Accessories"/>
    <s v="Imation Secure Drive + Hardware Encrypted USB flash drive - 16 GB"/>
    <n v="113.97"/>
    <n v="3"/>
    <n v="0"/>
    <n v="27.352799999999998"/>
  </r>
  <r>
    <n v="2344"/>
    <s v="US-2014-155894"/>
    <x v="711"/>
    <d v="2014-07-30T00:00:00"/>
    <x v="0"/>
    <s v="CL-11890"/>
    <s v="Carl Ludwig"/>
    <x v="0"/>
    <s v="United States"/>
    <s v="Chicago"/>
    <x v="10"/>
    <n v="60623"/>
    <s v="Central"/>
    <s v="OFF-ST-10004804"/>
    <x v="1"/>
    <s v="Storage"/>
    <s v="Belkin 19&quot; Vented Equipment Shelf, Black"/>
    <n v="123.55200000000001"/>
    <n v="3"/>
    <n v="0.2"/>
    <n v="-29.343599999999999"/>
  </r>
  <r>
    <n v="2345"/>
    <s v="CA-2016-119025"/>
    <x v="712"/>
    <d v="2016-02-28T00:00:00"/>
    <x v="1"/>
    <s v="PV-18985"/>
    <s v="Paul Van Hugh"/>
    <x v="2"/>
    <s v="United States"/>
    <s v="Milwaukee"/>
    <x v="6"/>
    <n v="53209"/>
    <s v="Central"/>
    <s v="OFF-AP-10001205"/>
    <x v="1"/>
    <s v="Appliances"/>
    <s v="Belkin 5 Outlet SurgeMaster Power Centers"/>
    <n v="490.32"/>
    <n v="9"/>
    <n v="0"/>
    <n v="137.28960000000001"/>
  </r>
  <r>
    <n v="2346"/>
    <s v="CA-2016-159373"/>
    <x v="69"/>
    <d v="2016-03-18T00:00:00"/>
    <x v="1"/>
    <s v="LT-17110"/>
    <s v="Liz Thompson"/>
    <x v="0"/>
    <s v="United States"/>
    <s v="San Antonio"/>
    <x v="5"/>
    <n v="78207"/>
    <s v="Central"/>
    <s v="OFF-PA-10000659"/>
    <x v="1"/>
    <s v="Paper"/>
    <s v="TOPS Carbonless Receipt Book, Four 2-3/4 x 7-1/4 Money Receipts per Page"/>
    <n v="70.08"/>
    <n v="5"/>
    <n v="0.2"/>
    <n v="24.527999999999999"/>
  </r>
  <r>
    <n v="2347"/>
    <s v="CA-2016-159373"/>
    <x v="69"/>
    <d v="2016-03-18T00:00:00"/>
    <x v="1"/>
    <s v="LT-17110"/>
    <s v="Liz Thompson"/>
    <x v="0"/>
    <s v="United States"/>
    <s v="San Antonio"/>
    <x v="5"/>
    <n v="78207"/>
    <s v="Central"/>
    <s v="OFF-BI-10004141"/>
    <x v="1"/>
    <s v="Binders"/>
    <s v="Insertable Tab Indexes For Data Binders"/>
    <n v="1.272"/>
    <n v="2"/>
    <n v="0.8"/>
    <n v="-2.1623999999999999"/>
  </r>
  <r>
    <n v="2348"/>
    <s v="CA-2016-159373"/>
    <x v="69"/>
    <d v="2016-03-18T00:00:00"/>
    <x v="1"/>
    <s v="LT-17110"/>
    <s v="Liz Thompson"/>
    <x v="0"/>
    <s v="United States"/>
    <s v="San Antonio"/>
    <x v="5"/>
    <n v="78207"/>
    <s v="Central"/>
    <s v="FUR-TA-10004619"/>
    <x v="0"/>
    <s v="Tables"/>
    <s v="Hon Non-Folding Utility Tables"/>
    <n v="557.58500000000004"/>
    <n v="5"/>
    <n v="0.3"/>
    <n v="0"/>
  </r>
  <r>
    <n v="2349"/>
    <s v="CA-2017-109701"/>
    <x v="574"/>
    <d v="2017-12-03T00:00:00"/>
    <x v="3"/>
    <s v="AM-10360"/>
    <s v="Alice McCarthy"/>
    <x v="1"/>
    <s v="United States"/>
    <s v="Los Angeles"/>
    <x v="1"/>
    <n v="90032"/>
    <s v="West"/>
    <s v="OFF-BI-10004187"/>
    <x v="1"/>
    <s v="Binders"/>
    <s v="3-ring staple pack"/>
    <n v="9.0239999999999991"/>
    <n v="6"/>
    <n v="0.2"/>
    <n v="3.1583999999999999"/>
  </r>
  <r>
    <n v="2350"/>
    <s v="CA-2017-109701"/>
    <x v="574"/>
    <d v="2017-12-03T00:00:00"/>
    <x v="3"/>
    <s v="AM-10360"/>
    <s v="Alice McCarthy"/>
    <x v="1"/>
    <s v="United States"/>
    <s v="Los Angeles"/>
    <x v="1"/>
    <n v="90032"/>
    <s v="West"/>
    <s v="OFF-BI-10000632"/>
    <x v="1"/>
    <s v="Binders"/>
    <s v="Satellite Sectional Post Binders"/>
    <n v="69.456000000000003"/>
    <n v="2"/>
    <n v="0.2"/>
    <n v="22.5732"/>
  </r>
  <r>
    <n v="2351"/>
    <s v="CA-2017-109701"/>
    <x v="574"/>
    <d v="2017-12-03T00:00:00"/>
    <x v="3"/>
    <s v="AM-10360"/>
    <s v="Alice McCarthy"/>
    <x v="1"/>
    <s v="United States"/>
    <s v="Los Angeles"/>
    <x v="1"/>
    <n v="90032"/>
    <s v="West"/>
    <s v="OFF-PA-10003724"/>
    <x v="1"/>
    <s v="Paper"/>
    <s v="Wirebound Message Book, 4 per Page"/>
    <n v="10.86"/>
    <n v="2"/>
    <n v="0"/>
    <n v="5.3213999999999997"/>
  </r>
  <r>
    <n v="2352"/>
    <s v="CA-2017-109701"/>
    <x v="574"/>
    <d v="2017-12-03T00:00:00"/>
    <x v="3"/>
    <s v="AM-10360"/>
    <s v="Alice McCarthy"/>
    <x v="1"/>
    <s v="United States"/>
    <s v="Los Angeles"/>
    <x v="1"/>
    <n v="90032"/>
    <s v="West"/>
    <s v="OFF-AP-10002765"/>
    <x v="1"/>
    <s v="Appliances"/>
    <s v="Fellowes Advanced Computer Series Surge Protectors"/>
    <n v="79.47"/>
    <n v="3"/>
    <n v="0"/>
    <n v="22.2516"/>
  </r>
  <r>
    <n v="2353"/>
    <s v="CA-2017-109701"/>
    <x v="574"/>
    <d v="2017-12-03T00:00:00"/>
    <x v="3"/>
    <s v="AM-10360"/>
    <s v="Alice McCarthy"/>
    <x v="1"/>
    <s v="United States"/>
    <s v="Los Angeles"/>
    <x v="1"/>
    <n v="90032"/>
    <s v="West"/>
    <s v="OFF-AR-10001868"/>
    <x v="1"/>
    <s v="Art"/>
    <s v="Prang Dustless Chalk Sticks"/>
    <n v="10.08"/>
    <n v="6"/>
    <n v="0"/>
    <n v="5.04"/>
  </r>
  <r>
    <n v="2354"/>
    <s v="CA-2015-111514"/>
    <x v="284"/>
    <d v="2015-09-02T00:00:00"/>
    <x v="2"/>
    <s v="SC-20260"/>
    <s v="Scott Cohen"/>
    <x v="1"/>
    <s v="United States"/>
    <s v="San Francisco"/>
    <x v="1"/>
    <n v="94122"/>
    <s v="West"/>
    <s v="FUR-BO-10002545"/>
    <x v="0"/>
    <s v="Bookcases"/>
    <s v="Atlantic Metals Mobile 3-Shelf Bookcases, Custom Colors"/>
    <n v="1552.8309999999999"/>
    <n v="7"/>
    <n v="0.15"/>
    <n v="200.9546"/>
  </r>
  <r>
    <n v="2355"/>
    <s v="CA-2015-111514"/>
    <x v="284"/>
    <d v="2015-09-02T00:00:00"/>
    <x v="2"/>
    <s v="SC-20260"/>
    <s v="Scott Cohen"/>
    <x v="1"/>
    <s v="United States"/>
    <s v="San Francisco"/>
    <x v="1"/>
    <n v="94122"/>
    <s v="West"/>
    <s v="OFF-BI-10002735"/>
    <x v="1"/>
    <s v="Binders"/>
    <s v="GBC Prestige Therm-A-Bind Covers"/>
    <n v="137.24"/>
    <n v="5"/>
    <n v="0.2"/>
    <n v="46.3185"/>
  </r>
  <r>
    <n v="2356"/>
    <s v="CA-2015-111514"/>
    <x v="284"/>
    <d v="2015-09-02T00:00:00"/>
    <x v="2"/>
    <s v="SC-20260"/>
    <s v="Scott Cohen"/>
    <x v="1"/>
    <s v="United States"/>
    <s v="San Francisco"/>
    <x v="1"/>
    <n v="94122"/>
    <s v="West"/>
    <s v="TEC-AC-10004864"/>
    <x v="2"/>
    <s v="Accessories"/>
    <s v="Memorex Micro Travel Drive 32 GB"/>
    <n v="36.51"/>
    <n v="1"/>
    <n v="0"/>
    <n v="15.699299999999999"/>
  </r>
  <r>
    <n v="2357"/>
    <s v="CA-2015-111514"/>
    <x v="284"/>
    <d v="2015-09-02T00:00:00"/>
    <x v="2"/>
    <s v="SC-20260"/>
    <s v="Scott Cohen"/>
    <x v="1"/>
    <s v="United States"/>
    <s v="San Francisco"/>
    <x v="1"/>
    <n v="94122"/>
    <s v="West"/>
    <s v="TEC-MA-10000597"/>
    <x v="2"/>
    <s v="Machines"/>
    <s v="Lexmark S315 Color Inkjet Printer"/>
    <n v="239.976"/>
    <n v="3"/>
    <n v="0.2"/>
    <n v="80.991900000000001"/>
  </r>
  <r>
    <n v="2358"/>
    <s v="US-2014-148838"/>
    <x v="461"/>
    <d v="2014-03-21T00:00:00"/>
    <x v="1"/>
    <s v="CP-12340"/>
    <s v="Christine Phan"/>
    <x v="1"/>
    <s v="United States"/>
    <s v="New York City"/>
    <x v="15"/>
    <n v="10024"/>
    <s v="East"/>
    <s v="FUR-TA-10003473"/>
    <x v="0"/>
    <s v="Tables"/>
    <s v="Bretford Rectangular Conference Table Tops"/>
    <n v="1579.7460000000001"/>
    <n v="7"/>
    <n v="0.4"/>
    <n v="-447.59469999999999"/>
  </r>
  <r>
    <n v="2359"/>
    <s v="US-2014-148838"/>
    <x v="461"/>
    <d v="2014-03-21T00:00:00"/>
    <x v="1"/>
    <s v="CP-12340"/>
    <s v="Christine Phan"/>
    <x v="1"/>
    <s v="United States"/>
    <s v="New York City"/>
    <x v="15"/>
    <n v="10024"/>
    <s v="East"/>
    <s v="FUR-TA-10001950"/>
    <x v="0"/>
    <s v="Tables"/>
    <s v="Balt Solid Wood Round Tables"/>
    <n v="1071.576"/>
    <n v="4"/>
    <n v="0.4"/>
    <n v="-553.64760000000001"/>
  </r>
  <r>
    <n v="2360"/>
    <s v="US-2014-148838"/>
    <x v="461"/>
    <d v="2014-03-21T00:00:00"/>
    <x v="1"/>
    <s v="CP-12340"/>
    <s v="Christine Phan"/>
    <x v="1"/>
    <s v="United States"/>
    <s v="New York City"/>
    <x v="15"/>
    <n v="10024"/>
    <s v="East"/>
    <s v="FUR-TA-10004175"/>
    <x v="0"/>
    <s v="Tables"/>
    <s v="Hon 30&quot; x 60&quot; Table with Locking Drawer"/>
    <n v="613.90800000000002"/>
    <n v="3"/>
    <n v="0.4"/>
    <n v="-122.7816"/>
  </r>
  <r>
    <n v="2361"/>
    <s v="US-2014-148838"/>
    <x v="461"/>
    <d v="2014-03-21T00:00:00"/>
    <x v="1"/>
    <s v="CP-12340"/>
    <s v="Christine Phan"/>
    <x v="1"/>
    <s v="United States"/>
    <s v="New York City"/>
    <x v="15"/>
    <n v="10024"/>
    <s v="East"/>
    <s v="OFF-PA-10002960"/>
    <x v="1"/>
    <s v="Paper"/>
    <s v="Xerox 1926"/>
    <n v="34.86"/>
    <n v="7"/>
    <n v="0"/>
    <n v="16.3842"/>
  </r>
  <r>
    <n v="2362"/>
    <s v="US-2014-148838"/>
    <x v="461"/>
    <d v="2014-03-21T00:00:00"/>
    <x v="1"/>
    <s v="CP-12340"/>
    <s v="Christine Phan"/>
    <x v="1"/>
    <s v="United States"/>
    <s v="New York City"/>
    <x v="15"/>
    <n v="10024"/>
    <s v="East"/>
    <s v="OFF-PA-10000919"/>
    <x v="1"/>
    <s v="Paper"/>
    <s v="Xerox 1918"/>
    <n v="155.04"/>
    <n v="4"/>
    <n v="0"/>
    <n v="75.9696"/>
  </r>
  <r>
    <n v="2363"/>
    <s v="CA-2017-136497"/>
    <x v="513"/>
    <d v="2017-04-20T00:00:00"/>
    <x v="1"/>
    <s v="RF-19840"/>
    <s v="Roy Französisch"/>
    <x v="0"/>
    <s v="United States"/>
    <s v="Columbus"/>
    <x v="24"/>
    <n v="43229"/>
    <s v="East"/>
    <s v="OFF-BI-10001553"/>
    <x v="1"/>
    <s v="Binders"/>
    <s v="SpineVue Locking Slant-D Ring Binders by Cardinal"/>
    <n v="13.71"/>
    <n v="5"/>
    <n v="0.7"/>
    <n v="-10.054"/>
  </r>
  <r>
    <n v="2364"/>
    <s v="US-2016-108637"/>
    <x v="69"/>
    <d v="2016-03-18T00:00:00"/>
    <x v="1"/>
    <s v="AB-10060"/>
    <s v="Adam Bellavance"/>
    <x v="2"/>
    <s v="United States"/>
    <s v="Waynesboro"/>
    <x v="17"/>
    <n v="22980"/>
    <s v="South"/>
    <s v="FUR-FU-10004864"/>
    <x v="0"/>
    <s v="Furnishings"/>
    <s v="Howard Miller 14-1/2&quot; Diameter Chrome Round Wall Clock"/>
    <n v="127.88"/>
    <n v="2"/>
    <n v="0"/>
    <n v="40.921599999999998"/>
  </r>
  <r>
    <n v="2365"/>
    <s v="US-2016-108637"/>
    <x v="69"/>
    <d v="2016-03-18T00:00:00"/>
    <x v="1"/>
    <s v="AB-10060"/>
    <s v="Adam Bellavance"/>
    <x v="2"/>
    <s v="United States"/>
    <s v="Waynesboro"/>
    <x v="17"/>
    <n v="22980"/>
    <s v="South"/>
    <s v="OFF-AP-10004540"/>
    <x v="1"/>
    <s v="Appliances"/>
    <s v="Eureka The Boss Lite 10-Amp Upright Vacuum, Blue"/>
    <n v="160.32"/>
    <n v="2"/>
    <n v="0"/>
    <n v="44.889600000000002"/>
  </r>
  <r>
    <n v="2366"/>
    <s v="US-2016-108637"/>
    <x v="69"/>
    <d v="2016-03-18T00:00:00"/>
    <x v="1"/>
    <s v="AB-10060"/>
    <s v="Adam Bellavance"/>
    <x v="2"/>
    <s v="United States"/>
    <s v="Waynesboro"/>
    <x v="17"/>
    <n v="22980"/>
    <s v="South"/>
    <s v="OFF-BI-10004965"/>
    <x v="1"/>
    <s v="Binders"/>
    <s v="Ibico Covers for Plastic or Wire Binding Elements"/>
    <n v="46"/>
    <n v="4"/>
    <n v="0"/>
    <n v="20.7"/>
  </r>
  <r>
    <n v="2367"/>
    <s v="CA-2014-102295"/>
    <x v="156"/>
    <d v="2014-11-26T00:00:00"/>
    <x v="0"/>
    <s v="EH-13990"/>
    <s v="Erica Hackney"/>
    <x v="0"/>
    <s v="United States"/>
    <s v="Sacramento"/>
    <x v="1"/>
    <n v="95823"/>
    <s v="West"/>
    <s v="FUR-CH-10001714"/>
    <x v="0"/>
    <s v="Chairs"/>
    <s v="Global Leather &amp; Oak Executive Chair, Burgundy"/>
    <n v="120.712"/>
    <n v="1"/>
    <n v="0.2"/>
    <n v="-18.1068"/>
  </r>
  <r>
    <n v="2368"/>
    <s v="CA-2017-123659"/>
    <x v="516"/>
    <d v="2017-02-13T00:00:00"/>
    <x v="2"/>
    <s v="MN-17935"/>
    <s v="Michael Nguyen"/>
    <x v="0"/>
    <s v="United States"/>
    <s v="Clinton"/>
    <x v="39"/>
    <n v="20735"/>
    <s v="East"/>
    <s v="OFF-PA-10002464"/>
    <x v="1"/>
    <s v="Paper"/>
    <s v="HP Office Recycled Paper (20Lb. and 87 Bright)"/>
    <n v="23.12"/>
    <n v="4"/>
    <n v="0"/>
    <n v="11.328799999999999"/>
  </r>
  <r>
    <n v="2369"/>
    <s v="US-2016-129469"/>
    <x v="713"/>
    <d v="2016-09-27T00:00:00"/>
    <x v="1"/>
    <s v="KL-16555"/>
    <s v="Kelly Lampkin"/>
    <x v="1"/>
    <s v="United States"/>
    <s v="Fairfield"/>
    <x v="24"/>
    <n v="45014"/>
    <s v="East"/>
    <s v="FUR-FU-10002298"/>
    <x v="0"/>
    <s v="Furnishings"/>
    <s v="Rubbermaid ClusterMat Chairmats, Mat Size- 66&quot; x 60&quot;, Lip 20&quot; x 11&quot; -90 Degree Angle"/>
    <n v="532.70399999999995"/>
    <n v="6"/>
    <n v="0.2"/>
    <n v="-26.635200000000001"/>
  </r>
  <r>
    <n v="2370"/>
    <s v="US-2016-129469"/>
    <x v="713"/>
    <d v="2016-09-27T00:00:00"/>
    <x v="1"/>
    <s v="KL-16555"/>
    <s v="Kelly Lampkin"/>
    <x v="1"/>
    <s v="United States"/>
    <s v="Fairfield"/>
    <x v="24"/>
    <n v="45014"/>
    <s v="East"/>
    <s v="OFF-AR-10000315"/>
    <x v="1"/>
    <s v="Art"/>
    <s v="Dixon Ticonderoga Maple Cedar Pencil, #2"/>
    <n v="4.9119999999999999"/>
    <n v="2"/>
    <n v="0.2"/>
    <n v="0.307"/>
  </r>
  <r>
    <n v="2371"/>
    <s v="CA-2017-155152"/>
    <x v="437"/>
    <d v="2017-07-09T00:00:00"/>
    <x v="0"/>
    <s v="MP-17965"/>
    <s v="Michael Paige"/>
    <x v="1"/>
    <s v="United States"/>
    <s v="Warwick"/>
    <x v="34"/>
    <n v="2886"/>
    <s v="East"/>
    <s v="TEC-AC-10004353"/>
    <x v="2"/>
    <s v="Accessories"/>
    <s v="Hypercom P1300 Pinpad"/>
    <n v="252"/>
    <n v="4"/>
    <n v="0"/>
    <n v="93.24"/>
  </r>
  <r>
    <n v="2372"/>
    <s v="CA-2016-159940"/>
    <x v="274"/>
    <d v="2016-07-11T00:00:00"/>
    <x v="0"/>
    <s v="BF-11020"/>
    <s v="Barry Französisch"/>
    <x v="1"/>
    <s v="United States"/>
    <s v="Aurora"/>
    <x v="10"/>
    <n v="60505"/>
    <s v="Central"/>
    <s v="FUR-FU-10004973"/>
    <x v="0"/>
    <s v="Furnishings"/>
    <s v="Flat Face Poster Frame"/>
    <n v="60.287999999999997"/>
    <n v="8"/>
    <n v="0.6"/>
    <n v="-27.1296"/>
  </r>
  <r>
    <n v="2373"/>
    <s v="CA-2016-159940"/>
    <x v="274"/>
    <d v="2016-07-11T00:00:00"/>
    <x v="0"/>
    <s v="BF-11020"/>
    <s v="Barry Französisch"/>
    <x v="1"/>
    <s v="United States"/>
    <s v="Aurora"/>
    <x v="10"/>
    <n v="60505"/>
    <s v="Central"/>
    <s v="OFF-FA-10000936"/>
    <x v="1"/>
    <s v="Fasteners"/>
    <s v="Acco Hot Clips Clips to Go"/>
    <n v="2.6320000000000001"/>
    <n v="1"/>
    <n v="0.2"/>
    <n v="0.82250000000000001"/>
  </r>
  <r>
    <n v="2374"/>
    <s v="CA-2016-159940"/>
    <x v="274"/>
    <d v="2016-07-11T00:00:00"/>
    <x v="0"/>
    <s v="BF-11020"/>
    <s v="Barry Französisch"/>
    <x v="1"/>
    <s v="United States"/>
    <s v="Aurora"/>
    <x v="10"/>
    <n v="60505"/>
    <s v="Central"/>
    <s v="OFF-PA-10001609"/>
    <x v="1"/>
    <s v="Paper"/>
    <s v="Tops Wirebound Message Log Books"/>
    <n v="23.687999999999999"/>
    <n v="9"/>
    <n v="0.2"/>
    <n v="7.6985999999999999"/>
  </r>
  <r>
    <n v="2375"/>
    <s v="CA-2016-159940"/>
    <x v="274"/>
    <d v="2016-07-11T00:00:00"/>
    <x v="0"/>
    <s v="BF-11020"/>
    <s v="Barry Französisch"/>
    <x v="1"/>
    <s v="United States"/>
    <s v="Aurora"/>
    <x v="10"/>
    <n v="60505"/>
    <s v="Central"/>
    <s v="FUR-CH-10000785"/>
    <x v="0"/>
    <s v="Chairs"/>
    <s v="Global Ergonomic Managers Chair"/>
    <n v="253.37200000000001"/>
    <n v="2"/>
    <n v="0.3"/>
    <n v="-14.478400000000001"/>
  </r>
  <r>
    <n v="2376"/>
    <s v="CA-2017-119669"/>
    <x v="714"/>
    <d v="2017-01-30T00:00:00"/>
    <x v="1"/>
    <s v="TP-21130"/>
    <s v="Theone Pippenger"/>
    <x v="0"/>
    <s v="United States"/>
    <s v="Smyrna"/>
    <x v="32"/>
    <n v="30080"/>
    <s v="South"/>
    <s v="OFF-FA-10000053"/>
    <x v="1"/>
    <s v="Fasteners"/>
    <s v="Revere Boxed Rubber Bands by Revere"/>
    <n v="5.67"/>
    <n v="3"/>
    <n v="0"/>
    <n v="0.1134"/>
  </r>
  <r>
    <n v="2377"/>
    <s v="US-2014-164616"/>
    <x v="710"/>
    <d v="2014-08-21T00:00:00"/>
    <x v="0"/>
    <s v="MS-17770"/>
    <s v="Maxwell Schwartz"/>
    <x v="0"/>
    <s v="United States"/>
    <s v="Columbus"/>
    <x v="24"/>
    <n v="43229"/>
    <s v="East"/>
    <s v="OFF-BI-10001718"/>
    <x v="1"/>
    <s v="Binders"/>
    <s v="GBC DocuBind P50 Personal Binding Machine"/>
    <n v="76.775999999999996"/>
    <n v="4"/>
    <n v="0.7"/>
    <n v="-58.861600000000003"/>
  </r>
  <r>
    <n v="2378"/>
    <s v="US-2014-164616"/>
    <x v="710"/>
    <d v="2014-08-21T00:00:00"/>
    <x v="0"/>
    <s v="MS-17770"/>
    <s v="Maxwell Schwartz"/>
    <x v="0"/>
    <s v="United States"/>
    <s v="Columbus"/>
    <x v="24"/>
    <n v="43229"/>
    <s v="East"/>
    <s v="OFF-SU-10004768"/>
    <x v="1"/>
    <s v="Supplies"/>
    <s v="Acme Kleencut Forged Steel Scissors"/>
    <n v="9.1839999999999993"/>
    <n v="2"/>
    <n v="0.2"/>
    <n v="1.1479999999999999"/>
  </r>
  <r>
    <n v="2379"/>
    <s v="CA-2015-148628"/>
    <x v="401"/>
    <d v="2015-12-11T00:00:00"/>
    <x v="1"/>
    <s v="KM-16375"/>
    <s v="Katherine Murray"/>
    <x v="2"/>
    <s v="United States"/>
    <s v="Thousand Oaks"/>
    <x v="1"/>
    <n v="91360"/>
    <s v="West"/>
    <s v="OFF-PA-10003883"/>
    <x v="1"/>
    <s v="Paper"/>
    <s v="Message Book, Phone, Wirebound Standard Line Memo, 2 3/4&quot; X 5&quot;"/>
    <n v="32.75"/>
    <n v="5"/>
    <n v="0"/>
    <n v="15.065"/>
  </r>
  <r>
    <n v="2380"/>
    <s v="CA-2016-118052"/>
    <x v="715"/>
    <d v="2016-05-10T00:00:00"/>
    <x v="1"/>
    <s v="BE-11455"/>
    <s v="Brad Eason"/>
    <x v="2"/>
    <s v="United States"/>
    <s v="Lorain"/>
    <x v="24"/>
    <n v="44052"/>
    <s v="East"/>
    <s v="OFF-FA-10004248"/>
    <x v="1"/>
    <s v="Fasteners"/>
    <s v="Advantus T-Pin Paper Clips"/>
    <n v="7.2160000000000002"/>
    <n v="2"/>
    <n v="0.2"/>
    <n v="1.7138"/>
  </r>
  <r>
    <n v="2381"/>
    <s v="CA-2016-118052"/>
    <x v="715"/>
    <d v="2016-05-10T00:00:00"/>
    <x v="1"/>
    <s v="BE-11455"/>
    <s v="Brad Eason"/>
    <x v="2"/>
    <s v="United States"/>
    <s v="Lorain"/>
    <x v="24"/>
    <n v="44052"/>
    <s v="East"/>
    <s v="OFF-PA-10002581"/>
    <x v="1"/>
    <s v="Paper"/>
    <s v="Xerox 1951"/>
    <n v="49.567999999999998"/>
    <n v="2"/>
    <n v="0.2"/>
    <n v="15.49"/>
  </r>
  <r>
    <n v="2382"/>
    <s v="CA-2016-118052"/>
    <x v="715"/>
    <d v="2016-05-10T00:00:00"/>
    <x v="1"/>
    <s v="BE-11455"/>
    <s v="Brad Eason"/>
    <x v="2"/>
    <s v="United States"/>
    <s v="Lorain"/>
    <x v="24"/>
    <n v="44052"/>
    <s v="East"/>
    <s v="FUR-FU-10004848"/>
    <x v="0"/>
    <s v="Furnishings"/>
    <s v="DAX Solid Wood Frames"/>
    <n v="54.712000000000003"/>
    <n v="7"/>
    <n v="0.2"/>
    <n v="11.626300000000001"/>
  </r>
  <r>
    <n v="2383"/>
    <s v="US-2017-117534"/>
    <x v="613"/>
    <d v="2017-03-26T00:00:00"/>
    <x v="2"/>
    <s v="CV-12295"/>
    <s v="Christina VanderZanden"/>
    <x v="0"/>
    <s v="United States"/>
    <s v="Fresno"/>
    <x v="1"/>
    <n v="93727"/>
    <s v="West"/>
    <s v="OFF-AP-10002403"/>
    <x v="1"/>
    <s v="Appliances"/>
    <s v="Acco Smartsocket Color-Coded Six-Outlet AC Adapter Model Surge Protectors"/>
    <n v="176.04"/>
    <n v="4"/>
    <n v="0"/>
    <n v="45.770400000000002"/>
  </r>
  <r>
    <n v="2384"/>
    <s v="US-2017-117534"/>
    <x v="613"/>
    <d v="2017-03-26T00:00:00"/>
    <x v="2"/>
    <s v="CV-12295"/>
    <s v="Christina VanderZanden"/>
    <x v="0"/>
    <s v="United States"/>
    <s v="Fresno"/>
    <x v="1"/>
    <n v="93727"/>
    <s v="West"/>
    <s v="OFF-AR-10003087"/>
    <x v="1"/>
    <s v="Art"/>
    <s v="Staples in misc. colors"/>
    <n v="16.02"/>
    <n v="9"/>
    <n v="0"/>
    <n v="4.4855999999999998"/>
  </r>
  <r>
    <n v="2385"/>
    <s v="US-2017-117534"/>
    <x v="613"/>
    <d v="2017-03-26T00:00:00"/>
    <x v="2"/>
    <s v="CV-12295"/>
    <s v="Christina VanderZanden"/>
    <x v="0"/>
    <s v="United States"/>
    <s v="Fresno"/>
    <x v="1"/>
    <n v="93727"/>
    <s v="West"/>
    <s v="OFF-BI-10002026"/>
    <x v="1"/>
    <s v="Binders"/>
    <s v="Avery Arch Ring Binders"/>
    <n v="185.92"/>
    <n v="4"/>
    <n v="0.2"/>
    <n v="62.747999999999998"/>
  </r>
  <r>
    <n v="2386"/>
    <s v="US-2017-117534"/>
    <x v="613"/>
    <d v="2017-03-26T00:00:00"/>
    <x v="2"/>
    <s v="CV-12295"/>
    <s v="Christina VanderZanden"/>
    <x v="0"/>
    <s v="United States"/>
    <s v="Fresno"/>
    <x v="1"/>
    <n v="93727"/>
    <s v="West"/>
    <s v="TEC-PH-10000141"/>
    <x v="2"/>
    <s v="Phones"/>
    <s v="Clearsounds A400"/>
    <n v="211.16800000000001"/>
    <n v="4"/>
    <n v="0.2"/>
    <n v="15.8376"/>
  </r>
  <r>
    <n v="2387"/>
    <s v="US-2017-117534"/>
    <x v="613"/>
    <d v="2017-03-26T00:00:00"/>
    <x v="2"/>
    <s v="CV-12295"/>
    <s v="Christina VanderZanden"/>
    <x v="0"/>
    <s v="United States"/>
    <s v="Fresno"/>
    <x v="1"/>
    <n v="93727"/>
    <s v="West"/>
    <s v="TEC-CO-10000971"/>
    <x v="2"/>
    <s v="Copiers"/>
    <s v="Hewlett Packard 310 Color Digital Copier"/>
    <n v="479.98399999999998"/>
    <n v="2"/>
    <n v="0.2"/>
    <n v="59.997999999999998"/>
  </r>
  <r>
    <n v="2388"/>
    <s v="CA-2015-145065"/>
    <x v="295"/>
    <d v="2015-12-15T00:00:00"/>
    <x v="2"/>
    <s v="DK-13375"/>
    <s v="Dennis Kane"/>
    <x v="0"/>
    <s v="United States"/>
    <s v="San Diego"/>
    <x v="1"/>
    <n v="92105"/>
    <s v="West"/>
    <s v="OFF-FA-10001229"/>
    <x v="1"/>
    <s v="Fasteners"/>
    <s v="Staples"/>
    <n v="7.86"/>
    <n v="2"/>
    <n v="0"/>
    <n v="3.6156000000000001"/>
  </r>
  <r>
    <n v="2389"/>
    <s v="CA-2015-145065"/>
    <x v="295"/>
    <d v="2015-12-15T00:00:00"/>
    <x v="2"/>
    <s v="DK-13375"/>
    <s v="Dennis Kane"/>
    <x v="0"/>
    <s v="United States"/>
    <s v="San Diego"/>
    <x v="1"/>
    <n v="92105"/>
    <s v="West"/>
    <s v="OFF-BI-10002437"/>
    <x v="1"/>
    <s v="Binders"/>
    <s v="Recycled Premium Regency Composition Covers"/>
    <n v="24.448"/>
    <n v="2"/>
    <n v="0.2"/>
    <n v="8.8623999999999992"/>
  </r>
  <r>
    <n v="2390"/>
    <s v="US-2015-127040"/>
    <x v="401"/>
    <d v="2015-12-10T00:00:00"/>
    <x v="1"/>
    <s v="SG-20605"/>
    <s v="Speros Goranitis"/>
    <x v="0"/>
    <s v="United States"/>
    <s v="New York City"/>
    <x v="15"/>
    <n v="10009"/>
    <s v="East"/>
    <s v="OFF-PA-10004255"/>
    <x v="1"/>
    <s v="Paper"/>
    <s v="Xerox 219"/>
    <n v="6.48"/>
    <n v="1"/>
    <n v="0"/>
    <n v="3.1103999999999998"/>
  </r>
  <r>
    <n v="2391"/>
    <s v="US-2015-127040"/>
    <x v="401"/>
    <d v="2015-12-10T00:00:00"/>
    <x v="1"/>
    <s v="SG-20605"/>
    <s v="Speros Goranitis"/>
    <x v="0"/>
    <s v="United States"/>
    <s v="New York City"/>
    <x v="15"/>
    <n v="10009"/>
    <s v="East"/>
    <s v="OFF-PA-10001184"/>
    <x v="1"/>
    <s v="Paper"/>
    <s v="Xerox 1903"/>
    <n v="41.86"/>
    <n v="7"/>
    <n v="0"/>
    <n v="20.511399999999998"/>
  </r>
  <r>
    <n v="2392"/>
    <s v="US-2015-127040"/>
    <x v="401"/>
    <d v="2015-12-10T00:00:00"/>
    <x v="1"/>
    <s v="SG-20605"/>
    <s v="Speros Goranitis"/>
    <x v="0"/>
    <s v="United States"/>
    <s v="New York City"/>
    <x v="15"/>
    <n v="10009"/>
    <s v="East"/>
    <s v="TEC-AC-10002637"/>
    <x v="2"/>
    <s v="Accessories"/>
    <s v="Logitech VX Revolution Cordless Laser Mouse for Notebooks (Black)"/>
    <n v="1619.91"/>
    <n v="9"/>
    <n v="0"/>
    <n v="97.194599999999994"/>
  </r>
  <r>
    <n v="2393"/>
    <s v="US-2015-127040"/>
    <x v="401"/>
    <d v="2015-12-10T00:00:00"/>
    <x v="1"/>
    <s v="SG-20605"/>
    <s v="Speros Goranitis"/>
    <x v="0"/>
    <s v="United States"/>
    <s v="New York City"/>
    <x v="15"/>
    <n v="10009"/>
    <s v="East"/>
    <s v="FUR-FU-10002878"/>
    <x v="0"/>
    <s v="Furnishings"/>
    <s v="Seth Thomas 14&quot; Day/Date Wall Clock"/>
    <n v="113.92"/>
    <n v="4"/>
    <n v="0"/>
    <n v="42.150399999999998"/>
  </r>
  <r>
    <n v="2394"/>
    <s v="CA-2016-128111"/>
    <x v="716"/>
    <d v="2016-03-23T00:00:00"/>
    <x v="1"/>
    <s v="CS-12355"/>
    <s v="Christine Sundaresam"/>
    <x v="0"/>
    <s v="United States"/>
    <s v="Malden"/>
    <x v="31"/>
    <n v="2148"/>
    <s v="East"/>
    <s v="OFF-AR-10000588"/>
    <x v="1"/>
    <s v="Art"/>
    <s v="Newell 345"/>
    <n v="39.68"/>
    <n v="2"/>
    <n v="0"/>
    <n v="10.316800000000001"/>
  </r>
  <r>
    <n v="2395"/>
    <s v="CA-2015-137897"/>
    <x v="717"/>
    <d v="2015-11-19T00:00:00"/>
    <x v="1"/>
    <s v="PJ-18835"/>
    <s v="Patrick Jones"/>
    <x v="1"/>
    <s v="United States"/>
    <s v="New York City"/>
    <x v="15"/>
    <n v="10035"/>
    <s v="East"/>
    <s v="TEC-AC-10002217"/>
    <x v="2"/>
    <s v="Accessories"/>
    <s v="Imation Clip USB flash drive - 8 GB"/>
    <n v="37.6"/>
    <n v="2"/>
    <n v="0"/>
    <n v="2.2559999999999998"/>
  </r>
  <r>
    <n v="2396"/>
    <s v="CA-2015-137897"/>
    <x v="717"/>
    <d v="2015-11-19T00:00:00"/>
    <x v="1"/>
    <s v="PJ-18835"/>
    <s v="Patrick Jones"/>
    <x v="1"/>
    <s v="United States"/>
    <s v="New York City"/>
    <x v="15"/>
    <n v="10035"/>
    <s v="East"/>
    <s v="TEC-AC-10001267"/>
    <x v="2"/>
    <s v="Accessories"/>
    <s v="Imation 32GB Pocket Pro USB 3.0 Flash Drive - 32 GB - Black - 1 P ..."/>
    <n v="59.9"/>
    <n v="2"/>
    <n v="0"/>
    <n v="23.96"/>
  </r>
  <r>
    <n v="2397"/>
    <s v="CA-2015-137897"/>
    <x v="717"/>
    <d v="2015-11-19T00:00:00"/>
    <x v="1"/>
    <s v="PJ-18835"/>
    <s v="Patrick Jones"/>
    <x v="1"/>
    <s v="United States"/>
    <s v="New York City"/>
    <x v="15"/>
    <n v="10035"/>
    <s v="East"/>
    <s v="OFF-PA-10004041"/>
    <x v="1"/>
    <s v="Paper"/>
    <s v="It's Hot Message Books with Stickers, 2 3/4&quot; x 5&quot;"/>
    <n v="37"/>
    <n v="5"/>
    <n v="0"/>
    <n v="16.649999999999999"/>
  </r>
  <r>
    <n v="2398"/>
    <s v="CA-2017-169264"/>
    <x v="718"/>
    <d v="2017-08-16T00:00:00"/>
    <x v="0"/>
    <s v="NP-18700"/>
    <s v="Nora Preis"/>
    <x v="0"/>
    <s v="United States"/>
    <s v="San Francisco"/>
    <x v="1"/>
    <n v="94109"/>
    <s v="West"/>
    <s v="OFF-LA-10001613"/>
    <x v="1"/>
    <s v="Labels"/>
    <s v="Avery File Folder Labels"/>
    <n v="5.76"/>
    <n v="2"/>
    <n v="0"/>
    <n v="2.8224"/>
  </r>
  <r>
    <n v="2399"/>
    <s v="CA-2017-169264"/>
    <x v="718"/>
    <d v="2017-08-16T00:00:00"/>
    <x v="0"/>
    <s v="NP-18700"/>
    <s v="Nora Preis"/>
    <x v="0"/>
    <s v="United States"/>
    <s v="San Francisco"/>
    <x v="1"/>
    <n v="94109"/>
    <s v="West"/>
    <s v="OFF-AR-10000246"/>
    <x v="1"/>
    <s v="Art"/>
    <s v="Newell 318"/>
    <n v="16.68"/>
    <n v="6"/>
    <n v="0"/>
    <n v="4.3368000000000002"/>
  </r>
  <r>
    <n v="2400"/>
    <s v="CA-2017-147361"/>
    <x v="428"/>
    <d v="2017-09-15T00:00:00"/>
    <x v="1"/>
    <s v="SB-20290"/>
    <s v="Sean Braxton"/>
    <x v="1"/>
    <s v="United States"/>
    <s v="Florence"/>
    <x v="20"/>
    <n v="29501"/>
    <s v="South"/>
    <s v="OFF-ST-10001809"/>
    <x v="1"/>
    <s v="Storage"/>
    <s v="Fellowes Officeware Wire Shelving"/>
    <n v="628.80999999999995"/>
    <n v="7"/>
    <n v="0"/>
    <n v="12.5762"/>
  </r>
  <r>
    <n v="2401"/>
    <s v="CA-2017-147361"/>
    <x v="428"/>
    <d v="2017-09-15T00:00:00"/>
    <x v="1"/>
    <s v="SB-20290"/>
    <s v="Sean Braxton"/>
    <x v="1"/>
    <s v="United States"/>
    <s v="Florence"/>
    <x v="20"/>
    <n v="29501"/>
    <s v="South"/>
    <s v="OFF-ST-10002214"/>
    <x v="1"/>
    <s v="Storage"/>
    <s v="X-Rack File for Hanging Folders"/>
    <n v="56.45"/>
    <n v="5"/>
    <n v="0"/>
    <n v="14.677"/>
  </r>
  <r>
    <n v="2402"/>
    <s v="CA-2017-145877"/>
    <x v="719"/>
    <d v="2017-04-04T00:00:00"/>
    <x v="0"/>
    <s v="AS-10090"/>
    <s v="Adam Shillingsburg"/>
    <x v="0"/>
    <s v="United States"/>
    <s v="Springfield"/>
    <x v="25"/>
    <n v="65807"/>
    <s v="Central"/>
    <s v="OFF-ST-10000649"/>
    <x v="1"/>
    <s v="Storage"/>
    <s v="Hanging Personal Folder File"/>
    <n v="94.2"/>
    <n v="6"/>
    <n v="0"/>
    <n v="23.55"/>
  </r>
  <r>
    <n v="2403"/>
    <s v="CA-2017-145877"/>
    <x v="719"/>
    <d v="2017-04-04T00:00:00"/>
    <x v="0"/>
    <s v="AS-10090"/>
    <s v="Adam Shillingsburg"/>
    <x v="0"/>
    <s v="United States"/>
    <s v="Springfield"/>
    <x v="25"/>
    <n v="65807"/>
    <s v="Central"/>
    <s v="OFF-EN-10001990"/>
    <x v="1"/>
    <s v="Envelopes"/>
    <s v="Staple envelope"/>
    <n v="28.4"/>
    <n v="5"/>
    <n v="0"/>
    <n v="13.348000000000001"/>
  </r>
  <r>
    <n v="2404"/>
    <s v="US-2016-110170"/>
    <x v="720"/>
    <d v="2016-10-03T00:00:00"/>
    <x v="1"/>
    <s v="HM-14860"/>
    <s v="Harry Marie"/>
    <x v="1"/>
    <s v="United States"/>
    <s v="Huntsville"/>
    <x v="5"/>
    <n v="77340"/>
    <s v="Central"/>
    <s v="FUR-BO-10000780"/>
    <x v="0"/>
    <s v="Bookcases"/>
    <s v="O'Sullivan Plantations 2-Door Library in Landvery Oak"/>
    <n v="956.66480000000001"/>
    <n v="7"/>
    <n v="0.32"/>
    <n v="-225.0976"/>
  </r>
  <r>
    <n v="2405"/>
    <s v="CA-2017-108574"/>
    <x v="566"/>
    <d v="2017-10-11T00:00:00"/>
    <x v="1"/>
    <s v="MG-18145"/>
    <s v="Mike Gockenbach"/>
    <x v="0"/>
    <s v="United States"/>
    <s v="Los Angeles"/>
    <x v="1"/>
    <n v="90045"/>
    <s v="West"/>
    <s v="TEC-AC-10002049"/>
    <x v="2"/>
    <s v="Accessories"/>
    <s v="Logitech G19 Programmable Gaming Keyboard"/>
    <n v="1115.9100000000001"/>
    <n v="9"/>
    <n v="0"/>
    <n v="200.8638"/>
  </r>
  <r>
    <n v="2406"/>
    <s v="CA-2017-108574"/>
    <x v="566"/>
    <d v="2017-10-11T00:00:00"/>
    <x v="1"/>
    <s v="MG-18145"/>
    <s v="Mike Gockenbach"/>
    <x v="0"/>
    <s v="United States"/>
    <s v="Los Angeles"/>
    <x v="1"/>
    <n v="90045"/>
    <s v="West"/>
    <s v="TEC-PH-10003555"/>
    <x v="2"/>
    <s v="Phones"/>
    <s v="Motorola HK250 Universal Bluetooth Headset"/>
    <n v="128.744"/>
    <n v="7"/>
    <n v="0.2"/>
    <n v="-28.967400000000001"/>
  </r>
  <r>
    <n v="2407"/>
    <s v="CA-2017-108574"/>
    <x v="566"/>
    <d v="2017-10-11T00:00:00"/>
    <x v="1"/>
    <s v="MG-18145"/>
    <s v="Mike Gockenbach"/>
    <x v="0"/>
    <s v="United States"/>
    <s v="Los Angeles"/>
    <x v="1"/>
    <n v="90045"/>
    <s v="West"/>
    <s v="TEC-PH-10000702"/>
    <x v="2"/>
    <s v="Phones"/>
    <s v="Square Credit Card Reader, 4 1/2&quot; x 4 1/2&quot; x 1&quot;, White"/>
    <n v="79.92"/>
    <n v="10"/>
    <n v="0.2"/>
    <n v="26.972999999999999"/>
  </r>
  <r>
    <n v="2408"/>
    <s v="CA-2017-144589"/>
    <x v="176"/>
    <d v="2017-01-25T00:00:00"/>
    <x v="1"/>
    <s v="TM-21010"/>
    <s v="Tamara Manning"/>
    <x v="0"/>
    <s v="United States"/>
    <s v="San Francisco"/>
    <x v="1"/>
    <n v="94122"/>
    <s v="West"/>
    <s v="OFF-AR-10003631"/>
    <x v="1"/>
    <s v="Art"/>
    <s v="Staples in misc. colors"/>
    <n v="24.2"/>
    <n v="5"/>
    <n v="0"/>
    <n v="7.9859999999999998"/>
  </r>
  <r>
    <n v="2409"/>
    <s v="CA-2017-144589"/>
    <x v="176"/>
    <d v="2017-01-25T00:00:00"/>
    <x v="1"/>
    <s v="TM-21010"/>
    <s v="Tamara Manning"/>
    <x v="0"/>
    <s v="United States"/>
    <s v="San Francisco"/>
    <x v="1"/>
    <n v="94122"/>
    <s v="West"/>
    <s v="TEC-PH-10003072"/>
    <x v="2"/>
    <s v="Phones"/>
    <s v="Panasonic KX-TG9541B DECT 6.0 Digital 2-Line Expandable Cordless Phone With Digital Answering System"/>
    <n v="359.976"/>
    <n v="3"/>
    <n v="0.2"/>
    <n v="130.4913"/>
  </r>
  <r>
    <n v="2410"/>
    <s v="CA-2017-155985"/>
    <x v="721"/>
    <d v="2017-03-25T00:00:00"/>
    <x v="2"/>
    <s v="BE-11335"/>
    <s v="Bill Eplett"/>
    <x v="2"/>
    <s v="United States"/>
    <s v="San Francisco"/>
    <x v="1"/>
    <n v="94122"/>
    <s v="West"/>
    <s v="FUR-FU-10000758"/>
    <x v="0"/>
    <s v="Furnishings"/>
    <s v="DAX Natural Wood-Tone Poster Frame"/>
    <n v="211.84"/>
    <n v="8"/>
    <n v="0"/>
    <n v="76.2624"/>
  </r>
  <r>
    <n v="2411"/>
    <s v="CA-2014-162684"/>
    <x v="601"/>
    <d v="2014-08-06T00:00:00"/>
    <x v="1"/>
    <s v="AS-10630"/>
    <s v="Ann Steele"/>
    <x v="2"/>
    <s v="United States"/>
    <s v="Philadelphia"/>
    <x v="9"/>
    <n v="19120"/>
    <s v="East"/>
    <s v="OFF-FA-10000992"/>
    <x v="1"/>
    <s v="Fasteners"/>
    <s v="Acco Clips to Go Binder Clips, 24 Clips in Two Sizes"/>
    <n v="5.68"/>
    <n v="2"/>
    <n v="0.2"/>
    <n v="1.917"/>
  </r>
  <r>
    <n v="2412"/>
    <s v="CA-2015-142041"/>
    <x v="722"/>
    <d v="2015-06-09T00:00:00"/>
    <x v="0"/>
    <s v="EM-13810"/>
    <s v="Eleni McCrary"/>
    <x v="1"/>
    <s v="United States"/>
    <s v="Los Angeles"/>
    <x v="1"/>
    <n v="90036"/>
    <s v="West"/>
    <s v="OFF-BI-10004187"/>
    <x v="1"/>
    <s v="Binders"/>
    <s v="3-ring staple pack"/>
    <n v="7.52"/>
    <n v="5"/>
    <n v="0.2"/>
    <n v="2.6320000000000001"/>
  </r>
  <r>
    <n v="2413"/>
    <s v="CA-2014-151295"/>
    <x v="607"/>
    <d v="2014-11-16T00:00:00"/>
    <x v="1"/>
    <s v="JA-15970"/>
    <s v="Joseph Airdo"/>
    <x v="0"/>
    <s v="United States"/>
    <s v="Los Angeles"/>
    <x v="1"/>
    <n v="90045"/>
    <s v="West"/>
    <s v="OFF-PA-10001947"/>
    <x v="1"/>
    <s v="Paper"/>
    <s v="Xerox 1974"/>
    <n v="11.96"/>
    <n v="2"/>
    <n v="0"/>
    <n v="5.8604000000000003"/>
  </r>
  <r>
    <n v="2414"/>
    <s v="CA-2014-151295"/>
    <x v="607"/>
    <d v="2014-11-16T00:00:00"/>
    <x v="1"/>
    <s v="JA-15970"/>
    <s v="Joseph Airdo"/>
    <x v="0"/>
    <s v="United States"/>
    <s v="Los Angeles"/>
    <x v="1"/>
    <n v="90045"/>
    <s v="West"/>
    <s v="FUR-TA-10002356"/>
    <x v="0"/>
    <s v="Tables"/>
    <s v="Bevis Boat-Shaped Conference Table"/>
    <n v="629.06399999999996"/>
    <n v="3"/>
    <n v="0.2"/>
    <n v="31.453199999999999"/>
  </r>
  <r>
    <n v="2415"/>
    <s v="CA-2016-156300"/>
    <x v="723"/>
    <d v="2017-01-02T00:00:00"/>
    <x v="1"/>
    <s v="TB-21595"/>
    <s v="Troy Blackwell"/>
    <x v="0"/>
    <s v="United States"/>
    <s v="Milwaukee"/>
    <x v="6"/>
    <n v="53209"/>
    <s v="Central"/>
    <s v="FUR-CH-10001714"/>
    <x v="0"/>
    <s v="Chairs"/>
    <s v="Global Leather &amp; Oak Executive Chair, Burgundy"/>
    <n v="754.45"/>
    <n v="5"/>
    <n v="0"/>
    <n v="60.356000000000002"/>
  </r>
  <r>
    <n v="2416"/>
    <s v="CA-2015-146087"/>
    <x v="380"/>
    <d v="2015-07-11T00:00:00"/>
    <x v="1"/>
    <s v="PP-18955"/>
    <s v="Paul Prost"/>
    <x v="2"/>
    <s v="United States"/>
    <s v="Holyoke"/>
    <x v="31"/>
    <n v="1040"/>
    <s v="East"/>
    <s v="FUR-BO-10002824"/>
    <x v="0"/>
    <s v="Bookcases"/>
    <s v="Bush Mission Pointe Library"/>
    <n v="301.95999999999998"/>
    <n v="2"/>
    <n v="0"/>
    <n v="60.392000000000003"/>
  </r>
  <r>
    <n v="2417"/>
    <s v="CA-2017-168655"/>
    <x v="386"/>
    <d v="2017-10-18T00:00:00"/>
    <x v="1"/>
    <s v="ML-18040"/>
    <s v="Michelle Lonsdale"/>
    <x v="1"/>
    <s v="United States"/>
    <s v="Albuquerque"/>
    <x v="27"/>
    <n v="87105"/>
    <s v="West"/>
    <s v="TEC-AC-10002842"/>
    <x v="2"/>
    <s v="Accessories"/>
    <s v="WD My Passport Ultra 2TB Portable External Hard Drive"/>
    <n v="595"/>
    <n v="5"/>
    <n v="0"/>
    <n v="95.2"/>
  </r>
  <r>
    <n v="2418"/>
    <s v="CA-2017-168655"/>
    <x v="386"/>
    <d v="2017-10-18T00:00:00"/>
    <x v="1"/>
    <s v="ML-18040"/>
    <s v="Michelle Lonsdale"/>
    <x v="1"/>
    <s v="United States"/>
    <s v="Albuquerque"/>
    <x v="27"/>
    <n v="87105"/>
    <s v="West"/>
    <s v="OFF-BI-10002082"/>
    <x v="1"/>
    <s v="Binders"/>
    <s v="GBC Twin Loop Wire Binding Elements"/>
    <n v="79.872"/>
    <n v="3"/>
    <n v="0.2"/>
    <n v="29.952000000000002"/>
  </r>
  <r>
    <n v="2419"/>
    <s v="CA-2016-107202"/>
    <x v="206"/>
    <d v="2016-05-28T00:00:00"/>
    <x v="1"/>
    <s v="LC-16930"/>
    <s v="Linda Cazamias"/>
    <x v="1"/>
    <s v="United States"/>
    <s v="Sparks"/>
    <x v="33"/>
    <n v="89431"/>
    <s v="West"/>
    <s v="TEC-MA-10000112"/>
    <x v="2"/>
    <s v="Machines"/>
    <s v="Panasonic KX MB2061 Multifunction Printer"/>
    <n v="2396.4"/>
    <n v="10"/>
    <n v="0.2"/>
    <n v="179.73"/>
  </r>
  <r>
    <n v="2420"/>
    <s v="CA-2017-159597"/>
    <x v="45"/>
    <d v="2017-11-14T00:00:00"/>
    <x v="1"/>
    <s v="MC-17590"/>
    <s v="Matt Collister"/>
    <x v="1"/>
    <s v="United States"/>
    <s v="Coachella"/>
    <x v="1"/>
    <n v="92236"/>
    <s v="West"/>
    <s v="OFF-ST-10002289"/>
    <x v="1"/>
    <s v="Storage"/>
    <s v="Safco Wire Cube Shelving System, For Use as 4 or 5 14&quot; Cubes, Black"/>
    <n v="63.56"/>
    <n v="2"/>
    <n v="0"/>
    <n v="3.1779999999999999"/>
  </r>
  <r>
    <n v="2421"/>
    <s v="CA-2017-159597"/>
    <x v="45"/>
    <d v="2017-11-14T00:00:00"/>
    <x v="1"/>
    <s v="MC-17590"/>
    <s v="Matt Collister"/>
    <x v="1"/>
    <s v="United States"/>
    <s v="Coachella"/>
    <x v="1"/>
    <n v="92236"/>
    <s v="West"/>
    <s v="TEC-AC-10004171"/>
    <x v="2"/>
    <s v="Accessories"/>
    <s v="Razer Kraken 7.1 Surround Sound Over Ear USB Gaming Headset"/>
    <n v="99.99"/>
    <n v="1"/>
    <n v="0"/>
    <n v="43.995600000000003"/>
  </r>
  <r>
    <n v="2422"/>
    <s v="CA-2016-155551"/>
    <x v="724"/>
    <d v="2016-04-23T00:00:00"/>
    <x v="1"/>
    <s v="CR-12580"/>
    <s v="Clay Rozendal"/>
    <x v="2"/>
    <s v="United States"/>
    <s v="Elmhurst"/>
    <x v="10"/>
    <n v="60126"/>
    <s v="Central"/>
    <s v="OFF-ST-10003656"/>
    <x v="1"/>
    <s v="Storage"/>
    <s v="Safco Industrial Wire Shelving"/>
    <n v="230.376"/>
    <n v="3"/>
    <n v="0.2"/>
    <n v="-48.954900000000002"/>
  </r>
  <r>
    <n v="2423"/>
    <s v="CA-2016-155551"/>
    <x v="724"/>
    <d v="2016-04-23T00:00:00"/>
    <x v="1"/>
    <s v="CR-12580"/>
    <s v="Clay Rozendal"/>
    <x v="2"/>
    <s v="United States"/>
    <s v="Elmhurst"/>
    <x v="10"/>
    <n v="60126"/>
    <s v="Central"/>
    <s v="OFF-PA-10001560"/>
    <x v="1"/>
    <s v="Paper"/>
    <s v="Adams Telephone Message Books, 5 1/4” x 11”"/>
    <n v="9.6639999999999997"/>
    <n v="2"/>
    <n v="0.2"/>
    <n v="3.2616000000000001"/>
  </r>
  <r>
    <n v="2424"/>
    <s v="US-2017-147669"/>
    <x v="53"/>
    <d v="2017-12-30T00:00:00"/>
    <x v="1"/>
    <s v="SV-20935"/>
    <s v="Susan Vittorini"/>
    <x v="0"/>
    <s v="United States"/>
    <s v="Fairfield"/>
    <x v="24"/>
    <n v="45014"/>
    <s v="East"/>
    <s v="TEC-AC-10002473"/>
    <x v="2"/>
    <s v="Accessories"/>
    <s v="Maxell 4.7GB DVD-R"/>
    <n v="158.928"/>
    <n v="7"/>
    <n v="0.2"/>
    <n v="41.718600000000002"/>
  </r>
  <r>
    <n v="2425"/>
    <s v="US-2017-147669"/>
    <x v="53"/>
    <d v="2017-12-30T00:00:00"/>
    <x v="1"/>
    <s v="SV-20935"/>
    <s v="Susan Vittorini"/>
    <x v="0"/>
    <s v="United States"/>
    <s v="Fairfield"/>
    <x v="24"/>
    <n v="45014"/>
    <s v="East"/>
    <s v="OFF-BI-10000632"/>
    <x v="1"/>
    <s v="Binders"/>
    <s v="Satellite Sectional Post Binders"/>
    <n v="13.023"/>
    <n v="1"/>
    <n v="0.7"/>
    <n v="-10.4184"/>
  </r>
  <r>
    <n v="2426"/>
    <s v="US-2017-147669"/>
    <x v="53"/>
    <d v="2017-12-30T00:00:00"/>
    <x v="1"/>
    <s v="SV-20935"/>
    <s v="Susan Vittorini"/>
    <x v="0"/>
    <s v="United States"/>
    <s v="Fairfield"/>
    <x v="24"/>
    <n v="45014"/>
    <s v="East"/>
    <s v="FUR-TA-10002645"/>
    <x v="0"/>
    <s v="Tables"/>
    <s v="Hon Rectangular Conference Tables"/>
    <n v="273.06"/>
    <n v="2"/>
    <n v="0.4"/>
    <n v="-104.673"/>
  </r>
  <r>
    <n v="2427"/>
    <s v="US-2017-147669"/>
    <x v="53"/>
    <d v="2017-12-30T00:00:00"/>
    <x v="1"/>
    <s v="SV-20935"/>
    <s v="Susan Vittorini"/>
    <x v="0"/>
    <s v="United States"/>
    <s v="Fairfield"/>
    <x v="24"/>
    <n v="45014"/>
    <s v="East"/>
    <s v="OFF-FA-10002975"/>
    <x v="1"/>
    <s v="Fasteners"/>
    <s v="Staples"/>
    <n v="39.311999999999998"/>
    <n v="13"/>
    <n v="0.2"/>
    <n v="12.776400000000001"/>
  </r>
  <r>
    <n v="2428"/>
    <s v="CA-2016-169922"/>
    <x v="725"/>
    <d v="2016-06-17T00:00:00"/>
    <x v="1"/>
    <s v="MZ-17515"/>
    <s v="Mary Zewe"/>
    <x v="1"/>
    <s v="United States"/>
    <s v="Arlington"/>
    <x v="5"/>
    <n v="76017"/>
    <s v="Central"/>
    <s v="OFF-BI-10003784"/>
    <x v="1"/>
    <s v="Binders"/>
    <s v="Computer Printout Index Tabs"/>
    <n v="1.3440000000000001"/>
    <n v="4"/>
    <n v="0.8"/>
    <n v="-2.1503999999999999"/>
  </r>
  <r>
    <n v="2429"/>
    <s v="CA-2016-169922"/>
    <x v="725"/>
    <d v="2016-06-17T00:00:00"/>
    <x v="1"/>
    <s v="MZ-17515"/>
    <s v="Mary Zewe"/>
    <x v="1"/>
    <s v="United States"/>
    <s v="Arlington"/>
    <x v="5"/>
    <n v="76017"/>
    <s v="Central"/>
    <s v="OFF-BI-10001617"/>
    <x v="1"/>
    <s v="Binders"/>
    <s v="GBC Wire Binding Combs"/>
    <n v="8.2720000000000002"/>
    <n v="4"/>
    <n v="0.8"/>
    <n v="-13.6488"/>
  </r>
  <r>
    <n v="2430"/>
    <s v="CA-2016-169922"/>
    <x v="725"/>
    <d v="2016-06-17T00:00:00"/>
    <x v="1"/>
    <s v="MZ-17515"/>
    <s v="Mary Zewe"/>
    <x v="1"/>
    <s v="United States"/>
    <s v="Arlington"/>
    <x v="5"/>
    <n v="76017"/>
    <s v="Central"/>
    <s v="FUR-FU-10004415"/>
    <x v="0"/>
    <s v="Furnishings"/>
    <s v="Stacking Tray, Side-Loading, Legal, Smoke"/>
    <n v="12.544"/>
    <n v="7"/>
    <n v="0.6"/>
    <n v="-9.0944000000000003"/>
  </r>
  <r>
    <n v="2431"/>
    <s v="CA-2017-100748"/>
    <x v="726"/>
    <d v="2017-05-20T00:00:00"/>
    <x v="1"/>
    <s v="RB-19795"/>
    <s v="Ross Baird"/>
    <x v="2"/>
    <s v="United States"/>
    <s v="San Francisco"/>
    <x v="1"/>
    <n v="94110"/>
    <s v="West"/>
    <s v="OFF-LA-10000240"/>
    <x v="1"/>
    <s v="Labels"/>
    <s v="Self-Adhesive Address Labels for Typewriters by Universal"/>
    <n v="58.48"/>
    <n v="8"/>
    <n v="0"/>
    <n v="27.485600000000002"/>
  </r>
  <r>
    <n v="2432"/>
    <s v="CA-2017-129805"/>
    <x v="116"/>
    <d v="2018-01-02T00:00:00"/>
    <x v="1"/>
    <s v="HM-14860"/>
    <s v="Harry Marie"/>
    <x v="1"/>
    <s v="United States"/>
    <s v="Seattle"/>
    <x v="4"/>
    <n v="98103"/>
    <s v="West"/>
    <s v="FUR-FU-10001935"/>
    <x v="0"/>
    <s v="Furnishings"/>
    <s v="3M Hangers With Command Adhesive"/>
    <n v="7.4"/>
    <n v="2"/>
    <n v="0"/>
    <n v="3.0339999999999998"/>
  </r>
  <r>
    <n v="2433"/>
    <s v="CA-2014-148586"/>
    <x v="727"/>
    <d v="2014-04-01T00:00:00"/>
    <x v="1"/>
    <s v="AZ-10750"/>
    <s v="Annie Zypern"/>
    <x v="0"/>
    <s v="United States"/>
    <s v="New York City"/>
    <x v="15"/>
    <n v="10009"/>
    <s v="East"/>
    <s v="FUR-CH-10002439"/>
    <x v="0"/>
    <s v="Chairs"/>
    <s v="Iceberg Nesting Folding Chair, 19w x 6d x 43h"/>
    <n v="366.786"/>
    <n v="7"/>
    <n v="0.1"/>
    <n v="65.206400000000002"/>
  </r>
  <r>
    <n v="2434"/>
    <s v="US-2017-112613"/>
    <x v="39"/>
    <d v="2017-06-01T00:00:00"/>
    <x v="1"/>
    <s v="JH-15910"/>
    <s v="Jonathan Howell"/>
    <x v="0"/>
    <s v="United States"/>
    <s v="Houston"/>
    <x v="5"/>
    <n v="77070"/>
    <s v="Central"/>
    <s v="TEC-PH-10001536"/>
    <x v="2"/>
    <s v="Phones"/>
    <s v="Spigen Samsung Galaxy S5 Case Wallet"/>
    <n v="54.368000000000002"/>
    <n v="4"/>
    <n v="0.2"/>
    <n v="4.0776000000000003"/>
  </r>
  <r>
    <n v="2435"/>
    <s v="CA-2015-154746"/>
    <x v="717"/>
    <d v="2015-11-17T00:00:00"/>
    <x v="2"/>
    <s v="PJ-18835"/>
    <s v="Patrick Jones"/>
    <x v="1"/>
    <s v="United States"/>
    <s v="Springfield"/>
    <x v="17"/>
    <n v="22153"/>
    <s v="South"/>
    <s v="OFF-EN-10001532"/>
    <x v="1"/>
    <s v="Envelopes"/>
    <s v="Brown Kraft Recycled Envelopes"/>
    <n v="33.96"/>
    <n v="2"/>
    <n v="0"/>
    <n v="16.98"/>
  </r>
  <r>
    <n v="2436"/>
    <s v="CA-2015-154746"/>
    <x v="717"/>
    <d v="2015-11-17T00:00:00"/>
    <x v="2"/>
    <s v="PJ-18835"/>
    <s v="Patrick Jones"/>
    <x v="1"/>
    <s v="United States"/>
    <s v="Springfield"/>
    <x v="17"/>
    <n v="22153"/>
    <s v="South"/>
    <s v="OFF-AP-10003057"/>
    <x v="1"/>
    <s v="Appliances"/>
    <s v="Honeywell Enviracaire Portable HEPA Air Cleaner for 16' x 20' Room"/>
    <n v="826.11"/>
    <n v="3"/>
    <n v="0"/>
    <n v="322.18290000000002"/>
  </r>
  <r>
    <n v="2437"/>
    <s v="CA-2017-140053"/>
    <x v="445"/>
    <d v="2017-07-10T00:00:00"/>
    <x v="1"/>
    <s v="CA-12265"/>
    <s v="Christina Anderson"/>
    <x v="0"/>
    <s v="United States"/>
    <s v="Farmington"/>
    <x v="27"/>
    <n v="87401"/>
    <s v="West"/>
    <s v="FUR-FU-10003708"/>
    <x v="0"/>
    <s v="Furnishings"/>
    <s v="Tenex Traditional Chairmats for Medium Pile Carpet, Standard Lip, 36&quot; x 48&quot;"/>
    <n v="545.85"/>
    <n v="9"/>
    <n v="0"/>
    <n v="114.6285"/>
  </r>
  <r>
    <n v="2438"/>
    <s v="CA-2014-164210"/>
    <x v="728"/>
    <d v="2014-11-20T00:00:00"/>
    <x v="0"/>
    <s v="PW-19240"/>
    <s v="Pierre Wener"/>
    <x v="0"/>
    <s v="United States"/>
    <s v="Louisville"/>
    <x v="22"/>
    <n v="80027"/>
    <s v="West"/>
    <s v="FUR-TA-10000849"/>
    <x v="0"/>
    <s v="Tables"/>
    <s v="Bevis Rectangular Conference Tables"/>
    <n v="145.97999999999999"/>
    <n v="2"/>
    <n v="0.5"/>
    <n v="-99.266400000000004"/>
  </r>
  <r>
    <n v="2439"/>
    <s v="CA-2014-164210"/>
    <x v="728"/>
    <d v="2014-11-20T00:00:00"/>
    <x v="0"/>
    <s v="PW-19240"/>
    <s v="Pierre Wener"/>
    <x v="0"/>
    <s v="United States"/>
    <s v="Louisville"/>
    <x v="22"/>
    <n v="80027"/>
    <s v="West"/>
    <s v="OFF-PA-10002259"/>
    <x v="1"/>
    <s v="Paper"/>
    <s v="Geographics Note Cards, Blank, White, 8 1/2&quot; x 11&quot;"/>
    <n v="35.808"/>
    <n v="4"/>
    <n v="0.2"/>
    <n v="12.5328"/>
  </r>
  <r>
    <n v="2440"/>
    <s v="CA-2017-139948"/>
    <x v="729"/>
    <d v="2017-07-22T00:00:00"/>
    <x v="1"/>
    <s v="SW-20455"/>
    <s v="Shaun Weien"/>
    <x v="0"/>
    <s v="United States"/>
    <s v="Tampa"/>
    <x v="2"/>
    <n v="33614"/>
    <s v="South"/>
    <s v="FUR-FU-10002597"/>
    <x v="0"/>
    <s v="Furnishings"/>
    <s v="C-Line Magnetic Cubicle Keepers, Clear Polypropylene"/>
    <n v="7.9039999999999999"/>
    <n v="2"/>
    <n v="0.2"/>
    <n v="2.1736"/>
  </r>
  <r>
    <n v="2441"/>
    <s v="CA-2016-146934"/>
    <x v="730"/>
    <d v="2016-05-27T00:00:00"/>
    <x v="1"/>
    <s v="AF-10870"/>
    <s v="Art Ferguson"/>
    <x v="0"/>
    <s v="United States"/>
    <s v="Passaic"/>
    <x v="30"/>
    <n v="7055"/>
    <s v="East"/>
    <s v="TEC-PH-10004614"/>
    <x v="2"/>
    <s v="Phones"/>
    <s v="AT&amp;T 841000 Phone"/>
    <n v="345"/>
    <n v="5"/>
    <n v="0"/>
    <n v="86.25"/>
  </r>
  <r>
    <n v="2442"/>
    <s v="CA-2016-146934"/>
    <x v="730"/>
    <d v="2016-05-27T00:00:00"/>
    <x v="1"/>
    <s v="AF-10870"/>
    <s v="Art Ferguson"/>
    <x v="0"/>
    <s v="United States"/>
    <s v="Passaic"/>
    <x v="30"/>
    <n v="7055"/>
    <s v="East"/>
    <s v="FUR-TA-10003748"/>
    <x v="0"/>
    <s v="Tables"/>
    <s v="Bevis 36 x 72 Conference Tables"/>
    <n v="174.286"/>
    <n v="2"/>
    <n v="0.3"/>
    <n v="-19.918399999999998"/>
  </r>
  <r>
    <n v="2443"/>
    <s v="CA-2016-146934"/>
    <x v="730"/>
    <d v="2016-05-27T00:00:00"/>
    <x v="1"/>
    <s v="AF-10870"/>
    <s v="Art Ferguson"/>
    <x v="0"/>
    <s v="United States"/>
    <s v="Passaic"/>
    <x v="30"/>
    <n v="7055"/>
    <s v="East"/>
    <s v="OFF-AP-10003217"/>
    <x v="1"/>
    <s v="Appliances"/>
    <s v="Eureka Sanitaire  Commercial Upright"/>
    <n v="662.84"/>
    <n v="4"/>
    <n v="0"/>
    <n v="172.33840000000001"/>
  </r>
  <r>
    <n v="2444"/>
    <s v="CA-2016-146934"/>
    <x v="730"/>
    <d v="2016-05-27T00:00:00"/>
    <x v="1"/>
    <s v="AF-10870"/>
    <s v="Art Ferguson"/>
    <x v="0"/>
    <s v="United States"/>
    <s v="Passaic"/>
    <x v="30"/>
    <n v="7055"/>
    <s v="East"/>
    <s v="TEC-AC-10002399"/>
    <x v="2"/>
    <s v="Accessories"/>
    <s v="SanDisk Cruzer 32 GB USB Flash Drive"/>
    <n v="95.1"/>
    <n v="5"/>
    <n v="0"/>
    <n v="30.431999999999999"/>
  </r>
  <r>
    <n v="2445"/>
    <s v="CA-2016-146934"/>
    <x v="730"/>
    <d v="2016-05-27T00:00:00"/>
    <x v="1"/>
    <s v="AF-10870"/>
    <s v="Art Ferguson"/>
    <x v="0"/>
    <s v="United States"/>
    <s v="Passaic"/>
    <x v="30"/>
    <n v="7055"/>
    <s v="East"/>
    <s v="OFF-EN-10002973"/>
    <x v="1"/>
    <s v="Envelopes"/>
    <s v="Ampad #10 Peel &amp; Seel Holiday Envelopes"/>
    <n v="26.88"/>
    <n v="6"/>
    <n v="0"/>
    <n v="12.9024"/>
  </r>
  <r>
    <n v="2446"/>
    <s v="CA-2016-146934"/>
    <x v="730"/>
    <d v="2016-05-27T00:00:00"/>
    <x v="1"/>
    <s v="AF-10870"/>
    <s v="Art Ferguson"/>
    <x v="0"/>
    <s v="United States"/>
    <s v="Passaic"/>
    <x v="30"/>
    <n v="7055"/>
    <s v="East"/>
    <s v="TEC-PH-10001336"/>
    <x v="2"/>
    <s v="Phones"/>
    <s v="Digium D40 VoIP phone"/>
    <n v="257.98"/>
    <n v="2"/>
    <n v="0"/>
    <n v="74.8142"/>
  </r>
  <r>
    <n v="2447"/>
    <s v="CA-2015-100573"/>
    <x v="12"/>
    <d v="2015-10-01T00:00:00"/>
    <x v="1"/>
    <s v="AM-10705"/>
    <s v="Anne McFarland"/>
    <x v="0"/>
    <s v="United States"/>
    <s v="Los Angeles"/>
    <x v="1"/>
    <n v="90004"/>
    <s v="West"/>
    <s v="OFF-EN-10000461"/>
    <x v="1"/>
    <s v="Envelopes"/>
    <s v="#10- 4 1/8&quot; x 9 1/2&quot; Recycled Envelopes"/>
    <n v="17.48"/>
    <n v="2"/>
    <n v="0"/>
    <n v="8.2156000000000002"/>
  </r>
  <r>
    <n v="2448"/>
    <s v="CA-2016-119165"/>
    <x v="731"/>
    <d v="2016-11-06T00:00:00"/>
    <x v="1"/>
    <s v="BD-11320"/>
    <s v="Bill Donatelli"/>
    <x v="0"/>
    <s v="United States"/>
    <s v="Philadelphia"/>
    <x v="9"/>
    <n v="19143"/>
    <s v="East"/>
    <s v="FUR-CH-10000988"/>
    <x v="0"/>
    <s v="Chairs"/>
    <s v="Hon Olson Stacker Stools"/>
    <n v="492.83499999999998"/>
    <n v="5"/>
    <n v="0.3"/>
    <n v="-14.081"/>
  </r>
  <r>
    <n v="2449"/>
    <s v="CA-2015-128027"/>
    <x v="471"/>
    <d v="2015-09-17T00:00:00"/>
    <x v="0"/>
    <s v="CM-12385"/>
    <s v="Christopher Martinez"/>
    <x v="0"/>
    <s v="United States"/>
    <s v="North Charleston"/>
    <x v="20"/>
    <n v="29406"/>
    <s v="South"/>
    <s v="OFF-ST-10001809"/>
    <x v="1"/>
    <s v="Storage"/>
    <s v="Fellowes Officeware Wire Shelving"/>
    <n v="269.49"/>
    <n v="3"/>
    <n v="0"/>
    <n v="5.3898000000000001"/>
  </r>
  <r>
    <n v="2450"/>
    <s v="CA-2016-140207"/>
    <x v="732"/>
    <d v="2016-11-10T00:00:00"/>
    <x v="1"/>
    <s v="CS-12400"/>
    <s v="Christopher Schild"/>
    <x v="2"/>
    <s v="United States"/>
    <s v="San Jose"/>
    <x v="1"/>
    <n v="95123"/>
    <s v="West"/>
    <s v="OFF-BI-10003963"/>
    <x v="1"/>
    <s v="Binders"/>
    <s v="Cardinal Holdit Data Disk Pockets"/>
    <n v="29.12"/>
    <n v="5"/>
    <n v="0.2"/>
    <n v="9.8279999999999994"/>
  </r>
  <r>
    <n v="2451"/>
    <s v="CA-2017-140949"/>
    <x v="294"/>
    <d v="2017-03-22T00:00:00"/>
    <x v="0"/>
    <s v="DB-13405"/>
    <s v="Denny Blanton"/>
    <x v="0"/>
    <s v="United States"/>
    <s v="New York City"/>
    <x v="15"/>
    <n v="10011"/>
    <s v="East"/>
    <s v="OFF-LA-10000081"/>
    <x v="1"/>
    <s v="Labels"/>
    <s v="Avery 496"/>
    <n v="18.75"/>
    <n v="5"/>
    <n v="0"/>
    <n v="9"/>
  </r>
  <r>
    <n v="2452"/>
    <s v="CA-2017-140949"/>
    <x v="294"/>
    <d v="2017-03-22T00:00:00"/>
    <x v="0"/>
    <s v="DB-13405"/>
    <s v="Denny Blanton"/>
    <x v="0"/>
    <s v="United States"/>
    <s v="New York City"/>
    <x v="15"/>
    <n v="10011"/>
    <s v="East"/>
    <s v="TEC-PH-10000149"/>
    <x v="2"/>
    <s v="Phones"/>
    <s v="Cisco SPA525G2 IP Phone - Wireless"/>
    <n v="119.7"/>
    <n v="6"/>
    <n v="0"/>
    <n v="31.122"/>
  </r>
  <r>
    <n v="2453"/>
    <s v="CA-2017-140949"/>
    <x v="294"/>
    <d v="2017-03-22T00:00:00"/>
    <x v="0"/>
    <s v="DB-13405"/>
    <s v="Denny Blanton"/>
    <x v="0"/>
    <s v="United States"/>
    <s v="New York City"/>
    <x v="15"/>
    <n v="10011"/>
    <s v="East"/>
    <s v="OFF-BI-10000605"/>
    <x v="1"/>
    <s v="Binders"/>
    <s v="Acco Pressboard Covers with Storage Hooks, 9 1/2&quot; x 11&quot;, Executive Red"/>
    <n v="9.1440000000000001"/>
    <n v="3"/>
    <n v="0.2"/>
    <n v="3.0861000000000001"/>
  </r>
  <r>
    <n v="2454"/>
    <s v="CA-2017-140949"/>
    <x v="294"/>
    <d v="2017-03-22T00:00:00"/>
    <x v="0"/>
    <s v="DB-13405"/>
    <s v="Denny Blanton"/>
    <x v="0"/>
    <s v="United States"/>
    <s v="New York City"/>
    <x v="15"/>
    <n v="10011"/>
    <s v="East"/>
    <s v="TEC-AC-10002399"/>
    <x v="2"/>
    <s v="Accessories"/>
    <s v="SanDisk Cruzer 32 GB USB Flash Drive"/>
    <n v="57.06"/>
    <n v="3"/>
    <n v="0"/>
    <n v="18.2592"/>
  </r>
  <r>
    <n v="2455"/>
    <s v="CA-2017-140949"/>
    <x v="294"/>
    <d v="2017-03-22T00:00:00"/>
    <x v="0"/>
    <s v="DB-13405"/>
    <s v="Denny Blanton"/>
    <x v="0"/>
    <s v="United States"/>
    <s v="New York City"/>
    <x v="15"/>
    <n v="10011"/>
    <s v="East"/>
    <s v="TEC-AC-10003038"/>
    <x v="2"/>
    <s v="Accessories"/>
    <s v="Kingston Digital DataTraveler 16GB USB 2.0"/>
    <n v="71.599999999999994"/>
    <n v="8"/>
    <n v="0"/>
    <n v="13.603999999999999"/>
  </r>
  <r>
    <n v="2456"/>
    <s v="CA-2017-140949"/>
    <x v="294"/>
    <d v="2017-03-22T00:00:00"/>
    <x v="0"/>
    <s v="DB-13405"/>
    <s v="Denny Blanton"/>
    <x v="0"/>
    <s v="United States"/>
    <s v="New York City"/>
    <x v="15"/>
    <n v="10011"/>
    <s v="East"/>
    <s v="OFF-ST-10000344"/>
    <x v="1"/>
    <s v="Storage"/>
    <s v="Neat Ideas Personal Hanging Folder Files, Black"/>
    <n v="107.44"/>
    <n v="8"/>
    <n v="0"/>
    <n v="27.9344"/>
  </r>
  <r>
    <n v="2457"/>
    <s v="CA-2017-140949"/>
    <x v="294"/>
    <d v="2017-03-22T00:00:00"/>
    <x v="0"/>
    <s v="DB-13405"/>
    <s v="Denny Blanton"/>
    <x v="0"/>
    <s v="United States"/>
    <s v="New York City"/>
    <x v="15"/>
    <n v="10011"/>
    <s v="East"/>
    <s v="OFF-LA-10004093"/>
    <x v="1"/>
    <s v="Labels"/>
    <s v="Avery 486"/>
    <n v="7.31"/>
    <n v="1"/>
    <n v="0"/>
    <n v="3.4357000000000002"/>
  </r>
  <r>
    <n v="2458"/>
    <s v="CA-2017-140949"/>
    <x v="294"/>
    <d v="2017-03-22T00:00:00"/>
    <x v="0"/>
    <s v="DB-13405"/>
    <s v="Denny Blanton"/>
    <x v="0"/>
    <s v="United States"/>
    <s v="New York City"/>
    <x v="15"/>
    <n v="10011"/>
    <s v="East"/>
    <s v="OFF-AR-10001683"/>
    <x v="1"/>
    <s v="Art"/>
    <s v="Lumber Crayons"/>
    <n v="59.1"/>
    <n v="6"/>
    <n v="0"/>
    <n v="22.457999999999998"/>
  </r>
  <r>
    <n v="2459"/>
    <s v="CA-2017-140949"/>
    <x v="294"/>
    <d v="2017-03-22T00:00:00"/>
    <x v="0"/>
    <s v="DB-13405"/>
    <s v="Denny Blanton"/>
    <x v="0"/>
    <s v="United States"/>
    <s v="New York City"/>
    <x v="15"/>
    <n v="10011"/>
    <s v="East"/>
    <s v="OFF-ST-10003455"/>
    <x v="1"/>
    <s v="Storage"/>
    <s v="Tenex File Box, Personal Filing Tote with Lid, Black"/>
    <n v="46.53"/>
    <n v="3"/>
    <n v="0"/>
    <n v="12.097799999999999"/>
  </r>
  <r>
    <n v="2460"/>
    <s v="CA-2017-138548"/>
    <x v="733"/>
    <d v="2017-08-21T00:00:00"/>
    <x v="1"/>
    <s v="JG-15160"/>
    <s v="James Galang"/>
    <x v="0"/>
    <s v="United States"/>
    <s v="Plainfield"/>
    <x v="30"/>
    <n v="7060"/>
    <s v="East"/>
    <s v="OFF-AP-10002578"/>
    <x v="1"/>
    <s v="Appliances"/>
    <s v="Fellowes Premier Superior Surge Suppressor, 10-Outlet, With Phone and Remote"/>
    <n v="97.84"/>
    <n v="2"/>
    <n v="0"/>
    <n v="25.438400000000001"/>
  </r>
  <r>
    <n v="2461"/>
    <s v="CA-2015-142419"/>
    <x v="655"/>
    <d v="2015-07-13T00:00:00"/>
    <x v="0"/>
    <s v="SC-20380"/>
    <s v="Shahid Collister"/>
    <x v="0"/>
    <s v="United States"/>
    <s v="Seattle"/>
    <x v="4"/>
    <n v="98115"/>
    <s v="West"/>
    <s v="OFF-PA-10001763"/>
    <x v="1"/>
    <s v="Paper"/>
    <s v="Xerox 1896"/>
    <n v="29.97"/>
    <n v="3"/>
    <n v="0"/>
    <n v="13.486499999999999"/>
  </r>
  <r>
    <n v="2462"/>
    <s v="CA-2015-142419"/>
    <x v="655"/>
    <d v="2015-07-13T00:00:00"/>
    <x v="0"/>
    <s v="SC-20380"/>
    <s v="Shahid Collister"/>
    <x v="0"/>
    <s v="United States"/>
    <s v="Seattle"/>
    <x v="4"/>
    <n v="98115"/>
    <s v="West"/>
    <s v="OFF-BI-10001597"/>
    <x v="1"/>
    <s v="Binders"/>
    <s v="Wilson Jones Ledger-Size, Piano-Hinge Binder, 2&quot;, Blue"/>
    <n v="98.352000000000004"/>
    <n v="3"/>
    <n v="0.2"/>
    <n v="34.423200000000001"/>
  </r>
  <r>
    <n v="2463"/>
    <s v="CA-2017-148691"/>
    <x v="734"/>
    <d v="2017-12-09T00:00:00"/>
    <x v="1"/>
    <s v="CS-12460"/>
    <s v="Chuck Sachs"/>
    <x v="0"/>
    <s v="United States"/>
    <s v="New York City"/>
    <x v="15"/>
    <n v="10009"/>
    <s v="East"/>
    <s v="OFF-BI-10001524"/>
    <x v="1"/>
    <s v="Binders"/>
    <s v="GBC Premium Transparent Covers with Diagonal Lined Pattern"/>
    <n v="83.92"/>
    <n v="5"/>
    <n v="0.2"/>
    <n v="29.372"/>
  </r>
  <r>
    <n v="2464"/>
    <s v="CA-2017-148691"/>
    <x v="734"/>
    <d v="2017-12-09T00:00:00"/>
    <x v="1"/>
    <s v="CS-12460"/>
    <s v="Chuck Sachs"/>
    <x v="0"/>
    <s v="United States"/>
    <s v="New York City"/>
    <x v="15"/>
    <n v="10009"/>
    <s v="East"/>
    <s v="OFF-BI-10001553"/>
    <x v="1"/>
    <s v="Binders"/>
    <s v="SpineVue Locking Slant-D Ring Binders by Cardinal"/>
    <n v="14.624000000000001"/>
    <n v="2"/>
    <n v="0.2"/>
    <n v="5.1184000000000003"/>
  </r>
  <r>
    <n v="2465"/>
    <s v="CA-2017-148691"/>
    <x v="734"/>
    <d v="2017-12-09T00:00:00"/>
    <x v="1"/>
    <s v="CS-12460"/>
    <s v="Chuck Sachs"/>
    <x v="0"/>
    <s v="United States"/>
    <s v="New York City"/>
    <x v="15"/>
    <n v="10009"/>
    <s v="East"/>
    <s v="TEC-PH-10000576"/>
    <x v="2"/>
    <s v="Phones"/>
    <s v="AT&amp;T 1080 Corded phone"/>
    <n v="136.99"/>
    <n v="1"/>
    <n v="0"/>
    <n v="36.987299999999998"/>
  </r>
  <r>
    <n v="2466"/>
    <s v="CA-2017-148691"/>
    <x v="734"/>
    <d v="2017-12-09T00:00:00"/>
    <x v="1"/>
    <s v="CS-12460"/>
    <s v="Chuck Sachs"/>
    <x v="0"/>
    <s v="United States"/>
    <s v="New York City"/>
    <x v="15"/>
    <n v="10009"/>
    <s v="East"/>
    <s v="OFF-LA-10001317"/>
    <x v="1"/>
    <s v="Labels"/>
    <s v="Avery 520"/>
    <n v="3.15"/>
    <n v="1"/>
    <n v="0"/>
    <n v="1.512"/>
  </r>
  <r>
    <n v="2467"/>
    <s v="CA-2017-128755"/>
    <x v="464"/>
    <d v="2017-05-08T00:00:00"/>
    <x v="1"/>
    <s v="MK-18160"/>
    <s v="Mike Kennedy"/>
    <x v="0"/>
    <s v="United States"/>
    <s v="Newport News"/>
    <x v="17"/>
    <n v="23602"/>
    <s v="South"/>
    <s v="OFF-PA-10000726"/>
    <x v="1"/>
    <s v="Paper"/>
    <s v="Black Print Carbonless Snap-Off Rapid Letter, 8 1/2&quot; x 7&quot;"/>
    <n v="9.11"/>
    <n v="1"/>
    <n v="0"/>
    <n v="4.0994999999999999"/>
  </r>
  <r>
    <n v="2468"/>
    <s v="CA-2017-128755"/>
    <x v="464"/>
    <d v="2017-05-08T00:00:00"/>
    <x v="1"/>
    <s v="MK-18160"/>
    <s v="Mike Kennedy"/>
    <x v="0"/>
    <s v="United States"/>
    <s v="Newport News"/>
    <x v="17"/>
    <n v="23602"/>
    <s v="South"/>
    <s v="OFF-ST-10003306"/>
    <x v="1"/>
    <s v="Storage"/>
    <s v="Letter Size Cart"/>
    <n v="571.44000000000005"/>
    <n v="4"/>
    <n v="0"/>
    <n v="165.7176"/>
  </r>
  <r>
    <n v="2469"/>
    <s v="CA-2017-128755"/>
    <x v="464"/>
    <d v="2017-05-08T00:00:00"/>
    <x v="1"/>
    <s v="MK-18160"/>
    <s v="Mike Kennedy"/>
    <x v="0"/>
    <s v="United States"/>
    <s v="Newport News"/>
    <x v="17"/>
    <n v="23602"/>
    <s v="South"/>
    <s v="OFF-PA-10004983"/>
    <x v="1"/>
    <s v="Paper"/>
    <s v="Xerox 23"/>
    <n v="32.4"/>
    <n v="5"/>
    <n v="0"/>
    <n v="15.552"/>
  </r>
  <r>
    <n v="2470"/>
    <s v="CA-2017-128755"/>
    <x v="464"/>
    <d v="2017-05-08T00:00:00"/>
    <x v="1"/>
    <s v="MK-18160"/>
    <s v="Mike Kennedy"/>
    <x v="0"/>
    <s v="United States"/>
    <s v="Newport News"/>
    <x v="17"/>
    <n v="23602"/>
    <s v="South"/>
    <s v="OFF-ST-10001291"/>
    <x v="1"/>
    <s v="Storage"/>
    <s v="Tenex Personal Self-Stacking Standard File Box, Black/Gray"/>
    <n v="16.91"/>
    <n v="1"/>
    <n v="0"/>
    <n v="4.5656999999999996"/>
  </r>
  <r>
    <n v="2471"/>
    <s v="US-2016-135923"/>
    <x v="115"/>
    <d v="2016-01-28T00:00:00"/>
    <x v="1"/>
    <s v="CM-11935"/>
    <s v="Carlos Meador"/>
    <x v="0"/>
    <s v="United States"/>
    <s v="Fayetteville"/>
    <x v="3"/>
    <n v="28314"/>
    <s v="South"/>
    <s v="FUR-FU-10002107"/>
    <x v="0"/>
    <s v="Furnishings"/>
    <s v="Eldon Pizzaz Desk Accessories"/>
    <n v="14.272"/>
    <n v="8"/>
    <n v="0.2"/>
    <n v="4.2816000000000001"/>
  </r>
  <r>
    <n v="2472"/>
    <s v="US-2016-135923"/>
    <x v="115"/>
    <d v="2016-01-28T00:00:00"/>
    <x v="1"/>
    <s v="CM-11935"/>
    <s v="Carlos Meador"/>
    <x v="0"/>
    <s v="United States"/>
    <s v="Fayetteville"/>
    <x v="3"/>
    <n v="28314"/>
    <s v="South"/>
    <s v="FUR-BO-10002213"/>
    <x v="0"/>
    <s v="Bookcases"/>
    <s v="Sauder Forest Hills Library, Woodland Oak Finish"/>
    <n v="451.13600000000002"/>
    <n v="4"/>
    <n v="0.2"/>
    <n v="-67.670400000000001"/>
  </r>
  <r>
    <n v="2473"/>
    <s v="US-2016-135923"/>
    <x v="115"/>
    <d v="2016-01-28T00:00:00"/>
    <x v="1"/>
    <s v="CM-11935"/>
    <s v="Carlos Meador"/>
    <x v="0"/>
    <s v="United States"/>
    <s v="Fayetteville"/>
    <x v="3"/>
    <n v="28314"/>
    <s v="South"/>
    <s v="OFF-AP-10000692"/>
    <x v="1"/>
    <s v="Appliances"/>
    <s v="Fellowes Mighty 8 Compact Surge Protector"/>
    <n v="64.864000000000004"/>
    <n v="4"/>
    <n v="0.2"/>
    <n v="6.4863999999999997"/>
  </r>
  <r>
    <n v="2474"/>
    <s v="CA-2016-114972"/>
    <x v="54"/>
    <d v="2016-11-06T00:00:00"/>
    <x v="2"/>
    <s v="PF-19225"/>
    <s v="Phillip Flathmann"/>
    <x v="0"/>
    <s v="United States"/>
    <s v="Los Angeles"/>
    <x v="1"/>
    <n v="90032"/>
    <s v="West"/>
    <s v="FUR-CH-10001190"/>
    <x v="0"/>
    <s v="Chairs"/>
    <s v="Global Deluxe High-Back Office Chair in Storm"/>
    <n v="217.584"/>
    <n v="2"/>
    <n v="0.2"/>
    <n v="-29.9178"/>
  </r>
  <r>
    <n v="2475"/>
    <s v="CA-2016-114972"/>
    <x v="54"/>
    <d v="2016-11-06T00:00:00"/>
    <x v="2"/>
    <s v="PF-19225"/>
    <s v="Phillip Flathmann"/>
    <x v="0"/>
    <s v="United States"/>
    <s v="Los Angeles"/>
    <x v="1"/>
    <n v="90032"/>
    <s v="West"/>
    <s v="TEC-AC-10000682"/>
    <x v="2"/>
    <s v="Accessories"/>
    <s v="Kensington K72356US Mouse-in-a-Box USB Desktop Mouse"/>
    <n v="82.95"/>
    <n v="5"/>
    <n v="0"/>
    <n v="29.032499999999999"/>
  </r>
  <r>
    <n v="2476"/>
    <s v="CA-2016-114972"/>
    <x v="54"/>
    <d v="2016-11-06T00:00:00"/>
    <x v="2"/>
    <s v="PF-19225"/>
    <s v="Phillip Flathmann"/>
    <x v="0"/>
    <s v="United States"/>
    <s v="Los Angeles"/>
    <x v="1"/>
    <n v="90032"/>
    <s v="West"/>
    <s v="OFF-LA-10004545"/>
    <x v="1"/>
    <s v="Labels"/>
    <s v="Avery 50"/>
    <n v="87.71"/>
    <n v="7"/>
    <n v="0"/>
    <n v="41.223700000000001"/>
  </r>
  <r>
    <n v="2477"/>
    <s v="CA-2016-114972"/>
    <x v="54"/>
    <d v="2016-11-06T00:00:00"/>
    <x v="2"/>
    <s v="PF-19225"/>
    <s v="Phillip Flathmann"/>
    <x v="0"/>
    <s v="United States"/>
    <s v="Los Angeles"/>
    <x v="1"/>
    <n v="90032"/>
    <s v="West"/>
    <s v="OFF-AP-10003057"/>
    <x v="1"/>
    <s v="Appliances"/>
    <s v="Honeywell Enviracaire Portable HEPA Air Cleaner for 16' x 20' Room"/>
    <n v="1101.48"/>
    <n v="4"/>
    <n v="0"/>
    <n v="429.5772"/>
  </r>
  <r>
    <n v="2478"/>
    <s v="CA-2017-102750"/>
    <x v="507"/>
    <d v="2017-09-08T00:00:00"/>
    <x v="0"/>
    <s v="GM-14695"/>
    <s v="Greg Maxwell"/>
    <x v="1"/>
    <s v="United States"/>
    <s v="Los Angeles"/>
    <x v="1"/>
    <n v="90036"/>
    <s v="West"/>
    <s v="FUR-TA-10000198"/>
    <x v="0"/>
    <s v="Tables"/>
    <s v="Chromcraft Bull-Nose Wood Oval Conference Tables &amp; Bases"/>
    <n v="1322.3520000000001"/>
    <n v="3"/>
    <n v="0.2"/>
    <n v="-99.176400000000001"/>
  </r>
  <r>
    <n v="2479"/>
    <s v="CA-2014-145212"/>
    <x v="103"/>
    <d v="2014-09-19T00:00:00"/>
    <x v="1"/>
    <s v="DC-12850"/>
    <s v="Dan Campbell"/>
    <x v="0"/>
    <s v="United States"/>
    <s v="New York City"/>
    <x v="15"/>
    <n v="10011"/>
    <s v="East"/>
    <s v="OFF-AR-10002833"/>
    <x v="1"/>
    <s v="Art"/>
    <s v="Newell 322"/>
    <n v="5.46"/>
    <n v="3"/>
    <n v="0"/>
    <n v="1.4742"/>
  </r>
  <r>
    <n v="2480"/>
    <s v="CA-2017-141992"/>
    <x v="249"/>
    <d v="2017-06-25T00:00:00"/>
    <x v="1"/>
    <s v="FO-14305"/>
    <s v="Frank Olsen"/>
    <x v="0"/>
    <s v="United States"/>
    <s v="Dallas"/>
    <x v="5"/>
    <n v="75220"/>
    <s v="Central"/>
    <s v="OFF-SU-10002557"/>
    <x v="1"/>
    <s v="Supplies"/>
    <s v="Fiskars Spring-Action Scissors"/>
    <n v="11.183999999999999"/>
    <n v="1"/>
    <n v="0.2"/>
    <n v="0.83879999999999999"/>
  </r>
  <r>
    <n v="2481"/>
    <s v="CA-2017-141992"/>
    <x v="249"/>
    <d v="2017-06-25T00:00:00"/>
    <x v="1"/>
    <s v="FO-14305"/>
    <s v="Frank Olsen"/>
    <x v="0"/>
    <s v="United States"/>
    <s v="Dallas"/>
    <x v="5"/>
    <n v="75220"/>
    <s v="Central"/>
    <s v="OFF-ST-10003656"/>
    <x v="1"/>
    <s v="Storage"/>
    <s v="Safco Industrial Wire Shelving"/>
    <n v="153.584"/>
    <n v="2"/>
    <n v="0.2"/>
    <n v="-32.636600000000001"/>
  </r>
  <r>
    <n v="2482"/>
    <s v="CA-2017-147956"/>
    <x v="165"/>
    <d v="2017-12-31T00:00:00"/>
    <x v="1"/>
    <s v="AH-10210"/>
    <s v="Alan Hwang"/>
    <x v="0"/>
    <s v="United States"/>
    <s v="Seattle"/>
    <x v="4"/>
    <n v="98105"/>
    <s v="West"/>
    <s v="OFF-ST-10001097"/>
    <x v="1"/>
    <s v="Storage"/>
    <s v="Office Impressions Heavy Duty Welded Shelving &amp; Multimedia Storage Drawers"/>
    <n v="1003.62"/>
    <n v="6"/>
    <n v="0"/>
    <n v="0"/>
  </r>
  <r>
    <n v="2483"/>
    <s v="CA-2017-126067"/>
    <x v="735"/>
    <d v="2017-09-03T00:00:00"/>
    <x v="1"/>
    <s v="KN-16705"/>
    <s v="Kristina Nunn"/>
    <x v="2"/>
    <s v="United States"/>
    <s v="Seattle"/>
    <x v="4"/>
    <n v="98105"/>
    <s v="West"/>
    <s v="TEC-PH-10000912"/>
    <x v="2"/>
    <s v="Phones"/>
    <s v="Anker 24W Portable Micro USB Car Charger"/>
    <n v="35.167999999999999"/>
    <n v="4"/>
    <n v="0.2"/>
    <n v="11.429600000000001"/>
  </r>
  <r>
    <n v="2484"/>
    <s v="CA-2017-126067"/>
    <x v="735"/>
    <d v="2017-09-03T00:00:00"/>
    <x v="1"/>
    <s v="KN-16705"/>
    <s v="Kristina Nunn"/>
    <x v="2"/>
    <s v="United States"/>
    <s v="Seattle"/>
    <x v="4"/>
    <n v="98105"/>
    <s v="West"/>
    <s v="FUR-TA-10000617"/>
    <x v="0"/>
    <s v="Tables"/>
    <s v="Hon Practical Foundations 30 x 60 Training Table, Light Gray/Charcoal"/>
    <n v="1137.75"/>
    <n v="5"/>
    <n v="0"/>
    <n v="250.30500000000001"/>
  </r>
  <r>
    <n v="2485"/>
    <s v="CA-2017-126067"/>
    <x v="735"/>
    <d v="2017-09-03T00:00:00"/>
    <x v="1"/>
    <s v="KN-16705"/>
    <s v="Kristina Nunn"/>
    <x v="2"/>
    <s v="United States"/>
    <s v="Seattle"/>
    <x v="4"/>
    <n v="98105"/>
    <s v="West"/>
    <s v="OFF-BI-10001658"/>
    <x v="1"/>
    <s v="Binders"/>
    <s v="GBC Standard Therm-A-Bind Covers"/>
    <n v="99.68"/>
    <n v="5"/>
    <n v="0.2"/>
    <n v="32.396000000000001"/>
  </r>
  <r>
    <n v="2486"/>
    <s v="CA-2017-126067"/>
    <x v="735"/>
    <d v="2017-09-03T00:00:00"/>
    <x v="1"/>
    <s v="KN-16705"/>
    <s v="Kristina Nunn"/>
    <x v="2"/>
    <s v="United States"/>
    <s v="Seattle"/>
    <x v="4"/>
    <n v="98105"/>
    <s v="West"/>
    <s v="OFF-AR-10003856"/>
    <x v="1"/>
    <s v="Art"/>
    <s v="Newell 344"/>
    <n v="5.56"/>
    <n v="2"/>
    <n v="0"/>
    <n v="1.4456"/>
  </r>
  <r>
    <n v="2487"/>
    <s v="CA-2015-104514"/>
    <x v="98"/>
    <d v="2015-01-04T00:00:00"/>
    <x v="0"/>
    <s v="CB-12535"/>
    <s v="Claudia Bergmann"/>
    <x v="1"/>
    <s v="United States"/>
    <s v="Newark"/>
    <x v="13"/>
    <n v="19711"/>
    <s v="East"/>
    <s v="OFF-ST-10001837"/>
    <x v="1"/>
    <s v="Storage"/>
    <s v="SAFCO Mobile Desk Side File, Wire Frame"/>
    <n v="85.52"/>
    <n v="2"/>
    <n v="0"/>
    <n v="22.235199999999999"/>
  </r>
  <r>
    <n v="2488"/>
    <s v="CA-2015-104514"/>
    <x v="98"/>
    <d v="2015-01-04T00:00:00"/>
    <x v="0"/>
    <s v="CB-12535"/>
    <s v="Claudia Bergmann"/>
    <x v="1"/>
    <s v="United States"/>
    <s v="Newark"/>
    <x v="13"/>
    <n v="19711"/>
    <s v="East"/>
    <s v="OFF-AR-10001473"/>
    <x v="1"/>
    <s v="Art"/>
    <s v="Newell 313"/>
    <n v="9.84"/>
    <n v="3"/>
    <n v="0"/>
    <n v="2.6568000000000001"/>
  </r>
  <r>
    <n v="2489"/>
    <s v="CA-2015-104514"/>
    <x v="98"/>
    <d v="2015-01-04T00:00:00"/>
    <x v="0"/>
    <s v="CB-12535"/>
    <s v="Claudia Bergmann"/>
    <x v="1"/>
    <s v="United States"/>
    <s v="Newark"/>
    <x v="13"/>
    <n v="19711"/>
    <s v="East"/>
    <s v="OFF-PA-10004285"/>
    <x v="1"/>
    <s v="Paper"/>
    <s v="Xerox 1959"/>
    <n v="20.04"/>
    <n v="3"/>
    <n v="0"/>
    <n v="9.6191999999999993"/>
  </r>
  <r>
    <n v="2490"/>
    <s v="CA-2015-141040"/>
    <x v="330"/>
    <d v="2015-10-13T00:00:00"/>
    <x v="0"/>
    <s v="TB-21250"/>
    <s v="Tim Brockman"/>
    <x v="0"/>
    <s v="United States"/>
    <s v="New York City"/>
    <x v="15"/>
    <n v="10024"/>
    <s v="East"/>
    <s v="TEC-PH-10001835"/>
    <x v="2"/>
    <s v="Phones"/>
    <s v="Jawbone JAMBOX Wireless Bluetooth Speaker"/>
    <n v="631.96"/>
    <n v="4"/>
    <n v="0"/>
    <n v="303.3408"/>
  </r>
  <r>
    <n v="2491"/>
    <s v="CA-2015-141040"/>
    <x v="330"/>
    <d v="2015-10-13T00:00:00"/>
    <x v="0"/>
    <s v="TB-21250"/>
    <s v="Tim Brockman"/>
    <x v="0"/>
    <s v="United States"/>
    <s v="New York City"/>
    <x v="15"/>
    <n v="10024"/>
    <s v="East"/>
    <s v="OFF-PA-10002245"/>
    <x v="1"/>
    <s v="Paper"/>
    <s v="Xerox 1895"/>
    <n v="23.92"/>
    <n v="4"/>
    <n v="0"/>
    <n v="10.763999999999999"/>
  </r>
  <r>
    <n v="2492"/>
    <s v="CA-2014-113579"/>
    <x v="736"/>
    <d v="2014-12-15T00:00:00"/>
    <x v="0"/>
    <s v="KD-16345"/>
    <s v="Katherine Ducich"/>
    <x v="0"/>
    <s v="United States"/>
    <s v="Los Angeles"/>
    <x v="1"/>
    <n v="90049"/>
    <s v="West"/>
    <s v="OFF-PA-10001457"/>
    <x v="1"/>
    <s v="Paper"/>
    <s v="White GlueTop Scratch Pads"/>
    <n v="90.24"/>
    <n v="6"/>
    <n v="0"/>
    <n v="41.510399999999997"/>
  </r>
  <r>
    <n v="2493"/>
    <s v="CA-2014-144624"/>
    <x v="84"/>
    <d v="2014-11-23T00:00:00"/>
    <x v="1"/>
    <s v="JM-15865"/>
    <s v="John Murray"/>
    <x v="0"/>
    <s v="United States"/>
    <s v="Jamestown"/>
    <x v="15"/>
    <n v="14701"/>
    <s v="East"/>
    <s v="TEC-PH-10002885"/>
    <x v="2"/>
    <s v="Phones"/>
    <s v="Apple iPhone 5"/>
    <n v="4548.8100000000004"/>
    <n v="7"/>
    <n v="0"/>
    <n v="1228.1786999999999"/>
  </r>
  <r>
    <n v="2494"/>
    <s v="CA-2016-146206"/>
    <x v="545"/>
    <d v="2016-09-14T00:00:00"/>
    <x v="0"/>
    <s v="KT-16480"/>
    <s v="Kean Thornton"/>
    <x v="0"/>
    <s v="United States"/>
    <s v="Houston"/>
    <x v="5"/>
    <n v="77095"/>
    <s v="Central"/>
    <s v="FUR-TA-10004086"/>
    <x v="0"/>
    <s v="Tables"/>
    <s v="KI Adjustable-Height Table"/>
    <n v="300.93"/>
    <n v="5"/>
    <n v="0.3"/>
    <n v="-34.392000000000003"/>
  </r>
  <r>
    <n v="2495"/>
    <s v="CA-2016-146206"/>
    <x v="545"/>
    <d v="2016-09-14T00:00:00"/>
    <x v="0"/>
    <s v="KT-16480"/>
    <s v="Kean Thornton"/>
    <x v="0"/>
    <s v="United States"/>
    <s v="Houston"/>
    <x v="5"/>
    <n v="77095"/>
    <s v="Central"/>
    <s v="TEC-PH-10000895"/>
    <x v="2"/>
    <s v="Phones"/>
    <s v="Polycom VVX 310 VoIP phone"/>
    <n v="719.96"/>
    <n v="5"/>
    <n v="0.2"/>
    <n v="53.997"/>
  </r>
  <r>
    <n v="2496"/>
    <s v="CA-2014-136644"/>
    <x v="737"/>
    <d v="2014-06-22T00:00:00"/>
    <x v="1"/>
    <s v="SC-20575"/>
    <s v="Sonia Cooley"/>
    <x v="0"/>
    <s v="United States"/>
    <s v="Mishawaka"/>
    <x v="14"/>
    <n v="46544"/>
    <s v="Central"/>
    <s v="FUR-CH-10000225"/>
    <x v="0"/>
    <s v="Chairs"/>
    <s v="Global Geo Office Task Chair, Gray"/>
    <n v="647.84"/>
    <n v="8"/>
    <n v="0"/>
    <n v="32.392000000000003"/>
  </r>
  <r>
    <n v="2497"/>
    <s v="CA-2015-122371"/>
    <x v="120"/>
    <d v="2015-10-01T00:00:00"/>
    <x v="1"/>
    <s v="BS-11800"/>
    <s v="Bryan Spruell"/>
    <x v="2"/>
    <s v="United States"/>
    <s v="San Diego"/>
    <x v="1"/>
    <n v="92037"/>
    <s v="West"/>
    <s v="OFF-ST-10002370"/>
    <x v="1"/>
    <s v="Storage"/>
    <s v="Sortfiler Multipurpose Personal File Organizer, Black"/>
    <n v="64.17"/>
    <n v="3"/>
    <n v="0"/>
    <n v="18.609300000000001"/>
  </r>
  <r>
    <n v="2498"/>
    <s v="CA-2015-122371"/>
    <x v="120"/>
    <d v="2015-10-01T00:00:00"/>
    <x v="1"/>
    <s v="BS-11800"/>
    <s v="Bryan Spruell"/>
    <x v="2"/>
    <s v="United States"/>
    <s v="San Diego"/>
    <x v="1"/>
    <n v="92037"/>
    <s v="West"/>
    <s v="OFF-EN-10000056"/>
    <x v="1"/>
    <s v="Envelopes"/>
    <s v="Cameo Buff Policy Envelopes"/>
    <n v="124.46"/>
    <n v="2"/>
    <n v="0"/>
    <n v="58.496200000000002"/>
  </r>
  <r>
    <n v="2499"/>
    <s v="CA-2016-126935"/>
    <x v="288"/>
    <d v="2016-05-24T00:00:00"/>
    <x v="1"/>
    <s v="BT-11395"/>
    <s v="Bill Tyler"/>
    <x v="1"/>
    <s v="United States"/>
    <s v="San Francisco"/>
    <x v="1"/>
    <n v="94109"/>
    <s v="West"/>
    <s v="OFF-BI-10004817"/>
    <x v="1"/>
    <s v="Binders"/>
    <s v="GBC Personal VeloBind Strips"/>
    <n v="9.5839999999999996"/>
    <n v="1"/>
    <n v="0.2"/>
    <n v="3.3544"/>
  </r>
  <r>
    <n v="2500"/>
    <s v="US-2017-133781"/>
    <x v="738"/>
    <d v="2017-06-23T00:00:00"/>
    <x v="2"/>
    <s v="DC-12850"/>
    <s v="Dan Campbell"/>
    <x v="0"/>
    <s v="United States"/>
    <s v="Miami"/>
    <x v="2"/>
    <n v="33178"/>
    <s v="South"/>
    <s v="OFF-EN-10004483"/>
    <x v="1"/>
    <s v="Envelopes"/>
    <s v="#10 White Business Envelopes,4 1/8 x 9 1/2"/>
    <n v="37.607999999999997"/>
    <n v="3"/>
    <n v="0.2"/>
    <n v="12.6927"/>
  </r>
  <r>
    <n v="2501"/>
    <s v="CA-2017-131618"/>
    <x v="46"/>
    <d v="2017-06-20T00:00:00"/>
    <x v="2"/>
    <s v="LS-17200"/>
    <s v="Luke Schmidt"/>
    <x v="1"/>
    <s v="United States"/>
    <s v="Skokie"/>
    <x v="10"/>
    <n v="60076"/>
    <s v="Central"/>
    <s v="OFF-PA-10001892"/>
    <x v="1"/>
    <s v="Paper"/>
    <s v="Rediform Wirebound &quot;Phone Memo&quot; Message Book, 11 x 5-3/4"/>
    <n v="12.224"/>
    <n v="2"/>
    <n v="0.2"/>
    <n v="4.4311999999999996"/>
  </r>
  <r>
    <n v="2502"/>
    <s v="CA-2017-131618"/>
    <x v="46"/>
    <d v="2017-06-20T00:00:00"/>
    <x v="2"/>
    <s v="LS-17200"/>
    <s v="Luke Schmidt"/>
    <x v="1"/>
    <s v="United States"/>
    <s v="Skokie"/>
    <x v="10"/>
    <n v="60076"/>
    <s v="Central"/>
    <s v="OFF-BI-10000546"/>
    <x v="1"/>
    <s v="Binders"/>
    <s v="Avery Durable Binders"/>
    <n v="2.3039999999999998"/>
    <n v="4"/>
    <n v="0.8"/>
    <n v="-3.5712000000000002"/>
  </r>
  <r>
    <n v="2503"/>
    <s v="CA-2017-131618"/>
    <x v="46"/>
    <d v="2017-06-20T00:00:00"/>
    <x v="2"/>
    <s v="LS-17200"/>
    <s v="Luke Schmidt"/>
    <x v="1"/>
    <s v="United States"/>
    <s v="Skokie"/>
    <x v="10"/>
    <n v="60076"/>
    <s v="Central"/>
    <s v="OFF-BI-10001294"/>
    <x v="1"/>
    <s v="Binders"/>
    <s v="Fellowes Binding Cases"/>
    <n v="9.36"/>
    <n v="4"/>
    <n v="0.8"/>
    <n v="-16.38"/>
  </r>
  <r>
    <n v="2504"/>
    <s v="CA-2016-149482"/>
    <x v="696"/>
    <d v="2016-11-19T00:00:00"/>
    <x v="1"/>
    <s v="RR-19315"/>
    <s v="Ralph Ritter"/>
    <x v="0"/>
    <s v="United States"/>
    <s v="San Francisco"/>
    <x v="1"/>
    <n v="94110"/>
    <s v="West"/>
    <s v="OFF-LA-10000248"/>
    <x v="1"/>
    <s v="Labels"/>
    <s v="Avery 52"/>
    <n v="7.38"/>
    <n v="2"/>
    <n v="0"/>
    <n v="3.4685999999999999"/>
  </r>
  <r>
    <n v="2505"/>
    <s v="CA-2014-143917"/>
    <x v="739"/>
    <d v="2014-07-27T00:00:00"/>
    <x v="0"/>
    <s v="KL-16645"/>
    <s v="Ken Lonsdale"/>
    <x v="0"/>
    <s v="United States"/>
    <s v="San Francisco"/>
    <x v="1"/>
    <n v="94122"/>
    <s v="West"/>
    <s v="OFF-ST-10001228"/>
    <x v="1"/>
    <s v="Storage"/>
    <s v="Fellowes Personal Hanging Folder Files, Navy"/>
    <n v="53.72"/>
    <n v="4"/>
    <n v="0"/>
    <n v="15.041600000000001"/>
  </r>
  <r>
    <n v="2506"/>
    <s v="CA-2014-143917"/>
    <x v="739"/>
    <d v="2014-07-27T00:00:00"/>
    <x v="0"/>
    <s v="KL-16645"/>
    <s v="Ken Lonsdale"/>
    <x v="0"/>
    <s v="United States"/>
    <s v="San Francisco"/>
    <x v="1"/>
    <n v="94122"/>
    <s v="West"/>
    <s v="OFF-SU-10000151"/>
    <x v="1"/>
    <s v="Supplies"/>
    <s v="High Speed Automatic Electric Letter Opener"/>
    <n v="8187.65"/>
    <n v="5"/>
    <n v="0"/>
    <n v="327.50599999999997"/>
  </r>
  <r>
    <n v="2507"/>
    <s v="CA-2014-143917"/>
    <x v="739"/>
    <d v="2014-07-27T00:00:00"/>
    <x v="0"/>
    <s v="KL-16645"/>
    <s v="Ken Lonsdale"/>
    <x v="0"/>
    <s v="United States"/>
    <s v="San Francisco"/>
    <x v="1"/>
    <n v="94122"/>
    <s v="West"/>
    <s v="FUR-FU-10004351"/>
    <x v="0"/>
    <s v="Furnishings"/>
    <s v="Staple-based wall hangings"/>
    <n v="77.92"/>
    <n v="8"/>
    <n v="0"/>
    <n v="34.284799999999997"/>
  </r>
  <r>
    <n v="2508"/>
    <s v="CA-2015-120397"/>
    <x v="740"/>
    <d v="2015-07-02T00:00:00"/>
    <x v="3"/>
    <s v="RB-19435"/>
    <s v="Richard Bierner"/>
    <x v="0"/>
    <s v="United States"/>
    <s v="Houston"/>
    <x v="5"/>
    <n v="77070"/>
    <s v="Central"/>
    <s v="OFF-AP-10001293"/>
    <x v="1"/>
    <s v="Appliances"/>
    <s v="Belkin 8 Outlet Surge Protector"/>
    <n v="32.783999999999999"/>
    <n v="4"/>
    <n v="0.8"/>
    <n v="-85.238399999999999"/>
  </r>
  <r>
    <n v="2509"/>
    <s v="CA-2017-163902"/>
    <x v="580"/>
    <d v="2017-03-08T00:00:00"/>
    <x v="1"/>
    <s v="MY-17380"/>
    <s v="Maribeth Yedwab"/>
    <x v="1"/>
    <s v="United States"/>
    <s v="Los Angeles"/>
    <x v="1"/>
    <n v="90045"/>
    <s v="West"/>
    <s v="TEC-PH-10000675"/>
    <x v="2"/>
    <s v="Phones"/>
    <s v="Panasonic KX TS3282B Corded phone"/>
    <n v="196.77600000000001"/>
    <n v="3"/>
    <n v="0.2"/>
    <n v="14.7582"/>
  </r>
  <r>
    <n v="2510"/>
    <s v="CA-2017-163902"/>
    <x v="580"/>
    <d v="2017-03-08T00:00:00"/>
    <x v="1"/>
    <s v="MY-17380"/>
    <s v="Maribeth Yedwab"/>
    <x v="1"/>
    <s v="United States"/>
    <s v="Los Angeles"/>
    <x v="1"/>
    <n v="90045"/>
    <s v="West"/>
    <s v="TEC-AC-10000580"/>
    <x v="2"/>
    <s v="Accessories"/>
    <s v="Logitech G13 Programmable Gameboard with LCD Display"/>
    <n v="479.94"/>
    <n v="6"/>
    <n v="0"/>
    <n v="52.793399999999998"/>
  </r>
  <r>
    <n v="2511"/>
    <s v="CA-2016-136812"/>
    <x v="741"/>
    <d v="2016-11-23T00:00:00"/>
    <x v="1"/>
    <s v="AW-10930"/>
    <s v="Arthur Wiediger"/>
    <x v="2"/>
    <s v="United States"/>
    <s v="Oklahoma City"/>
    <x v="26"/>
    <n v="73120"/>
    <s v="Central"/>
    <s v="OFF-ST-10003470"/>
    <x v="1"/>
    <s v="Storage"/>
    <s v="Tennsco Snap-Together Open Shelving Units, Starter Sets and Add-On Units"/>
    <n v="1117.92"/>
    <n v="4"/>
    <n v="0"/>
    <n v="55.896000000000001"/>
  </r>
  <r>
    <n v="2512"/>
    <s v="CA-2015-102722"/>
    <x v="24"/>
    <d v="2015-04-19T00:00:00"/>
    <x v="2"/>
    <s v="KW-16570"/>
    <s v="Kelly Williams"/>
    <x v="0"/>
    <s v="United States"/>
    <s v="Monroe"/>
    <x v="28"/>
    <n v="71203"/>
    <s v="South"/>
    <s v="TEC-AC-10003116"/>
    <x v="2"/>
    <s v="Accessories"/>
    <s v="Memorex Froggy Flash Drive 8 GB"/>
    <n v="106.5"/>
    <n v="6"/>
    <n v="0"/>
    <n v="41.534999999999997"/>
  </r>
  <r>
    <n v="2513"/>
    <s v="CA-2017-155089"/>
    <x v="574"/>
    <d v="2017-12-06T00:00:00"/>
    <x v="1"/>
    <s v="DB-12910"/>
    <s v="Daniel Byrd"/>
    <x v="2"/>
    <s v="United States"/>
    <s v="Tampa"/>
    <x v="2"/>
    <n v="33614"/>
    <s v="South"/>
    <s v="OFF-BI-10002429"/>
    <x v="1"/>
    <s v="Binders"/>
    <s v="Premier Elliptical Ring Binder, Black"/>
    <n v="45.66"/>
    <n v="5"/>
    <n v="0.7"/>
    <n v="-33.484000000000002"/>
  </r>
  <r>
    <n v="2514"/>
    <s v="CA-2016-124506"/>
    <x v="583"/>
    <d v="2016-11-17T00:00:00"/>
    <x v="1"/>
    <s v="BB-11545"/>
    <s v="Brenda Bowman"/>
    <x v="1"/>
    <s v="United States"/>
    <s v="Chicago"/>
    <x v="10"/>
    <n v="60623"/>
    <s v="Central"/>
    <s v="TEC-AC-10003280"/>
    <x v="2"/>
    <s v="Accessories"/>
    <s v="Belkin F8E887 USB Wired Ergonomic Keyboard"/>
    <n v="95.968000000000004"/>
    <n v="4"/>
    <n v="0.2"/>
    <n v="1.1996"/>
  </r>
  <r>
    <n v="2515"/>
    <s v="CA-2016-124506"/>
    <x v="583"/>
    <d v="2016-11-17T00:00:00"/>
    <x v="1"/>
    <s v="BB-11545"/>
    <s v="Brenda Bowman"/>
    <x v="1"/>
    <s v="United States"/>
    <s v="Chicago"/>
    <x v="10"/>
    <n v="60623"/>
    <s v="Central"/>
    <s v="FUR-CH-10004540"/>
    <x v="0"/>
    <s v="Chairs"/>
    <s v="Global Chrome Stack Chair"/>
    <n v="47.991999999999997"/>
    <n v="2"/>
    <n v="0.3"/>
    <n v="-2.0568"/>
  </r>
  <r>
    <n v="2516"/>
    <s v="CA-2014-106572"/>
    <x v="742"/>
    <d v="2014-09-10T00:00:00"/>
    <x v="1"/>
    <s v="NP-18700"/>
    <s v="Nora Preis"/>
    <x v="0"/>
    <s v="United States"/>
    <s v="Bowling Green"/>
    <x v="24"/>
    <n v="43402"/>
    <s v="East"/>
    <s v="OFF-ST-10000585"/>
    <x v="1"/>
    <s v="Storage"/>
    <s v="Economy Rollaway Files"/>
    <n v="264.32"/>
    <n v="2"/>
    <n v="0.2"/>
    <n v="19.824000000000002"/>
  </r>
  <r>
    <n v="2517"/>
    <s v="CA-2014-128888"/>
    <x v="647"/>
    <d v="2014-11-22T00:00:00"/>
    <x v="1"/>
    <s v="PB-19105"/>
    <s v="Peter Bühler"/>
    <x v="0"/>
    <s v="United States"/>
    <s v="Houston"/>
    <x v="5"/>
    <n v="77095"/>
    <s v="Central"/>
    <s v="OFF-EN-10003001"/>
    <x v="1"/>
    <s v="Envelopes"/>
    <s v="Ames Color-File Green Diamond Border X-ray Mailers"/>
    <n v="604.65599999999995"/>
    <n v="9"/>
    <n v="0.2"/>
    <n v="204.07140000000001"/>
  </r>
  <r>
    <n v="2518"/>
    <s v="CA-2017-123134"/>
    <x v="743"/>
    <d v="2017-05-07T00:00:00"/>
    <x v="1"/>
    <s v="DW-13585"/>
    <s v="Dorothy Wardle"/>
    <x v="1"/>
    <s v="United States"/>
    <s v="Westfield"/>
    <x v="30"/>
    <n v="7090"/>
    <s v="East"/>
    <s v="FUR-FU-10003975"/>
    <x v="0"/>
    <s v="Furnishings"/>
    <s v="Eldon Advantage Chair Mats for Low to Medium Pile Carpets"/>
    <n v="129.93"/>
    <n v="3"/>
    <n v="0"/>
    <n v="12.993"/>
  </r>
  <r>
    <n v="2519"/>
    <s v="CA-2016-124352"/>
    <x v="680"/>
    <d v="2016-10-21T00:00:00"/>
    <x v="1"/>
    <s v="CD-12790"/>
    <s v="Cynthia Delaney"/>
    <x v="2"/>
    <s v="United States"/>
    <s v="Oklahoma City"/>
    <x v="26"/>
    <n v="73120"/>
    <s v="Central"/>
    <s v="OFF-LA-10004559"/>
    <x v="1"/>
    <s v="Labels"/>
    <s v="Avery 49"/>
    <n v="20.16"/>
    <n v="7"/>
    <n v="0"/>
    <n v="9.8783999999999992"/>
  </r>
  <r>
    <n v="2520"/>
    <s v="CA-2016-124352"/>
    <x v="680"/>
    <d v="2016-10-21T00:00:00"/>
    <x v="1"/>
    <s v="CD-12790"/>
    <s v="Cynthia Delaney"/>
    <x v="2"/>
    <s v="United States"/>
    <s v="Oklahoma City"/>
    <x v="26"/>
    <n v="73120"/>
    <s v="Central"/>
    <s v="OFF-LA-10003223"/>
    <x v="1"/>
    <s v="Labels"/>
    <s v="Avery 508"/>
    <n v="29.46"/>
    <n v="6"/>
    <n v="0"/>
    <n v="14.4354"/>
  </r>
  <r>
    <n v="2521"/>
    <s v="CA-2016-124352"/>
    <x v="680"/>
    <d v="2016-10-21T00:00:00"/>
    <x v="1"/>
    <s v="CD-12790"/>
    <s v="Cynthia Delaney"/>
    <x v="2"/>
    <s v="United States"/>
    <s v="Oklahoma City"/>
    <x v="26"/>
    <n v="73120"/>
    <s v="Central"/>
    <s v="OFF-AP-10002651"/>
    <x v="1"/>
    <s v="Appliances"/>
    <s v="Hoover Upright Vacuum With Dirt Cup"/>
    <n v="868.59"/>
    <n v="3"/>
    <n v="0"/>
    <n v="251.89109999999999"/>
  </r>
  <r>
    <n v="2522"/>
    <s v="CA-2016-124352"/>
    <x v="680"/>
    <d v="2016-10-21T00:00:00"/>
    <x v="1"/>
    <s v="CD-12790"/>
    <s v="Cynthia Delaney"/>
    <x v="2"/>
    <s v="United States"/>
    <s v="Oklahoma City"/>
    <x v="26"/>
    <n v="73120"/>
    <s v="Central"/>
    <s v="OFF-PA-10003177"/>
    <x v="1"/>
    <s v="Paper"/>
    <s v="Xerox 1999"/>
    <n v="12.96"/>
    <n v="2"/>
    <n v="0"/>
    <n v="6.2207999999999997"/>
  </r>
  <r>
    <n v="2523"/>
    <s v="CA-2016-124352"/>
    <x v="680"/>
    <d v="2016-10-21T00:00:00"/>
    <x v="1"/>
    <s v="CD-12790"/>
    <s v="Cynthia Delaney"/>
    <x v="2"/>
    <s v="United States"/>
    <s v="Oklahoma City"/>
    <x v="26"/>
    <n v="73120"/>
    <s v="Central"/>
    <s v="TEC-PH-10003442"/>
    <x v="2"/>
    <s v="Phones"/>
    <s v="Samsung Replacement EH64AVFWE Premium Headset"/>
    <n v="5.5"/>
    <n v="1"/>
    <n v="0"/>
    <n v="1.375"/>
  </r>
  <r>
    <n v="2524"/>
    <s v="CA-2016-124352"/>
    <x v="680"/>
    <d v="2016-10-21T00:00:00"/>
    <x v="1"/>
    <s v="CD-12790"/>
    <s v="Cynthia Delaney"/>
    <x v="2"/>
    <s v="United States"/>
    <s v="Oklahoma City"/>
    <x v="26"/>
    <n v="73120"/>
    <s v="Central"/>
    <s v="OFF-BI-10000977"/>
    <x v="1"/>
    <s v="Binders"/>
    <s v="Ibico Plastic Spiral Binding Combs"/>
    <n v="121.6"/>
    <n v="4"/>
    <n v="0"/>
    <n v="55.936"/>
  </r>
  <r>
    <n v="2525"/>
    <s v="CA-2015-124541"/>
    <x v="744"/>
    <d v="2015-04-10T00:00:00"/>
    <x v="1"/>
    <s v="TT-21220"/>
    <s v="Thomas Thornton"/>
    <x v="0"/>
    <s v="United States"/>
    <s v="Houston"/>
    <x v="5"/>
    <n v="77041"/>
    <s v="Central"/>
    <s v="OFF-AR-10004078"/>
    <x v="1"/>
    <s v="Art"/>
    <s v="Newell 312"/>
    <n v="42.048000000000002"/>
    <n v="9"/>
    <n v="0.2"/>
    <n v="5.2560000000000002"/>
  </r>
  <r>
    <n v="2526"/>
    <s v="CA-2015-124541"/>
    <x v="744"/>
    <d v="2015-04-10T00:00:00"/>
    <x v="1"/>
    <s v="TT-21220"/>
    <s v="Thomas Thornton"/>
    <x v="0"/>
    <s v="United States"/>
    <s v="Houston"/>
    <x v="5"/>
    <n v="77041"/>
    <s v="Central"/>
    <s v="TEC-AC-10002550"/>
    <x v="2"/>
    <s v="Accessories"/>
    <s v="Maxell 4.7GB DVD-RW 3/Pack"/>
    <n v="25.488"/>
    <n v="2"/>
    <n v="0.2"/>
    <n v="4.4603999999999999"/>
  </r>
  <r>
    <n v="2527"/>
    <s v="CA-2015-124541"/>
    <x v="744"/>
    <d v="2015-04-10T00:00:00"/>
    <x v="1"/>
    <s v="TT-21220"/>
    <s v="Thomas Thornton"/>
    <x v="0"/>
    <s v="United States"/>
    <s v="Houston"/>
    <x v="5"/>
    <n v="77041"/>
    <s v="Central"/>
    <s v="OFF-BI-10004965"/>
    <x v="1"/>
    <s v="Binders"/>
    <s v="Ibico Covers for Plastic or Wire Binding Elements"/>
    <n v="6.9"/>
    <n v="3"/>
    <n v="0.8"/>
    <n v="-12.074999999999999"/>
  </r>
  <r>
    <n v="2528"/>
    <s v="CA-2015-124541"/>
    <x v="744"/>
    <d v="2015-04-10T00:00:00"/>
    <x v="1"/>
    <s v="TT-21220"/>
    <s v="Thomas Thornton"/>
    <x v="0"/>
    <s v="United States"/>
    <s v="Houston"/>
    <x v="5"/>
    <n v="77041"/>
    <s v="Central"/>
    <s v="OFF-BI-10004209"/>
    <x v="1"/>
    <s v="Binders"/>
    <s v="Fellowes Twister Kit, Gray/Clear, 3/pkg"/>
    <n v="9.6479999999999997"/>
    <n v="6"/>
    <n v="0.8"/>
    <n v="-16.884"/>
  </r>
  <r>
    <n v="2529"/>
    <s v="CA-2015-124541"/>
    <x v="744"/>
    <d v="2015-04-10T00:00:00"/>
    <x v="1"/>
    <s v="TT-21220"/>
    <s v="Thomas Thornton"/>
    <x v="0"/>
    <s v="United States"/>
    <s v="Houston"/>
    <x v="5"/>
    <n v="77041"/>
    <s v="Central"/>
    <s v="OFF-PA-10001526"/>
    <x v="1"/>
    <s v="Paper"/>
    <s v="Xerox 1949"/>
    <n v="7.968"/>
    <n v="2"/>
    <n v="0.2"/>
    <n v="2.8883999999999999"/>
  </r>
  <r>
    <n v="2530"/>
    <s v="CA-2014-108707"/>
    <x v="745"/>
    <d v="2014-10-29T00:00:00"/>
    <x v="1"/>
    <s v="DB-12910"/>
    <s v="Daniel Byrd"/>
    <x v="2"/>
    <s v="United States"/>
    <s v="Fort Lauderdale"/>
    <x v="2"/>
    <n v="33311"/>
    <s v="South"/>
    <s v="OFF-PA-10000788"/>
    <x v="1"/>
    <s v="Paper"/>
    <s v="Xerox 210"/>
    <n v="10.368"/>
    <n v="2"/>
    <n v="0.2"/>
    <n v="3.6288"/>
  </r>
  <r>
    <n v="2531"/>
    <s v="CA-2014-111500"/>
    <x v="654"/>
    <d v="2014-08-21T00:00:00"/>
    <x v="1"/>
    <s v="DJ-13510"/>
    <s v="Don Jones"/>
    <x v="1"/>
    <s v="United States"/>
    <s v="Little Rock"/>
    <x v="36"/>
    <n v="72209"/>
    <s v="South"/>
    <s v="OFF-PA-10000595"/>
    <x v="1"/>
    <s v="Paper"/>
    <s v="Xerox 1929"/>
    <n v="114.2"/>
    <n v="5"/>
    <n v="0"/>
    <n v="52.531999999999996"/>
  </r>
  <r>
    <n v="2532"/>
    <s v="CA-2014-111500"/>
    <x v="654"/>
    <d v="2014-08-21T00:00:00"/>
    <x v="1"/>
    <s v="DJ-13510"/>
    <s v="Don Jones"/>
    <x v="1"/>
    <s v="United States"/>
    <s v="Little Rock"/>
    <x v="36"/>
    <n v="72209"/>
    <s v="South"/>
    <s v="OFF-BI-10000829"/>
    <x v="1"/>
    <s v="Binders"/>
    <s v="Avery Non-Stick Binders"/>
    <n v="17.96"/>
    <n v="4"/>
    <n v="0"/>
    <n v="8.2615999999999996"/>
  </r>
  <r>
    <n v="2533"/>
    <s v="CA-2014-111500"/>
    <x v="654"/>
    <d v="2014-08-21T00:00:00"/>
    <x v="1"/>
    <s v="DJ-13510"/>
    <s v="Don Jones"/>
    <x v="1"/>
    <s v="United States"/>
    <s v="Little Rock"/>
    <x v="36"/>
    <n v="72209"/>
    <s v="South"/>
    <s v="OFF-FA-10002676"/>
    <x v="1"/>
    <s v="Fasteners"/>
    <s v="Colored Push Pins"/>
    <n v="12.67"/>
    <n v="7"/>
    <n v="0"/>
    <n v="4.5612000000000004"/>
  </r>
  <r>
    <n v="2534"/>
    <s v="CA-2014-111500"/>
    <x v="654"/>
    <d v="2014-08-21T00:00:00"/>
    <x v="1"/>
    <s v="DJ-13510"/>
    <s v="Don Jones"/>
    <x v="1"/>
    <s v="United States"/>
    <s v="Little Rock"/>
    <x v="36"/>
    <n v="72209"/>
    <s v="South"/>
    <s v="TEC-AC-10000844"/>
    <x v="2"/>
    <s v="Accessories"/>
    <s v="Logitech Gaming G510s - Keyboard"/>
    <n v="339.96"/>
    <n v="4"/>
    <n v="0"/>
    <n v="122.3856"/>
  </r>
  <r>
    <n v="2535"/>
    <s v="US-2017-117723"/>
    <x v="733"/>
    <d v="2017-08-18T00:00:00"/>
    <x v="0"/>
    <s v="DL-13495"/>
    <s v="Dionis Lloyd"/>
    <x v="1"/>
    <s v="United States"/>
    <s v="Philadelphia"/>
    <x v="9"/>
    <n v="19120"/>
    <s v="East"/>
    <s v="OFF-ST-10004459"/>
    <x v="1"/>
    <s v="Storage"/>
    <s v="Tennsco Single-Tier Lockers"/>
    <n v="1801.6320000000001"/>
    <n v="6"/>
    <n v="0.2"/>
    <n v="-337.80599999999998"/>
  </r>
  <r>
    <n v="2536"/>
    <s v="CA-2015-143238"/>
    <x v="684"/>
    <d v="2015-09-08T00:00:00"/>
    <x v="2"/>
    <s v="LO-17170"/>
    <s v="Lori Olson"/>
    <x v="1"/>
    <s v="United States"/>
    <s v="La Quinta"/>
    <x v="1"/>
    <n v="92253"/>
    <s v="West"/>
    <s v="TEC-AC-10003499"/>
    <x v="2"/>
    <s v="Accessories"/>
    <s v="Memorex Mini Travel Drive 8 GB USB 2.0 Flash Drive"/>
    <n v="46.32"/>
    <n v="4"/>
    <n v="0"/>
    <n v="18.064800000000002"/>
  </r>
  <r>
    <n v="2537"/>
    <s v="CA-2015-168746"/>
    <x v="746"/>
    <d v="2015-01-29T00:00:00"/>
    <x v="0"/>
    <s v="SV-20365"/>
    <s v="Seth Vernon"/>
    <x v="0"/>
    <s v="United States"/>
    <s v="Cleveland"/>
    <x v="24"/>
    <n v="44105"/>
    <s v="East"/>
    <s v="FUR-CH-10000513"/>
    <x v="0"/>
    <s v="Chairs"/>
    <s v="High-Back Leather Manager's Chair"/>
    <n v="181.98599999999999"/>
    <n v="2"/>
    <n v="0.3"/>
    <n v="-54.595799999999997"/>
  </r>
  <r>
    <n v="2538"/>
    <s v="CA-2015-168746"/>
    <x v="746"/>
    <d v="2015-01-29T00:00:00"/>
    <x v="0"/>
    <s v="SV-20365"/>
    <s v="Seth Vernon"/>
    <x v="0"/>
    <s v="United States"/>
    <s v="Cleveland"/>
    <x v="24"/>
    <n v="44105"/>
    <s v="East"/>
    <s v="TEC-PH-10000895"/>
    <x v="2"/>
    <s v="Phones"/>
    <s v="Polycom VVX 310 VoIP phone"/>
    <n v="431.976"/>
    <n v="4"/>
    <n v="0.4"/>
    <n v="-100.7944"/>
  </r>
  <r>
    <n v="2539"/>
    <s v="CA-2015-168746"/>
    <x v="746"/>
    <d v="2015-01-29T00:00:00"/>
    <x v="0"/>
    <s v="SV-20365"/>
    <s v="Seth Vernon"/>
    <x v="0"/>
    <s v="United States"/>
    <s v="Cleveland"/>
    <x v="24"/>
    <n v="44105"/>
    <s v="East"/>
    <s v="TEC-PH-10002555"/>
    <x v="2"/>
    <s v="Phones"/>
    <s v="Nortel Meridian M5316 Digital phone"/>
    <n v="155.37"/>
    <n v="1"/>
    <n v="0.4"/>
    <n v="-36.253"/>
  </r>
  <r>
    <n v="2540"/>
    <s v="CA-2015-113404"/>
    <x v="747"/>
    <d v="2015-07-16T00:00:00"/>
    <x v="3"/>
    <s v="EM-13810"/>
    <s v="Eleni McCrary"/>
    <x v="1"/>
    <s v="United States"/>
    <s v="San Francisco"/>
    <x v="1"/>
    <n v="94122"/>
    <s v="West"/>
    <s v="FUR-CH-10003312"/>
    <x v="0"/>
    <s v="Chairs"/>
    <s v="Hon 2090 “Pillow Soft” Series Mid Back Swivel/Tilt Chairs"/>
    <n v="1348.704"/>
    <n v="6"/>
    <n v="0.2"/>
    <n v="-219.1644"/>
  </r>
  <r>
    <n v="2541"/>
    <s v="CA-2015-113404"/>
    <x v="747"/>
    <d v="2015-07-16T00:00:00"/>
    <x v="3"/>
    <s v="EM-13810"/>
    <s v="Eleni McCrary"/>
    <x v="1"/>
    <s v="United States"/>
    <s v="San Francisco"/>
    <x v="1"/>
    <n v="94122"/>
    <s v="West"/>
    <s v="FUR-CH-10004086"/>
    <x v="0"/>
    <s v="Chairs"/>
    <s v="Hon 4070 Series Pagoda Armless Upholstered Stacking Chairs"/>
    <n v="700.15200000000004"/>
    <n v="3"/>
    <n v="0.2"/>
    <n v="78.767099999999999"/>
  </r>
  <r>
    <n v="2542"/>
    <s v="CA-2016-144792"/>
    <x v="567"/>
    <d v="2016-05-04T00:00:00"/>
    <x v="1"/>
    <s v="KD-16615"/>
    <s v="Ken Dana"/>
    <x v="1"/>
    <s v="United States"/>
    <s v="Scottsdale"/>
    <x v="16"/>
    <n v="85254"/>
    <s v="West"/>
    <s v="FUR-FU-10002759"/>
    <x v="0"/>
    <s v="Furnishings"/>
    <s v="12-1/2 Diameter Round Wall Clock"/>
    <n v="111.88800000000001"/>
    <n v="7"/>
    <n v="0.2"/>
    <n v="22.377600000000001"/>
  </r>
  <r>
    <n v="2543"/>
    <s v="CA-2014-164385"/>
    <x v="467"/>
    <d v="2014-10-01T00:00:00"/>
    <x v="0"/>
    <s v="NB-18580"/>
    <s v="Nicole Brennan"/>
    <x v="1"/>
    <s v="United States"/>
    <s v="Philadelphia"/>
    <x v="9"/>
    <n v="19134"/>
    <s v="East"/>
    <s v="OFF-AP-10002191"/>
    <x v="1"/>
    <s v="Appliances"/>
    <s v="Belkin 8 Outlet SurgeMaster II Gold Surge Protector"/>
    <n v="143.952"/>
    <n v="3"/>
    <n v="0.2"/>
    <n v="14.395200000000001"/>
  </r>
  <r>
    <n v="2544"/>
    <s v="US-2016-114174"/>
    <x v="162"/>
    <d v="2016-09-14T00:00:00"/>
    <x v="1"/>
    <s v="AP-10720"/>
    <s v="Anne Pryor"/>
    <x v="2"/>
    <s v="United States"/>
    <s v="Malden"/>
    <x v="31"/>
    <n v="2148"/>
    <s v="East"/>
    <s v="FUR-BO-10003450"/>
    <x v="0"/>
    <s v="Bookcases"/>
    <s v="Bush Westfield Collection Bookcases, Dark Cherry Finish"/>
    <n v="173.94"/>
    <n v="3"/>
    <n v="0"/>
    <n v="13.9152"/>
  </r>
  <r>
    <n v="2545"/>
    <s v="US-2016-114174"/>
    <x v="162"/>
    <d v="2016-09-14T00:00:00"/>
    <x v="1"/>
    <s v="AP-10720"/>
    <s v="Anne Pryor"/>
    <x v="2"/>
    <s v="United States"/>
    <s v="Malden"/>
    <x v="31"/>
    <n v="2148"/>
    <s v="East"/>
    <s v="OFF-LA-10000248"/>
    <x v="1"/>
    <s v="Labels"/>
    <s v="Avery 52"/>
    <n v="14.76"/>
    <n v="4"/>
    <n v="0"/>
    <n v="6.9371999999999998"/>
  </r>
  <r>
    <n v="2546"/>
    <s v="CA-2017-108070"/>
    <x v="513"/>
    <d v="2017-04-20T00:00:00"/>
    <x v="1"/>
    <s v="JE-15745"/>
    <s v="Joel Eaton"/>
    <x v="0"/>
    <s v="United States"/>
    <s v="San Jose"/>
    <x v="1"/>
    <n v="95123"/>
    <s v="West"/>
    <s v="OFF-ST-10004804"/>
    <x v="1"/>
    <s v="Storage"/>
    <s v="Belkin 19&quot; Vented Equipment Shelf, Black"/>
    <n v="205.92"/>
    <n v="4"/>
    <n v="0"/>
    <n v="2.0592000000000001"/>
  </r>
  <r>
    <n v="2547"/>
    <s v="CA-2017-108070"/>
    <x v="513"/>
    <d v="2017-04-20T00:00:00"/>
    <x v="1"/>
    <s v="JE-15745"/>
    <s v="Joel Eaton"/>
    <x v="0"/>
    <s v="United States"/>
    <s v="San Jose"/>
    <x v="1"/>
    <n v="95123"/>
    <s v="West"/>
    <s v="FUR-BO-10001337"/>
    <x v="0"/>
    <s v="Bookcases"/>
    <s v="O'Sullivan Living Dimensions 2-Shelf Bookcases"/>
    <n v="102.833"/>
    <n v="1"/>
    <n v="0.15"/>
    <n v="-6.0490000000000004"/>
  </r>
  <r>
    <n v="2548"/>
    <s v="US-2015-128090"/>
    <x v="748"/>
    <d v="2015-08-22T00:00:00"/>
    <x v="1"/>
    <s v="JM-15865"/>
    <s v="John Murray"/>
    <x v="0"/>
    <s v="United States"/>
    <s v="Phoenix"/>
    <x v="16"/>
    <n v="85023"/>
    <s v="West"/>
    <s v="OFF-AR-10002255"/>
    <x v="1"/>
    <s v="Art"/>
    <s v="Newell 346"/>
    <n v="2.3039999999999998"/>
    <n v="1"/>
    <n v="0.2"/>
    <n v="0.25919999999999999"/>
  </r>
  <r>
    <n v="2549"/>
    <s v="US-2015-128090"/>
    <x v="748"/>
    <d v="2015-08-22T00:00:00"/>
    <x v="1"/>
    <s v="JM-15865"/>
    <s v="John Murray"/>
    <x v="0"/>
    <s v="United States"/>
    <s v="Phoenix"/>
    <x v="16"/>
    <n v="85023"/>
    <s v="West"/>
    <s v="TEC-PH-10002624"/>
    <x v="2"/>
    <s v="Phones"/>
    <s v="Samsung Galaxy S4 Mini"/>
    <n v="1879.96"/>
    <n v="5"/>
    <n v="0.2"/>
    <n v="211.49549999999999"/>
  </r>
  <r>
    <n v="2550"/>
    <s v="US-2015-128090"/>
    <x v="748"/>
    <d v="2015-08-22T00:00:00"/>
    <x v="1"/>
    <s v="JM-15865"/>
    <s v="John Murray"/>
    <x v="0"/>
    <s v="United States"/>
    <s v="Phoenix"/>
    <x v="16"/>
    <n v="85023"/>
    <s v="West"/>
    <s v="OFF-PA-10001878"/>
    <x v="1"/>
    <s v="Paper"/>
    <s v="Xerox 1891"/>
    <n v="313.024"/>
    <n v="8"/>
    <n v="0.2"/>
    <n v="105.6456"/>
  </r>
  <r>
    <n v="2551"/>
    <s v="US-2015-128090"/>
    <x v="748"/>
    <d v="2015-08-22T00:00:00"/>
    <x v="1"/>
    <s v="JM-15865"/>
    <s v="John Murray"/>
    <x v="0"/>
    <s v="United States"/>
    <s v="Phoenix"/>
    <x v="16"/>
    <n v="85023"/>
    <s v="West"/>
    <s v="OFF-LA-10000452"/>
    <x v="1"/>
    <s v="Labels"/>
    <s v="Avery 488"/>
    <n v="5.04"/>
    <n v="2"/>
    <n v="0.2"/>
    <n v="1.764"/>
  </r>
  <r>
    <n v="2552"/>
    <s v="CA-2017-101042"/>
    <x v="123"/>
    <d v="2017-11-23T00:00:00"/>
    <x v="1"/>
    <s v="AB-10105"/>
    <s v="Adrian Barton"/>
    <x v="0"/>
    <s v="United States"/>
    <s v="Henderson"/>
    <x v="0"/>
    <n v="42420"/>
    <s v="South"/>
    <s v="FUR-FU-10004665"/>
    <x v="0"/>
    <s v="Furnishings"/>
    <s v="3M Polarizing Task Lamp with Clamp Arm, Light Gray"/>
    <n v="821.88"/>
    <n v="6"/>
    <n v="0"/>
    <n v="213.68879999999999"/>
  </r>
  <r>
    <n v="2553"/>
    <s v="CA-2017-101042"/>
    <x v="123"/>
    <d v="2017-11-23T00:00:00"/>
    <x v="1"/>
    <s v="AB-10105"/>
    <s v="Adrian Barton"/>
    <x v="0"/>
    <s v="United States"/>
    <s v="Henderson"/>
    <x v="0"/>
    <n v="42420"/>
    <s v="South"/>
    <s v="OFF-BI-10000088"/>
    <x v="1"/>
    <s v="Binders"/>
    <s v="GBC Imprintable Covers"/>
    <n v="21.96"/>
    <n v="2"/>
    <n v="0"/>
    <n v="10.760400000000001"/>
  </r>
  <r>
    <n v="2554"/>
    <s v="CA-2016-155439"/>
    <x v="749"/>
    <d v="2016-09-18T00:00:00"/>
    <x v="1"/>
    <s v="PN-18775"/>
    <s v="Parhena Norris"/>
    <x v="2"/>
    <s v="United States"/>
    <s v="Columbia"/>
    <x v="20"/>
    <n v="29203"/>
    <s v="South"/>
    <s v="OFF-PA-10000029"/>
    <x v="1"/>
    <s v="Paper"/>
    <s v="Xerox 224"/>
    <n v="25.92"/>
    <n v="4"/>
    <n v="0"/>
    <n v="12.441599999999999"/>
  </r>
  <r>
    <n v="2555"/>
    <s v="CA-2016-118626"/>
    <x v="243"/>
    <d v="2016-08-20T00:00:00"/>
    <x v="1"/>
    <s v="JC-15775"/>
    <s v="John Castell"/>
    <x v="0"/>
    <s v="United States"/>
    <s v="Tallahassee"/>
    <x v="2"/>
    <n v="32303"/>
    <s v="South"/>
    <s v="TEC-PH-10000369"/>
    <x v="2"/>
    <s v="Phones"/>
    <s v="HTC One Mini"/>
    <n v="705.54399999999998"/>
    <n v="7"/>
    <n v="0.2"/>
    <n v="70.554400000000001"/>
  </r>
  <r>
    <n v="2556"/>
    <s v="CA-2015-111458"/>
    <x v="120"/>
    <d v="2015-09-30T00:00:00"/>
    <x v="1"/>
    <s v="PF-19165"/>
    <s v="Philip Fox"/>
    <x v="0"/>
    <s v="United States"/>
    <s v="New York City"/>
    <x v="15"/>
    <n v="10035"/>
    <s v="East"/>
    <s v="TEC-AC-10001590"/>
    <x v="2"/>
    <s v="Accessories"/>
    <s v="Dell Slim USB Multimedia Keyboard"/>
    <n v="50"/>
    <n v="2"/>
    <n v="0"/>
    <n v="12"/>
  </r>
  <r>
    <n v="2557"/>
    <s v="US-2016-126844"/>
    <x v="750"/>
    <d v="2016-10-14T00:00:00"/>
    <x v="1"/>
    <s v="BW-11110"/>
    <s v="Bart Watters"/>
    <x v="1"/>
    <s v="United States"/>
    <s v="Houston"/>
    <x v="5"/>
    <n v="77070"/>
    <s v="Central"/>
    <s v="FUR-FU-10004909"/>
    <x v="0"/>
    <s v="Furnishings"/>
    <s v="Contemporary Wood/Metal Frame"/>
    <n v="51.712000000000003"/>
    <n v="8"/>
    <n v="0.6"/>
    <n v="-32.32"/>
  </r>
  <r>
    <n v="2558"/>
    <s v="US-2015-112508"/>
    <x v="539"/>
    <d v="2015-03-30T00:00:00"/>
    <x v="1"/>
    <s v="BP-11185"/>
    <s v="Ben Peterman"/>
    <x v="1"/>
    <s v="United States"/>
    <s v="Coral Springs"/>
    <x v="2"/>
    <n v="33065"/>
    <s v="South"/>
    <s v="OFF-AP-10002287"/>
    <x v="1"/>
    <s v="Appliances"/>
    <s v="Eureka Sanitaire  Multi-Pro Heavy-Duty Upright, Disposable Bags"/>
    <n v="6.992"/>
    <n v="2"/>
    <n v="0.2"/>
    <n v="0.52439999999999998"/>
  </r>
  <r>
    <n v="2559"/>
    <s v="CA-2015-147788"/>
    <x v="70"/>
    <d v="2015-06-04T00:00:00"/>
    <x v="1"/>
    <s v="TM-21010"/>
    <s v="Tamara Manning"/>
    <x v="0"/>
    <s v="United States"/>
    <s v="Orem"/>
    <x v="7"/>
    <n v="84057"/>
    <s v="West"/>
    <s v="FUR-BO-10004357"/>
    <x v="0"/>
    <s v="Bookcases"/>
    <s v="O'Sullivan Living Dimensions 3-Shelf Bookcases"/>
    <n v="1406.86"/>
    <n v="7"/>
    <n v="0"/>
    <n v="140.68600000000001"/>
  </r>
  <r>
    <n v="2560"/>
    <s v="CA-2015-147788"/>
    <x v="70"/>
    <d v="2015-06-04T00:00:00"/>
    <x v="1"/>
    <s v="TM-21010"/>
    <s v="Tamara Manning"/>
    <x v="0"/>
    <s v="United States"/>
    <s v="Orem"/>
    <x v="7"/>
    <n v="84057"/>
    <s v="West"/>
    <s v="OFF-LA-10003766"/>
    <x v="1"/>
    <s v="Labels"/>
    <s v="Self-Adhesive Removable Labels"/>
    <n v="15.75"/>
    <n v="5"/>
    <n v="0"/>
    <n v="7.56"/>
  </r>
  <r>
    <n v="2561"/>
    <s v="CA-2015-147788"/>
    <x v="70"/>
    <d v="2015-06-04T00:00:00"/>
    <x v="1"/>
    <s v="TM-21010"/>
    <s v="Tamara Manning"/>
    <x v="0"/>
    <s v="United States"/>
    <s v="Orem"/>
    <x v="7"/>
    <n v="84057"/>
    <s v="West"/>
    <s v="OFF-ST-10000046"/>
    <x v="1"/>
    <s v="Storage"/>
    <s v="Fellowes Super Stor/Drawer Files"/>
    <n v="323.10000000000002"/>
    <n v="2"/>
    <n v="0"/>
    <n v="61.389000000000003"/>
  </r>
  <r>
    <n v="2562"/>
    <s v="CA-2015-144288"/>
    <x v="707"/>
    <d v="2015-12-31T00:00:00"/>
    <x v="1"/>
    <s v="MB-17305"/>
    <s v="Maria Bertelson"/>
    <x v="0"/>
    <s v="United States"/>
    <s v="Nashville"/>
    <x v="18"/>
    <n v="37211"/>
    <s v="South"/>
    <s v="OFF-LA-10003190"/>
    <x v="1"/>
    <s v="Labels"/>
    <s v="Avery 474"/>
    <n v="9.2159999999999993"/>
    <n v="4"/>
    <n v="0.2"/>
    <n v="3.3408000000000002"/>
  </r>
  <r>
    <n v="2563"/>
    <s v="CA-2015-144288"/>
    <x v="707"/>
    <d v="2015-12-31T00:00:00"/>
    <x v="1"/>
    <s v="MB-17305"/>
    <s v="Maria Bertelson"/>
    <x v="0"/>
    <s v="United States"/>
    <s v="Nashville"/>
    <x v="18"/>
    <n v="37211"/>
    <s v="South"/>
    <s v="OFF-PA-10002787"/>
    <x v="1"/>
    <s v="Paper"/>
    <s v="Xerox 227"/>
    <n v="10.368"/>
    <n v="2"/>
    <n v="0.2"/>
    <n v="3.6288"/>
  </r>
  <r>
    <n v="2564"/>
    <s v="CA-2015-110632"/>
    <x v="751"/>
    <d v="2015-03-22T00:00:00"/>
    <x v="0"/>
    <s v="HR-14830"/>
    <s v="Harold Ryan"/>
    <x v="1"/>
    <s v="United States"/>
    <s v="New York City"/>
    <x v="15"/>
    <n v="10009"/>
    <s v="East"/>
    <s v="TEC-AC-10000387"/>
    <x v="2"/>
    <s v="Accessories"/>
    <s v="KeyTronic KT800P2 - Keyboard - Black"/>
    <n v="15.02"/>
    <n v="1"/>
    <n v="0"/>
    <n v="2.7035999999999998"/>
  </r>
  <r>
    <n v="2565"/>
    <s v="CA-2015-110632"/>
    <x v="751"/>
    <d v="2015-03-22T00:00:00"/>
    <x v="0"/>
    <s v="HR-14830"/>
    <s v="Harold Ryan"/>
    <x v="1"/>
    <s v="United States"/>
    <s v="New York City"/>
    <x v="15"/>
    <n v="10009"/>
    <s v="East"/>
    <s v="OFF-ST-10001291"/>
    <x v="1"/>
    <s v="Storage"/>
    <s v="Tenex Personal Self-Stacking Standard File Box, Black/Gray"/>
    <n v="33.82"/>
    <n v="2"/>
    <n v="0"/>
    <n v="9.1313999999999993"/>
  </r>
  <r>
    <n v="2566"/>
    <s v="CA-2017-109589"/>
    <x v="202"/>
    <d v="2017-12-24T00:00:00"/>
    <x v="2"/>
    <s v="BD-11635"/>
    <s v="Brian Derr"/>
    <x v="0"/>
    <s v="United States"/>
    <s v="Bowling Green"/>
    <x v="0"/>
    <n v="42104"/>
    <s v="South"/>
    <s v="TEC-AC-10003116"/>
    <x v="2"/>
    <s v="Accessories"/>
    <s v="Memorex Froggy Flash Drive 8 GB"/>
    <n v="71"/>
    <n v="4"/>
    <n v="0"/>
    <n v="27.69"/>
  </r>
  <r>
    <n v="2567"/>
    <s v="CA-2017-123967"/>
    <x v="752"/>
    <d v="2017-11-03T00:00:00"/>
    <x v="0"/>
    <s v="SF-20200"/>
    <s v="Sarah Foster"/>
    <x v="0"/>
    <s v="United States"/>
    <s v="Bellingham"/>
    <x v="4"/>
    <n v="98226"/>
    <s v="West"/>
    <s v="OFF-BI-10001308"/>
    <x v="1"/>
    <s v="Binders"/>
    <s v="GBC Standard Plastic Binding Systems' Combs"/>
    <n v="25.12"/>
    <n v="5"/>
    <n v="0.2"/>
    <n v="7.85"/>
  </r>
  <r>
    <n v="2568"/>
    <s v="CA-2017-123967"/>
    <x v="752"/>
    <d v="2017-11-03T00:00:00"/>
    <x v="0"/>
    <s v="SF-20200"/>
    <s v="Sarah Foster"/>
    <x v="0"/>
    <s v="United States"/>
    <s v="Bellingham"/>
    <x v="4"/>
    <n v="98226"/>
    <s v="West"/>
    <s v="FUR-TA-10003954"/>
    <x v="0"/>
    <s v="Tables"/>
    <s v="Hon 94000 Series Round Tables"/>
    <n v="2665.62"/>
    <n v="9"/>
    <n v="0"/>
    <n v="239.9058"/>
  </r>
  <r>
    <n v="2569"/>
    <s v="CA-2017-148929"/>
    <x v="210"/>
    <d v="2017-09-11T00:00:00"/>
    <x v="1"/>
    <s v="SP-20620"/>
    <s v="Stefania Perrino"/>
    <x v="1"/>
    <s v="United States"/>
    <s v="New York City"/>
    <x v="15"/>
    <n v="10011"/>
    <s v="East"/>
    <s v="OFF-ST-10003282"/>
    <x v="1"/>
    <s v="Storage"/>
    <s v="Advantus 10-Drawer Portable Organizer, Chrome Metal Frame, Smoke Drawers"/>
    <n v="478.08"/>
    <n v="8"/>
    <n v="0"/>
    <n v="133.86240000000001"/>
  </r>
  <r>
    <n v="2570"/>
    <s v="CA-2017-134404"/>
    <x v="753"/>
    <d v="2017-12-27T00:00:00"/>
    <x v="3"/>
    <s v="DR-12880"/>
    <s v="Dan Reichenbach"/>
    <x v="1"/>
    <s v="United States"/>
    <s v="Newark"/>
    <x v="24"/>
    <n v="43055"/>
    <s v="East"/>
    <s v="TEC-PH-10000576"/>
    <x v="2"/>
    <s v="Phones"/>
    <s v="AT&amp;T 1080 Corded phone"/>
    <n v="164.38800000000001"/>
    <n v="2"/>
    <n v="0.4"/>
    <n v="-35.617400000000004"/>
  </r>
  <r>
    <n v="2571"/>
    <s v="CA-2017-134404"/>
    <x v="753"/>
    <d v="2017-12-27T00:00:00"/>
    <x v="3"/>
    <s v="DR-12880"/>
    <s v="Dan Reichenbach"/>
    <x v="1"/>
    <s v="United States"/>
    <s v="Newark"/>
    <x v="24"/>
    <n v="43055"/>
    <s v="East"/>
    <s v="OFF-AR-10004441"/>
    <x v="1"/>
    <s v="Art"/>
    <s v="BIC Brite Liner Highlighters"/>
    <n v="13.247999999999999"/>
    <n v="4"/>
    <n v="0.2"/>
    <n v="3.6432000000000002"/>
  </r>
  <r>
    <n v="2572"/>
    <s v="CA-2017-109778"/>
    <x v="11"/>
    <d v="2017-07-21T00:00:00"/>
    <x v="1"/>
    <s v="VM-21685"/>
    <s v="Valerie Mitchum"/>
    <x v="2"/>
    <s v="United States"/>
    <s v="Woodstock"/>
    <x v="10"/>
    <n v="60098"/>
    <s v="Central"/>
    <s v="OFF-AR-10003759"/>
    <x v="1"/>
    <s v="Art"/>
    <s v="Crayola Anti Dust Chalk, 12/Pack"/>
    <n v="2.9119999999999999"/>
    <n v="2"/>
    <n v="0.2"/>
    <n v="0.91"/>
  </r>
  <r>
    <n v="2573"/>
    <s v="CA-2016-155845"/>
    <x v="399"/>
    <d v="2016-08-15T00:00:00"/>
    <x v="0"/>
    <s v="CM-12235"/>
    <s v="Chris McAfee"/>
    <x v="0"/>
    <s v="United States"/>
    <s v="Carrollton"/>
    <x v="5"/>
    <n v="75007"/>
    <s v="Central"/>
    <s v="TEC-AC-10004145"/>
    <x v="2"/>
    <s v="Accessories"/>
    <s v="Logitech diNovo Edge Keyboard"/>
    <n v="1399.944"/>
    <n v="7"/>
    <n v="0.2"/>
    <n v="52.497900000000001"/>
  </r>
  <r>
    <n v="2574"/>
    <s v="CA-2017-145128"/>
    <x v="362"/>
    <d v="2017-07-14T00:00:00"/>
    <x v="1"/>
    <s v="SM-20320"/>
    <s v="Sean Miller"/>
    <x v="2"/>
    <s v="United States"/>
    <s v="Lafayette"/>
    <x v="14"/>
    <n v="47905"/>
    <s v="Central"/>
    <s v="FUR-FU-10000293"/>
    <x v="0"/>
    <s v="Furnishings"/>
    <s v="Eldon Antistatic Chair Mats for Low to Medium Pile Carpets"/>
    <n v="526.45000000000005"/>
    <n v="5"/>
    <n v="0"/>
    <n v="31.587"/>
  </r>
  <r>
    <n v="2575"/>
    <s v="CA-2014-129091"/>
    <x v="754"/>
    <d v="2014-11-27T00:00:00"/>
    <x v="1"/>
    <s v="RA-19885"/>
    <s v="Ruben Ausman"/>
    <x v="1"/>
    <s v="United States"/>
    <s v="Columbus"/>
    <x v="32"/>
    <n v="31907"/>
    <s v="South"/>
    <s v="OFF-EN-10004955"/>
    <x v="1"/>
    <s v="Envelopes"/>
    <s v="Fashion Color Clasp Envelopes"/>
    <n v="16.23"/>
    <n v="3"/>
    <n v="0"/>
    <n v="7.9527000000000001"/>
  </r>
  <r>
    <n v="2576"/>
    <s v="CA-2014-129091"/>
    <x v="754"/>
    <d v="2014-11-27T00:00:00"/>
    <x v="1"/>
    <s v="RA-19885"/>
    <s v="Ruben Ausman"/>
    <x v="1"/>
    <s v="United States"/>
    <s v="Columbus"/>
    <x v="32"/>
    <n v="31907"/>
    <s v="South"/>
    <s v="OFF-BI-10001071"/>
    <x v="1"/>
    <s v="Binders"/>
    <s v="GBC ProClick Punch Binding System"/>
    <n v="319.89999999999998"/>
    <n v="5"/>
    <n v="0"/>
    <n v="156.751"/>
  </r>
  <r>
    <n v="2577"/>
    <s v="CA-2014-129091"/>
    <x v="754"/>
    <d v="2014-11-27T00:00:00"/>
    <x v="1"/>
    <s v="RA-19885"/>
    <s v="Ruben Ausman"/>
    <x v="1"/>
    <s v="United States"/>
    <s v="Columbus"/>
    <x v="32"/>
    <n v="31907"/>
    <s v="South"/>
    <s v="OFF-EN-10001990"/>
    <x v="1"/>
    <s v="Envelopes"/>
    <s v="Staple envelope"/>
    <n v="11.36"/>
    <n v="2"/>
    <n v="0"/>
    <n v="5.3391999999999999"/>
  </r>
  <r>
    <n v="2578"/>
    <s v="CA-2014-129091"/>
    <x v="754"/>
    <d v="2014-11-27T00:00:00"/>
    <x v="1"/>
    <s v="RA-19885"/>
    <s v="Ruben Ausman"/>
    <x v="1"/>
    <s v="United States"/>
    <s v="Columbus"/>
    <x v="32"/>
    <n v="31907"/>
    <s v="South"/>
    <s v="OFF-AP-10002734"/>
    <x v="1"/>
    <s v="Appliances"/>
    <s v="Holmes Harmony HEPA Air Purifier for 17 x 20 Room"/>
    <n v="675.12"/>
    <n v="3"/>
    <n v="0"/>
    <n v="290.30160000000001"/>
  </r>
  <r>
    <n v="2579"/>
    <s v="US-2014-155502"/>
    <x v="755"/>
    <d v="2014-01-31T00:00:00"/>
    <x v="1"/>
    <s v="SD-20485"/>
    <s v="Shirley Daniels"/>
    <x v="2"/>
    <s v="United States"/>
    <s v="Alexandria"/>
    <x v="17"/>
    <n v="22304"/>
    <s v="South"/>
    <s v="FUR-FU-10004587"/>
    <x v="0"/>
    <s v="Furnishings"/>
    <s v="GE General Use Halogen Bulbs, 100 Watts, 1 Bulb per Pack"/>
    <n v="62.82"/>
    <n v="3"/>
    <n v="0"/>
    <n v="30.7818"/>
  </r>
  <r>
    <n v="2580"/>
    <s v="US-2014-155502"/>
    <x v="755"/>
    <d v="2014-01-31T00:00:00"/>
    <x v="1"/>
    <s v="SD-20485"/>
    <s v="Shirley Daniels"/>
    <x v="2"/>
    <s v="United States"/>
    <s v="Alexandria"/>
    <x v="17"/>
    <n v="22304"/>
    <s v="South"/>
    <s v="OFF-ST-10004337"/>
    <x v="1"/>
    <s v="Storage"/>
    <s v="SAFCO Commercial Wire Shelving, 72h"/>
    <n v="489.92"/>
    <n v="8"/>
    <n v="0"/>
    <n v="0"/>
  </r>
  <r>
    <n v="2581"/>
    <s v="US-2014-155502"/>
    <x v="755"/>
    <d v="2014-01-31T00:00:00"/>
    <x v="1"/>
    <s v="SD-20485"/>
    <s v="Shirley Daniels"/>
    <x v="2"/>
    <s v="United States"/>
    <s v="Alexandria"/>
    <x v="17"/>
    <n v="22304"/>
    <s v="South"/>
    <s v="OFF-PA-10003072"/>
    <x v="1"/>
    <s v="Paper"/>
    <s v="Eureka Recycled Copy Paper 8 1/2&quot; x 11&quot;, Ream"/>
    <n v="19.440000000000001"/>
    <n v="3"/>
    <n v="0"/>
    <n v="9.3312000000000008"/>
  </r>
  <r>
    <n v="2582"/>
    <s v="US-2014-155502"/>
    <x v="755"/>
    <d v="2014-01-31T00:00:00"/>
    <x v="1"/>
    <s v="SD-20485"/>
    <s v="Shirley Daniels"/>
    <x v="2"/>
    <s v="United States"/>
    <s v="Alexandria"/>
    <x v="17"/>
    <n v="22304"/>
    <s v="South"/>
    <s v="OFF-PA-10000380"/>
    <x v="1"/>
    <s v="Paper"/>
    <s v="REDIFORM Incoming/Outgoing Call Register, 11&quot; X 8 1/2&quot;, 100 Messages"/>
    <n v="16.68"/>
    <n v="2"/>
    <n v="0"/>
    <n v="8.34"/>
  </r>
  <r>
    <n v="2583"/>
    <s v="US-2014-155502"/>
    <x v="755"/>
    <d v="2014-01-31T00:00:00"/>
    <x v="1"/>
    <s v="SD-20485"/>
    <s v="Shirley Daniels"/>
    <x v="2"/>
    <s v="United States"/>
    <s v="Alexandria"/>
    <x v="17"/>
    <n v="22304"/>
    <s v="South"/>
    <s v="TEC-PH-10004833"/>
    <x v="2"/>
    <s v="Phones"/>
    <s v="Macally Suction Cup Mount"/>
    <n v="155.35"/>
    <n v="13"/>
    <n v="0"/>
    <n v="0"/>
  </r>
  <r>
    <n v="2584"/>
    <s v="US-2014-155502"/>
    <x v="755"/>
    <d v="2014-01-31T00:00:00"/>
    <x v="1"/>
    <s v="SD-20485"/>
    <s v="Shirley Daniels"/>
    <x v="2"/>
    <s v="United States"/>
    <s v="Alexandria"/>
    <x v="17"/>
    <n v="22304"/>
    <s v="South"/>
    <s v="FUR-FU-10001847"/>
    <x v="0"/>
    <s v="Furnishings"/>
    <s v="Eldon Image Series Black Desk Accessories"/>
    <n v="12.42"/>
    <n v="3"/>
    <n v="0"/>
    <n v="4.4711999999999996"/>
  </r>
  <r>
    <n v="2585"/>
    <s v="US-2014-155502"/>
    <x v="755"/>
    <d v="2014-01-31T00:00:00"/>
    <x v="1"/>
    <s v="SD-20485"/>
    <s v="Shirley Daniels"/>
    <x v="2"/>
    <s v="United States"/>
    <s v="Alexandria"/>
    <x v="17"/>
    <n v="22304"/>
    <s v="South"/>
    <s v="TEC-PH-10002103"/>
    <x v="2"/>
    <s v="Phones"/>
    <s v="Jabra SPEAK 410"/>
    <n v="187.98"/>
    <n v="2"/>
    <n v="0"/>
    <n v="52.634399999999999"/>
  </r>
  <r>
    <n v="2586"/>
    <s v="CA-2015-121041"/>
    <x v="502"/>
    <d v="2015-11-10T00:00:00"/>
    <x v="1"/>
    <s v="CS-12250"/>
    <s v="Chris Selesnick"/>
    <x v="1"/>
    <s v="United States"/>
    <s v="Haltom City"/>
    <x v="5"/>
    <n v="76117"/>
    <s v="Central"/>
    <s v="OFF-EN-10001137"/>
    <x v="1"/>
    <s v="Envelopes"/>
    <s v="#10 Gummed Flap White Envelopes, 100/Box"/>
    <n v="6.6079999999999997"/>
    <n v="2"/>
    <n v="0.2"/>
    <n v="2.1476000000000002"/>
  </r>
  <r>
    <n v="2587"/>
    <s v="CA-2017-131695"/>
    <x v="160"/>
    <d v="2017-07-06T00:00:00"/>
    <x v="1"/>
    <s v="RA-19285"/>
    <s v="Ralph Arnett"/>
    <x v="0"/>
    <s v="United States"/>
    <s v="New York City"/>
    <x v="15"/>
    <n v="10024"/>
    <s v="East"/>
    <s v="OFF-ST-10001476"/>
    <x v="1"/>
    <s v="Storage"/>
    <s v="Steel Personal Filing/Posting Tote"/>
    <n v="248.57"/>
    <n v="7"/>
    <n v="0"/>
    <n v="67.113900000000001"/>
  </r>
  <r>
    <n v="2588"/>
    <s v="CA-2017-131695"/>
    <x v="160"/>
    <d v="2017-07-06T00:00:00"/>
    <x v="1"/>
    <s v="RA-19285"/>
    <s v="Ralph Arnett"/>
    <x v="0"/>
    <s v="United States"/>
    <s v="New York City"/>
    <x v="15"/>
    <n v="10024"/>
    <s v="East"/>
    <s v="FUR-FU-10002045"/>
    <x v="0"/>
    <s v="Furnishings"/>
    <s v="Executive Impressions 14&quot;"/>
    <n v="22.23"/>
    <n v="1"/>
    <n v="0"/>
    <n v="9.7812000000000001"/>
  </r>
  <r>
    <n v="2589"/>
    <s v="CA-2016-137729"/>
    <x v="465"/>
    <d v="2016-05-09T00:00:00"/>
    <x v="1"/>
    <s v="BF-11005"/>
    <s v="Barry Franz"/>
    <x v="2"/>
    <s v="United States"/>
    <s v="Los Angeles"/>
    <x v="1"/>
    <n v="90004"/>
    <s v="West"/>
    <s v="OFF-ST-10001505"/>
    <x v="1"/>
    <s v="Storage"/>
    <s v="Perma STOR-ALL Hanging File Box, 13 1/8&quot;W x 12 1/4&quot;D x 10 1/2&quot;H"/>
    <n v="5.98"/>
    <n v="1"/>
    <n v="0"/>
    <n v="1.0165999999999999"/>
  </r>
  <r>
    <n v="2590"/>
    <s v="CA-2016-137729"/>
    <x v="465"/>
    <d v="2016-05-09T00:00:00"/>
    <x v="1"/>
    <s v="BF-11005"/>
    <s v="Barry Franz"/>
    <x v="2"/>
    <s v="United States"/>
    <s v="Los Angeles"/>
    <x v="1"/>
    <n v="90004"/>
    <s v="West"/>
    <s v="TEC-PH-10001433"/>
    <x v="2"/>
    <s v="Phones"/>
    <s v="Cisco Small Business SPA 502G VoIP phone"/>
    <n v="246.16800000000001"/>
    <n v="3"/>
    <n v="0.2"/>
    <n v="21.5397"/>
  </r>
  <r>
    <n v="2591"/>
    <s v="US-2016-115455"/>
    <x v="162"/>
    <d v="2016-09-14T00:00:00"/>
    <x v="1"/>
    <s v="SE-20110"/>
    <s v="Sanjit Engle"/>
    <x v="0"/>
    <s v="United States"/>
    <s v="Wheeling"/>
    <x v="10"/>
    <n v="60090"/>
    <s v="Central"/>
    <s v="FUR-FU-10004671"/>
    <x v="0"/>
    <s v="Furnishings"/>
    <s v="Executive Impressions 12&quot; Wall Clock"/>
    <n v="14.135999999999999"/>
    <n v="2"/>
    <n v="0.6"/>
    <n v="-7.7747999999999999"/>
  </r>
  <r>
    <n v="2592"/>
    <s v="US-2016-115455"/>
    <x v="162"/>
    <d v="2016-09-14T00:00:00"/>
    <x v="1"/>
    <s v="SE-20110"/>
    <s v="Sanjit Engle"/>
    <x v="0"/>
    <s v="United States"/>
    <s v="Wheeling"/>
    <x v="10"/>
    <n v="60090"/>
    <s v="Central"/>
    <s v="FUR-TA-10003569"/>
    <x v="0"/>
    <s v="Tables"/>
    <s v="Bretford CR8500 Series Meeting Room Furniture"/>
    <n v="601.47"/>
    <n v="3"/>
    <n v="0.5"/>
    <n v="-300.73500000000001"/>
  </r>
  <r>
    <n v="2593"/>
    <s v="CA-2017-128300"/>
    <x v="221"/>
    <d v="2017-11-26T00:00:00"/>
    <x v="0"/>
    <s v="RS-19765"/>
    <s v="Roland Schwarz"/>
    <x v="1"/>
    <s v="United States"/>
    <s v="Summerville"/>
    <x v="20"/>
    <n v="29483"/>
    <s v="South"/>
    <s v="TEC-PH-10002807"/>
    <x v="2"/>
    <s v="Phones"/>
    <s v="Motorla HX550 Universal Bluetooth Headset"/>
    <n v="79.099999999999994"/>
    <n v="2"/>
    <n v="0"/>
    <n v="39.549999999999997"/>
  </r>
  <r>
    <n v="2594"/>
    <s v="CA-2017-128300"/>
    <x v="221"/>
    <d v="2017-11-26T00:00:00"/>
    <x v="0"/>
    <s v="RS-19765"/>
    <s v="Roland Schwarz"/>
    <x v="1"/>
    <s v="United States"/>
    <s v="Summerville"/>
    <x v="20"/>
    <n v="29483"/>
    <s v="South"/>
    <s v="OFF-BI-10001597"/>
    <x v="1"/>
    <s v="Binders"/>
    <s v="Wilson Jones Ledger-Size, Piano-Hinge Binder, 2&quot;, Blue"/>
    <n v="327.84"/>
    <n v="8"/>
    <n v="0"/>
    <n v="157.36320000000001"/>
  </r>
  <r>
    <n v="2595"/>
    <s v="CA-2017-149048"/>
    <x v="726"/>
    <d v="2017-05-17T00:00:00"/>
    <x v="1"/>
    <s v="BM-11650"/>
    <s v="Brian Moss"/>
    <x v="1"/>
    <s v="United States"/>
    <s v="Columbus"/>
    <x v="14"/>
    <n v="47201"/>
    <s v="Central"/>
    <s v="OFF-EN-10003296"/>
    <x v="1"/>
    <s v="Envelopes"/>
    <s v="Tyvek Side-Opening Peel &amp; Seel Expanding Envelopes"/>
    <n v="180.96"/>
    <n v="2"/>
    <n v="0"/>
    <n v="81.432000000000002"/>
  </r>
  <r>
    <n v="2596"/>
    <s v="CA-2017-149048"/>
    <x v="726"/>
    <d v="2017-05-17T00:00:00"/>
    <x v="1"/>
    <s v="BM-11650"/>
    <s v="Brian Moss"/>
    <x v="1"/>
    <s v="United States"/>
    <s v="Columbus"/>
    <x v="14"/>
    <n v="47201"/>
    <s v="Central"/>
    <s v="OFF-BI-10004632"/>
    <x v="1"/>
    <s v="Binders"/>
    <s v="Ibico Hi-Tech Manual Binding System"/>
    <n v="914.97"/>
    <n v="3"/>
    <n v="0"/>
    <n v="411.73649999999998"/>
  </r>
  <r>
    <n v="2597"/>
    <s v="CA-2017-149048"/>
    <x v="726"/>
    <d v="2017-05-17T00:00:00"/>
    <x v="1"/>
    <s v="BM-11650"/>
    <s v="Brian Moss"/>
    <x v="1"/>
    <s v="United States"/>
    <s v="Columbus"/>
    <x v="14"/>
    <n v="47201"/>
    <s v="Central"/>
    <s v="TEC-PH-10002310"/>
    <x v="2"/>
    <s v="Phones"/>
    <s v="Plantronics Calisto P620-M USB Wireless Speakerphone System"/>
    <n v="587.97"/>
    <n v="3"/>
    <n v="0"/>
    <n v="158.75190000000001"/>
  </r>
  <r>
    <n v="2598"/>
    <s v="CA-2017-149048"/>
    <x v="726"/>
    <d v="2017-05-17T00:00:00"/>
    <x v="1"/>
    <s v="BM-11650"/>
    <s v="Brian Moss"/>
    <x v="1"/>
    <s v="United States"/>
    <s v="Columbus"/>
    <x v="14"/>
    <n v="47201"/>
    <s v="Central"/>
    <s v="OFF-ST-10000078"/>
    <x v="1"/>
    <s v="Storage"/>
    <s v="Tennsco 6- and 18-Compartment Lockers"/>
    <n v="530.34"/>
    <n v="2"/>
    <n v="0"/>
    <n v="95.461200000000005"/>
  </r>
  <r>
    <n v="2599"/>
    <s v="CA-2017-149048"/>
    <x v="726"/>
    <d v="2017-05-17T00:00:00"/>
    <x v="1"/>
    <s v="BM-11650"/>
    <s v="Brian Moss"/>
    <x v="1"/>
    <s v="United States"/>
    <s v="Columbus"/>
    <x v="14"/>
    <n v="47201"/>
    <s v="Central"/>
    <s v="OFF-PA-10001752"/>
    <x v="1"/>
    <s v="Paper"/>
    <s v="Hammermill CopyPlus Copy Paper (20Lb. and 84 Bright)"/>
    <n v="14.94"/>
    <n v="3"/>
    <n v="0"/>
    <n v="7.3205999999999998"/>
  </r>
  <r>
    <n v="2600"/>
    <s v="CA-2017-108553"/>
    <x v="756"/>
    <d v="2017-04-29T00:00:00"/>
    <x v="1"/>
    <s v="SK-19990"/>
    <s v="Sally Knutson"/>
    <x v="0"/>
    <s v="United States"/>
    <s v="New York City"/>
    <x v="15"/>
    <n v="10024"/>
    <s v="East"/>
    <s v="OFF-AP-10000026"/>
    <x v="1"/>
    <s v="Appliances"/>
    <s v="Tripp Lite Isotel 6 Outlet Surge Protector with Fax/Modem Protection"/>
    <n v="121.94"/>
    <n v="2"/>
    <n v="0"/>
    <n v="35.3626"/>
  </r>
  <r>
    <n v="2601"/>
    <s v="CA-2017-108553"/>
    <x v="756"/>
    <d v="2017-04-29T00:00:00"/>
    <x v="1"/>
    <s v="SK-19990"/>
    <s v="Sally Knutson"/>
    <x v="0"/>
    <s v="United States"/>
    <s v="New York City"/>
    <x v="15"/>
    <n v="10024"/>
    <s v="East"/>
    <s v="OFF-SU-10002573"/>
    <x v="1"/>
    <s v="Supplies"/>
    <s v="Acme 10&quot; Easy Grip Assistive Scissors"/>
    <n v="122.71"/>
    <n v="7"/>
    <n v="0"/>
    <n v="36.813000000000002"/>
  </r>
  <r>
    <n v="2602"/>
    <s v="CA-2016-165848"/>
    <x v="30"/>
    <d v="2016-06-04T00:00:00"/>
    <x v="3"/>
    <s v="EN-13780"/>
    <s v="Edward Nazzal"/>
    <x v="0"/>
    <s v="United States"/>
    <s v="New York City"/>
    <x v="15"/>
    <n v="10035"/>
    <s v="East"/>
    <s v="OFF-PA-10000349"/>
    <x v="1"/>
    <s v="Paper"/>
    <s v="Easy-staple paper"/>
    <n v="14.94"/>
    <n v="3"/>
    <n v="0"/>
    <n v="7.0217999999999998"/>
  </r>
  <r>
    <n v="2603"/>
    <s v="CA-2016-165848"/>
    <x v="30"/>
    <d v="2016-06-04T00:00:00"/>
    <x v="3"/>
    <s v="EN-13780"/>
    <s v="Edward Nazzal"/>
    <x v="0"/>
    <s v="United States"/>
    <s v="New York City"/>
    <x v="15"/>
    <n v="10035"/>
    <s v="East"/>
    <s v="TEC-MA-10003356"/>
    <x v="2"/>
    <s v="Machines"/>
    <s v="Panasonic KX MC6040 Color Laser Multifunction Printer"/>
    <n v="1349.85"/>
    <n v="3"/>
    <n v="0"/>
    <n v="364.45949999999999"/>
  </r>
  <r>
    <n v="2604"/>
    <s v="CA-2016-165848"/>
    <x v="30"/>
    <d v="2016-06-04T00:00:00"/>
    <x v="3"/>
    <s v="EN-13780"/>
    <s v="Edward Nazzal"/>
    <x v="0"/>
    <s v="United States"/>
    <s v="New York City"/>
    <x v="15"/>
    <n v="10035"/>
    <s v="East"/>
    <s v="FUR-BO-10000362"/>
    <x v="0"/>
    <s v="Bookcases"/>
    <s v="Sauder Inglewood Library Bookcases"/>
    <n v="136.78399999999999"/>
    <n v="1"/>
    <n v="0.2"/>
    <n v="5.1294000000000004"/>
  </r>
  <r>
    <n v="2605"/>
    <s v="CA-2016-165848"/>
    <x v="30"/>
    <d v="2016-06-04T00:00:00"/>
    <x v="3"/>
    <s v="EN-13780"/>
    <s v="Edward Nazzal"/>
    <x v="0"/>
    <s v="United States"/>
    <s v="New York City"/>
    <x v="15"/>
    <n v="10035"/>
    <s v="East"/>
    <s v="FUR-FU-10003878"/>
    <x v="0"/>
    <s v="Furnishings"/>
    <s v="Linden 10&quot; Round Wall Clock, Black"/>
    <n v="61.12"/>
    <n v="4"/>
    <n v="0"/>
    <n v="20.780799999999999"/>
  </r>
  <r>
    <n v="2606"/>
    <s v="CA-2014-112718"/>
    <x v="757"/>
    <d v="2014-12-21T00:00:00"/>
    <x v="1"/>
    <s v="KN-16450"/>
    <s v="Kean Nguyen"/>
    <x v="1"/>
    <s v="United States"/>
    <s v="Jacksonville"/>
    <x v="2"/>
    <n v="32216"/>
    <s v="South"/>
    <s v="OFF-BI-10000591"/>
    <x v="1"/>
    <s v="Binders"/>
    <s v="Avery Binder Labels"/>
    <n v="1.167"/>
    <n v="1"/>
    <n v="0.7"/>
    <n v="-0.85580000000000001"/>
  </r>
  <r>
    <n v="2607"/>
    <s v="CA-2016-154053"/>
    <x v="758"/>
    <d v="2016-03-10T00:00:00"/>
    <x v="1"/>
    <s v="MG-17890"/>
    <s v="Michael Granlund"/>
    <x v="2"/>
    <s v="United States"/>
    <s v="San Diego"/>
    <x v="1"/>
    <n v="92024"/>
    <s v="West"/>
    <s v="OFF-AR-10003727"/>
    <x v="1"/>
    <s v="Art"/>
    <s v="Berol Giant Pencil Sharpener"/>
    <n v="16.989999999999998"/>
    <n v="1"/>
    <n v="0"/>
    <n v="4.9271000000000003"/>
  </r>
  <r>
    <n v="2608"/>
    <s v="CA-2014-127446"/>
    <x v="641"/>
    <d v="2014-11-30T00:00:00"/>
    <x v="1"/>
    <s v="MC-17590"/>
    <s v="Matt Collister"/>
    <x v="1"/>
    <s v="United States"/>
    <s v="Arlington"/>
    <x v="5"/>
    <n v="76017"/>
    <s v="Central"/>
    <s v="TEC-AC-10001635"/>
    <x v="2"/>
    <s v="Accessories"/>
    <s v="KeyTronic KT400U2 - Keyboard - Black"/>
    <n v="24.672000000000001"/>
    <n v="3"/>
    <n v="0.2"/>
    <n v="0"/>
  </r>
  <r>
    <n v="2609"/>
    <s v="CA-2014-127446"/>
    <x v="641"/>
    <d v="2014-11-30T00:00:00"/>
    <x v="1"/>
    <s v="MC-17590"/>
    <s v="Matt Collister"/>
    <x v="1"/>
    <s v="United States"/>
    <s v="Arlington"/>
    <x v="5"/>
    <n v="76017"/>
    <s v="Central"/>
    <s v="OFF-LA-10001317"/>
    <x v="1"/>
    <s v="Labels"/>
    <s v="Avery 520"/>
    <n v="2.52"/>
    <n v="1"/>
    <n v="0.2"/>
    <n v="0.88200000000000001"/>
  </r>
  <r>
    <n v="2610"/>
    <s v="CA-2014-127446"/>
    <x v="641"/>
    <d v="2014-11-30T00:00:00"/>
    <x v="1"/>
    <s v="MC-17590"/>
    <s v="Matt Collister"/>
    <x v="1"/>
    <s v="United States"/>
    <s v="Arlington"/>
    <x v="5"/>
    <n v="76017"/>
    <s v="Central"/>
    <s v="FUR-TA-10000577"/>
    <x v="0"/>
    <s v="Tables"/>
    <s v="Bretford CR4500 Series Slim Rectangular Table"/>
    <n v="1218.7349999999999"/>
    <n v="5"/>
    <n v="0.3"/>
    <n v="-121.87350000000001"/>
  </r>
  <r>
    <n v="2611"/>
    <s v="CA-2014-127446"/>
    <x v="641"/>
    <d v="2014-11-30T00:00:00"/>
    <x v="1"/>
    <s v="MC-17590"/>
    <s v="Matt Collister"/>
    <x v="1"/>
    <s v="United States"/>
    <s v="Arlington"/>
    <x v="5"/>
    <n v="76017"/>
    <s v="Central"/>
    <s v="OFF-LA-10000248"/>
    <x v="1"/>
    <s v="Labels"/>
    <s v="Avery 52"/>
    <n v="5.9039999999999999"/>
    <n v="2"/>
    <n v="0.2"/>
    <n v="1.9925999999999999"/>
  </r>
  <r>
    <n v="2612"/>
    <s v="CA-2014-127446"/>
    <x v="641"/>
    <d v="2014-11-30T00:00:00"/>
    <x v="1"/>
    <s v="MC-17590"/>
    <s v="Matt Collister"/>
    <x v="1"/>
    <s v="United States"/>
    <s v="Arlington"/>
    <x v="5"/>
    <n v="76017"/>
    <s v="Central"/>
    <s v="OFF-PA-10000955"/>
    <x v="1"/>
    <s v="Paper"/>
    <s v="Southworth 25% Cotton Granite Paper &amp; Envelopes"/>
    <n v="15.696"/>
    <n v="3"/>
    <n v="0.2"/>
    <n v="5.1012000000000004"/>
  </r>
  <r>
    <n v="2613"/>
    <s v="CA-2014-127446"/>
    <x v="641"/>
    <d v="2014-11-30T00:00:00"/>
    <x v="1"/>
    <s v="MC-17590"/>
    <s v="Matt Collister"/>
    <x v="1"/>
    <s v="United States"/>
    <s v="Arlington"/>
    <x v="5"/>
    <n v="76017"/>
    <s v="Central"/>
    <s v="FUR-FU-10000221"/>
    <x v="0"/>
    <s v="Furnishings"/>
    <s v="Master Caster Door Stop, Brown"/>
    <n v="6.0960000000000001"/>
    <n v="3"/>
    <n v="0.6"/>
    <n v="-3.9624000000000001"/>
  </r>
  <r>
    <n v="2614"/>
    <s v="CA-2016-137204"/>
    <x v="236"/>
    <d v="2016-05-05T00:00:00"/>
    <x v="1"/>
    <s v="BO-11350"/>
    <s v="Bill Overfelt"/>
    <x v="1"/>
    <s v="United States"/>
    <s v="Los Angeles"/>
    <x v="1"/>
    <n v="90045"/>
    <s v="West"/>
    <s v="FUR-CH-10002304"/>
    <x v="0"/>
    <s v="Chairs"/>
    <s v="Global Stack Chair without Arms, Black"/>
    <n v="41.567999999999998"/>
    <n v="2"/>
    <n v="0.2"/>
    <n v="2.5979999999999999"/>
  </r>
  <r>
    <n v="2615"/>
    <s v="CA-2014-147298"/>
    <x v="759"/>
    <d v="2014-05-03T00:00:00"/>
    <x v="1"/>
    <s v="AG-10300"/>
    <s v="Aleksandra Gannaway"/>
    <x v="1"/>
    <s v="United States"/>
    <s v="Los Angeles"/>
    <x v="1"/>
    <n v="90049"/>
    <s v="West"/>
    <s v="FUR-CH-10004886"/>
    <x v="0"/>
    <s v="Chairs"/>
    <s v="Bevis Steel Folding Chairs"/>
    <n v="230.28"/>
    <n v="3"/>
    <n v="0.2"/>
    <n v="23.027999999999999"/>
  </r>
  <r>
    <n v="2616"/>
    <s v="CA-2014-147298"/>
    <x v="759"/>
    <d v="2014-05-03T00:00:00"/>
    <x v="1"/>
    <s v="AG-10300"/>
    <s v="Aleksandra Gannaway"/>
    <x v="1"/>
    <s v="United States"/>
    <s v="Los Angeles"/>
    <x v="1"/>
    <n v="90049"/>
    <s v="West"/>
    <s v="OFF-BI-10001525"/>
    <x v="1"/>
    <s v="Binders"/>
    <s v="Acco Pressboard Covers with Storage Hooks, 14 7/8&quot; x 11&quot;, Executive Red"/>
    <n v="18.288"/>
    <n v="6"/>
    <n v="0.2"/>
    <n v="5.7149999999999999"/>
  </r>
  <r>
    <n v="2617"/>
    <s v="CA-2017-147942"/>
    <x v="719"/>
    <d v="2017-04-05T00:00:00"/>
    <x v="1"/>
    <s v="MS-17365"/>
    <s v="Maribeth Schnelling"/>
    <x v="0"/>
    <s v="United States"/>
    <s v="San Francisco"/>
    <x v="1"/>
    <n v="94110"/>
    <s v="West"/>
    <s v="OFF-LA-10003663"/>
    <x v="1"/>
    <s v="Labels"/>
    <s v="Avery 498"/>
    <n v="5.78"/>
    <n v="2"/>
    <n v="0"/>
    <n v="2.7166000000000001"/>
  </r>
  <r>
    <n v="2618"/>
    <s v="CA-2017-147942"/>
    <x v="719"/>
    <d v="2017-04-05T00:00:00"/>
    <x v="1"/>
    <s v="MS-17365"/>
    <s v="Maribeth Schnelling"/>
    <x v="0"/>
    <s v="United States"/>
    <s v="San Francisco"/>
    <x v="1"/>
    <n v="94110"/>
    <s v="West"/>
    <s v="OFF-BI-10001294"/>
    <x v="1"/>
    <s v="Binders"/>
    <s v="Fellowes Binding Cases"/>
    <n v="121.68"/>
    <n v="13"/>
    <n v="0.2"/>
    <n v="38.024999999999999"/>
  </r>
  <r>
    <n v="2619"/>
    <s v="CA-2017-115931"/>
    <x v="66"/>
    <d v="2017-12-26T00:00:00"/>
    <x v="1"/>
    <s v="JM-15655"/>
    <s v="Jim Mitchum"/>
    <x v="1"/>
    <s v="United States"/>
    <s v="Carlsbad"/>
    <x v="27"/>
    <n v="88220"/>
    <s v="West"/>
    <s v="OFF-AR-10000369"/>
    <x v="1"/>
    <s v="Art"/>
    <s v="Design Ebony Sketching Pencil"/>
    <n v="4.17"/>
    <n v="3"/>
    <n v="0"/>
    <n v="1.0842000000000001"/>
  </r>
  <r>
    <n v="2620"/>
    <s v="CA-2017-115931"/>
    <x v="66"/>
    <d v="2017-12-26T00:00:00"/>
    <x v="1"/>
    <s v="JM-15655"/>
    <s v="Jim Mitchum"/>
    <x v="1"/>
    <s v="United States"/>
    <s v="Carlsbad"/>
    <x v="27"/>
    <n v="88220"/>
    <s v="West"/>
    <s v="TEC-PH-10001300"/>
    <x v="2"/>
    <s v="Phones"/>
    <s v="iKross Bluetooth Portable Keyboard + Cell Phone Stand Holder + Brush for Apple iPhone 5S 5C 5, 4S 4"/>
    <n v="67.040000000000006"/>
    <n v="4"/>
    <n v="0.2"/>
    <n v="6.7039999999999997"/>
  </r>
  <r>
    <n v="2621"/>
    <s v="CA-2017-115931"/>
    <x v="66"/>
    <d v="2017-12-26T00:00:00"/>
    <x v="1"/>
    <s v="JM-15655"/>
    <s v="Jim Mitchum"/>
    <x v="1"/>
    <s v="United States"/>
    <s v="Carlsbad"/>
    <x v="27"/>
    <n v="88220"/>
    <s v="West"/>
    <s v="OFF-ST-10000876"/>
    <x v="1"/>
    <s v="Storage"/>
    <s v="Eldon Simplefile Box Office"/>
    <n v="37.32"/>
    <n v="3"/>
    <n v="0"/>
    <n v="10.4496"/>
  </r>
  <r>
    <n v="2622"/>
    <s v="CA-2017-115931"/>
    <x v="66"/>
    <d v="2017-12-26T00:00:00"/>
    <x v="1"/>
    <s v="JM-15655"/>
    <s v="Jim Mitchum"/>
    <x v="1"/>
    <s v="United States"/>
    <s v="Carlsbad"/>
    <x v="27"/>
    <n v="88220"/>
    <s v="West"/>
    <s v="OFF-LA-10001404"/>
    <x v="1"/>
    <s v="Labels"/>
    <s v="Avery 517"/>
    <n v="18.45"/>
    <n v="5"/>
    <n v="0"/>
    <n v="8.6715"/>
  </r>
  <r>
    <n v="2623"/>
    <s v="CA-2014-164861"/>
    <x v="640"/>
    <d v="2014-12-06T00:00:00"/>
    <x v="0"/>
    <s v="MC-17635"/>
    <s v="Matthew Clasen"/>
    <x v="1"/>
    <s v="United States"/>
    <s v="Saint Louis"/>
    <x v="25"/>
    <n v="63116"/>
    <s v="Central"/>
    <s v="OFF-PA-10001972"/>
    <x v="1"/>
    <s v="Paper"/>
    <s v="Xerox 214"/>
    <n v="25.92"/>
    <n v="4"/>
    <n v="0"/>
    <n v="12.441599999999999"/>
  </r>
  <r>
    <n v="2624"/>
    <s v="CA-2017-127180"/>
    <x v="760"/>
    <d v="2017-10-24T00:00:00"/>
    <x v="2"/>
    <s v="TA-21385"/>
    <s v="Tom Ashbrook"/>
    <x v="2"/>
    <s v="United States"/>
    <s v="New York City"/>
    <x v="15"/>
    <n v="10024"/>
    <s v="East"/>
    <s v="TEC-CO-10004722"/>
    <x v="2"/>
    <s v="Copiers"/>
    <s v="Canon imageCLASS 2200 Advanced Copier"/>
    <n v="11199.968000000001"/>
    <n v="4"/>
    <n v="0.2"/>
    <n v="3919.9888000000001"/>
  </r>
  <r>
    <n v="2625"/>
    <s v="CA-2017-127180"/>
    <x v="760"/>
    <d v="2017-10-24T00:00:00"/>
    <x v="2"/>
    <s v="TA-21385"/>
    <s v="Tom Ashbrook"/>
    <x v="2"/>
    <s v="United States"/>
    <s v="New York City"/>
    <x v="15"/>
    <n v="10024"/>
    <s v="East"/>
    <s v="TEC-PH-10001494"/>
    <x v="2"/>
    <s v="Phones"/>
    <s v="Polycom CX600 IP Phone VoIP phone"/>
    <n v="2399.6"/>
    <n v="8"/>
    <n v="0"/>
    <n v="647.89200000000005"/>
  </r>
  <r>
    <n v="2626"/>
    <s v="CA-2017-127180"/>
    <x v="760"/>
    <d v="2017-10-24T00:00:00"/>
    <x v="2"/>
    <s v="TA-21385"/>
    <s v="Tom Ashbrook"/>
    <x v="2"/>
    <s v="United States"/>
    <s v="New York City"/>
    <x v="15"/>
    <n v="10024"/>
    <s v="East"/>
    <s v="OFF-EN-10002500"/>
    <x v="1"/>
    <s v="Envelopes"/>
    <s v="Globe Weis Peel &amp; Seel First Class Envelopes"/>
    <n v="63.9"/>
    <n v="5"/>
    <n v="0"/>
    <n v="28.754999999999999"/>
  </r>
  <r>
    <n v="2627"/>
    <s v="CA-2017-127180"/>
    <x v="760"/>
    <d v="2017-10-24T00:00:00"/>
    <x v="2"/>
    <s v="TA-21385"/>
    <s v="Tom Ashbrook"/>
    <x v="2"/>
    <s v="United States"/>
    <s v="New York City"/>
    <x v="15"/>
    <n v="10024"/>
    <s v="East"/>
    <s v="TEC-PH-10003800"/>
    <x v="2"/>
    <s v="Phones"/>
    <s v="i.Sound Portable Power - 8000 mAh"/>
    <n v="52.99"/>
    <n v="1"/>
    <n v="0"/>
    <n v="0.52990000000000004"/>
  </r>
  <r>
    <n v="2628"/>
    <s v="US-2017-165344"/>
    <x v="38"/>
    <d v="2017-11-15T00:00:00"/>
    <x v="2"/>
    <s v="SB-20290"/>
    <s v="Sean Braxton"/>
    <x v="1"/>
    <s v="United States"/>
    <s v="Springfield"/>
    <x v="24"/>
    <n v="45503"/>
    <s v="East"/>
    <s v="TEC-AC-10002399"/>
    <x v="2"/>
    <s v="Accessories"/>
    <s v="SanDisk Cruzer 32 GB USB Flash Drive"/>
    <n v="60.863999999999997"/>
    <n v="4"/>
    <n v="0.2"/>
    <n v="9.1295999999999999"/>
  </r>
  <r>
    <n v="2629"/>
    <s v="US-2017-165344"/>
    <x v="38"/>
    <d v="2017-11-15T00:00:00"/>
    <x v="2"/>
    <s v="SB-20290"/>
    <s v="Sean Braxton"/>
    <x v="1"/>
    <s v="United States"/>
    <s v="Springfield"/>
    <x v="24"/>
    <n v="45503"/>
    <s v="East"/>
    <s v="TEC-MA-10002210"/>
    <x v="2"/>
    <s v="Machines"/>
    <s v="Epson TM-T88V Direct Thermal Printer - Monochrome - Desktop"/>
    <n v="652.995"/>
    <n v="7"/>
    <n v="0.7"/>
    <n v="-935.95950000000005"/>
  </r>
  <r>
    <n v="2630"/>
    <s v="US-2017-165344"/>
    <x v="38"/>
    <d v="2017-11-15T00:00:00"/>
    <x v="2"/>
    <s v="SB-20290"/>
    <s v="Sean Braxton"/>
    <x v="1"/>
    <s v="United States"/>
    <s v="Springfield"/>
    <x v="24"/>
    <n v="45503"/>
    <s v="East"/>
    <s v="OFF-BI-10003196"/>
    <x v="1"/>
    <s v="Binders"/>
    <s v="Accohide Poly Flexible Ring Binders"/>
    <n v="11.22"/>
    <n v="10"/>
    <n v="0.7"/>
    <n v="-7.48"/>
  </r>
  <r>
    <n v="2631"/>
    <s v="CA-2015-168186"/>
    <x v="229"/>
    <d v="2015-09-15T00:00:00"/>
    <x v="1"/>
    <s v="AB-10150"/>
    <s v="Aimee Bixby"/>
    <x v="0"/>
    <s v="United States"/>
    <s v="Tulsa"/>
    <x v="26"/>
    <n v="74133"/>
    <s v="Central"/>
    <s v="OFF-PA-10000477"/>
    <x v="1"/>
    <s v="Paper"/>
    <s v="Xerox 1952"/>
    <n v="14.94"/>
    <n v="3"/>
    <n v="0"/>
    <n v="7.0217999999999998"/>
  </r>
  <r>
    <n v="2632"/>
    <s v="US-2017-110604"/>
    <x v="356"/>
    <d v="2017-05-20T00:00:00"/>
    <x v="1"/>
    <s v="JF-15295"/>
    <s v="Jason Fortune-"/>
    <x v="0"/>
    <s v="United States"/>
    <s v="Seattle"/>
    <x v="4"/>
    <n v="98103"/>
    <s v="West"/>
    <s v="FUR-FU-10000076"/>
    <x v="0"/>
    <s v="Furnishings"/>
    <s v="24-Hour Round Wall Clock"/>
    <n v="39.96"/>
    <n v="2"/>
    <n v="0"/>
    <n v="17.1828"/>
  </r>
  <r>
    <n v="2633"/>
    <s v="US-2017-110604"/>
    <x v="356"/>
    <d v="2017-05-20T00:00:00"/>
    <x v="1"/>
    <s v="JF-15295"/>
    <s v="Jason Fortune-"/>
    <x v="0"/>
    <s v="United States"/>
    <s v="Seattle"/>
    <x v="4"/>
    <n v="98103"/>
    <s v="West"/>
    <s v="FUR-CH-10002017"/>
    <x v="0"/>
    <s v="Chairs"/>
    <s v="SAFCO Optional Arm Kit for Workspace Cribbage Stacking Chair"/>
    <n v="42.624000000000002"/>
    <n v="2"/>
    <n v="0.2"/>
    <n v="4.2624000000000004"/>
  </r>
  <r>
    <n v="2634"/>
    <s v="US-2017-110604"/>
    <x v="356"/>
    <d v="2017-05-20T00:00:00"/>
    <x v="1"/>
    <s v="JF-15295"/>
    <s v="Jason Fortune-"/>
    <x v="0"/>
    <s v="United States"/>
    <s v="Seattle"/>
    <x v="4"/>
    <n v="98103"/>
    <s v="West"/>
    <s v="FUR-CH-10004287"/>
    <x v="0"/>
    <s v="Chairs"/>
    <s v="SAFCO Arco Folding Chair"/>
    <n v="220.96"/>
    <n v="1"/>
    <n v="0.2"/>
    <n v="24.858000000000001"/>
  </r>
  <r>
    <n v="2635"/>
    <s v="CA-2015-116750"/>
    <x v="761"/>
    <d v="2015-07-10T00:00:00"/>
    <x v="0"/>
    <s v="BF-10975"/>
    <s v="Barbara Fisher"/>
    <x v="1"/>
    <s v="United States"/>
    <s v="Fayetteville"/>
    <x v="3"/>
    <n v="28314"/>
    <s v="South"/>
    <s v="FUR-FU-10003829"/>
    <x v="0"/>
    <s v="Furnishings"/>
    <s v="Stackable Trays"/>
    <n v="4.9279999999999999"/>
    <n v="2"/>
    <n v="0.2"/>
    <n v="0.73919999999999997"/>
  </r>
  <r>
    <n v="2636"/>
    <s v="CA-2015-116750"/>
    <x v="761"/>
    <d v="2015-07-10T00:00:00"/>
    <x v="0"/>
    <s v="BF-10975"/>
    <s v="Barbara Fisher"/>
    <x v="1"/>
    <s v="United States"/>
    <s v="Fayetteville"/>
    <x v="3"/>
    <n v="28314"/>
    <s v="South"/>
    <s v="OFF-BI-10004728"/>
    <x v="1"/>
    <s v="Binders"/>
    <s v="Wilson Jones Turn Tabs Binder Tool for Ring Binders"/>
    <n v="7.23"/>
    <n v="5"/>
    <n v="0.7"/>
    <n v="-5.7839999999999998"/>
  </r>
  <r>
    <n v="2637"/>
    <s v="CA-2015-162369"/>
    <x v="762"/>
    <d v="2015-08-19T00:00:00"/>
    <x v="1"/>
    <s v="TT-21265"/>
    <s v="Tim Taslimi"/>
    <x v="1"/>
    <s v="United States"/>
    <s v="Los Angeles"/>
    <x v="1"/>
    <n v="90045"/>
    <s v="West"/>
    <s v="OFF-ST-10000046"/>
    <x v="1"/>
    <s v="Storage"/>
    <s v="Fellowes Super Stor/Drawer Files"/>
    <n v="323.10000000000002"/>
    <n v="2"/>
    <n v="0"/>
    <n v="61.389000000000003"/>
  </r>
  <r>
    <n v="2638"/>
    <s v="CA-2017-108441"/>
    <x v="492"/>
    <d v="2017-06-18T00:00:00"/>
    <x v="1"/>
    <s v="SB-20170"/>
    <s v="Sarah Bern"/>
    <x v="0"/>
    <s v="United States"/>
    <s v="New York City"/>
    <x v="15"/>
    <n v="10035"/>
    <s v="East"/>
    <s v="OFF-PA-10000697"/>
    <x v="1"/>
    <s v="Paper"/>
    <s v="TOPS Voice Message Log Book, Flash Format"/>
    <n v="19.04"/>
    <n v="4"/>
    <n v="0"/>
    <n v="9.3295999999999992"/>
  </r>
  <r>
    <n v="2639"/>
    <s v="CA-2017-108441"/>
    <x v="492"/>
    <d v="2017-06-18T00:00:00"/>
    <x v="1"/>
    <s v="SB-20170"/>
    <s v="Sarah Bern"/>
    <x v="0"/>
    <s v="United States"/>
    <s v="New York City"/>
    <x v="15"/>
    <n v="10035"/>
    <s v="East"/>
    <s v="OFF-BI-10000848"/>
    <x v="1"/>
    <s v="Binders"/>
    <s v="Angle-D Ring Binders"/>
    <n v="13.128"/>
    <n v="3"/>
    <n v="0.2"/>
    <n v="4.2666000000000004"/>
  </r>
  <r>
    <n v="2640"/>
    <s v="CA-2017-108441"/>
    <x v="492"/>
    <d v="2017-06-18T00:00:00"/>
    <x v="1"/>
    <s v="SB-20170"/>
    <s v="Sarah Bern"/>
    <x v="0"/>
    <s v="United States"/>
    <s v="New York City"/>
    <x v="15"/>
    <n v="10035"/>
    <s v="East"/>
    <s v="OFF-AR-10004691"/>
    <x v="1"/>
    <s v="Art"/>
    <s v="Boston 1730 StandUp Electric Pencil Sharpener"/>
    <n v="64.14"/>
    <n v="3"/>
    <n v="0"/>
    <n v="16.676400000000001"/>
  </r>
  <r>
    <n v="2641"/>
    <s v="CA-2017-108441"/>
    <x v="492"/>
    <d v="2017-06-18T00:00:00"/>
    <x v="1"/>
    <s v="SB-20170"/>
    <s v="Sarah Bern"/>
    <x v="0"/>
    <s v="United States"/>
    <s v="New York City"/>
    <x v="15"/>
    <n v="10035"/>
    <s v="East"/>
    <s v="FUR-CH-10000595"/>
    <x v="0"/>
    <s v="Chairs"/>
    <s v="Safco Contoured Stacking Chairs"/>
    <n v="858.24"/>
    <n v="4"/>
    <n v="0.1"/>
    <n v="143.04"/>
  </r>
  <r>
    <n v="2642"/>
    <s v="CA-2015-169740"/>
    <x v="763"/>
    <d v="2015-02-25T00:00:00"/>
    <x v="1"/>
    <s v="LM-17065"/>
    <s v="Liz MacKendrick"/>
    <x v="0"/>
    <s v="United States"/>
    <s v="Hot Springs"/>
    <x v="36"/>
    <n v="71901"/>
    <s v="South"/>
    <s v="TEC-AC-10000927"/>
    <x v="2"/>
    <s v="Accessories"/>
    <s v="Anker Ultrathin Bluetooth Wireless Keyboard Aluminum Cover with Stand "/>
    <n v="29.99"/>
    <n v="1"/>
    <n v="0"/>
    <n v="2.9990000000000001"/>
  </r>
  <r>
    <n v="2643"/>
    <s v="CA-2016-124051"/>
    <x v="723"/>
    <d v="2016-12-30T00:00:00"/>
    <x v="2"/>
    <s v="KA-16525"/>
    <s v="Kelly Andreada"/>
    <x v="0"/>
    <s v="United States"/>
    <s v="Aurora"/>
    <x v="10"/>
    <n v="60505"/>
    <s v="Central"/>
    <s v="OFF-PA-10001289"/>
    <x v="1"/>
    <s v="Paper"/>
    <s v="White Computer Printout Paper by Universal"/>
    <n v="186.048"/>
    <n v="6"/>
    <n v="0.2"/>
    <n v="67.442400000000006"/>
  </r>
  <r>
    <n v="2644"/>
    <s v="CA-2016-149111"/>
    <x v="764"/>
    <d v="2016-04-21T00:00:00"/>
    <x v="0"/>
    <s v="BF-11170"/>
    <s v="Ben Ferrer"/>
    <x v="2"/>
    <s v="United States"/>
    <s v="Raleigh"/>
    <x v="3"/>
    <n v="27604"/>
    <s v="South"/>
    <s v="TEC-PH-10003092"/>
    <x v="2"/>
    <s v="Phones"/>
    <s v="Motorola L804"/>
    <n v="36.792000000000002"/>
    <n v="1"/>
    <n v="0.2"/>
    <n v="4.1391"/>
  </r>
  <r>
    <n v="2645"/>
    <s v="CA-2016-149111"/>
    <x v="764"/>
    <d v="2016-04-21T00:00:00"/>
    <x v="0"/>
    <s v="BF-11170"/>
    <s v="Ben Ferrer"/>
    <x v="2"/>
    <s v="United States"/>
    <s v="Raleigh"/>
    <x v="3"/>
    <n v="27604"/>
    <s v="South"/>
    <s v="FUR-FU-10000206"/>
    <x v="0"/>
    <s v="Furnishings"/>
    <s v="GE General Purpose, Extra Long Life, Showcase &amp; Floodlight Incandescent Bulbs"/>
    <n v="18.623999999999999"/>
    <n v="8"/>
    <n v="0.2"/>
    <n v="6.2855999999999996"/>
  </r>
  <r>
    <n v="2646"/>
    <s v="CA-2014-131002"/>
    <x v="557"/>
    <d v="2014-09-12T00:00:00"/>
    <x v="0"/>
    <s v="TB-21400"/>
    <s v="Tom Boeckenhauer"/>
    <x v="0"/>
    <s v="United States"/>
    <s v="Tulsa"/>
    <x v="26"/>
    <n v="74133"/>
    <s v="Central"/>
    <s v="FUR-FU-10004270"/>
    <x v="0"/>
    <s v="Furnishings"/>
    <s v="Executive Impressions 13&quot; Clairmont Wall Clock"/>
    <n v="57.69"/>
    <n v="3"/>
    <n v="0"/>
    <n v="23.652899999999999"/>
  </r>
  <r>
    <n v="2647"/>
    <s v="CA-2014-131002"/>
    <x v="557"/>
    <d v="2014-09-12T00:00:00"/>
    <x v="0"/>
    <s v="TB-21400"/>
    <s v="Tom Boeckenhauer"/>
    <x v="0"/>
    <s v="United States"/>
    <s v="Tulsa"/>
    <x v="26"/>
    <n v="74133"/>
    <s v="Central"/>
    <s v="OFF-BI-10000948"/>
    <x v="1"/>
    <s v="Binders"/>
    <s v="GBC Laser Imprintable Binding System Covers, Desert Sand"/>
    <n v="42.81"/>
    <n v="3"/>
    <n v="0"/>
    <n v="20.120699999999999"/>
  </r>
  <r>
    <n v="2648"/>
    <s v="CA-2014-131002"/>
    <x v="557"/>
    <d v="2014-09-12T00:00:00"/>
    <x v="0"/>
    <s v="TB-21400"/>
    <s v="Tom Boeckenhauer"/>
    <x v="0"/>
    <s v="United States"/>
    <s v="Tulsa"/>
    <x v="26"/>
    <n v="74133"/>
    <s v="Central"/>
    <s v="OFF-PA-10000223"/>
    <x v="1"/>
    <s v="Paper"/>
    <s v="Xerox 2000"/>
    <n v="12.96"/>
    <n v="2"/>
    <n v="0"/>
    <n v="6.2207999999999997"/>
  </r>
  <r>
    <n v="2649"/>
    <s v="CA-2014-131002"/>
    <x v="557"/>
    <d v="2014-09-12T00:00:00"/>
    <x v="0"/>
    <s v="TB-21400"/>
    <s v="Tom Boeckenhauer"/>
    <x v="0"/>
    <s v="United States"/>
    <s v="Tulsa"/>
    <x v="26"/>
    <n v="74133"/>
    <s v="Central"/>
    <s v="FUR-FU-10004665"/>
    <x v="0"/>
    <s v="Furnishings"/>
    <s v="3M Polarizing Task Lamp with Clamp Arm, Light Gray"/>
    <n v="821.88"/>
    <n v="6"/>
    <n v="0"/>
    <n v="213.68879999999999"/>
  </r>
  <r>
    <n v="2650"/>
    <s v="CA-2014-131002"/>
    <x v="557"/>
    <d v="2014-09-12T00:00:00"/>
    <x v="0"/>
    <s v="TB-21400"/>
    <s v="Tom Boeckenhauer"/>
    <x v="0"/>
    <s v="United States"/>
    <s v="Tulsa"/>
    <x v="26"/>
    <n v="74133"/>
    <s v="Central"/>
    <s v="TEC-PH-10000215"/>
    <x v="2"/>
    <s v="Phones"/>
    <s v="Plantronics Cordless Phone Headset with In-line Volume - M214C"/>
    <n v="104.85"/>
    <n v="3"/>
    <n v="0"/>
    <n v="28.3095"/>
  </r>
  <r>
    <n v="2651"/>
    <s v="US-2016-146794"/>
    <x v="182"/>
    <d v="2016-10-01T00:00:00"/>
    <x v="1"/>
    <s v="SH-19975"/>
    <s v="Sally Hughsby"/>
    <x v="1"/>
    <s v="United States"/>
    <s v="Hesperia"/>
    <x v="1"/>
    <n v="92345"/>
    <s v="West"/>
    <s v="FUR-BO-10004467"/>
    <x v="0"/>
    <s v="Bookcases"/>
    <s v="Bestar Classic Bookcase"/>
    <n v="424.95749999999998"/>
    <n v="5"/>
    <n v="0.15"/>
    <n v="19.998000000000001"/>
  </r>
  <r>
    <n v="2652"/>
    <s v="CA-2017-112515"/>
    <x v="697"/>
    <d v="2017-09-21T00:00:00"/>
    <x v="0"/>
    <s v="AS-10225"/>
    <s v="Alan Schoenberger"/>
    <x v="1"/>
    <s v="United States"/>
    <s v="Provo"/>
    <x v="7"/>
    <n v="84604"/>
    <s v="West"/>
    <s v="OFF-BI-10000829"/>
    <x v="1"/>
    <s v="Binders"/>
    <s v="Avery Non-Stick Binders"/>
    <n v="10.776"/>
    <n v="3"/>
    <n v="0.2"/>
    <n v="3.5022000000000002"/>
  </r>
  <r>
    <n v="2653"/>
    <s v="CA-2017-112515"/>
    <x v="697"/>
    <d v="2017-09-21T00:00:00"/>
    <x v="0"/>
    <s v="AS-10225"/>
    <s v="Alan Schoenberger"/>
    <x v="1"/>
    <s v="United States"/>
    <s v="Provo"/>
    <x v="7"/>
    <n v="84604"/>
    <s v="West"/>
    <s v="OFF-BI-10003712"/>
    <x v="1"/>
    <s v="Binders"/>
    <s v="Acco Pressboard Covers with Storage Hooks, 14 7/8&quot; x 11&quot;, Light Blue"/>
    <n v="11.784000000000001"/>
    <n v="3"/>
    <n v="0.2"/>
    <n v="4.2717000000000001"/>
  </r>
  <r>
    <n v="2654"/>
    <s v="CA-2017-112515"/>
    <x v="697"/>
    <d v="2017-09-21T00:00:00"/>
    <x v="0"/>
    <s v="AS-10225"/>
    <s v="Alan Schoenberger"/>
    <x v="1"/>
    <s v="United States"/>
    <s v="Provo"/>
    <x v="7"/>
    <n v="84604"/>
    <s v="West"/>
    <s v="OFF-PA-10000062"/>
    <x v="1"/>
    <s v="Paper"/>
    <s v="Green Bar Computer Printout Paper"/>
    <n v="164.88"/>
    <n v="3"/>
    <n v="0"/>
    <n v="80.791200000000003"/>
  </r>
  <r>
    <n v="2655"/>
    <s v="CA-2017-112515"/>
    <x v="697"/>
    <d v="2017-09-21T00:00:00"/>
    <x v="0"/>
    <s v="AS-10225"/>
    <s v="Alan Schoenberger"/>
    <x v="1"/>
    <s v="United States"/>
    <s v="Provo"/>
    <x v="7"/>
    <n v="84604"/>
    <s v="West"/>
    <s v="FUR-BO-10003404"/>
    <x v="0"/>
    <s v="Bookcases"/>
    <s v="Global Adaptabilites Bookcase, Cherry/Storm Gray Finish"/>
    <n v="1292.94"/>
    <n v="3"/>
    <n v="0"/>
    <n v="77.576400000000007"/>
  </r>
  <r>
    <n v="2656"/>
    <s v="CA-2017-112515"/>
    <x v="697"/>
    <d v="2017-09-21T00:00:00"/>
    <x v="0"/>
    <s v="AS-10225"/>
    <s v="Alan Schoenberger"/>
    <x v="1"/>
    <s v="United States"/>
    <s v="Provo"/>
    <x v="7"/>
    <n v="84604"/>
    <s v="West"/>
    <s v="OFF-BI-10004233"/>
    <x v="1"/>
    <s v="Binders"/>
    <s v="GBC Pre-Punched Binding Paper, Plastic, White, 8-1/2&quot; x 11&quot;"/>
    <n v="25.584"/>
    <n v="2"/>
    <n v="0.2"/>
    <n v="8.9543999999999997"/>
  </r>
  <r>
    <n v="2657"/>
    <s v="CA-2017-112515"/>
    <x v="697"/>
    <d v="2017-09-21T00:00:00"/>
    <x v="0"/>
    <s v="AS-10225"/>
    <s v="Alan Schoenberger"/>
    <x v="1"/>
    <s v="United States"/>
    <s v="Provo"/>
    <x v="7"/>
    <n v="84604"/>
    <s v="West"/>
    <s v="OFF-ST-10001272"/>
    <x v="1"/>
    <s v="Storage"/>
    <s v="Mini 13-1/2 Capacity Data Binder Rack, Pearl"/>
    <n v="261.74"/>
    <n v="2"/>
    <n v="0"/>
    <n v="65.435000000000002"/>
  </r>
  <r>
    <n v="2658"/>
    <s v="CA-2017-112515"/>
    <x v="697"/>
    <d v="2017-09-21T00:00:00"/>
    <x v="0"/>
    <s v="AS-10225"/>
    <s v="Alan Schoenberger"/>
    <x v="1"/>
    <s v="United States"/>
    <s v="Provo"/>
    <x v="7"/>
    <n v="84604"/>
    <s v="West"/>
    <s v="OFF-LA-10001175"/>
    <x v="1"/>
    <s v="Labels"/>
    <s v="Avery 514"/>
    <n v="14.4"/>
    <n v="5"/>
    <n v="0"/>
    <n v="7.056"/>
  </r>
  <r>
    <n v="2659"/>
    <s v="CA-2016-150343"/>
    <x v="765"/>
    <d v="2016-08-20T00:00:00"/>
    <x v="1"/>
    <s v="PK-19075"/>
    <s v="Pete Kriz"/>
    <x v="0"/>
    <s v="United States"/>
    <s v="San Francisco"/>
    <x v="1"/>
    <n v="94110"/>
    <s v="West"/>
    <s v="OFF-EN-10004030"/>
    <x v="1"/>
    <s v="Envelopes"/>
    <s v="Convenience Packs of Business Envelopes"/>
    <n v="10.86"/>
    <n v="3"/>
    <n v="0"/>
    <n v="5.1041999999999996"/>
  </r>
  <r>
    <n v="2660"/>
    <s v="CA-2015-135538"/>
    <x v="100"/>
    <d v="2015-12-28T00:00:00"/>
    <x v="1"/>
    <s v="HR-14830"/>
    <s v="Harold Ryan"/>
    <x v="1"/>
    <s v="United States"/>
    <s v="Gilbert"/>
    <x v="16"/>
    <n v="85234"/>
    <s v="West"/>
    <s v="FUR-CH-10004287"/>
    <x v="0"/>
    <s v="Chairs"/>
    <s v="SAFCO Arco Folding Chair"/>
    <n v="883.84"/>
    <n v="4"/>
    <n v="0.2"/>
    <n v="99.432000000000002"/>
  </r>
  <r>
    <n v="2661"/>
    <s v="CA-2017-123372"/>
    <x v="354"/>
    <d v="2017-12-02T00:00:00"/>
    <x v="1"/>
    <s v="DG-13300"/>
    <s v="Deirdre Greer"/>
    <x v="1"/>
    <s v="United States"/>
    <s v="New York City"/>
    <x v="15"/>
    <n v="10035"/>
    <s v="East"/>
    <s v="TEC-PH-10002834"/>
    <x v="2"/>
    <s v="Phones"/>
    <s v="Google Nexus 5"/>
    <n v="1979.89"/>
    <n v="11"/>
    <n v="0"/>
    <n v="494.97250000000003"/>
  </r>
  <r>
    <n v="2662"/>
    <s v="CA-2017-123372"/>
    <x v="354"/>
    <d v="2017-12-02T00:00:00"/>
    <x v="1"/>
    <s v="DG-13300"/>
    <s v="Deirdre Greer"/>
    <x v="1"/>
    <s v="United States"/>
    <s v="New York City"/>
    <x v="15"/>
    <n v="10035"/>
    <s v="East"/>
    <s v="OFF-EN-10003055"/>
    <x v="1"/>
    <s v="Envelopes"/>
    <s v="Blue String-Tie &amp; Button Interoffice Envelopes, 10 x 13"/>
    <n v="79.959999999999994"/>
    <n v="2"/>
    <n v="0"/>
    <n v="35.981999999999999"/>
  </r>
  <r>
    <n v="2663"/>
    <s v="CA-2017-159604"/>
    <x v="349"/>
    <d v="2017-04-15T00:00:00"/>
    <x v="2"/>
    <s v="CL-12700"/>
    <s v="Craig Leslie"/>
    <x v="2"/>
    <s v="United States"/>
    <s v="Springfield"/>
    <x v="25"/>
    <n v="65807"/>
    <s v="Central"/>
    <s v="OFF-BI-10003460"/>
    <x v="1"/>
    <s v="Binders"/>
    <s v="Acco 3-Hole Punch"/>
    <n v="8.76"/>
    <n v="2"/>
    <n v="0"/>
    <n v="4.2047999999999996"/>
  </r>
  <r>
    <n v="2664"/>
    <s v="CA-2016-164784"/>
    <x v="766"/>
    <d v="2016-05-04T00:00:00"/>
    <x v="2"/>
    <s v="HF-14995"/>
    <s v="Herbert Flentye"/>
    <x v="0"/>
    <s v="United States"/>
    <s v="Memphis"/>
    <x v="18"/>
    <n v="38109"/>
    <s v="South"/>
    <s v="OFF-LA-10001569"/>
    <x v="1"/>
    <s v="Labels"/>
    <s v="Avery 499"/>
    <n v="3.984"/>
    <n v="1"/>
    <n v="0.2"/>
    <n v="1.2948"/>
  </r>
  <r>
    <n v="2665"/>
    <s v="CA-2016-164784"/>
    <x v="766"/>
    <d v="2016-05-04T00:00:00"/>
    <x v="2"/>
    <s v="HF-14995"/>
    <s v="Herbert Flentye"/>
    <x v="0"/>
    <s v="United States"/>
    <s v="Memphis"/>
    <x v="18"/>
    <n v="38109"/>
    <s v="South"/>
    <s v="FUR-TA-10004534"/>
    <x v="0"/>
    <s v="Tables"/>
    <s v="Bevis 44 x 96 Conference Tables"/>
    <n v="370.62"/>
    <n v="3"/>
    <n v="0.4"/>
    <n v="-142.071"/>
  </r>
  <r>
    <n v="2666"/>
    <s v="CA-2016-164784"/>
    <x v="766"/>
    <d v="2016-05-04T00:00:00"/>
    <x v="2"/>
    <s v="HF-14995"/>
    <s v="Herbert Flentye"/>
    <x v="0"/>
    <s v="United States"/>
    <s v="Memphis"/>
    <x v="18"/>
    <n v="38109"/>
    <s v="South"/>
    <s v="OFF-BI-10002954"/>
    <x v="1"/>
    <s v="Binders"/>
    <s v="Newell 3-Hole Punched Plastic Slotted Magazine Holders for Binders"/>
    <n v="2.742"/>
    <n v="2"/>
    <n v="0.7"/>
    <n v="-2.0108000000000001"/>
  </r>
  <r>
    <n v="2667"/>
    <s v="CA-2016-111794"/>
    <x v="393"/>
    <d v="2016-10-01T00:00:00"/>
    <x v="3"/>
    <s v="HG-15025"/>
    <s v="Hunter Glantz"/>
    <x v="0"/>
    <s v="United States"/>
    <s v="Amarillo"/>
    <x v="5"/>
    <n v="79109"/>
    <s v="Central"/>
    <s v="TEC-AC-10003832"/>
    <x v="2"/>
    <s v="Accessories"/>
    <s v="Imation 16GB Mini TravelDrive USB 2.0 Flash Drive"/>
    <n v="79.512"/>
    <n v="3"/>
    <n v="0.2"/>
    <n v="20.8719"/>
  </r>
  <r>
    <n v="2668"/>
    <s v="CA-2016-111794"/>
    <x v="393"/>
    <d v="2016-10-01T00:00:00"/>
    <x v="3"/>
    <s v="HG-15025"/>
    <s v="Hunter Glantz"/>
    <x v="0"/>
    <s v="United States"/>
    <s v="Amarillo"/>
    <x v="5"/>
    <n v="79109"/>
    <s v="Central"/>
    <s v="OFF-PA-10000474"/>
    <x v="1"/>
    <s v="Paper"/>
    <s v="Easy-staple paper"/>
    <n v="28.352"/>
    <n v="1"/>
    <n v="0.2"/>
    <n v="9.5687999999999995"/>
  </r>
  <r>
    <n v="2669"/>
    <s v="US-2015-139759"/>
    <x v="767"/>
    <d v="2015-08-30T00:00:00"/>
    <x v="1"/>
    <s v="NL-18310"/>
    <s v="Nancy Lomonaco"/>
    <x v="2"/>
    <s v="United States"/>
    <s v="Los Angeles"/>
    <x v="1"/>
    <n v="90045"/>
    <s v="West"/>
    <s v="FUR-CH-10002774"/>
    <x v="0"/>
    <s v="Chairs"/>
    <s v="Global Deluxe Stacking Chair, Gray"/>
    <n v="40.783999999999999"/>
    <n v="1"/>
    <n v="0.2"/>
    <n v="4.5881999999999996"/>
  </r>
  <r>
    <n v="2670"/>
    <s v="US-2015-139759"/>
    <x v="767"/>
    <d v="2015-08-30T00:00:00"/>
    <x v="1"/>
    <s v="NL-18310"/>
    <s v="Nancy Lomonaco"/>
    <x v="2"/>
    <s v="United States"/>
    <s v="Los Angeles"/>
    <x v="1"/>
    <n v="90045"/>
    <s v="West"/>
    <s v="OFF-AP-10002765"/>
    <x v="1"/>
    <s v="Appliances"/>
    <s v="Fellowes Advanced Computer Series Surge Protectors"/>
    <n v="105.96"/>
    <n v="4"/>
    <n v="0"/>
    <n v="29.668800000000001"/>
  </r>
  <r>
    <n v="2671"/>
    <s v="CA-2014-126403"/>
    <x v="340"/>
    <d v="2014-09-12T00:00:00"/>
    <x v="0"/>
    <s v="RR-19525"/>
    <s v="Rick Reed"/>
    <x v="1"/>
    <s v="United States"/>
    <s v="Lowell"/>
    <x v="31"/>
    <n v="1852"/>
    <s v="East"/>
    <s v="OFF-PA-10001144"/>
    <x v="1"/>
    <s v="Paper"/>
    <s v="Xerox 1913"/>
    <n v="166.44"/>
    <n v="3"/>
    <n v="0"/>
    <n v="79.891199999999998"/>
  </r>
  <r>
    <n v="2672"/>
    <s v="CA-2014-126403"/>
    <x v="340"/>
    <d v="2014-09-12T00:00:00"/>
    <x v="0"/>
    <s v="RR-19525"/>
    <s v="Rick Reed"/>
    <x v="1"/>
    <s v="United States"/>
    <s v="Lowell"/>
    <x v="31"/>
    <n v="1852"/>
    <s v="East"/>
    <s v="FUR-CH-10003761"/>
    <x v="0"/>
    <s v="Chairs"/>
    <s v="Global Italian Leather Office Chair"/>
    <n v="785.88"/>
    <n v="6"/>
    <n v="0"/>
    <n v="212.1876"/>
  </r>
  <r>
    <n v="2673"/>
    <s v="CA-2014-126403"/>
    <x v="340"/>
    <d v="2014-09-12T00:00:00"/>
    <x v="0"/>
    <s v="RR-19525"/>
    <s v="Rick Reed"/>
    <x v="1"/>
    <s v="United States"/>
    <s v="Lowell"/>
    <x v="31"/>
    <n v="1852"/>
    <s v="East"/>
    <s v="OFF-PA-10004665"/>
    <x v="1"/>
    <s v="Paper"/>
    <s v="Advantus Motivational Note Cards"/>
    <n v="26.2"/>
    <n v="2"/>
    <n v="0"/>
    <n v="12.837999999999999"/>
  </r>
  <r>
    <n v="2674"/>
    <s v="CA-2014-126403"/>
    <x v="340"/>
    <d v="2014-09-12T00:00:00"/>
    <x v="0"/>
    <s v="RR-19525"/>
    <s v="Rick Reed"/>
    <x v="1"/>
    <s v="United States"/>
    <s v="Lowell"/>
    <x v="31"/>
    <n v="1852"/>
    <s v="East"/>
    <s v="OFF-ST-10000078"/>
    <x v="1"/>
    <s v="Storage"/>
    <s v="Tennsco 6- and 18-Compartment Lockers"/>
    <n v="1325.85"/>
    <n v="5"/>
    <n v="0"/>
    <n v="238.65299999999999"/>
  </r>
  <r>
    <n v="2675"/>
    <s v="CA-2017-136875"/>
    <x v="734"/>
    <d v="2017-12-03T00:00:00"/>
    <x v="3"/>
    <s v="TC-21295"/>
    <s v="Toby Carlisle"/>
    <x v="0"/>
    <s v="United States"/>
    <s v="San Diego"/>
    <x v="1"/>
    <n v="92024"/>
    <s v="West"/>
    <s v="OFF-PA-10000357"/>
    <x v="1"/>
    <s v="Paper"/>
    <s v="Xerox 1888"/>
    <n v="166.44"/>
    <n v="3"/>
    <n v="0"/>
    <n v="79.891199999999998"/>
  </r>
  <r>
    <n v="2676"/>
    <s v="CA-2017-132185"/>
    <x v="344"/>
    <d v="2017-12-02T00:00:00"/>
    <x v="1"/>
    <s v="DB-13615"/>
    <s v="Doug Bickford"/>
    <x v="0"/>
    <s v="United States"/>
    <s v="Asheville"/>
    <x v="3"/>
    <n v="28806"/>
    <s v="South"/>
    <s v="OFF-AR-10000422"/>
    <x v="1"/>
    <s v="Art"/>
    <s v="Pencil and Crayon Sharpener"/>
    <n v="8.76"/>
    <n v="5"/>
    <n v="0.2"/>
    <n v="0.76649999999999996"/>
  </r>
  <r>
    <n v="2677"/>
    <s v="CA-2017-132185"/>
    <x v="344"/>
    <d v="2017-12-02T00:00:00"/>
    <x v="1"/>
    <s v="DB-13615"/>
    <s v="Doug Bickford"/>
    <x v="0"/>
    <s v="United States"/>
    <s v="Asheville"/>
    <x v="3"/>
    <n v="28806"/>
    <s v="South"/>
    <s v="OFF-AP-10001205"/>
    <x v="1"/>
    <s v="Appliances"/>
    <s v="Belkin 5 Outlet SurgeMaster Power Centers"/>
    <n v="43.584000000000003"/>
    <n v="1"/>
    <n v="0.2"/>
    <n v="4.3583999999999996"/>
  </r>
  <r>
    <n v="2678"/>
    <s v="US-2014-160780"/>
    <x v="261"/>
    <d v="2014-06-21T00:00:00"/>
    <x v="3"/>
    <s v="SV-20785"/>
    <s v="Stewart Visinsky"/>
    <x v="0"/>
    <s v="United States"/>
    <s v="Pueblo"/>
    <x v="22"/>
    <n v="81001"/>
    <s v="West"/>
    <s v="OFF-BI-10001116"/>
    <x v="1"/>
    <s v="Binders"/>
    <s v="Wilson Jones 1&quot; Hanging DublLock Ring Binders"/>
    <n v="11.087999999999999"/>
    <n v="7"/>
    <n v="0.7"/>
    <n v="-8.1311999999999998"/>
  </r>
  <r>
    <n v="2679"/>
    <s v="US-2014-160780"/>
    <x v="261"/>
    <d v="2014-06-21T00:00:00"/>
    <x v="3"/>
    <s v="SV-20785"/>
    <s v="Stewart Visinsky"/>
    <x v="0"/>
    <s v="United States"/>
    <s v="Pueblo"/>
    <x v="22"/>
    <n v="81001"/>
    <s v="West"/>
    <s v="OFF-BI-10002931"/>
    <x v="1"/>
    <s v="Binders"/>
    <s v="Avery Trapezoid Extra Heavy Duty 4&quot; Binders"/>
    <n v="25.164000000000001"/>
    <n v="2"/>
    <n v="0.7"/>
    <n v="-16.776"/>
  </r>
  <r>
    <n v="2680"/>
    <s v="CA-2017-127026"/>
    <x v="276"/>
    <d v="2017-01-27T00:00:00"/>
    <x v="1"/>
    <s v="MH-18115"/>
    <s v="Mick Hernandez"/>
    <x v="2"/>
    <s v="United States"/>
    <s v="Jackson"/>
    <x v="12"/>
    <n v="49201"/>
    <s v="Central"/>
    <s v="OFF-BI-10000546"/>
    <x v="1"/>
    <s v="Binders"/>
    <s v="Avery Durable Binders"/>
    <n v="14.4"/>
    <n v="5"/>
    <n v="0"/>
    <n v="7.056"/>
  </r>
  <r>
    <n v="2681"/>
    <s v="CA-2017-127026"/>
    <x v="276"/>
    <d v="2017-01-27T00:00:00"/>
    <x v="1"/>
    <s v="MH-18115"/>
    <s v="Mick Hernandez"/>
    <x v="2"/>
    <s v="United States"/>
    <s v="Jackson"/>
    <x v="12"/>
    <n v="49201"/>
    <s v="Central"/>
    <s v="TEC-AC-10002049"/>
    <x v="2"/>
    <s v="Accessories"/>
    <s v="Logitech G19 Programmable Gaming Keyboard"/>
    <n v="619.95000000000005"/>
    <n v="5"/>
    <n v="0"/>
    <n v="111.59099999999999"/>
  </r>
  <r>
    <n v="2682"/>
    <s v="CA-2017-127026"/>
    <x v="276"/>
    <d v="2017-01-27T00:00:00"/>
    <x v="1"/>
    <s v="MH-18115"/>
    <s v="Mick Hernandez"/>
    <x v="2"/>
    <s v="United States"/>
    <s v="Jackson"/>
    <x v="12"/>
    <n v="49201"/>
    <s v="Central"/>
    <s v="OFF-BI-10001196"/>
    <x v="1"/>
    <s v="Binders"/>
    <s v="Avery Flip-Chart Easel Binder, Black"/>
    <n v="89.52"/>
    <n v="4"/>
    <n v="0"/>
    <n v="42.074399999999997"/>
  </r>
  <r>
    <n v="2683"/>
    <s v="CA-2017-127026"/>
    <x v="276"/>
    <d v="2017-01-27T00:00:00"/>
    <x v="1"/>
    <s v="MH-18115"/>
    <s v="Mick Hernandez"/>
    <x v="2"/>
    <s v="United States"/>
    <s v="Jackson"/>
    <x v="12"/>
    <n v="49201"/>
    <s v="Central"/>
    <s v="TEC-MA-10002981"/>
    <x v="2"/>
    <s v="Machines"/>
    <s v="I.R.I.S IRISCard Anywhere 5 Card Scanner"/>
    <n v="350.97300000000001"/>
    <n v="3"/>
    <n v="0.1"/>
    <n v="152.0883"/>
  </r>
  <r>
    <n v="2684"/>
    <s v="CA-2017-127026"/>
    <x v="276"/>
    <d v="2017-01-27T00:00:00"/>
    <x v="1"/>
    <s v="MH-18115"/>
    <s v="Mick Hernandez"/>
    <x v="2"/>
    <s v="United States"/>
    <s v="Jackson"/>
    <x v="12"/>
    <n v="49201"/>
    <s v="Central"/>
    <s v="TEC-PH-10003601"/>
    <x v="2"/>
    <s v="Phones"/>
    <s v="Ativa D5772 2-Line 5.8GHz Digital Expandable Corded/Cordless Phone System with Answering &amp; Caller ID/Call Waiting, Black/Silver"/>
    <n v="164.99"/>
    <n v="1"/>
    <n v="0"/>
    <n v="49.497"/>
  </r>
  <r>
    <n v="2685"/>
    <s v="CA-2017-137085"/>
    <x v="222"/>
    <d v="2017-07-06T00:00:00"/>
    <x v="1"/>
    <s v="CT-11995"/>
    <s v="Carol Triggs"/>
    <x v="0"/>
    <s v="United States"/>
    <s v="Los Angeles"/>
    <x v="1"/>
    <n v="90004"/>
    <s v="West"/>
    <s v="OFF-BI-10000632"/>
    <x v="1"/>
    <s v="Binders"/>
    <s v="Satellite Sectional Post Binders"/>
    <n v="312.55200000000002"/>
    <n v="9"/>
    <n v="0.2"/>
    <n v="101.57940000000001"/>
  </r>
  <r>
    <n v="2686"/>
    <s v="CA-2016-133123"/>
    <x v="47"/>
    <d v="2016-09-11T00:00:00"/>
    <x v="1"/>
    <s v="KB-16315"/>
    <s v="Karl Braun"/>
    <x v="0"/>
    <s v="United States"/>
    <s v="Thomasville"/>
    <x v="3"/>
    <n v="27360"/>
    <s v="South"/>
    <s v="OFF-EN-10003055"/>
    <x v="1"/>
    <s v="Envelopes"/>
    <s v="Blue String-Tie &amp; Button Interoffice Envelopes, 10 x 13"/>
    <n v="95.951999999999998"/>
    <n v="3"/>
    <n v="0.2"/>
    <n v="29.984999999999999"/>
  </r>
  <r>
    <n v="2687"/>
    <s v="CA-2016-133123"/>
    <x v="47"/>
    <d v="2016-09-11T00:00:00"/>
    <x v="1"/>
    <s v="KB-16315"/>
    <s v="Karl Braun"/>
    <x v="0"/>
    <s v="United States"/>
    <s v="Thomasville"/>
    <x v="3"/>
    <n v="27360"/>
    <s v="South"/>
    <s v="OFF-BI-10001031"/>
    <x v="1"/>
    <s v="Binders"/>
    <s v="Pressboard Data Binders by Wilson Jones"/>
    <n v="3.2040000000000002"/>
    <n v="2"/>
    <n v="0.7"/>
    <n v="-2.4563999999999999"/>
  </r>
  <r>
    <n v="2688"/>
    <s v="US-2016-128195"/>
    <x v="578"/>
    <d v="2016-08-05T00:00:00"/>
    <x v="2"/>
    <s v="RA-19285"/>
    <s v="Ralph Arnett"/>
    <x v="0"/>
    <s v="United States"/>
    <s v="Peoria"/>
    <x v="10"/>
    <n v="61604"/>
    <s v="Central"/>
    <s v="OFF-BI-10002003"/>
    <x v="1"/>
    <s v="Binders"/>
    <s v="Ibico Presentation Index for Binding Systems"/>
    <n v="3.98"/>
    <n v="5"/>
    <n v="0.8"/>
    <n v="-6.5670000000000002"/>
  </r>
  <r>
    <n v="2689"/>
    <s v="CA-2015-153220"/>
    <x v="768"/>
    <d v="2015-11-14T00:00:00"/>
    <x v="2"/>
    <s v="YC-21895"/>
    <s v="Yoseph Carroll"/>
    <x v="1"/>
    <s v="United States"/>
    <s v="Los Angeles"/>
    <x v="1"/>
    <n v="90032"/>
    <s v="West"/>
    <s v="OFF-PA-10003016"/>
    <x v="1"/>
    <s v="Paper"/>
    <s v="Adams &quot;While You Were Out&quot; Message Pads"/>
    <n v="15.7"/>
    <n v="5"/>
    <n v="0"/>
    <n v="7.0650000000000004"/>
  </r>
  <r>
    <n v="2690"/>
    <s v="CA-2014-123064"/>
    <x v="479"/>
    <d v="2014-07-02T00:00:00"/>
    <x v="2"/>
    <s v="RA-19915"/>
    <s v="Russell Applegate"/>
    <x v="0"/>
    <s v="United States"/>
    <s v="Chicago"/>
    <x v="10"/>
    <n v="60653"/>
    <s v="Central"/>
    <s v="OFF-AR-10004582"/>
    <x v="1"/>
    <s v="Art"/>
    <s v="BIC Brite Liner Grip Highlighters"/>
    <n v="5.2480000000000002"/>
    <n v="4"/>
    <n v="0.2"/>
    <n v="1.64"/>
  </r>
  <r>
    <n v="2691"/>
    <s v="CA-2017-156412"/>
    <x v="769"/>
    <d v="2017-12-08T00:00:00"/>
    <x v="1"/>
    <s v="CM-12160"/>
    <s v="Charles McCrossin"/>
    <x v="0"/>
    <s v="United States"/>
    <s v="Philadelphia"/>
    <x v="9"/>
    <n v="19134"/>
    <s v="East"/>
    <s v="OFF-BI-10004364"/>
    <x v="1"/>
    <s v="Binders"/>
    <s v="Storex Dura Pro Binders"/>
    <n v="5.3460000000000001"/>
    <n v="3"/>
    <n v="0.7"/>
    <n v="-4.4550000000000001"/>
  </r>
  <r>
    <n v="2692"/>
    <s v="US-2016-144211"/>
    <x v="770"/>
    <d v="2016-09-02T00:00:00"/>
    <x v="1"/>
    <s v="CS-12130"/>
    <s v="Chad Sievert"/>
    <x v="0"/>
    <s v="United States"/>
    <s v="Englewood"/>
    <x v="22"/>
    <n v="80112"/>
    <s v="West"/>
    <s v="OFF-PA-10002246"/>
    <x v="1"/>
    <s v="Paper"/>
    <s v="Wirebound Four 2-3/4 x 5 Forms per Page, 400 Sets per Book"/>
    <n v="15.48"/>
    <n v="3"/>
    <n v="0.2"/>
    <n v="5.6115000000000004"/>
  </r>
  <r>
    <n v="2693"/>
    <s v="US-2016-144211"/>
    <x v="770"/>
    <d v="2016-09-02T00:00:00"/>
    <x v="1"/>
    <s v="CS-12130"/>
    <s v="Chad Sievert"/>
    <x v="0"/>
    <s v="United States"/>
    <s v="Englewood"/>
    <x v="22"/>
    <n v="80112"/>
    <s v="West"/>
    <s v="TEC-PH-10002890"/>
    <x v="2"/>
    <s v="Phones"/>
    <s v="AT&amp;T 17929 Lendline Telephone"/>
    <n v="108.57599999999999"/>
    <n v="3"/>
    <n v="0.2"/>
    <n v="8.1432000000000002"/>
  </r>
  <r>
    <n v="2694"/>
    <s v="CA-2016-138079"/>
    <x v="115"/>
    <d v="2016-01-28T00:00:00"/>
    <x v="1"/>
    <s v="AJ-10795"/>
    <s v="Anthony Johnson"/>
    <x v="1"/>
    <s v="United States"/>
    <s v="Seattle"/>
    <x v="4"/>
    <n v="98115"/>
    <s v="West"/>
    <s v="FUR-FU-10001475"/>
    <x v="0"/>
    <s v="Furnishings"/>
    <s v="Contract Clock, 14&quot;, Brown"/>
    <n v="109.9"/>
    <n v="5"/>
    <n v="0"/>
    <n v="37.366"/>
  </r>
  <r>
    <n v="2695"/>
    <s v="CA-2014-143182"/>
    <x v="771"/>
    <d v="2014-10-20T00:00:00"/>
    <x v="1"/>
    <s v="DL-12865"/>
    <s v="Dan Lawera"/>
    <x v="0"/>
    <s v="United States"/>
    <s v="Hialeah"/>
    <x v="2"/>
    <n v="33012"/>
    <s v="South"/>
    <s v="FUR-FU-10004270"/>
    <x v="0"/>
    <s v="Furnishings"/>
    <s v="Executive Impressions 13&quot; Clairmont Wall Clock"/>
    <n v="15.384"/>
    <n v="1"/>
    <n v="0.2"/>
    <n v="4.0382999999999996"/>
  </r>
  <r>
    <n v="2696"/>
    <s v="CA-2016-161662"/>
    <x v="569"/>
    <d v="2016-02-09T00:00:00"/>
    <x v="2"/>
    <s v="BE-11410"/>
    <s v="Bobby Elias"/>
    <x v="0"/>
    <s v="United States"/>
    <s v="Lancaster"/>
    <x v="24"/>
    <n v="43130"/>
    <s v="East"/>
    <s v="OFF-PA-10003465"/>
    <x v="1"/>
    <s v="Paper"/>
    <s v="Xerox 1912"/>
    <n v="30.352"/>
    <n v="2"/>
    <n v="0.2"/>
    <n v="10.623200000000001"/>
  </r>
  <r>
    <n v="2697"/>
    <s v="CA-2014-145317"/>
    <x v="772"/>
    <d v="2014-03-23T00:00:00"/>
    <x v="1"/>
    <s v="SM-20320"/>
    <s v="Sean Miller"/>
    <x v="2"/>
    <s v="United States"/>
    <s v="Jacksonville"/>
    <x v="2"/>
    <n v="32216"/>
    <s v="South"/>
    <s v="TEC-MA-10003626"/>
    <x v="2"/>
    <s v="Machines"/>
    <s v="Hewlett-Packard Deskjet 6540 Color Inkjet Printer"/>
    <n v="821.3"/>
    <n v="4"/>
    <n v="0.5"/>
    <n v="-16.425999999999998"/>
  </r>
  <r>
    <n v="2698"/>
    <s v="CA-2014-145317"/>
    <x v="772"/>
    <d v="2014-03-23T00:00:00"/>
    <x v="1"/>
    <s v="SM-20320"/>
    <s v="Sean Miller"/>
    <x v="2"/>
    <s v="United States"/>
    <s v="Jacksonville"/>
    <x v="2"/>
    <n v="32216"/>
    <s v="South"/>
    <s v="TEC-MA-10002412"/>
    <x v="2"/>
    <s v="Machines"/>
    <s v="Cisco TelePresence System EX90 Videoconferencing Unit"/>
    <n v="22638.48"/>
    <n v="6"/>
    <n v="0.5"/>
    <n v="-1811.0784000000001"/>
  </r>
  <r>
    <n v="2699"/>
    <s v="CA-2014-145317"/>
    <x v="772"/>
    <d v="2014-03-23T00:00:00"/>
    <x v="1"/>
    <s v="SM-20320"/>
    <s v="Sean Miller"/>
    <x v="2"/>
    <s v="United States"/>
    <s v="Jacksonville"/>
    <x v="2"/>
    <n v="32216"/>
    <s v="South"/>
    <s v="OFF-PA-10001804"/>
    <x v="1"/>
    <s v="Paper"/>
    <s v="Xerox 195"/>
    <n v="21.376000000000001"/>
    <n v="4"/>
    <n v="0.2"/>
    <n v="7.4816000000000003"/>
  </r>
  <r>
    <n v="2700"/>
    <s v="CA-2014-145317"/>
    <x v="772"/>
    <d v="2014-03-23T00:00:00"/>
    <x v="1"/>
    <s v="SM-20320"/>
    <s v="Sean Miller"/>
    <x v="2"/>
    <s v="United States"/>
    <s v="Jacksonville"/>
    <x v="2"/>
    <n v="32216"/>
    <s v="South"/>
    <s v="OFF-AR-10003183"/>
    <x v="1"/>
    <s v="Art"/>
    <s v="Avery Fluorescent Highlighter Four-Color Set"/>
    <n v="8.016"/>
    <n v="3"/>
    <n v="0.2"/>
    <n v="1.002"/>
  </r>
  <r>
    <n v="2701"/>
    <s v="CA-2014-145317"/>
    <x v="772"/>
    <d v="2014-03-23T00:00:00"/>
    <x v="1"/>
    <s v="SM-20320"/>
    <s v="Sean Miller"/>
    <x v="2"/>
    <s v="United States"/>
    <s v="Jacksonville"/>
    <x v="2"/>
    <n v="32216"/>
    <s v="South"/>
    <s v="FUR-FU-10004270"/>
    <x v="0"/>
    <s v="Furnishings"/>
    <s v="Executive Impressions 13&quot; Clairmont Wall Clock"/>
    <n v="30.768000000000001"/>
    <n v="2"/>
    <n v="0.2"/>
    <n v="8.0765999999999991"/>
  </r>
  <r>
    <n v="2702"/>
    <s v="CA-2014-145317"/>
    <x v="772"/>
    <d v="2014-03-23T00:00:00"/>
    <x v="1"/>
    <s v="SM-20320"/>
    <s v="Sean Miller"/>
    <x v="2"/>
    <s v="United States"/>
    <s v="Jacksonville"/>
    <x v="2"/>
    <n v="32216"/>
    <s v="South"/>
    <s v="OFF-FA-10003112"/>
    <x v="1"/>
    <s v="Fasteners"/>
    <s v="Staples"/>
    <n v="18.936"/>
    <n v="3"/>
    <n v="0.2"/>
    <n v="5.9175000000000004"/>
  </r>
  <r>
    <n v="2703"/>
    <s v="CA-2014-145317"/>
    <x v="772"/>
    <d v="2014-03-23T00:00:00"/>
    <x v="1"/>
    <s v="SM-20320"/>
    <s v="Sean Miller"/>
    <x v="2"/>
    <s v="United States"/>
    <s v="Jacksonville"/>
    <x v="2"/>
    <n v="32216"/>
    <s v="South"/>
    <s v="FUR-FU-10001986"/>
    <x v="0"/>
    <s v="Furnishings"/>
    <s v="Dana Fluorescent Magnifying Lamp, White, 36&quot;"/>
    <n v="122.352"/>
    <n v="3"/>
    <n v="0.2"/>
    <n v="15.294"/>
  </r>
  <r>
    <n v="2704"/>
    <s v="CA-2014-143413"/>
    <x v="773"/>
    <d v="2014-05-30T00:00:00"/>
    <x v="1"/>
    <s v="RP-19390"/>
    <s v="Resi Pölking"/>
    <x v="0"/>
    <s v="United States"/>
    <s v="Baltimore"/>
    <x v="39"/>
    <n v="21215"/>
    <s v="East"/>
    <s v="OFF-PA-10002319"/>
    <x v="1"/>
    <s v="Paper"/>
    <s v="Xerox 1944"/>
    <n v="116.28"/>
    <n v="3"/>
    <n v="0"/>
    <n v="56.977200000000003"/>
  </r>
  <r>
    <n v="2705"/>
    <s v="CA-2017-156818"/>
    <x v="497"/>
    <d v="2017-07-13T00:00:00"/>
    <x v="0"/>
    <s v="JD-16015"/>
    <s v="Joy Daniels"/>
    <x v="0"/>
    <s v="United States"/>
    <s v="New York City"/>
    <x v="15"/>
    <n v="10009"/>
    <s v="East"/>
    <s v="TEC-AC-10002323"/>
    <x v="2"/>
    <s v="Accessories"/>
    <s v="SanDisk Ultra 32 GB MicroSDHC Class 10 Memory Card"/>
    <n v="132.6"/>
    <n v="6"/>
    <n v="0"/>
    <n v="17.238"/>
  </r>
  <r>
    <n v="2706"/>
    <s v="CA-2017-155873"/>
    <x v="114"/>
    <d v="2017-06-21T00:00:00"/>
    <x v="1"/>
    <s v="AB-10255"/>
    <s v="Alejandro Ballentine"/>
    <x v="2"/>
    <s v="United States"/>
    <s v="Carlsbad"/>
    <x v="27"/>
    <n v="88220"/>
    <s v="West"/>
    <s v="OFF-SU-10001165"/>
    <x v="1"/>
    <s v="Supplies"/>
    <s v="Acme Elite Stainless Steel Scissors"/>
    <n v="16.68"/>
    <n v="2"/>
    <n v="0"/>
    <n v="4.3368000000000002"/>
  </r>
  <r>
    <n v="2707"/>
    <s v="CA-2017-155873"/>
    <x v="114"/>
    <d v="2017-06-21T00:00:00"/>
    <x v="1"/>
    <s v="AB-10255"/>
    <s v="Alejandro Ballentine"/>
    <x v="2"/>
    <s v="United States"/>
    <s v="Carlsbad"/>
    <x v="27"/>
    <n v="88220"/>
    <s v="West"/>
    <s v="OFF-PA-10001246"/>
    <x v="1"/>
    <s v="Paper"/>
    <s v="Xerox 215"/>
    <n v="19.440000000000001"/>
    <n v="3"/>
    <n v="0"/>
    <n v="9.3312000000000008"/>
  </r>
  <r>
    <n v="2708"/>
    <s v="CA-2017-155873"/>
    <x v="114"/>
    <d v="2017-06-21T00:00:00"/>
    <x v="1"/>
    <s v="AB-10255"/>
    <s v="Alejandro Ballentine"/>
    <x v="2"/>
    <s v="United States"/>
    <s v="Carlsbad"/>
    <x v="27"/>
    <n v="88220"/>
    <s v="West"/>
    <s v="OFF-PA-10001815"/>
    <x v="1"/>
    <s v="Paper"/>
    <s v="Xerox 1885"/>
    <n v="192.16"/>
    <n v="4"/>
    <n v="0"/>
    <n v="92.236800000000002"/>
  </r>
  <r>
    <n v="2709"/>
    <s v="CA-2015-121797"/>
    <x v="564"/>
    <d v="2015-02-06T00:00:00"/>
    <x v="1"/>
    <s v="CC-12145"/>
    <s v="Charles Crestani"/>
    <x v="0"/>
    <s v="United States"/>
    <s v="Los Angeles"/>
    <x v="1"/>
    <n v="90049"/>
    <s v="West"/>
    <s v="FUR-FU-10001876"/>
    <x v="0"/>
    <s v="Furnishings"/>
    <s v="Computer Room Manger, 14&quot;"/>
    <n v="227.36"/>
    <n v="7"/>
    <n v="0"/>
    <n v="81.849599999999995"/>
  </r>
  <r>
    <n v="2710"/>
    <s v="CA-2015-121797"/>
    <x v="564"/>
    <d v="2015-02-06T00:00:00"/>
    <x v="1"/>
    <s v="CC-12145"/>
    <s v="Charles Crestani"/>
    <x v="0"/>
    <s v="United States"/>
    <s v="Los Angeles"/>
    <x v="1"/>
    <n v="90049"/>
    <s v="West"/>
    <s v="TEC-MA-10000488"/>
    <x v="2"/>
    <s v="Machines"/>
    <s v="Bady BDG101FRU Card Printer"/>
    <n v="1919.9760000000001"/>
    <n v="3"/>
    <n v="0.2"/>
    <n v="215.9973"/>
  </r>
  <r>
    <n v="2711"/>
    <s v="US-2015-120572"/>
    <x v="555"/>
    <d v="2015-12-15T00:00:00"/>
    <x v="1"/>
    <s v="GH-14425"/>
    <s v="Gary Hwang"/>
    <x v="0"/>
    <s v="United States"/>
    <s v="Jacksonville"/>
    <x v="2"/>
    <n v="32216"/>
    <s v="South"/>
    <s v="OFF-BI-10001098"/>
    <x v="1"/>
    <s v="Binders"/>
    <s v="Acco D-Ring Binder w/DublLock"/>
    <n v="12.827999999999999"/>
    <n v="2"/>
    <n v="0.7"/>
    <n v="-8.9795999999999996"/>
  </r>
  <r>
    <n v="2712"/>
    <s v="CA-2017-132430"/>
    <x v="449"/>
    <d v="2017-10-11T00:00:00"/>
    <x v="2"/>
    <s v="CP-12085"/>
    <s v="Cathy Prescott"/>
    <x v="1"/>
    <s v="United States"/>
    <s v="Lakewood"/>
    <x v="24"/>
    <n v="44107"/>
    <s v="East"/>
    <s v="FUR-FU-10003577"/>
    <x v="0"/>
    <s v="Furnishings"/>
    <s v="Nu-Dell Leatherette Frames"/>
    <n v="45.887999999999998"/>
    <n v="4"/>
    <n v="0.2"/>
    <n v="9.1776"/>
  </r>
  <r>
    <n v="2713"/>
    <s v="CA-2017-146031"/>
    <x v="570"/>
    <d v="2017-08-01T00:00:00"/>
    <x v="0"/>
    <s v="GM-14440"/>
    <s v="Gary McGarr"/>
    <x v="0"/>
    <s v="United States"/>
    <s v="Troy"/>
    <x v="15"/>
    <n v="12180"/>
    <s v="East"/>
    <s v="OFF-AR-10002656"/>
    <x v="1"/>
    <s v="Art"/>
    <s v="Sanford Liquid Accent Highlighters"/>
    <n v="60.12"/>
    <n v="9"/>
    <n v="0"/>
    <n v="22.244399999999999"/>
  </r>
  <r>
    <n v="2714"/>
    <s v="CA-2014-110100"/>
    <x v="573"/>
    <d v="2014-04-29T00:00:00"/>
    <x v="1"/>
    <s v="LC-16885"/>
    <s v="Lena Creighton"/>
    <x v="0"/>
    <s v="United States"/>
    <s v="Wilmington"/>
    <x v="3"/>
    <n v="28403"/>
    <s v="South"/>
    <s v="TEC-PH-10004531"/>
    <x v="2"/>
    <s v="Phones"/>
    <s v="AT&amp;T CL2909"/>
    <n v="302.37599999999998"/>
    <n v="3"/>
    <n v="0.2"/>
    <n v="37.796999999999997"/>
  </r>
  <r>
    <n v="2715"/>
    <s v="CA-2015-103723"/>
    <x v="494"/>
    <d v="2015-12-06T00:00:00"/>
    <x v="1"/>
    <s v="BT-11305"/>
    <s v="Beth Thompson"/>
    <x v="2"/>
    <s v="United States"/>
    <s v="Seattle"/>
    <x v="4"/>
    <n v="98105"/>
    <s v="West"/>
    <s v="OFF-AR-10003251"/>
    <x v="1"/>
    <s v="Art"/>
    <s v="Prang Drawing Pencil Set"/>
    <n v="13.9"/>
    <n v="5"/>
    <n v="0"/>
    <n v="5.56"/>
  </r>
  <r>
    <n v="2716"/>
    <s v="CA-2014-127187"/>
    <x v="774"/>
    <d v="2014-12-08T00:00:00"/>
    <x v="1"/>
    <s v="CP-12085"/>
    <s v="Cathy Prescott"/>
    <x v="1"/>
    <s v="United States"/>
    <s v="New York City"/>
    <x v="15"/>
    <n v="10024"/>
    <s v="East"/>
    <s v="TEC-PH-10000673"/>
    <x v="2"/>
    <s v="Phones"/>
    <s v="Plantronics Voyager Pro HD - Bluetooth Headset"/>
    <n v="129.97999999999999"/>
    <n v="2"/>
    <n v="0"/>
    <n v="62.3904"/>
  </r>
  <r>
    <n v="2717"/>
    <s v="CA-2017-128475"/>
    <x v="775"/>
    <d v="2017-09-01T00:00:00"/>
    <x v="1"/>
    <s v="SC-20680"/>
    <s v="Steve Carroll"/>
    <x v="2"/>
    <s v="United States"/>
    <s v="Columbus"/>
    <x v="32"/>
    <n v="31907"/>
    <s v="South"/>
    <s v="TEC-AC-10000158"/>
    <x v="2"/>
    <s v="Accessories"/>
    <s v="Sony 64GB Class 10 Micro SDHC R40 Memory Card"/>
    <n v="71.98"/>
    <n v="2"/>
    <n v="0"/>
    <n v="15.1158"/>
  </r>
  <r>
    <n v="2718"/>
    <s v="CA-2014-100006"/>
    <x v="557"/>
    <d v="2014-09-13T00:00:00"/>
    <x v="1"/>
    <s v="DK-13375"/>
    <s v="Dennis Kane"/>
    <x v="0"/>
    <s v="United States"/>
    <s v="New York City"/>
    <x v="15"/>
    <n v="10024"/>
    <s v="East"/>
    <s v="TEC-PH-10002075"/>
    <x v="2"/>
    <s v="Phones"/>
    <s v="AT&amp;T EL51110 DECT"/>
    <n v="377.97"/>
    <n v="3"/>
    <n v="0"/>
    <n v="109.6113"/>
  </r>
  <r>
    <n v="2719"/>
    <s v="CA-2017-144827"/>
    <x v="202"/>
    <d v="2017-12-27T00:00:00"/>
    <x v="1"/>
    <s v="SE-20110"/>
    <s v="Sanjit Engle"/>
    <x v="0"/>
    <s v="United States"/>
    <s v="Costa Mesa"/>
    <x v="1"/>
    <n v="92627"/>
    <s v="West"/>
    <s v="OFF-ST-10004340"/>
    <x v="1"/>
    <s v="Storage"/>
    <s v="Fellowes Mobile File Cart, Black"/>
    <n v="124.36"/>
    <n v="2"/>
    <n v="0"/>
    <n v="33.577199999999998"/>
  </r>
  <r>
    <n v="2720"/>
    <s v="CA-2014-110030"/>
    <x v="776"/>
    <d v="2014-12-08T00:00:00"/>
    <x v="0"/>
    <s v="LF-17185"/>
    <s v="Luke Foster"/>
    <x v="0"/>
    <s v="United States"/>
    <s v="Houston"/>
    <x v="5"/>
    <n v="77095"/>
    <s v="Central"/>
    <s v="FUR-FU-10002759"/>
    <x v="0"/>
    <s v="Furnishings"/>
    <s v="12-1/2 Diameter Round Wall Clock"/>
    <n v="23.975999999999999"/>
    <n v="3"/>
    <n v="0.6"/>
    <n v="-14.3856"/>
  </r>
  <r>
    <n v="2721"/>
    <s v="CA-2014-121286"/>
    <x v="130"/>
    <d v="2014-11-08T00:00:00"/>
    <x v="0"/>
    <s v="ON-18715"/>
    <s v="Odella Nelson"/>
    <x v="1"/>
    <s v="United States"/>
    <s v="Cary"/>
    <x v="3"/>
    <n v="27511"/>
    <s v="South"/>
    <s v="OFF-FA-10000585"/>
    <x v="1"/>
    <s v="Fasteners"/>
    <s v="OIC Bulk Pack Metal Binder Clips"/>
    <n v="8.3759999999999994"/>
    <n v="3"/>
    <n v="0.2"/>
    <n v="2.7222"/>
  </r>
  <r>
    <n v="2722"/>
    <s v="CA-2014-121286"/>
    <x v="130"/>
    <d v="2014-11-08T00:00:00"/>
    <x v="0"/>
    <s v="ON-18715"/>
    <s v="Odella Nelson"/>
    <x v="1"/>
    <s v="United States"/>
    <s v="Cary"/>
    <x v="3"/>
    <n v="27511"/>
    <s v="South"/>
    <s v="OFF-AP-10004859"/>
    <x v="1"/>
    <s v="Appliances"/>
    <s v="Acco 6 Outlet Guardian Premium Surge Suppressor"/>
    <n v="58.24"/>
    <n v="5"/>
    <n v="0.2"/>
    <n v="5.0960000000000001"/>
  </r>
  <r>
    <n v="2723"/>
    <s v="CA-2016-164735"/>
    <x v="167"/>
    <d v="2016-04-19T00:00:00"/>
    <x v="0"/>
    <s v="TB-21400"/>
    <s v="Tom Boeckenhauer"/>
    <x v="0"/>
    <s v="United States"/>
    <s v="Alexandria"/>
    <x v="17"/>
    <n v="22304"/>
    <s v="South"/>
    <s v="OFF-ST-10001558"/>
    <x v="1"/>
    <s v="Storage"/>
    <s v="Acco Perma 4000 Stacking Storage Drawers"/>
    <n v="81.2"/>
    <n v="5"/>
    <n v="0"/>
    <n v="12.18"/>
  </r>
  <r>
    <n v="2724"/>
    <s v="CA-2014-153479"/>
    <x v="777"/>
    <d v="2014-10-08T00:00:00"/>
    <x v="1"/>
    <s v="DF-13135"/>
    <s v="David Flashing"/>
    <x v="0"/>
    <s v="United States"/>
    <s v="Vallejo"/>
    <x v="1"/>
    <n v="94591"/>
    <s v="West"/>
    <s v="OFF-LA-10004689"/>
    <x v="1"/>
    <s v="Labels"/>
    <s v="Avery 512"/>
    <n v="14.45"/>
    <n v="5"/>
    <n v="0"/>
    <n v="6.7915000000000001"/>
  </r>
  <r>
    <n v="2725"/>
    <s v="CA-2014-153479"/>
    <x v="777"/>
    <d v="2014-10-08T00:00:00"/>
    <x v="1"/>
    <s v="DF-13135"/>
    <s v="David Flashing"/>
    <x v="0"/>
    <s v="United States"/>
    <s v="Vallejo"/>
    <x v="1"/>
    <n v="94591"/>
    <s v="West"/>
    <s v="OFF-BI-10002867"/>
    <x v="1"/>
    <s v="Binders"/>
    <s v="GBC Recycled Regency Composition Covers"/>
    <n v="95.647999999999996"/>
    <n v="2"/>
    <n v="0.2"/>
    <n v="31.085599999999999"/>
  </r>
  <r>
    <n v="2726"/>
    <s v="CA-2017-149888"/>
    <x v="659"/>
    <d v="2017-11-13T00:00:00"/>
    <x v="1"/>
    <s v="EP-13915"/>
    <s v="Emily Phan"/>
    <x v="0"/>
    <s v="United States"/>
    <s v="Philadelphia"/>
    <x v="9"/>
    <n v="19120"/>
    <s v="East"/>
    <s v="TEC-PH-10003811"/>
    <x v="2"/>
    <s v="Phones"/>
    <s v="Jabra Supreme Plus Driver Edition Headset"/>
    <n v="359.97"/>
    <n v="5"/>
    <n v="0.4"/>
    <n v="-71.994"/>
  </r>
  <r>
    <n v="2727"/>
    <s v="CA-2017-149888"/>
    <x v="659"/>
    <d v="2017-11-13T00:00:00"/>
    <x v="1"/>
    <s v="EP-13915"/>
    <s v="Emily Phan"/>
    <x v="0"/>
    <s v="United States"/>
    <s v="Philadelphia"/>
    <x v="9"/>
    <n v="19120"/>
    <s v="East"/>
    <s v="FUR-TA-10000849"/>
    <x v="0"/>
    <s v="Tables"/>
    <s v="Bevis Rectangular Conference Tables"/>
    <n v="350.35199999999998"/>
    <n v="4"/>
    <n v="0.4"/>
    <n v="-140.14080000000001"/>
  </r>
  <r>
    <n v="2728"/>
    <s v="CA-2017-119193"/>
    <x v="66"/>
    <d v="2017-12-24T00:00:00"/>
    <x v="2"/>
    <s v="SK-19990"/>
    <s v="Sally Knutson"/>
    <x v="0"/>
    <s v="United States"/>
    <s v="Toledo"/>
    <x v="24"/>
    <n v="43615"/>
    <s v="East"/>
    <s v="OFF-BI-10000848"/>
    <x v="1"/>
    <s v="Binders"/>
    <s v="Angle-D Ring Binders"/>
    <n v="1.641"/>
    <n v="1"/>
    <n v="0.7"/>
    <n v="-1.3128"/>
  </r>
  <r>
    <n v="2729"/>
    <s v="CA-2017-119193"/>
    <x v="66"/>
    <d v="2017-12-24T00:00:00"/>
    <x v="2"/>
    <s v="SK-19990"/>
    <s v="Sally Knutson"/>
    <x v="0"/>
    <s v="United States"/>
    <s v="Toledo"/>
    <x v="24"/>
    <n v="43615"/>
    <s v="East"/>
    <s v="TEC-PH-10003072"/>
    <x v="2"/>
    <s v="Phones"/>
    <s v="Panasonic KX-TG9541B DECT 6.0 Digital 2-Line Expandable Cordless Phone With Digital Answering System"/>
    <n v="629.95799999999997"/>
    <n v="7"/>
    <n v="0.4"/>
    <n v="94.493700000000004"/>
  </r>
  <r>
    <n v="2730"/>
    <s v="CA-2017-104801"/>
    <x v="778"/>
    <d v="2017-02-19T00:00:00"/>
    <x v="1"/>
    <s v="FH-14350"/>
    <s v="Fred Harton"/>
    <x v="0"/>
    <s v="United States"/>
    <s v="Seattle"/>
    <x v="4"/>
    <n v="98105"/>
    <s v="West"/>
    <s v="OFF-AR-10001547"/>
    <x v="1"/>
    <s v="Art"/>
    <s v="Newell 311"/>
    <n v="6.63"/>
    <n v="3"/>
    <n v="0"/>
    <n v="1.7901"/>
  </r>
  <r>
    <n v="2731"/>
    <s v="CA-2017-104801"/>
    <x v="778"/>
    <d v="2017-02-19T00:00:00"/>
    <x v="1"/>
    <s v="FH-14350"/>
    <s v="Fred Harton"/>
    <x v="0"/>
    <s v="United States"/>
    <s v="Seattle"/>
    <x v="4"/>
    <n v="98105"/>
    <s v="West"/>
    <s v="TEC-AC-10001838"/>
    <x v="2"/>
    <s v="Accessories"/>
    <s v="Razer Tiamat Over Ear 7.1 Surround Sound PC Gaming Headset"/>
    <n v="799.96"/>
    <n v="4"/>
    <n v="0"/>
    <n v="343.9828"/>
  </r>
  <r>
    <n v="2732"/>
    <s v="CA-2017-104801"/>
    <x v="778"/>
    <d v="2017-02-19T00:00:00"/>
    <x v="1"/>
    <s v="FH-14350"/>
    <s v="Fred Harton"/>
    <x v="0"/>
    <s v="United States"/>
    <s v="Seattle"/>
    <x v="4"/>
    <n v="98105"/>
    <s v="West"/>
    <s v="FUR-FU-10004017"/>
    <x v="0"/>
    <s v="Furnishings"/>
    <s v="Tenex Contemporary Contur Chairmats for Low and Medium Pile Carpet, Computer, 39&quot; x 49&quot;"/>
    <n v="107.53"/>
    <n v="1"/>
    <n v="0"/>
    <n v="21.506"/>
  </r>
  <r>
    <n v="2733"/>
    <s v="CA-2014-107594"/>
    <x v="779"/>
    <d v="2014-07-06T00:00:00"/>
    <x v="1"/>
    <s v="EH-13945"/>
    <s v="Eric Hoffmann"/>
    <x v="0"/>
    <s v="United States"/>
    <s v="Plainfield"/>
    <x v="30"/>
    <n v="7060"/>
    <s v="East"/>
    <s v="TEC-PH-10002923"/>
    <x v="2"/>
    <s v="Phones"/>
    <s v="Logitech B530 USB Headset - headset - Full size, Binaural"/>
    <n v="73.98"/>
    <n v="2"/>
    <n v="0"/>
    <n v="19.974599999999999"/>
  </r>
  <r>
    <n v="2734"/>
    <s v="CA-2014-107594"/>
    <x v="779"/>
    <d v="2014-07-06T00:00:00"/>
    <x v="1"/>
    <s v="EH-13945"/>
    <s v="Eric Hoffmann"/>
    <x v="0"/>
    <s v="United States"/>
    <s v="Plainfield"/>
    <x v="30"/>
    <n v="7060"/>
    <s v="East"/>
    <s v="OFF-AR-10000716"/>
    <x v="1"/>
    <s v="Art"/>
    <s v="DIXON Ticonderoga Erasable Checking Pencils"/>
    <n v="5.58"/>
    <n v="1"/>
    <n v="0"/>
    <n v="2.1762000000000001"/>
  </r>
  <r>
    <n v="2735"/>
    <s v="CA-2015-129770"/>
    <x v="780"/>
    <d v="2015-02-23T00:00:00"/>
    <x v="0"/>
    <s v="JE-15715"/>
    <s v="Joe Elijah"/>
    <x v="0"/>
    <s v="United States"/>
    <s v="Las Cruces"/>
    <x v="27"/>
    <n v="88001"/>
    <s v="West"/>
    <s v="OFF-PA-10000249"/>
    <x v="1"/>
    <s v="Paper"/>
    <s v="Easy-staple paper"/>
    <n v="49.12"/>
    <n v="4"/>
    <n v="0"/>
    <n v="23.086400000000001"/>
  </r>
  <r>
    <n v="2736"/>
    <s v="CA-2015-115798"/>
    <x v="50"/>
    <d v="2015-11-19T00:00:00"/>
    <x v="1"/>
    <s v="KL-16645"/>
    <s v="Ken Lonsdale"/>
    <x v="0"/>
    <s v="United States"/>
    <s v="Newark"/>
    <x v="13"/>
    <n v="19711"/>
    <s v="East"/>
    <s v="TEC-PH-10003691"/>
    <x v="2"/>
    <s v="Phones"/>
    <s v="BlackBerry Q10"/>
    <n v="377.97"/>
    <n v="3"/>
    <n v="0"/>
    <n v="94.492500000000007"/>
  </r>
  <r>
    <n v="2737"/>
    <s v="CA-2015-115798"/>
    <x v="50"/>
    <d v="2015-11-19T00:00:00"/>
    <x v="1"/>
    <s v="KL-16645"/>
    <s v="Ken Lonsdale"/>
    <x v="0"/>
    <s v="United States"/>
    <s v="Newark"/>
    <x v="13"/>
    <n v="19711"/>
    <s v="East"/>
    <s v="OFF-PA-10001560"/>
    <x v="1"/>
    <s v="Paper"/>
    <s v="Adams Telephone Message Books, 5 1/4” x 11”"/>
    <n v="42.28"/>
    <n v="7"/>
    <n v="0"/>
    <n v="19.871600000000001"/>
  </r>
  <r>
    <n v="2738"/>
    <s v="CA-2015-115798"/>
    <x v="50"/>
    <d v="2015-11-19T00:00:00"/>
    <x v="1"/>
    <s v="KL-16645"/>
    <s v="Ken Lonsdale"/>
    <x v="0"/>
    <s v="United States"/>
    <s v="Newark"/>
    <x v="13"/>
    <n v="19711"/>
    <s v="East"/>
    <s v="FUR-BO-10004467"/>
    <x v="0"/>
    <s v="Bookcases"/>
    <s v="Bestar Classic Bookcase"/>
    <n v="299.97000000000003"/>
    <n v="3"/>
    <n v="0"/>
    <n v="56.994300000000003"/>
  </r>
  <r>
    <n v="2739"/>
    <s v="CA-2015-115798"/>
    <x v="50"/>
    <d v="2015-11-19T00:00:00"/>
    <x v="1"/>
    <s v="KL-16645"/>
    <s v="Ken Lonsdale"/>
    <x v="0"/>
    <s v="United States"/>
    <s v="Newark"/>
    <x v="13"/>
    <n v="19711"/>
    <s v="East"/>
    <s v="TEC-PH-10001819"/>
    <x v="2"/>
    <s v="Phones"/>
    <s v="Innergie mMini Combo Duo USB Travel Charging Kit"/>
    <n v="89.98"/>
    <n v="2"/>
    <n v="0"/>
    <n v="43.190399999999997"/>
  </r>
  <r>
    <n v="2740"/>
    <s v="CA-2017-122707"/>
    <x v="513"/>
    <d v="2017-04-18T00:00:00"/>
    <x v="2"/>
    <s v="EB-13750"/>
    <s v="Edward Becker"/>
    <x v="1"/>
    <s v="United States"/>
    <s v="Hoover"/>
    <x v="19"/>
    <n v="35244"/>
    <s v="South"/>
    <s v="OFF-SU-10000157"/>
    <x v="1"/>
    <s v="Supplies"/>
    <s v="Compact Automatic Electric Letter Opener"/>
    <n v="477.24"/>
    <n v="4"/>
    <n v="0"/>
    <n v="9.5448000000000004"/>
  </r>
  <r>
    <n v="2741"/>
    <s v="CA-2017-122707"/>
    <x v="513"/>
    <d v="2017-04-18T00:00:00"/>
    <x v="2"/>
    <s v="EB-13750"/>
    <s v="Edward Becker"/>
    <x v="1"/>
    <s v="United States"/>
    <s v="Hoover"/>
    <x v="19"/>
    <n v="35244"/>
    <s v="South"/>
    <s v="TEC-AC-10004227"/>
    <x v="2"/>
    <s v="Accessories"/>
    <s v="SanDisk Ultra 16 GB MicroSDHC Class 10 Memory Card"/>
    <n v="25.98"/>
    <n v="2"/>
    <n v="0"/>
    <n v="1.5588"/>
  </r>
  <r>
    <n v="2742"/>
    <s v="CA-2016-165015"/>
    <x v="781"/>
    <d v="2016-02-27T00:00:00"/>
    <x v="0"/>
    <s v="BD-11725"/>
    <s v="Bruce Degenhardt"/>
    <x v="0"/>
    <s v="United States"/>
    <s v="Newark"/>
    <x v="24"/>
    <n v="43055"/>
    <s v="East"/>
    <s v="OFF-EN-10003134"/>
    <x v="1"/>
    <s v="Envelopes"/>
    <s v="Staple envelope"/>
    <n v="46.72"/>
    <n v="5"/>
    <n v="0.2"/>
    <n v="17.52"/>
  </r>
  <r>
    <n v="2743"/>
    <s v="CA-2014-149244"/>
    <x v="130"/>
    <d v="2014-11-08T00:00:00"/>
    <x v="1"/>
    <s v="MS-17530"/>
    <s v="MaryBeth Skach"/>
    <x v="0"/>
    <s v="United States"/>
    <s v="San Diego"/>
    <x v="1"/>
    <n v="92037"/>
    <s v="West"/>
    <s v="FUR-FU-10004671"/>
    <x v="0"/>
    <s v="Furnishings"/>
    <s v="Executive Impressions 12&quot; Wall Clock"/>
    <n v="35.340000000000003"/>
    <n v="2"/>
    <n v="0"/>
    <n v="13.4292"/>
  </r>
  <r>
    <n v="2744"/>
    <s v="CA-2015-140144"/>
    <x v="782"/>
    <d v="2015-06-25T00:00:00"/>
    <x v="0"/>
    <s v="SC-20770"/>
    <s v="Stewart Carmichael"/>
    <x v="1"/>
    <s v="United States"/>
    <s v="San Francisco"/>
    <x v="1"/>
    <n v="94122"/>
    <s v="West"/>
    <s v="FUR-FU-10002253"/>
    <x v="0"/>
    <s v="Furnishings"/>
    <s v="Howard Miller 13&quot; Diameter Pewter Finish Round Wall Clock"/>
    <n v="257.64"/>
    <n v="6"/>
    <n v="0"/>
    <n v="100.4796"/>
  </r>
  <r>
    <n v="2745"/>
    <s v="CA-2015-140144"/>
    <x v="782"/>
    <d v="2015-06-25T00:00:00"/>
    <x v="0"/>
    <s v="SC-20770"/>
    <s v="Stewart Carmichael"/>
    <x v="1"/>
    <s v="United States"/>
    <s v="San Francisco"/>
    <x v="1"/>
    <n v="94122"/>
    <s v="West"/>
    <s v="TEC-PH-10002726"/>
    <x v="2"/>
    <s v="Phones"/>
    <s v="netTALK DUO VoIP Telephone Service"/>
    <n v="125.976"/>
    <n v="3"/>
    <n v="0.2"/>
    <n v="47.241"/>
  </r>
  <r>
    <n v="2746"/>
    <s v="CA-2017-163321"/>
    <x v="783"/>
    <d v="2017-08-11T00:00:00"/>
    <x v="0"/>
    <s v="FM-14380"/>
    <s v="Fred McMath"/>
    <x v="0"/>
    <s v="United States"/>
    <s v="Jacksonville"/>
    <x v="3"/>
    <n v="28540"/>
    <s v="South"/>
    <s v="TEC-AC-10004571"/>
    <x v="2"/>
    <s v="Accessories"/>
    <s v="Logitech G700s Rechargeable Gaming Mouse"/>
    <n v="79.992000000000004"/>
    <n v="1"/>
    <n v="0.2"/>
    <n v="21.997800000000002"/>
  </r>
  <r>
    <n v="2747"/>
    <s v="CA-2014-155887"/>
    <x v="552"/>
    <d v="2014-05-17T00:00:00"/>
    <x v="1"/>
    <s v="KT-16480"/>
    <s v="Kean Thornton"/>
    <x v="0"/>
    <s v="United States"/>
    <s v="Franklin"/>
    <x v="31"/>
    <n v="2038"/>
    <s v="East"/>
    <s v="FUR-TA-10002228"/>
    <x v="0"/>
    <s v="Tables"/>
    <s v="Bevis Traditional Conference Table Top, Plinth Base"/>
    <n v="700.05600000000004"/>
    <n v="3"/>
    <n v="0.3"/>
    <n v="-130.0104"/>
  </r>
  <r>
    <n v="2748"/>
    <s v="US-2015-165449"/>
    <x v="6"/>
    <d v="2015-11-26T00:00:00"/>
    <x v="1"/>
    <s v="AP-10720"/>
    <s v="Anne Pryor"/>
    <x v="2"/>
    <s v="United States"/>
    <s v="Frisco"/>
    <x v="5"/>
    <n v="75034"/>
    <s v="Central"/>
    <s v="TEC-AC-10004127"/>
    <x v="2"/>
    <s v="Accessories"/>
    <s v="SanDisk Cruzer 8 GB USB Flash Drive"/>
    <n v="27.167999999999999"/>
    <n v="4"/>
    <n v="0.2"/>
    <n v="-1.3584000000000001"/>
  </r>
  <r>
    <n v="2749"/>
    <s v="CA-2015-110247"/>
    <x v="784"/>
    <d v="2015-12-08T00:00:00"/>
    <x v="1"/>
    <s v="RH-19555"/>
    <s v="Ritsa Hightower"/>
    <x v="0"/>
    <s v="United States"/>
    <s v="Tallahassee"/>
    <x v="2"/>
    <n v="32303"/>
    <s v="South"/>
    <s v="OFF-BI-10001553"/>
    <x v="1"/>
    <s v="Binders"/>
    <s v="SpineVue Locking Slant-D Ring Binders by Cardinal"/>
    <n v="8.2260000000000009"/>
    <n v="3"/>
    <n v="0.7"/>
    <n v="-6.0324"/>
  </r>
  <r>
    <n v="2750"/>
    <s v="US-2014-141257"/>
    <x v="785"/>
    <d v="2014-06-14T00:00:00"/>
    <x v="1"/>
    <s v="CS-11950"/>
    <s v="Carlos Soltero"/>
    <x v="0"/>
    <s v="United States"/>
    <s v="Seattle"/>
    <x v="4"/>
    <n v="98115"/>
    <s v="West"/>
    <s v="FUR-CH-10002758"/>
    <x v="0"/>
    <s v="Chairs"/>
    <s v="Hon Deluxe Fabric Upholstered Stacking Chairs, Squared Back"/>
    <n v="585.55200000000002"/>
    <n v="3"/>
    <n v="0.2"/>
    <n v="73.194000000000003"/>
  </r>
  <r>
    <n v="2751"/>
    <s v="CA-2014-154669"/>
    <x v="233"/>
    <d v="2014-08-11T00:00:00"/>
    <x v="0"/>
    <s v="TM-21010"/>
    <s v="Tamara Manning"/>
    <x v="0"/>
    <s v="United States"/>
    <s v="Vacaville"/>
    <x v="1"/>
    <n v="95687"/>
    <s v="West"/>
    <s v="OFF-ST-10000532"/>
    <x v="1"/>
    <s v="Storage"/>
    <s v="Advantus Rolling Drawer Organizers"/>
    <n v="423.28"/>
    <n v="11"/>
    <n v="0"/>
    <n v="110.0528"/>
  </r>
  <r>
    <n v="2752"/>
    <s v="CA-2014-158029"/>
    <x v="542"/>
    <d v="2014-05-30T00:00:00"/>
    <x v="1"/>
    <s v="HF-14995"/>
    <s v="Herbert Flentye"/>
    <x v="0"/>
    <s v="United States"/>
    <s v="Los Angeles"/>
    <x v="1"/>
    <n v="90008"/>
    <s v="West"/>
    <s v="FUR-CH-10000988"/>
    <x v="0"/>
    <s v="Chairs"/>
    <s v="Hon Olson Stacker Stools"/>
    <n v="225.29599999999999"/>
    <n v="2"/>
    <n v="0.2"/>
    <n v="22.529599999999999"/>
  </r>
  <r>
    <n v="2753"/>
    <s v="CA-2015-155306"/>
    <x v="786"/>
    <d v="2015-04-21T00:00:00"/>
    <x v="1"/>
    <s v="GA-14515"/>
    <s v="George Ashbrook"/>
    <x v="0"/>
    <s v="United States"/>
    <s v="San Francisco"/>
    <x v="1"/>
    <n v="94122"/>
    <s v="West"/>
    <s v="OFF-AR-10003251"/>
    <x v="1"/>
    <s v="Art"/>
    <s v="Prang Drawing Pencil Set"/>
    <n v="5.56"/>
    <n v="2"/>
    <n v="0"/>
    <n v="2.2240000000000002"/>
  </r>
  <r>
    <n v="2754"/>
    <s v="CA-2015-155306"/>
    <x v="786"/>
    <d v="2015-04-21T00:00:00"/>
    <x v="1"/>
    <s v="GA-14515"/>
    <s v="George Ashbrook"/>
    <x v="0"/>
    <s v="United States"/>
    <s v="San Francisco"/>
    <x v="1"/>
    <n v="94122"/>
    <s v="West"/>
    <s v="TEC-AC-10003174"/>
    <x v="2"/>
    <s v="Accessories"/>
    <s v="Plantronics S12 Corded Telephone Headset System"/>
    <n v="323.37"/>
    <n v="3"/>
    <n v="0"/>
    <n v="129.34800000000001"/>
  </r>
  <r>
    <n v="2755"/>
    <s v="CA-2015-155306"/>
    <x v="786"/>
    <d v="2015-04-21T00:00:00"/>
    <x v="1"/>
    <s v="GA-14515"/>
    <s v="George Ashbrook"/>
    <x v="0"/>
    <s v="United States"/>
    <s v="San Francisco"/>
    <x v="1"/>
    <n v="94122"/>
    <s v="West"/>
    <s v="TEC-PH-10002310"/>
    <x v="2"/>
    <s v="Phones"/>
    <s v="Plantronics Calisto P620-M USB Wireless Speakerphone System"/>
    <n v="783.96"/>
    <n v="5"/>
    <n v="0.2"/>
    <n v="68.596500000000006"/>
  </r>
  <r>
    <n v="2756"/>
    <s v="CA-2015-155306"/>
    <x v="786"/>
    <d v="2015-04-21T00:00:00"/>
    <x v="1"/>
    <s v="GA-14515"/>
    <s v="George Ashbrook"/>
    <x v="0"/>
    <s v="United States"/>
    <s v="San Francisco"/>
    <x v="1"/>
    <n v="94122"/>
    <s v="West"/>
    <s v="OFF-AP-10002651"/>
    <x v="1"/>
    <s v="Appliances"/>
    <s v="Hoover Upright Vacuum With Dirt Cup"/>
    <n v="1447.65"/>
    <n v="5"/>
    <n v="0"/>
    <n v="419.81849999999997"/>
  </r>
  <r>
    <n v="2757"/>
    <s v="CA-2015-155306"/>
    <x v="786"/>
    <d v="2015-04-21T00:00:00"/>
    <x v="1"/>
    <s v="GA-14515"/>
    <s v="George Ashbrook"/>
    <x v="0"/>
    <s v="United States"/>
    <s v="San Francisco"/>
    <x v="1"/>
    <n v="94122"/>
    <s v="West"/>
    <s v="OFF-PA-10001184"/>
    <x v="1"/>
    <s v="Paper"/>
    <s v="Xerox 1903"/>
    <n v="11.96"/>
    <n v="2"/>
    <n v="0"/>
    <n v="5.8604000000000003"/>
  </r>
  <r>
    <n v="2758"/>
    <s v="CA-2016-127775"/>
    <x v="725"/>
    <d v="2016-06-13T00:00:00"/>
    <x v="0"/>
    <s v="ES-14020"/>
    <s v="Erica Smith"/>
    <x v="0"/>
    <s v="United States"/>
    <s v="New York City"/>
    <x v="15"/>
    <n v="10035"/>
    <s v="East"/>
    <s v="TEC-AC-10002402"/>
    <x v="2"/>
    <s v="Accessories"/>
    <s v="Razer Kraken PRO Over Ear PC and Music Headset"/>
    <n v="239.97"/>
    <n v="3"/>
    <n v="0"/>
    <n v="71.991"/>
  </r>
  <r>
    <n v="2759"/>
    <s v="CA-2016-146171"/>
    <x v="21"/>
    <d v="2016-03-15T00:00:00"/>
    <x v="1"/>
    <s v="JP-16135"/>
    <s v="Julie Prescott"/>
    <x v="2"/>
    <s v="United States"/>
    <s v="Columbus"/>
    <x v="32"/>
    <n v="31907"/>
    <s v="South"/>
    <s v="FUR-FU-10004270"/>
    <x v="0"/>
    <s v="Furnishings"/>
    <s v="Executive Impressions 13&quot; Clairmont Wall Clock"/>
    <n v="76.92"/>
    <n v="4"/>
    <n v="0"/>
    <n v="31.537199999999999"/>
  </r>
  <r>
    <n v="2760"/>
    <s v="CA-2016-146171"/>
    <x v="21"/>
    <d v="2016-03-15T00:00:00"/>
    <x v="1"/>
    <s v="JP-16135"/>
    <s v="Julie Prescott"/>
    <x v="2"/>
    <s v="United States"/>
    <s v="Columbus"/>
    <x v="32"/>
    <n v="31907"/>
    <s v="South"/>
    <s v="OFF-ST-10001526"/>
    <x v="1"/>
    <s v="Storage"/>
    <s v="Iceberg Mobile Mega Data/Printer Cart "/>
    <n v="481.32"/>
    <n v="4"/>
    <n v="0"/>
    <n v="125.14319999999999"/>
  </r>
  <r>
    <n v="2761"/>
    <s v="CA-2014-129574"/>
    <x v="542"/>
    <d v="2014-05-29T00:00:00"/>
    <x v="2"/>
    <s v="Dp-13240"/>
    <s v="Dean percer"/>
    <x v="2"/>
    <s v="United States"/>
    <s v="Murray"/>
    <x v="7"/>
    <n v="84107"/>
    <s v="West"/>
    <s v="OFF-PA-10002893"/>
    <x v="1"/>
    <s v="Paper"/>
    <s v="Wirebound Service Call Books, 5 1/2&quot; x 4&quot;"/>
    <n v="48.4"/>
    <n v="5"/>
    <n v="0"/>
    <n v="23.231999999999999"/>
  </r>
  <r>
    <n v="2762"/>
    <s v="CA-2017-126536"/>
    <x v="386"/>
    <d v="2017-10-14T00:00:00"/>
    <x v="2"/>
    <s v="NK-18490"/>
    <s v="Neil Knudson"/>
    <x v="2"/>
    <s v="United States"/>
    <s v="San Francisco"/>
    <x v="1"/>
    <n v="94110"/>
    <s v="West"/>
    <s v="TEC-AC-10003709"/>
    <x v="2"/>
    <s v="Accessories"/>
    <s v="Maxell 4.7GB DVD-R 5/Pack"/>
    <n v="0.99"/>
    <n v="1"/>
    <n v="0"/>
    <n v="0.43559999999999999"/>
  </r>
  <r>
    <n v="2763"/>
    <s v="CA-2017-126536"/>
    <x v="386"/>
    <d v="2017-10-14T00:00:00"/>
    <x v="2"/>
    <s v="NK-18490"/>
    <s v="Neil Knudson"/>
    <x v="2"/>
    <s v="United States"/>
    <s v="San Francisco"/>
    <x v="1"/>
    <n v="94110"/>
    <s v="West"/>
    <s v="OFF-BI-10001191"/>
    <x v="1"/>
    <s v="Binders"/>
    <s v="Canvas Sectional Post Binders"/>
    <n v="101.84"/>
    <n v="5"/>
    <n v="0.2"/>
    <n v="36.917000000000002"/>
  </r>
  <r>
    <n v="2764"/>
    <s v="CA-2017-165757"/>
    <x v="738"/>
    <d v="2017-06-28T00:00:00"/>
    <x v="1"/>
    <s v="PL-18925"/>
    <s v="Paul Lucas"/>
    <x v="2"/>
    <s v="United States"/>
    <s v="Philadelphia"/>
    <x v="9"/>
    <n v="19140"/>
    <s v="East"/>
    <s v="OFF-BI-10003166"/>
    <x v="1"/>
    <s v="Binders"/>
    <s v="GBC Plasticlear Binding Covers"/>
    <n v="10.332000000000001"/>
    <n v="3"/>
    <n v="0.7"/>
    <n v="-7.5768000000000004"/>
  </r>
  <r>
    <n v="2765"/>
    <s v="CA-2017-165757"/>
    <x v="738"/>
    <d v="2017-06-28T00:00:00"/>
    <x v="1"/>
    <s v="PL-18925"/>
    <s v="Paul Lucas"/>
    <x v="2"/>
    <s v="United States"/>
    <s v="Philadelphia"/>
    <x v="9"/>
    <n v="19140"/>
    <s v="East"/>
    <s v="OFF-BI-10003982"/>
    <x v="1"/>
    <s v="Binders"/>
    <s v="Wilson Jones Century Plastic Molded Ring Binders"/>
    <n v="31.155000000000001"/>
    <n v="5"/>
    <n v="0.7"/>
    <n v="-23.8855"/>
  </r>
  <r>
    <n v="2766"/>
    <s v="CA-2017-165757"/>
    <x v="738"/>
    <d v="2017-06-28T00:00:00"/>
    <x v="1"/>
    <s v="PL-18925"/>
    <s v="Paul Lucas"/>
    <x v="2"/>
    <s v="United States"/>
    <s v="Philadelphia"/>
    <x v="9"/>
    <n v="19140"/>
    <s v="East"/>
    <s v="OFF-ST-10004835"/>
    <x v="1"/>
    <s v="Storage"/>
    <s v="Plastic Stacking Crates &amp; Casters"/>
    <n v="8.9280000000000008"/>
    <n v="2"/>
    <n v="0.2"/>
    <n v="0.66959999999999997"/>
  </r>
  <r>
    <n v="2767"/>
    <s v="CA-2017-167752"/>
    <x v="787"/>
    <d v="2017-01-18T00:00:00"/>
    <x v="2"/>
    <s v="RW-19690"/>
    <s v="Robert Waldorf"/>
    <x v="0"/>
    <s v="United States"/>
    <s v="Philadelphia"/>
    <x v="9"/>
    <n v="19134"/>
    <s v="East"/>
    <s v="OFF-AP-10000159"/>
    <x v="1"/>
    <s v="Appliances"/>
    <s v="Belkin F9M820V08 8 Outlet Surge"/>
    <n v="34.384"/>
    <n v="1"/>
    <n v="0.2"/>
    <n v="3.8681999999999999"/>
  </r>
  <r>
    <n v="2768"/>
    <s v="CA-2017-167752"/>
    <x v="787"/>
    <d v="2017-01-18T00:00:00"/>
    <x v="2"/>
    <s v="RW-19690"/>
    <s v="Robert Waldorf"/>
    <x v="0"/>
    <s v="United States"/>
    <s v="Philadelphia"/>
    <x v="9"/>
    <n v="19134"/>
    <s v="East"/>
    <s v="OFF-AP-10002945"/>
    <x v="1"/>
    <s v="Appliances"/>
    <s v="Honeywell Enviracaire Portable HEPA Air Cleaner for 17' x 22' Room"/>
    <n v="1924.16"/>
    <n v="8"/>
    <n v="0.2"/>
    <n v="312.67599999999999"/>
  </r>
  <r>
    <n v="2769"/>
    <s v="US-2015-122140"/>
    <x v="788"/>
    <d v="2015-04-07T00:00:00"/>
    <x v="1"/>
    <s v="MO-17950"/>
    <s v="Michael Oakman"/>
    <x v="0"/>
    <s v="United States"/>
    <s v="Dallas"/>
    <x v="5"/>
    <n v="75220"/>
    <s v="Central"/>
    <s v="OFF-AP-10001242"/>
    <x v="1"/>
    <s v="Appliances"/>
    <s v="APC 7 Outlet Network SurgeArrest Surge Protector"/>
    <n v="32.192"/>
    <n v="2"/>
    <n v="0.8"/>
    <n v="-80.48"/>
  </r>
  <r>
    <n v="2770"/>
    <s v="US-2015-122140"/>
    <x v="788"/>
    <d v="2015-04-07T00:00:00"/>
    <x v="1"/>
    <s v="MO-17950"/>
    <s v="Michael Oakman"/>
    <x v="0"/>
    <s v="United States"/>
    <s v="Dallas"/>
    <x v="5"/>
    <n v="75220"/>
    <s v="Central"/>
    <s v="TEC-AC-10003038"/>
    <x v="2"/>
    <s v="Accessories"/>
    <s v="Kingston Digital DataTraveler 16GB USB 2.0"/>
    <n v="50.12"/>
    <n v="7"/>
    <n v="0.2"/>
    <n v="-0.62649999999999995"/>
  </r>
  <r>
    <n v="2771"/>
    <s v="US-2015-122140"/>
    <x v="788"/>
    <d v="2015-04-07T00:00:00"/>
    <x v="1"/>
    <s v="MO-17950"/>
    <s v="Michael Oakman"/>
    <x v="0"/>
    <s v="United States"/>
    <s v="Dallas"/>
    <x v="5"/>
    <n v="75220"/>
    <s v="Central"/>
    <s v="TEC-AC-10003289"/>
    <x v="2"/>
    <s v="Accessories"/>
    <s v="Anker Ultra-Slim Mini Bluetooth 3.0 Wireless Keyboard"/>
    <n v="47.975999999999999"/>
    <n v="3"/>
    <n v="0.2"/>
    <n v="1.7990999999999999"/>
  </r>
  <r>
    <n v="2772"/>
    <s v="CA-2016-163986"/>
    <x v="323"/>
    <d v="2016-09-10T00:00:00"/>
    <x v="1"/>
    <s v="JJ-15445"/>
    <s v="Jennifer Jackson"/>
    <x v="0"/>
    <s v="United States"/>
    <s v="Waukesha"/>
    <x v="6"/>
    <n v="53186"/>
    <s v="Central"/>
    <s v="OFF-ST-10000918"/>
    <x v="1"/>
    <s v="Storage"/>
    <s v="Crate-A-Files"/>
    <n v="54.5"/>
    <n v="5"/>
    <n v="0"/>
    <n v="14.17"/>
  </r>
  <r>
    <n v="2773"/>
    <s v="CA-2017-158967"/>
    <x v="389"/>
    <d v="2017-12-12T00:00:00"/>
    <x v="2"/>
    <s v="BT-11680"/>
    <s v="Brian Thompson"/>
    <x v="0"/>
    <s v="United States"/>
    <s v="Fort Lauderdale"/>
    <x v="2"/>
    <n v="33311"/>
    <s v="South"/>
    <s v="FUR-FU-10001940"/>
    <x v="0"/>
    <s v="Furnishings"/>
    <s v="Staple-based wall hangings"/>
    <n v="19.103999999999999"/>
    <n v="3"/>
    <n v="0.2"/>
    <n v="5.7312000000000003"/>
  </r>
  <r>
    <n v="2774"/>
    <s v="CA-2016-131576"/>
    <x v="441"/>
    <d v="2016-11-26T00:00:00"/>
    <x v="1"/>
    <s v="RD-19585"/>
    <s v="Rob Dowd"/>
    <x v="0"/>
    <s v="United States"/>
    <s v="Detroit"/>
    <x v="12"/>
    <n v="48205"/>
    <s v="Central"/>
    <s v="OFF-BI-10002852"/>
    <x v="1"/>
    <s v="Binders"/>
    <s v="Ibico Standard Transparent Covers"/>
    <n v="49.44"/>
    <n v="3"/>
    <n v="0"/>
    <n v="24.2256"/>
  </r>
  <r>
    <n v="2775"/>
    <s v="CA-2017-143455"/>
    <x v="343"/>
    <d v="2017-11-18T00:00:00"/>
    <x v="1"/>
    <s v="ML-17755"/>
    <s v="Max Ludwig"/>
    <x v="2"/>
    <s v="United States"/>
    <s v="Springfield"/>
    <x v="24"/>
    <n v="45503"/>
    <s v="East"/>
    <s v="OFF-PA-10004451"/>
    <x v="1"/>
    <s v="Paper"/>
    <s v="Xerox 222"/>
    <n v="10.368"/>
    <n v="2"/>
    <n v="0.2"/>
    <n v="3.6288"/>
  </r>
  <r>
    <n v="2776"/>
    <s v="CA-2016-144729"/>
    <x v="147"/>
    <d v="2016-10-25T00:00:00"/>
    <x v="1"/>
    <s v="JE-15745"/>
    <s v="Joel Eaton"/>
    <x v="0"/>
    <s v="United States"/>
    <s v="San Diego"/>
    <x v="1"/>
    <n v="92037"/>
    <s v="West"/>
    <s v="OFF-ST-10004804"/>
    <x v="1"/>
    <s v="Storage"/>
    <s v="Belkin 19&quot; Vented Equipment Shelf, Black"/>
    <n v="154.44"/>
    <n v="3"/>
    <n v="0"/>
    <n v="1.5444"/>
  </r>
  <r>
    <n v="2777"/>
    <s v="CA-2015-127019"/>
    <x v="379"/>
    <d v="2015-12-25T00:00:00"/>
    <x v="1"/>
    <s v="ER-13855"/>
    <s v="Elpida Rittenbach"/>
    <x v="1"/>
    <s v="United States"/>
    <s v="Colorado Springs"/>
    <x v="22"/>
    <n v="80906"/>
    <s v="West"/>
    <s v="OFF-AP-10003971"/>
    <x v="1"/>
    <s v="Appliances"/>
    <s v="Belkin 6 Outlet Metallic Surge Strip"/>
    <n v="60.984000000000002"/>
    <n v="7"/>
    <n v="0.2"/>
    <n v="4.5738000000000003"/>
  </r>
  <r>
    <n v="2778"/>
    <s v="CA-2015-138534"/>
    <x v="789"/>
    <d v="2015-07-19T00:00:00"/>
    <x v="0"/>
    <s v="JM-15535"/>
    <s v="Jessica Myrick"/>
    <x v="0"/>
    <s v="United States"/>
    <s v="Bakersfield"/>
    <x v="1"/>
    <n v="93309"/>
    <s v="West"/>
    <s v="FUR-BO-10003159"/>
    <x v="0"/>
    <s v="Bookcases"/>
    <s v="Sauder Camden County Collection Libraries, Planked Cherry Finish"/>
    <n v="195.46600000000001"/>
    <n v="2"/>
    <n v="0.15"/>
    <n v="-13.797599999999999"/>
  </r>
  <r>
    <n v="2779"/>
    <s v="CA-2017-108322"/>
    <x v="504"/>
    <d v="2017-05-05T00:00:00"/>
    <x v="1"/>
    <s v="SS-20140"/>
    <s v="Saphhira Shifley"/>
    <x v="1"/>
    <s v="United States"/>
    <s v="Pompano Beach"/>
    <x v="2"/>
    <n v="33068"/>
    <s v="South"/>
    <s v="FUR-FU-10001935"/>
    <x v="0"/>
    <s v="Furnishings"/>
    <s v="3M Hangers With Command Adhesive"/>
    <n v="23.68"/>
    <n v="8"/>
    <n v="0.2"/>
    <n v="6.2160000000000002"/>
  </r>
  <r>
    <n v="2780"/>
    <s v="CA-2017-108322"/>
    <x v="504"/>
    <d v="2017-05-05T00:00:00"/>
    <x v="1"/>
    <s v="SS-20140"/>
    <s v="Saphhira Shifley"/>
    <x v="1"/>
    <s v="United States"/>
    <s v="Pompano Beach"/>
    <x v="2"/>
    <n v="33068"/>
    <s v="South"/>
    <s v="TEC-AC-10003433"/>
    <x v="2"/>
    <s v="Accessories"/>
    <s v="Maxell 4.7GB DVD+R 5/Pack"/>
    <n v="2.3759999999999999"/>
    <n v="3"/>
    <n v="0.2"/>
    <n v="0.74250000000000005"/>
  </r>
  <r>
    <n v="2781"/>
    <s v="CA-2017-167668"/>
    <x v="636"/>
    <d v="2017-05-08T00:00:00"/>
    <x v="2"/>
    <s v="TC-21295"/>
    <s v="Toby Carlisle"/>
    <x v="0"/>
    <s v="United States"/>
    <s v="New York City"/>
    <x v="15"/>
    <n v="10035"/>
    <s v="East"/>
    <s v="OFF-LA-10004544"/>
    <x v="1"/>
    <s v="Labels"/>
    <s v="Avery 505"/>
    <n v="59.2"/>
    <n v="4"/>
    <n v="0"/>
    <n v="29.6"/>
  </r>
  <r>
    <n v="2782"/>
    <s v="CA-2017-146724"/>
    <x v="225"/>
    <d v="2017-11-27T00:00:00"/>
    <x v="1"/>
    <s v="HG-15025"/>
    <s v="Hunter Glantz"/>
    <x v="0"/>
    <s v="United States"/>
    <s v="Lakeville"/>
    <x v="11"/>
    <n v="55044"/>
    <s v="Central"/>
    <s v="OFF-AR-10001026"/>
    <x v="1"/>
    <s v="Art"/>
    <s v="Sanford Uni-Blazer View Highlighters, Chisel Tip, Yellow"/>
    <n v="22"/>
    <n v="10"/>
    <n v="0"/>
    <n v="9.68"/>
  </r>
  <r>
    <n v="2783"/>
    <s v="CA-2016-139878"/>
    <x v="583"/>
    <d v="2016-11-16T00:00:00"/>
    <x v="1"/>
    <s v="LD-17005"/>
    <s v="Lisa DeCherney"/>
    <x v="0"/>
    <s v="United States"/>
    <s v="Detroit"/>
    <x v="12"/>
    <n v="48234"/>
    <s v="Central"/>
    <s v="TEC-PH-10001336"/>
    <x v="2"/>
    <s v="Phones"/>
    <s v="Digium D40 VoIP phone"/>
    <n v="257.98"/>
    <n v="2"/>
    <n v="0"/>
    <n v="74.8142"/>
  </r>
  <r>
    <n v="2784"/>
    <s v="US-2016-106677"/>
    <x v="732"/>
    <d v="2016-11-10T00:00:00"/>
    <x v="1"/>
    <s v="AS-10285"/>
    <s v="Alejandro Savely"/>
    <x v="1"/>
    <s v="United States"/>
    <s v="Philadelphia"/>
    <x v="9"/>
    <n v="19134"/>
    <s v="East"/>
    <s v="TEC-PH-10003187"/>
    <x v="2"/>
    <s v="Phones"/>
    <s v="Anker Astro Mini 3000mAh Ultra-Compact Portable Charger"/>
    <n v="23.988"/>
    <n v="2"/>
    <n v="0.4"/>
    <n v="-15.992000000000001"/>
  </r>
  <r>
    <n v="2785"/>
    <s v="CA-2016-116974"/>
    <x v="790"/>
    <d v="2016-10-15T00:00:00"/>
    <x v="1"/>
    <s v="MP-17965"/>
    <s v="Michael Paige"/>
    <x v="1"/>
    <s v="United States"/>
    <s v="Troy"/>
    <x v="24"/>
    <n v="45373"/>
    <s v="East"/>
    <s v="TEC-PH-10004897"/>
    <x v="2"/>
    <s v="Phones"/>
    <s v="Mediabridge Sport Armband iPhone 5s"/>
    <n v="23.975999999999999"/>
    <n v="4"/>
    <n v="0.4"/>
    <n v="-15.5844"/>
  </r>
  <r>
    <n v="2786"/>
    <s v="CA-2015-149972"/>
    <x v="481"/>
    <d v="2015-09-23T00:00:00"/>
    <x v="2"/>
    <s v="CD-12790"/>
    <s v="Cynthia Delaney"/>
    <x v="2"/>
    <s v="United States"/>
    <s v="Los Angeles"/>
    <x v="1"/>
    <n v="90036"/>
    <s v="West"/>
    <s v="FUR-CH-10004997"/>
    <x v="0"/>
    <s v="Chairs"/>
    <s v="Hon Every-Day Series Multi-Task Chairs"/>
    <n v="601.53599999999994"/>
    <n v="4"/>
    <n v="0.2"/>
    <n v="0"/>
  </r>
  <r>
    <n v="2787"/>
    <s v="CA-2015-149972"/>
    <x v="481"/>
    <d v="2015-09-23T00:00:00"/>
    <x v="2"/>
    <s v="CD-12790"/>
    <s v="Cynthia Delaney"/>
    <x v="2"/>
    <s v="United States"/>
    <s v="Los Angeles"/>
    <x v="1"/>
    <n v="90036"/>
    <s v="West"/>
    <s v="OFF-FA-10002763"/>
    <x v="1"/>
    <s v="Fasteners"/>
    <s v="Advantus Map Pennant Flags and Round Head Tacks"/>
    <n v="7.9"/>
    <n v="2"/>
    <n v="0"/>
    <n v="2.528"/>
  </r>
  <r>
    <n v="2788"/>
    <s v="US-2014-117744"/>
    <x v="266"/>
    <d v="2014-12-06T00:00:00"/>
    <x v="1"/>
    <s v="MD-17860"/>
    <s v="Michael Dominguez"/>
    <x v="1"/>
    <s v="United States"/>
    <s v="Corpus Christi"/>
    <x v="5"/>
    <n v="78415"/>
    <s v="Central"/>
    <s v="FUR-FU-10001588"/>
    <x v="0"/>
    <s v="Furnishings"/>
    <s v="Deflect-o SuperTray Unbreakable Stackable Tray, Letter, Black"/>
    <n v="58.36"/>
    <n v="5"/>
    <n v="0.6"/>
    <n v="-24.803000000000001"/>
  </r>
  <r>
    <n v="2789"/>
    <s v="US-2014-117744"/>
    <x v="266"/>
    <d v="2014-12-06T00:00:00"/>
    <x v="1"/>
    <s v="MD-17860"/>
    <s v="Michael Dominguez"/>
    <x v="1"/>
    <s v="United States"/>
    <s v="Corpus Christi"/>
    <x v="5"/>
    <n v="78415"/>
    <s v="Central"/>
    <s v="OFF-AR-10000940"/>
    <x v="1"/>
    <s v="Art"/>
    <s v="Newell 343"/>
    <n v="16.463999999999999"/>
    <n v="7"/>
    <n v="0.2"/>
    <n v="1.4406000000000001"/>
  </r>
  <r>
    <n v="2790"/>
    <s v="US-2014-117744"/>
    <x v="266"/>
    <d v="2014-12-06T00:00:00"/>
    <x v="1"/>
    <s v="MD-17860"/>
    <s v="Michael Dominguez"/>
    <x v="1"/>
    <s v="United States"/>
    <s v="Corpus Christi"/>
    <x v="5"/>
    <n v="78415"/>
    <s v="Central"/>
    <s v="FUR-FU-10002759"/>
    <x v="0"/>
    <s v="Furnishings"/>
    <s v="12-1/2 Diameter Round Wall Clock"/>
    <n v="39.96"/>
    <n v="5"/>
    <n v="0.6"/>
    <n v="-23.975999999999999"/>
  </r>
  <r>
    <n v="2791"/>
    <s v="CA-2014-125514"/>
    <x v="158"/>
    <d v="2014-09-22T00:00:00"/>
    <x v="2"/>
    <s v="BM-11650"/>
    <s v="Brian Moss"/>
    <x v="1"/>
    <s v="United States"/>
    <s v="Omaha"/>
    <x v="8"/>
    <n v="68104"/>
    <s v="Central"/>
    <s v="OFF-AP-10000358"/>
    <x v="1"/>
    <s v="Appliances"/>
    <s v="Fellowes Basic Home/Office Series Surge Protectors"/>
    <n v="25.96"/>
    <n v="2"/>
    <n v="0"/>
    <n v="7.5284000000000004"/>
  </r>
  <r>
    <n v="2792"/>
    <s v="CA-2014-125514"/>
    <x v="158"/>
    <d v="2014-09-22T00:00:00"/>
    <x v="2"/>
    <s v="BM-11650"/>
    <s v="Brian Moss"/>
    <x v="1"/>
    <s v="United States"/>
    <s v="Omaha"/>
    <x v="8"/>
    <n v="68104"/>
    <s v="Central"/>
    <s v="OFF-AP-10003281"/>
    <x v="1"/>
    <s v="Appliances"/>
    <s v="Acco 6 Outlet Guardian Standard Surge Suppressor"/>
    <n v="36.270000000000003"/>
    <n v="3"/>
    <n v="0"/>
    <n v="10.881"/>
  </r>
  <r>
    <n v="2793"/>
    <s v="CA-2014-125514"/>
    <x v="158"/>
    <d v="2014-09-22T00:00:00"/>
    <x v="2"/>
    <s v="BM-11650"/>
    <s v="Brian Moss"/>
    <x v="1"/>
    <s v="United States"/>
    <s v="Omaha"/>
    <x v="8"/>
    <n v="68104"/>
    <s v="Central"/>
    <s v="OFF-PA-10000029"/>
    <x v="1"/>
    <s v="Paper"/>
    <s v="Xerox 224"/>
    <n v="6.48"/>
    <n v="1"/>
    <n v="0"/>
    <n v="3.1103999999999998"/>
  </r>
  <r>
    <n v="2794"/>
    <s v="CA-2014-154599"/>
    <x v="791"/>
    <d v="2014-04-17T00:00:00"/>
    <x v="1"/>
    <s v="KN-16450"/>
    <s v="Kean Nguyen"/>
    <x v="1"/>
    <s v="United States"/>
    <s v="Redondo Beach"/>
    <x v="1"/>
    <n v="90278"/>
    <s v="West"/>
    <s v="TEC-PH-10001557"/>
    <x v="2"/>
    <s v="Phones"/>
    <s v="Pyle PMP37LED"/>
    <n v="1075.088"/>
    <n v="14"/>
    <n v="0.2"/>
    <n v="94.0702"/>
  </r>
  <r>
    <n v="2795"/>
    <s v="CA-2014-154599"/>
    <x v="791"/>
    <d v="2014-04-17T00:00:00"/>
    <x v="1"/>
    <s v="KN-16450"/>
    <s v="Kean Nguyen"/>
    <x v="1"/>
    <s v="United States"/>
    <s v="Redondo Beach"/>
    <x v="1"/>
    <n v="90278"/>
    <s v="West"/>
    <s v="TEC-PH-10000576"/>
    <x v="2"/>
    <s v="Phones"/>
    <s v="AT&amp;T 1080 Corded phone"/>
    <n v="438.36799999999999"/>
    <n v="4"/>
    <n v="0.2"/>
    <n v="38.357199999999999"/>
  </r>
  <r>
    <n v="2796"/>
    <s v="CA-2014-154599"/>
    <x v="791"/>
    <d v="2014-04-17T00:00:00"/>
    <x v="1"/>
    <s v="KN-16450"/>
    <s v="Kean Nguyen"/>
    <x v="1"/>
    <s v="United States"/>
    <s v="Redondo Beach"/>
    <x v="1"/>
    <n v="90278"/>
    <s v="West"/>
    <s v="OFF-BI-10002764"/>
    <x v="1"/>
    <s v="Binders"/>
    <s v="Recycled Pressboard Report Cover with Reinforced Top Hinge"/>
    <n v="18.088000000000001"/>
    <n v="7"/>
    <n v="0.2"/>
    <n v="6.5568999999999997"/>
  </r>
  <r>
    <n v="2797"/>
    <s v="CA-2014-154599"/>
    <x v="791"/>
    <d v="2014-04-17T00:00:00"/>
    <x v="1"/>
    <s v="KN-16450"/>
    <s v="Kean Nguyen"/>
    <x v="1"/>
    <s v="United States"/>
    <s v="Redondo Beach"/>
    <x v="1"/>
    <n v="90278"/>
    <s v="West"/>
    <s v="FUR-BO-10001337"/>
    <x v="0"/>
    <s v="Bookcases"/>
    <s v="O'Sullivan Living Dimensions 2-Shelf Bookcases"/>
    <n v="308.49900000000002"/>
    <n v="3"/>
    <n v="0.15"/>
    <n v="-18.146999999999998"/>
  </r>
  <r>
    <n v="2798"/>
    <s v="CA-2017-158743"/>
    <x v="179"/>
    <d v="2017-10-27T00:00:00"/>
    <x v="1"/>
    <s v="IG-15085"/>
    <s v="Ivan Gibson"/>
    <x v="0"/>
    <s v="United States"/>
    <s v="Little Rock"/>
    <x v="36"/>
    <n v="72209"/>
    <s v="South"/>
    <s v="OFF-AR-10002257"/>
    <x v="1"/>
    <s v="Art"/>
    <s v="Eldon Spacemaker Box, Quick-Snap Lid, Clear"/>
    <n v="13.36"/>
    <n v="4"/>
    <n v="0"/>
    <n v="4.1416000000000004"/>
  </r>
  <r>
    <n v="2799"/>
    <s v="CA-2017-158743"/>
    <x v="179"/>
    <d v="2017-10-27T00:00:00"/>
    <x v="1"/>
    <s v="IG-15085"/>
    <s v="Ivan Gibson"/>
    <x v="0"/>
    <s v="United States"/>
    <s v="Little Rock"/>
    <x v="36"/>
    <n v="72209"/>
    <s v="South"/>
    <s v="OFF-PA-10001019"/>
    <x v="1"/>
    <s v="Paper"/>
    <s v="Xerox 1884"/>
    <n v="39.96"/>
    <n v="2"/>
    <n v="0"/>
    <n v="18.781199999999998"/>
  </r>
  <r>
    <n v="2800"/>
    <s v="CA-2017-158743"/>
    <x v="179"/>
    <d v="2017-10-27T00:00:00"/>
    <x v="1"/>
    <s v="IG-15085"/>
    <s v="Ivan Gibson"/>
    <x v="0"/>
    <s v="United States"/>
    <s v="Little Rock"/>
    <x v="36"/>
    <n v="72209"/>
    <s v="South"/>
    <s v="OFF-BI-10003364"/>
    <x v="1"/>
    <s v="Binders"/>
    <s v="Binding Machine Supplies"/>
    <n v="145.85"/>
    <n v="5"/>
    <n v="0"/>
    <n v="70.007999999999996"/>
  </r>
  <r>
    <n v="2801"/>
    <s v="CA-2016-153318"/>
    <x v="792"/>
    <d v="2016-10-28T00:00:00"/>
    <x v="2"/>
    <s v="JS-15595"/>
    <s v="Jill Stevenson"/>
    <x v="1"/>
    <s v="United States"/>
    <s v="Miami"/>
    <x v="2"/>
    <n v="33180"/>
    <s v="South"/>
    <s v="TEC-PH-10000984"/>
    <x v="2"/>
    <s v="Phones"/>
    <s v="Panasonic KX-TG9471B"/>
    <n v="783.96"/>
    <n v="5"/>
    <n v="0.2"/>
    <n v="78.396000000000001"/>
  </r>
  <r>
    <n v="2802"/>
    <s v="US-2015-110163"/>
    <x v="549"/>
    <d v="2015-11-04T00:00:00"/>
    <x v="2"/>
    <s v="GA-14725"/>
    <s v="Guy Armstrong"/>
    <x v="0"/>
    <s v="United States"/>
    <s v="Salem"/>
    <x v="21"/>
    <n v="97301"/>
    <s v="West"/>
    <s v="OFF-AR-10001683"/>
    <x v="1"/>
    <s v="Art"/>
    <s v="Lumber Crayons"/>
    <n v="7.88"/>
    <n v="1"/>
    <n v="0.2"/>
    <n v="1.7729999999999999"/>
  </r>
  <r>
    <n v="2803"/>
    <s v="CA-2017-143329"/>
    <x v="132"/>
    <d v="2017-11-08T00:00:00"/>
    <x v="1"/>
    <s v="DL-13330"/>
    <s v="Denise Leinenbach"/>
    <x v="0"/>
    <s v="United States"/>
    <s v="Las Cruces"/>
    <x v="27"/>
    <n v="88001"/>
    <s v="West"/>
    <s v="FUR-FU-10000629"/>
    <x v="0"/>
    <s v="Furnishings"/>
    <s v="9-3/4 Diameter Round Wall Clock"/>
    <n v="41.37"/>
    <n v="3"/>
    <n v="0"/>
    <n v="17.375399999999999"/>
  </r>
  <r>
    <n v="2804"/>
    <s v="CA-2015-159380"/>
    <x v="793"/>
    <d v="2015-05-16T00:00:00"/>
    <x v="1"/>
    <s v="CS-12505"/>
    <s v="Cindy Stewart"/>
    <x v="0"/>
    <s v="United States"/>
    <s v="San Francisco"/>
    <x v="1"/>
    <n v="94122"/>
    <s v="West"/>
    <s v="OFF-PA-10003893"/>
    <x v="1"/>
    <s v="Paper"/>
    <s v="Xerox 1962"/>
    <n v="12.84"/>
    <n v="3"/>
    <n v="0"/>
    <n v="5.7779999999999996"/>
  </r>
  <r>
    <n v="2805"/>
    <s v="CA-2015-159380"/>
    <x v="793"/>
    <d v="2015-05-16T00:00:00"/>
    <x v="1"/>
    <s v="CS-12505"/>
    <s v="Cindy Stewart"/>
    <x v="0"/>
    <s v="United States"/>
    <s v="San Francisco"/>
    <x v="1"/>
    <n v="94122"/>
    <s v="West"/>
    <s v="OFF-PA-10004239"/>
    <x v="1"/>
    <s v="Paper"/>
    <s v="Xerox 1953"/>
    <n v="25.68"/>
    <n v="6"/>
    <n v="0"/>
    <n v="11.555999999999999"/>
  </r>
  <r>
    <n v="2806"/>
    <s v="CA-2015-122623"/>
    <x v="67"/>
    <d v="2015-09-11T00:00:00"/>
    <x v="1"/>
    <s v="CC-12145"/>
    <s v="Charles Crestani"/>
    <x v="0"/>
    <s v="United States"/>
    <s v="El Paso"/>
    <x v="5"/>
    <n v="79907"/>
    <s v="Central"/>
    <s v="FUR-CH-10000553"/>
    <x v="0"/>
    <s v="Chairs"/>
    <s v="Metal Folding Chairs, Beige, 4/Carton"/>
    <n v="47.515999999999998"/>
    <n v="2"/>
    <n v="0.3"/>
    <n v="-2.0364"/>
  </r>
  <r>
    <n v="2807"/>
    <s v="CA-2015-148635"/>
    <x v="395"/>
    <d v="2015-07-27T00:00:00"/>
    <x v="0"/>
    <s v="MH-18025"/>
    <s v="Michelle Huthwaite"/>
    <x v="0"/>
    <s v="United States"/>
    <s v="Seattle"/>
    <x v="4"/>
    <n v="98115"/>
    <s v="West"/>
    <s v="OFF-FA-10004395"/>
    <x v="1"/>
    <s v="Fasteners"/>
    <s v="Plymouth Boxed Rubber Bands by Plymouth"/>
    <n v="9.42"/>
    <n v="2"/>
    <n v="0"/>
    <n v="0.47099999999999997"/>
  </r>
  <r>
    <n v="2808"/>
    <s v="CA-2015-148635"/>
    <x v="395"/>
    <d v="2015-07-27T00:00:00"/>
    <x v="0"/>
    <s v="MH-18025"/>
    <s v="Michelle Huthwaite"/>
    <x v="0"/>
    <s v="United States"/>
    <s v="Seattle"/>
    <x v="4"/>
    <n v="98115"/>
    <s v="West"/>
    <s v="OFF-PA-10004782"/>
    <x v="1"/>
    <s v="Paper"/>
    <s v="Xerox 228"/>
    <n v="12.96"/>
    <n v="2"/>
    <n v="0"/>
    <n v="6.2207999999999997"/>
  </r>
  <r>
    <n v="2809"/>
    <s v="CA-2015-148635"/>
    <x v="395"/>
    <d v="2015-07-27T00:00:00"/>
    <x v="0"/>
    <s v="MH-18025"/>
    <s v="Michelle Huthwaite"/>
    <x v="0"/>
    <s v="United States"/>
    <s v="Seattle"/>
    <x v="4"/>
    <n v="98115"/>
    <s v="West"/>
    <s v="FUR-BO-10002213"/>
    <x v="0"/>
    <s v="Bookcases"/>
    <s v="Sauder Forest Hills Library, Woodland Oak Finish"/>
    <n v="704.9"/>
    <n v="5"/>
    <n v="0"/>
    <n v="56.392000000000003"/>
  </r>
  <r>
    <n v="2810"/>
    <s v="CA-2015-148635"/>
    <x v="395"/>
    <d v="2015-07-27T00:00:00"/>
    <x v="0"/>
    <s v="MH-18025"/>
    <s v="Michelle Huthwaite"/>
    <x v="0"/>
    <s v="United States"/>
    <s v="Seattle"/>
    <x v="4"/>
    <n v="98115"/>
    <s v="West"/>
    <s v="FUR-CH-10001854"/>
    <x v="0"/>
    <s v="Chairs"/>
    <s v="Office Star - Professional Matrix Back Chair with 2-to-1 Synchro Tilt and Mesh Fabric Seat"/>
    <n v="561.56799999999998"/>
    <n v="2"/>
    <n v="0.2"/>
    <n v="28.078399999999998"/>
  </r>
  <r>
    <n v="2811"/>
    <s v="CA-2015-135685"/>
    <x v="547"/>
    <d v="2015-11-18T00:00:00"/>
    <x v="0"/>
    <s v="MP-18175"/>
    <s v="Mike Pelletier"/>
    <x v="2"/>
    <s v="United States"/>
    <s v="Milwaukee"/>
    <x v="6"/>
    <n v="53209"/>
    <s v="Central"/>
    <s v="OFF-PA-10000157"/>
    <x v="1"/>
    <s v="Paper"/>
    <s v="Xerox 191"/>
    <n v="179.82"/>
    <n v="9"/>
    <n v="0"/>
    <n v="84.5154"/>
  </r>
  <r>
    <n v="2812"/>
    <s v="CA-2015-135685"/>
    <x v="547"/>
    <d v="2015-11-18T00:00:00"/>
    <x v="0"/>
    <s v="MP-18175"/>
    <s v="Mike Pelletier"/>
    <x v="2"/>
    <s v="United States"/>
    <s v="Milwaukee"/>
    <x v="6"/>
    <n v="53209"/>
    <s v="Central"/>
    <s v="FUR-FU-10001185"/>
    <x v="0"/>
    <s v="Furnishings"/>
    <s v="Advantus Employee of the Month Certificate Frame, 11 x 13-1/2"/>
    <n v="185.58"/>
    <n v="6"/>
    <n v="0"/>
    <n v="76.087800000000001"/>
  </r>
  <r>
    <n v="2813"/>
    <s v="CA-2015-135685"/>
    <x v="547"/>
    <d v="2015-11-18T00:00:00"/>
    <x v="0"/>
    <s v="MP-18175"/>
    <s v="Mike Pelletier"/>
    <x v="2"/>
    <s v="United States"/>
    <s v="Milwaukee"/>
    <x v="6"/>
    <n v="53209"/>
    <s v="Central"/>
    <s v="FUR-TA-10001520"/>
    <x v="0"/>
    <s v="Tables"/>
    <s v="Lesro Sheffield Collection Coffee Table, End Table, Center Table, Corner Table"/>
    <n v="214.11"/>
    <n v="3"/>
    <n v="0"/>
    <n v="36.398699999999998"/>
  </r>
  <r>
    <n v="2814"/>
    <s v="CA-2015-135685"/>
    <x v="547"/>
    <d v="2015-11-18T00:00:00"/>
    <x v="0"/>
    <s v="MP-18175"/>
    <s v="Mike Pelletier"/>
    <x v="2"/>
    <s v="United States"/>
    <s v="Milwaukee"/>
    <x v="6"/>
    <n v="53209"/>
    <s v="Central"/>
    <s v="TEC-AC-10004145"/>
    <x v="2"/>
    <s v="Accessories"/>
    <s v="Logitech diNovo Edge Keyboard"/>
    <n v="999.96"/>
    <n v="4"/>
    <n v="0"/>
    <n v="229.99080000000001"/>
  </r>
  <r>
    <n v="2815"/>
    <s v="CA-2015-135685"/>
    <x v="547"/>
    <d v="2015-11-18T00:00:00"/>
    <x v="0"/>
    <s v="MP-18175"/>
    <s v="Mike Pelletier"/>
    <x v="2"/>
    <s v="United States"/>
    <s v="Milwaukee"/>
    <x v="6"/>
    <n v="53209"/>
    <s v="Central"/>
    <s v="FUR-TA-10000688"/>
    <x v="0"/>
    <s v="Tables"/>
    <s v="Chromcraft Bull-Nose Wood Round Conference Table Top, Wood Base"/>
    <n v="653.54999999999995"/>
    <n v="3"/>
    <n v="0"/>
    <n v="111.1035"/>
  </r>
  <r>
    <n v="2816"/>
    <s v="CA-2015-104626"/>
    <x v="135"/>
    <d v="2015-09-08T00:00:00"/>
    <x v="1"/>
    <s v="DR-12940"/>
    <s v="Daniel Raglin"/>
    <x v="2"/>
    <s v="United States"/>
    <s v="Franklin"/>
    <x v="31"/>
    <n v="2038"/>
    <s v="East"/>
    <s v="OFF-BI-10001510"/>
    <x v="1"/>
    <s v="Binders"/>
    <s v="Deluxe Heavy-Duty Vinyl Round Ring Binder"/>
    <n v="114.6"/>
    <n v="5"/>
    <n v="0"/>
    <n v="51.57"/>
  </r>
  <r>
    <n v="2817"/>
    <s v="CA-2015-104626"/>
    <x v="135"/>
    <d v="2015-09-08T00:00:00"/>
    <x v="1"/>
    <s v="DR-12940"/>
    <s v="Daniel Raglin"/>
    <x v="2"/>
    <s v="United States"/>
    <s v="Franklin"/>
    <x v="31"/>
    <n v="2038"/>
    <s v="East"/>
    <s v="FUR-CH-10003817"/>
    <x v="0"/>
    <s v="Chairs"/>
    <s v="Global Value Steno Chair, Gray"/>
    <n v="60.74"/>
    <n v="1"/>
    <n v="0"/>
    <n v="15.185"/>
  </r>
  <r>
    <n v="2818"/>
    <s v="CA-2015-104626"/>
    <x v="135"/>
    <d v="2015-09-08T00:00:00"/>
    <x v="1"/>
    <s v="DR-12940"/>
    <s v="Daniel Raglin"/>
    <x v="2"/>
    <s v="United States"/>
    <s v="Franklin"/>
    <x v="31"/>
    <n v="2038"/>
    <s v="East"/>
    <s v="FUR-FU-10000308"/>
    <x v="0"/>
    <s v="Furnishings"/>
    <s v="Deflect-o Glass Clear Studded Chair Mats"/>
    <n v="124.36"/>
    <n v="2"/>
    <n v="0"/>
    <n v="27.359200000000001"/>
  </r>
  <r>
    <n v="2819"/>
    <s v="CA-2015-104626"/>
    <x v="135"/>
    <d v="2015-09-08T00:00:00"/>
    <x v="1"/>
    <s v="DR-12940"/>
    <s v="Daniel Raglin"/>
    <x v="2"/>
    <s v="United States"/>
    <s v="Franklin"/>
    <x v="31"/>
    <n v="2038"/>
    <s v="East"/>
    <s v="OFF-ST-10003208"/>
    <x v="1"/>
    <s v="Storage"/>
    <s v="Adjustable Depth Letter/Legal Cart"/>
    <n v="1088.76"/>
    <n v="6"/>
    <n v="0"/>
    <n v="315.74040000000002"/>
  </r>
  <r>
    <n v="2820"/>
    <s v="CA-2016-160500"/>
    <x v="465"/>
    <d v="2016-05-08T00:00:00"/>
    <x v="2"/>
    <s v="DM-13015"/>
    <s v="Darrin Martin"/>
    <x v="0"/>
    <s v="United States"/>
    <s v="Encinitas"/>
    <x v="1"/>
    <n v="92024"/>
    <s v="West"/>
    <s v="OFF-BI-10003784"/>
    <x v="1"/>
    <s v="Binders"/>
    <s v="Computer Printout Index Tabs"/>
    <n v="6.72"/>
    <n v="5"/>
    <n v="0.2"/>
    <n v="2.3519999999999999"/>
  </r>
  <r>
    <n v="2821"/>
    <s v="CA-2016-160500"/>
    <x v="465"/>
    <d v="2016-05-08T00:00:00"/>
    <x v="2"/>
    <s v="DM-13015"/>
    <s v="Darrin Martin"/>
    <x v="0"/>
    <s v="United States"/>
    <s v="Encinitas"/>
    <x v="1"/>
    <n v="92024"/>
    <s v="West"/>
    <s v="FUR-TA-10003748"/>
    <x v="0"/>
    <s v="Tables"/>
    <s v="Bevis 36 x 72 Conference Tables"/>
    <n v="298.77600000000001"/>
    <n v="3"/>
    <n v="0.2"/>
    <n v="7.4694000000000003"/>
  </r>
  <r>
    <n v="2822"/>
    <s v="CA-2017-100202"/>
    <x v="413"/>
    <d v="2017-01-05T00:00:00"/>
    <x v="1"/>
    <s v="BD-11620"/>
    <s v="Brian DeCherney"/>
    <x v="0"/>
    <s v="United States"/>
    <s v="Anaheim"/>
    <x v="1"/>
    <n v="92804"/>
    <s v="West"/>
    <s v="TEC-PH-10002563"/>
    <x v="2"/>
    <s v="Phones"/>
    <s v="Adtran 1202752G1"/>
    <n v="302.37599999999998"/>
    <n v="3"/>
    <n v="0.2"/>
    <n v="22.6782"/>
  </r>
  <r>
    <n v="2823"/>
    <s v="CA-2017-131016"/>
    <x v="65"/>
    <d v="2017-09-20T00:00:00"/>
    <x v="2"/>
    <s v="DC-12850"/>
    <s v="Dan Campbell"/>
    <x v="0"/>
    <s v="United States"/>
    <s v="Arlington"/>
    <x v="5"/>
    <n v="76017"/>
    <s v="Central"/>
    <s v="OFF-AR-10000122"/>
    <x v="1"/>
    <s v="Art"/>
    <s v="Newell 314"/>
    <n v="8.9280000000000008"/>
    <n v="2"/>
    <n v="0.2"/>
    <n v="0.55800000000000005"/>
  </r>
  <r>
    <n v="2824"/>
    <s v="CA-2017-131016"/>
    <x v="65"/>
    <d v="2017-09-20T00:00:00"/>
    <x v="2"/>
    <s v="DC-12850"/>
    <s v="Dan Campbell"/>
    <x v="0"/>
    <s v="United States"/>
    <s v="Arlington"/>
    <x v="5"/>
    <n v="76017"/>
    <s v="Central"/>
    <s v="OFF-ST-10000352"/>
    <x v="1"/>
    <s v="Storage"/>
    <s v="Acco Perma 2700 Stacking Storage Drawers"/>
    <n v="47.584000000000003"/>
    <n v="2"/>
    <n v="0.2"/>
    <n v="-2.9740000000000002"/>
  </r>
  <r>
    <n v="2825"/>
    <s v="US-2014-112914"/>
    <x v="794"/>
    <d v="2014-09-30T00:00:00"/>
    <x v="1"/>
    <s v="MT-18070"/>
    <s v="Michelle Tran"/>
    <x v="2"/>
    <s v="United States"/>
    <s v="Houston"/>
    <x v="5"/>
    <n v="77041"/>
    <s v="Central"/>
    <s v="OFF-PA-10003270"/>
    <x v="1"/>
    <s v="Paper"/>
    <s v="Xerox 1954"/>
    <n v="33.792000000000002"/>
    <n v="8"/>
    <n v="0.2"/>
    <n v="10.56"/>
  </r>
  <r>
    <n v="2826"/>
    <s v="US-2014-112914"/>
    <x v="794"/>
    <d v="2014-09-30T00:00:00"/>
    <x v="1"/>
    <s v="MT-18070"/>
    <s v="Michelle Tran"/>
    <x v="2"/>
    <s v="United States"/>
    <s v="Houston"/>
    <x v="5"/>
    <n v="77041"/>
    <s v="Central"/>
    <s v="FUR-BO-10003272"/>
    <x v="0"/>
    <s v="Bookcases"/>
    <s v="O'Sullivan Living Dimensions 5-Shelf Bookcases"/>
    <n v="300.53280000000001"/>
    <n v="2"/>
    <n v="0.32"/>
    <n v="-97.231200000000001"/>
  </r>
  <r>
    <n v="2827"/>
    <s v="US-2014-112914"/>
    <x v="794"/>
    <d v="2014-09-30T00:00:00"/>
    <x v="1"/>
    <s v="MT-18070"/>
    <s v="Michelle Tran"/>
    <x v="2"/>
    <s v="United States"/>
    <s v="Houston"/>
    <x v="5"/>
    <n v="77041"/>
    <s v="Central"/>
    <s v="OFF-BI-10002982"/>
    <x v="1"/>
    <s v="Binders"/>
    <s v="Avery Self-Adhesive Photo Pockets for Polaroid Photos"/>
    <n v="2.7240000000000002"/>
    <n v="2"/>
    <n v="0.8"/>
    <n v="-4.3583999999999996"/>
  </r>
  <r>
    <n v="2828"/>
    <s v="US-2014-112914"/>
    <x v="794"/>
    <d v="2014-09-30T00:00:00"/>
    <x v="1"/>
    <s v="MT-18070"/>
    <s v="Michelle Tran"/>
    <x v="2"/>
    <s v="United States"/>
    <s v="Houston"/>
    <x v="5"/>
    <n v="77041"/>
    <s v="Central"/>
    <s v="OFF-EN-10001509"/>
    <x v="1"/>
    <s v="Envelopes"/>
    <s v="Poly String Tie Envelopes"/>
    <n v="3.2639999999999998"/>
    <n v="2"/>
    <n v="0.2"/>
    <n v="1.1015999999999999"/>
  </r>
  <r>
    <n v="2829"/>
    <s v="CA-2016-124149"/>
    <x v="131"/>
    <d v="2016-04-26T00:00:00"/>
    <x v="2"/>
    <s v="MJ-17740"/>
    <s v="Max Jones"/>
    <x v="0"/>
    <s v="United States"/>
    <s v="Lancaster"/>
    <x v="24"/>
    <n v="43130"/>
    <s v="East"/>
    <s v="OFF-PA-10002421"/>
    <x v="1"/>
    <s v="Paper"/>
    <s v="Embossed Ink Jet Note Cards"/>
    <n v="108.336"/>
    <n v="6"/>
    <n v="0.2"/>
    <n v="37.9176"/>
  </r>
  <r>
    <n v="2830"/>
    <s v="CA-2016-124149"/>
    <x v="131"/>
    <d v="2016-04-26T00:00:00"/>
    <x v="2"/>
    <s v="MJ-17740"/>
    <s v="Max Jones"/>
    <x v="0"/>
    <s v="United States"/>
    <s v="Lancaster"/>
    <x v="24"/>
    <n v="43130"/>
    <s v="East"/>
    <s v="OFF-ST-10000760"/>
    <x v="1"/>
    <s v="Storage"/>
    <s v="Eldon Fold 'N Roll Cart System"/>
    <n v="55.92"/>
    <n v="5"/>
    <n v="0.2"/>
    <n v="6.2910000000000004"/>
  </r>
  <r>
    <n v="2831"/>
    <s v="CA-2016-124149"/>
    <x v="131"/>
    <d v="2016-04-26T00:00:00"/>
    <x v="2"/>
    <s v="MJ-17740"/>
    <s v="Max Jones"/>
    <x v="0"/>
    <s v="United States"/>
    <s v="Lancaster"/>
    <x v="24"/>
    <n v="43130"/>
    <s v="East"/>
    <s v="OFF-PA-10002923"/>
    <x v="1"/>
    <s v="Paper"/>
    <s v="Xerox 1942"/>
    <n v="78.304000000000002"/>
    <n v="2"/>
    <n v="0.2"/>
    <n v="29.364000000000001"/>
  </r>
  <r>
    <n v="2832"/>
    <s v="CA-2014-148915"/>
    <x v="301"/>
    <d v="2014-11-05T00:00:00"/>
    <x v="1"/>
    <s v="ND-18370"/>
    <s v="Natalie DeCherney"/>
    <x v="0"/>
    <s v="United States"/>
    <s v="Portland"/>
    <x v="21"/>
    <n v="97206"/>
    <s v="West"/>
    <s v="OFF-ST-10001128"/>
    <x v="1"/>
    <s v="Storage"/>
    <s v="Carina Mini System Audio Rack, Model AR050B"/>
    <n v="443.92"/>
    <n v="5"/>
    <n v="0.2"/>
    <n v="-94.332999999999998"/>
  </r>
  <r>
    <n v="2833"/>
    <s v="CA-2014-148915"/>
    <x v="301"/>
    <d v="2014-11-05T00:00:00"/>
    <x v="1"/>
    <s v="ND-18370"/>
    <s v="Natalie DeCherney"/>
    <x v="0"/>
    <s v="United States"/>
    <s v="Portland"/>
    <x v="21"/>
    <n v="97206"/>
    <s v="West"/>
    <s v="TEC-PH-10000673"/>
    <x v="2"/>
    <s v="Phones"/>
    <s v="Plantronics Voyager Pro HD - Bluetooth Headset"/>
    <n v="155.976"/>
    <n v="3"/>
    <n v="0.2"/>
    <n v="54.5916"/>
  </r>
  <r>
    <n v="2834"/>
    <s v="CA-2017-134649"/>
    <x v="795"/>
    <d v="2017-01-31T00:00:00"/>
    <x v="0"/>
    <s v="CA-11965"/>
    <s v="Carol Adams"/>
    <x v="1"/>
    <s v="United States"/>
    <s v="Hoover"/>
    <x v="19"/>
    <n v="35244"/>
    <s v="South"/>
    <s v="OFF-AR-10001547"/>
    <x v="1"/>
    <s v="Art"/>
    <s v="Newell 311"/>
    <n v="15.47"/>
    <n v="7"/>
    <n v="0"/>
    <n v="4.1768999999999998"/>
  </r>
  <r>
    <n v="2835"/>
    <s v="CA-2017-134649"/>
    <x v="795"/>
    <d v="2017-01-31T00:00:00"/>
    <x v="0"/>
    <s v="CA-11965"/>
    <s v="Carol Adams"/>
    <x v="1"/>
    <s v="United States"/>
    <s v="Hoover"/>
    <x v="19"/>
    <n v="35244"/>
    <s v="South"/>
    <s v="OFF-BI-10001890"/>
    <x v="1"/>
    <s v="Binders"/>
    <s v="Avery Poly Binder Pockets"/>
    <n v="7.16"/>
    <n v="2"/>
    <n v="0"/>
    <n v="3.4367999999999999"/>
  </r>
  <r>
    <n v="2836"/>
    <s v="CA-2017-110842"/>
    <x v="343"/>
    <d v="2017-11-16T00:00:00"/>
    <x v="1"/>
    <s v="GA-14725"/>
    <s v="Guy Armstrong"/>
    <x v="0"/>
    <s v="United States"/>
    <s v="Los Angeles"/>
    <x v="1"/>
    <n v="90036"/>
    <s v="West"/>
    <s v="OFF-AP-10003971"/>
    <x v="1"/>
    <s v="Appliances"/>
    <s v="Belkin 6 Outlet Metallic Surge Strip"/>
    <n v="10.89"/>
    <n v="1"/>
    <n v="0"/>
    <n v="2.8313999999999999"/>
  </r>
  <r>
    <n v="2837"/>
    <s v="CA-2017-110842"/>
    <x v="343"/>
    <d v="2017-11-16T00:00:00"/>
    <x v="1"/>
    <s v="GA-14725"/>
    <s v="Guy Armstrong"/>
    <x v="0"/>
    <s v="United States"/>
    <s v="Los Angeles"/>
    <x v="1"/>
    <n v="90036"/>
    <s v="West"/>
    <s v="OFF-PA-10000520"/>
    <x v="1"/>
    <s v="Paper"/>
    <s v="Xerox 201"/>
    <n v="19.440000000000001"/>
    <n v="3"/>
    <n v="0"/>
    <n v="9.3312000000000008"/>
  </r>
  <r>
    <n v="2838"/>
    <s v="CA-2017-110842"/>
    <x v="343"/>
    <d v="2017-11-16T00:00:00"/>
    <x v="1"/>
    <s v="GA-14725"/>
    <s v="Guy Armstrong"/>
    <x v="0"/>
    <s v="United States"/>
    <s v="Los Angeles"/>
    <x v="1"/>
    <n v="90036"/>
    <s v="West"/>
    <s v="OFF-BI-10000977"/>
    <x v="1"/>
    <s v="Binders"/>
    <s v="Ibico Plastic Spiral Binding Combs"/>
    <n v="121.6"/>
    <n v="5"/>
    <n v="0.2"/>
    <n v="39.520000000000003"/>
  </r>
  <r>
    <n v="2839"/>
    <s v="CA-2016-147368"/>
    <x v="632"/>
    <d v="2016-06-12T00:00:00"/>
    <x v="2"/>
    <s v="TC-21295"/>
    <s v="Toby Carlisle"/>
    <x v="0"/>
    <s v="United States"/>
    <s v="Tallahassee"/>
    <x v="2"/>
    <n v="32303"/>
    <s v="South"/>
    <s v="TEC-MA-10002178"/>
    <x v="2"/>
    <s v="Machines"/>
    <s v="Cisco CP-7937G Unified IP Conference Station Phone"/>
    <n v="695.7"/>
    <n v="2"/>
    <n v="0.5"/>
    <n v="-27.827999999999999"/>
  </r>
  <r>
    <n v="2840"/>
    <s v="US-2015-104185"/>
    <x v="37"/>
    <d v="2015-09-08T00:00:00"/>
    <x v="0"/>
    <s v="JB-15400"/>
    <s v="Jennifer Braxton"/>
    <x v="1"/>
    <s v="United States"/>
    <s v="New York City"/>
    <x v="15"/>
    <n v="10009"/>
    <s v="East"/>
    <s v="OFF-ST-10001526"/>
    <x v="1"/>
    <s v="Storage"/>
    <s v="Iceberg Mobile Mega Data/Printer Cart "/>
    <n v="120.33"/>
    <n v="1"/>
    <n v="0"/>
    <n v="31.285799999999998"/>
  </r>
  <r>
    <n v="2841"/>
    <s v="US-2014-125521"/>
    <x v="619"/>
    <d v="2014-03-19T00:00:00"/>
    <x v="1"/>
    <s v="CK-12325"/>
    <s v="Christine Kargatis"/>
    <x v="2"/>
    <s v="United States"/>
    <s v="Chesapeake"/>
    <x v="17"/>
    <n v="23320"/>
    <s v="South"/>
    <s v="FUR-CH-10003379"/>
    <x v="0"/>
    <s v="Chairs"/>
    <s v="Global Commerce Series High-Back Swivel/Tilt Chairs"/>
    <n v="1139.92"/>
    <n v="4"/>
    <n v="0"/>
    <n v="284.98"/>
  </r>
  <r>
    <n v="2842"/>
    <s v="US-2017-135062"/>
    <x v="515"/>
    <d v="2017-09-04T00:00:00"/>
    <x v="0"/>
    <s v="RL-19615"/>
    <s v="Rob Lucas"/>
    <x v="0"/>
    <s v="United States"/>
    <s v="Fayetteville"/>
    <x v="3"/>
    <n v="28314"/>
    <s v="South"/>
    <s v="OFF-PA-10000100"/>
    <x v="1"/>
    <s v="Paper"/>
    <s v="Xerox 1945"/>
    <n v="229.54400000000001"/>
    <n v="7"/>
    <n v="0.2"/>
    <n v="83.209699999999998"/>
  </r>
  <r>
    <n v="2843"/>
    <s v="CA-2017-135650"/>
    <x v="721"/>
    <d v="2017-03-27T00:00:00"/>
    <x v="1"/>
    <s v="AC-10660"/>
    <s v="Anna Chung"/>
    <x v="0"/>
    <s v="United States"/>
    <s v="Huntsville"/>
    <x v="5"/>
    <n v="77340"/>
    <s v="Central"/>
    <s v="OFF-ST-10001809"/>
    <x v="1"/>
    <s v="Storage"/>
    <s v="Fellowes Officeware Wire Shelving"/>
    <n v="143.72800000000001"/>
    <n v="2"/>
    <n v="0.2"/>
    <n v="-32.338799999999999"/>
  </r>
  <r>
    <n v="2844"/>
    <s v="CA-2017-112865"/>
    <x v="796"/>
    <d v="2017-05-22T00:00:00"/>
    <x v="1"/>
    <s v="BH-11710"/>
    <s v="Brosina Hoffman"/>
    <x v="0"/>
    <s v="United States"/>
    <s v="Philadelphia"/>
    <x v="9"/>
    <n v="19140"/>
    <s v="East"/>
    <s v="TEC-AC-10000387"/>
    <x v="2"/>
    <s v="Accessories"/>
    <s v="KeyTronic KT800P2 - Keyboard - Black"/>
    <n v="36.048000000000002"/>
    <n v="3"/>
    <n v="0.2"/>
    <n v="-0.9012"/>
  </r>
  <r>
    <n v="2845"/>
    <s v="US-2016-162852"/>
    <x v="797"/>
    <d v="2016-12-31T00:00:00"/>
    <x v="1"/>
    <s v="BG-11695"/>
    <s v="Brooke Gillingham"/>
    <x v="1"/>
    <s v="United States"/>
    <s v="Woodstock"/>
    <x v="10"/>
    <n v="60098"/>
    <s v="Central"/>
    <s v="FUR-CH-10004853"/>
    <x v="0"/>
    <s v="Chairs"/>
    <s v="Global Manager's Adjustable Task Chair, Storm"/>
    <n v="845.48800000000006"/>
    <n v="8"/>
    <n v="0.3"/>
    <n v="-12.0784"/>
  </r>
  <r>
    <n v="2846"/>
    <s v="CA-2017-138163"/>
    <x v="701"/>
    <d v="2017-11-20T00:00:00"/>
    <x v="2"/>
    <s v="XP-21865"/>
    <s v="Xylona Preis"/>
    <x v="0"/>
    <s v="United States"/>
    <s v="Everett"/>
    <x v="31"/>
    <n v="2149"/>
    <s v="East"/>
    <s v="OFF-AR-10001958"/>
    <x v="1"/>
    <s v="Art"/>
    <s v="Stanley Bostitch Contemporary Electric Pencil Sharpeners"/>
    <n v="50.94"/>
    <n v="3"/>
    <n v="0"/>
    <n v="14.263199999999999"/>
  </r>
  <r>
    <n v="2847"/>
    <s v="CA-2017-152093"/>
    <x v="18"/>
    <d v="2017-09-15T00:00:00"/>
    <x v="1"/>
    <s v="SN-20560"/>
    <s v="Skye Norling"/>
    <x v="2"/>
    <s v="United States"/>
    <s v="Chicago"/>
    <x v="10"/>
    <n v="60653"/>
    <s v="Central"/>
    <s v="OFF-BI-10003527"/>
    <x v="1"/>
    <s v="Binders"/>
    <s v="Fellowes PB500 Electric Punch Plastic Comb Binding Machine with Manual Bind"/>
    <n v="762.59400000000005"/>
    <n v="3"/>
    <n v="0.8"/>
    <n v="-1143.8910000000001"/>
  </r>
  <r>
    <n v="2848"/>
    <s v="CA-2017-157854"/>
    <x v="798"/>
    <d v="2017-04-15T00:00:00"/>
    <x v="1"/>
    <s v="DM-13345"/>
    <s v="Denise Monton"/>
    <x v="1"/>
    <s v="United States"/>
    <s v="Roswell"/>
    <x v="32"/>
    <n v="30076"/>
    <s v="South"/>
    <s v="FUR-FU-10003832"/>
    <x v="0"/>
    <s v="Furnishings"/>
    <s v="Eldon Expressions Punched Metal &amp; Wood Desk Accessories, Black &amp; Cherry"/>
    <n v="56.28"/>
    <n v="6"/>
    <n v="0"/>
    <n v="15.7584"/>
  </r>
  <r>
    <n v="2849"/>
    <s v="CA-2017-157854"/>
    <x v="798"/>
    <d v="2017-04-15T00:00:00"/>
    <x v="1"/>
    <s v="DM-13345"/>
    <s v="Denise Monton"/>
    <x v="1"/>
    <s v="United States"/>
    <s v="Roswell"/>
    <x v="32"/>
    <n v="30076"/>
    <s v="South"/>
    <s v="OFF-BI-10001359"/>
    <x v="1"/>
    <s v="Binders"/>
    <s v="GBC DocuBind TL300 Electric Binding System"/>
    <n v="2690.97"/>
    <n v="3"/>
    <n v="0"/>
    <n v="1264.7559000000001"/>
  </r>
  <r>
    <n v="2850"/>
    <s v="CA-2016-123617"/>
    <x v="85"/>
    <d v="2016-12-03T00:00:00"/>
    <x v="1"/>
    <s v="AJ-10780"/>
    <s v="Anthony Jacobs"/>
    <x v="1"/>
    <s v="United States"/>
    <s v="Palm Coast"/>
    <x v="2"/>
    <n v="32137"/>
    <s v="South"/>
    <s v="OFF-BI-10002976"/>
    <x v="1"/>
    <s v="Binders"/>
    <s v="ACCOHIDE Binder by Acco"/>
    <n v="7.4340000000000002"/>
    <n v="6"/>
    <n v="0.7"/>
    <n v="-5.6993999999999998"/>
  </r>
  <r>
    <n v="2851"/>
    <s v="US-2016-128293"/>
    <x v="799"/>
    <d v="2016-06-05T00:00:00"/>
    <x v="2"/>
    <s v="KC-16255"/>
    <s v="Karen Carlisle"/>
    <x v="1"/>
    <s v="United States"/>
    <s v="Philadelphia"/>
    <x v="9"/>
    <n v="19120"/>
    <s v="East"/>
    <s v="OFF-ST-10000736"/>
    <x v="1"/>
    <s v="Storage"/>
    <s v="Carina Double Wide Media Storage Towers in Natural &amp; Black"/>
    <n v="64.784000000000006"/>
    <n v="1"/>
    <n v="0.2"/>
    <n v="-12.956799999999999"/>
  </r>
  <r>
    <n v="2852"/>
    <s v="CA-2017-107342"/>
    <x v="94"/>
    <d v="2017-12-22T00:00:00"/>
    <x v="1"/>
    <s v="VF-21715"/>
    <s v="Vicky Freymann"/>
    <x v="2"/>
    <s v="United States"/>
    <s v="Columbus"/>
    <x v="14"/>
    <n v="47201"/>
    <s v="Central"/>
    <s v="OFF-PA-10001745"/>
    <x v="1"/>
    <s v="Paper"/>
    <s v="Wirebound Message Books, 2 7/8&quot; x 5&quot;, 3 Forms per Page"/>
    <n v="28.16"/>
    <n v="4"/>
    <n v="0"/>
    <n v="13.235200000000001"/>
  </r>
  <r>
    <n v="2853"/>
    <s v="CA-2016-136371"/>
    <x v="690"/>
    <d v="2016-03-21T00:00:00"/>
    <x v="0"/>
    <s v="SV-20935"/>
    <s v="Susan Vittorini"/>
    <x v="0"/>
    <s v="United States"/>
    <s v="Oceanside"/>
    <x v="15"/>
    <n v="11572"/>
    <s v="East"/>
    <s v="FUR-FU-10000409"/>
    <x v="0"/>
    <s v="Furnishings"/>
    <s v="GE 4 Foot Flourescent Tube, 40 Watt"/>
    <n v="14.98"/>
    <n v="1"/>
    <n v="0"/>
    <n v="6.8907999999999996"/>
  </r>
  <r>
    <n v="2854"/>
    <s v="CA-2016-136371"/>
    <x v="690"/>
    <d v="2016-03-21T00:00:00"/>
    <x v="0"/>
    <s v="SV-20935"/>
    <s v="Susan Vittorini"/>
    <x v="0"/>
    <s v="United States"/>
    <s v="Oceanside"/>
    <x v="15"/>
    <n v="11572"/>
    <s v="East"/>
    <s v="FUR-FU-10000221"/>
    <x v="0"/>
    <s v="Furnishings"/>
    <s v="Master Caster Door Stop, Brown"/>
    <n v="20.32"/>
    <n v="4"/>
    <n v="0"/>
    <n v="6.9088000000000003"/>
  </r>
  <r>
    <n v="2855"/>
    <s v="CA-2017-137344"/>
    <x v="648"/>
    <d v="2017-08-20T00:00:00"/>
    <x v="3"/>
    <s v="EM-13810"/>
    <s v="Eleni McCrary"/>
    <x v="1"/>
    <s v="United States"/>
    <s v="Franklin"/>
    <x v="31"/>
    <n v="2038"/>
    <s v="East"/>
    <s v="OFF-ST-10000344"/>
    <x v="1"/>
    <s v="Storage"/>
    <s v="Neat Ideas Personal Hanging Folder Files, Black"/>
    <n v="40.29"/>
    <n v="3"/>
    <n v="0"/>
    <n v="10.4754"/>
  </r>
  <r>
    <n v="2856"/>
    <s v="CA-2017-169810"/>
    <x v="800"/>
    <d v="2017-07-31T00:00:00"/>
    <x v="1"/>
    <s v="RB-19360"/>
    <s v="Raymond Buch"/>
    <x v="0"/>
    <s v="United States"/>
    <s v="Sioux Falls"/>
    <x v="44"/>
    <n v="57103"/>
    <s v="Central"/>
    <s v="OFF-LA-10003663"/>
    <x v="1"/>
    <s v="Labels"/>
    <s v="Avery 498"/>
    <n v="20.23"/>
    <n v="7"/>
    <n v="0"/>
    <n v="9.5081000000000007"/>
  </r>
  <r>
    <n v="2857"/>
    <s v="CA-2016-128594"/>
    <x v="370"/>
    <d v="2016-08-29T00:00:00"/>
    <x v="2"/>
    <s v="DJ-13510"/>
    <s v="Don Jones"/>
    <x v="1"/>
    <s v="United States"/>
    <s v="San Diego"/>
    <x v="1"/>
    <n v="92037"/>
    <s v="West"/>
    <s v="FUR-CH-10001215"/>
    <x v="0"/>
    <s v="Chairs"/>
    <s v="Global Troy Executive Leather Low-Back Tilter"/>
    <n v="1603.136"/>
    <n v="4"/>
    <n v="0.2"/>
    <n v="100.196"/>
  </r>
  <r>
    <n v="2858"/>
    <s v="CA-2016-154690"/>
    <x v="243"/>
    <d v="2016-08-17T00:00:00"/>
    <x v="0"/>
    <s v="CC-12370"/>
    <s v="Christopher Conant"/>
    <x v="0"/>
    <s v="United States"/>
    <s v="Fayetteville"/>
    <x v="3"/>
    <n v="28314"/>
    <s v="South"/>
    <s v="FUR-CH-10000988"/>
    <x v="0"/>
    <s v="Chairs"/>
    <s v="Hon Olson Stacker Stools"/>
    <n v="225.29599999999999"/>
    <n v="2"/>
    <n v="0.2"/>
    <n v="22.529599999999999"/>
  </r>
  <r>
    <n v="2859"/>
    <s v="CA-2017-138975"/>
    <x v="240"/>
    <d v="2017-05-23T00:00:00"/>
    <x v="1"/>
    <s v="SC-20380"/>
    <s v="Shahid Collister"/>
    <x v="0"/>
    <s v="United States"/>
    <s v="Atlanta"/>
    <x v="32"/>
    <n v="30318"/>
    <s v="South"/>
    <s v="TEC-AC-10003441"/>
    <x v="2"/>
    <s v="Accessories"/>
    <s v="Kingston Digital DataTraveler 32GB USB 2.0"/>
    <n v="67.8"/>
    <n v="4"/>
    <n v="0"/>
    <n v="4.0679999999999996"/>
  </r>
  <r>
    <n v="2860"/>
    <s v="CA-2017-138975"/>
    <x v="240"/>
    <d v="2017-05-23T00:00:00"/>
    <x v="1"/>
    <s v="SC-20380"/>
    <s v="Shahid Collister"/>
    <x v="0"/>
    <s v="United States"/>
    <s v="Atlanta"/>
    <x v="32"/>
    <n v="30318"/>
    <s v="South"/>
    <s v="TEC-PH-10004389"/>
    <x v="2"/>
    <s v="Phones"/>
    <s v="Nokia Lumia 925"/>
    <n v="377.97"/>
    <n v="3"/>
    <n v="0"/>
    <n v="98.272199999999998"/>
  </r>
  <r>
    <n v="2861"/>
    <s v="CA-2017-138975"/>
    <x v="240"/>
    <d v="2017-05-23T00:00:00"/>
    <x v="1"/>
    <s v="SC-20380"/>
    <s v="Shahid Collister"/>
    <x v="0"/>
    <s v="United States"/>
    <s v="Atlanta"/>
    <x v="32"/>
    <n v="30318"/>
    <s v="South"/>
    <s v="FUR-BO-10004695"/>
    <x v="0"/>
    <s v="Bookcases"/>
    <s v="O'Sullivan 2-Door Barrister Bookcase in Odessa Pine"/>
    <n v="1628.82"/>
    <n v="9"/>
    <n v="0"/>
    <n v="374.62860000000001"/>
  </r>
  <r>
    <n v="2862"/>
    <s v="CA-2017-138975"/>
    <x v="240"/>
    <d v="2017-05-23T00:00:00"/>
    <x v="1"/>
    <s v="SC-20380"/>
    <s v="Shahid Collister"/>
    <x v="0"/>
    <s v="United States"/>
    <s v="Atlanta"/>
    <x v="32"/>
    <n v="30318"/>
    <s v="South"/>
    <s v="OFF-PA-10000100"/>
    <x v="1"/>
    <s v="Paper"/>
    <s v="Xerox 1945"/>
    <n v="286.93"/>
    <n v="7"/>
    <n v="0"/>
    <n v="140.59569999999999"/>
  </r>
  <r>
    <n v="2863"/>
    <s v="CA-2017-106537"/>
    <x v="801"/>
    <d v="2017-08-17T00:00:00"/>
    <x v="1"/>
    <s v="RH-19495"/>
    <s v="Rick Hansen"/>
    <x v="0"/>
    <s v="United States"/>
    <s v="Orlando"/>
    <x v="2"/>
    <n v="32839"/>
    <s v="South"/>
    <s v="OFF-PA-10000223"/>
    <x v="1"/>
    <s v="Paper"/>
    <s v="Xerox 2000"/>
    <n v="20.736000000000001"/>
    <n v="4"/>
    <n v="0.2"/>
    <n v="7.2576000000000001"/>
  </r>
  <r>
    <n v="2864"/>
    <s v="US-2017-103828"/>
    <x v="802"/>
    <d v="2017-08-13T00:00:00"/>
    <x v="3"/>
    <s v="JK-15370"/>
    <s v="Jay Kimmel"/>
    <x v="0"/>
    <s v="United States"/>
    <s v="San Francisco"/>
    <x v="1"/>
    <n v="94122"/>
    <s v="West"/>
    <s v="OFF-ST-10001325"/>
    <x v="1"/>
    <s v="Storage"/>
    <s v="Sterilite Officeware Hinged File Box"/>
    <n v="31.44"/>
    <n v="3"/>
    <n v="0"/>
    <n v="8.4887999999999995"/>
  </r>
  <r>
    <n v="2865"/>
    <s v="US-2017-103828"/>
    <x v="802"/>
    <d v="2017-08-13T00:00:00"/>
    <x v="3"/>
    <s v="JK-15370"/>
    <s v="Jay Kimmel"/>
    <x v="0"/>
    <s v="United States"/>
    <s v="San Francisco"/>
    <x v="1"/>
    <n v="94122"/>
    <s v="West"/>
    <s v="OFF-AP-10004249"/>
    <x v="1"/>
    <s v="Appliances"/>
    <s v="Staple holder"/>
    <n v="83.79"/>
    <n v="7"/>
    <n v="0"/>
    <n v="22.6233"/>
  </r>
  <r>
    <n v="2866"/>
    <s v="US-2017-103828"/>
    <x v="802"/>
    <d v="2017-08-13T00:00:00"/>
    <x v="3"/>
    <s v="JK-15370"/>
    <s v="Jay Kimmel"/>
    <x v="0"/>
    <s v="United States"/>
    <s v="San Francisco"/>
    <x v="1"/>
    <n v="94122"/>
    <s v="West"/>
    <s v="OFF-AR-10000588"/>
    <x v="1"/>
    <s v="Art"/>
    <s v="Newell 345"/>
    <n v="59.52"/>
    <n v="3"/>
    <n v="0"/>
    <n v="15.475199999999999"/>
  </r>
  <r>
    <n v="2867"/>
    <s v="US-2017-103828"/>
    <x v="802"/>
    <d v="2017-08-13T00:00:00"/>
    <x v="3"/>
    <s v="JK-15370"/>
    <s v="Jay Kimmel"/>
    <x v="0"/>
    <s v="United States"/>
    <s v="San Francisco"/>
    <x v="1"/>
    <n v="94122"/>
    <s v="West"/>
    <s v="OFF-SU-10000946"/>
    <x v="1"/>
    <s v="Supplies"/>
    <s v="Staple remover"/>
    <n v="31.92"/>
    <n v="4"/>
    <n v="0"/>
    <n v="9.2568000000000001"/>
  </r>
  <r>
    <n v="2868"/>
    <s v="CA-2016-115588"/>
    <x v="338"/>
    <d v="2016-11-12T00:00:00"/>
    <x v="0"/>
    <s v="AF-10885"/>
    <s v="Art Foster"/>
    <x v="0"/>
    <s v="United States"/>
    <s v="Toledo"/>
    <x v="24"/>
    <n v="43615"/>
    <s v="East"/>
    <s v="OFF-SU-10001225"/>
    <x v="1"/>
    <s v="Supplies"/>
    <s v="Staple remover"/>
    <n v="14.72"/>
    <n v="5"/>
    <n v="0.2"/>
    <n v="-3.3119999999999998"/>
  </r>
  <r>
    <n v="2869"/>
    <s v="CA-2016-115588"/>
    <x v="338"/>
    <d v="2016-11-12T00:00:00"/>
    <x v="0"/>
    <s v="AF-10885"/>
    <s v="Art Foster"/>
    <x v="0"/>
    <s v="United States"/>
    <s v="Toledo"/>
    <x v="24"/>
    <n v="43615"/>
    <s v="East"/>
    <s v="OFF-ST-10001558"/>
    <x v="1"/>
    <s v="Storage"/>
    <s v="Acco Perma 4000 Stacking Storage Drawers"/>
    <n v="38.975999999999999"/>
    <n v="3"/>
    <n v="0.2"/>
    <n v="-2.4359999999999999"/>
  </r>
  <r>
    <n v="2870"/>
    <s v="CA-2017-143861"/>
    <x v="492"/>
    <d v="2017-06-19T00:00:00"/>
    <x v="1"/>
    <s v="LC-16885"/>
    <s v="Lena Creighton"/>
    <x v="0"/>
    <s v="United States"/>
    <s v="Saint Petersburg"/>
    <x v="2"/>
    <n v="33710"/>
    <s v="South"/>
    <s v="FUR-FU-10001546"/>
    <x v="0"/>
    <s v="Furnishings"/>
    <s v="Dana Swing-Arm Lamps"/>
    <n v="17.088000000000001"/>
    <n v="2"/>
    <n v="0.2"/>
    <n v="1.0680000000000001"/>
  </r>
  <r>
    <n v="2871"/>
    <s v="CA-2014-148040"/>
    <x v="579"/>
    <d v="2014-03-26T00:00:00"/>
    <x v="1"/>
    <s v="BF-11275"/>
    <s v="Beth Fritzler"/>
    <x v="1"/>
    <s v="United States"/>
    <s v="Tucson"/>
    <x v="16"/>
    <n v="85705"/>
    <s v="West"/>
    <s v="OFF-PA-10002581"/>
    <x v="1"/>
    <s v="Paper"/>
    <s v="Xerox 1951"/>
    <n v="74.352000000000004"/>
    <n v="3"/>
    <n v="0.2"/>
    <n v="23.234999999999999"/>
  </r>
  <r>
    <n v="2872"/>
    <s v="CA-2014-148040"/>
    <x v="579"/>
    <d v="2014-03-26T00:00:00"/>
    <x v="1"/>
    <s v="BF-11275"/>
    <s v="Beth Fritzler"/>
    <x v="1"/>
    <s v="United States"/>
    <s v="Tucson"/>
    <x v="16"/>
    <n v="85705"/>
    <s v="West"/>
    <s v="FUR-CH-10001482"/>
    <x v="0"/>
    <s v="Chairs"/>
    <s v="Office Star - Mesh Screen back chair with Vinyl seat"/>
    <n v="314.35199999999998"/>
    <n v="3"/>
    <n v="0.2"/>
    <n v="-35.364600000000003"/>
  </r>
  <r>
    <n v="2873"/>
    <s v="CA-2017-135167"/>
    <x v="140"/>
    <d v="2017-06-20T00:00:00"/>
    <x v="1"/>
    <s v="SC-20800"/>
    <s v="Stuart Calhoun"/>
    <x v="0"/>
    <s v="United States"/>
    <s v="Los Angeles"/>
    <x v="1"/>
    <n v="90036"/>
    <s v="West"/>
    <s v="OFF-AR-10002399"/>
    <x v="1"/>
    <s v="Art"/>
    <s v="Dixon Prang Watercolor Pencils, 10-Color Set with Brush"/>
    <n v="4.26"/>
    <n v="1"/>
    <n v="0"/>
    <n v="1.7465999999999999"/>
  </r>
  <r>
    <n v="2874"/>
    <s v="CA-2017-137022"/>
    <x v="673"/>
    <d v="2017-11-22T00:00:00"/>
    <x v="1"/>
    <s v="SW-20275"/>
    <s v="Scott Williamson"/>
    <x v="0"/>
    <s v="United States"/>
    <s v="San Diego"/>
    <x v="1"/>
    <n v="92105"/>
    <s v="West"/>
    <s v="OFF-ST-10001963"/>
    <x v="1"/>
    <s v="Storage"/>
    <s v="Tennsco Regal Shelving Units"/>
    <n v="811.28"/>
    <n v="8"/>
    <n v="0"/>
    <n v="24.3384"/>
  </r>
  <r>
    <n v="2875"/>
    <s v="US-2017-102638"/>
    <x v="614"/>
    <d v="2017-12-31T00:00:00"/>
    <x v="2"/>
    <s v="MC-17845"/>
    <s v="Michael Chen"/>
    <x v="0"/>
    <s v="United States"/>
    <s v="New York City"/>
    <x v="15"/>
    <n v="10035"/>
    <s v="East"/>
    <s v="OFF-FA-10002988"/>
    <x v="1"/>
    <s v="Fasteners"/>
    <s v="Ideal Clamps"/>
    <n v="6.03"/>
    <n v="3"/>
    <n v="0"/>
    <n v="2.9546999999999999"/>
  </r>
  <r>
    <n v="2876"/>
    <s v="US-2016-167339"/>
    <x v="803"/>
    <d v="2016-01-23T00:00:00"/>
    <x v="0"/>
    <s v="TD-20995"/>
    <s v="Tamara Dahlen"/>
    <x v="0"/>
    <s v="United States"/>
    <s v="San Diego"/>
    <x v="1"/>
    <n v="92037"/>
    <s v="West"/>
    <s v="FUR-CH-10004289"/>
    <x v="0"/>
    <s v="Chairs"/>
    <s v="Global Super Steno Chair"/>
    <n v="153.56800000000001"/>
    <n v="2"/>
    <n v="0.2"/>
    <n v="-5.7587999999999999"/>
  </r>
  <r>
    <n v="2877"/>
    <s v="US-2016-167339"/>
    <x v="803"/>
    <d v="2016-01-23T00:00:00"/>
    <x v="0"/>
    <s v="TD-20995"/>
    <s v="Tamara Dahlen"/>
    <x v="0"/>
    <s v="United States"/>
    <s v="San Diego"/>
    <x v="1"/>
    <n v="92037"/>
    <s v="West"/>
    <s v="FUR-CH-10000785"/>
    <x v="0"/>
    <s v="Chairs"/>
    <s v="Global Ergonomic Managers Chair"/>
    <n v="1013.4880000000001"/>
    <n v="7"/>
    <n v="0.2"/>
    <n v="76.011600000000001"/>
  </r>
  <r>
    <n v="2878"/>
    <s v="CA-2016-152072"/>
    <x v="804"/>
    <d v="2016-01-19T00:00:00"/>
    <x v="1"/>
    <s v="Dp-13240"/>
    <s v="Dean percer"/>
    <x v="2"/>
    <s v="United States"/>
    <s v="Westfield"/>
    <x v="30"/>
    <n v="7090"/>
    <s v="East"/>
    <s v="OFF-EN-10003040"/>
    <x v="1"/>
    <s v="Envelopes"/>
    <s v="Quality Park Security Envelopes"/>
    <n v="52.34"/>
    <n v="2"/>
    <n v="0"/>
    <n v="24.599799999999998"/>
  </r>
  <r>
    <n v="2879"/>
    <s v="CA-2016-152072"/>
    <x v="804"/>
    <d v="2016-01-19T00:00:00"/>
    <x v="1"/>
    <s v="Dp-13240"/>
    <s v="Dean percer"/>
    <x v="2"/>
    <s v="United States"/>
    <s v="Westfield"/>
    <x v="30"/>
    <n v="7090"/>
    <s v="East"/>
    <s v="OFF-AR-10001573"/>
    <x v="1"/>
    <s v="Art"/>
    <s v="American Pencil"/>
    <n v="4.66"/>
    <n v="2"/>
    <n v="0"/>
    <n v="1.3513999999999999"/>
  </r>
  <r>
    <n v="2880"/>
    <s v="CA-2016-152072"/>
    <x v="804"/>
    <d v="2016-01-19T00:00:00"/>
    <x v="1"/>
    <s v="Dp-13240"/>
    <s v="Dean percer"/>
    <x v="2"/>
    <s v="United States"/>
    <s v="Westfield"/>
    <x v="30"/>
    <n v="7090"/>
    <s v="East"/>
    <s v="TEC-AC-10000844"/>
    <x v="2"/>
    <s v="Accessories"/>
    <s v="Logitech Gaming G510s - Keyboard"/>
    <n v="254.97"/>
    <n v="3"/>
    <n v="0"/>
    <n v="91.789199999999994"/>
  </r>
  <r>
    <n v="2881"/>
    <s v="CA-2016-102932"/>
    <x v="251"/>
    <d v="2016-09-23T00:00:00"/>
    <x v="0"/>
    <s v="SD-20485"/>
    <s v="Shirley Daniels"/>
    <x v="2"/>
    <s v="United States"/>
    <s v="Orange"/>
    <x v="30"/>
    <n v="7050"/>
    <s v="East"/>
    <s v="OFF-BI-10000756"/>
    <x v="1"/>
    <s v="Binders"/>
    <s v="Storex DuraTech Recycled Plastic Frosted Binders"/>
    <n v="25.44"/>
    <n v="6"/>
    <n v="0"/>
    <n v="12.72"/>
  </r>
  <r>
    <n v="2882"/>
    <s v="CA-2016-102932"/>
    <x v="251"/>
    <d v="2016-09-23T00:00:00"/>
    <x v="0"/>
    <s v="SD-20485"/>
    <s v="Shirley Daniels"/>
    <x v="2"/>
    <s v="United States"/>
    <s v="Orange"/>
    <x v="30"/>
    <n v="7050"/>
    <s v="East"/>
    <s v="OFF-SU-10000381"/>
    <x v="1"/>
    <s v="Supplies"/>
    <s v="Acme Forged Steel Scissors with Black Enamel Handles"/>
    <n v="27.93"/>
    <n v="3"/>
    <n v="0"/>
    <n v="8.0997000000000003"/>
  </r>
  <r>
    <n v="2883"/>
    <s v="CA-2014-165540"/>
    <x v="805"/>
    <d v="2014-02-25T00:00:00"/>
    <x v="1"/>
    <s v="TM-21010"/>
    <s v="Tamara Manning"/>
    <x v="0"/>
    <s v="United States"/>
    <s v="Woodstock"/>
    <x v="10"/>
    <n v="60098"/>
    <s v="Central"/>
    <s v="OFF-BI-10004094"/>
    <x v="1"/>
    <s v="Binders"/>
    <s v="GBC Standard Plastic Binding Systems Combs"/>
    <n v="8.85"/>
    <n v="5"/>
    <n v="0.8"/>
    <n v="-13.717499999999999"/>
  </r>
  <r>
    <n v="2884"/>
    <s v="CA-2016-130799"/>
    <x v="583"/>
    <d v="2016-11-16T00:00:00"/>
    <x v="0"/>
    <s v="BK-11260"/>
    <s v="Berenike Kampe"/>
    <x v="0"/>
    <s v="United States"/>
    <s v="San Francisco"/>
    <x v="1"/>
    <n v="94110"/>
    <s v="West"/>
    <s v="FUR-FU-10001852"/>
    <x v="0"/>
    <s v="Furnishings"/>
    <s v="Eldon Regeneration Recycled Desk Accessories, Smoke"/>
    <n v="6.96"/>
    <n v="4"/>
    <n v="0"/>
    <n v="2.2271999999999998"/>
  </r>
  <r>
    <n v="2885"/>
    <s v="CA-2016-164483"/>
    <x v="806"/>
    <d v="2016-02-03T00:00:00"/>
    <x v="1"/>
    <s v="JF-15490"/>
    <s v="Jeremy Farry"/>
    <x v="0"/>
    <s v="United States"/>
    <s v="San Francisco"/>
    <x v="1"/>
    <n v="94122"/>
    <s v="West"/>
    <s v="OFF-BI-10000014"/>
    <x v="1"/>
    <s v="Binders"/>
    <s v="Heavy-Duty E-Z-D Binders"/>
    <n v="17.456"/>
    <n v="2"/>
    <n v="0.2"/>
    <n v="5.8914"/>
  </r>
  <r>
    <n v="2886"/>
    <s v="US-2016-159856"/>
    <x v="807"/>
    <d v="2016-10-22T00:00:00"/>
    <x v="1"/>
    <s v="EP-13915"/>
    <s v="Emily Phan"/>
    <x v="0"/>
    <s v="United States"/>
    <s v="Tempe"/>
    <x v="16"/>
    <n v="85281"/>
    <s v="West"/>
    <s v="FUR-CH-10003396"/>
    <x v="0"/>
    <s v="Chairs"/>
    <s v="Global Deluxe Steno Chair"/>
    <n v="307.92"/>
    <n v="5"/>
    <n v="0.2"/>
    <n v="-34.640999999999998"/>
  </r>
  <r>
    <n v="2887"/>
    <s v="CA-2017-102099"/>
    <x v="404"/>
    <d v="2017-12-19T00:00:00"/>
    <x v="2"/>
    <s v="EP-13915"/>
    <s v="Emily Phan"/>
    <x v="0"/>
    <s v="United States"/>
    <s v="Los Angeles"/>
    <x v="1"/>
    <n v="90008"/>
    <s v="West"/>
    <s v="OFF-AR-10003811"/>
    <x v="1"/>
    <s v="Art"/>
    <s v="Newell 327"/>
    <n v="6.63"/>
    <n v="3"/>
    <n v="0"/>
    <n v="1.7901"/>
  </r>
  <r>
    <n v="2888"/>
    <s v="CA-2017-102099"/>
    <x v="404"/>
    <d v="2017-12-19T00:00:00"/>
    <x v="2"/>
    <s v="EP-13915"/>
    <s v="Emily Phan"/>
    <x v="0"/>
    <s v="United States"/>
    <s v="Los Angeles"/>
    <x v="1"/>
    <n v="90008"/>
    <s v="West"/>
    <s v="OFF-PA-10003172"/>
    <x v="1"/>
    <s v="Paper"/>
    <s v="Xerox 1996"/>
    <n v="12.96"/>
    <n v="2"/>
    <n v="0"/>
    <n v="6.2207999999999997"/>
  </r>
  <r>
    <n v="2889"/>
    <s v="CA-2017-102099"/>
    <x v="404"/>
    <d v="2017-12-19T00:00:00"/>
    <x v="2"/>
    <s v="EP-13915"/>
    <s v="Emily Phan"/>
    <x v="0"/>
    <s v="United States"/>
    <s v="Los Angeles"/>
    <x v="1"/>
    <n v="90008"/>
    <s v="West"/>
    <s v="OFF-PA-10000289"/>
    <x v="1"/>
    <s v="Paper"/>
    <s v="Xerox 213"/>
    <n v="32.4"/>
    <n v="5"/>
    <n v="0"/>
    <n v="15.552"/>
  </r>
  <r>
    <n v="2890"/>
    <s v="CA-2017-164049"/>
    <x v="808"/>
    <d v="2017-11-06T00:00:00"/>
    <x v="1"/>
    <s v="KH-16630"/>
    <s v="Ken Heidel"/>
    <x v="1"/>
    <s v="United States"/>
    <s v="Seattle"/>
    <x v="4"/>
    <n v="98105"/>
    <s v="West"/>
    <s v="OFF-PA-10000791"/>
    <x v="1"/>
    <s v="Paper"/>
    <s v="Wirebound Message Books, Four 2 3/4 x 5 Forms per Page, 200 Sets per Book"/>
    <n v="23.85"/>
    <n v="5"/>
    <n v="0"/>
    <n v="10.7325"/>
  </r>
  <r>
    <n v="2891"/>
    <s v="CA-2014-142727"/>
    <x v="333"/>
    <d v="2014-05-01T00:00:00"/>
    <x v="0"/>
    <s v="HG-14845"/>
    <s v="Harry Greene"/>
    <x v="0"/>
    <s v="United States"/>
    <s v="Lake Charles"/>
    <x v="28"/>
    <n v="70601"/>
    <s v="South"/>
    <s v="FUR-CH-10002304"/>
    <x v="0"/>
    <s v="Chairs"/>
    <s v="Global Stack Chair without Arms, Black"/>
    <n v="51.96"/>
    <n v="2"/>
    <n v="0"/>
    <n v="12.99"/>
  </r>
  <r>
    <n v="2892"/>
    <s v="CA-2014-142727"/>
    <x v="333"/>
    <d v="2014-05-01T00:00:00"/>
    <x v="0"/>
    <s v="HG-14845"/>
    <s v="Harry Greene"/>
    <x v="0"/>
    <s v="United States"/>
    <s v="Lake Charles"/>
    <x v="28"/>
    <n v="70601"/>
    <s v="South"/>
    <s v="OFF-BI-10000136"/>
    <x v="1"/>
    <s v="Binders"/>
    <s v="Avery Non-Stick Heavy Duty View Round Locking Ring Binders"/>
    <n v="17.940000000000001"/>
    <n v="3"/>
    <n v="0"/>
    <n v="8.6112000000000002"/>
  </r>
  <r>
    <n v="2893"/>
    <s v="CA-2017-139913"/>
    <x v="436"/>
    <d v="2017-10-29T00:00:00"/>
    <x v="1"/>
    <s v="JC-16105"/>
    <s v="Julie Creighton"/>
    <x v="1"/>
    <s v="United States"/>
    <s v="Rochester"/>
    <x v="15"/>
    <n v="14609"/>
    <s v="East"/>
    <s v="OFF-PA-10003739"/>
    <x v="1"/>
    <s v="Paper"/>
    <s v="Xerox 1969"/>
    <n v="11.56"/>
    <n v="2"/>
    <n v="0"/>
    <n v="5.6643999999999997"/>
  </r>
  <r>
    <n v="2894"/>
    <s v="CA-2017-139913"/>
    <x v="436"/>
    <d v="2017-10-29T00:00:00"/>
    <x v="1"/>
    <s v="JC-16105"/>
    <s v="Julie Creighton"/>
    <x v="1"/>
    <s v="United States"/>
    <s v="Rochester"/>
    <x v="15"/>
    <n v="14609"/>
    <s v="East"/>
    <s v="OFF-PA-10002479"/>
    <x v="1"/>
    <s v="Paper"/>
    <s v="Xerox 4200 Series MultiUse Premium Copy Paper (20Lb. and 84 Bright)"/>
    <n v="26.4"/>
    <n v="5"/>
    <n v="0"/>
    <n v="11.88"/>
  </r>
  <r>
    <n v="2895"/>
    <s v="CA-2017-139913"/>
    <x v="436"/>
    <d v="2017-10-29T00:00:00"/>
    <x v="1"/>
    <s v="JC-16105"/>
    <s v="Julie Creighton"/>
    <x v="1"/>
    <s v="United States"/>
    <s v="Rochester"/>
    <x v="15"/>
    <n v="14609"/>
    <s v="East"/>
    <s v="FUR-FU-10000771"/>
    <x v="0"/>
    <s v="Furnishings"/>
    <s v="Eldon 200 Class Desk Accessories, Smoke"/>
    <n v="69.08"/>
    <n v="11"/>
    <n v="0"/>
    <n v="29.0136"/>
  </r>
  <r>
    <n v="2896"/>
    <s v="CA-2017-139913"/>
    <x v="436"/>
    <d v="2017-10-29T00:00:00"/>
    <x v="1"/>
    <s v="JC-16105"/>
    <s v="Julie Creighton"/>
    <x v="1"/>
    <s v="United States"/>
    <s v="Rochester"/>
    <x v="15"/>
    <n v="14609"/>
    <s v="East"/>
    <s v="TEC-PH-10001552"/>
    <x v="2"/>
    <s v="Phones"/>
    <s v="I Need's 3d Hello Kitty Hybrid Silicone Case Cover for HTC One X 4g with 3d Hello Kitty Stylus Pen Green/pink"/>
    <n v="35.880000000000003"/>
    <n v="3"/>
    <n v="0"/>
    <n v="10.0464"/>
  </r>
  <r>
    <n v="2897"/>
    <s v="CA-2014-169033"/>
    <x v="809"/>
    <d v="2014-04-03T00:00:00"/>
    <x v="1"/>
    <s v="KM-16720"/>
    <s v="Kunst Miller"/>
    <x v="0"/>
    <s v="United States"/>
    <s v="Long Beach"/>
    <x v="15"/>
    <n v="11561"/>
    <s v="East"/>
    <s v="OFF-AR-10001915"/>
    <x v="1"/>
    <s v="Art"/>
    <s v="Peel-Off China Markers"/>
    <n v="49.65"/>
    <n v="5"/>
    <n v="0"/>
    <n v="20.853000000000002"/>
  </r>
  <r>
    <n v="2898"/>
    <s v="US-2016-164630"/>
    <x v="810"/>
    <d v="2016-01-09T00:00:00"/>
    <x v="1"/>
    <s v="EB-13975"/>
    <s v="Erica Bern"/>
    <x v="1"/>
    <s v="United States"/>
    <s v="Charlotte"/>
    <x v="3"/>
    <n v="28205"/>
    <s v="South"/>
    <s v="TEC-CO-10000971"/>
    <x v="2"/>
    <s v="Copiers"/>
    <s v="Hewlett Packard 310 Color Digital Copier"/>
    <n v="959.96799999999996"/>
    <n v="4"/>
    <n v="0.2"/>
    <n v="119.996"/>
  </r>
  <r>
    <n v="2899"/>
    <s v="US-2015-114839"/>
    <x v="33"/>
    <d v="2015-04-30T00:00:00"/>
    <x v="1"/>
    <s v="PW-19240"/>
    <s v="Pierre Wener"/>
    <x v="0"/>
    <s v="United States"/>
    <s v="Houston"/>
    <x v="5"/>
    <n v="77036"/>
    <s v="Central"/>
    <s v="FUR-CH-10004086"/>
    <x v="0"/>
    <s v="Chairs"/>
    <s v="Hon 4070 Series Pagoda Armless Upholstered Stacking Chairs"/>
    <n v="408.42200000000003"/>
    <n v="2"/>
    <n v="0.3"/>
    <n v="-5.8346"/>
  </r>
  <r>
    <n v="2900"/>
    <s v="CA-2015-166464"/>
    <x v="811"/>
    <d v="2015-09-17T00:00:00"/>
    <x v="1"/>
    <s v="PG-18895"/>
    <s v="Paul Gonzalez"/>
    <x v="0"/>
    <s v="United States"/>
    <s v="New York City"/>
    <x v="15"/>
    <n v="10035"/>
    <s v="East"/>
    <s v="TEC-CO-10000971"/>
    <x v="2"/>
    <s v="Copiers"/>
    <s v="Hewlett Packard 310 Color Digital Copier"/>
    <n v="479.98399999999998"/>
    <n v="2"/>
    <n v="0.2"/>
    <n v="59.997999999999998"/>
  </r>
  <r>
    <n v="2901"/>
    <s v="CA-2015-166464"/>
    <x v="811"/>
    <d v="2015-09-17T00:00:00"/>
    <x v="1"/>
    <s v="PG-18895"/>
    <s v="Paul Gonzalez"/>
    <x v="0"/>
    <s v="United States"/>
    <s v="New York City"/>
    <x v="15"/>
    <n v="10035"/>
    <s v="East"/>
    <s v="OFF-LA-10001317"/>
    <x v="1"/>
    <s v="Labels"/>
    <s v="Avery 520"/>
    <n v="12.6"/>
    <n v="4"/>
    <n v="0"/>
    <n v="6.048"/>
  </r>
  <r>
    <n v="2902"/>
    <s v="CA-2017-124898"/>
    <x v="220"/>
    <d v="2017-09-15T00:00:00"/>
    <x v="1"/>
    <s v="DB-12910"/>
    <s v="Daniel Byrd"/>
    <x v="2"/>
    <s v="United States"/>
    <s v="Columbus"/>
    <x v="32"/>
    <n v="31907"/>
    <s v="South"/>
    <s v="OFF-PA-10003656"/>
    <x v="1"/>
    <s v="Paper"/>
    <s v="Xerox 1935"/>
    <n v="184.66"/>
    <n v="7"/>
    <n v="0"/>
    <n v="84.943600000000004"/>
  </r>
  <r>
    <n v="2903"/>
    <s v="CA-2016-164035"/>
    <x v="1"/>
    <d v="2016-06-17T00:00:00"/>
    <x v="1"/>
    <s v="CR-12730"/>
    <s v="Craig Reiter"/>
    <x v="0"/>
    <s v="United States"/>
    <s v="Chicago"/>
    <x v="10"/>
    <n v="60610"/>
    <s v="Central"/>
    <s v="OFF-PA-10002160"/>
    <x v="1"/>
    <s v="Paper"/>
    <s v="Xerox 1978"/>
    <n v="23.12"/>
    <n v="5"/>
    <n v="0.2"/>
    <n v="8.3810000000000002"/>
  </r>
  <r>
    <n v="2904"/>
    <s v="CA-2016-153577"/>
    <x v="812"/>
    <d v="2016-07-01T00:00:00"/>
    <x v="1"/>
    <s v="KH-16330"/>
    <s v="Katharine Harms"/>
    <x v="1"/>
    <s v="United States"/>
    <s v="Highland Park"/>
    <x v="10"/>
    <n v="60035"/>
    <s v="Central"/>
    <s v="OFF-PA-10000575"/>
    <x v="1"/>
    <s v="Paper"/>
    <s v="Wirebound Message Books, Four 2 3/4 x 5 White Forms per Page"/>
    <n v="37.463999999999999"/>
    <n v="7"/>
    <n v="0.2"/>
    <n v="12.175800000000001"/>
  </r>
  <r>
    <n v="2905"/>
    <s v="CA-2016-153577"/>
    <x v="812"/>
    <d v="2016-07-01T00:00:00"/>
    <x v="1"/>
    <s v="KH-16330"/>
    <s v="Katharine Harms"/>
    <x v="1"/>
    <s v="United States"/>
    <s v="Highland Park"/>
    <x v="10"/>
    <n v="60035"/>
    <s v="Central"/>
    <s v="FUR-CH-10003981"/>
    <x v="0"/>
    <s v="Chairs"/>
    <s v="Global Commerce Series Low-Back Swivel/Tilt Chairs"/>
    <n v="539.65800000000002"/>
    <n v="3"/>
    <n v="0.3"/>
    <n v="-7.7093999999999996"/>
  </r>
  <r>
    <n v="2906"/>
    <s v="CA-2014-127586"/>
    <x v="467"/>
    <d v="2014-09-30T00:00:00"/>
    <x v="1"/>
    <s v="CS-12400"/>
    <s v="Christopher Schild"/>
    <x v="2"/>
    <s v="United States"/>
    <s v="Seattle"/>
    <x v="4"/>
    <n v="98115"/>
    <s v="West"/>
    <s v="OFF-ST-10002615"/>
    <x v="1"/>
    <s v="Storage"/>
    <s v="Dual Level, Single-Width Filing Carts"/>
    <n v="310.12"/>
    <n v="2"/>
    <n v="0"/>
    <n v="80.631200000000007"/>
  </r>
  <r>
    <n v="2907"/>
    <s v="CA-2017-121615"/>
    <x v="132"/>
    <d v="2017-11-09T00:00:00"/>
    <x v="1"/>
    <s v="DL-12925"/>
    <s v="Daniel Lacy"/>
    <x v="0"/>
    <s v="United States"/>
    <s v="Eagan"/>
    <x v="11"/>
    <n v="55122"/>
    <s v="Central"/>
    <s v="OFF-PA-10000327"/>
    <x v="1"/>
    <s v="Paper"/>
    <s v="Xerox 1971"/>
    <n v="8.56"/>
    <n v="2"/>
    <n v="0"/>
    <n v="3.8519999999999999"/>
  </r>
  <r>
    <n v="2908"/>
    <s v="CA-2017-121615"/>
    <x v="132"/>
    <d v="2017-11-09T00:00:00"/>
    <x v="1"/>
    <s v="DL-12925"/>
    <s v="Daniel Lacy"/>
    <x v="0"/>
    <s v="United States"/>
    <s v="Eagan"/>
    <x v="11"/>
    <n v="55122"/>
    <s v="Central"/>
    <s v="OFF-ST-10001325"/>
    <x v="1"/>
    <s v="Storage"/>
    <s v="Sterilite Officeware Hinged File Box"/>
    <n v="52.4"/>
    <n v="5"/>
    <n v="0"/>
    <n v="14.148"/>
  </r>
  <r>
    <n v="2909"/>
    <s v="CA-2017-121615"/>
    <x v="132"/>
    <d v="2017-11-09T00:00:00"/>
    <x v="1"/>
    <s v="DL-12925"/>
    <s v="Daniel Lacy"/>
    <x v="0"/>
    <s v="United States"/>
    <s v="Eagan"/>
    <x v="11"/>
    <n v="55122"/>
    <s v="Central"/>
    <s v="OFF-LA-10001771"/>
    <x v="1"/>
    <s v="Labels"/>
    <s v="Avery 513"/>
    <n v="14.94"/>
    <n v="3"/>
    <n v="0"/>
    <n v="6.8723999999999998"/>
  </r>
  <r>
    <n v="2910"/>
    <s v="CA-2017-166415"/>
    <x v="600"/>
    <d v="2017-02-23T00:00:00"/>
    <x v="1"/>
    <s v="ME-17725"/>
    <s v="Max Engle"/>
    <x v="0"/>
    <s v="United States"/>
    <s v="Seattle"/>
    <x v="4"/>
    <n v="98103"/>
    <s v="West"/>
    <s v="OFF-FA-10004968"/>
    <x v="1"/>
    <s v="Fasteners"/>
    <s v="Rubber Band Ball"/>
    <n v="11.22"/>
    <n v="3"/>
    <n v="0"/>
    <n v="0.22439999999999999"/>
  </r>
  <r>
    <n v="2911"/>
    <s v="CA-2015-118444"/>
    <x v="599"/>
    <d v="2015-11-09T00:00:00"/>
    <x v="1"/>
    <s v="VD-21670"/>
    <s v="Valerie Dominguez"/>
    <x v="0"/>
    <s v="United States"/>
    <s v="Coral Springs"/>
    <x v="2"/>
    <n v="33065"/>
    <s v="South"/>
    <s v="OFF-AP-10000576"/>
    <x v="1"/>
    <s v="Appliances"/>
    <s v="Belkin 325VA UPS Surge Protector, 6'"/>
    <n v="387.13600000000002"/>
    <n v="4"/>
    <n v="0.2"/>
    <n v="24.196000000000002"/>
  </r>
  <r>
    <n v="2912"/>
    <s v="CA-2014-113929"/>
    <x v="737"/>
    <d v="2014-06-21T00:00:00"/>
    <x v="1"/>
    <s v="CK-12205"/>
    <s v="Chloris Kastensmidt"/>
    <x v="0"/>
    <s v="United States"/>
    <s v="Hempstead"/>
    <x v="15"/>
    <n v="11550"/>
    <s v="East"/>
    <s v="OFF-EN-10003286"/>
    <x v="1"/>
    <s v="Envelopes"/>
    <s v="Staple envelope"/>
    <n v="41.4"/>
    <n v="5"/>
    <n v="0"/>
    <n v="19.457999999999998"/>
  </r>
  <r>
    <n v="2913"/>
    <s v="CA-2014-113929"/>
    <x v="737"/>
    <d v="2014-06-21T00:00:00"/>
    <x v="1"/>
    <s v="CK-12205"/>
    <s v="Chloris Kastensmidt"/>
    <x v="0"/>
    <s v="United States"/>
    <s v="Hempstead"/>
    <x v="15"/>
    <n v="11550"/>
    <s v="East"/>
    <s v="OFF-AR-10003772"/>
    <x v="1"/>
    <s v="Art"/>
    <s v="Boston 16750 Black Compact Battery Pencil Sharpener"/>
    <n v="35"/>
    <n v="4"/>
    <n v="0"/>
    <n v="10.5"/>
  </r>
  <r>
    <n v="2914"/>
    <s v="CA-2014-113929"/>
    <x v="737"/>
    <d v="2014-06-21T00:00:00"/>
    <x v="1"/>
    <s v="CK-12205"/>
    <s v="Chloris Kastensmidt"/>
    <x v="0"/>
    <s v="United States"/>
    <s v="Hempstead"/>
    <x v="15"/>
    <n v="11550"/>
    <s v="East"/>
    <s v="OFF-BI-10002852"/>
    <x v="1"/>
    <s v="Binders"/>
    <s v="Ibico Standard Transparent Covers"/>
    <n v="39.552"/>
    <n v="3"/>
    <n v="0.2"/>
    <n v="14.3376"/>
  </r>
  <r>
    <n v="2915"/>
    <s v="CA-2015-134747"/>
    <x v="88"/>
    <d v="2015-10-17T00:00:00"/>
    <x v="0"/>
    <s v="DL-12925"/>
    <s v="Daniel Lacy"/>
    <x v="0"/>
    <s v="United States"/>
    <s v="Noblesville"/>
    <x v="14"/>
    <n v="46060"/>
    <s v="Central"/>
    <s v="TEC-PH-10002890"/>
    <x v="2"/>
    <s v="Phones"/>
    <s v="AT&amp;T 17929 Lendline Telephone"/>
    <n v="135.72"/>
    <n v="3"/>
    <n v="0"/>
    <n v="35.287199999999999"/>
  </r>
  <r>
    <n v="2916"/>
    <s v="CA-2015-134747"/>
    <x v="88"/>
    <d v="2015-10-17T00:00:00"/>
    <x v="0"/>
    <s v="DL-12925"/>
    <s v="Daniel Lacy"/>
    <x v="0"/>
    <s v="United States"/>
    <s v="Noblesville"/>
    <x v="14"/>
    <n v="46060"/>
    <s v="Central"/>
    <s v="OFF-BI-10001308"/>
    <x v="1"/>
    <s v="Binders"/>
    <s v="GBC Standard Plastic Binding Systems' Combs"/>
    <n v="12.56"/>
    <n v="2"/>
    <n v="0"/>
    <n v="5.6520000000000001"/>
  </r>
  <r>
    <n v="2917"/>
    <s v="CA-2015-134747"/>
    <x v="88"/>
    <d v="2015-10-17T00:00:00"/>
    <x v="0"/>
    <s v="DL-12925"/>
    <s v="Daniel Lacy"/>
    <x v="0"/>
    <s v="United States"/>
    <s v="Noblesville"/>
    <x v="14"/>
    <n v="46060"/>
    <s v="Central"/>
    <s v="TEC-PH-10001750"/>
    <x v="2"/>
    <s v="Phones"/>
    <s v="Samsung Rugby III"/>
    <n v="263.95999999999998"/>
    <n v="4"/>
    <n v="0"/>
    <n v="71.269199999999998"/>
  </r>
  <r>
    <n v="2918"/>
    <s v="CA-2017-155047"/>
    <x v="151"/>
    <d v="2017-08-30T00:00:00"/>
    <x v="2"/>
    <s v="SE-20110"/>
    <s v="Sanjit Engle"/>
    <x v="0"/>
    <s v="United States"/>
    <s v="Dallas"/>
    <x v="5"/>
    <n v="75220"/>
    <s v="Central"/>
    <s v="OFF-AR-10003338"/>
    <x v="1"/>
    <s v="Art"/>
    <s v="Eberhard Faber 3 1/2&quot; Golf Pencils"/>
    <n v="5.952"/>
    <n v="1"/>
    <n v="0.2"/>
    <n v="0.372"/>
  </r>
  <r>
    <n v="2919"/>
    <s v="CA-2016-160129"/>
    <x v="813"/>
    <d v="2016-11-23T00:00:00"/>
    <x v="3"/>
    <s v="LS-17200"/>
    <s v="Luke Schmidt"/>
    <x v="1"/>
    <s v="United States"/>
    <s v="Philadelphia"/>
    <x v="9"/>
    <n v="19140"/>
    <s v="East"/>
    <s v="OFF-FA-10002763"/>
    <x v="1"/>
    <s v="Fasteners"/>
    <s v="Advantus Map Pennant Flags and Round Head Tacks"/>
    <n v="15.8"/>
    <n v="5"/>
    <n v="0.2"/>
    <n v="2.37"/>
  </r>
  <r>
    <n v="2920"/>
    <s v="CA-2016-160129"/>
    <x v="813"/>
    <d v="2016-11-23T00:00:00"/>
    <x v="3"/>
    <s v="LS-17200"/>
    <s v="Luke Schmidt"/>
    <x v="1"/>
    <s v="United States"/>
    <s v="Philadelphia"/>
    <x v="9"/>
    <n v="19140"/>
    <s v="East"/>
    <s v="FUR-FU-10002088"/>
    <x v="0"/>
    <s v="Furnishings"/>
    <s v="Nu-Dell Float Frame 11 x 14 1/2"/>
    <n v="14.368"/>
    <n v="2"/>
    <n v="0.2"/>
    <n v="3.9512"/>
  </r>
  <r>
    <n v="2921"/>
    <s v="CA-2016-160129"/>
    <x v="813"/>
    <d v="2016-11-23T00:00:00"/>
    <x v="3"/>
    <s v="LS-17200"/>
    <s v="Luke Schmidt"/>
    <x v="1"/>
    <s v="United States"/>
    <s v="Philadelphia"/>
    <x v="9"/>
    <n v="19140"/>
    <s v="East"/>
    <s v="FUR-FU-10003976"/>
    <x v="0"/>
    <s v="Furnishings"/>
    <s v="DAX Executive Solid Wood Document Frame, Desktop or Hang, Mahogany, 5 x 7"/>
    <n v="70.447999999999993"/>
    <n v="7"/>
    <n v="0.2"/>
    <n v="12.3284"/>
  </r>
  <r>
    <n v="2922"/>
    <s v="CA-2017-164329"/>
    <x v="289"/>
    <d v="2017-01-30T00:00:00"/>
    <x v="3"/>
    <s v="MM-17920"/>
    <s v="Michael Moore"/>
    <x v="0"/>
    <s v="United States"/>
    <s v="San Francisco"/>
    <x v="1"/>
    <n v="94109"/>
    <s v="West"/>
    <s v="OFF-ST-10001511"/>
    <x v="1"/>
    <s v="Storage"/>
    <s v="Space Solutions Commercial Steel Shelving"/>
    <n v="129.30000000000001"/>
    <n v="2"/>
    <n v="0"/>
    <n v="6.4649999999999999"/>
  </r>
  <r>
    <n v="2923"/>
    <s v="US-2015-141453"/>
    <x v="672"/>
    <d v="2015-12-03T00:00:00"/>
    <x v="0"/>
    <s v="DB-13270"/>
    <s v="Deborah Brumfield"/>
    <x v="2"/>
    <s v="United States"/>
    <s v="Austin"/>
    <x v="5"/>
    <n v="78745"/>
    <s v="Central"/>
    <s v="OFF-BI-10000301"/>
    <x v="1"/>
    <s v="Binders"/>
    <s v="GBC Instant Report Kit"/>
    <n v="3.8820000000000001"/>
    <n v="3"/>
    <n v="0.8"/>
    <n v="-5.8230000000000004"/>
  </r>
  <r>
    <n v="2924"/>
    <s v="CA-2014-156993"/>
    <x v="307"/>
    <d v="2014-07-04T00:00:00"/>
    <x v="1"/>
    <s v="RW-19630"/>
    <s v="Rob Williams"/>
    <x v="1"/>
    <s v="United States"/>
    <s v="Detroit"/>
    <x v="12"/>
    <n v="48234"/>
    <s v="Central"/>
    <s v="OFF-FA-10003495"/>
    <x v="1"/>
    <s v="Fasteners"/>
    <s v="Staples"/>
    <n v="6.08"/>
    <n v="1"/>
    <n v="0"/>
    <n v="3.04"/>
  </r>
  <r>
    <n v="2925"/>
    <s v="CA-2014-157721"/>
    <x v="814"/>
    <d v="2014-09-05T00:00:00"/>
    <x v="2"/>
    <s v="JM-16195"/>
    <s v="Justin MacKendrick"/>
    <x v="0"/>
    <s v="United States"/>
    <s v="Watertown"/>
    <x v="15"/>
    <n v="13601"/>
    <s v="East"/>
    <s v="OFF-AP-10001303"/>
    <x v="1"/>
    <s v="Appliances"/>
    <s v="Holmes Cool Mist Humidifier for the Whole House with 8-Gallon Output per Day, Extended Life Filter"/>
    <n v="19.899999999999999"/>
    <n v="1"/>
    <n v="0"/>
    <n v="8.9550000000000001"/>
  </r>
  <r>
    <n v="2926"/>
    <s v="CA-2014-157721"/>
    <x v="814"/>
    <d v="2014-09-05T00:00:00"/>
    <x v="2"/>
    <s v="JM-16195"/>
    <s v="Justin MacKendrick"/>
    <x v="0"/>
    <s v="United States"/>
    <s v="Watertown"/>
    <x v="15"/>
    <n v="13601"/>
    <s v="East"/>
    <s v="FUR-FU-10002116"/>
    <x v="0"/>
    <s v="Furnishings"/>
    <s v="Tenex Carpeted, Granite-Look or Clear Contemporary Contour Shape Chair Mats"/>
    <n v="70.709999999999994"/>
    <n v="1"/>
    <n v="0"/>
    <n v="4.9497"/>
  </r>
  <r>
    <n v="2927"/>
    <s v="CA-2017-128629"/>
    <x v="815"/>
    <d v="2017-07-14T00:00:00"/>
    <x v="0"/>
    <s v="BP-11155"/>
    <s v="Becky Pak"/>
    <x v="0"/>
    <s v="United States"/>
    <s v="Columbus"/>
    <x v="32"/>
    <n v="31907"/>
    <s v="South"/>
    <s v="FUR-FU-10000771"/>
    <x v="0"/>
    <s v="Furnishings"/>
    <s v="Eldon 200 Class Desk Accessories, Smoke"/>
    <n v="18.84"/>
    <n v="3"/>
    <n v="0"/>
    <n v="7.9127999999999998"/>
  </r>
  <r>
    <n v="2928"/>
    <s v="CA-2017-158106"/>
    <x v="400"/>
    <d v="2017-06-10T00:00:00"/>
    <x v="1"/>
    <s v="CT-11995"/>
    <s v="Carol Triggs"/>
    <x v="0"/>
    <s v="United States"/>
    <s v="Apple Valley"/>
    <x v="11"/>
    <n v="55124"/>
    <s v="Central"/>
    <s v="OFF-AR-10002255"/>
    <x v="1"/>
    <s v="Art"/>
    <s v="Newell 346"/>
    <n v="8.64"/>
    <n v="3"/>
    <n v="0"/>
    <n v="2.5055999999999998"/>
  </r>
  <r>
    <n v="2929"/>
    <s v="US-2017-120390"/>
    <x v="15"/>
    <d v="2017-10-26T00:00:00"/>
    <x v="1"/>
    <s v="TH-21550"/>
    <s v="Tracy Hopkins"/>
    <x v="2"/>
    <s v="United States"/>
    <s v="Burlington"/>
    <x v="3"/>
    <n v="27217"/>
    <s v="South"/>
    <s v="OFF-BI-10004995"/>
    <x v="1"/>
    <s v="Binders"/>
    <s v="GBC DocuBind P400 Electric Binding System"/>
    <n v="1633.1880000000001"/>
    <n v="4"/>
    <n v="0.7"/>
    <n v="-1306.5504000000001"/>
  </r>
  <r>
    <n v="2930"/>
    <s v="CA-2017-143434"/>
    <x v="551"/>
    <d v="2017-11-24T00:00:00"/>
    <x v="1"/>
    <s v="ME-17320"/>
    <s v="Maria Etezadi"/>
    <x v="2"/>
    <s v="United States"/>
    <s v="Saginaw"/>
    <x v="12"/>
    <n v="48601"/>
    <s v="Central"/>
    <s v="FUR-FU-10002597"/>
    <x v="0"/>
    <s v="Furnishings"/>
    <s v="C-Line Magnetic Cubicle Keepers, Clear Polypropylene"/>
    <n v="19.760000000000002"/>
    <n v="4"/>
    <n v="0"/>
    <n v="8.2992000000000008"/>
  </r>
  <r>
    <n v="2931"/>
    <s v="CA-2015-168564"/>
    <x v="816"/>
    <d v="2015-08-08T00:00:00"/>
    <x v="3"/>
    <s v="TT-21220"/>
    <s v="Thomas Thornton"/>
    <x v="0"/>
    <s v="United States"/>
    <s v="San Francisco"/>
    <x v="1"/>
    <n v="94109"/>
    <s v="West"/>
    <s v="OFF-BI-10004970"/>
    <x v="1"/>
    <s v="Binders"/>
    <s v="ACCOHIDE 3-Ring Binder, Blue, 1&quot;"/>
    <n v="6.6079999999999997"/>
    <n v="2"/>
    <n v="0.2"/>
    <n v="2.2302"/>
  </r>
  <r>
    <n v="2932"/>
    <s v="CA-2015-168564"/>
    <x v="816"/>
    <d v="2015-08-08T00:00:00"/>
    <x v="3"/>
    <s v="TT-21220"/>
    <s v="Thomas Thornton"/>
    <x v="0"/>
    <s v="United States"/>
    <s v="San Francisco"/>
    <x v="1"/>
    <n v="94109"/>
    <s v="West"/>
    <s v="OFF-BI-10002557"/>
    <x v="1"/>
    <s v="Binders"/>
    <s v="Presstex Flexible Ring Binders"/>
    <n v="7.28"/>
    <n v="2"/>
    <n v="0.2"/>
    <n v="2.73"/>
  </r>
  <r>
    <n v="2933"/>
    <s v="CA-2015-168564"/>
    <x v="816"/>
    <d v="2015-08-08T00:00:00"/>
    <x v="3"/>
    <s v="TT-21220"/>
    <s v="Thomas Thornton"/>
    <x v="0"/>
    <s v="United States"/>
    <s v="San Francisco"/>
    <x v="1"/>
    <n v="94109"/>
    <s v="West"/>
    <s v="FUR-CH-10000785"/>
    <x v="0"/>
    <s v="Chairs"/>
    <s v="Global Ergonomic Managers Chair"/>
    <n v="144.78399999999999"/>
    <n v="1"/>
    <n v="0.2"/>
    <n v="10.8588"/>
  </r>
  <r>
    <n v="2934"/>
    <s v="US-2016-169040"/>
    <x v="409"/>
    <d v="2016-12-12T00:00:00"/>
    <x v="1"/>
    <s v="GT-14710"/>
    <s v="Greg Tran"/>
    <x v="0"/>
    <s v="United States"/>
    <s v="Seattle"/>
    <x v="4"/>
    <n v="98105"/>
    <s v="West"/>
    <s v="TEC-PH-10002310"/>
    <x v="2"/>
    <s v="Phones"/>
    <s v="Plantronics Calisto P620-M USB Wireless Speakerphone System"/>
    <n v="156.792"/>
    <n v="1"/>
    <n v="0.2"/>
    <n v="13.7193"/>
  </r>
  <r>
    <n v="2935"/>
    <s v="US-2016-169040"/>
    <x v="409"/>
    <d v="2016-12-12T00:00:00"/>
    <x v="1"/>
    <s v="GT-14710"/>
    <s v="Greg Tran"/>
    <x v="0"/>
    <s v="United States"/>
    <s v="Seattle"/>
    <x v="4"/>
    <n v="98105"/>
    <s v="West"/>
    <s v="TEC-PH-10002834"/>
    <x v="2"/>
    <s v="Phones"/>
    <s v="Google Nexus 5"/>
    <n v="431.976"/>
    <n v="3"/>
    <n v="0.2"/>
    <n v="26.9985"/>
  </r>
  <r>
    <n v="2936"/>
    <s v="US-2016-169040"/>
    <x v="409"/>
    <d v="2016-12-12T00:00:00"/>
    <x v="1"/>
    <s v="GT-14710"/>
    <s v="Greg Tran"/>
    <x v="0"/>
    <s v="United States"/>
    <s v="Seattle"/>
    <x v="4"/>
    <n v="98105"/>
    <s v="West"/>
    <s v="OFF-EN-10000927"/>
    <x v="1"/>
    <s v="Envelopes"/>
    <s v="Jet-Pak Recycled Peel 'N' Seal Padded Mailers"/>
    <n v="35.89"/>
    <n v="1"/>
    <n v="0"/>
    <n v="16.150500000000001"/>
  </r>
  <r>
    <n v="2937"/>
    <s v="US-2016-169040"/>
    <x v="409"/>
    <d v="2016-12-12T00:00:00"/>
    <x v="1"/>
    <s v="GT-14710"/>
    <s v="Greg Tran"/>
    <x v="0"/>
    <s v="United States"/>
    <s v="Seattle"/>
    <x v="4"/>
    <n v="98105"/>
    <s v="West"/>
    <s v="OFF-BI-10001636"/>
    <x v="1"/>
    <s v="Binders"/>
    <s v="Ibico Plastic and Wire Spiral Binding Combs"/>
    <n v="47.207999999999998"/>
    <n v="7"/>
    <n v="0.2"/>
    <n v="15.342599999999999"/>
  </r>
  <r>
    <n v="2938"/>
    <s v="US-2016-169040"/>
    <x v="409"/>
    <d v="2016-12-12T00:00:00"/>
    <x v="1"/>
    <s v="GT-14710"/>
    <s v="Greg Tran"/>
    <x v="0"/>
    <s v="United States"/>
    <s v="Seattle"/>
    <x v="4"/>
    <n v="98105"/>
    <s v="West"/>
    <s v="OFF-PA-10001736"/>
    <x v="1"/>
    <s v="Paper"/>
    <s v="Xerox 1880"/>
    <n v="248.08"/>
    <n v="7"/>
    <n v="0"/>
    <n v="116.5976"/>
  </r>
  <r>
    <n v="2939"/>
    <s v="US-2016-169040"/>
    <x v="409"/>
    <d v="2016-12-12T00:00:00"/>
    <x v="1"/>
    <s v="GT-14710"/>
    <s v="Greg Tran"/>
    <x v="0"/>
    <s v="United States"/>
    <s v="Seattle"/>
    <x v="4"/>
    <n v="98105"/>
    <s v="West"/>
    <s v="OFF-PA-10000482"/>
    <x v="1"/>
    <s v="Paper"/>
    <s v="Snap-A-Way Black Print Carbonless Ruled Speed Letter, Triplicate"/>
    <n v="189.7"/>
    <n v="5"/>
    <n v="0"/>
    <n v="89.159000000000006"/>
  </r>
  <r>
    <n v="2940"/>
    <s v="US-2016-169040"/>
    <x v="409"/>
    <d v="2016-12-12T00:00:00"/>
    <x v="1"/>
    <s v="GT-14710"/>
    <s v="Greg Tran"/>
    <x v="0"/>
    <s v="United States"/>
    <s v="Seattle"/>
    <x v="4"/>
    <n v="98105"/>
    <s v="West"/>
    <s v="OFF-BI-10001658"/>
    <x v="1"/>
    <s v="Binders"/>
    <s v="GBC Standard Therm-A-Bind Covers"/>
    <n v="59.808"/>
    <n v="3"/>
    <n v="0.2"/>
    <n v="19.4376"/>
  </r>
  <r>
    <n v="2941"/>
    <s v="CA-2017-155880"/>
    <x v="613"/>
    <d v="2017-03-31T00:00:00"/>
    <x v="1"/>
    <s v="JD-16150"/>
    <s v="Justin Deggeller"/>
    <x v="1"/>
    <s v="United States"/>
    <s v="Milwaukee"/>
    <x v="6"/>
    <n v="53209"/>
    <s v="Central"/>
    <s v="FUR-CH-10000422"/>
    <x v="0"/>
    <s v="Chairs"/>
    <s v="Global Highback Leather Tilter in Burgundy"/>
    <n v="90.99"/>
    <n v="1"/>
    <n v="0"/>
    <n v="14.558400000000001"/>
  </r>
  <r>
    <n v="2942"/>
    <s v="CA-2017-155880"/>
    <x v="613"/>
    <d v="2017-03-31T00:00:00"/>
    <x v="1"/>
    <s v="JD-16150"/>
    <s v="Justin Deggeller"/>
    <x v="1"/>
    <s v="United States"/>
    <s v="Milwaukee"/>
    <x v="6"/>
    <n v="53209"/>
    <s v="Central"/>
    <s v="FUR-CH-10004675"/>
    <x v="0"/>
    <s v="Chairs"/>
    <s v="Lifetime Advantage Folding Chairs, 4/Carton"/>
    <n v="1526.56"/>
    <n v="7"/>
    <n v="0"/>
    <n v="427.43680000000001"/>
  </r>
  <r>
    <n v="2943"/>
    <s v="CA-2017-155880"/>
    <x v="613"/>
    <d v="2017-03-31T00:00:00"/>
    <x v="1"/>
    <s v="JD-16150"/>
    <s v="Justin Deggeller"/>
    <x v="1"/>
    <s v="United States"/>
    <s v="Milwaukee"/>
    <x v="6"/>
    <n v="53209"/>
    <s v="Central"/>
    <s v="FUR-CH-10002880"/>
    <x v="0"/>
    <s v="Chairs"/>
    <s v="Global High-Back Leather Tilter, Burgundy"/>
    <n v="368.97"/>
    <n v="3"/>
    <n v="0"/>
    <n v="40.5867"/>
  </r>
  <r>
    <n v="2944"/>
    <s v="CA-2017-126242"/>
    <x v="123"/>
    <d v="2017-11-24T00:00:00"/>
    <x v="1"/>
    <s v="MC-18100"/>
    <s v="Mick Crebagga"/>
    <x v="0"/>
    <s v="United States"/>
    <s v="Los Angeles"/>
    <x v="1"/>
    <n v="90049"/>
    <s v="West"/>
    <s v="OFF-ST-10000675"/>
    <x v="1"/>
    <s v="Storage"/>
    <s v="File Shuttle II and Handi-File, Black"/>
    <n v="305.01"/>
    <n v="9"/>
    <n v="0"/>
    <n v="76.252499999999998"/>
  </r>
  <r>
    <n v="2945"/>
    <s v="CA-2017-126242"/>
    <x v="123"/>
    <d v="2017-11-24T00:00:00"/>
    <x v="1"/>
    <s v="MC-18100"/>
    <s v="Mick Crebagga"/>
    <x v="0"/>
    <s v="United States"/>
    <s v="Los Angeles"/>
    <x v="1"/>
    <n v="90049"/>
    <s v="West"/>
    <s v="FUR-FU-10002685"/>
    <x v="0"/>
    <s v="Furnishings"/>
    <s v="Executive Impressions 13-1/2&quot; Indoor/Outdoor Wall Clock"/>
    <n v="18.7"/>
    <n v="1"/>
    <n v="0"/>
    <n v="7.1059999999999999"/>
  </r>
  <r>
    <n v="2946"/>
    <s v="CA-2016-166443"/>
    <x v="254"/>
    <d v="2016-11-05T00:00:00"/>
    <x v="2"/>
    <s v="LH-17020"/>
    <s v="Lisa Hazard"/>
    <x v="0"/>
    <s v="United States"/>
    <s v="San Francisco"/>
    <x v="1"/>
    <n v="94122"/>
    <s v="West"/>
    <s v="FUR-FU-10004020"/>
    <x v="0"/>
    <s v="Furnishings"/>
    <s v="Advantus Panel Wall Acrylic Frame"/>
    <n v="38.29"/>
    <n v="7"/>
    <n v="0"/>
    <n v="16.464700000000001"/>
  </r>
  <r>
    <n v="2947"/>
    <s v="CA-2017-169859"/>
    <x v="817"/>
    <d v="2017-12-18T00:00:00"/>
    <x v="1"/>
    <s v="MP-18175"/>
    <s v="Mike Pelletier"/>
    <x v="2"/>
    <s v="United States"/>
    <s v="San Diego"/>
    <x v="1"/>
    <n v="92024"/>
    <s v="West"/>
    <s v="FUR-FU-10004963"/>
    <x v="0"/>
    <s v="Furnishings"/>
    <s v="Eldon 400 Class Desk Accessories, Black Carbon"/>
    <n v="26.25"/>
    <n v="3"/>
    <n v="0"/>
    <n v="11.025"/>
  </r>
  <r>
    <n v="2948"/>
    <s v="CA-2017-169859"/>
    <x v="817"/>
    <d v="2017-12-18T00:00:00"/>
    <x v="1"/>
    <s v="MP-18175"/>
    <s v="Mike Pelletier"/>
    <x v="2"/>
    <s v="United States"/>
    <s v="San Diego"/>
    <x v="1"/>
    <n v="92024"/>
    <s v="West"/>
    <s v="OFF-BI-10000174"/>
    <x v="1"/>
    <s v="Binders"/>
    <s v="Wilson Jones Clip &amp; Carry Folder Binder Tool for Ring Binders, Clear"/>
    <n v="64.959999999999994"/>
    <n v="14"/>
    <n v="0.2"/>
    <n v="22.736000000000001"/>
  </r>
  <r>
    <n v="2949"/>
    <s v="CA-2017-169859"/>
    <x v="817"/>
    <d v="2017-12-18T00:00:00"/>
    <x v="1"/>
    <s v="MP-18175"/>
    <s v="Mike Pelletier"/>
    <x v="2"/>
    <s v="United States"/>
    <s v="San Diego"/>
    <x v="1"/>
    <n v="92024"/>
    <s v="West"/>
    <s v="OFF-EN-10000461"/>
    <x v="1"/>
    <s v="Envelopes"/>
    <s v="#10- 4 1/8&quot; x 9 1/2&quot; Recycled Envelopes"/>
    <n v="43.7"/>
    <n v="5"/>
    <n v="0"/>
    <n v="20.539000000000001"/>
  </r>
  <r>
    <n v="2950"/>
    <s v="CA-2017-134915"/>
    <x v="105"/>
    <d v="2017-11-12T00:00:00"/>
    <x v="3"/>
    <s v="EM-14140"/>
    <s v="Eugene Moren"/>
    <x v="2"/>
    <s v="United States"/>
    <s v="Glendale"/>
    <x v="16"/>
    <n v="85301"/>
    <s v="West"/>
    <s v="TEC-AC-10001266"/>
    <x v="2"/>
    <s v="Accessories"/>
    <s v="Memorex Micro Travel Drive 8 GB"/>
    <n v="41.6"/>
    <n v="4"/>
    <n v="0.2"/>
    <n v="13"/>
  </r>
  <r>
    <n v="2951"/>
    <s v="CA-2017-134915"/>
    <x v="105"/>
    <d v="2017-11-12T00:00:00"/>
    <x v="3"/>
    <s v="EM-14140"/>
    <s v="Eugene Moren"/>
    <x v="2"/>
    <s v="United States"/>
    <s v="Glendale"/>
    <x v="16"/>
    <n v="85301"/>
    <s v="West"/>
    <s v="OFF-PA-10002160"/>
    <x v="1"/>
    <s v="Paper"/>
    <s v="Xerox 1978"/>
    <n v="23.12"/>
    <n v="5"/>
    <n v="0.2"/>
    <n v="8.3810000000000002"/>
  </r>
  <r>
    <n v="2952"/>
    <s v="CA-2017-134915"/>
    <x v="105"/>
    <d v="2017-11-12T00:00:00"/>
    <x v="3"/>
    <s v="EM-14140"/>
    <s v="Eugene Moren"/>
    <x v="2"/>
    <s v="United States"/>
    <s v="Glendale"/>
    <x v="16"/>
    <n v="85301"/>
    <s v="West"/>
    <s v="FUR-CH-10004875"/>
    <x v="0"/>
    <s v="Chairs"/>
    <s v="Harbour Creations 67200 Series Stacking Chairs"/>
    <n v="113.88800000000001"/>
    <n v="2"/>
    <n v="0.2"/>
    <n v="9.9651999999999994"/>
  </r>
  <r>
    <n v="2953"/>
    <s v="CA-2017-134915"/>
    <x v="105"/>
    <d v="2017-11-12T00:00:00"/>
    <x v="3"/>
    <s v="EM-14140"/>
    <s v="Eugene Moren"/>
    <x v="2"/>
    <s v="United States"/>
    <s v="Glendale"/>
    <x v="16"/>
    <n v="85301"/>
    <s v="West"/>
    <s v="FUR-FU-10000305"/>
    <x v="0"/>
    <s v="Furnishings"/>
    <s v="Tenex V2T-RE Standard Weight Series Chair Mat, 45&quot; x 53&quot;, Lip 25&quot; x 12&quot;"/>
    <n v="113.568"/>
    <n v="2"/>
    <n v="0.2"/>
    <n v="-5.6783999999999999"/>
  </r>
  <r>
    <n v="2954"/>
    <s v="CA-2017-134915"/>
    <x v="105"/>
    <d v="2017-11-12T00:00:00"/>
    <x v="3"/>
    <s v="EM-14140"/>
    <s v="Eugene Moren"/>
    <x v="2"/>
    <s v="United States"/>
    <s v="Glendale"/>
    <x v="16"/>
    <n v="85301"/>
    <s v="West"/>
    <s v="TEC-PH-10000347"/>
    <x v="2"/>
    <s v="Phones"/>
    <s v="Cush Cases Heavy Duty Rugged Cover Case for Samsung Galaxy S5 - Purple"/>
    <n v="7.92"/>
    <n v="2"/>
    <n v="0.2"/>
    <n v="0.69299999999999995"/>
  </r>
  <r>
    <n v="2955"/>
    <s v="CA-2017-134915"/>
    <x v="105"/>
    <d v="2017-11-12T00:00:00"/>
    <x v="3"/>
    <s v="EM-14140"/>
    <s v="Eugene Moren"/>
    <x v="2"/>
    <s v="United States"/>
    <s v="Glendale"/>
    <x v="16"/>
    <n v="85301"/>
    <s v="West"/>
    <s v="TEC-PH-10001459"/>
    <x v="2"/>
    <s v="Phones"/>
    <s v="Samsung Galaxy Mega 6.3"/>
    <n v="671.98400000000004"/>
    <n v="2"/>
    <n v="0.2"/>
    <n v="50.398800000000001"/>
  </r>
  <r>
    <n v="2956"/>
    <s v="CA-2016-153353"/>
    <x v="298"/>
    <d v="2016-08-24T00:00:00"/>
    <x v="1"/>
    <s v="GG-14650"/>
    <s v="Greg Guthrie"/>
    <x v="1"/>
    <s v="United States"/>
    <s v="New York City"/>
    <x v="15"/>
    <n v="10035"/>
    <s v="East"/>
    <s v="TEC-PH-10000439"/>
    <x v="2"/>
    <s v="Phones"/>
    <s v="GE DSL Phone Line Filter"/>
    <n v="39.99"/>
    <n v="1"/>
    <n v="0"/>
    <n v="11.597099999999999"/>
  </r>
  <r>
    <n v="2957"/>
    <s v="CA-2017-123638"/>
    <x v="818"/>
    <d v="2017-07-04T00:00:00"/>
    <x v="1"/>
    <s v="MA-17995"/>
    <s v="Michelle Arnett"/>
    <x v="2"/>
    <s v="United States"/>
    <s v="Watertown"/>
    <x v="15"/>
    <n v="13601"/>
    <s v="East"/>
    <s v="FUR-CH-10002647"/>
    <x v="0"/>
    <s v="Chairs"/>
    <s v="Situations Contoured Folding Chairs, 4/Set"/>
    <n v="191.64599999999999"/>
    <n v="3"/>
    <n v="0.1"/>
    <n v="31.940999999999999"/>
  </r>
  <r>
    <n v="2958"/>
    <s v="CA-2017-168900"/>
    <x v="464"/>
    <d v="2017-05-09T00:00:00"/>
    <x v="1"/>
    <s v="SH-20395"/>
    <s v="Shahid Hopkins"/>
    <x v="0"/>
    <s v="United States"/>
    <s v="Springfield"/>
    <x v="24"/>
    <n v="45503"/>
    <s v="East"/>
    <s v="OFF-BI-10003910"/>
    <x v="1"/>
    <s v="Binders"/>
    <s v="DXL Angle-View Binders with Locking Rings by Samsill"/>
    <n v="2.3130000000000002"/>
    <n v="1"/>
    <n v="0.7"/>
    <n v="-1.9275"/>
  </r>
  <r>
    <n v="2959"/>
    <s v="CA-2015-158456"/>
    <x v="100"/>
    <d v="2015-12-29T00:00:00"/>
    <x v="1"/>
    <s v="KT-16465"/>
    <s v="Kean Takahito"/>
    <x v="0"/>
    <s v="United States"/>
    <s v="Los Angeles"/>
    <x v="1"/>
    <n v="90032"/>
    <s v="West"/>
    <s v="OFF-BI-10001097"/>
    <x v="1"/>
    <s v="Binders"/>
    <s v="Avery Hole Reinforcements"/>
    <n v="19.936"/>
    <n v="4"/>
    <n v="0.2"/>
    <n v="7.2267999999999999"/>
  </r>
  <r>
    <n v="2960"/>
    <s v="CA-2015-158456"/>
    <x v="100"/>
    <d v="2015-12-29T00:00:00"/>
    <x v="1"/>
    <s v="KT-16465"/>
    <s v="Kean Takahito"/>
    <x v="0"/>
    <s v="United States"/>
    <s v="Los Angeles"/>
    <x v="1"/>
    <n v="90032"/>
    <s v="West"/>
    <s v="OFF-FA-10004854"/>
    <x v="1"/>
    <s v="Fasteners"/>
    <s v="Vinyl Coated Wire Paper Clips in Organizer Box, 800/Box"/>
    <n v="45.92"/>
    <n v="4"/>
    <n v="0"/>
    <n v="21.5824"/>
  </r>
  <r>
    <n v="2961"/>
    <s v="CA-2017-143665"/>
    <x v="466"/>
    <d v="2017-05-01T00:00:00"/>
    <x v="1"/>
    <s v="PO-19180"/>
    <s v="Philisse Overcash"/>
    <x v="2"/>
    <s v="United States"/>
    <s v="Seattle"/>
    <x v="4"/>
    <n v="98115"/>
    <s v="West"/>
    <s v="OFF-PA-10003673"/>
    <x v="1"/>
    <s v="Paper"/>
    <s v="Strathmore Photo Mount Cards"/>
    <n v="20.34"/>
    <n v="3"/>
    <n v="0"/>
    <n v="9.3564000000000007"/>
  </r>
  <r>
    <n v="2962"/>
    <s v="CA-2017-143665"/>
    <x v="466"/>
    <d v="2017-05-01T00:00:00"/>
    <x v="1"/>
    <s v="PO-19180"/>
    <s v="Philisse Overcash"/>
    <x v="2"/>
    <s v="United States"/>
    <s v="Seattle"/>
    <x v="4"/>
    <n v="98115"/>
    <s v="West"/>
    <s v="OFF-LA-10002034"/>
    <x v="1"/>
    <s v="Labels"/>
    <s v="Avery 478"/>
    <n v="39.28"/>
    <n v="8"/>
    <n v="0"/>
    <n v="19.247199999999999"/>
  </r>
  <r>
    <n v="2963"/>
    <s v="CA-2017-137428"/>
    <x v="819"/>
    <d v="2017-12-21T00:00:00"/>
    <x v="0"/>
    <s v="AY-10555"/>
    <s v="Andy Yotov"/>
    <x v="1"/>
    <s v="United States"/>
    <s v="Oceanside"/>
    <x v="1"/>
    <n v="92054"/>
    <s v="West"/>
    <s v="FUR-CH-10002774"/>
    <x v="0"/>
    <s v="Chairs"/>
    <s v="Global Deluxe Stacking Chair, Gray"/>
    <n v="81.567999999999998"/>
    <n v="2"/>
    <n v="0.2"/>
    <n v="9.1763999999999992"/>
  </r>
  <r>
    <n v="2964"/>
    <s v="CA-2017-137428"/>
    <x v="819"/>
    <d v="2017-12-21T00:00:00"/>
    <x v="0"/>
    <s v="AY-10555"/>
    <s v="Andy Yotov"/>
    <x v="1"/>
    <s v="United States"/>
    <s v="Oceanside"/>
    <x v="1"/>
    <n v="92054"/>
    <s v="West"/>
    <s v="FUR-CH-10003817"/>
    <x v="0"/>
    <s v="Chairs"/>
    <s v="Global Value Steno Chair, Gray"/>
    <n v="97.183999999999997"/>
    <n v="2"/>
    <n v="0.2"/>
    <n v="6.0739999999999998"/>
  </r>
  <r>
    <n v="2965"/>
    <s v="CA-2017-137428"/>
    <x v="819"/>
    <d v="2017-12-21T00:00:00"/>
    <x v="0"/>
    <s v="AY-10555"/>
    <s v="Andy Yotov"/>
    <x v="1"/>
    <s v="United States"/>
    <s v="Oceanside"/>
    <x v="1"/>
    <n v="92054"/>
    <s v="West"/>
    <s v="OFF-BI-10002949"/>
    <x v="1"/>
    <s v="Binders"/>
    <s v="Prestige Round Ring Binders"/>
    <n v="24.32"/>
    <n v="5"/>
    <n v="0.2"/>
    <n v="8.2080000000000002"/>
  </r>
  <r>
    <n v="2966"/>
    <s v="CA-2017-137428"/>
    <x v="819"/>
    <d v="2017-12-21T00:00:00"/>
    <x v="0"/>
    <s v="AY-10555"/>
    <s v="Andy Yotov"/>
    <x v="1"/>
    <s v="United States"/>
    <s v="Oceanside"/>
    <x v="1"/>
    <n v="92054"/>
    <s v="West"/>
    <s v="FUR-FU-10002445"/>
    <x v="0"/>
    <s v="Furnishings"/>
    <s v="DAX Two-Tone Rosewood/Black Document Frame, Desktop, 5 x 7"/>
    <n v="18.96"/>
    <n v="2"/>
    <n v="0"/>
    <n v="7.5839999999999996"/>
  </r>
  <r>
    <n v="2967"/>
    <s v="CA-2014-162866"/>
    <x v="422"/>
    <d v="2014-12-31T00:00:00"/>
    <x v="1"/>
    <s v="Co-12640"/>
    <s v="Corey-Lock"/>
    <x v="0"/>
    <s v="United States"/>
    <s v="Skokie"/>
    <x v="10"/>
    <n v="60076"/>
    <s v="Central"/>
    <s v="FUR-FU-10001473"/>
    <x v="0"/>
    <s v="Furnishings"/>
    <s v="DAX Wood Document Frame"/>
    <n v="32.951999999999998"/>
    <n v="6"/>
    <n v="0.6"/>
    <n v="-19.7712"/>
  </r>
  <r>
    <n v="2968"/>
    <s v="CA-2014-162866"/>
    <x v="422"/>
    <d v="2014-12-31T00:00:00"/>
    <x v="1"/>
    <s v="Co-12640"/>
    <s v="Corey-Lock"/>
    <x v="0"/>
    <s v="United States"/>
    <s v="Skokie"/>
    <x v="10"/>
    <n v="60076"/>
    <s v="Central"/>
    <s v="OFF-ST-10002562"/>
    <x v="1"/>
    <s v="Storage"/>
    <s v="Staple magnet"/>
    <n v="30.015999999999998"/>
    <n v="4"/>
    <n v="0.2"/>
    <n v="3.0015999999999998"/>
  </r>
  <r>
    <n v="2969"/>
    <s v="CA-2017-167941"/>
    <x v="44"/>
    <d v="2017-11-09T00:00:00"/>
    <x v="0"/>
    <s v="JF-15565"/>
    <s v="Jill Fjeld"/>
    <x v="0"/>
    <s v="United States"/>
    <s v="Fayetteville"/>
    <x v="3"/>
    <n v="28314"/>
    <s v="South"/>
    <s v="OFF-AP-10002118"/>
    <x v="1"/>
    <s v="Appliances"/>
    <s v="1.7 Cubic Foot Compact &quot;Cube&quot; Office Refrigerators"/>
    <n v="499.584"/>
    <n v="3"/>
    <n v="0.2"/>
    <n v="43.7136"/>
  </r>
  <r>
    <n v="2970"/>
    <s v="CA-2017-167941"/>
    <x v="44"/>
    <d v="2017-11-09T00:00:00"/>
    <x v="0"/>
    <s v="JF-15565"/>
    <s v="Jill Fjeld"/>
    <x v="0"/>
    <s v="United States"/>
    <s v="Fayetteville"/>
    <x v="3"/>
    <n v="28314"/>
    <s v="South"/>
    <s v="OFF-PA-10001800"/>
    <x v="1"/>
    <s v="Paper"/>
    <s v="Xerox 220"/>
    <n v="31.103999999999999"/>
    <n v="6"/>
    <n v="0.2"/>
    <n v="10.8864"/>
  </r>
  <r>
    <n v="2971"/>
    <s v="CA-2017-167941"/>
    <x v="44"/>
    <d v="2017-11-09T00:00:00"/>
    <x v="0"/>
    <s v="JF-15565"/>
    <s v="Jill Fjeld"/>
    <x v="0"/>
    <s v="United States"/>
    <s v="Fayetteville"/>
    <x v="3"/>
    <n v="28314"/>
    <s v="South"/>
    <s v="OFF-BI-10002827"/>
    <x v="1"/>
    <s v="Binders"/>
    <s v="Avery Durable Poly Binders"/>
    <n v="13.272"/>
    <n v="8"/>
    <n v="0.7"/>
    <n v="-10.617599999999999"/>
  </r>
  <r>
    <n v="2972"/>
    <s v="CA-2017-167941"/>
    <x v="44"/>
    <d v="2017-11-09T00:00:00"/>
    <x v="0"/>
    <s v="JF-15565"/>
    <s v="Jill Fjeld"/>
    <x v="0"/>
    <s v="United States"/>
    <s v="Fayetteville"/>
    <x v="3"/>
    <n v="28314"/>
    <s v="South"/>
    <s v="FUR-FU-10004671"/>
    <x v="0"/>
    <s v="Furnishings"/>
    <s v="Executive Impressions 12&quot; Wall Clock"/>
    <n v="28.271999999999998"/>
    <n v="2"/>
    <n v="0.2"/>
    <n v="6.3612000000000002"/>
  </r>
  <r>
    <n v="2973"/>
    <s v="CA-2017-167941"/>
    <x v="44"/>
    <d v="2017-11-09T00:00:00"/>
    <x v="0"/>
    <s v="JF-15565"/>
    <s v="Jill Fjeld"/>
    <x v="0"/>
    <s v="United States"/>
    <s v="Fayetteville"/>
    <x v="3"/>
    <n v="28314"/>
    <s v="South"/>
    <s v="OFF-ST-10000736"/>
    <x v="1"/>
    <s v="Storage"/>
    <s v="Carina Double Wide Media Storage Towers in Natural &amp; Black"/>
    <n v="259.13600000000002"/>
    <n v="4"/>
    <n v="0.2"/>
    <n v="-51.827199999999998"/>
  </r>
  <r>
    <n v="2974"/>
    <s v="CA-2017-111808"/>
    <x v="819"/>
    <d v="2017-12-20T00:00:00"/>
    <x v="1"/>
    <s v="AR-10510"/>
    <s v="Andrew Roberts"/>
    <x v="0"/>
    <s v="United States"/>
    <s v="Tulsa"/>
    <x v="26"/>
    <n v="74133"/>
    <s v="Central"/>
    <s v="OFF-BI-10004656"/>
    <x v="1"/>
    <s v="Binders"/>
    <s v="Peel &amp; Stick Add-On Corner Pockets"/>
    <n v="10.8"/>
    <n v="5"/>
    <n v="0"/>
    <n v="5.1840000000000002"/>
  </r>
  <r>
    <n v="2975"/>
    <s v="CA-2015-137512"/>
    <x v="820"/>
    <d v="2015-05-12T00:00:00"/>
    <x v="1"/>
    <s v="AG-10675"/>
    <s v="Anna Gayman"/>
    <x v="0"/>
    <s v="United States"/>
    <s v="Allen"/>
    <x v="5"/>
    <n v="75002"/>
    <s v="Central"/>
    <s v="FUR-TA-10001095"/>
    <x v="0"/>
    <s v="Tables"/>
    <s v="Chromcraft Round Conference Tables"/>
    <n v="244.006"/>
    <n v="2"/>
    <n v="0.3"/>
    <n v="-31.372199999999999"/>
  </r>
  <r>
    <n v="2976"/>
    <s v="CA-2015-137512"/>
    <x v="820"/>
    <d v="2015-05-12T00:00:00"/>
    <x v="1"/>
    <s v="AG-10675"/>
    <s v="Anna Gayman"/>
    <x v="0"/>
    <s v="United States"/>
    <s v="Allen"/>
    <x v="5"/>
    <n v="75002"/>
    <s v="Central"/>
    <s v="OFF-PA-10000213"/>
    <x v="1"/>
    <s v="Paper"/>
    <s v="Xerox 198"/>
    <n v="15.936"/>
    <n v="4"/>
    <n v="0.2"/>
    <n v="5.3784000000000001"/>
  </r>
  <r>
    <n v="2977"/>
    <s v="CA-2017-139773"/>
    <x v="769"/>
    <d v="2017-12-04T00:00:00"/>
    <x v="3"/>
    <s v="DV-13045"/>
    <s v="Darrin Van Huff"/>
    <x v="1"/>
    <s v="United States"/>
    <s v="Philadelphia"/>
    <x v="9"/>
    <n v="19143"/>
    <s v="East"/>
    <s v="FUR-CH-10001797"/>
    <x v="0"/>
    <s v="Chairs"/>
    <s v="Safco Chair Connectors, 6/Carton"/>
    <n v="188.55199999999999"/>
    <n v="7"/>
    <n v="0.3"/>
    <n v="-2.6936"/>
  </r>
  <r>
    <n v="2978"/>
    <s v="CA-2017-134607"/>
    <x v="621"/>
    <d v="2017-10-08T00:00:00"/>
    <x v="0"/>
    <s v="HL-15040"/>
    <s v="Hunter Lopez"/>
    <x v="0"/>
    <s v="United States"/>
    <s v="Rochester"/>
    <x v="15"/>
    <n v="14609"/>
    <s v="East"/>
    <s v="OFF-ST-10002214"/>
    <x v="1"/>
    <s v="Storage"/>
    <s v="X-Rack File for Hanging Folders"/>
    <n v="22.58"/>
    <n v="2"/>
    <n v="0"/>
    <n v="5.8708"/>
  </r>
  <r>
    <n v="2979"/>
    <s v="CA-2014-109232"/>
    <x v="286"/>
    <d v="2014-01-16T00:00:00"/>
    <x v="0"/>
    <s v="ND-18370"/>
    <s v="Natalie DeCherney"/>
    <x v="0"/>
    <s v="United States"/>
    <s v="Mount Pleasant"/>
    <x v="20"/>
    <n v="29464"/>
    <s v="South"/>
    <s v="FUR-CH-10000422"/>
    <x v="0"/>
    <s v="Chairs"/>
    <s v="Global Highback Leather Tilter in Burgundy"/>
    <n v="545.94000000000005"/>
    <n v="6"/>
    <n v="0"/>
    <n v="87.350399999999993"/>
  </r>
  <r>
    <n v="2980"/>
    <s v="CA-2015-139850"/>
    <x v="821"/>
    <d v="2015-06-17T00:00:00"/>
    <x v="1"/>
    <s v="GB-14575"/>
    <s v="Giulietta Baptist"/>
    <x v="0"/>
    <s v="United States"/>
    <s v="Philadelphia"/>
    <x v="9"/>
    <n v="19134"/>
    <s v="East"/>
    <s v="OFF-PA-10003848"/>
    <x v="1"/>
    <s v="Paper"/>
    <s v="Xerox 1997"/>
    <n v="20.736000000000001"/>
    <n v="4"/>
    <n v="0.2"/>
    <n v="7.2576000000000001"/>
  </r>
  <r>
    <n v="2981"/>
    <s v="CA-2015-139850"/>
    <x v="821"/>
    <d v="2015-06-17T00:00:00"/>
    <x v="1"/>
    <s v="GB-14575"/>
    <s v="Giulietta Baptist"/>
    <x v="0"/>
    <s v="United States"/>
    <s v="Philadelphia"/>
    <x v="9"/>
    <n v="19134"/>
    <s v="East"/>
    <s v="FUR-FU-10003623"/>
    <x v="0"/>
    <s v="Furnishings"/>
    <s v="DataProducts Ampli Magnifier Task Lamp, Black,"/>
    <n v="43.295999999999999"/>
    <n v="2"/>
    <n v="0.2"/>
    <n v="4.3296000000000001"/>
  </r>
  <r>
    <n v="2982"/>
    <s v="CA-2014-131310"/>
    <x v="136"/>
    <d v="2014-07-18T00:00:00"/>
    <x v="1"/>
    <s v="CL-12565"/>
    <s v="Clay Ludtke"/>
    <x v="0"/>
    <s v="United States"/>
    <s v="Seattle"/>
    <x v="4"/>
    <n v="98115"/>
    <s v="West"/>
    <s v="FUR-CH-10001797"/>
    <x v="0"/>
    <s v="Chairs"/>
    <s v="Safco Chair Connectors, 6/Carton"/>
    <n v="123.136"/>
    <n v="4"/>
    <n v="0.2"/>
    <n v="13.8528"/>
  </r>
  <r>
    <n v="2983"/>
    <s v="CA-2014-131310"/>
    <x v="136"/>
    <d v="2014-07-18T00:00:00"/>
    <x v="1"/>
    <s v="CL-12565"/>
    <s v="Clay Ludtke"/>
    <x v="0"/>
    <s v="United States"/>
    <s v="Seattle"/>
    <x v="4"/>
    <n v="98115"/>
    <s v="West"/>
    <s v="OFF-BI-10003094"/>
    <x v="1"/>
    <s v="Binders"/>
    <s v="Self-Adhesive Ring Binder Labels"/>
    <n v="11.263999999999999"/>
    <n v="4"/>
    <n v="0.2"/>
    <n v="3.8016000000000001"/>
  </r>
  <r>
    <n v="2984"/>
    <s v="US-2014-112872"/>
    <x v="776"/>
    <d v="2014-12-11T00:00:00"/>
    <x v="0"/>
    <s v="RC-19960"/>
    <s v="Ryan Crowe"/>
    <x v="0"/>
    <s v="United States"/>
    <s v="Springfield"/>
    <x v="21"/>
    <n v="97477"/>
    <s v="West"/>
    <s v="OFF-ST-10002205"/>
    <x v="1"/>
    <s v="Storage"/>
    <s v="File Shuttle I and Handi-File"/>
    <n v="53.423999999999999"/>
    <n v="3"/>
    <n v="0.2"/>
    <n v="4.6745999999999999"/>
  </r>
  <r>
    <n v="2985"/>
    <s v="US-2014-112872"/>
    <x v="776"/>
    <d v="2014-12-11T00:00:00"/>
    <x v="0"/>
    <s v="RC-19960"/>
    <s v="Ryan Crowe"/>
    <x v="0"/>
    <s v="United States"/>
    <s v="Springfield"/>
    <x v="21"/>
    <n v="97477"/>
    <s v="West"/>
    <s v="FUR-TA-10003238"/>
    <x v="0"/>
    <s v="Tables"/>
    <s v="Chromcraft Bull-Nose Wood 48&quot; x 96&quot; Rectangular Conference Tables"/>
    <n v="275.49"/>
    <n v="1"/>
    <n v="0.5"/>
    <n v="-170.8038"/>
  </r>
  <r>
    <n v="2986"/>
    <s v="CA-2016-139269"/>
    <x v="822"/>
    <d v="2016-05-30T00:00:00"/>
    <x v="1"/>
    <s v="JB-16045"/>
    <s v="Julia Barnett"/>
    <x v="2"/>
    <s v="United States"/>
    <s v="Columbus"/>
    <x v="32"/>
    <n v="31907"/>
    <s v="South"/>
    <s v="FUR-FU-10000755"/>
    <x v="0"/>
    <s v="Furnishings"/>
    <s v="Eldon Expressions Mahogany Wood Desk Collection"/>
    <n v="24.96"/>
    <n v="4"/>
    <n v="0"/>
    <n v="6.24"/>
  </r>
  <r>
    <n v="2987"/>
    <s v="CA-2016-139269"/>
    <x v="822"/>
    <d v="2016-05-30T00:00:00"/>
    <x v="1"/>
    <s v="JB-16045"/>
    <s v="Julia Barnett"/>
    <x v="2"/>
    <s v="United States"/>
    <s v="Columbus"/>
    <x v="32"/>
    <n v="31907"/>
    <s v="South"/>
    <s v="OFF-PA-10002893"/>
    <x v="1"/>
    <s v="Paper"/>
    <s v="Wirebound Service Call Books, 5 1/2&quot; x 4&quot;"/>
    <n v="19.36"/>
    <n v="2"/>
    <n v="0"/>
    <n v="9.2927999999999997"/>
  </r>
  <r>
    <n v="2988"/>
    <s v="CA-2016-139269"/>
    <x v="822"/>
    <d v="2016-05-30T00:00:00"/>
    <x v="1"/>
    <s v="JB-16045"/>
    <s v="Julia Barnett"/>
    <x v="2"/>
    <s v="United States"/>
    <s v="Columbus"/>
    <x v="32"/>
    <n v="31907"/>
    <s v="South"/>
    <s v="OFF-ST-10000689"/>
    <x v="1"/>
    <s v="Storage"/>
    <s v="Fellowes Strictly Business Drawer File, Letter/Legal Size"/>
    <n v="1267.6500000000001"/>
    <n v="9"/>
    <n v="0"/>
    <n v="152.11799999999999"/>
  </r>
  <r>
    <n v="2989"/>
    <s v="CA-2016-139010"/>
    <x v="823"/>
    <d v="2016-02-26T00:00:00"/>
    <x v="0"/>
    <s v="MC-17635"/>
    <s v="Matthew Clasen"/>
    <x v="1"/>
    <s v="United States"/>
    <s v="Los Angeles"/>
    <x v="1"/>
    <n v="90032"/>
    <s v="West"/>
    <s v="TEC-AC-10004227"/>
    <x v="2"/>
    <s v="Accessories"/>
    <s v="SanDisk Ultra 16 GB MicroSDHC Class 10 Memory Card"/>
    <n v="12.99"/>
    <n v="1"/>
    <n v="0"/>
    <n v="0.77939999999999998"/>
  </r>
  <r>
    <n v="2990"/>
    <s v="CA-2016-139010"/>
    <x v="823"/>
    <d v="2016-02-26T00:00:00"/>
    <x v="0"/>
    <s v="MC-17635"/>
    <s v="Matthew Clasen"/>
    <x v="1"/>
    <s v="United States"/>
    <s v="Los Angeles"/>
    <x v="1"/>
    <n v="90032"/>
    <s v="West"/>
    <s v="OFF-BI-10000174"/>
    <x v="1"/>
    <s v="Binders"/>
    <s v="Wilson Jones Clip &amp; Carry Folder Binder Tool for Ring Binders, Clear"/>
    <n v="18.559999999999999"/>
    <n v="4"/>
    <n v="0.2"/>
    <n v="6.4960000000000004"/>
  </r>
  <r>
    <n v="2991"/>
    <s v="CA-2016-139010"/>
    <x v="823"/>
    <d v="2016-02-26T00:00:00"/>
    <x v="0"/>
    <s v="MC-17635"/>
    <s v="Matthew Clasen"/>
    <x v="1"/>
    <s v="United States"/>
    <s v="Los Angeles"/>
    <x v="1"/>
    <n v="90032"/>
    <s v="West"/>
    <s v="OFF-ST-10001809"/>
    <x v="1"/>
    <s v="Storage"/>
    <s v="Fellowes Officeware Wire Shelving"/>
    <n v="449.15"/>
    <n v="5"/>
    <n v="0"/>
    <n v="8.9830000000000005"/>
  </r>
  <r>
    <n v="2992"/>
    <s v="CA-2016-139010"/>
    <x v="823"/>
    <d v="2016-02-26T00:00:00"/>
    <x v="0"/>
    <s v="MC-17635"/>
    <s v="Matthew Clasen"/>
    <x v="1"/>
    <s v="United States"/>
    <s v="Los Angeles"/>
    <x v="1"/>
    <n v="90032"/>
    <s v="West"/>
    <s v="OFF-BI-10002309"/>
    <x v="1"/>
    <s v="Binders"/>
    <s v="Avery Heavy-Duty EZD  Binder With Locking Rings"/>
    <n v="31.248000000000001"/>
    <n v="7"/>
    <n v="0.2"/>
    <n v="10.9368"/>
  </r>
  <r>
    <n v="2993"/>
    <s v="CA-2016-134376"/>
    <x v="824"/>
    <d v="2016-10-06T00:00:00"/>
    <x v="1"/>
    <s v="TT-21265"/>
    <s v="Tim Taslimi"/>
    <x v="1"/>
    <s v="United States"/>
    <s v="New York City"/>
    <x v="15"/>
    <n v="10024"/>
    <s v="East"/>
    <s v="OFF-AP-10004532"/>
    <x v="1"/>
    <s v="Appliances"/>
    <s v="Kensington 6 Outlet Guardian Standard Surge Protector"/>
    <n v="61.44"/>
    <n v="3"/>
    <n v="0"/>
    <n v="16.588799999999999"/>
  </r>
  <r>
    <n v="2994"/>
    <s v="CA-2017-147291"/>
    <x v="825"/>
    <d v="2017-03-17T00:00:00"/>
    <x v="1"/>
    <s v="MJ-17740"/>
    <s v="Max Jones"/>
    <x v="0"/>
    <s v="United States"/>
    <s v="Detroit"/>
    <x v="12"/>
    <n v="48227"/>
    <s v="Central"/>
    <s v="OFF-BI-10003091"/>
    <x v="1"/>
    <s v="Binders"/>
    <s v="GBC DocuBind TL200 Manual Binding Machine"/>
    <n v="895.92"/>
    <n v="4"/>
    <n v="0"/>
    <n v="421.08240000000001"/>
  </r>
  <r>
    <n v="2995"/>
    <s v="CA-2016-112893"/>
    <x v="369"/>
    <d v="2016-09-13T00:00:00"/>
    <x v="0"/>
    <s v="AT-10735"/>
    <s v="Annie Thurman"/>
    <x v="0"/>
    <s v="United States"/>
    <s v="Stockton"/>
    <x v="1"/>
    <n v="95207"/>
    <s v="West"/>
    <s v="OFF-BI-10004654"/>
    <x v="1"/>
    <s v="Binders"/>
    <s v="VariCap6 Expandable Binder"/>
    <n v="55.36"/>
    <n v="4"/>
    <n v="0.2"/>
    <n v="18.684000000000001"/>
  </r>
  <r>
    <n v="2996"/>
    <s v="US-2014-150532"/>
    <x v="686"/>
    <d v="2014-07-21T00:00:00"/>
    <x v="1"/>
    <s v="PB-19150"/>
    <s v="Philip Brown"/>
    <x v="0"/>
    <s v="United States"/>
    <s v="Phoenix"/>
    <x v="16"/>
    <n v="85023"/>
    <s v="West"/>
    <s v="OFF-ST-10000760"/>
    <x v="1"/>
    <s v="Storage"/>
    <s v="Eldon Fold 'N Roll Cart System"/>
    <n v="55.92"/>
    <n v="5"/>
    <n v="0.2"/>
    <n v="6.2910000000000004"/>
  </r>
  <r>
    <n v="2997"/>
    <s v="CA-2014-138317"/>
    <x v="261"/>
    <d v="2014-06-25T00:00:00"/>
    <x v="1"/>
    <s v="NW-18400"/>
    <s v="Natalie Webber"/>
    <x v="0"/>
    <s v="United States"/>
    <s v="Philadelphia"/>
    <x v="9"/>
    <n v="19120"/>
    <s v="East"/>
    <s v="OFF-EN-10001539"/>
    <x v="1"/>
    <s v="Envelopes"/>
    <s v="Staple envelope"/>
    <n v="24.896000000000001"/>
    <n v="4"/>
    <n v="0.2"/>
    <n v="8.4024000000000001"/>
  </r>
  <r>
    <n v="2998"/>
    <s v="CA-2014-138317"/>
    <x v="261"/>
    <d v="2014-06-25T00:00:00"/>
    <x v="1"/>
    <s v="NW-18400"/>
    <s v="Natalie Webber"/>
    <x v="0"/>
    <s v="United States"/>
    <s v="Philadelphia"/>
    <x v="9"/>
    <n v="19120"/>
    <s v="East"/>
    <s v="FUR-FU-10000550"/>
    <x v="0"/>
    <s v="Furnishings"/>
    <s v="Stacking Trays by OIC"/>
    <n v="3.984"/>
    <n v="1"/>
    <n v="0.2"/>
    <n v="0.64739999999999998"/>
  </r>
  <r>
    <n v="2999"/>
    <s v="CA-2014-138317"/>
    <x v="261"/>
    <d v="2014-06-25T00:00:00"/>
    <x v="1"/>
    <s v="NW-18400"/>
    <s v="Natalie Webber"/>
    <x v="0"/>
    <s v="United States"/>
    <s v="Philadelphia"/>
    <x v="9"/>
    <n v="19120"/>
    <s v="East"/>
    <s v="TEC-AC-10003628"/>
    <x v="2"/>
    <s v="Accessories"/>
    <s v="Logitech 910-002974 M325 Wireless Mouse for Web Scrolling"/>
    <n v="95.968000000000004"/>
    <n v="4"/>
    <n v="0.2"/>
    <n v="28.790400000000002"/>
  </r>
  <r>
    <n v="3000"/>
    <s v="CA-2014-138317"/>
    <x v="261"/>
    <d v="2014-06-25T00:00:00"/>
    <x v="1"/>
    <s v="NW-18400"/>
    <s v="Natalie Webber"/>
    <x v="0"/>
    <s v="United States"/>
    <s v="Philadelphia"/>
    <x v="9"/>
    <n v="19120"/>
    <s v="East"/>
    <s v="TEC-MA-10004521"/>
    <x v="2"/>
    <s v="Machines"/>
    <s v="Epson Perfection V600 Photo Scanner"/>
    <n v="206.99100000000001"/>
    <n v="3"/>
    <n v="0.7"/>
    <n v="-172.49250000000001"/>
  </r>
  <r>
    <n v="3001"/>
    <s v="CA-2014-138317"/>
    <x v="261"/>
    <d v="2014-06-25T00:00:00"/>
    <x v="1"/>
    <s v="NW-18400"/>
    <s v="Natalie Webber"/>
    <x v="0"/>
    <s v="United States"/>
    <s v="Philadelphia"/>
    <x v="9"/>
    <n v="19120"/>
    <s v="East"/>
    <s v="OFF-AP-10003860"/>
    <x v="1"/>
    <s v="Appliances"/>
    <s v="Fellowes Advanced 8 Outlet Surge Suppressor with Phone/Fax Protection"/>
    <n v="44.415999999999997"/>
    <n v="2"/>
    <n v="0.2"/>
    <n v="3.8864000000000001"/>
  </r>
  <r>
    <n v="3002"/>
    <s v="CA-2014-138317"/>
    <x v="261"/>
    <d v="2014-06-25T00:00:00"/>
    <x v="1"/>
    <s v="NW-18400"/>
    <s v="Natalie Webber"/>
    <x v="0"/>
    <s v="United States"/>
    <s v="Philadelphia"/>
    <x v="9"/>
    <n v="19120"/>
    <s v="East"/>
    <s v="OFF-BI-10000069"/>
    <x v="1"/>
    <s v="Binders"/>
    <s v="GBC Prepunched Paper, 19-Hole, for Binding Systems, 24-lb"/>
    <n v="9.0060000000000002"/>
    <n v="2"/>
    <n v="0.7"/>
    <n v="-7.2047999999999996"/>
  </r>
  <r>
    <n v="3003"/>
    <s v="CA-2015-130610"/>
    <x v="761"/>
    <d v="2015-07-10T00:00:00"/>
    <x v="1"/>
    <s v="VP-21730"/>
    <s v="Victor Preis"/>
    <x v="2"/>
    <s v="United States"/>
    <s v="Sterling Heights"/>
    <x v="12"/>
    <n v="48310"/>
    <s v="Central"/>
    <s v="OFF-BI-10003655"/>
    <x v="1"/>
    <s v="Binders"/>
    <s v="Durable Pressboard Binders"/>
    <n v="19"/>
    <n v="5"/>
    <n v="0"/>
    <n v="8.93"/>
  </r>
  <r>
    <n v="3004"/>
    <s v="CA-2017-104381"/>
    <x v="819"/>
    <d v="2017-12-23T00:00:00"/>
    <x v="1"/>
    <s v="RD-19810"/>
    <s v="Ross DeVincentis"/>
    <x v="2"/>
    <s v="United States"/>
    <s v="Rochester"/>
    <x v="15"/>
    <n v="14609"/>
    <s v="East"/>
    <s v="OFF-BI-10001628"/>
    <x v="1"/>
    <s v="Binders"/>
    <s v="Acco Data Flex Cable Posts For Top &amp; Bottom Load Binders, 6&quot; Capacity"/>
    <n v="33.375999999999998"/>
    <n v="4"/>
    <n v="0.2"/>
    <n v="10.43"/>
  </r>
  <r>
    <n v="3005"/>
    <s v="CA-2016-131499"/>
    <x v="162"/>
    <d v="2016-09-10T00:00:00"/>
    <x v="2"/>
    <s v="MG-17875"/>
    <s v="Michael Grace"/>
    <x v="2"/>
    <s v="United States"/>
    <s v="New York City"/>
    <x v="15"/>
    <n v="10011"/>
    <s v="East"/>
    <s v="OFF-AP-10003779"/>
    <x v="1"/>
    <s v="Appliances"/>
    <s v="Kensington 7 Outlet MasterPiece Power Center with Fax/Phone Line Protection"/>
    <n v="207.48"/>
    <n v="1"/>
    <n v="0"/>
    <n v="62.244"/>
  </r>
  <r>
    <n v="3006"/>
    <s v="CA-2014-148761"/>
    <x v="826"/>
    <d v="2014-05-21T00:00:00"/>
    <x v="1"/>
    <s v="PA-19060"/>
    <s v="Pete Armstrong"/>
    <x v="2"/>
    <s v="United States"/>
    <s v="Eau Claire"/>
    <x v="6"/>
    <n v="54703"/>
    <s v="Central"/>
    <s v="OFF-BI-10000666"/>
    <x v="1"/>
    <s v="Binders"/>
    <s v="Surelock Post Binders"/>
    <n v="91.68"/>
    <n v="3"/>
    <n v="0"/>
    <n v="45.84"/>
  </r>
  <r>
    <n v="3007"/>
    <s v="CA-2017-116519"/>
    <x v="119"/>
    <d v="2017-10-15T00:00:00"/>
    <x v="2"/>
    <s v="CR-12730"/>
    <s v="Craig Reiter"/>
    <x v="0"/>
    <s v="United States"/>
    <s v="New York City"/>
    <x v="15"/>
    <n v="10009"/>
    <s v="East"/>
    <s v="OFF-AP-10000828"/>
    <x v="1"/>
    <s v="Appliances"/>
    <s v="Avanti 4.4 Cu. Ft. Refrigerator"/>
    <n v="904.9"/>
    <n v="5"/>
    <n v="0"/>
    <n v="253.37200000000001"/>
  </r>
  <r>
    <n v="3008"/>
    <s v="CA-2014-130729"/>
    <x v="745"/>
    <d v="2014-10-29T00:00:00"/>
    <x v="1"/>
    <s v="AA-10375"/>
    <s v="Allen Armold"/>
    <x v="0"/>
    <s v="United States"/>
    <s v="Rancho Cucamonga"/>
    <x v="1"/>
    <n v="91730"/>
    <s v="West"/>
    <s v="OFF-BI-10002706"/>
    <x v="1"/>
    <s v="Binders"/>
    <s v="Avery Premier Heavy-Duty Binder with Round Locking Rings"/>
    <n v="34.271999999999998"/>
    <n v="3"/>
    <n v="0.2"/>
    <n v="11.138400000000001"/>
  </r>
  <r>
    <n v="3009"/>
    <s v="CA-2016-124772"/>
    <x v="5"/>
    <d v="2016-12-06T00:00:00"/>
    <x v="2"/>
    <s v="JG-15160"/>
    <s v="James Galang"/>
    <x v="0"/>
    <s v="United States"/>
    <s v="Murray"/>
    <x v="0"/>
    <n v="42071"/>
    <s v="South"/>
    <s v="FUR-FU-10004748"/>
    <x v="0"/>
    <s v="Furnishings"/>
    <s v="Howard Miller 16&quot; Diameter Gallery Wall Clock"/>
    <n v="191.82"/>
    <n v="3"/>
    <n v="0"/>
    <n v="74.809799999999996"/>
  </r>
  <r>
    <n v="3010"/>
    <s v="CA-2016-115525"/>
    <x v="197"/>
    <d v="2016-07-29T00:00:00"/>
    <x v="1"/>
    <s v="RR-19525"/>
    <s v="Rick Reed"/>
    <x v="1"/>
    <s v="United States"/>
    <s v="Toledo"/>
    <x v="24"/>
    <n v="43615"/>
    <s v="East"/>
    <s v="OFF-AP-10000026"/>
    <x v="1"/>
    <s v="Appliances"/>
    <s v="Tripp Lite Isotel 6 Outlet Surge Protector with Fax/Modem Protection"/>
    <n v="243.88"/>
    <n v="5"/>
    <n v="0.2"/>
    <n v="27.436499999999999"/>
  </r>
  <r>
    <n v="3011"/>
    <s v="CA-2017-134845"/>
    <x v="827"/>
    <d v="2017-04-23T00:00:00"/>
    <x v="1"/>
    <s v="SR-20425"/>
    <s v="Sharelle Roach"/>
    <x v="2"/>
    <s v="United States"/>
    <s v="Louisville"/>
    <x v="22"/>
    <n v="80027"/>
    <s v="West"/>
    <s v="OFF-BI-10000773"/>
    <x v="1"/>
    <s v="Binders"/>
    <s v="Insertable Tab Post Binder Dividers"/>
    <n v="12.03"/>
    <n v="5"/>
    <n v="0.7"/>
    <n v="-9.2230000000000008"/>
  </r>
  <r>
    <n v="3012"/>
    <s v="CA-2017-134845"/>
    <x v="827"/>
    <d v="2017-04-23T00:00:00"/>
    <x v="1"/>
    <s v="SR-20425"/>
    <s v="Sharelle Roach"/>
    <x v="2"/>
    <s v="United States"/>
    <s v="Louisville"/>
    <x v="22"/>
    <n v="80027"/>
    <s v="West"/>
    <s v="TEC-MA-10000822"/>
    <x v="2"/>
    <s v="Machines"/>
    <s v="Lexmark MX611dhe Monochrome Laser Printer"/>
    <n v="2549.9850000000001"/>
    <n v="5"/>
    <n v="0.7"/>
    <n v="-3399.98"/>
  </r>
  <r>
    <n v="3013"/>
    <s v="CA-2017-134845"/>
    <x v="827"/>
    <d v="2017-04-23T00:00:00"/>
    <x v="1"/>
    <s v="SR-20425"/>
    <s v="Sharelle Roach"/>
    <x v="2"/>
    <s v="United States"/>
    <s v="Louisville"/>
    <x v="22"/>
    <n v="80027"/>
    <s v="West"/>
    <s v="OFF-BI-10001543"/>
    <x v="1"/>
    <s v="Binders"/>
    <s v="GBC VeloBinder Manual Binding System"/>
    <n v="21.594000000000001"/>
    <n v="2"/>
    <n v="0.7"/>
    <n v="-15.835599999999999"/>
  </r>
  <r>
    <n v="3014"/>
    <s v="CA-2017-134845"/>
    <x v="827"/>
    <d v="2017-04-23T00:00:00"/>
    <x v="1"/>
    <s v="SR-20425"/>
    <s v="Sharelle Roach"/>
    <x v="2"/>
    <s v="United States"/>
    <s v="Louisville"/>
    <x v="22"/>
    <n v="80027"/>
    <s v="West"/>
    <s v="OFF-BI-10003355"/>
    <x v="1"/>
    <s v="Binders"/>
    <s v="Cardinal Holdit Business Card Pockets"/>
    <n v="8.9640000000000004"/>
    <n v="6"/>
    <n v="0.7"/>
    <n v="-6.5735999999999999"/>
  </r>
  <r>
    <n v="3015"/>
    <s v="CA-2017-134845"/>
    <x v="827"/>
    <d v="2017-04-23T00:00:00"/>
    <x v="1"/>
    <s v="SR-20425"/>
    <s v="Sharelle Roach"/>
    <x v="2"/>
    <s v="United States"/>
    <s v="Louisville"/>
    <x v="22"/>
    <n v="80027"/>
    <s v="West"/>
    <s v="OFF-PA-10002005"/>
    <x v="1"/>
    <s v="Paper"/>
    <s v="Xerox 225"/>
    <n v="20.736000000000001"/>
    <n v="4"/>
    <n v="0.2"/>
    <n v="7.2576000000000001"/>
  </r>
  <r>
    <n v="3016"/>
    <s v="US-2015-138919"/>
    <x v="14"/>
    <d v="2015-09-21T00:00:00"/>
    <x v="1"/>
    <s v="LS-16975"/>
    <s v="Lindsay Shagiari"/>
    <x v="2"/>
    <s v="United States"/>
    <s v="New York City"/>
    <x v="15"/>
    <n v="10035"/>
    <s v="East"/>
    <s v="FUR-TA-10004154"/>
    <x v="0"/>
    <s v="Tables"/>
    <s v="Riverside Furniture Oval Coffee Table, Oval End Table, End Table with Drawer"/>
    <n v="344.22"/>
    <n v="2"/>
    <n v="0.4"/>
    <n v="-103.26600000000001"/>
  </r>
  <r>
    <n v="3017"/>
    <s v="US-2016-160528"/>
    <x v="828"/>
    <d v="2016-08-30T00:00:00"/>
    <x v="1"/>
    <s v="MH-18115"/>
    <s v="Mick Hernandez"/>
    <x v="2"/>
    <s v="United States"/>
    <s v="Pharr"/>
    <x v="5"/>
    <n v="78577"/>
    <s v="Central"/>
    <s v="OFF-ST-10002743"/>
    <x v="1"/>
    <s v="Storage"/>
    <s v="SAFCO Boltless Steel Shelving"/>
    <n v="727.29600000000005"/>
    <n v="8"/>
    <n v="0.2"/>
    <n v="-172.7328"/>
  </r>
  <r>
    <n v="3018"/>
    <s v="US-2016-160528"/>
    <x v="828"/>
    <d v="2016-08-30T00:00:00"/>
    <x v="1"/>
    <s v="MH-18115"/>
    <s v="Mick Hernandez"/>
    <x v="2"/>
    <s v="United States"/>
    <s v="Pharr"/>
    <x v="5"/>
    <n v="78577"/>
    <s v="Central"/>
    <s v="FUR-FU-10004973"/>
    <x v="0"/>
    <s v="Furnishings"/>
    <s v="Flat Face Poster Frame"/>
    <n v="22.608000000000001"/>
    <n v="3"/>
    <n v="0.6"/>
    <n v="-10.1736"/>
  </r>
  <r>
    <n v="3019"/>
    <s v="US-2016-160528"/>
    <x v="828"/>
    <d v="2016-08-30T00:00:00"/>
    <x v="1"/>
    <s v="MH-18115"/>
    <s v="Mick Hernandez"/>
    <x v="2"/>
    <s v="United States"/>
    <s v="Pharr"/>
    <x v="5"/>
    <n v="78577"/>
    <s v="Central"/>
    <s v="TEC-AC-10002842"/>
    <x v="2"/>
    <s v="Accessories"/>
    <s v="WD My Passport Ultra 2TB Portable External Hard Drive"/>
    <n v="666.4"/>
    <n v="7"/>
    <n v="0.2"/>
    <n v="-33.32"/>
  </r>
  <r>
    <n v="3020"/>
    <s v="CA-2015-123568"/>
    <x v="627"/>
    <d v="2015-11-14T00:00:00"/>
    <x v="1"/>
    <s v="SC-20095"/>
    <s v="Sanjit Chand"/>
    <x v="0"/>
    <s v="United States"/>
    <s v="West Jordan"/>
    <x v="7"/>
    <n v="84084"/>
    <s v="West"/>
    <s v="OFF-FA-10002701"/>
    <x v="1"/>
    <s v="Fasteners"/>
    <s v="Alliance Rubber Bands"/>
    <n v="5.04"/>
    <n v="3"/>
    <n v="0"/>
    <n v="0.2016"/>
  </r>
  <r>
    <n v="3021"/>
    <s v="CA-2015-123568"/>
    <x v="627"/>
    <d v="2015-11-14T00:00:00"/>
    <x v="1"/>
    <s v="SC-20095"/>
    <s v="Sanjit Chand"/>
    <x v="0"/>
    <s v="United States"/>
    <s v="West Jordan"/>
    <x v="7"/>
    <n v="84084"/>
    <s v="West"/>
    <s v="OFF-PA-10001125"/>
    <x v="1"/>
    <s v="Paper"/>
    <s v="Xerox 1988"/>
    <n v="92.94"/>
    <n v="3"/>
    <n v="0"/>
    <n v="41.823"/>
  </r>
  <r>
    <n v="3022"/>
    <s v="CA-2015-123568"/>
    <x v="627"/>
    <d v="2015-11-14T00:00:00"/>
    <x v="1"/>
    <s v="SC-20095"/>
    <s v="Sanjit Chand"/>
    <x v="0"/>
    <s v="United States"/>
    <s v="West Jordan"/>
    <x v="7"/>
    <n v="84084"/>
    <s v="West"/>
    <s v="FUR-FU-10004090"/>
    <x v="0"/>
    <s v="Furnishings"/>
    <s v="Executive Impressions 14&quot; Contract Wall Clock"/>
    <n v="66.69"/>
    <n v="3"/>
    <n v="0"/>
    <n v="22.0077"/>
  </r>
  <r>
    <n v="3023"/>
    <s v="CA-2015-123568"/>
    <x v="627"/>
    <d v="2015-11-14T00:00:00"/>
    <x v="1"/>
    <s v="SC-20095"/>
    <s v="Sanjit Chand"/>
    <x v="0"/>
    <s v="United States"/>
    <s v="West Jordan"/>
    <x v="7"/>
    <n v="84084"/>
    <s v="West"/>
    <s v="OFF-BI-10001510"/>
    <x v="1"/>
    <s v="Binders"/>
    <s v="Deluxe Heavy-Duty Vinyl Round Ring Binder"/>
    <n v="91.68"/>
    <n v="5"/>
    <n v="0.2"/>
    <n v="28.65"/>
  </r>
  <r>
    <n v="3024"/>
    <s v="CA-2017-124674"/>
    <x v="701"/>
    <d v="2017-11-23T00:00:00"/>
    <x v="1"/>
    <s v="JB-16000"/>
    <s v="Joy Bell-"/>
    <x v="0"/>
    <s v="United States"/>
    <s v="Brownsville"/>
    <x v="5"/>
    <n v="78521"/>
    <s v="Central"/>
    <s v="FUR-BO-10002202"/>
    <x v="0"/>
    <s v="Bookcases"/>
    <s v="Atlantic Metals Mobile 2-Shelf Bookcases, Custom Colors"/>
    <n v="327.7328"/>
    <n v="2"/>
    <n v="0.32"/>
    <n v="-14.4588"/>
  </r>
  <r>
    <n v="3025"/>
    <s v="CA-2015-164441"/>
    <x v="627"/>
    <d v="2015-11-13T00:00:00"/>
    <x v="1"/>
    <s v="AC-10450"/>
    <s v="Amy Cox"/>
    <x v="0"/>
    <s v="United States"/>
    <s v="New York City"/>
    <x v="15"/>
    <n v="10011"/>
    <s v="East"/>
    <s v="OFF-BI-10001922"/>
    <x v="1"/>
    <s v="Binders"/>
    <s v="Storex Dura Pro Binders"/>
    <n v="52.271999999999998"/>
    <n v="11"/>
    <n v="0.2"/>
    <n v="17.6418"/>
  </r>
  <r>
    <n v="3026"/>
    <s v="CA-2015-164441"/>
    <x v="627"/>
    <d v="2015-11-13T00:00:00"/>
    <x v="1"/>
    <s v="AC-10450"/>
    <s v="Amy Cox"/>
    <x v="0"/>
    <s v="United States"/>
    <s v="New York City"/>
    <x v="15"/>
    <n v="10011"/>
    <s v="East"/>
    <s v="OFF-PA-10001667"/>
    <x v="1"/>
    <s v="Paper"/>
    <s v="Great White Multi-Use Recycled Paper (20Lb. and 84 Bright)"/>
    <n v="17.940000000000001"/>
    <n v="3"/>
    <n v="0"/>
    <n v="8.0730000000000004"/>
  </r>
  <r>
    <n v="3027"/>
    <s v="CA-2017-169054"/>
    <x v="300"/>
    <d v="2017-04-26T00:00:00"/>
    <x v="1"/>
    <s v="MO-17800"/>
    <s v="Meg O'Connel"/>
    <x v="2"/>
    <s v="United States"/>
    <s v="Philadelphia"/>
    <x v="9"/>
    <n v="19140"/>
    <s v="East"/>
    <s v="FUR-FU-10001488"/>
    <x v="0"/>
    <s v="Furnishings"/>
    <s v="Tenex 46&quot; x 60&quot; Computer Anti-Static Chairmat, Rectangular Shaped"/>
    <n v="254.352"/>
    <n v="3"/>
    <n v="0.2"/>
    <n v="0"/>
  </r>
  <r>
    <n v="3028"/>
    <s v="CA-2014-106719"/>
    <x v="829"/>
    <d v="2014-08-24T00:00:00"/>
    <x v="3"/>
    <s v="RB-19645"/>
    <s v="Robert Barroso"/>
    <x v="1"/>
    <s v="United States"/>
    <s v="Billings"/>
    <x v="37"/>
    <n v="59102"/>
    <s v="West"/>
    <s v="OFF-BI-10002799"/>
    <x v="1"/>
    <s v="Binders"/>
    <s v="SlimView Poly Binder, 3/8&quot;"/>
    <n v="8.2880000000000003"/>
    <n v="2"/>
    <n v="0.2"/>
    <n v="2.6936"/>
  </r>
  <r>
    <n v="3029"/>
    <s v="CA-2017-116855"/>
    <x v="94"/>
    <d v="2017-12-21T00:00:00"/>
    <x v="1"/>
    <s v="AI-10855"/>
    <s v="Arianne Irving"/>
    <x v="0"/>
    <s v="United States"/>
    <s v="Chesapeake"/>
    <x v="17"/>
    <n v="23320"/>
    <s v="South"/>
    <s v="FUR-CH-10003846"/>
    <x v="0"/>
    <s v="Chairs"/>
    <s v="Hon Valutask Swivel Chairs"/>
    <n v="504.9"/>
    <n v="5"/>
    <n v="0"/>
    <n v="80.784000000000006"/>
  </r>
  <r>
    <n v="3030"/>
    <s v="US-2016-164189"/>
    <x v="830"/>
    <d v="2016-03-28T00:00:00"/>
    <x v="1"/>
    <s v="DR-12880"/>
    <s v="Dan Reichenbach"/>
    <x v="1"/>
    <s v="United States"/>
    <s v="Gresham"/>
    <x v="21"/>
    <n v="97030"/>
    <s v="West"/>
    <s v="TEC-PH-10003691"/>
    <x v="2"/>
    <s v="Phones"/>
    <s v="BlackBerry Q10"/>
    <n v="403.16800000000001"/>
    <n v="4"/>
    <n v="0.2"/>
    <n v="25.198"/>
  </r>
  <r>
    <n v="3031"/>
    <s v="CA-2015-168480"/>
    <x v="481"/>
    <d v="2015-09-27T00:00:00"/>
    <x v="1"/>
    <s v="DM-12955"/>
    <s v="Dario Medina"/>
    <x v="1"/>
    <s v="United States"/>
    <s v="Lincoln Park"/>
    <x v="12"/>
    <n v="48146"/>
    <s v="Central"/>
    <s v="FUR-BO-10000468"/>
    <x v="0"/>
    <s v="Bookcases"/>
    <s v="O'Sullivan 2-Shelf Heavy-Duty Bookcases"/>
    <n v="194.32"/>
    <n v="4"/>
    <n v="0"/>
    <n v="31.091200000000001"/>
  </r>
  <r>
    <n v="3032"/>
    <s v="CA-2015-168480"/>
    <x v="481"/>
    <d v="2015-09-27T00:00:00"/>
    <x v="1"/>
    <s v="DM-12955"/>
    <s v="Dario Medina"/>
    <x v="1"/>
    <s v="United States"/>
    <s v="Lincoln Park"/>
    <x v="12"/>
    <n v="48146"/>
    <s v="Central"/>
    <s v="OFF-AR-10001044"/>
    <x v="1"/>
    <s v="Art"/>
    <s v="BOSTON Ranger #55 Pencil Sharpener, Black"/>
    <n v="25.99"/>
    <n v="1"/>
    <n v="0"/>
    <n v="7.5370999999999997"/>
  </r>
  <r>
    <n v="3033"/>
    <s v="US-2016-114293"/>
    <x v="831"/>
    <d v="2016-11-26T00:00:00"/>
    <x v="1"/>
    <s v="JH-16180"/>
    <s v="Justin Hirsh"/>
    <x v="0"/>
    <s v="United States"/>
    <s v="Gresham"/>
    <x v="21"/>
    <n v="97030"/>
    <s v="West"/>
    <s v="FUR-CH-10003833"/>
    <x v="0"/>
    <s v="Chairs"/>
    <s v="Novimex Fabric Task Chair"/>
    <n v="195.136"/>
    <n v="4"/>
    <n v="0.2"/>
    <n v="-12.196"/>
  </r>
  <r>
    <n v="3034"/>
    <s v="CA-2017-134173"/>
    <x v="118"/>
    <d v="2017-09-21T00:00:00"/>
    <x v="1"/>
    <s v="AB-10060"/>
    <s v="Adam Bellavance"/>
    <x v="2"/>
    <s v="United States"/>
    <s v="Philadelphia"/>
    <x v="9"/>
    <n v="19143"/>
    <s v="East"/>
    <s v="OFF-PA-10004355"/>
    <x v="1"/>
    <s v="Paper"/>
    <s v="Xerox 231"/>
    <n v="20.736000000000001"/>
    <n v="4"/>
    <n v="0.2"/>
    <n v="7.2576000000000001"/>
  </r>
  <r>
    <n v="3035"/>
    <s v="US-2015-123960"/>
    <x v="832"/>
    <d v="2015-06-16T00:00:00"/>
    <x v="1"/>
    <s v="BD-11605"/>
    <s v="Brian Dahlen"/>
    <x v="0"/>
    <s v="United States"/>
    <s v="Monroe"/>
    <x v="28"/>
    <n v="71203"/>
    <s v="South"/>
    <s v="TEC-AC-10003038"/>
    <x v="2"/>
    <s v="Accessories"/>
    <s v="Kingston Digital DataTraveler 16GB USB 2.0"/>
    <n v="53.7"/>
    <n v="6"/>
    <n v="0"/>
    <n v="10.202999999999999"/>
  </r>
  <r>
    <n v="3036"/>
    <s v="US-2015-123960"/>
    <x v="832"/>
    <d v="2015-06-16T00:00:00"/>
    <x v="1"/>
    <s v="BD-11605"/>
    <s v="Brian Dahlen"/>
    <x v="0"/>
    <s v="United States"/>
    <s v="Monroe"/>
    <x v="28"/>
    <n v="71203"/>
    <s v="South"/>
    <s v="OFF-BI-10002799"/>
    <x v="1"/>
    <s v="Binders"/>
    <s v="SlimView Poly Binder, 3/8&quot;"/>
    <n v="36.26"/>
    <n v="7"/>
    <n v="0"/>
    <n v="16.679600000000001"/>
  </r>
  <r>
    <n v="3037"/>
    <s v="US-2015-123960"/>
    <x v="832"/>
    <d v="2015-06-16T00:00:00"/>
    <x v="1"/>
    <s v="BD-11605"/>
    <s v="Brian Dahlen"/>
    <x v="0"/>
    <s v="United States"/>
    <s v="Monroe"/>
    <x v="28"/>
    <n v="71203"/>
    <s v="South"/>
    <s v="OFF-AR-10003582"/>
    <x v="1"/>
    <s v="Art"/>
    <s v="Boston Electric Pencil Sharpener, Model 1818, Charcoal Black"/>
    <n v="56.3"/>
    <n v="2"/>
    <n v="0"/>
    <n v="15.763999999999999"/>
  </r>
  <r>
    <n v="3038"/>
    <s v="US-2015-123960"/>
    <x v="832"/>
    <d v="2015-06-16T00:00:00"/>
    <x v="1"/>
    <s v="BD-11605"/>
    <s v="Brian Dahlen"/>
    <x v="0"/>
    <s v="United States"/>
    <s v="Monroe"/>
    <x v="28"/>
    <n v="71203"/>
    <s v="South"/>
    <s v="OFF-PA-10004451"/>
    <x v="1"/>
    <s v="Paper"/>
    <s v="Xerox 222"/>
    <n v="32.4"/>
    <n v="5"/>
    <n v="0"/>
    <n v="15.552"/>
  </r>
  <r>
    <n v="3039"/>
    <s v="US-2015-123960"/>
    <x v="832"/>
    <d v="2015-06-16T00:00:00"/>
    <x v="1"/>
    <s v="BD-11605"/>
    <s v="Brian Dahlen"/>
    <x v="0"/>
    <s v="United States"/>
    <s v="Monroe"/>
    <x v="28"/>
    <n v="71203"/>
    <s v="South"/>
    <s v="FUR-FU-10004666"/>
    <x v="0"/>
    <s v="Furnishings"/>
    <s v="DAX Clear Channel Poster Frame"/>
    <n v="29.16"/>
    <n v="2"/>
    <n v="0"/>
    <n v="10.789199999999999"/>
  </r>
  <r>
    <n v="3040"/>
    <s v="CA-2017-101749"/>
    <x v="621"/>
    <d v="2017-10-08T00:00:00"/>
    <x v="1"/>
    <s v="AS-10045"/>
    <s v="Aaron Smayling"/>
    <x v="1"/>
    <s v="United States"/>
    <s v="Pasadena"/>
    <x v="1"/>
    <n v="91104"/>
    <s v="West"/>
    <s v="FUR-TA-10001520"/>
    <x v="0"/>
    <s v="Tables"/>
    <s v="Lesro Sheffield Collection Coffee Table, End Table, Center Table, Corner Table"/>
    <n v="171.28800000000001"/>
    <n v="3"/>
    <n v="0.2"/>
    <n v="-6.4233000000000002"/>
  </r>
  <r>
    <n v="3041"/>
    <s v="US-2016-147991"/>
    <x v="465"/>
    <d v="2016-05-09T00:00:00"/>
    <x v="1"/>
    <s v="ZD-21925"/>
    <s v="Zuschuss Donatelli"/>
    <x v="0"/>
    <s v="United States"/>
    <s v="Chattanooga"/>
    <x v="18"/>
    <n v="37421"/>
    <s v="South"/>
    <s v="FUR-FU-10004270"/>
    <x v="0"/>
    <s v="Furnishings"/>
    <s v="Eldon Image Series Desk Accessories, Burgundy"/>
    <n v="16.72"/>
    <n v="5"/>
    <n v="0.2"/>
    <n v="3.3439999999999999"/>
  </r>
  <r>
    <n v="3042"/>
    <s v="CA-2017-149559"/>
    <x v="220"/>
    <d v="2017-09-12T00:00:00"/>
    <x v="3"/>
    <s v="KF-16285"/>
    <s v="Karen Ferguson"/>
    <x v="2"/>
    <s v="United States"/>
    <s v="Long Beach"/>
    <x v="1"/>
    <n v="90805"/>
    <s v="West"/>
    <s v="OFF-PA-10003172"/>
    <x v="1"/>
    <s v="Paper"/>
    <s v="Xerox 1996"/>
    <n v="12.96"/>
    <n v="2"/>
    <n v="0"/>
    <n v="6.2207999999999997"/>
  </r>
  <r>
    <n v="3043"/>
    <s v="CA-2017-149559"/>
    <x v="220"/>
    <d v="2017-09-12T00:00:00"/>
    <x v="3"/>
    <s v="KF-16285"/>
    <s v="Karen Ferguson"/>
    <x v="2"/>
    <s v="United States"/>
    <s v="Long Beach"/>
    <x v="1"/>
    <n v="90805"/>
    <s v="West"/>
    <s v="OFF-EN-10002312"/>
    <x v="1"/>
    <s v="Envelopes"/>
    <s v="#10 Self-Seal White Envelopes"/>
    <n v="22.18"/>
    <n v="2"/>
    <n v="0"/>
    <n v="10.8682"/>
  </r>
  <r>
    <n v="3044"/>
    <s v="CA-2017-149559"/>
    <x v="220"/>
    <d v="2017-09-12T00:00:00"/>
    <x v="3"/>
    <s v="KF-16285"/>
    <s v="Karen Ferguson"/>
    <x v="2"/>
    <s v="United States"/>
    <s v="Long Beach"/>
    <x v="1"/>
    <n v="90805"/>
    <s v="West"/>
    <s v="FUR-CH-10002320"/>
    <x v="0"/>
    <s v="Chairs"/>
    <s v="Hon Pagoda Stacking Chairs"/>
    <n v="2054.2719999999999"/>
    <n v="8"/>
    <n v="0.2"/>
    <n v="256.78399999999999"/>
  </r>
  <r>
    <n v="3045"/>
    <s v="CA-2015-135174"/>
    <x v="28"/>
    <d v="2015-05-02T00:00:00"/>
    <x v="0"/>
    <s v="BP-11230"/>
    <s v="Benjamin Patterson"/>
    <x v="0"/>
    <s v="United States"/>
    <s v="Troy"/>
    <x v="24"/>
    <n v="45373"/>
    <s v="East"/>
    <s v="TEC-PH-10001530"/>
    <x v="2"/>
    <s v="Phones"/>
    <s v="Cisco Unified IP Phone 7945G VoIP phone"/>
    <n v="1022.97"/>
    <n v="5"/>
    <n v="0.4"/>
    <n v="-255.74250000000001"/>
  </r>
  <r>
    <n v="3046"/>
    <s v="CA-2017-125290"/>
    <x v="44"/>
    <d v="2017-11-10T00:00:00"/>
    <x v="0"/>
    <s v="CC-12430"/>
    <s v="Chuck Clark"/>
    <x v="2"/>
    <s v="United States"/>
    <s v="Minneapolis"/>
    <x v="11"/>
    <n v="55407"/>
    <s v="Central"/>
    <s v="OFF-AR-10001216"/>
    <x v="1"/>
    <s v="Art"/>
    <s v="Newell 339"/>
    <n v="13.9"/>
    <n v="5"/>
    <n v="0"/>
    <n v="3.6139999999999999"/>
  </r>
  <r>
    <n v="3047"/>
    <s v="CA-2017-125290"/>
    <x v="44"/>
    <d v="2017-11-10T00:00:00"/>
    <x v="0"/>
    <s v="CC-12430"/>
    <s v="Chuck Clark"/>
    <x v="2"/>
    <s v="United States"/>
    <s v="Minneapolis"/>
    <x v="11"/>
    <n v="55407"/>
    <s v="Central"/>
    <s v="OFF-PA-10003127"/>
    <x v="1"/>
    <s v="Paper"/>
    <s v="Easy-staple paper"/>
    <n v="26.38"/>
    <n v="1"/>
    <n v="0"/>
    <n v="12.1348"/>
  </r>
  <r>
    <n v="3048"/>
    <s v="CA-2014-137351"/>
    <x v="587"/>
    <d v="2014-10-04T00:00:00"/>
    <x v="1"/>
    <s v="DB-13615"/>
    <s v="Doug Bickford"/>
    <x v="0"/>
    <s v="United States"/>
    <s v="Seattle"/>
    <x v="4"/>
    <n v="98105"/>
    <s v="West"/>
    <s v="OFF-BI-10003910"/>
    <x v="1"/>
    <s v="Binders"/>
    <s v="DXL Angle-View Binders with Locking Rings by Samsill"/>
    <n v="43.176000000000002"/>
    <n v="7"/>
    <n v="0.2"/>
    <n v="13.4925"/>
  </r>
  <r>
    <n v="3049"/>
    <s v="CA-2017-121419"/>
    <x v="459"/>
    <d v="2017-04-04T00:00:00"/>
    <x v="2"/>
    <s v="TC-21475"/>
    <s v="Tony Chapman"/>
    <x v="2"/>
    <s v="United States"/>
    <s v="Columbus"/>
    <x v="32"/>
    <n v="31907"/>
    <s v="South"/>
    <s v="FUR-TA-10004534"/>
    <x v="0"/>
    <s v="Tables"/>
    <s v="Bevis 44 x 96 Conference Tables"/>
    <n v="411.8"/>
    <n v="2"/>
    <n v="0"/>
    <n v="70.006"/>
  </r>
  <r>
    <n v="3050"/>
    <s v="CA-2017-121419"/>
    <x v="459"/>
    <d v="2017-04-04T00:00:00"/>
    <x v="2"/>
    <s v="TC-21475"/>
    <s v="Tony Chapman"/>
    <x v="2"/>
    <s v="United States"/>
    <s v="Columbus"/>
    <x v="32"/>
    <n v="31907"/>
    <s v="South"/>
    <s v="TEC-AC-10000892"/>
    <x v="2"/>
    <s v="Accessories"/>
    <s v="NETGEAR N750 Dual Band Wi-Fi Gigabit Router"/>
    <n v="360"/>
    <n v="4"/>
    <n v="0"/>
    <n v="129.6"/>
  </r>
  <r>
    <n v="3051"/>
    <s v="US-2017-148054"/>
    <x v="833"/>
    <d v="2017-10-11T00:00:00"/>
    <x v="1"/>
    <s v="NZ-18565"/>
    <s v="Nick Zandusky"/>
    <x v="2"/>
    <s v="United States"/>
    <s v="Meridian"/>
    <x v="45"/>
    <n v="83642"/>
    <s v="West"/>
    <s v="FUR-FU-10003247"/>
    <x v="0"/>
    <s v="Furnishings"/>
    <s v="36X48 HARDFLOOR CHAIRMAT"/>
    <n v="41.96"/>
    <n v="2"/>
    <n v="0"/>
    <n v="2.9371999999999998"/>
  </r>
  <r>
    <n v="3052"/>
    <s v="US-2017-148054"/>
    <x v="833"/>
    <d v="2017-10-11T00:00:00"/>
    <x v="1"/>
    <s v="NZ-18565"/>
    <s v="Nick Zandusky"/>
    <x v="2"/>
    <s v="United States"/>
    <s v="Meridian"/>
    <x v="45"/>
    <n v="83642"/>
    <s v="West"/>
    <s v="OFF-AP-10004336"/>
    <x v="1"/>
    <s v="Appliances"/>
    <s v="Conquest 14 Commercial Heavy-Duty Upright Vacuum, Collection System, Accessory Kit"/>
    <n v="227.84"/>
    <n v="4"/>
    <n v="0"/>
    <n v="66.073599999999999"/>
  </r>
  <r>
    <n v="3053"/>
    <s v="US-2017-148054"/>
    <x v="833"/>
    <d v="2017-10-11T00:00:00"/>
    <x v="1"/>
    <s v="NZ-18565"/>
    <s v="Nick Zandusky"/>
    <x v="2"/>
    <s v="United States"/>
    <s v="Meridian"/>
    <x v="45"/>
    <n v="83642"/>
    <s v="West"/>
    <s v="OFF-PA-10001295"/>
    <x v="1"/>
    <s v="Paper"/>
    <s v="Computer Printout Paper with Letter-Trim Perforations"/>
    <n v="37.94"/>
    <n v="2"/>
    <n v="0"/>
    <n v="18.211200000000002"/>
  </r>
  <r>
    <n v="3054"/>
    <s v="CA-2016-128517"/>
    <x v="526"/>
    <d v="2016-04-14T00:00:00"/>
    <x v="0"/>
    <s v="SW-20350"/>
    <s v="Sean Wendt"/>
    <x v="2"/>
    <s v="United States"/>
    <s v="Detroit"/>
    <x v="12"/>
    <n v="48227"/>
    <s v="Central"/>
    <s v="TEC-PH-10002555"/>
    <x v="2"/>
    <s v="Phones"/>
    <s v="Nortel Meridian M5316 Digital phone"/>
    <n v="517.9"/>
    <n v="2"/>
    <n v="0"/>
    <n v="134.654"/>
  </r>
  <r>
    <n v="3055"/>
    <s v="CA-2016-128517"/>
    <x v="526"/>
    <d v="2016-04-14T00:00:00"/>
    <x v="0"/>
    <s v="SW-20350"/>
    <s v="Sean Wendt"/>
    <x v="2"/>
    <s v="United States"/>
    <s v="Detroit"/>
    <x v="12"/>
    <n v="48227"/>
    <s v="Central"/>
    <s v="OFF-BI-10000831"/>
    <x v="1"/>
    <s v="Binders"/>
    <s v="Storex Flexible Poly Binders with Double Pockets"/>
    <n v="5.28"/>
    <n v="2"/>
    <n v="0"/>
    <n v="2.4287999999999998"/>
  </r>
  <r>
    <n v="3056"/>
    <s v="US-2015-100377"/>
    <x v="834"/>
    <d v="2015-09-01T00:00:00"/>
    <x v="1"/>
    <s v="TS-21370"/>
    <s v="Todd Sumrall"/>
    <x v="1"/>
    <s v="United States"/>
    <s v="Chicago"/>
    <x v="10"/>
    <n v="60623"/>
    <s v="Central"/>
    <s v="TEC-CO-10001046"/>
    <x v="2"/>
    <s v="Copiers"/>
    <s v="Canon Imageclass D680 Copier / Fax"/>
    <n v="2799.96"/>
    <n v="5"/>
    <n v="0.2"/>
    <n v="874.98749999999995"/>
  </r>
  <r>
    <n v="3057"/>
    <s v="CA-2017-131492"/>
    <x v="15"/>
    <d v="2017-10-24T00:00:00"/>
    <x v="0"/>
    <s v="HH-15010"/>
    <s v="Hilary Holden"/>
    <x v="1"/>
    <s v="United States"/>
    <s v="San Francisco"/>
    <x v="1"/>
    <n v="94110"/>
    <s v="West"/>
    <s v="OFF-EN-10002973"/>
    <x v="1"/>
    <s v="Envelopes"/>
    <s v="Ampad #10 Peel &amp; Seel Holiday Envelopes"/>
    <n v="8.9600000000000009"/>
    <n v="2"/>
    <n v="0"/>
    <n v="4.3007999999999997"/>
  </r>
  <r>
    <n v="3058"/>
    <s v="CA-2017-131492"/>
    <x v="15"/>
    <d v="2017-10-24T00:00:00"/>
    <x v="0"/>
    <s v="HH-15010"/>
    <s v="Hilary Holden"/>
    <x v="1"/>
    <s v="United States"/>
    <s v="San Francisco"/>
    <x v="1"/>
    <n v="94110"/>
    <s v="West"/>
    <s v="OFF-LA-10001641"/>
    <x v="1"/>
    <s v="Labels"/>
    <s v="Avery 518"/>
    <n v="31.5"/>
    <n v="10"/>
    <n v="0"/>
    <n v="15.12"/>
  </r>
  <r>
    <n v="3059"/>
    <s v="CA-2017-131492"/>
    <x v="15"/>
    <d v="2017-10-24T00:00:00"/>
    <x v="0"/>
    <s v="HH-15010"/>
    <s v="Hilary Holden"/>
    <x v="1"/>
    <s v="United States"/>
    <s v="San Francisco"/>
    <x v="1"/>
    <n v="94110"/>
    <s v="West"/>
    <s v="FUR-FU-10003878"/>
    <x v="0"/>
    <s v="Furnishings"/>
    <s v="Linden 10&quot; Round Wall Clock, Black"/>
    <n v="30.56"/>
    <n v="2"/>
    <n v="0"/>
    <n v="10.3904"/>
  </r>
  <r>
    <n v="3060"/>
    <s v="CA-2017-131492"/>
    <x v="15"/>
    <d v="2017-10-24T00:00:00"/>
    <x v="0"/>
    <s v="HH-15010"/>
    <s v="Hilary Holden"/>
    <x v="1"/>
    <s v="United States"/>
    <s v="San Francisco"/>
    <x v="1"/>
    <n v="94110"/>
    <s v="West"/>
    <s v="FUR-TA-10003837"/>
    <x v="0"/>
    <s v="Tables"/>
    <s v="Anderson Hickey Conga Table Tops &amp; Accessories"/>
    <n v="24.367999999999999"/>
    <n v="2"/>
    <n v="0.2"/>
    <n v="-3.3506"/>
  </r>
  <r>
    <n v="3061"/>
    <s v="CA-2016-144554"/>
    <x v="77"/>
    <d v="2016-11-12T00:00:00"/>
    <x v="1"/>
    <s v="DM-13345"/>
    <s v="Denise Monton"/>
    <x v="1"/>
    <s v="United States"/>
    <s v="Newark"/>
    <x v="24"/>
    <n v="43055"/>
    <s v="East"/>
    <s v="TEC-AC-10002800"/>
    <x v="2"/>
    <s v="Accessories"/>
    <s v="Plantronics Audio 478 Stereo USB Headset"/>
    <n v="119.976"/>
    <n v="3"/>
    <n v="0.2"/>
    <n v="22.4955"/>
  </r>
  <r>
    <n v="3062"/>
    <s v="CA-2017-127621"/>
    <x v="448"/>
    <d v="2017-03-07T00:00:00"/>
    <x v="1"/>
    <s v="RE-19450"/>
    <s v="Richard Eichhorn"/>
    <x v="0"/>
    <s v="United States"/>
    <s v="Dallas"/>
    <x v="5"/>
    <n v="75081"/>
    <s v="Central"/>
    <s v="OFF-PA-10001307"/>
    <x v="1"/>
    <s v="Paper"/>
    <s v="Important Message Pads, 50 4-1/4 x 5-1/2 Forms per Pad"/>
    <n v="26.88"/>
    <n v="8"/>
    <n v="0.2"/>
    <n v="9.7439999999999998"/>
  </r>
  <r>
    <n v="3063"/>
    <s v="CA-2015-145184"/>
    <x v="154"/>
    <d v="2015-11-29T00:00:00"/>
    <x v="2"/>
    <s v="JD-16150"/>
    <s v="Justin Deggeller"/>
    <x v="1"/>
    <s v="United States"/>
    <s v="Newark"/>
    <x v="13"/>
    <n v="19711"/>
    <s v="East"/>
    <s v="TEC-PH-10002350"/>
    <x v="2"/>
    <s v="Phones"/>
    <s v="Apple EarPods with Remote and Mic"/>
    <n v="83.97"/>
    <n v="3"/>
    <n v="0"/>
    <n v="23.511600000000001"/>
  </r>
  <r>
    <n v="3064"/>
    <s v="CA-2015-145184"/>
    <x v="154"/>
    <d v="2015-11-29T00:00:00"/>
    <x v="2"/>
    <s v="JD-16150"/>
    <s v="Justin Deggeller"/>
    <x v="1"/>
    <s v="United States"/>
    <s v="Newark"/>
    <x v="13"/>
    <n v="19711"/>
    <s v="East"/>
    <s v="TEC-AC-10000397"/>
    <x v="2"/>
    <s v="Accessories"/>
    <s v="Perixx PERIBOARD-512B, Ergonomic Split Keyboard"/>
    <n v="104.97"/>
    <n v="3"/>
    <n v="0"/>
    <n v="7.3479000000000001"/>
  </r>
  <r>
    <n v="3065"/>
    <s v="CA-2017-106859"/>
    <x v="677"/>
    <d v="2017-03-18T00:00:00"/>
    <x v="0"/>
    <s v="BF-11215"/>
    <s v="Benjamin Farhat"/>
    <x v="2"/>
    <s v="United States"/>
    <s v="Albuquerque"/>
    <x v="27"/>
    <n v="87105"/>
    <s v="West"/>
    <s v="OFF-ST-10000615"/>
    <x v="1"/>
    <s v="Storage"/>
    <s v="SimpliFile Personal File, Black Granite, 15w x 6-15/16d x 11-1/4h"/>
    <n v="90.8"/>
    <n v="8"/>
    <n v="0"/>
    <n v="25.423999999999999"/>
  </r>
  <r>
    <n v="3066"/>
    <s v="CA-2017-106859"/>
    <x v="677"/>
    <d v="2017-03-18T00:00:00"/>
    <x v="0"/>
    <s v="BF-11215"/>
    <s v="Benjamin Farhat"/>
    <x v="2"/>
    <s v="United States"/>
    <s v="Albuquerque"/>
    <x v="27"/>
    <n v="87105"/>
    <s v="West"/>
    <s v="TEC-PH-10004531"/>
    <x v="2"/>
    <s v="Phones"/>
    <s v="OtterBox Commuter Series Case - iPhone 5 &amp; 5s"/>
    <n v="140.73599999999999"/>
    <n v="8"/>
    <n v="0.2"/>
    <n v="49.257599999999996"/>
  </r>
  <r>
    <n v="3067"/>
    <s v="CA-2017-106859"/>
    <x v="677"/>
    <d v="2017-03-18T00:00:00"/>
    <x v="0"/>
    <s v="BF-11215"/>
    <s v="Benjamin Farhat"/>
    <x v="2"/>
    <s v="United States"/>
    <s v="Albuquerque"/>
    <x v="27"/>
    <n v="87105"/>
    <s v="West"/>
    <s v="TEC-AC-10004001"/>
    <x v="2"/>
    <s v="Accessories"/>
    <s v="Logitech Wireless Headset H600 Over-The-Head Design"/>
    <n v="214.95"/>
    <n v="5"/>
    <n v="0"/>
    <n v="88.129499999999993"/>
  </r>
  <r>
    <n v="3068"/>
    <s v="CA-2017-106859"/>
    <x v="677"/>
    <d v="2017-03-18T00:00:00"/>
    <x v="0"/>
    <s v="BF-11215"/>
    <s v="Benjamin Farhat"/>
    <x v="2"/>
    <s v="United States"/>
    <s v="Albuquerque"/>
    <x v="27"/>
    <n v="87105"/>
    <s v="West"/>
    <s v="OFF-PA-10001534"/>
    <x v="1"/>
    <s v="Paper"/>
    <s v="Xerox 230"/>
    <n v="45.36"/>
    <n v="7"/>
    <n v="0"/>
    <n v="21.7728"/>
  </r>
  <r>
    <n v="3069"/>
    <s v="CA-2017-106859"/>
    <x v="677"/>
    <d v="2017-03-18T00:00:00"/>
    <x v="0"/>
    <s v="BF-11215"/>
    <s v="Benjamin Farhat"/>
    <x v="2"/>
    <s v="United States"/>
    <s v="Albuquerque"/>
    <x v="27"/>
    <n v="87105"/>
    <s v="West"/>
    <s v="OFF-PA-10001815"/>
    <x v="1"/>
    <s v="Paper"/>
    <s v="Xerox 1885"/>
    <n v="288.24"/>
    <n v="6"/>
    <n v="0"/>
    <n v="138.3552"/>
  </r>
  <r>
    <n v="3070"/>
    <s v="US-2017-120089"/>
    <x v="329"/>
    <d v="2017-11-30T00:00:00"/>
    <x v="3"/>
    <s v="ML-17755"/>
    <s v="Max Ludwig"/>
    <x v="2"/>
    <s v="United States"/>
    <s v="Toledo"/>
    <x v="24"/>
    <n v="43615"/>
    <s v="East"/>
    <s v="OFF-AP-10003779"/>
    <x v="1"/>
    <s v="Appliances"/>
    <s v="Kensington 7 Outlet MasterPiece Power Center with Fax/Phone Line Protection"/>
    <n v="663.93600000000004"/>
    <n v="4"/>
    <n v="0.2"/>
    <n v="82.992000000000004"/>
  </r>
  <r>
    <n v="3071"/>
    <s v="CA-2014-119375"/>
    <x v="664"/>
    <d v="2014-11-22T00:00:00"/>
    <x v="1"/>
    <s v="YC-21895"/>
    <s v="Yoseph Carroll"/>
    <x v="1"/>
    <s v="United States"/>
    <s v="Newark"/>
    <x v="13"/>
    <n v="19711"/>
    <s v="East"/>
    <s v="OFF-ST-10002011"/>
    <x v="1"/>
    <s v="Storage"/>
    <s v="Smead Adjustable Mobile File Trolley with Lockable Top"/>
    <n v="2934.33"/>
    <n v="7"/>
    <n v="0"/>
    <n v="792.26909999999998"/>
  </r>
  <r>
    <n v="3072"/>
    <s v="CA-2014-119375"/>
    <x v="664"/>
    <d v="2014-11-22T00:00:00"/>
    <x v="1"/>
    <s v="YC-21895"/>
    <s v="Yoseph Carroll"/>
    <x v="1"/>
    <s v="United States"/>
    <s v="Newark"/>
    <x v="13"/>
    <n v="19711"/>
    <s v="East"/>
    <s v="FUR-FU-10002379"/>
    <x v="0"/>
    <s v="Furnishings"/>
    <s v="Eldon Econocleat Chair Mats for Low Pile Carpets"/>
    <n v="124.41"/>
    <n v="3"/>
    <n v="0"/>
    <n v="14.9292"/>
  </r>
  <r>
    <n v="3073"/>
    <s v="CA-2014-119375"/>
    <x v="664"/>
    <d v="2014-11-22T00:00:00"/>
    <x v="1"/>
    <s v="YC-21895"/>
    <s v="Yoseph Carroll"/>
    <x v="1"/>
    <s v="United States"/>
    <s v="Newark"/>
    <x v="13"/>
    <n v="19711"/>
    <s v="East"/>
    <s v="OFF-AR-10003752"/>
    <x v="1"/>
    <s v="Art"/>
    <s v="Deluxe Chalkboard Eraser Cleaner"/>
    <n v="57.75"/>
    <n v="5"/>
    <n v="0"/>
    <n v="26.565000000000001"/>
  </r>
  <r>
    <n v="3074"/>
    <s v="CA-2016-125206"/>
    <x v="835"/>
    <d v="2016-01-05T00:00:00"/>
    <x v="2"/>
    <s v="LR-16915"/>
    <s v="Lena Radford"/>
    <x v="0"/>
    <s v="United States"/>
    <s v="Los Angeles"/>
    <x v="1"/>
    <n v="90045"/>
    <s v="West"/>
    <s v="OFF-ST-10003692"/>
    <x v="1"/>
    <s v="Storage"/>
    <s v="Recycled Steel Personal File for Hanging File Folders"/>
    <n v="114.46"/>
    <n v="2"/>
    <n v="0"/>
    <n v="28.614999999999998"/>
  </r>
  <r>
    <n v="3075"/>
    <s v="CA-2015-126137"/>
    <x v="292"/>
    <d v="2015-10-08T00:00:00"/>
    <x v="1"/>
    <s v="BS-11755"/>
    <s v="Bruce Stewart"/>
    <x v="0"/>
    <s v="United States"/>
    <s v="Los Angeles"/>
    <x v="1"/>
    <n v="90032"/>
    <s v="West"/>
    <s v="FUR-BO-10004409"/>
    <x v="0"/>
    <s v="Bookcases"/>
    <s v="Safco Value Mate Series Steel Bookcases, Baked Enamel Finish on Steel, Gray"/>
    <n v="120.666"/>
    <n v="2"/>
    <n v="0.15"/>
    <n v="18.454799999999999"/>
  </r>
  <r>
    <n v="3076"/>
    <s v="CA-2014-143903"/>
    <x v="836"/>
    <d v="2014-07-24T00:00:00"/>
    <x v="1"/>
    <s v="KM-16375"/>
    <s v="Katherine Murray"/>
    <x v="2"/>
    <s v="United States"/>
    <s v="Dallas"/>
    <x v="5"/>
    <n v="75217"/>
    <s v="Central"/>
    <s v="OFF-ST-10003306"/>
    <x v="1"/>
    <s v="Storage"/>
    <s v="Letter Size Cart"/>
    <n v="342.86399999999998"/>
    <n v="3"/>
    <n v="0.2"/>
    <n v="38.572200000000002"/>
  </r>
  <r>
    <n v="3077"/>
    <s v="CA-2014-143903"/>
    <x v="836"/>
    <d v="2014-07-24T00:00:00"/>
    <x v="1"/>
    <s v="KM-16375"/>
    <s v="Katherine Murray"/>
    <x v="2"/>
    <s v="United States"/>
    <s v="Dallas"/>
    <x v="5"/>
    <n v="75217"/>
    <s v="Central"/>
    <s v="FUR-FU-10003724"/>
    <x v="0"/>
    <s v="Furnishings"/>
    <s v="Westinghouse Clip-On Gooseneck Lamps"/>
    <n v="16.739999999999998"/>
    <n v="5"/>
    <n v="0.6"/>
    <n v="-14.228999999999999"/>
  </r>
  <r>
    <n v="3078"/>
    <s v="CA-2014-143903"/>
    <x v="836"/>
    <d v="2014-07-24T00:00:00"/>
    <x v="1"/>
    <s v="KM-16375"/>
    <s v="Katherine Murray"/>
    <x v="2"/>
    <s v="United States"/>
    <s v="Dallas"/>
    <x v="5"/>
    <n v="75217"/>
    <s v="Central"/>
    <s v="FUR-CH-10002024"/>
    <x v="0"/>
    <s v="Chairs"/>
    <s v="HON 5400 Series Task Chairs for Big and Tall"/>
    <n v="981.37199999999996"/>
    <n v="2"/>
    <n v="0.3"/>
    <n v="-140.196"/>
  </r>
  <r>
    <n v="3079"/>
    <s v="CA-2014-104780"/>
    <x v="371"/>
    <d v="2014-05-25T00:00:00"/>
    <x v="1"/>
    <s v="BT-11530"/>
    <s v="Bradley Talbott"/>
    <x v="2"/>
    <s v="United States"/>
    <s v="San Diego"/>
    <x v="1"/>
    <n v="92037"/>
    <s v="West"/>
    <s v="OFF-AR-10003514"/>
    <x v="1"/>
    <s v="Art"/>
    <s v="4009 Highlighters by Sanford"/>
    <n v="31.84"/>
    <n v="8"/>
    <n v="0"/>
    <n v="10.507199999999999"/>
  </r>
  <r>
    <n v="3080"/>
    <s v="CA-2017-101182"/>
    <x v="507"/>
    <d v="2017-09-05T00:00:00"/>
    <x v="2"/>
    <s v="KB-16405"/>
    <s v="Katrina Bavinger"/>
    <x v="2"/>
    <s v="United States"/>
    <s v="Apple Valley"/>
    <x v="1"/>
    <n v="92307"/>
    <s v="West"/>
    <s v="OFF-PA-10001800"/>
    <x v="1"/>
    <s v="Paper"/>
    <s v="Xerox 220"/>
    <n v="12.96"/>
    <n v="2"/>
    <n v="0"/>
    <n v="6.2207999999999997"/>
  </r>
  <r>
    <n v="3081"/>
    <s v="CA-2017-101182"/>
    <x v="507"/>
    <d v="2017-09-05T00:00:00"/>
    <x v="2"/>
    <s v="KB-16405"/>
    <s v="Katrina Bavinger"/>
    <x v="2"/>
    <s v="United States"/>
    <s v="Apple Valley"/>
    <x v="1"/>
    <n v="92307"/>
    <s v="West"/>
    <s v="TEC-PH-10003589"/>
    <x v="2"/>
    <s v="Phones"/>
    <s v="invisibleSHIELD by ZAGG Smudge-Free Screen Protector"/>
    <n v="43.176000000000002"/>
    <n v="3"/>
    <n v="0.2"/>
    <n v="15.111599999999999"/>
  </r>
  <r>
    <n v="3082"/>
    <s v="US-2017-132297"/>
    <x v="837"/>
    <d v="2017-06-02T00:00:00"/>
    <x v="1"/>
    <s v="DW-13480"/>
    <s v="Dianna Wilson"/>
    <x v="2"/>
    <s v="United States"/>
    <s v="Louisville"/>
    <x v="0"/>
    <n v="40214"/>
    <s v="South"/>
    <s v="OFF-BI-10003364"/>
    <x v="1"/>
    <s v="Binders"/>
    <s v="Binding Machine Supplies"/>
    <n v="58.34"/>
    <n v="2"/>
    <n v="0"/>
    <n v="28.0032"/>
  </r>
  <r>
    <n v="3083"/>
    <s v="US-2017-132297"/>
    <x v="837"/>
    <d v="2017-06-02T00:00:00"/>
    <x v="1"/>
    <s v="DW-13480"/>
    <s v="Dianna Wilson"/>
    <x v="2"/>
    <s v="United States"/>
    <s v="Louisville"/>
    <x v="0"/>
    <n v="40214"/>
    <s v="South"/>
    <s v="TEC-PH-10002834"/>
    <x v="2"/>
    <s v="Phones"/>
    <s v="Google Nexus 5"/>
    <n v="539.97"/>
    <n v="3"/>
    <n v="0"/>
    <n v="134.99250000000001"/>
  </r>
  <r>
    <n v="3084"/>
    <s v="CA-2014-100328"/>
    <x v="838"/>
    <d v="2014-02-03T00:00:00"/>
    <x v="1"/>
    <s v="JC-15340"/>
    <s v="Jasper Cacioppo"/>
    <x v="0"/>
    <s v="United States"/>
    <s v="New York City"/>
    <x v="15"/>
    <n v="10024"/>
    <s v="East"/>
    <s v="OFF-BI-10000343"/>
    <x v="1"/>
    <s v="Binders"/>
    <s v="Pressboard Covers with Storage Hooks, 9 1/2&quot; x 11&quot;, Light Blue"/>
    <n v="3.9279999999999999"/>
    <n v="1"/>
    <n v="0.2"/>
    <n v="1.3257000000000001"/>
  </r>
  <r>
    <n v="3085"/>
    <s v="CA-2017-118773"/>
    <x v="839"/>
    <d v="2017-02-14T00:00:00"/>
    <x v="1"/>
    <s v="TP-21415"/>
    <s v="Tom Prescott"/>
    <x v="0"/>
    <s v="United States"/>
    <s v="Houston"/>
    <x v="5"/>
    <n v="77070"/>
    <s v="Central"/>
    <s v="OFF-BI-10004584"/>
    <x v="1"/>
    <s v="Binders"/>
    <s v="GBC ProClick 150 Presentation Binding System"/>
    <n v="252.78399999999999"/>
    <n v="4"/>
    <n v="0.8"/>
    <n v="-417.09359999999998"/>
  </r>
  <r>
    <n v="3086"/>
    <s v="CA-2017-118773"/>
    <x v="839"/>
    <d v="2017-02-14T00:00:00"/>
    <x v="1"/>
    <s v="TP-21415"/>
    <s v="Tom Prescott"/>
    <x v="0"/>
    <s v="United States"/>
    <s v="Houston"/>
    <x v="5"/>
    <n v="77070"/>
    <s v="Central"/>
    <s v="TEC-AC-10002402"/>
    <x v="2"/>
    <s v="Accessories"/>
    <s v="Razer Kraken PRO Over Ear PC and Music Headset"/>
    <n v="127.98399999999999"/>
    <n v="2"/>
    <n v="0.2"/>
    <n v="15.997999999999999"/>
  </r>
  <r>
    <n v="3087"/>
    <s v="CA-2017-118773"/>
    <x v="839"/>
    <d v="2017-02-14T00:00:00"/>
    <x v="1"/>
    <s v="TP-21415"/>
    <s v="Tom Prescott"/>
    <x v="0"/>
    <s v="United States"/>
    <s v="Houston"/>
    <x v="5"/>
    <n v="77070"/>
    <s v="Central"/>
    <s v="FUR-FU-10000550"/>
    <x v="0"/>
    <s v="Furnishings"/>
    <s v="Stacking Trays by OIC"/>
    <n v="3.984"/>
    <n v="2"/>
    <n v="0.6"/>
    <n v="-2.6892"/>
  </r>
  <r>
    <n v="3088"/>
    <s v="CA-2017-118773"/>
    <x v="839"/>
    <d v="2017-02-14T00:00:00"/>
    <x v="1"/>
    <s v="TP-21415"/>
    <s v="Tom Prescott"/>
    <x v="0"/>
    <s v="United States"/>
    <s v="Houston"/>
    <x v="5"/>
    <n v="77070"/>
    <s v="Central"/>
    <s v="OFF-AP-10000055"/>
    <x v="1"/>
    <s v="Appliances"/>
    <s v="Belkin F9S820V06 8 Outlet Surge"/>
    <n v="12.992000000000001"/>
    <n v="2"/>
    <n v="0.8"/>
    <n v="-32.479999999999997"/>
  </r>
  <r>
    <n v="3089"/>
    <s v="US-2017-159205"/>
    <x v="185"/>
    <d v="2017-04-02T00:00:00"/>
    <x v="0"/>
    <s v="DB-12910"/>
    <s v="Daniel Byrd"/>
    <x v="2"/>
    <s v="United States"/>
    <s v="Henderson"/>
    <x v="0"/>
    <n v="42420"/>
    <s v="South"/>
    <s v="FUR-FU-10001591"/>
    <x v="0"/>
    <s v="Furnishings"/>
    <s v="Advantus Panel Wall Certificate Holder - 8.5x11"/>
    <n v="61"/>
    <n v="5"/>
    <n v="0"/>
    <n v="25.62"/>
  </r>
  <r>
    <n v="3090"/>
    <s v="US-2017-159205"/>
    <x v="185"/>
    <d v="2017-04-02T00:00:00"/>
    <x v="0"/>
    <s v="DB-12910"/>
    <s v="Daniel Byrd"/>
    <x v="2"/>
    <s v="United States"/>
    <s v="Henderson"/>
    <x v="0"/>
    <n v="42420"/>
    <s v="South"/>
    <s v="TEC-PH-10000526"/>
    <x v="2"/>
    <s v="Phones"/>
    <s v="Vtech CS6719"/>
    <n v="671.93"/>
    <n v="7"/>
    <n v="0"/>
    <n v="188.1404"/>
  </r>
  <r>
    <n v="3091"/>
    <s v="CA-2016-112123"/>
    <x v="840"/>
    <d v="2016-03-08T00:00:00"/>
    <x v="1"/>
    <s v="BH-11710"/>
    <s v="Brosina Hoffman"/>
    <x v="0"/>
    <s v="United States"/>
    <s v="Newark"/>
    <x v="13"/>
    <n v="19711"/>
    <s v="East"/>
    <s v="OFF-BI-10001071"/>
    <x v="1"/>
    <s v="Binders"/>
    <s v="GBC ProClick Punch Binding System"/>
    <n v="447.86"/>
    <n v="7"/>
    <n v="0"/>
    <n v="219.45140000000001"/>
  </r>
  <r>
    <n v="3092"/>
    <s v="CA-2016-112123"/>
    <x v="840"/>
    <d v="2016-03-08T00:00:00"/>
    <x v="1"/>
    <s v="BH-11710"/>
    <s v="Brosina Hoffman"/>
    <x v="0"/>
    <s v="United States"/>
    <s v="Newark"/>
    <x v="13"/>
    <n v="19711"/>
    <s v="East"/>
    <s v="TEC-PH-10001557"/>
    <x v="2"/>
    <s v="Phones"/>
    <s v="Pyle PMP37LED"/>
    <n v="479.95"/>
    <n v="5"/>
    <n v="0"/>
    <n v="129.5865"/>
  </r>
  <r>
    <n v="3093"/>
    <s v="CA-2016-112123"/>
    <x v="840"/>
    <d v="2016-03-08T00:00:00"/>
    <x v="1"/>
    <s v="BH-11710"/>
    <s v="Brosina Hoffman"/>
    <x v="0"/>
    <s v="United States"/>
    <s v="Newark"/>
    <x v="13"/>
    <n v="19711"/>
    <s v="East"/>
    <s v="OFF-PA-10001977"/>
    <x v="1"/>
    <s v="Paper"/>
    <s v="Xerox 194"/>
    <n v="166.44"/>
    <n v="3"/>
    <n v="0"/>
    <n v="79.891199999999998"/>
  </r>
  <r>
    <n v="3094"/>
    <s v="CA-2015-114468"/>
    <x v="841"/>
    <d v="2015-08-23T00:00:00"/>
    <x v="3"/>
    <s v="TD-20995"/>
    <s v="Tamara Dahlen"/>
    <x v="0"/>
    <s v="United States"/>
    <s v="Bolingbrook"/>
    <x v="10"/>
    <n v="60440"/>
    <s v="Central"/>
    <s v="OFF-SU-10004231"/>
    <x v="1"/>
    <s v="Supplies"/>
    <s v="Acme Tagit Stainless Steel Antibacterial Scissors"/>
    <n v="31.68"/>
    <n v="4"/>
    <n v="0.2"/>
    <n v="2.7719999999999998"/>
  </r>
  <r>
    <n v="3095"/>
    <s v="CA-2015-114468"/>
    <x v="841"/>
    <d v="2015-08-23T00:00:00"/>
    <x v="3"/>
    <s v="TD-20995"/>
    <s v="Tamara Dahlen"/>
    <x v="0"/>
    <s v="United States"/>
    <s v="Bolingbrook"/>
    <x v="10"/>
    <n v="60440"/>
    <s v="Central"/>
    <s v="OFF-PA-10000809"/>
    <x v="1"/>
    <s v="Paper"/>
    <s v="Xerox 206"/>
    <n v="10.368"/>
    <n v="2"/>
    <n v="0.2"/>
    <n v="3.6288"/>
  </r>
  <r>
    <n v="3096"/>
    <s v="CA-2015-114468"/>
    <x v="841"/>
    <d v="2015-08-23T00:00:00"/>
    <x v="3"/>
    <s v="TD-20995"/>
    <s v="Tamara Dahlen"/>
    <x v="0"/>
    <s v="United States"/>
    <s v="Bolingbrook"/>
    <x v="10"/>
    <n v="60440"/>
    <s v="Central"/>
    <s v="OFF-FA-10003021"/>
    <x v="1"/>
    <s v="Fasteners"/>
    <s v="Staples"/>
    <n v="12.032"/>
    <n v="8"/>
    <n v="0.2"/>
    <n v="2.2559999999999998"/>
  </r>
  <r>
    <n v="3097"/>
    <s v="CA-2015-114468"/>
    <x v="841"/>
    <d v="2015-08-23T00:00:00"/>
    <x v="3"/>
    <s v="TD-20995"/>
    <s v="Tamara Dahlen"/>
    <x v="0"/>
    <s v="United States"/>
    <s v="Bolingbrook"/>
    <x v="10"/>
    <n v="60440"/>
    <s v="Central"/>
    <s v="OFF-AP-10000696"/>
    <x v="1"/>
    <s v="Appliances"/>
    <s v="Holmes Odor Grabber"/>
    <n v="5.7679999999999998"/>
    <n v="2"/>
    <n v="0.8"/>
    <n v="-13.5548"/>
  </r>
  <r>
    <n v="3098"/>
    <s v="CA-2017-135692"/>
    <x v="842"/>
    <d v="2017-05-01T00:00:00"/>
    <x v="1"/>
    <s v="CV-12805"/>
    <s v="Cynthia Voltz"/>
    <x v="1"/>
    <s v="United States"/>
    <s v="Fort Worth"/>
    <x v="5"/>
    <n v="76106"/>
    <s v="Central"/>
    <s v="OFF-LA-10001158"/>
    <x v="1"/>
    <s v="Labels"/>
    <s v="Avery Address/Shipping Labels for Typewriters, 4&quot; x 2&quot;"/>
    <n v="33.119999999999997"/>
    <n v="4"/>
    <n v="0.2"/>
    <n v="11.592000000000001"/>
  </r>
  <r>
    <n v="3099"/>
    <s v="CA-2017-135692"/>
    <x v="842"/>
    <d v="2017-05-01T00:00:00"/>
    <x v="1"/>
    <s v="CV-12805"/>
    <s v="Cynthia Voltz"/>
    <x v="1"/>
    <s v="United States"/>
    <s v="Fort Worth"/>
    <x v="5"/>
    <n v="76106"/>
    <s v="Central"/>
    <s v="FUR-BO-10002268"/>
    <x v="0"/>
    <s v="Bookcases"/>
    <s v="Sauder Barrister Bookcases"/>
    <n v="220.26560000000001"/>
    <n v="4"/>
    <n v="0.32"/>
    <n v="-42.1096"/>
  </r>
  <r>
    <n v="3100"/>
    <s v="CA-2017-131233"/>
    <x v="349"/>
    <d v="2017-04-19T00:00:00"/>
    <x v="1"/>
    <s v="CS-12355"/>
    <s v="Christine Sundaresam"/>
    <x v="0"/>
    <s v="United States"/>
    <s v="New York City"/>
    <x v="15"/>
    <n v="10024"/>
    <s v="East"/>
    <s v="OFF-BI-10000829"/>
    <x v="1"/>
    <s v="Binders"/>
    <s v="Avery Non-Stick Binders"/>
    <n v="10.776"/>
    <n v="3"/>
    <n v="0.2"/>
    <n v="3.5022000000000002"/>
  </r>
  <r>
    <n v="3101"/>
    <s v="CA-2017-131233"/>
    <x v="349"/>
    <d v="2017-04-19T00:00:00"/>
    <x v="1"/>
    <s v="CS-12355"/>
    <s v="Christine Sundaresam"/>
    <x v="0"/>
    <s v="United States"/>
    <s v="New York City"/>
    <x v="15"/>
    <n v="10024"/>
    <s v="East"/>
    <s v="FUR-BO-10003441"/>
    <x v="0"/>
    <s v="Bookcases"/>
    <s v="Bush Westfield Collection Bookcases, Fully Assembled"/>
    <n v="242.352"/>
    <n v="3"/>
    <n v="0.2"/>
    <n v="9.0882000000000005"/>
  </r>
  <r>
    <n v="3102"/>
    <s v="CA-2017-119578"/>
    <x v="66"/>
    <d v="2017-12-27T00:00:00"/>
    <x v="0"/>
    <s v="JG-15310"/>
    <s v="Jason Gross"/>
    <x v="1"/>
    <s v="United States"/>
    <s v="Providence"/>
    <x v="34"/>
    <n v="2908"/>
    <s v="East"/>
    <s v="OFF-SU-10003505"/>
    <x v="1"/>
    <s v="Supplies"/>
    <s v="Premier Electric Letter Opener"/>
    <n v="695.16"/>
    <n v="6"/>
    <n v="0"/>
    <n v="34.758000000000003"/>
  </r>
  <r>
    <n v="3103"/>
    <s v="CA-2017-119578"/>
    <x v="66"/>
    <d v="2017-12-27T00:00:00"/>
    <x v="0"/>
    <s v="JG-15310"/>
    <s v="Jason Gross"/>
    <x v="1"/>
    <s v="United States"/>
    <s v="Providence"/>
    <x v="34"/>
    <n v="2908"/>
    <s v="East"/>
    <s v="FUR-BO-10003660"/>
    <x v="0"/>
    <s v="Bookcases"/>
    <s v="Bush Cubix Collection Bookcases, Fully Assembled"/>
    <n v="220.98"/>
    <n v="1"/>
    <n v="0"/>
    <n v="50.825400000000002"/>
  </r>
  <r>
    <n v="3104"/>
    <s v="CA-2016-124562"/>
    <x v="16"/>
    <d v="2016-12-12T00:00:00"/>
    <x v="1"/>
    <s v="JP-16135"/>
    <s v="Julie Prescott"/>
    <x v="2"/>
    <s v="United States"/>
    <s v="Columbus"/>
    <x v="24"/>
    <n v="43229"/>
    <s v="East"/>
    <s v="OFF-BI-10001267"/>
    <x v="1"/>
    <s v="Binders"/>
    <s v="Universal Recycled Hanging Pressboard Report Binders, Letter Size"/>
    <n v="12.957000000000001"/>
    <n v="7"/>
    <n v="0.7"/>
    <n v="-9.5017999999999994"/>
  </r>
  <r>
    <n v="3105"/>
    <s v="US-2017-140074"/>
    <x v="721"/>
    <d v="2017-03-29T00:00:00"/>
    <x v="1"/>
    <s v="EC-14050"/>
    <s v="Erin Creighton"/>
    <x v="0"/>
    <s v="United States"/>
    <s v="New York City"/>
    <x v="15"/>
    <n v="10024"/>
    <s v="East"/>
    <s v="OFF-PA-10002741"/>
    <x v="1"/>
    <s v="Paper"/>
    <s v="Xerox 1980"/>
    <n v="25.68"/>
    <n v="6"/>
    <n v="0"/>
    <n v="11.555999999999999"/>
  </r>
  <r>
    <n v="3106"/>
    <s v="CA-2016-103037"/>
    <x v="197"/>
    <d v="2016-07-29T00:00:00"/>
    <x v="1"/>
    <s v="KH-16630"/>
    <s v="Ken Heidel"/>
    <x v="1"/>
    <s v="United States"/>
    <s v="Houston"/>
    <x v="5"/>
    <n v="77070"/>
    <s v="Central"/>
    <s v="OFF-LA-10004345"/>
    <x v="1"/>
    <s v="Labels"/>
    <s v="Avery 493"/>
    <n v="15.712"/>
    <n v="4"/>
    <n v="0.2"/>
    <n v="5.6955999999999998"/>
  </r>
  <r>
    <n v="3107"/>
    <s v="CA-2017-127460"/>
    <x v="815"/>
    <d v="2017-07-14T00:00:00"/>
    <x v="1"/>
    <s v="FG-14260"/>
    <s v="Frank Gastineau"/>
    <x v="2"/>
    <s v="United States"/>
    <s v="Aurora"/>
    <x v="10"/>
    <n v="60505"/>
    <s v="Central"/>
    <s v="OFF-ST-10004340"/>
    <x v="1"/>
    <s v="Storage"/>
    <s v="Fellowes Mobile File Cart, Black"/>
    <n v="298.464"/>
    <n v="6"/>
    <n v="0.2"/>
    <n v="26.115600000000001"/>
  </r>
  <r>
    <n v="3108"/>
    <s v="CA-2016-121671"/>
    <x v="19"/>
    <d v="2016-07-22T00:00:00"/>
    <x v="1"/>
    <s v="AA-10480"/>
    <s v="Andrew Allen"/>
    <x v="0"/>
    <s v="United States"/>
    <s v="Springfield"/>
    <x v="25"/>
    <n v="65807"/>
    <s v="Central"/>
    <s v="OFF-PA-10001471"/>
    <x v="1"/>
    <s v="Paper"/>
    <s v="Strathmore Photo Frame Cards"/>
    <n v="21.93"/>
    <n v="3"/>
    <n v="0"/>
    <n v="10.0878"/>
  </r>
  <r>
    <n v="3109"/>
    <s v="CA-2016-121671"/>
    <x v="19"/>
    <d v="2016-07-22T00:00:00"/>
    <x v="1"/>
    <s v="AA-10480"/>
    <s v="Andrew Allen"/>
    <x v="0"/>
    <s v="United States"/>
    <s v="Springfield"/>
    <x v="25"/>
    <n v="65807"/>
    <s v="Central"/>
    <s v="OFF-ST-10002344"/>
    <x v="1"/>
    <s v="Storage"/>
    <s v="Carina 42&quot;Hx23 3/4&quot;W Media Storage Unit"/>
    <n v="242.94"/>
    <n v="3"/>
    <n v="0"/>
    <n v="4.8587999999999996"/>
  </r>
  <r>
    <n v="3110"/>
    <s v="CA-2016-121671"/>
    <x v="19"/>
    <d v="2016-07-22T00:00:00"/>
    <x v="1"/>
    <s v="AA-10480"/>
    <s v="Andrew Allen"/>
    <x v="0"/>
    <s v="United States"/>
    <s v="Springfield"/>
    <x v="25"/>
    <n v="65807"/>
    <s v="Central"/>
    <s v="OFF-PA-10001892"/>
    <x v="1"/>
    <s v="Paper"/>
    <s v="Rediform Wirebound &quot;Phone Memo&quot; Message Book, 11 x 5-3/4"/>
    <n v="7.64"/>
    <n v="1"/>
    <n v="0"/>
    <n v="3.7435999999999998"/>
  </r>
  <r>
    <n v="3111"/>
    <s v="CA-2016-121671"/>
    <x v="19"/>
    <d v="2016-07-22T00:00:00"/>
    <x v="1"/>
    <s v="AA-10480"/>
    <s v="Andrew Allen"/>
    <x v="0"/>
    <s v="United States"/>
    <s v="Springfield"/>
    <x v="25"/>
    <n v="65807"/>
    <s v="Central"/>
    <s v="OFF-PA-10001934"/>
    <x v="1"/>
    <s v="Paper"/>
    <s v="Xerox 1993"/>
    <n v="51.84"/>
    <n v="8"/>
    <n v="0"/>
    <n v="25.401599999999998"/>
  </r>
  <r>
    <n v="3112"/>
    <s v="CA-2016-121671"/>
    <x v="19"/>
    <d v="2016-07-22T00:00:00"/>
    <x v="1"/>
    <s v="AA-10480"/>
    <s v="Andrew Allen"/>
    <x v="0"/>
    <s v="United States"/>
    <s v="Springfield"/>
    <x v="25"/>
    <n v="65807"/>
    <s v="Central"/>
    <s v="OFF-ST-10000078"/>
    <x v="1"/>
    <s v="Storage"/>
    <s v="Tennsco 6- and 18-Compartment Lockers"/>
    <n v="265.17"/>
    <n v="1"/>
    <n v="0"/>
    <n v="47.730600000000003"/>
  </r>
  <r>
    <n v="3113"/>
    <s v="CA-2016-150350"/>
    <x v="828"/>
    <d v="2016-08-30T00:00:00"/>
    <x v="1"/>
    <s v="MS-17770"/>
    <s v="Maxwell Schwartz"/>
    <x v="0"/>
    <s v="United States"/>
    <s v="Seattle"/>
    <x v="4"/>
    <n v="98105"/>
    <s v="West"/>
    <s v="TEC-MA-10001972"/>
    <x v="2"/>
    <s v="Machines"/>
    <s v="Okidata C331dn Printer"/>
    <n v="837.6"/>
    <n v="3"/>
    <n v="0.2"/>
    <n v="62.82"/>
  </r>
  <r>
    <n v="3114"/>
    <s v="CA-2016-150350"/>
    <x v="828"/>
    <d v="2016-08-30T00:00:00"/>
    <x v="1"/>
    <s v="MS-17770"/>
    <s v="Maxwell Schwartz"/>
    <x v="0"/>
    <s v="United States"/>
    <s v="Seattle"/>
    <x v="4"/>
    <n v="98105"/>
    <s v="West"/>
    <s v="OFF-EN-10002504"/>
    <x v="1"/>
    <s v="Envelopes"/>
    <s v="Tyvek  Top-Opening Peel &amp; Seel Envelopes, Plain White"/>
    <n v="135.9"/>
    <n v="5"/>
    <n v="0"/>
    <n v="63.872999999999998"/>
  </r>
  <r>
    <n v="3115"/>
    <s v="CA-2016-150350"/>
    <x v="828"/>
    <d v="2016-08-30T00:00:00"/>
    <x v="1"/>
    <s v="MS-17770"/>
    <s v="Maxwell Schwartz"/>
    <x v="0"/>
    <s v="United States"/>
    <s v="Seattle"/>
    <x v="4"/>
    <n v="98105"/>
    <s v="West"/>
    <s v="OFF-PA-10002160"/>
    <x v="1"/>
    <s v="Paper"/>
    <s v="Xerox 1978"/>
    <n v="34.68"/>
    <n v="6"/>
    <n v="0"/>
    <n v="16.993200000000002"/>
  </r>
  <r>
    <n v="3116"/>
    <s v="CA-2016-150350"/>
    <x v="828"/>
    <d v="2016-08-30T00:00:00"/>
    <x v="1"/>
    <s v="MS-17770"/>
    <s v="Maxwell Schwartz"/>
    <x v="0"/>
    <s v="United States"/>
    <s v="Seattle"/>
    <x v="4"/>
    <n v="98105"/>
    <s v="West"/>
    <s v="FUR-CH-10001973"/>
    <x v="0"/>
    <s v="Chairs"/>
    <s v="Office Star Flex Back Scooter Chair with White Frame"/>
    <n v="532.70399999999995"/>
    <n v="6"/>
    <n v="0.2"/>
    <n v="-39.952800000000003"/>
  </r>
  <r>
    <n v="3117"/>
    <s v="CA-2016-150350"/>
    <x v="828"/>
    <d v="2016-08-30T00:00:00"/>
    <x v="1"/>
    <s v="MS-17770"/>
    <s v="Maxwell Schwartz"/>
    <x v="0"/>
    <s v="United States"/>
    <s v="Seattle"/>
    <x v="4"/>
    <n v="98105"/>
    <s v="West"/>
    <s v="OFF-AP-10001492"/>
    <x v="1"/>
    <s v="Appliances"/>
    <s v="Acco Six-Outlet Power Strip, 4' Cord Length"/>
    <n v="43.1"/>
    <n v="5"/>
    <n v="0"/>
    <n v="11.206"/>
  </r>
  <r>
    <n v="3118"/>
    <s v="CA-2016-150350"/>
    <x v="828"/>
    <d v="2016-08-30T00:00:00"/>
    <x v="1"/>
    <s v="MS-17770"/>
    <s v="Maxwell Schwartz"/>
    <x v="0"/>
    <s v="United States"/>
    <s v="Seattle"/>
    <x v="4"/>
    <n v="98105"/>
    <s v="West"/>
    <s v="OFF-SU-10002189"/>
    <x v="1"/>
    <s v="Supplies"/>
    <s v="Acme Rosewood Handle Letter Opener"/>
    <n v="15.88"/>
    <n v="4"/>
    <n v="0"/>
    <n v="0.1588"/>
  </r>
  <r>
    <n v="3119"/>
    <s v="CA-2015-121720"/>
    <x v="832"/>
    <d v="2015-06-12T00:00:00"/>
    <x v="2"/>
    <s v="JE-15610"/>
    <s v="Jim Epp"/>
    <x v="1"/>
    <s v="United States"/>
    <s v="Lakeland"/>
    <x v="2"/>
    <n v="33801"/>
    <s v="South"/>
    <s v="FUR-CH-10003312"/>
    <x v="0"/>
    <s v="Chairs"/>
    <s v="Hon 2090 “Pillow Soft” Series Mid Back Swivel/Tilt Chairs"/>
    <n v="1123.92"/>
    <n v="5"/>
    <n v="0.2"/>
    <n v="-182.637"/>
  </r>
  <r>
    <n v="3120"/>
    <s v="CA-2015-121720"/>
    <x v="832"/>
    <d v="2015-06-12T00:00:00"/>
    <x v="2"/>
    <s v="JE-15610"/>
    <s v="Jim Epp"/>
    <x v="1"/>
    <s v="United States"/>
    <s v="Lakeland"/>
    <x v="2"/>
    <n v="33801"/>
    <s v="South"/>
    <s v="TEC-PH-10002496"/>
    <x v="2"/>
    <s v="Phones"/>
    <s v="Cisco SPA301"/>
    <n v="249.584"/>
    <n v="2"/>
    <n v="0.2"/>
    <n v="31.198"/>
  </r>
  <r>
    <n v="3121"/>
    <s v="CA-2015-121720"/>
    <x v="832"/>
    <d v="2015-06-12T00:00:00"/>
    <x v="2"/>
    <s v="JE-15610"/>
    <s v="Jim Epp"/>
    <x v="1"/>
    <s v="United States"/>
    <s v="Lakeland"/>
    <x v="2"/>
    <n v="33801"/>
    <s v="South"/>
    <s v="FUR-FU-10003464"/>
    <x v="0"/>
    <s v="Furnishings"/>
    <s v="Seth Thomas 8 1/2&quot; Cubicle Clock"/>
    <n v="48.671999999999997"/>
    <n v="3"/>
    <n v="0.2"/>
    <n v="7.3007999999999997"/>
  </r>
  <r>
    <n v="3122"/>
    <s v="CA-2015-121720"/>
    <x v="832"/>
    <d v="2015-06-12T00:00:00"/>
    <x v="2"/>
    <s v="JE-15610"/>
    <s v="Jim Epp"/>
    <x v="1"/>
    <s v="United States"/>
    <s v="Lakeland"/>
    <x v="2"/>
    <n v="33801"/>
    <s v="South"/>
    <s v="OFF-AR-10000380"/>
    <x v="1"/>
    <s v="Art"/>
    <s v="Hunt PowerHouse Electric Pencil Sharpener, Blue"/>
    <n v="60.768000000000001"/>
    <n v="2"/>
    <n v="0.2"/>
    <n v="7.5960000000000001"/>
  </r>
  <r>
    <n v="3123"/>
    <s v="CA-2015-121720"/>
    <x v="832"/>
    <d v="2015-06-12T00:00:00"/>
    <x v="2"/>
    <s v="JE-15610"/>
    <s v="Jim Epp"/>
    <x v="1"/>
    <s v="United States"/>
    <s v="Lakeland"/>
    <x v="2"/>
    <n v="33801"/>
    <s v="South"/>
    <s v="OFF-BI-10004593"/>
    <x v="1"/>
    <s v="Binders"/>
    <s v="Ibico Laser Imprintable Binding System Covers"/>
    <n v="78.599999999999994"/>
    <n v="5"/>
    <n v="0.7"/>
    <n v="-62.88"/>
  </r>
  <r>
    <n v="3124"/>
    <s v="CA-2015-121720"/>
    <x v="832"/>
    <d v="2015-06-12T00:00:00"/>
    <x v="2"/>
    <s v="JE-15610"/>
    <s v="Jim Epp"/>
    <x v="1"/>
    <s v="United States"/>
    <s v="Lakeland"/>
    <x v="2"/>
    <n v="33801"/>
    <s v="South"/>
    <s v="OFF-BI-10001308"/>
    <x v="1"/>
    <s v="Binders"/>
    <s v="GBC Standard Plastic Binding Systems' Combs"/>
    <n v="3.7679999999999998"/>
    <n v="2"/>
    <n v="0.7"/>
    <n v="-3.14"/>
  </r>
  <r>
    <n v="3125"/>
    <s v="CA-2015-121720"/>
    <x v="832"/>
    <d v="2015-06-12T00:00:00"/>
    <x v="2"/>
    <s v="JE-15610"/>
    <s v="Jim Epp"/>
    <x v="1"/>
    <s v="United States"/>
    <s v="Lakeland"/>
    <x v="2"/>
    <n v="33801"/>
    <s v="South"/>
    <s v="OFF-ST-10001780"/>
    <x v="1"/>
    <s v="Storage"/>
    <s v="Tennsco 16-Compartment Lockers with Coat Rack"/>
    <n v="1036.624"/>
    <n v="2"/>
    <n v="0.2"/>
    <n v="51.831200000000003"/>
  </r>
  <r>
    <n v="3126"/>
    <s v="CA-2015-121720"/>
    <x v="832"/>
    <d v="2015-06-12T00:00:00"/>
    <x v="2"/>
    <s v="JE-15610"/>
    <s v="Jim Epp"/>
    <x v="1"/>
    <s v="United States"/>
    <s v="Lakeland"/>
    <x v="2"/>
    <n v="33801"/>
    <s v="South"/>
    <s v="OFF-ST-10003816"/>
    <x v="1"/>
    <s v="Storage"/>
    <s v="Fellowes High-Stak Drawer Files"/>
    <n v="563.80799999999999"/>
    <n v="4"/>
    <n v="0.2"/>
    <n v="21.142800000000001"/>
  </r>
  <r>
    <n v="3127"/>
    <s v="CA-2017-149895"/>
    <x v="565"/>
    <d v="2017-09-12T00:00:00"/>
    <x v="1"/>
    <s v="EB-14110"/>
    <s v="Eugene Barchas"/>
    <x v="0"/>
    <s v="United States"/>
    <s v="Philadelphia"/>
    <x v="9"/>
    <n v="19134"/>
    <s v="East"/>
    <s v="TEC-PH-10002200"/>
    <x v="2"/>
    <s v="Phones"/>
    <s v="Aastra 6757i CT Wireless VoIP phone"/>
    <n v="258.52800000000002"/>
    <n v="2"/>
    <n v="0.4"/>
    <n v="-47.396799999999999"/>
  </r>
  <r>
    <n v="3128"/>
    <s v="CA-2017-147564"/>
    <x v="280"/>
    <d v="2017-10-06T00:00:00"/>
    <x v="1"/>
    <s v="BP-11155"/>
    <s v="Becky Pak"/>
    <x v="0"/>
    <s v="United States"/>
    <s v="New York City"/>
    <x v="15"/>
    <n v="10011"/>
    <s v="East"/>
    <s v="OFF-PA-10004438"/>
    <x v="1"/>
    <s v="Paper"/>
    <s v="Xerox 1907"/>
    <n v="49.12"/>
    <n v="4"/>
    <n v="0"/>
    <n v="23.086400000000001"/>
  </r>
  <r>
    <n v="3129"/>
    <s v="CA-2014-136399"/>
    <x v="757"/>
    <d v="2014-12-17T00:00:00"/>
    <x v="2"/>
    <s v="CC-12100"/>
    <s v="Chad Cunningham"/>
    <x v="2"/>
    <s v="United States"/>
    <s v="Los Angeles"/>
    <x v="1"/>
    <n v="90049"/>
    <s v="West"/>
    <s v="FUR-FU-10004090"/>
    <x v="0"/>
    <s v="Furnishings"/>
    <s v="Executive Impressions 14&quot; Contract Wall Clock"/>
    <n v="44.46"/>
    <n v="2"/>
    <n v="0"/>
    <n v="14.671799999999999"/>
  </r>
  <r>
    <n v="3130"/>
    <s v="CA-2014-136399"/>
    <x v="757"/>
    <d v="2014-12-17T00:00:00"/>
    <x v="2"/>
    <s v="CC-12100"/>
    <s v="Chad Cunningham"/>
    <x v="2"/>
    <s v="United States"/>
    <s v="Los Angeles"/>
    <x v="1"/>
    <n v="90049"/>
    <s v="West"/>
    <s v="FUR-CH-10002602"/>
    <x v="0"/>
    <s v="Chairs"/>
    <s v="DMI Arturo Collection Mission-style Design Wood Chair"/>
    <n v="241.56800000000001"/>
    <n v="2"/>
    <n v="0.2"/>
    <n v="18.117599999999999"/>
  </r>
  <r>
    <n v="3131"/>
    <s v="CA-2014-136399"/>
    <x v="757"/>
    <d v="2014-12-17T00:00:00"/>
    <x v="2"/>
    <s v="CC-12100"/>
    <s v="Chad Cunningham"/>
    <x v="2"/>
    <s v="United States"/>
    <s v="Los Angeles"/>
    <x v="1"/>
    <n v="90049"/>
    <s v="West"/>
    <s v="TEC-AC-10001142"/>
    <x v="2"/>
    <s v="Accessories"/>
    <s v="First Data FD10 PIN Pad"/>
    <n v="395"/>
    <n v="5"/>
    <n v="0"/>
    <n v="39.5"/>
  </r>
  <r>
    <n v="3132"/>
    <s v="CA-2014-136399"/>
    <x v="757"/>
    <d v="2014-12-17T00:00:00"/>
    <x v="2"/>
    <s v="CC-12100"/>
    <s v="Chad Cunningham"/>
    <x v="2"/>
    <s v="United States"/>
    <s v="Los Angeles"/>
    <x v="1"/>
    <n v="90049"/>
    <s v="West"/>
    <s v="TEC-PH-10004977"/>
    <x v="2"/>
    <s v="Phones"/>
    <s v="GE 30524EE4"/>
    <n v="627.16800000000001"/>
    <n v="4"/>
    <n v="0.2"/>
    <n v="70.556399999999996"/>
  </r>
  <r>
    <n v="3133"/>
    <s v="CA-2014-107916"/>
    <x v="829"/>
    <d v="2014-08-26T00:00:00"/>
    <x v="2"/>
    <s v="JP-15460"/>
    <s v="Jennifer Patt"/>
    <x v="1"/>
    <s v="United States"/>
    <s v="Oceanside"/>
    <x v="15"/>
    <n v="11572"/>
    <s v="East"/>
    <s v="FUR-FU-10004586"/>
    <x v="0"/>
    <s v="Furnishings"/>
    <s v="G.E. Longer-Life Indoor Recessed Floodlight Bulbs"/>
    <n v="13.28"/>
    <n v="2"/>
    <n v="0"/>
    <n v="6.3743999999999996"/>
  </r>
  <r>
    <n v="3134"/>
    <s v="CA-2014-107916"/>
    <x v="829"/>
    <d v="2014-08-26T00:00:00"/>
    <x v="2"/>
    <s v="JP-15460"/>
    <s v="Jennifer Patt"/>
    <x v="1"/>
    <s v="United States"/>
    <s v="Oceanside"/>
    <x v="15"/>
    <n v="11572"/>
    <s v="East"/>
    <s v="OFF-BI-10001116"/>
    <x v="1"/>
    <s v="Binders"/>
    <s v="Wilson Jones 1&quot; Hanging DublLock Ring Binders"/>
    <n v="12.672000000000001"/>
    <n v="3"/>
    <n v="0.2"/>
    <n v="4.4352"/>
  </r>
  <r>
    <n v="3135"/>
    <s v="CA-2017-164168"/>
    <x v="105"/>
    <d v="2017-11-18T00:00:00"/>
    <x v="1"/>
    <s v="LS-16975"/>
    <s v="Lindsay Shagiari"/>
    <x v="2"/>
    <s v="United States"/>
    <s v="Dallas"/>
    <x v="5"/>
    <n v="75081"/>
    <s v="Central"/>
    <s v="OFF-BI-10000666"/>
    <x v="1"/>
    <s v="Binders"/>
    <s v="Surelock Post Binders"/>
    <n v="30.56"/>
    <n v="5"/>
    <n v="0.8"/>
    <n v="-45.84"/>
  </r>
  <r>
    <n v="3136"/>
    <s v="CA-2017-164168"/>
    <x v="105"/>
    <d v="2017-11-18T00:00:00"/>
    <x v="1"/>
    <s v="LS-16975"/>
    <s v="Lindsay Shagiari"/>
    <x v="2"/>
    <s v="United States"/>
    <s v="Dallas"/>
    <x v="5"/>
    <n v="75081"/>
    <s v="Central"/>
    <s v="OFF-ST-10002583"/>
    <x v="1"/>
    <s v="Storage"/>
    <s v="Fellowes Neat Ideas Storage Cubes"/>
    <n v="77.951999999999998"/>
    <n v="3"/>
    <n v="0.2"/>
    <n v="-15.590400000000001"/>
  </r>
  <r>
    <n v="3137"/>
    <s v="CA-2017-164168"/>
    <x v="105"/>
    <d v="2017-11-18T00:00:00"/>
    <x v="1"/>
    <s v="LS-16975"/>
    <s v="Lindsay Shagiari"/>
    <x v="2"/>
    <s v="United States"/>
    <s v="Dallas"/>
    <x v="5"/>
    <n v="75081"/>
    <s v="Central"/>
    <s v="TEC-PH-10004908"/>
    <x v="2"/>
    <s v="Phones"/>
    <s v="Panasonic KX TS3282W Corded phone"/>
    <n v="67.992000000000004"/>
    <n v="1"/>
    <n v="0.2"/>
    <n v="8.4990000000000006"/>
  </r>
  <r>
    <n v="3138"/>
    <s v="CA-2017-164168"/>
    <x v="105"/>
    <d v="2017-11-18T00:00:00"/>
    <x v="1"/>
    <s v="LS-16975"/>
    <s v="Lindsay Shagiari"/>
    <x v="2"/>
    <s v="United States"/>
    <s v="Dallas"/>
    <x v="5"/>
    <n v="75081"/>
    <s v="Central"/>
    <s v="OFF-EN-10001219"/>
    <x v="1"/>
    <s v="Envelopes"/>
    <s v="#10- 4 1/8&quot; x 9 1/2&quot; Security-Tint Envelopes"/>
    <n v="12.224"/>
    <n v="2"/>
    <n v="0.2"/>
    <n v="4.4311999999999996"/>
  </r>
  <r>
    <n v="3139"/>
    <s v="CA-2017-164168"/>
    <x v="105"/>
    <d v="2017-11-18T00:00:00"/>
    <x v="1"/>
    <s v="LS-16975"/>
    <s v="Lindsay Shagiari"/>
    <x v="2"/>
    <s v="United States"/>
    <s v="Dallas"/>
    <x v="5"/>
    <n v="75081"/>
    <s v="Central"/>
    <s v="TEC-AC-10004568"/>
    <x v="2"/>
    <s v="Accessories"/>
    <s v="Maxell LTO Ultrium - 800 GB"/>
    <n v="44.783999999999999"/>
    <n v="2"/>
    <n v="0.2"/>
    <n v="-0.55979999999999996"/>
  </r>
  <r>
    <n v="3140"/>
    <s v="CA-2017-164168"/>
    <x v="105"/>
    <d v="2017-11-18T00:00:00"/>
    <x v="1"/>
    <s v="LS-16975"/>
    <s v="Lindsay Shagiari"/>
    <x v="2"/>
    <s v="United States"/>
    <s v="Dallas"/>
    <x v="5"/>
    <n v="75081"/>
    <s v="Central"/>
    <s v="FUR-FU-10001756"/>
    <x v="0"/>
    <s v="Furnishings"/>
    <s v="Eldon Expressions Desk Accessory, Wood Photo Frame, Mahogany"/>
    <n v="22.847999999999999"/>
    <n v="3"/>
    <n v="0.6"/>
    <n v="-17.7072"/>
  </r>
  <r>
    <n v="3141"/>
    <s v="CA-2015-112557"/>
    <x v="334"/>
    <d v="2015-04-28T00:00:00"/>
    <x v="2"/>
    <s v="JL-15850"/>
    <s v="John Lucas"/>
    <x v="0"/>
    <s v="United States"/>
    <s v="New York City"/>
    <x v="15"/>
    <n v="10035"/>
    <s v="East"/>
    <s v="OFF-AP-10002311"/>
    <x v="1"/>
    <s v="Appliances"/>
    <s v="Holmes Replacement Filter for HEPA Air Cleaner, Very Large Room, HEPA Filter"/>
    <n v="206.43"/>
    <n v="3"/>
    <n v="0"/>
    <n v="90.8292"/>
  </r>
  <r>
    <n v="3142"/>
    <s v="US-2014-122959"/>
    <x v="432"/>
    <d v="2014-12-12T00:00:00"/>
    <x v="3"/>
    <s v="CY-12745"/>
    <s v="Craig Yedwab"/>
    <x v="1"/>
    <s v="United States"/>
    <s v="San Antonio"/>
    <x v="5"/>
    <n v="78207"/>
    <s v="Central"/>
    <s v="OFF-BI-10003650"/>
    <x v="1"/>
    <s v="Binders"/>
    <s v="GBC DocuBind 300 Electric Binding Machine"/>
    <n v="210.392"/>
    <n v="2"/>
    <n v="0.8"/>
    <n v="-336.62720000000002"/>
  </r>
  <r>
    <n v="3143"/>
    <s v="CA-2017-162572"/>
    <x v="145"/>
    <d v="2017-09-27T00:00:00"/>
    <x v="0"/>
    <s v="RB-19360"/>
    <s v="Raymond Buch"/>
    <x v="0"/>
    <s v="United States"/>
    <s v="Cincinnati"/>
    <x v="24"/>
    <n v="45231"/>
    <s v="East"/>
    <s v="TEC-AC-10003628"/>
    <x v="2"/>
    <s v="Accessories"/>
    <s v="Logitech 910-002974 M325 Wireless Mouse for Web Scrolling"/>
    <n v="119.96"/>
    <n v="5"/>
    <n v="0.2"/>
    <n v="35.988"/>
  </r>
  <r>
    <n v="3144"/>
    <s v="CA-2017-162572"/>
    <x v="145"/>
    <d v="2017-09-27T00:00:00"/>
    <x v="0"/>
    <s v="RB-19360"/>
    <s v="Raymond Buch"/>
    <x v="0"/>
    <s v="United States"/>
    <s v="Cincinnati"/>
    <x v="24"/>
    <n v="45231"/>
    <s v="East"/>
    <s v="OFF-AR-10001547"/>
    <x v="1"/>
    <s v="Art"/>
    <s v="Newell 311"/>
    <n v="10.608000000000001"/>
    <n v="6"/>
    <n v="0.2"/>
    <n v="0.92820000000000003"/>
  </r>
  <r>
    <n v="3145"/>
    <s v="US-2016-148110"/>
    <x v="64"/>
    <d v="2016-09-11T00:00:00"/>
    <x v="1"/>
    <s v="AR-10825"/>
    <s v="Anthony Rawles"/>
    <x v="1"/>
    <s v="United States"/>
    <s v="Austin"/>
    <x v="5"/>
    <n v="78745"/>
    <s v="Central"/>
    <s v="FUR-CH-10002647"/>
    <x v="0"/>
    <s v="Chairs"/>
    <s v="Situations Contoured Folding Chairs, 4/Set"/>
    <n v="347.80200000000002"/>
    <n v="7"/>
    <n v="0.3"/>
    <n v="-24.843"/>
  </r>
  <r>
    <n v="3146"/>
    <s v="CA-2017-131828"/>
    <x v="512"/>
    <d v="2017-02-13T00:00:00"/>
    <x v="0"/>
    <s v="CS-11845"/>
    <s v="Cari Sayre"/>
    <x v="1"/>
    <s v="United States"/>
    <s v="Seattle"/>
    <x v="4"/>
    <n v="98105"/>
    <s v="West"/>
    <s v="FUR-CH-10004495"/>
    <x v="0"/>
    <s v="Chairs"/>
    <s v="Global Leather and Oak Executive Chair, Black"/>
    <n v="963.13599999999997"/>
    <n v="4"/>
    <n v="0.2"/>
    <n v="108.3528"/>
  </r>
  <r>
    <n v="3147"/>
    <s v="CA-2017-131828"/>
    <x v="512"/>
    <d v="2017-02-13T00:00:00"/>
    <x v="0"/>
    <s v="CS-11845"/>
    <s v="Cari Sayre"/>
    <x v="1"/>
    <s v="United States"/>
    <s v="Seattle"/>
    <x v="4"/>
    <n v="98105"/>
    <s v="West"/>
    <s v="TEC-PH-10002923"/>
    <x v="2"/>
    <s v="Phones"/>
    <s v="Logitech B530 USB Headset - headset - Full size, Binaural"/>
    <n v="88.775999999999996"/>
    <n v="3"/>
    <n v="0.2"/>
    <n v="7.7679"/>
  </r>
  <r>
    <n v="3148"/>
    <s v="CA-2014-109218"/>
    <x v="479"/>
    <d v="2014-07-03T00:00:00"/>
    <x v="0"/>
    <s v="AR-10825"/>
    <s v="Anthony Rawles"/>
    <x v="1"/>
    <s v="United States"/>
    <s v="Los Angeles"/>
    <x v="1"/>
    <n v="90004"/>
    <s v="West"/>
    <s v="OFF-AR-10001374"/>
    <x v="1"/>
    <s v="Art"/>
    <s v="BIC Brite Liner Highlighters, Chisel Tip"/>
    <n v="32.4"/>
    <n v="5"/>
    <n v="0"/>
    <n v="10.368"/>
  </r>
  <r>
    <n v="3149"/>
    <s v="CA-2016-120558"/>
    <x v="843"/>
    <d v="2016-06-10T00:00:00"/>
    <x v="2"/>
    <s v="RD-19810"/>
    <s v="Ross DeVincentis"/>
    <x v="2"/>
    <s v="United States"/>
    <s v="New York City"/>
    <x v="15"/>
    <n v="10035"/>
    <s v="East"/>
    <s v="OFF-PA-10003441"/>
    <x v="1"/>
    <s v="Paper"/>
    <s v="Xerox 226"/>
    <n v="32.4"/>
    <n v="5"/>
    <n v="0"/>
    <n v="15.552"/>
  </r>
  <r>
    <n v="3150"/>
    <s v="US-2014-109036"/>
    <x v="414"/>
    <d v="2014-12-25T00:00:00"/>
    <x v="1"/>
    <s v="KH-16510"/>
    <s v="Keith Herrera"/>
    <x v="0"/>
    <s v="United States"/>
    <s v="Seattle"/>
    <x v="4"/>
    <n v="98103"/>
    <s v="West"/>
    <s v="OFF-LA-10002043"/>
    <x v="1"/>
    <s v="Labels"/>
    <s v="Avery 489"/>
    <n v="31.05"/>
    <n v="3"/>
    <n v="0"/>
    <n v="14.904"/>
  </r>
  <r>
    <n v="3151"/>
    <s v="CA-2015-147830"/>
    <x v="83"/>
    <d v="2015-12-18T00:00:00"/>
    <x v="2"/>
    <s v="NF-18385"/>
    <s v="Natalie Fritzler"/>
    <x v="0"/>
    <s v="United States"/>
    <s v="Newark"/>
    <x v="24"/>
    <n v="43055"/>
    <s v="East"/>
    <s v="TEC-AC-10002049"/>
    <x v="2"/>
    <s v="Accessories"/>
    <s v="Plantronics Savi W720 Multi-Device Wireless Headset System"/>
    <n v="2025.36"/>
    <n v="6"/>
    <n v="0.2"/>
    <n v="607.60799999999995"/>
  </r>
  <r>
    <n v="3152"/>
    <s v="CA-2015-147830"/>
    <x v="83"/>
    <d v="2015-12-18T00:00:00"/>
    <x v="2"/>
    <s v="NF-18385"/>
    <s v="Natalie Fritzler"/>
    <x v="0"/>
    <s v="United States"/>
    <s v="Newark"/>
    <x v="24"/>
    <n v="43055"/>
    <s v="East"/>
    <s v="TEC-MA-10000418"/>
    <x v="2"/>
    <s v="Machines"/>
    <s v="Cubify CubeX 3D Printer Double Head Print"/>
    <n v="1799.9939999999999"/>
    <n v="2"/>
    <n v="0.7"/>
    <n v="-2639.9911999999999"/>
  </r>
  <r>
    <n v="3153"/>
    <s v="CA-2015-147830"/>
    <x v="83"/>
    <d v="2015-12-18T00:00:00"/>
    <x v="2"/>
    <s v="NF-18385"/>
    <s v="Natalie Fritzler"/>
    <x v="0"/>
    <s v="United States"/>
    <s v="Newark"/>
    <x v="24"/>
    <n v="43055"/>
    <s v="East"/>
    <s v="TEC-PH-10004908"/>
    <x v="2"/>
    <s v="Phones"/>
    <s v="Panasonic KX TS3282W Corded phone"/>
    <n v="101.988"/>
    <n v="2"/>
    <n v="0.4"/>
    <n v="-16.998000000000001"/>
  </r>
  <r>
    <n v="3154"/>
    <s v="CA-2015-147830"/>
    <x v="83"/>
    <d v="2015-12-18T00:00:00"/>
    <x v="2"/>
    <s v="NF-18385"/>
    <s v="Natalie Fritzler"/>
    <x v="0"/>
    <s v="United States"/>
    <s v="Newark"/>
    <x v="24"/>
    <n v="43055"/>
    <s v="East"/>
    <s v="FUR-FU-10004091"/>
    <x v="0"/>
    <s v="Furnishings"/>
    <s v="Howard Miller 13&quot; Diameter Goldtone Round Wall Clock"/>
    <n v="262.86399999999998"/>
    <n v="7"/>
    <n v="0.2"/>
    <n v="69.001800000000003"/>
  </r>
  <r>
    <n v="3155"/>
    <s v="CA-2017-150497"/>
    <x v="228"/>
    <d v="2017-07-24T00:00:00"/>
    <x v="1"/>
    <s v="SM-20950"/>
    <s v="Suzanne McNair"/>
    <x v="1"/>
    <s v="United States"/>
    <s v="Maple Grove"/>
    <x v="11"/>
    <n v="55369"/>
    <s v="Central"/>
    <s v="OFF-BI-10004600"/>
    <x v="1"/>
    <s v="Binders"/>
    <s v="Ibico Ibimaster 300 Manual Binding System"/>
    <n v="735.98"/>
    <n v="2"/>
    <n v="0"/>
    <n v="331.19099999999997"/>
  </r>
  <r>
    <n v="3156"/>
    <s v="CA-2014-128986"/>
    <x v="93"/>
    <d v="2014-08-05T00:00:00"/>
    <x v="0"/>
    <s v="GH-14410"/>
    <s v="Gary Hansen"/>
    <x v="2"/>
    <s v="United States"/>
    <s v="Glendale"/>
    <x v="16"/>
    <n v="85301"/>
    <s v="West"/>
    <s v="OFF-PA-10001289"/>
    <x v="1"/>
    <s v="Paper"/>
    <s v="White Computer Printout Paper by Universal"/>
    <n v="93.024000000000001"/>
    <n v="3"/>
    <n v="0.2"/>
    <n v="33.721200000000003"/>
  </r>
  <r>
    <n v="3157"/>
    <s v="CA-2015-139584"/>
    <x v="252"/>
    <d v="2015-08-28T00:00:00"/>
    <x v="1"/>
    <s v="EM-13810"/>
    <s v="Eleni McCrary"/>
    <x v="1"/>
    <s v="United States"/>
    <s v="New York City"/>
    <x v="15"/>
    <n v="10009"/>
    <s v="East"/>
    <s v="FUR-TA-10001539"/>
    <x v="0"/>
    <s v="Tables"/>
    <s v="Chromcraft Rectangular Conference Tables"/>
    <n v="284.36399999999998"/>
    <n v="2"/>
    <n v="0.4"/>
    <n v="-75.830399999999997"/>
  </r>
  <r>
    <n v="3158"/>
    <s v="CA-2015-139584"/>
    <x v="252"/>
    <d v="2015-08-28T00:00:00"/>
    <x v="1"/>
    <s v="EM-13810"/>
    <s v="Eleni McCrary"/>
    <x v="1"/>
    <s v="United States"/>
    <s v="New York City"/>
    <x v="15"/>
    <n v="10009"/>
    <s v="East"/>
    <s v="TEC-AC-10001266"/>
    <x v="2"/>
    <s v="Accessories"/>
    <s v="Memorex Micro Travel Drive 8 GB"/>
    <n v="26"/>
    <n v="2"/>
    <n v="0"/>
    <n v="11.7"/>
  </r>
  <r>
    <n v="3159"/>
    <s v="US-2016-162677"/>
    <x v="253"/>
    <d v="2016-03-27T00:00:00"/>
    <x v="2"/>
    <s v="DB-13210"/>
    <s v="Dean Braden"/>
    <x v="0"/>
    <s v="United States"/>
    <s v="Jacksonville"/>
    <x v="3"/>
    <n v="28540"/>
    <s v="South"/>
    <s v="OFF-ST-10001291"/>
    <x v="1"/>
    <s v="Storage"/>
    <s v="Tenex Personal Self-Stacking Standard File Box, Black/Gray"/>
    <n v="67.64"/>
    <n v="5"/>
    <n v="0.2"/>
    <n v="5.9184999999999999"/>
  </r>
  <r>
    <n v="3160"/>
    <s v="US-2016-162677"/>
    <x v="253"/>
    <d v="2016-03-27T00:00:00"/>
    <x v="2"/>
    <s v="DB-13210"/>
    <s v="Dean Braden"/>
    <x v="0"/>
    <s v="United States"/>
    <s v="Jacksonville"/>
    <x v="3"/>
    <n v="28540"/>
    <s v="South"/>
    <s v="TEC-AC-10001314"/>
    <x v="2"/>
    <s v="Accessories"/>
    <s v="Case Logic 2.4GHz Wireless Keyboard"/>
    <n v="119.976"/>
    <n v="3"/>
    <n v="0.2"/>
    <n v="-17.996400000000001"/>
  </r>
  <r>
    <n v="3161"/>
    <s v="US-2014-150924"/>
    <x v="171"/>
    <d v="2014-09-16T00:00:00"/>
    <x v="0"/>
    <s v="PT-19090"/>
    <s v="Pete Takahito"/>
    <x v="0"/>
    <s v="United States"/>
    <s v="Houston"/>
    <x v="5"/>
    <n v="77070"/>
    <s v="Central"/>
    <s v="OFF-BI-10004040"/>
    <x v="1"/>
    <s v="Binders"/>
    <s v="Wilson Jones Impact Binders"/>
    <n v="5.18"/>
    <n v="5"/>
    <n v="0.8"/>
    <n v="-8.0289999999999999"/>
  </r>
  <r>
    <n v="3162"/>
    <s v="CA-2014-153969"/>
    <x v="158"/>
    <d v="2014-09-25T00:00:00"/>
    <x v="1"/>
    <s v="HF-14995"/>
    <s v="Herbert Flentye"/>
    <x v="0"/>
    <s v="United States"/>
    <s v="San Francisco"/>
    <x v="1"/>
    <n v="94109"/>
    <s v="West"/>
    <s v="OFF-EN-10001539"/>
    <x v="1"/>
    <s v="Envelopes"/>
    <s v="Staple envelope"/>
    <n v="15.56"/>
    <n v="2"/>
    <n v="0"/>
    <n v="7.3132000000000001"/>
  </r>
  <r>
    <n v="3163"/>
    <s v="CA-2014-153969"/>
    <x v="158"/>
    <d v="2014-09-25T00:00:00"/>
    <x v="1"/>
    <s v="HF-14995"/>
    <s v="Herbert Flentye"/>
    <x v="0"/>
    <s v="United States"/>
    <s v="San Francisco"/>
    <x v="1"/>
    <n v="94109"/>
    <s v="West"/>
    <s v="OFF-EN-10004483"/>
    <x v="1"/>
    <s v="Envelopes"/>
    <s v="#10 White Business Envelopes,4 1/8 x 9 1/2"/>
    <n v="78.349999999999994"/>
    <n v="5"/>
    <n v="0"/>
    <n v="36.8245"/>
  </r>
  <r>
    <n v="3164"/>
    <s v="CA-2014-153969"/>
    <x v="158"/>
    <d v="2014-09-25T00:00:00"/>
    <x v="1"/>
    <s v="HF-14995"/>
    <s v="Herbert Flentye"/>
    <x v="0"/>
    <s v="United States"/>
    <s v="San Francisco"/>
    <x v="1"/>
    <n v="94109"/>
    <s v="West"/>
    <s v="OFF-AR-10001615"/>
    <x v="1"/>
    <s v="Art"/>
    <s v="Newell 34"/>
    <n v="59.52"/>
    <n v="3"/>
    <n v="0"/>
    <n v="15.475199999999999"/>
  </r>
  <r>
    <n v="3165"/>
    <s v="CA-2014-153969"/>
    <x v="158"/>
    <d v="2014-09-25T00:00:00"/>
    <x v="1"/>
    <s v="HF-14995"/>
    <s v="Herbert Flentye"/>
    <x v="0"/>
    <s v="United States"/>
    <s v="San Francisco"/>
    <x v="1"/>
    <n v="94109"/>
    <s v="West"/>
    <s v="OFF-PA-10000327"/>
    <x v="1"/>
    <s v="Paper"/>
    <s v="Xerox 1971"/>
    <n v="38.520000000000003"/>
    <n v="9"/>
    <n v="0"/>
    <n v="17.334"/>
  </r>
  <r>
    <n v="3166"/>
    <s v="CA-2014-153969"/>
    <x v="158"/>
    <d v="2014-09-25T00:00:00"/>
    <x v="1"/>
    <s v="HF-14995"/>
    <s v="Herbert Flentye"/>
    <x v="0"/>
    <s v="United States"/>
    <s v="San Francisco"/>
    <x v="1"/>
    <n v="94109"/>
    <s v="West"/>
    <s v="TEC-PH-10001299"/>
    <x v="2"/>
    <s v="Phones"/>
    <s v="Polycom CX300 Desktop Phone USB VoIP phone"/>
    <n v="239.98400000000001"/>
    <n v="2"/>
    <n v="0.2"/>
    <n v="23.9984"/>
  </r>
  <r>
    <n v="3167"/>
    <s v="CA-2014-153969"/>
    <x v="158"/>
    <d v="2014-09-25T00:00:00"/>
    <x v="1"/>
    <s v="HF-14995"/>
    <s v="Herbert Flentye"/>
    <x v="0"/>
    <s v="United States"/>
    <s v="San Francisco"/>
    <x v="1"/>
    <n v="94109"/>
    <s v="West"/>
    <s v="OFF-PA-10002246"/>
    <x v="1"/>
    <s v="Paper"/>
    <s v="Wirebound Four 2-3/4 x 5 Forms per Page, 400 Sets per Book"/>
    <n v="19.350000000000001"/>
    <n v="3"/>
    <n v="0"/>
    <n v="9.4815000000000005"/>
  </r>
  <r>
    <n v="3168"/>
    <s v="CA-2016-146682"/>
    <x v="517"/>
    <d v="2016-10-31T00:00:00"/>
    <x v="2"/>
    <s v="KW-16435"/>
    <s v="Katrina Willman"/>
    <x v="0"/>
    <s v="United States"/>
    <s v="Lansing"/>
    <x v="12"/>
    <n v="48911"/>
    <s v="Central"/>
    <s v="FUR-FU-10002671"/>
    <x v="0"/>
    <s v="Furnishings"/>
    <s v="Electrix 20W Halogen Replacement Bulb for Zoom-In Desk Lamp"/>
    <n v="67"/>
    <n v="5"/>
    <n v="0"/>
    <n v="32.159999999999997"/>
  </r>
  <r>
    <n v="3169"/>
    <s v="CA-2016-138695"/>
    <x v="316"/>
    <d v="2016-06-03T00:00:00"/>
    <x v="1"/>
    <s v="KC-16675"/>
    <s v="Kimberly Carter"/>
    <x v="1"/>
    <s v="United States"/>
    <s v="Tallahassee"/>
    <x v="2"/>
    <n v="32303"/>
    <s v="South"/>
    <s v="FUR-CH-10003833"/>
    <x v="0"/>
    <s v="Chairs"/>
    <s v="Novimex Fabric Task Chair"/>
    <n v="390.27199999999999"/>
    <n v="8"/>
    <n v="0.2"/>
    <n v="-24.391999999999999"/>
  </r>
  <r>
    <n v="3170"/>
    <s v="CA-2016-138695"/>
    <x v="316"/>
    <d v="2016-06-03T00:00:00"/>
    <x v="1"/>
    <s v="KC-16675"/>
    <s v="Kimberly Carter"/>
    <x v="1"/>
    <s v="United States"/>
    <s v="Tallahassee"/>
    <x v="2"/>
    <n v="32303"/>
    <s v="South"/>
    <s v="OFF-PA-10001667"/>
    <x v="1"/>
    <s v="Paper"/>
    <s v="Great White Multi-Use Recycled Paper (20Lb. and 84 Bright)"/>
    <n v="62.192"/>
    <n v="13"/>
    <n v="0.2"/>
    <n v="19.434999999999999"/>
  </r>
  <r>
    <n v="3171"/>
    <s v="CA-2017-107461"/>
    <x v="202"/>
    <d v="2017-12-26T00:00:00"/>
    <x v="0"/>
    <s v="PK-19075"/>
    <s v="Pete Kriz"/>
    <x v="0"/>
    <s v="United States"/>
    <s v="Columbia"/>
    <x v="20"/>
    <n v="29203"/>
    <s v="South"/>
    <s v="OFF-BI-10002003"/>
    <x v="1"/>
    <s v="Binders"/>
    <s v="Ibico Presentation Index for Binding Systems"/>
    <n v="23.88"/>
    <n v="6"/>
    <n v="0"/>
    <n v="11.223599999999999"/>
  </r>
  <r>
    <n v="3172"/>
    <s v="US-2016-133879"/>
    <x v="844"/>
    <d v="2016-03-28T00:00:00"/>
    <x v="1"/>
    <s v="KT-16465"/>
    <s v="Kean Takahito"/>
    <x v="0"/>
    <s v="United States"/>
    <s v="Chicago"/>
    <x v="10"/>
    <n v="60623"/>
    <s v="Central"/>
    <s v="OFF-BI-10004465"/>
    <x v="1"/>
    <s v="Binders"/>
    <s v="Avery Durable Slant Ring Binders"/>
    <n v="3.1680000000000001"/>
    <n v="2"/>
    <n v="0.8"/>
    <n v="-4.7519999999999998"/>
  </r>
  <r>
    <n v="3173"/>
    <s v="US-2016-133879"/>
    <x v="844"/>
    <d v="2016-03-28T00:00:00"/>
    <x v="1"/>
    <s v="KT-16465"/>
    <s v="Kean Takahito"/>
    <x v="0"/>
    <s v="United States"/>
    <s v="Chicago"/>
    <x v="10"/>
    <n v="60623"/>
    <s v="Central"/>
    <s v="FUR-CH-10000665"/>
    <x v="0"/>
    <s v="Chairs"/>
    <s v="Global Airflow Leather Mesh Back Chair, Black"/>
    <n v="528.42999999999995"/>
    <n v="5"/>
    <n v="0.3"/>
    <n v="0"/>
  </r>
  <r>
    <n v="3174"/>
    <s v="US-2016-133879"/>
    <x v="844"/>
    <d v="2016-03-28T00:00:00"/>
    <x v="1"/>
    <s v="KT-16465"/>
    <s v="Kean Takahito"/>
    <x v="0"/>
    <s v="United States"/>
    <s v="Chicago"/>
    <x v="10"/>
    <n v="60623"/>
    <s v="Central"/>
    <s v="OFF-AR-10004956"/>
    <x v="1"/>
    <s v="Art"/>
    <s v="Newell 33"/>
    <n v="13.391999999999999"/>
    <n v="3"/>
    <n v="0.2"/>
    <n v="1.5065999999999999"/>
  </r>
  <r>
    <n v="3175"/>
    <s v="CA-2017-157483"/>
    <x v="343"/>
    <d v="2017-11-18T00:00:00"/>
    <x v="1"/>
    <s v="EP-13915"/>
    <s v="Emily Phan"/>
    <x v="0"/>
    <s v="United States"/>
    <s v="Detroit"/>
    <x v="12"/>
    <n v="48227"/>
    <s v="Central"/>
    <s v="OFF-AR-10004260"/>
    <x v="1"/>
    <s v="Art"/>
    <s v="Boston 1799 Powerhouse Electric Pencil Sharpener"/>
    <n v="181.86"/>
    <n v="7"/>
    <n v="0"/>
    <n v="50.9208"/>
  </r>
  <r>
    <n v="3176"/>
    <s v="US-2017-132059"/>
    <x v="397"/>
    <d v="2017-09-29T00:00:00"/>
    <x v="1"/>
    <s v="AP-10915"/>
    <s v="Arthur Prichep"/>
    <x v="0"/>
    <s v="United States"/>
    <s v="Fort Collins"/>
    <x v="22"/>
    <n v="80525"/>
    <s v="West"/>
    <s v="FUR-BO-10001811"/>
    <x v="0"/>
    <s v="Bookcases"/>
    <s v="Atlantic Metals Mobile 5-Shelf Bookcases, Custom Colors"/>
    <n v="180.58799999999999"/>
    <n v="2"/>
    <n v="0.7"/>
    <n v="-240.78399999999999"/>
  </r>
  <r>
    <n v="3177"/>
    <s v="US-2017-132059"/>
    <x v="397"/>
    <d v="2017-09-29T00:00:00"/>
    <x v="1"/>
    <s v="AP-10915"/>
    <s v="Arthur Prichep"/>
    <x v="0"/>
    <s v="United States"/>
    <s v="Fort Collins"/>
    <x v="22"/>
    <n v="80525"/>
    <s v="West"/>
    <s v="TEC-AC-10003280"/>
    <x v="2"/>
    <s v="Accessories"/>
    <s v="Belkin F8E887 USB Wired Ergonomic Keyboard"/>
    <n v="47.984000000000002"/>
    <n v="2"/>
    <n v="0.2"/>
    <n v="0.5998"/>
  </r>
  <r>
    <n v="3178"/>
    <s v="CA-2017-122280"/>
    <x v="18"/>
    <d v="2017-09-10T00:00:00"/>
    <x v="3"/>
    <s v="SH-20395"/>
    <s v="Shahid Hopkins"/>
    <x v="0"/>
    <s v="United States"/>
    <s v="New York City"/>
    <x v="15"/>
    <n v="10024"/>
    <s v="East"/>
    <s v="OFF-PA-10004911"/>
    <x v="1"/>
    <s v="Paper"/>
    <s v="Rediform S.O.S. 1-Up Phone Message Bk, 4-1/4x3-1/16 Bk, 1 Form/Pg, 40 Messages/Bk, 3/Pk"/>
    <n v="18.760000000000002"/>
    <n v="2"/>
    <n v="0"/>
    <n v="9.0047999999999995"/>
  </r>
  <r>
    <n v="3179"/>
    <s v="CA-2017-105235"/>
    <x v="256"/>
    <d v="2017-12-11T00:00:00"/>
    <x v="1"/>
    <s v="SM-20950"/>
    <s v="Suzanne McNair"/>
    <x v="1"/>
    <s v="United States"/>
    <s v="New York City"/>
    <x v="15"/>
    <n v="10011"/>
    <s v="East"/>
    <s v="FUR-FU-10001487"/>
    <x v="0"/>
    <s v="Furnishings"/>
    <s v="Eldon Expressions Wood and Plastic Desk Accessories, Cherry Wood"/>
    <n v="20.94"/>
    <n v="3"/>
    <n v="0"/>
    <n v="6.0726000000000004"/>
  </r>
  <r>
    <n v="3180"/>
    <s v="CA-2017-105235"/>
    <x v="256"/>
    <d v="2017-12-11T00:00:00"/>
    <x v="1"/>
    <s v="SM-20950"/>
    <s v="Suzanne McNair"/>
    <x v="1"/>
    <s v="United States"/>
    <s v="New York City"/>
    <x v="15"/>
    <n v="10011"/>
    <s v="East"/>
    <s v="FUR-FU-10000521"/>
    <x v="0"/>
    <s v="Furnishings"/>
    <s v="Seth Thomas 14&quot; Putty-Colored Wall Clock"/>
    <n v="58.68"/>
    <n v="2"/>
    <n v="0"/>
    <n v="18.190799999999999"/>
  </r>
  <r>
    <n v="3181"/>
    <s v="CA-2017-105235"/>
    <x v="256"/>
    <d v="2017-12-11T00:00:00"/>
    <x v="1"/>
    <s v="SM-20950"/>
    <s v="Suzanne McNair"/>
    <x v="1"/>
    <s v="United States"/>
    <s v="New York City"/>
    <x v="15"/>
    <n v="10011"/>
    <s v="East"/>
    <s v="OFF-AP-10001271"/>
    <x v="1"/>
    <s v="Appliances"/>
    <s v="Eureka The Boss Cordless Rechargeable Stick Vac"/>
    <n v="254.9"/>
    <n v="5"/>
    <n v="0"/>
    <n v="68.822999999999993"/>
  </r>
  <r>
    <n v="3182"/>
    <s v="CA-2017-152912"/>
    <x v="45"/>
    <d v="2017-11-12T00:00:00"/>
    <x v="0"/>
    <s v="BM-11650"/>
    <s v="Brian Moss"/>
    <x v="1"/>
    <s v="United States"/>
    <s v="Columbia"/>
    <x v="39"/>
    <n v="21044"/>
    <s v="East"/>
    <s v="OFF-BI-10004728"/>
    <x v="1"/>
    <s v="Binders"/>
    <s v="Wilson Jones Turn Tabs Binder Tool for Ring Binders"/>
    <n v="9.64"/>
    <n v="2"/>
    <n v="0"/>
    <n v="4.4344000000000001"/>
  </r>
  <r>
    <n v="3183"/>
    <s v="CA-2017-152912"/>
    <x v="45"/>
    <d v="2017-11-12T00:00:00"/>
    <x v="0"/>
    <s v="BM-11650"/>
    <s v="Brian Moss"/>
    <x v="1"/>
    <s v="United States"/>
    <s v="Columbia"/>
    <x v="39"/>
    <n v="21044"/>
    <s v="East"/>
    <s v="TEC-AC-10004666"/>
    <x v="2"/>
    <s v="Accessories"/>
    <s v="Maxell iVDR EX 500GB Cartridge"/>
    <n v="826.62"/>
    <n v="3"/>
    <n v="0"/>
    <n v="355.44659999999999"/>
  </r>
  <r>
    <n v="3184"/>
    <s v="CA-2017-152912"/>
    <x v="45"/>
    <d v="2017-11-12T00:00:00"/>
    <x v="0"/>
    <s v="BM-11650"/>
    <s v="Brian Moss"/>
    <x v="1"/>
    <s v="United States"/>
    <s v="Columbia"/>
    <x v="39"/>
    <n v="21044"/>
    <s v="East"/>
    <s v="OFF-ST-10003208"/>
    <x v="1"/>
    <s v="Storage"/>
    <s v="Adjustable Depth Letter/Legal Cart"/>
    <n v="1633.14"/>
    <n v="9"/>
    <n v="0"/>
    <n v="473.61059999999998"/>
  </r>
  <r>
    <n v="3185"/>
    <s v="CA-2017-152912"/>
    <x v="45"/>
    <d v="2017-11-12T00:00:00"/>
    <x v="0"/>
    <s v="BM-11650"/>
    <s v="Brian Moss"/>
    <x v="1"/>
    <s v="United States"/>
    <s v="Columbia"/>
    <x v="39"/>
    <n v="21044"/>
    <s v="East"/>
    <s v="OFF-ST-10003208"/>
    <x v="1"/>
    <s v="Storage"/>
    <s v="Adjustable Depth Letter/Legal Cart"/>
    <n v="544.38"/>
    <n v="3"/>
    <n v="0"/>
    <n v="157.87020000000001"/>
  </r>
  <r>
    <n v="3186"/>
    <s v="CA-2014-123498"/>
    <x v="845"/>
    <d v="2014-11-09T00:00:00"/>
    <x v="2"/>
    <s v="TC-20980"/>
    <s v="Tamara Chand"/>
    <x v="1"/>
    <s v="United States"/>
    <s v="Houston"/>
    <x v="5"/>
    <n v="77041"/>
    <s v="Central"/>
    <s v="OFF-BI-10000632"/>
    <x v="1"/>
    <s v="Binders"/>
    <s v="Satellite Sectional Post Binders"/>
    <n v="26.045999999999999"/>
    <n v="3"/>
    <n v="0.8"/>
    <n v="-44.278199999999998"/>
  </r>
  <r>
    <n v="3187"/>
    <s v="CA-2014-123498"/>
    <x v="845"/>
    <d v="2014-11-09T00:00:00"/>
    <x v="2"/>
    <s v="TC-20980"/>
    <s v="Tamara Chand"/>
    <x v="1"/>
    <s v="United States"/>
    <s v="Houston"/>
    <x v="5"/>
    <n v="77041"/>
    <s v="Central"/>
    <s v="OFF-EN-10004773"/>
    <x v="1"/>
    <s v="Envelopes"/>
    <s v="Staple envelope"/>
    <n v="74.352000000000004"/>
    <n v="3"/>
    <n v="0.2"/>
    <n v="26.9526"/>
  </r>
  <r>
    <n v="3188"/>
    <s v="CA-2017-159352"/>
    <x v="846"/>
    <d v="2017-03-17T00:00:00"/>
    <x v="1"/>
    <s v="KB-16585"/>
    <s v="Ken Black"/>
    <x v="1"/>
    <s v="United States"/>
    <s v="Lowell"/>
    <x v="31"/>
    <n v="1852"/>
    <s v="East"/>
    <s v="TEC-PH-10004700"/>
    <x v="2"/>
    <s v="Phones"/>
    <s v="PowerGen Dual USB Car Charger"/>
    <n v="69.930000000000007"/>
    <n v="7"/>
    <n v="0"/>
    <n v="32.1678"/>
  </r>
  <r>
    <n v="3189"/>
    <s v="US-2017-146416"/>
    <x v="179"/>
    <d v="2017-10-22T00:00:00"/>
    <x v="0"/>
    <s v="JE-16165"/>
    <s v="Justin Ellison"/>
    <x v="1"/>
    <s v="United States"/>
    <s v="Woodland"/>
    <x v="1"/>
    <n v="95695"/>
    <s v="West"/>
    <s v="OFF-LA-10003714"/>
    <x v="1"/>
    <s v="Labels"/>
    <s v="Avery 510"/>
    <n v="3.75"/>
    <n v="1"/>
    <n v="0"/>
    <n v="1.8"/>
  </r>
  <r>
    <n v="3190"/>
    <s v="US-2017-146416"/>
    <x v="179"/>
    <d v="2017-10-22T00:00:00"/>
    <x v="0"/>
    <s v="JE-16165"/>
    <s v="Justin Ellison"/>
    <x v="1"/>
    <s v="United States"/>
    <s v="Woodland"/>
    <x v="1"/>
    <n v="95695"/>
    <s v="West"/>
    <s v="OFF-BI-10001787"/>
    <x v="1"/>
    <s v="Binders"/>
    <s v="Wilson Jones Four-Pocket Poly Binders"/>
    <n v="20.928000000000001"/>
    <n v="4"/>
    <n v="0.2"/>
    <n v="7.5864000000000003"/>
  </r>
  <r>
    <n v="3191"/>
    <s v="US-2015-163783"/>
    <x v="17"/>
    <d v="2016-01-01T00:00:00"/>
    <x v="1"/>
    <s v="DR-12940"/>
    <s v="Daniel Raglin"/>
    <x v="2"/>
    <s v="United States"/>
    <s v="Chicago"/>
    <x v="10"/>
    <n v="60610"/>
    <s v="Central"/>
    <s v="OFF-ST-10002957"/>
    <x v="1"/>
    <s v="Storage"/>
    <s v="Sterilite Show Offs Storage Containers"/>
    <n v="12.672000000000001"/>
    <n v="3"/>
    <n v="0.2"/>
    <n v="-3.1680000000000001"/>
  </r>
  <r>
    <n v="3192"/>
    <s v="CA-2017-123981"/>
    <x v="280"/>
    <d v="2017-10-08T00:00:00"/>
    <x v="1"/>
    <s v="RW-19630"/>
    <s v="Rob Williams"/>
    <x v="1"/>
    <s v="United States"/>
    <s v="New York City"/>
    <x v="15"/>
    <n v="10035"/>
    <s v="East"/>
    <s v="TEC-PH-10002115"/>
    <x v="2"/>
    <s v="Phones"/>
    <s v="Plantronics 81402"/>
    <n v="65.989999999999995"/>
    <n v="1"/>
    <n v="0"/>
    <n v="17.157399999999999"/>
  </r>
  <r>
    <n v="3193"/>
    <s v="CA-2017-158953"/>
    <x v="400"/>
    <d v="2017-06-08T00:00:00"/>
    <x v="1"/>
    <s v="ML-18040"/>
    <s v="Michelle Lonsdale"/>
    <x v="1"/>
    <s v="United States"/>
    <s v="Missouri City"/>
    <x v="5"/>
    <n v="77489"/>
    <s v="Central"/>
    <s v="OFF-BI-10002557"/>
    <x v="1"/>
    <s v="Binders"/>
    <s v="Presstex Flexible Ring Binders"/>
    <n v="6.37"/>
    <n v="7"/>
    <n v="0.8"/>
    <n v="-9.5549999999999997"/>
  </r>
  <r>
    <n v="3194"/>
    <s v="CA-2014-165428"/>
    <x v="416"/>
    <d v="2014-09-04T00:00:00"/>
    <x v="2"/>
    <s v="JL-15130"/>
    <s v="Jack Lebron"/>
    <x v="0"/>
    <s v="United States"/>
    <s v="Houston"/>
    <x v="5"/>
    <n v="77036"/>
    <s v="Central"/>
    <s v="OFF-BI-10002949"/>
    <x v="1"/>
    <s v="Binders"/>
    <s v="Prestige Round Ring Binders"/>
    <n v="3.6480000000000001"/>
    <n v="3"/>
    <n v="0.8"/>
    <n v="-6.0191999999999997"/>
  </r>
  <r>
    <n v="3195"/>
    <s v="CA-2014-165428"/>
    <x v="416"/>
    <d v="2014-09-04T00:00:00"/>
    <x v="2"/>
    <s v="JL-15130"/>
    <s v="Jack Lebron"/>
    <x v="0"/>
    <s v="United States"/>
    <s v="Houston"/>
    <x v="5"/>
    <n v="77036"/>
    <s v="Central"/>
    <s v="OFF-PA-10004100"/>
    <x v="1"/>
    <s v="Paper"/>
    <s v="Xerox 216"/>
    <n v="31.103999999999999"/>
    <n v="6"/>
    <n v="0.2"/>
    <n v="10.8864"/>
  </r>
  <r>
    <n v="3196"/>
    <s v="CA-2016-169026"/>
    <x v="590"/>
    <d v="2016-08-13T00:00:00"/>
    <x v="1"/>
    <s v="CM-12655"/>
    <s v="Corinna Mitchell"/>
    <x v="2"/>
    <s v="United States"/>
    <s v="Jackson"/>
    <x v="35"/>
    <n v="39212"/>
    <s v="South"/>
    <s v="OFF-FA-10001883"/>
    <x v="1"/>
    <s v="Fasteners"/>
    <s v="Alliance Super-Size Bands, Assorted Sizes"/>
    <n v="23.34"/>
    <n v="3"/>
    <n v="0"/>
    <n v="0.2334"/>
  </r>
  <r>
    <n v="3197"/>
    <s v="CA-2017-109750"/>
    <x v="847"/>
    <d v="2017-07-28T00:00:00"/>
    <x v="1"/>
    <s v="FH-14365"/>
    <s v="Fred Hopkins"/>
    <x v="1"/>
    <s v="United States"/>
    <s v="New York City"/>
    <x v="15"/>
    <n v="10009"/>
    <s v="East"/>
    <s v="TEC-PH-10000702"/>
    <x v="2"/>
    <s v="Phones"/>
    <s v="Square Credit Card Reader, 4 1/2&quot; x 4 1/2&quot; x 1&quot;, White"/>
    <n v="29.97"/>
    <n v="3"/>
    <n v="0"/>
    <n v="14.085900000000001"/>
  </r>
  <r>
    <n v="3198"/>
    <s v="CA-2015-149384"/>
    <x v="848"/>
    <d v="2015-07-10T00:00:00"/>
    <x v="3"/>
    <s v="EH-13945"/>
    <s v="Eric Hoffmann"/>
    <x v="0"/>
    <s v="United States"/>
    <s v="Tempe"/>
    <x v="16"/>
    <n v="85281"/>
    <s v="West"/>
    <s v="OFF-BI-10003196"/>
    <x v="1"/>
    <s v="Binders"/>
    <s v="Accohide Poly Flexible Ring Binders"/>
    <n v="3.3660000000000001"/>
    <n v="3"/>
    <n v="0.7"/>
    <n v="-2.2440000000000002"/>
  </r>
  <r>
    <n v="3199"/>
    <s v="CA-2014-131527"/>
    <x v="588"/>
    <d v="2014-12-07T00:00:00"/>
    <x v="1"/>
    <s v="TB-21280"/>
    <s v="Toby Braunhardt"/>
    <x v="0"/>
    <s v="United States"/>
    <s v="Jacksonville"/>
    <x v="3"/>
    <n v="28540"/>
    <s v="South"/>
    <s v="TEC-PH-10001644"/>
    <x v="2"/>
    <s v="Phones"/>
    <s v="BlueLounge Milo Smartphone Stand, White/Metallic"/>
    <n v="95.968000000000004"/>
    <n v="4"/>
    <n v="0.2"/>
    <n v="9.5968"/>
  </r>
  <r>
    <n v="3200"/>
    <s v="CA-2017-164000"/>
    <x v="404"/>
    <d v="2017-12-22T00:00:00"/>
    <x v="1"/>
    <s v="AH-10030"/>
    <s v="Aaron Hawkins"/>
    <x v="1"/>
    <s v="United States"/>
    <s v="Philadelphia"/>
    <x v="9"/>
    <n v="19134"/>
    <s v="East"/>
    <s v="OFF-AR-10003183"/>
    <x v="1"/>
    <s v="Art"/>
    <s v="Avery Fluorescent Highlighter Four-Color Set"/>
    <n v="18.704000000000001"/>
    <n v="7"/>
    <n v="0.2"/>
    <n v="2.3380000000000001"/>
  </r>
  <r>
    <n v="3201"/>
    <s v="CA-2014-164224"/>
    <x v="598"/>
    <d v="2014-05-20T00:00:00"/>
    <x v="0"/>
    <s v="TT-21070"/>
    <s v="Ted Trevino"/>
    <x v="0"/>
    <s v="United States"/>
    <s v="Akron"/>
    <x v="24"/>
    <n v="44312"/>
    <s v="East"/>
    <s v="FUR-FU-10000308"/>
    <x v="0"/>
    <s v="Furnishings"/>
    <s v="Deflect-o Glass Clear Studded Chair Mats"/>
    <n v="149.232"/>
    <n v="3"/>
    <n v="0.2"/>
    <n v="3.7307999999999999"/>
  </r>
  <r>
    <n v="3202"/>
    <s v="CA-2014-164224"/>
    <x v="598"/>
    <d v="2014-05-20T00:00:00"/>
    <x v="0"/>
    <s v="TT-21070"/>
    <s v="Ted Trevino"/>
    <x v="0"/>
    <s v="United States"/>
    <s v="Akron"/>
    <x v="24"/>
    <n v="44312"/>
    <s v="East"/>
    <s v="OFF-PA-10001526"/>
    <x v="1"/>
    <s v="Paper"/>
    <s v="Xerox 1949"/>
    <n v="15.936"/>
    <n v="4"/>
    <n v="0.2"/>
    <n v="5.7767999999999997"/>
  </r>
  <r>
    <n v="3203"/>
    <s v="CA-2014-158372"/>
    <x v="849"/>
    <d v="2014-11-16T00:00:00"/>
    <x v="1"/>
    <s v="RD-19900"/>
    <s v="Ruben Dartt"/>
    <x v="0"/>
    <s v="United States"/>
    <s v="San Diego"/>
    <x v="1"/>
    <n v="92037"/>
    <s v="West"/>
    <s v="TEC-PH-10002103"/>
    <x v="2"/>
    <s v="Phones"/>
    <s v="Jabra SPEAK 410"/>
    <n v="601.53599999999994"/>
    <n v="8"/>
    <n v="0.2"/>
    <n v="60.153599999999997"/>
  </r>
  <r>
    <n v="3204"/>
    <s v="CA-2014-158372"/>
    <x v="849"/>
    <d v="2014-11-16T00:00:00"/>
    <x v="1"/>
    <s v="RD-19900"/>
    <s v="Ruben Dartt"/>
    <x v="0"/>
    <s v="United States"/>
    <s v="San Diego"/>
    <x v="1"/>
    <n v="92037"/>
    <s v="West"/>
    <s v="TEC-AC-10004209"/>
    <x v="2"/>
    <s v="Accessories"/>
    <s v="Memorex Froggy Flash Drive 4 GB"/>
    <n v="10.99"/>
    <n v="1"/>
    <n v="0"/>
    <n v="4.2861000000000002"/>
  </r>
  <r>
    <n v="3205"/>
    <s v="CA-2014-158372"/>
    <x v="849"/>
    <d v="2014-11-16T00:00:00"/>
    <x v="1"/>
    <s v="RD-19900"/>
    <s v="Ruben Dartt"/>
    <x v="0"/>
    <s v="United States"/>
    <s v="San Diego"/>
    <x v="1"/>
    <n v="92037"/>
    <s v="West"/>
    <s v="FUR-FU-10000397"/>
    <x v="0"/>
    <s v="Furnishings"/>
    <s v="Luxo Economy Swing Arm Lamp"/>
    <n v="39.880000000000003"/>
    <n v="2"/>
    <n v="0"/>
    <n v="11.166399999999999"/>
  </r>
  <r>
    <n v="3206"/>
    <s v="CA-2014-158372"/>
    <x v="849"/>
    <d v="2014-11-16T00:00:00"/>
    <x v="1"/>
    <s v="RD-19900"/>
    <s v="Ruben Dartt"/>
    <x v="0"/>
    <s v="United States"/>
    <s v="San Diego"/>
    <x v="1"/>
    <n v="92037"/>
    <s v="West"/>
    <s v="OFF-PA-10002137"/>
    <x v="1"/>
    <s v="Paper"/>
    <s v="Southworth 100% Résumé Paper, 24lb."/>
    <n v="62.24"/>
    <n v="8"/>
    <n v="0"/>
    <n v="28.007999999999999"/>
  </r>
  <r>
    <n v="3207"/>
    <s v="CA-2014-158372"/>
    <x v="849"/>
    <d v="2014-11-16T00:00:00"/>
    <x v="1"/>
    <s v="RD-19900"/>
    <s v="Ruben Dartt"/>
    <x v="0"/>
    <s v="United States"/>
    <s v="San Diego"/>
    <x v="1"/>
    <n v="92037"/>
    <s v="West"/>
    <s v="FUR-FU-10001867"/>
    <x v="0"/>
    <s v="Furnishings"/>
    <s v="Eldon Expressions Punched Metal &amp; Wood Desk Accessories, Pewter &amp; Cherry"/>
    <n v="53.2"/>
    <n v="5"/>
    <n v="0"/>
    <n v="14.896000000000001"/>
  </r>
  <r>
    <n v="3208"/>
    <s v="CA-2014-158372"/>
    <x v="849"/>
    <d v="2014-11-16T00:00:00"/>
    <x v="1"/>
    <s v="RD-19900"/>
    <s v="Ruben Dartt"/>
    <x v="0"/>
    <s v="United States"/>
    <s v="San Diego"/>
    <x v="1"/>
    <n v="92037"/>
    <s v="West"/>
    <s v="OFF-LA-10000407"/>
    <x v="1"/>
    <s v="Labels"/>
    <s v="Avery White Multi-Purpose Labels"/>
    <n v="39.840000000000003"/>
    <n v="8"/>
    <n v="0"/>
    <n v="18.3264"/>
  </r>
  <r>
    <n v="3209"/>
    <s v="CA-2016-108882"/>
    <x v="850"/>
    <d v="2016-01-15T00:00:00"/>
    <x v="1"/>
    <s v="LA-16780"/>
    <s v="Laura Armstrong"/>
    <x v="1"/>
    <s v="United States"/>
    <s v="Fresno"/>
    <x v="1"/>
    <n v="93727"/>
    <s v="West"/>
    <s v="TEC-AC-10000420"/>
    <x v="2"/>
    <s v="Accessories"/>
    <s v="Logitech G500s Laser Gaming Mouse with Adjustable Weight Tuning"/>
    <n v="349.95"/>
    <n v="5"/>
    <n v="0"/>
    <n v="118.983"/>
  </r>
  <r>
    <n v="3210"/>
    <s v="CA-2016-108882"/>
    <x v="850"/>
    <d v="2016-01-15T00:00:00"/>
    <x v="1"/>
    <s v="LA-16780"/>
    <s v="Laura Armstrong"/>
    <x v="1"/>
    <s v="United States"/>
    <s v="Fresno"/>
    <x v="1"/>
    <n v="93727"/>
    <s v="West"/>
    <s v="TEC-PH-10002726"/>
    <x v="2"/>
    <s v="Phones"/>
    <s v="netTALK DUO VoIP Telephone Service"/>
    <n v="377.928"/>
    <n v="9"/>
    <n v="0.2"/>
    <n v="141.72300000000001"/>
  </r>
  <r>
    <n v="3211"/>
    <s v="US-2017-108245"/>
    <x v="585"/>
    <d v="2017-09-27T00:00:00"/>
    <x v="1"/>
    <s v="SH-19975"/>
    <s v="Sally Hughsby"/>
    <x v="1"/>
    <s v="United States"/>
    <s v="Pearland"/>
    <x v="5"/>
    <n v="77581"/>
    <s v="Central"/>
    <s v="OFF-EN-10001415"/>
    <x v="1"/>
    <s v="Envelopes"/>
    <s v="Staple envelope"/>
    <n v="13.391999999999999"/>
    <n v="3"/>
    <n v="0.2"/>
    <n v="5.0220000000000002"/>
  </r>
  <r>
    <n v="3212"/>
    <s v="US-2017-108245"/>
    <x v="585"/>
    <d v="2017-09-27T00:00:00"/>
    <x v="1"/>
    <s v="SH-19975"/>
    <s v="Sally Hughsby"/>
    <x v="1"/>
    <s v="United States"/>
    <s v="Pearland"/>
    <x v="5"/>
    <n v="77581"/>
    <s v="Central"/>
    <s v="OFF-BI-10000773"/>
    <x v="1"/>
    <s v="Binders"/>
    <s v="Insertable Tab Post Binder Dividers"/>
    <n v="11.228"/>
    <n v="7"/>
    <n v="0.8"/>
    <n v="-18.526199999999999"/>
  </r>
  <r>
    <n v="3213"/>
    <s v="CA-2014-142314"/>
    <x v="851"/>
    <d v="2014-12-28T00:00:00"/>
    <x v="1"/>
    <s v="SF-20200"/>
    <s v="Sarah Foster"/>
    <x v="0"/>
    <s v="United States"/>
    <s v="Richmond"/>
    <x v="14"/>
    <n v="47374"/>
    <s v="Central"/>
    <s v="OFF-AP-10002350"/>
    <x v="1"/>
    <s v="Appliances"/>
    <s v="Belkin F9H710-06 7 Outlet SurgeMaster Surge Protector"/>
    <n v="207.24"/>
    <n v="11"/>
    <n v="0"/>
    <n v="58.027200000000001"/>
  </r>
  <r>
    <n v="3214"/>
    <s v="CA-2016-132409"/>
    <x v="439"/>
    <d v="2016-06-01T00:00:00"/>
    <x v="1"/>
    <s v="TH-21235"/>
    <s v="Tiffany House"/>
    <x v="1"/>
    <s v="United States"/>
    <s v="Philadelphia"/>
    <x v="9"/>
    <n v="19134"/>
    <s v="East"/>
    <s v="OFF-AR-10001919"/>
    <x v="1"/>
    <s v="Art"/>
    <s v="OIC #2 Pencils, Medium Soft"/>
    <n v="1.504"/>
    <n v="1"/>
    <n v="0.2"/>
    <n v="0.16919999999999999"/>
  </r>
  <r>
    <n v="3215"/>
    <s v="CA-2016-132409"/>
    <x v="439"/>
    <d v="2016-06-01T00:00:00"/>
    <x v="1"/>
    <s v="TH-21235"/>
    <s v="Tiffany House"/>
    <x v="1"/>
    <s v="United States"/>
    <s v="Philadelphia"/>
    <x v="9"/>
    <n v="19134"/>
    <s v="East"/>
    <s v="OFF-AP-10002082"/>
    <x v="1"/>
    <s v="Appliances"/>
    <s v="Holmes HEPA Air Purifier"/>
    <n v="34.847999999999999"/>
    <n v="2"/>
    <n v="0.2"/>
    <n v="6.5339999999999998"/>
  </r>
  <r>
    <n v="3216"/>
    <s v="CA-2017-150189"/>
    <x v="141"/>
    <d v="2017-07-10T00:00:00"/>
    <x v="2"/>
    <s v="VG-21790"/>
    <s v="Vivek Gonzalez"/>
    <x v="0"/>
    <s v="United States"/>
    <s v="San Mateo"/>
    <x v="1"/>
    <n v="94403"/>
    <s v="West"/>
    <s v="OFF-LA-10002762"/>
    <x v="1"/>
    <s v="Labels"/>
    <s v="Avery 485"/>
    <n v="75.180000000000007"/>
    <n v="6"/>
    <n v="0"/>
    <n v="35.334600000000002"/>
  </r>
  <r>
    <n v="3217"/>
    <s v="CA-2014-114433"/>
    <x v="8"/>
    <d v="2014-05-17T00:00:00"/>
    <x v="1"/>
    <s v="NP-18325"/>
    <s v="Naresj Patel"/>
    <x v="0"/>
    <s v="United States"/>
    <s v="Oakland"/>
    <x v="1"/>
    <n v="94601"/>
    <s v="West"/>
    <s v="TEC-AC-10002800"/>
    <x v="2"/>
    <s v="Accessories"/>
    <s v="Plantronics Audio 478 Stereo USB Headset"/>
    <n v="149.97"/>
    <n v="3"/>
    <n v="0"/>
    <n v="52.4895"/>
  </r>
  <r>
    <n v="3218"/>
    <s v="CA-2017-104640"/>
    <x v="468"/>
    <d v="2017-11-16T00:00:00"/>
    <x v="1"/>
    <s v="FH-14275"/>
    <s v="Frank Hawley"/>
    <x v="1"/>
    <s v="United States"/>
    <s v="New York City"/>
    <x v="15"/>
    <n v="10024"/>
    <s v="East"/>
    <s v="OFF-BI-10003925"/>
    <x v="1"/>
    <s v="Binders"/>
    <s v="Fellowes PB300 Plastic Comb Binding Machine"/>
    <n v="931.17600000000004"/>
    <n v="3"/>
    <n v="0.2"/>
    <n v="314.27190000000002"/>
  </r>
  <r>
    <n v="3219"/>
    <s v="CA-2017-104640"/>
    <x v="468"/>
    <d v="2017-11-16T00:00:00"/>
    <x v="1"/>
    <s v="FH-14275"/>
    <s v="Frank Hawley"/>
    <x v="1"/>
    <s v="United States"/>
    <s v="New York City"/>
    <x v="15"/>
    <n v="10024"/>
    <s v="East"/>
    <s v="TEC-PH-10002200"/>
    <x v="2"/>
    <s v="Phones"/>
    <s v="Aastra 6757i CT Wireless VoIP phone"/>
    <n v="430.88"/>
    <n v="2"/>
    <n v="0"/>
    <n v="124.9552"/>
  </r>
  <r>
    <n v="3220"/>
    <s v="US-2015-137008"/>
    <x v="653"/>
    <d v="2015-10-08T00:00:00"/>
    <x v="1"/>
    <s v="JP-15460"/>
    <s v="Jennifer Patt"/>
    <x v="1"/>
    <s v="United States"/>
    <s v="Lakewood"/>
    <x v="30"/>
    <n v="8701"/>
    <s v="East"/>
    <s v="OFF-PA-10001295"/>
    <x v="1"/>
    <s v="Paper"/>
    <s v="Computer Printout Paper with Letter-Trim Perforations"/>
    <n v="94.85"/>
    <n v="5"/>
    <n v="0"/>
    <n v="45.527999999999999"/>
  </r>
  <r>
    <n v="3221"/>
    <s v="US-2015-137008"/>
    <x v="653"/>
    <d v="2015-10-08T00:00:00"/>
    <x v="1"/>
    <s v="JP-15460"/>
    <s v="Jennifer Patt"/>
    <x v="1"/>
    <s v="United States"/>
    <s v="Lakewood"/>
    <x v="30"/>
    <n v="8701"/>
    <s v="East"/>
    <s v="OFF-EN-10002500"/>
    <x v="1"/>
    <s v="Envelopes"/>
    <s v="Globe Weis Peel &amp; Seel First Class Envelopes"/>
    <n v="51.12"/>
    <n v="4"/>
    <n v="0"/>
    <n v="23.004000000000001"/>
  </r>
  <r>
    <n v="3222"/>
    <s v="US-2015-137008"/>
    <x v="653"/>
    <d v="2015-10-08T00:00:00"/>
    <x v="1"/>
    <s v="JP-15460"/>
    <s v="Jennifer Patt"/>
    <x v="1"/>
    <s v="United States"/>
    <s v="Lakewood"/>
    <x v="30"/>
    <n v="8701"/>
    <s v="East"/>
    <s v="TEC-AC-10000892"/>
    <x v="2"/>
    <s v="Accessories"/>
    <s v="NETGEAR N750 Dual Band Wi-Fi Gigabit Router"/>
    <n v="90"/>
    <n v="1"/>
    <n v="0"/>
    <n v="32.4"/>
  </r>
  <r>
    <n v="3223"/>
    <s v="CA-2014-108189"/>
    <x v="852"/>
    <d v="2014-10-05T00:00:00"/>
    <x v="2"/>
    <s v="ES-14080"/>
    <s v="Erin Smith"/>
    <x v="1"/>
    <s v="United States"/>
    <s v="Tempe"/>
    <x v="16"/>
    <n v="85281"/>
    <s v="West"/>
    <s v="OFF-PA-10001838"/>
    <x v="1"/>
    <s v="Paper"/>
    <s v="Adams Telephone Message Book W/Dividers/Space For Phone Numbers, 5 1/4&quot;X8 1/2&quot;, 300/Messages"/>
    <n v="9.4079999999999995"/>
    <n v="2"/>
    <n v="0.2"/>
    <n v="3.4104000000000001"/>
  </r>
  <r>
    <n v="3224"/>
    <s v="CA-2014-108189"/>
    <x v="852"/>
    <d v="2014-10-05T00:00:00"/>
    <x v="2"/>
    <s v="ES-14080"/>
    <s v="Erin Smith"/>
    <x v="1"/>
    <s v="United States"/>
    <s v="Tempe"/>
    <x v="16"/>
    <n v="85281"/>
    <s v="West"/>
    <s v="OFF-FA-10000735"/>
    <x v="1"/>
    <s v="Fasteners"/>
    <s v="Staples"/>
    <n v="4.6719999999999997"/>
    <n v="2"/>
    <n v="0.2"/>
    <n v="1.46"/>
  </r>
  <r>
    <n v="3225"/>
    <s v="CA-2014-108189"/>
    <x v="852"/>
    <d v="2014-10-05T00:00:00"/>
    <x v="2"/>
    <s v="ES-14080"/>
    <s v="Erin Smith"/>
    <x v="1"/>
    <s v="United States"/>
    <s v="Tempe"/>
    <x v="16"/>
    <n v="85281"/>
    <s v="West"/>
    <s v="TEC-PH-10001760"/>
    <x v="2"/>
    <s v="Phones"/>
    <s v="Bose SoundLink Bluetooth Speaker"/>
    <n v="318.39999999999998"/>
    <n v="2"/>
    <n v="0.2"/>
    <n v="107.46"/>
  </r>
  <r>
    <n v="3226"/>
    <s v="CA-2014-108189"/>
    <x v="852"/>
    <d v="2014-10-05T00:00:00"/>
    <x v="2"/>
    <s v="ES-14080"/>
    <s v="Erin Smith"/>
    <x v="1"/>
    <s v="United States"/>
    <s v="Tempe"/>
    <x v="16"/>
    <n v="85281"/>
    <s v="West"/>
    <s v="OFF-EN-10004846"/>
    <x v="1"/>
    <s v="Envelopes"/>
    <s v="Letter or Legal Size Expandable Poly String Tie Envelopes"/>
    <n v="12.768000000000001"/>
    <n v="6"/>
    <n v="0.2"/>
    <n v="4.6284000000000001"/>
  </r>
  <r>
    <n v="3227"/>
    <s v="CA-2014-108189"/>
    <x v="852"/>
    <d v="2014-10-05T00:00:00"/>
    <x v="2"/>
    <s v="ES-14080"/>
    <s v="Erin Smith"/>
    <x v="1"/>
    <s v="United States"/>
    <s v="Tempe"/>
    <x v="16"/>
    <n v="85281"/>
    <s v="West"/>
    <s v="OFF-SU-10003567"/>
    <x v="1"/>
    <s v="Supplies"/>
    <s v="Stiletto Hand Letter Openers"/>
    <n v="15.36"/>
    <n v="2"/>
    <n v="0.2"/>
    <n v="-3.2639999999999998"/>
  </r>
  <r>
    <n v="3228"/>
    <s v="CA-2014-108189"/>
    <x v="852"/>
    <d v="2014-10-05T00:00:00"/>
    <x v="2"/>
    <s v="ES-14080"/>
    <s v="Erin Smith"/>
    <x v="1"/>
    <s v="United States"/>
    <s v="Tempe"/>
    <x v="16"/>
    <n v="85281"/>
    <s v="West"/>
    <s v="TEC-PH-10001557"/>
    <x v="2"/>
    <s v="Phones"/>
    <s v="Pyle PMP37LED"/>
    <n v="230.376"/>
    <n v="3"/>
    <n v="0.2"/>
    <n v="20.157900000000001"/>
  </r>
  <r>
    <n v="3229"/>
    <s v="CA-2014-108189"/>
    <x v="852"/>
    <d v="2014-10-05T00:00:00"/>
    <x v="2"/>
    <s v="ES-14080"/>
    <s v="Erin Smith"/>
    <x v="1"/>
    <s v="United States"/>
    <s v="Tempe"/>
    <x v="16"/>
    <n v="85281"/>
    <s v="West"/>
    <s v="TEC-AC-10003038"/>
    <x v="2"/>
    <s v="Accessories"/>
    <s v="Kingston Digital DataTraveler 16GB USB 2.0"/>
    <n v="7.16"/>
    <n v="1"/>
    <n v="0.2"/>
    <n v="-8.9499999999999996E-2"/>
  </r>
  <r>
    <n v="3230"/>
    <s v="CA-2014-154641"/>
    <x v="430"/>
    <d v="2014-08-16T00:00:00"/>
    <x v="1"/>
    <s v="KL-16645"/>
    <s v="Ken Lonsdale"/>
    <x v="0"/>
    <s v="United States"/>
    <s v="New York City"/>
    <x v="15"/>
    <n v="10035"/>
    <s v="East"/>
    <s v="OFF-ST-10004459"/>
    <x v="1"/>
    <s v="Storage"/>
    <s v="Tennsco Single-Tier Lockers"/>
    <n v="375.34"/>
    <n v="1"/>
    <n v="0"/>
    <n v="18.766999999999999"/>
  </r>
  <r>
    <n v="3231"/>
    <s v="CA-2017-131625"/>
    <x v="853"/>
    <d v="2017-09-05T00:00:00"/>
    <x v="0"/>
    <s v="BN-11515"/>
    <s v="Bradley Nguyen"/>
    <x v="0"/>
    <s v="United States"/>
    <s v="New York City"/>
    <x v="15"/>
    <n v="10009"/>
    <s v="East"/>
    <s v="FUR-FU-10004960"/>
    <x v="0"/>
    <s v="Furnishings"/>
    <s v="Seth Thomas 12&quot; Clock w/ Goldtone Case"/>
    <n v="114.9"/>
    <n v="5"/>
    <n v="0"/>
    <n v="39.066000000000003"/>
  </r>
  <r>
    <n v="3232"/>
    <s v="US-2017-156356"/>
    <x v="513"/>
    <d v="2017-04-22T00:00:00"/>
    <x v="1"/>
    <s v="ND-18370"/>
    <s v="Natalie DeCherney"/>
    <x v="0"/>
    <s v="United States"/>
    <s v="Houston"/>
    <x v="5"/>
    <n v="77095"/>
    <s v="Central"/>
    <s v="OFF-BI-10000632"/>
    <x v="1"/>
    <s v="Binders"/>
    <s v="Satellite Sectional Post Binders"/>
    <n v="26.045999999999999"/>
    <n v="3"/>
    <n v="0.8"/>
    <n v="-44.278199999999998"/>
  </r>
  <r>
    <n v="3233"/>
    <s v="US-2017-156356"/>
    <x v="513"/>
    <d v="2017-04-22T00:00:00"/>
    <x v="1"/>
    <s v="ND-18370"/>
    <s v="Natalie DeCherney"/>
    <x v="0"/>
    <s v="United States"/>
    <s v="Houston"/>
    <x v="5"/>
    <n v="77095"/>
    <s v="Central"/>
    <s v="OFF-BI-10001107"/>
    <x v="1"/>
    <s v="Binders"/>
    <s v="GBC White Gloss Covers, Plain Front"/>
    <n v="2.8959999999999999"/>
    <n v="1"/>
    <n v="0.8"/>
    <n v="-4.7784000000000004"/>
  </r>
  <r>
    <n v="3234"/>
    <s v="US-2017-156356"/>
    <x v="513"/>
    <d v="2017-04-22T00:00:00"/>
    <x v="1"/>
    <s v="ND-18370"/>
    <s v="Natalie DeCherney"/>
    <x v="0"/>
    <s v="United States"/>
    <s v="Houston"/>
    <x v="5"/>
    <n v="77095"/>
    <s v="Central"/>
    <s v="OFF-ST-10002301"/>
    <x v="1"/>
    <s v="Storage"/>
    <s v="Tennsco Commercial Shelving"/>
    <n v="32.543999999999997"/>
    <n v="2"/>
    <n v="0.2"/>
    <n v="-7.7291999999999996"/>
  </r>
  <r>
    <n v="3235"/>
    <s v="CA-2016-138933"/>
    <x v="423"/>
    <d v="2016-04-27T00:00:00"/>
    <x v="2"/>
    <s v="JL-15130"/>
    <s v="Jack Lebron"/>
    <x v="0"/>
    <s v="United States"/>
    <s v="Riverside"/>
    <x v="1"/>
    <n v="92503"/>
    <s v="West"/>
    <s v="OFF-BI-10003355"/>
    <x v="1"/>
    <s v="Binders"/>
    <s v="Cardinal Holdit Business Card Pockets"/>
    <n v="3.984"/>
    <n v="1"/>
    <n v="0.2"/>
    <n v="1.3944000000000001"/>
  </r>
  <r>
    <n v="3236"/>
    <s v="CA-2016-140746"/>
    <x v="804"/>
    <d v="2016-01-15T00:00:00"/>
    <x v="3"/>
    <s v="RC-19825"/>
    <s v="Roy Collins"/>
    <x v="0"/>
    <s v="United States"/>
    <s v="Fairfield"/>
    <x v="29"/>
    <n v="6824"/>
    <s v="East"/>
    <s v="FUR-TA-10002903"/>
    <x v="0"/>
    <s v="Tables"/>
    <s v="Bevis Round Bullnose 29&quot; High Table Top"/>
    <n v="181.797"/>
    <n v="1"/>
    <n v="0.3"/>
    <n v="-15.582599999999999"/>
  </r>
  <r>
    <n v="3237"/>
    <s v="CA-2016-146836"/>
    <x v="440"/>
    <d v="2016-05-02T00:00:00"/>
    <x v="3"/>
    <s v="CC-12475"/>
    <s v="Cindy Chapman"/>
    <x v="0"/>
    <s v="United States"/>
    <s v="New York City"/>
    <x v="15"/>
    <n v="10024"/>
    <s v="East"/>
    <s v="OFF-ST-10001580"/>
    <x v="1"/>
    <s v="Storage"/>
    <s v="Super Decoflex Portable Personal File"/>
    <n v="44.94"/>
    <n v="3"/>
    <n v="0"/>
    <n v="12.5832"/>
  </r>
  <r>
    <n v="3238"/>
    <s v="CA-2016-146836"/>
    <x v="440"/>
    <d v="2016-05-02T00:00:00"/>
    <x v="3"/>
    <s v="CC-12475"/>
    <s v="Cindy Chapman"/>
    <x v="0"/>
    <s v="United States"/>
    <s v="New York City"/>
    <x v="15"/>
    <n v="10024"/>
    <s v="East"/>
    <s v="OFF-BI-10000315"/>
    <x v="1"/>
    <s v="Binders"/>
    <s v="Poly Designer Cover &amp; Back"/>
    <n v="45.576000000000001"/>
    <n v="3"/>
    <n v="0.2"/>
    <n v="15.951599999999999"/>
  </r>
  <r>
    <n v="3239"/>
    <s v="US-2016-127971"/>
    <x v="73"/>
    <d v="2016-11-27T00:00:00"/>
    <x v="1"/>
    <s v="DW-13195"/>
    <s v="David Wiener"/>
    <x v="1"/>
    <s v="United States"/>
    <s v="Houston"/>
    <x v="5"/>
    <n v="77095"/>
    <s v="Central"/>
    <s v="FUR-CH-10003774"/>
    <x v="0"/>
    <s v="Chairs"/>
    <s v="Global Wood Trimmed Manager's Task Chair, Khaki"/>
    <n v="318.43"/>
    <n v="5"/>
    <n v="0.3"/>
    <n v="-77.332999999999998"/>
  </r>
  <r>
    <n v="3240"/>
    <s v="US-2016-127971"/>
    <x v="73"/>
    <d v="2016-11-27T00:00:00"/>
    <x v="1"/>
    <s v="DW-13195"/>
    <s v="David Wiener"/>
    <x v="1"/>
    <s v="United States"/>
    <s v="Houston"/>
    <x v="5"/>
    <n v="77095"/>
    <s v="Central"/>
    <s v="TEC-PH-10003095"/>
    <x v="2"/>
    <s v="Phones"/>
    <s v="Samsung HM1900 Bluetooth Headset"/>
    <n v="122.92"/>
    <n v="7"/>
    <n v="0.2"/>
    <n v="46.094999999999999"/>
  </r>
  <r>
    <n v="3241"/>
    <s v="US-2016-127971"/>
    <x v="73"/>
    <d v="2016-11-27T00:00:00"/>
    <x v="1"/>
    <s v="DW-13195"/>
    <s v="David Wiener"/>
    <x v="1"/>
    <s v="United States"/>
    <s v="Houston"/>
    <x v="5"/>
    <n v="77095"/>
    <s v="Central"/>
    <s v="FUR-FU-10000023"/>
    <x v="0"/>
    <s v="Furnishings"/>
    <s v="Eldon Wave Desk Accessories"/>
    <n v="7.0679999999999996"/>
    <n v="3"/>
    <n v="0.6"/>
    <n v="-2.8271999999999999"/>
  </r>
  <r>
    <n v="3242"/>
    <s v="US-2016-140809"/>
    <x v="854"/>
    <d v="2016-02-03T00:00:00"/>
    <x v="2"/>
    <s v="CK-12760"/>
    <s v="Cyma Kinney"/>
    <x v="1"/>
    <s v="United States"/>
    <s v="Arlington"/>
    <x v="17"/>
    <n v="22204"/>
    <s v="South"/>
    <s v="OFF-ST-10002214"/>
    <x v="1"/>
    <s v="Storage"/>
    <s v="X-Rack File for Hanging Folders"/>
    <n v="56.45"/>
    <n v="5"/>
    <n v="0"/>
    <n v="14.677"/>
  </r>
  <r>
    <n v="3243"/>
    <s v="CA-2017-114524"/>
    <x v="185"/>
    <d v="2017-04-05T00:00:00"/>
    <x v="0"/>
    <s v="EG-13900"/>
    <s v="Emily Grady"/>
    <x v="0"/>
    <s v="United States"/>
    <s v="Chicago"/>
    <x v="10"/>
    <n v="60623"/>
    <s v="Central"/>
    <s v="OFF-BI-10002799"/>
    <x v="1"/>
    <s v="Binders"/>
    <s v="SlimView Poly Binder, 3/8&quot;"/>
    <n v="13.468"/>
    <n v="13"/>
    <n v="0.8"/>
    <n v="-22.895600000000002"/>
  </r>
  <r>
    <n v="3244"/>
    <s v="CA-2017-113355"/>
    <x v="96"/>
    <d v="2017-12-05T00:00:00"/>
    <x v="1"/>
    <s v="SJ-20215"/>
    <s v="Sarah Jordon"/>
    <x v="0"/>
    <s v="United States"/>
    <s v="Grand Prairie"/>
    <x v="5"/>
    <n v="75051"/>
    <s v="Central"/>
    <s v="TEC-PH-10004912"/>
    <x v="2"/>
    <s v="Phones"/>
    <s v="Cisco SPA112 2 Port Phone Adapter"/>
    <n v="219.8"/>
    <n v="5"/>
    <n v="0.2"/>
    <n v="24.727499999999999"/>
  </r>
  <r>
    <n v="3245"/>
    <s v="CA-2017-113355"/>
    <x v="96"/>
    <d v="2017-12-05T00:00:00"/>
    <x v="1"/>
    <s v="SJ-20215"/>
    <s v="Sarah Jordon"/>
    <x v="0"/>
    <s v="United States"/>
    <s v="Grand Prairie"/>
    <x v="5"/>
    <n v="75051"/>
    <s v="Central"/>
    <s v="FUR-CH-10002602"/>
    <x v="0"/>
    <s v="Chairs"/>
    <s v="DMI Arturo Collection Mission-style Design Wood Chair"/>
    <n v="317.05799999999999"/>
    <n v="3"/>
    <n v="0.3"/>
    <n v="-18.117599999999999"/>
  </r>
  <r>
    <n v="3246"/>
    <s v="US-2017-140907"/>
    <x v="389"/>
    <d v="2017-12-12T00:00:00"/>
    <x v="0"/>
    <s v="BP-11185"/>
    <s v="Ben Peterman"/>
    <x v="1"/>
    <s v="United States"/>
    <s v="Seattle"/>
    <x v="4"/>
    <n v="98103"/>
    <s v="West"/>
    <s v="TEC-AC-10004510"/>
    <x v="2"/>
    <s v="Accessories"/>
    <s v="Logitech Desktop MK120 Mouse and keyboard Combo"/>
    <n v="49.08"/>
    <n v="3"/>
    <n v="0"/>
    <n v="4.9080000000000004"/>
  </r>
  <r>
    <n v="3247"/>
    <s v="US-2017-140907"/>
    <x v="389"/>
    <d v="2017-12-12T00:00:00"/>
    <x v="0"/>
    <s v="BP-11185"/>
    <s v="Ben Peterman"/>
    <x v="1"/>
    <s v="United States"/>
    <s v="Seattle"/>
    <x v="4"/>
    <n v="98103"/>
    <s v="West"/>
    <s v="OFF-ST-10000060"/>
    <x v="1"/>
    <s v="Storage"/>
    <s v="Fellowes Bankers Box Staxonsteel Drawer File/Stacking System"/>
    <n v="324.89999999999998"/>
    <n v="5"/>
    <n v="0"/>
    <n v="38.988"/>
  </r>
  <r>
    <n v="3248"/>
    <s v="US-2017-140907"/>
    <x v="389"/>
    <d v="2017-12-12T00:00:00"/>
    <x v="0"/>
    <s v="BP-11185"/>
    <s v="Ben Peterman"/>
    <x v="1"/>
    <s v="United States"/>
    <s v="Seattle"/>
    <x v="4"/>
    <n v="98103"/>
    <s v="West"/>
    <s v="OFF-AR-10000799"/>
    <x v="1"/>
    <s v="Art"/>
    <s v="Col-Erase Pencils with Erasers"/>
    <n v="18.239999999999998"/>
    <n v="3"/>
    <n v="0"/>
    <n v="5.2896000000000001"/>
  </r>
  <r>
    <n v="3249"/>
    <s v="CA-2016-159730"/>
    <x v="42"/>
    <d v="2016-09-21T00:00:00"/>
    <x v="1"/>
    <s v="SJ-20125"/>
    <s v="Sanjit Jacobs"/>
    <x v="2"/>
    <s v="United States"/>
    <s v="Seattle"/>
    <x v="4"/>
    <n v="98103"/>
    <s v="West"/>
    <s v="FUR-CH-10004875"/>
    <x v="0"/>
    <s v="Chairs"/>
    <s v="Harbour Creations 67200 Series Stacking Chairs"/>
    <n v="113.88800000000001"/>
    <n v="2"/>
    <n v="0.2"/>
    <n v="9.9651999999999994"/>
  </r>
  <r>
    <n v="3250"/>
    <s v="CA-2016-159730"/>
    <x v="42"/>
    <d v="2016-09-21T00:00:00"/>
    <x v="1"/>
    <s v="SJ-20125"/>
    <s v="Sanjit Jacobs"/>
    <x v="2"/>
    <s v="United States"/>
    <s v="Seattle"/>
    <x v="4"/>
    <n v="98103"/>
    <s v="West"/>
    <s v="TEC-PH-10002085"/>
    <x v="2"/>
    <s v="Phones"/>
    <s v="Clarity 53712"/>
    <n v="105.584"/>
    <n v="2"/>
    <n v="0.2"/>
    <n v="7.9188000000000001"/>
  </r>
  <r>
    <n v="3251"/>
    <s v="CA-2016-157868"/>
    <x v="443"/>
    <d v="2016-12-29T00:00:00"/>
    <x v="1"/>
    <s v="MC-17590"/>
    <s v="Matt Collister"/>
    <x v="1"/>
    <s v="United States"/>
    <s v="Grand Rapids"/>
    <x v="12"/>
    <n v="49505"/>
    <s v="Central"/>
    <s v="OFF-FA-10000992"/>
    <x v="1"/>
    <s v="Fasteners"/>
    <s v="Acco Clips to Go Binder Clips, 24 Clips in Two Sizes"/>
    <n v="24.85"/>
    <n v="7"/>
    <n v="0"/>
    <n v="11.679500000000001"/>
  </r>
  <r>
    <n v="3252"/>
    <s v="CA-2017-119389"/>
    <x v="827"/>
    <d v="2017-04-19T00:00:00"/>
    <x v="2"/>
    <s v="BG-11740"/>
    <s v="Bruce Geld"/>
    <x v="0"/>
    <s v="United States"/>
    <s v="Philadelphia"/>
    <x v="9"/>
    <n v="19120"/>
    <s v="East"/>
    <s v="FUR-FU-10001473"/>
    <x v="0"/>
    <s v="Furnishings"/>
    <s v="Eldon Executive Woodline II Desk Accessories, Mahogany"/>
    <n v="60.311999999999998"/>
    <n v="3"/>
    <n v="0.2"/>
    <n v="5.2773000000000003"/>
  </r>
  <r>
    <n v="3253"/>
    <s v="CA-2017-110373"/>
    <x v="855"/>
    <d v="2017-10-30T00:00:00"/>
    <x v="0"/>
    <s v="MA-17560"/>
    <s v="Matt Abelman"/>
    <x v="2"/>
    <s v="United States"/>
    <s v="Chicago"/>
    <x v="10"/>
    <n v="60610"/>
    <s v="Central"/>
    <s v="OFF-AR-10003045"/>
    <x v="1"/>
    <s v="Art"/>
    <s v="Prang Colored Pencils"/>
    <n v="7.056"/>
    <n v="3"/>
    <n v="0.2"/>
    <n v="2.2050000000000001"/>
  </r>
  <r>
    <n v="3254"/>
    <s v="CA-2017-110373"/>
    <x v="855"/>
    <d v="2017-10-30T00:00:00"/>
    <x v="0"/>
    <s v="MA-17560"/>
    <s v="Matt Abelman"/>
    <x v="2"/>
    <s v="United States"/>
    <s v="Chicago"/>
    <x v="10"/>
    <n v="60610"/>
    <s v="Central"/>
    <s v="TEC-PH-10001536"/>
    <x v="2"/>
    <s v="Phones"/>
    <s v="Spigen Samsung Galaxy S5 Case Wallet"/>
    <n v="27.184000000000001"/>
    <n v="2"/>
    <n v="0.2"/>
    <n v="2.0388000000000002"/>
  </r>
  <r>
    <n v="3255"/>
    <s v="CA-2016-155474"/>
    <x v="630"/>
    <d v="2016-07-14T00:00:00"/>
    <x v="1"/>
    <s v="CC-12220"/>
    <s v="Chris Cortes"/>
    <x v="0"/>
    <s v="United States"/>
    <s v="Seattle"/>
    <x v="4"/>
    <n v="98105"/>
    <s v="West"/>
    <s v="TEC-PH-10001580"/>
    <x v="2"/>
    <s v="Phones"/>
    <s v="Logitech Mobile Speakerphone P710e - speaker phone"/>
    <n v="107.98399999999999"/>
    <n v="1"/>
    <n v="0.2"/>
    <n v="9.4486000000000008"/>
  </r>
  <r>
    <n v="3256"/>
    <s v="CA-2016-155474"/>
    <x v="630"/>
    <d v="2016-07-14T00:00:00"/>
    <x v="1"/>
    <s v="CC-12220"/>
    <s v="Chris Cortes"/>
    <x v="0"/>
    <s v="United States"/>
    <s v="Seattle"/>
    <x v="4"/>
    <n v="98105"/>
    <s v="West"/>
    <s v="OFF-BI-10004209"/>
    <x v="1"/>
    <s v="Binders"/>
    <s v="Fellowes Twister Kit, Gray/Clear, 3/pkg"/>
    <n v="19.295999999999999"/>
    <n v="3"/>
    <n v="0.2"/>
    <n v="6.03"/>
  </r>
  <r>
    <n v="3257"/>
    <s v="CA-2015-155453"/>
    <x v="101"/>
    <d v="2015-08-14T00:00:00"/>
    <x v="1"/>
    <s v="RA-19885"/>
    <s v="Ruben Ausman"/>
    <x v="1"/>
    <s v="United States"/>
    <s v="Jacksonville"/>
    <x v="2"/>
    <n v="32216"/>
    <s v="South"/>
    <s v="OFF-LA-10001613"/>
    <x v="1"/>
    <s v="Labels"/>
    <s v="Avery File Folder Labels"/>
    <n v="4.6079999999999997"/>
    <n v="2"/>
    <n v="0.2"/>
    <n v="1.6704000000000001"/>
  </r>
  <r>
    <n v="3258"/>
    <s v="US-2016-161844"/>
    <x v="10"/>
    <d v="2016-12-14T00:00:00"/>
    <x v="0"/>
    <s v="DK-12835"/>
    <s v="Damala Kotsonis"/>
    <x v="1"/>
    <s v="United States"/>
    <s v="Franklin"/>
    <x v="18"/>
    <n v="37064"/>
    <s v="South"/>
    <s v="FUR-TA-10001676"/>
    <x v="0"/>
    <s v="Tables"/>
    <s v="Hon 61000 Series Interactive Training Tables"/>
    <n v="79.974000000000004"/>
    <n v="3"/>
    <n v="0.4"/>
    <n v="-29.323799999999999"/>
  </r>
  <r>
    <n v="3259"/>
    <s v="US-2016-161844"/>
    <x v="10"/>
    <d v="2016-12-14T00:00:00"/>
    <x v="0"/>
    <s v="DK-12835"/>
    <s v="Damala Kotsonis"/>
    <x v="1"/>
    <s v="United States"/>
    <s v="Franklin"/>
    <x v="18"/>
    <n v="37064"/>
    <s v="South"/>
    <s v="OFF-BI-10003712"/>
    <x v="1"/>
    <s v="Binders"/>
    <s v="Acco Pressboard Covers with Storage Hooks, 14 7/8&quot; x 11&quot;, Light Blue"/>
    <n v="2.9460000000000002"/>
    <n v="2"/>
    <n v="0.7"/>
    <n v="-2.0621999999999998"/>
  </r>
  <r>
    <n v="3260"/>
    <s v="US-2016-162103"/>
    <x v="373"/>
    <d v="2016-11-17T00:00:00"/>
    <x v="1"/>
    <s v="LB-16795"/>
    <s v="Laurel Beltran"/>
    <x v="2"/>
    <s v="United States"/>
    <s v="Highland Park"/>
    <x v="10"/>
    <n v="60035"/>
    <s v="Central"/>
    <s v="OFF-BI-10000285"/>
    <x v="1"/>
    <s v="Binders"/>
    <s v="XtraLife ClearVue Slant-D Ring Binders by Cardinal"/>
    <n v="3.1360000000000001"/>
    <n v="2"/>
    <n v="0.8"/>
    <n v="-4.7039999999999997"/>
  </r>
  <r>
    <n v="3261"/>
    <s v="CA-2014-151554"/>
    <x v="687"/>
    <d v="2014-11-15T00:00:00"/>
    <x v="2"/>
    <s v="CM-11815"/>
    <s v="Candace McMahon"/>
    <x v="1"/>
    <s v="United States"/>
    <s v="Pasadena"/>
    <x v="5"/>
    <n v="77506"/>
    <s v="Central"/>
    <s v="OFF-PA-10004609"/>
    <x v="1"/>
    <s v="Paper"/>
    <s v="Xerox 221"/>
    <n v="20.736000000000001"/>
    <n v="4"/>
    <n v="0.2"/>
    <n v="7.2576000000000001"/>
  </r>
  <r>
    <n v="3262"/>
    <s v="CA-2014-140662"/>
    <x v="664"/>
    <d v="2014-11-19T00:00:00"/>
    <x v="2"/>
    <s v="TS-21205"/>
    <s v="Thomas Seio"/>
    <x v="1"/>
    <s v="United States"/>
    <s v="San Francisco"/>
    <x v="1"/>
    <n v="94109"/>
    <s v="West"/>
    <s v="TEC-AC-10001314"/>
    <x v="2"/>
    <s v="Accessories"/>
    <s v="Case Logic 2.4GHz Wireless Keyboard"/>
    <n v="99.98"/>
    <n v="2"/>
    <n v="0"/>
    <n v="7.9984000000000002"/>
  </r>
  <r>
    <n v="3263"/>
    <s v="CA-2014-140662"/>
    <x v="664"/>
    <d v="2014-11-19T00:00:00"/>
    <x v="2"/>
    <s v="TS-21205"/>
    <s v="Thomas Seio"/>
    <x v="1"/>
    <s v="United States"/>
    <s v="San Francisco"/>
    <x v="1"/>
    <n v="94109"/>
    <s v="West"/>
    <s v="OFF-PA-10003395"/>
    <x v="1"/>
    <s v="Paper"/>
    <s v="Xerox 1941"/>
    <n v="733.95"/>
    <n v="7"/>
    <n v="0"/>
    <n v="352.29599999999999"/>
  </r>
  <r>
    <n v="3264"/>
    <s v="CA-2014-140662"/>
    <x v="664"/>
    <d v="2014-11-19T00:00:00"/>
    <x v="2"/>
    <s v="TS-21205"/>
    <s v="Thomas Seio"/>
    <x v="1"/>
    <s v="United States"/>
    <s v="San Francisco"/>
    <x v="1"/>
    <n v="94109"/>
    <s v="West"/>
    <s v="OFF-AP-10001242"/>
    <x v="1"/>
    <s v="Appliances"/>
    <s v="APC 7 Outlet Network SurgeArrest Surge Protector"/>
    <n v="241.44"/>
    <n v="3"/>
    <n v="0"/>
    <n v="72.432000000000002"/>
  </r>
  <r>
    <n v="3265"/>
    <s v="CA-2016-122518"/>
    <x v="758"/>
    <d v="2016-03-08T00:00:00"/>
    <x v="0"/>
    <s v="RF-19345"/>
    <s v="Randy Ferguson"/>
    <x v="1"/>
    <s v="United States"/>
    <s v="Miami"/>
    <x v="2"/>
    <n v="33180"/>
    <s v="South"/>
    <s v="OFF-LA-10001641"/>
    <x v="1"/>
    <s v="Labels"/>
    <s v="Avery 518"/>
    <n v="10.08"/>
    <n v="4"/>
    <n v="0.2"/>
    <n v="3.528"/>
  </r>
  <r>
    <n v="3266"/>
    <s v="US-2014-126571"/>
    <x v="856"/>
    <d v="2014-10-15T00:00:00"/>
    <x v="1"/>
    <s v="JF-15565"/>
    <s v="Jill Fjeld"/>
    <x v="0"/>
    <s v="United States"/>
    <s v="Philadelphia"/>
    <x v="9"/>
    <n v="19120"/>
    <s v="East"/>
    <s v="OFF-ST-10003816"/>
    <x v="1"/>
    <s v="Storage"/>
    <s v="Fellowes High-Stak Drawer Files"/>
    <n v="281.904"/>
    <n v="2"/>
    <n v="0.2"/>
    <n v="10.571400000000001"/>
  </r>
  <r>
    <n v="3267"/>
    <s v="US-2014-126571"/>
    <x v="856"/>
    <d v="2014-10-15T00:00:00"/>
    <x v="1"/>
    <s v="JF-15565"/>
    <s v="Jill Fjeld"/>
    <x v="0"/>
    <s v="United States"/>
    <s v="Philadelphia"/>
    <x v="9"/>
    <n v="19120"/>
    <s v="East"/>
    <s v="OFF-EN-10002230"/>
    <x v="1"/>
    <s v="Envelopes"/>
    <s v="Airmail Envelopes"/>
    <n v="201.43199999999999"/>
    <n v="3"/>
    <n v="0.2"/>
    <n v="67.9833"/>
  </r>
  <r>
    <n v="3268"/>
    <s v="CA-2014-143840"/>
    <x v="857"/>
    <d v="2014-05-29T00:00:00"/>
    <x v="1"/>
    <s v="EH-14185"/>
    <s v="Evan Henry"/>
    <x v="0"/>
    <s v="United States"/>
    <s v="Decatur"/>
    <x v="19"/>
    <n v="35601"/>
    <s v="South"/>
    <s v="TEC-PH-10002660"/>
    <x v="2"/>
    <s v="Phones"/>
    <s v="Nortel Networks T7316 E Nt8 B27"/>
    <n v="135.97999999999999"/>
    <n v="2"/>
    <n v="0"/>
    <n v="33.994999999999997"/>
  </r>
  <r>
    <n v="3269"/>
    <s v="CA-2014-143840"/>
    <x v="857"/>
    <d v="2014-05-29T00:00:00"/>
    <x v="1"/>
    <s v="EH-14185"/>
    <s v="Evan Henry"/>
    <x v="0"/>
    <s v="United States"/>
    <s v="Decatur"/>
    <x v="19"/>
    <n v="35601"/>
    <s v="South"/>
    <s v="TEC-PH-10003171"/>
    <x v="2"/>
    <s v="Phones"/>
    <s v="Plantronics Encore H101 Dual Earpieces Headset"/>
    <n v="44.95"/>
    <n v="1"/>
    <n v="0"/>
    <n v="12.586"/>
  </r>
  <r>
    <n v="3270"/>
    <s v="CA-2014-115980"/>
    <x v="858"/>
    <d v="2014-07-19T00:00:00"/>
    <x v="1"/>
    <s v="VW-21775"/>
    <s v="Victoria Wilson"/>
    <x v="1"/>
    <s v="United States"/>
    <s v="Sioux Falls"/>
    <x v="44"/>
    <n v="57103"/>
    <s v="Central"/>
    <s v="TEC-AC-10003709"/>
    <x v="2"/>
    <s v="Accessories"/>
    <s v="Maxell 4.7GB DVD-R 5/Pack"/>
    <n v="2.97"/>
    <n v="3"/>
    <n v="0"/>
    <n v="1.3068"/>
  </r>
  <r>
    <n v="3271"/>
    <s v="CA-2014-115980"/>
    <x v="858"/>
    <d v="2014-07-19T00:00:00"/>
    <x v="1"/>
    <s v="VW-21775"/>
    <s v="Victoria Wilson"/>
    <x v="1"/>
    <s v="United States"/>
    <s v="Sioux Falls"/>
    <x v="44"/>
    <n v="57103"/>
    <s v="Central"/>
    <s v="OFF-FA-10000304"/>
    <x v="1"/>
    <s v="Fasteners"/>
    <s v="Advantus Push Pins"/>
    <n v="6.54"/>
    <n v="3"/>
    <n v="0"/>
    <n v="2.6814"/>
  </r>
  <r>
    <n v="3272"/>
    <s v="CA-2015-155145"/>
    <x v="17"/>
    <d v="2015-12-29T00:00:00"/>
    <x v="0"/>
    <s v="KN-16450"/>
    <s v="Kean Nguyen"/>
    <x v="1"/>
    <s v="United States"/>
    <s v="Visalia"/>
    <x v="1"/>
    <n v="93277"/>
    <s v="West"/>
    <s v="TEC-AC-10003709"/>
    <x v="2"/>
    <s v="Accessories"/>
    <s v="Maxell 4.7GB DVD-R 5/Pack"/>
    <n v="7.92"/>
    <n v="8"/>
    <n v="0"/>
    <n v="3.4847999999999999"/>
  </r>
  <r>
    <n v="3273"/>
    <s v="CA-2015-146038"/>
    <x v="97"/>
    <d v="2015-02-16T00:00:00"/>
    <x v="1"/>
    <s v="SJ-20215"/>
    <s v="Sarah Jordon"/>
    <x v="0"/>
    <s v="United States"/>
    <s v="Los Angeles"/>
    <x v="1"/>
    <n v="90049"/>
    <s v="West"/>
    <s v="FUR-CH-10002774"/>
    <x v="0"/>
    <s v="Chairs"/>
    <s v="Global Deluxe Stacking Chair, Gray"/>
    <n v="203.92"/>
    <n v="5"/>
    <n v="0.2"/>
    <n v="22.940999999999999"/>
  </r>
  <r>
    <n v="3274"/>
    <s v="CA-2017-133865"/>
    <x v="540"/>
    <d v="2017-05-12T00:00:00"/>
    <x v="1"/>
    <s v="PS-19045"/>
    <s v="Penelope Sewall"/>
    <x v="2"/>
    <s v="United States"/>
    <s v="Los Angeles"/>
    <x v="1"/>
    <n v="90032"/>
    <s v="West"/>
    <s v="TEC-CO-10001046"/>
    <x v="2"/>
    <s v="Copiers"/>
    <s v="Canon Imageclass D680 Copier / Fax"/>
    <n v="3359.9520000000002"/>
    <n v="6"/>
    <n v="0.2"/>
    <n v="1049.9849999999999"/>
  </r>
  <r>
    <n v="3275"/>
    <s v="CA-2017-116358"/>
    <x v="808"/>
    <d v="2017-11-06T00:00:00"/>
    <x v="1"/>
    <s v="KM-16225"/>
    <s v="Kalyca Meade"/>
    <x v="1"/>
    <s v="United States"/>
    <s v="Overland Park"/>
    <x v="41"/>
    <n v="66212"/>
    <s v="Central"/>
    <s v="OFF-FA-10003495"/>
    <x v="1"/>
    <s v="Fasteners"/>
    <s v="Staples"/>
    <n v="18.239999999999998"/>
    <n v="3"/>
    <n v="0"/>
    <n v="9.1199999999999992"/>
  </r>
  <r>
    <n v="3276"/>
    <s v="CA-2017-116358"/>
    <x v="808"/>
    <d v="2017-11-06T00:00:00"/>
    <x v="1"/>
    <s v="KM-16225"/>
    <s v="Kalyca Meade"/>
    <x v="1"/>
    <s v="United States"/>
    <s v="Overland Park"/>
    <x v="41"/>
    <n v="66212"/>
    <s v="Central"/>
    <s v="OFF-AR-10004685"/>
    <x v="1"/>
    <s v="Art"/>
    <s v="Binney &amp; Smith Crayola Metallic Colored Pencils, 8-Color Set"/>
    <n v="27.78"/>
    <n v="6"/>
    <n v="0"/>
    <n v="9.1674000000000007"/>
  </r>
  <r>
    <n v="3277"/>
    <s v="CA-2014-102988"/>
    <x v="267"/>
    <d v="2014-04-09T00:00:00"/>
    <x v="0"/>
    <s v="GM-14695"/>
    <s v="Greg Maxwell"/>
    <x v="1"/>
    <s v="United States"/>
    <s v="Alexandria"/>
    <x v="17"/>
    <n v="22304"/>
    <s v="South"/>
    <s v="OFF-AR-10004757"/>
    <x v="1"/>
    <s v="Art"/>
    <s v="Crayola Colored Pencils"/>
    <n v="22.96"/>
    <n v="7"/>
    <n v="0"/>
    <n v="7.5768000000000004"/>
  </r>
  <r>
    <n v="3278"/>
    <s v="CA-2014-102988"/>
    <x v="267"/>
    <d v="2014-04-09T00:00:00"/>
    <x v="0"/>
    <s v="GM-14695"/>
    <s v="Greg Maxwell"/>
    <x v="1"/>
    <s v="United States"/>
    <s v="Alexandria"/>
    <x v="17"/>
    <n v="22304"/>
    <s v="South"/>
    <s v="TEC-PH-10001615"/>
    <x v="2"/>
    <s v="Phones"/>
    <s v="AT&amp;T CL82213"/>
    <n v="28.99"/>
    <n v="1"/>
    <n v="0"/>
    <n v="8.4070999999999998"/>
  </r>
  <r>
    <n v="3279"/>
    <s v="CA-2014-102988"/>
    <x v="267"/>
    <d v="2014-04-09T00:00:00"/>
    <x v="0"/>
    <s v="GM-14695"/>
    <s v="Greg Maxwell"/>
    <x v="1"/>
    <s v="United States"/>
    <s v="Alexandria"/>
    <x v="17"/>
    <n v="22304"/>
    <s v="South"/>
    <s v="OFF-PA-10003349"/>
    <x v="1"/>
    <s v="Paper"/>
    <s v="Xerox 1957"/>
    <n v="12.96"/>
    <n v="2"/>
    <n v="0"/>
    <n v="6.3503999999999996"/>
  </r>
  <r>
    <n v="3280"/>
    <s v="CA-2014-102988"/>
    <x v="267"/>
    <d v="2014-04-09T00:00:00"/>
    <x v="0"/>
    <s v="GM-14695"/>
    <s v="Greg Maxwell"/>
    <x v="1"/>
    <s v="United States"/>
    <s v="Alexandria"/>
    <x v="17"/>
    <n v="22304"/>
    <s v="South"/>
    <s v="OFF-AR-10000127"/>
    <x v="1"/>
    <s v="Art"/>
    <s v="Newell 321"/>
    <n v="22.96"/>
    <n v="7"/>
    <n v="0"/>
    <n v="6.6584000000000003"/>
  </r>
  <r>
    <n v="3281"/>
    <s v="CA-2014-102988"/>
    <x v="267"/>
    <d v="2014-04-09T00:00:00"/>
    <x v="0"/>
    <s v="GM-14695"/>
    <s v="Greg Maxwell"/>
    <x v="1"/>
    <s v="United States"/>
    <s v="Alexandria"/>
    <x v="17"/>
    <n v="22304"/>
    <s v="South"/>
    <s v="OFF-SU-10002881"/>
    <x v="1"/>
    <s v="Supplies"/>
    <s v="Martin Yale Chadless Opener Electric Letter Opener"/>
    <n v="4164.05"/>
    <n v="5"/>
    <n v="0"/>
    <n v="83.281000000000006"/>
  </r>
  <r>
    <n v="3282"/>
    <s v="US-2014-117170"/>
    <x v="328"/>
    <d v="2014-09-24T00:00:00"/>
    <x v="1"/>
    <s v="KT-16465"/>
    <s v="Kean Takahito"/>
    <x v="0"/>
    <s v="United States"/>
    <s v="Raleigh"/>
    <x v="3"/>
    <n v="27604"/>
    <s v="South"/>
    <s v="TEC-AC-10001109"/>
    <x v="2"/>
    <s v="Accessories"/>
    <s v="Logitech Trackman Marble Mouse"/>
    <n v="47.984000000000002"/>
    <n v="2"/>
    <n v="0.2"/>
    <n v="13.195600000000001"/>
  </r>
  <r>
    <n v="3283"/>
    <s v="US-2014-117170"/>
    <x v="328"/>
    <d v="2014-09-24T00:00:00"/>
    <x v="1"/>
    <s v="KT-16465"/>
    <s v="Kean Takahito"/>
    <x v="0"/>
    <s v="United States"/>
    <s v="Raleigh"/>
    <x v="3"/>
    <n v="27604"/>
    <s v="South"/>
    <s v="OFF-PA-10000682"/>
    <x v="1"/>
    <s v="Paper"/>
    <s v="Xerox 1924"/>
    <n v="4.6239999999999997"/>
    <n v="1"/>
    <n v="0.2"/>
    <n v="1.6761999999999999"/>
  </r>
  <r>
    <n v="3284"/>
    <s v="CA-2014-159478"/>
    <x v="587"/>
    <d v="2014-10-06T00:00:00"/>
    <x v="1"/>
    <s v="MH-17785"/>
    <s v="Maya Herman"/>
    <x v="1"/>
    <s v="United States"/>
    <s v="New York City"/>
    <x v="15"/>
    <n v="10035"/>
    <s v="East"/>
    <s v="FUR-FU-10000221"/>
    <x v="0"/>
    <s v="Furnishings"/>
    <s v="Master Caster Door Stop, Brown"/>
    <n v="15.24"/>
    <n v="3"/>
    <n v="0"/>
    <n v="5.1816000000000004"/>
  </r>
  <r>
    <n v="3285"/>
    <s v="CA-2014-103702"/>
    <x v="171"/>
    <d v="2014-09-17T00:00:00"/>
    <x v="1"/>
    <s v="AF-10885"/>
    <s v="Art Foster"/>
    <x v="0"/>
    <s v="United States"/>
    <s v="Fairfield"/>
    <x v="24"/>
    <n v="45014"/>
    <s v="East"/>
    <s v="OFF-BI-10002429"/>
    <x v="1"/>
    <s v="Binders"/>
    <s v="Premier Elliptical Ring Binder, Black"/>
    <n v="63.923999999999999"/>
    <n v="7"/>
    <n v="0.7"/>
    <n v="-46.877600000000001"/>
  </r>
  <r>
    <n v="3286"/>
    <s v="CA-2017-150525"/>
    <x v="297"/>
    <d v="2017-02-25T00:00:00"/>
    <x v="1"/>
    <s v="JP-16135"/>
    <s v="Julie Prescott"/>
    <x v="2"/>
    <s v="United States"/>
    <s v="Muskogee"/>
    <x v="26"/>
    <n v="74403"/>
    <s v="Central"/>
    <s v="OFF-AR-10002375"/>
    <x v="1"/>
    <s v="Art"/>
    <s v="Newell 351"/>
    <n v="6.56"/>
    <n v="2"/>
    <n v="0"/>
    <n v="1.9024000000000001"/>
  </r>
  <r>
    <n v="3287"/>
    <s v="CA-2017-150525"/>
    <x v="297"/>
    <d v="2017-02-25T00:00:00"/>
    <x v="1"/>
    <s v="JP-16135"/>
    <s v="Julie Prescott"/>
    <x v="2"/>
    <s v="United States"/>
    <s v="Muskogee"/>
    <x v="26"/>
    <n v="74403"/>
    <s v="Central"/>
    <s v="OFF-AP-10000595"/>
    <x v="1"/>
    <s v="Appliances"/>
    <s v="Disposable Triple-Filter Dust Bags"/>
    <n v="13.11"/>
    <n v="3"/>
    <n v="0"/>
    <n v="3.4085999999999999"/>
  </r>
  <r>
    <n v="3288"/>
    <s v="CA-2015-157770"/>
    <x v="350"/>
    <d v="2015-12-15T00:00:00"/>
    <x v="2"/>
    <s v="RD-19585"/>
    <s v="Rob Dowd"/>
    <x v="0"/>
    <s v="United States"/>
    <s v="Temecula"/>
    <x v="1"/>
    <n v="92592"/>
    <s v="West"/>
    <s v="TEC-PH-10001530"/>
    <x v="2"/>
    <s v="Phones"/>
    <s v="Plantronics Voyager Pro Legend"/>
    <n v="494.37599999999998"/>
    <n v="3"/>
    <n v="0.2"/>
    <n v="49.437600000000003"/>
  </r>
  <r>
    <n v="3289"/>
    <s v="CA-2015-157770"/>
    <x v="350"/>
    <d v="2015-12-15T00:00:00"/>
    <x v="2"/>
    <s v="RD-19585"/>
    <s v="Rob Dowd"/>
    <x v="0"/>
    <s v="United States"/>
    <s v="Temecula"/>
    <x v="1"/>
    <n v="92592"/>
    <s v="West"/>
    <s v="OFF-BI-10000050"/>
    <x v="1"/>
    <s v="Binders"/>
    <s v="Angle-D Binders with Locking Rings, Label Holders"/>
    <n v="29.2"/>
    <n v="5"/>
    <n v="0.2"/>
    <n v="9.8550000000000004"/>
  </r>
  <r>
    <n v="3290"/>
    <s v="CA-2015-157770"/>
    <x v="350"/>
    <d v="2015-12-15T00:00:00"/>
    <x v="2"/>
    <s v="RD-19585"/>
    <s v="Rob Dowd"/>
    <x v="0"/>
    <s v="United States"/>
    <s v="Temecula"/>
    <x v="1"/>
    <n v="92592"/>
    <s v="West"/>
    <s v="TEC-AC-10001552"/>
    <x v="2"/>
    <s v="Accessories"/>
    <s v="Logitech K350 2.4Ghz Wireless Keyboard"/>
    <n v="248.85"/>
    <n v="5"/>
    <n v="0"/>
    <n v="27.3735"/>
  </r>
  <r>
    <n v="3291"/>
    <s v="CA-2015-157770"/>
    <x v="350"/>
    <d v="2015-12-15T00:00:00"/>
    <x v="2"/>
    <s v="RD-19585"/>
    <s v="Rob Dowd"/>
    <x v="0"/>
    <s v="United States"/>
    <s v="Temecula"/>
    <x v="1"/>
    <n v="92592"/>
    <s v="West"/>
    <s v="TEC-AC-10003399"/>
    <x v="2"/>
    <s v="Accessories"/>
    <s v="Memorex Mini Travel Drive 64 GB USB 2.0 Flash Drive"/>
    <n v="36.24"/>
    <n v="1"/>
    <n v="0"/>
    <n v="15.220800000000001"/>
  </r>
  <r>
    <n v="3292"/>
    <s v="CA-2016-167290"/>
    <x v="859"/>
    <d v="2016-11-04T00:00:00"/>
    <x v="1"/>
    <s v="JF-15295"/>
    <s v="Jason Fortune-"/>
    <x v="0"/>
    <s v="United States"/>
    <s v="Sterling Heights"/>
    <x v="12"/>
    <n v="48310"/>
    <s v="Central"/>
    <s v="OFF-AR-10004078"/>
    <x v="1"/>
    <s v="Art"/>
    <s v="Newell 312"/>
    <n v="11.68"/>
    <n v="2"/>
    <n v="0"/>
    <n v="3.504"/>
  </r>
  <r>
    <n v="3293"/>
    <s v="CA-2014-106264"/>
    <x v="58"/>
    <d v="2014-12-30T00:00:00"/>
    <x v="1"/>
    <s v="CK-12595"/>
    <s v="Clytie Kelty"/>
    <x v="0"/>
    <s v="United States"/>
    <s v="San Diego"/>
    <x v="1"/>
    <n v="92024"/>
    <s v="West"/>
    <s v="OFF-SU-10002189"/>
    <x v="1"/>
    <s v="Supplies"/>
    <s v="Acme Rosewood Handle Letter Opener"/>
    <n v="11.91"/>
    <n v="3"/>
    <n v="0"/>
    <n v="0.1191"/>
  </r>
  <r>
    <n v="3294"/>
    <s v="CA-2014-106264"/>
    <x v="58"/>
    <d v="2014-12-30T00:00:00"/>
    <x v="1"/>
    <s v="CK-12595"/>
    <s v="Clytie Kelty"/>
    <x v="0"/>
    <s v="United States"/>
    <s v="San Diego"/>
    <x v="1"/>
    <n v="92024"/>
    <s v="West"/>
    <s v="FUR-FU-10001852"/>
    <x v="0"/>
    <s v="Furnishings"/>
    <s v="Eldon Regeneration Recycled Desk Accessories, Smoke"/>
    <n v="3.48"/>
    <n v="2"/>
    <n v="0"/>
    <n v="1.1135999999999999"/>
  </r>
  <r>
    <n v="3295"/>
    <s v="CA-2014-138023"/>
    <x v="860"/>
    <d v="2014-08-18T00:00:00"/>
    <x v="2"/>
    <s v="KH-16510"/>
    <s v="Keith Herrera"/>
    <x v="0"/>
    <s v="United States"/>
    <s v="Dallas"/>
    <x v="5"/>
    <n v="75081"/>
    <s v="Central"/>
    <s v="OFF-BI-10003638"/>
    <x v="1"/>
    <s v="Binders"/>
    <s v="GBC Durable Plastic Covers"/>
    <n v="30.96"/>
    <n v="8"/>
    <n v="0.8"/>
    <n v="-52.631999999999998"/>
  </r>
  <r>
    <n v="3296"/>
    <s v="CA-2017-113418"/>
    <x v="172"/>
    <d v="2017-10-03T00:00:00"/>
    <x v="2"/>
    <s v="CM-12655"/>
    <s v="Corinna Mitchell"/>
    <x v="2"/>
    <s v="United States"/>
    <s v="New York City"/>
    <x v="15"/>
    <n v="10035"/>
    <s v="East"/>
    <s v="TEC-MA-10002428"/>
    <x v="2"/>
    <s v="Machines"/>
    <s v="Fellowes Powershred HS-440 4-Sheet High Security Shredder"/>
    <n v="1704.89"/>
    <n v="11"/>
    <n v="0"/>
    <n v="767.20050000000003"/>
  </r>
  <r>
    <n v="3297"/>
    <s v="US-2015-110569"/>
    <x v="293"/>
    <d v="2015-05-30T00:00:00"/>
    <x v="1"/>
    <s v="EB-13870"/>
    <s v="Emily Burns"/>
    <x v="0"/>
    <s v="United States"/>
    <s v="Phoenix"/>
    <x v="16"/>
    <n v="85023"/>
    <s v="West"/>
    <s v="OFF-BI-10001036"/>
    <x v="1"/>
    <s v="Binders"/>
    <s v="Cardinal EasyOpen D-Ring Binders"/>
    <n v="19.193999999999999"/>
    <n v="7"/>
    <n v="0.7"/>
    <n v="-12.795999999999999"/>
  </r>
  <r>
    <n v="3298"/>
    <s v="US-2015-110569"/>
    <x v="293"/>
    <d v="2015-05-30T00:00:00"/>
    <x v="1"/>
    <s v="EB-13870"/>
    <s v="Emily Burns"/>
    <x v="0"/>
    <s v="United States"/>
    <s v="Phoenix"/>
    <x v="16"/>
    <n v="85023"/>
    <s v="West"/>
    <s v="OFF-AP-10004708"/>
    <x v="1"/>
    <s v="Appliances"/>
    <s v="Fellowes Superior 10 Outlet Split Surge Protector"/>
    <n v="121.792"/>
    <n v="4"/>
    <n v="0.2"/>
    <n v="13.701599999999999"/>
  </r>
  <r>
    <n v="3299"/>
    <s v="CA-2017-136308"/>
    <x v="673"/>
    <d v="2017-11-16T00:00:00"/>
    <x v="3"/>
    <s v="MW-18235"/>
    <s v="Mitch Willingham"/>
    <x v="1"/>
    <s v="United States"/>
    <s v="San Francisco"/>
    <x v="1"/>
    <n v="94122"/>
    <s v="West"/>
    <s v="TEC-MA-10000488"/>
    <x v="2"/>
    <s v="Machines"/>
    <s v="Bady BDG101FRU Card Printer"/>
    <n v="1919.9760000000001"/>
    <n v="3"/>
    <n v="0.2"/>
    <n v="215.9973"/>
  </r>
  <r>
    <n v="3300"/>
    <s v="US-2014-159926"/>
    <x v="728"/>
    <d v="2014-11-22T00:00:00"/>
    <x v="1"/>
    <s v="CS-11950"/>
    <s v="Carlos Soltero"/>
    <x v="0"/>
    <s v="United States"/>
    <s v="Philadelphia"/>
    <x v="9"/>
    <n v="19140"/>
    <s v="East"/>
    <s v="OFF-BI-10003656"/>
    <x v="1"/>
    <s v="Binders"/>
    <s v="Fellowes PB200 Plastic Comb Binding Machine"/>
    <n v="50.997"/>
    <n v="1"/>
    <n v="0.7"/>
    <n v="-40.797600000000003"/>
  </r>
  <r>
    <n v="3301"/>
    <s v="US-2014-159926"/>
    <x v="728"/>
    <d v="2014-11-22T00:00:00"/>
    <x v="1"/>
    <s v="CS-11950"/>
    <s v="Carlos Soltero"/>
    <x v="0"/>
    <s v="United States"/>
    <s v="Philadelphia"/>
    <x v="9"/>
    <n v="19140"/>
    <s v="East"/>
    <s v="OFF-ST-10003656"/>
    <x v="1"/>
    <s v="Storage"/>
    <s v="Safco Industrial Wire Shelving"/>
    <n v="76.792000000000002"/>
    <n v="1"/>
    <n v="0.2"/>
    <n v="-16.318300000000001"/>
  </r>
  <r>
    <n v="3302"/>
    <s v="US-2014-159926"/>
    <x v="728"/>
    <d v="2014-11-22T00:00:00"/>
    <x v="1"/>
    <s v="CS-11950"/>
    <s v="Carlos Soltero"/>
    <x v="0"/>
    <s v="United States"/>
    <s v="Philadelphia"/>
    <x v="9"/>
    <n v="19140"/>
    <s v="East"/>
    <s v="TEC-PH-10001128"/>
    <x v="2"/>
    <s v="Phones"/>
    <s v="Motorola Droid Maxx"/>
    <n v="539.96400000000006"/>
    <n v="6"/>
    <n v="0.4"/>
    <n v="-107.9928"/>
  </r>
  <r>
    <n v="3303"/>
    <s v="US-2014-159926"/>
    <x v="728"/>
    <d v="2014-11-22T00:00:00"/>
    <x v="1"/>
    <s v="CS-11950"/>
    <s v="Carlos Soltero"/>
    <x v="0"/>
    <s v="United States"/>
    <s v="Philadelphia"/>
    <x v="9"/>
    <n v="19140"/>
    <s v="East"/>
    <s v="FUR-FU-10001473"/>
    <x v="0"/>
    <s v="Furnishings"/>
    <s v="Eldon Executive Woodline II Desk Accessories, Mahogany"/>
    <n v="60.311999999999998"/>
    <n v="3"/>
    <n v="0.2"/>
    <n v="5.2773000000000003"/>
  </r>
  <r>
    <n v="3304"/>
    <s v="US-2014-159926"/>
    <x v="728"/>
    <d v="2014-11-22T00:00:00"/>
    <x v="1"/>
    <s v="CS-11950"/>
    <s v="Carlos Soltero"/>
    <x v="0"/>
    <s v="United States"/>
    <s v="Philadelphia"/>
    <x v="9"/>
    <n v="19140"/>
    <s v="East"/>
    <s v="OFF-BI-10004656"/>
    <x v="1"/>
    <s v="Binders"/>
    <s v="Peel &amp; Stick Add-On Corner Pockets"/>
    <n v="1.944"/>
    <n v="3"/>
    <n v="0.7"/>
    <n v="-1.4256"/>
  </r>
  <r>
    <n v="3305"/>
    <s v="CA-2014-104738"/>
    <x v="125"/>
    <d v="2015-01-01T00:00:00"/>
    <x v="0"/>
    <s v="SP-20620"/>
    <s v="Stefania Perrino"/>
    <x v="1"/>
    <s v="United States"/>
    <s v="Laredo"/>
    <x v="5"/>
    <n v="78041"/>
    <s v="Central"/>
    <s v="OFF-EN-10004955"/>
    <x v="1"/>
    <s v="Envelopes"/>
    <s v="Fashion Color Clasp Envelopes"/>
    <n v="12.984"/>
    <n v="3"/>
    <n v="0.2"/>
    <n v="4.7066999999999997"/>
  </r>
  <r>
    <n v="3306"/>
    <s v="CA-2014-104738"/>
    <x v="125"/>
    <d v="2015-01-01T00:00:00"/>
    <x v="0"/>
    <s v="SP-20620"/>
    <s v="Stefania Perrino"/>
    <x v="1"/>
    <s v="United States"/>
    <s v="Laredo"/>
    <x v="5"/>
    <n v="78041"/>
    <s v="Central"/>
    <s v="TEC-PH-10002468"/>
    <x v="2"/>
    <s v="Phones"/>
    <s v="Plantronics CS 50-USB - headset - Convertible, Monaural"/>
    <n v="217.584"/>
    <n v="2"/>
    <n v="0.2"/>
    <n v="19.038599999999999"/>
  </r>
  <r>
    <n v="3307"/>
    <s v="CA-2014-104738"/>
    <x v="125"/>
    <d v="2015-01-01T00:00:00"/>
    <x v="0"/>
    <s v="SP-20620"/>
    <s v="Stefania Perrino"/>
    <x v="1"/>
    <s v="United States"/>
    <s v="Laredo"/>
    <x v="5"/>
    <n v="78041"/>
    <s v="Central"/>
    <s v="TEC-PH-10000576"/>
    <x v="2"/>
    <s v="Phones"/>
    <s v="AT&amp;T 1080 Corded phone"/>
    <n v="328.77600000000001"/>
    <n v="3"/>
    <n v="0.2"/>
    <n v="28.767900000000001"/>
  </r>
  <r>
    <n v="3308"/>
    <s v="CA-2014-104738"/>
    <x v="125"/>
    <d v="2015-01-01T00:00:00"/>
    <x v="0"/>
    <s v="SP-20620"/>
    <s v="Stefania Perrino"/>
    <x v="1"/>
    <s v="United States"/>
    <s v="Laredo"/>
    <x v="5"/>
    <n v="78041"/>
    <s v="Central"/>
    <s v="OFF-BI-10002160"/>
    <x v="1"/>
    <s v="Binders"/>
    <s v="Acco Hanging Data Binders"/>
    <n v="2.286"/>
    <n v="3"/>
    <n v="0.8"/>
    <n v="-3.6576"/>
  </r>
  <r>
    <n v="3309"/>
    <s v="CA-2014-104738"/>
    <x v="125"/>
    <d v="2015-01-01T00:00:00"/>
    <x v="0"/>
    <s v="SP-20620"/>
    <s v="Stefania Perrino"/>
    <x v="1"/>
    <s v="United States"/>
    <s v="Laredo"/>
    <x v="5"/>
    <n v="78041"/>
    <s v="Central"/>
    <s v="TEC-AC-10003628"/>
    <x v="2"/>
    <s v="Accessories"/>
    <s v="Logitech 910-002974 M325 Wireless Mouse for Web Scrolling"/>
    <n v="47.984000000000002"/>
    <n v="2"/>
    <n v="0.2"/>
    <n v="14.395200000000001"/>
  </r>
  <r>
    <n v="3310"/>
    <s v="CA-2015-144386"/>
    <x v="599"/>
    <d v="2015-11-11T00:00:00"/>
    <x v="1"/>
    <s v="GT-14635"/>
    <s v="Grant Thornton"/>
    <x v="1"/>
    <s v="United States"/>
    <s v="New York City"/>
    <x v="15"/>
    <n v="10009"/>
    <s v="East"/>
    <s v="OFF-BI-10001116"/>
    <x v="1"/>
    <s v="Binders"/>
    <s v="Wilson Jones 1&quot; Hanging DublLock Ring Binders"/>
    <n v="25.344000000000001"/>
    <n v="6"/>
    <n v="0.2"/>
    <n v="8.8704000000000001"/>
  </r>
  <r>
    <n v="3311"/>
    <s v="CA-2016-111416"/>
    <x v="42"/>
    <d v="2016-09-22T00:00:00"/>
    <x v="1"/>
    <s v="LW-17215"/>
    <s v="Luke Weiss"/>
    <x v="0"/>
    <s v="United States"/>
    <s v="New York City"/>
    <x v="15"/>
    <n v="10035"/>
    <s v="East"/>
    <s v="OFF-BI-10002026"/>
    <x v="1"/>
    <s v="Binders"/>
    <s v="Avery Arch Ring Binders"/>
    <n v="232.4"/>
    <n v="5"/>
    <n v="0.2"/>
    <n v="78.435000000000002"/>
  </r>
  <r>
    <n v="3312"/>
    <s v="CA-2016-162747"/>
    <x v="231"/>
    <d v="2016-03-25T00:00:00"/>
    <x v="0"/>
    <s v="AH-10030"/>
    <s v="Aaron Hawkins"/>
    <x v="1"/>
    <s v="United States"/>
    <s v="Gulfport"/>
    <x v="35"/>
    <n v="39503"/>
    <s v="South"/>
    <s v="FUR-FU-10003691"/>
    <x v="0"/>
    <s v="Furnishings"/>
    <s v="Eldon Image Series Desk Accessories, Ebony"/>
    <n v="86.45"/>
    <n v="7"/>
    <n v="0"/>
    <n v="38.037999999999997"/>
  </r>
  <r>
    <n v="3313"/>
    <s v="US-2014-133130"/>
    <x v="127"/>
    <d v="2014-10-01T00:00:00"/>
    <x v="1"/>
    <s v="TH-21100"/>
    <s v="Thea Hendricks"/>
    <x v="0"/>
    <s v="United States"/>
    <s v="San Diego"/>
    <x v="1"/>
    <n v="92037"/>
    <s v="West"/>
    <s v="FUR-CH-10002602"/>
    <x v="0"/>
    <s v="Chairs"/>
    <s v="DMI Arturo Collection Mission-style Design Wood Chair"/>
    <n v="603.91999999999996"/>
    <n v="5"/>
    <n v="0.2"/>
    <n v="45.293999999999997"/>
  </r>
  <r>
    <n v="3314"/>
    <s v="US-2014-133130"/>
    <x v="127"/>
    <d v="2014-10-01T00:00:00"/>
    <x v="1"/>
    <s v="TH-21100"/>
    <s v="Thea Hendricks"/>
    <x v="0"/>
    <s v="United States"/>
    <s v="San Diego"/>
    <x v="1"/>
    <n v="92037"/>
    <s v="West"/>
    <s v="OFF-PA-10000675"/>
    <x v="1"/>
    <s v="Paper"/>
    <s v="Xerox 1919"/>
    <n v="81.98"/>
    <n v="2"/>
    <n v="0"/>
    <n v="40.170200000000001"/>
  </r>
  <r>
    <n v="3315"/>
    <s v="CA-2017-169978"/>
    <x v="165"/>
    <d v="2017-12-28T00:00:00"/>
    <x v="1"/>
    <s v="HG-15025"/>
    <s v="Hunter Glantz"/>
    <x v="0"/>
    <s v="United States"/>
    <s v="Oceanside"/>
    <x v="15"/>
    <n v="11572"/>
    <s v="East"/>
    <s v="FUR-CH-10002602"/>
    <x v="0"/>
    <s v="Chairs"/>
    <s v="DMI Arturo Collection Mission-style Design Wood Chair"/>
    <n v="271.76400000000001"/>
    <n v="2"/>
    <n v="0.1"/>
    <n v="48.313600000000001"/>
  </r>
  <r>
    <n v="3316"/>
    <s v="CA-2017-169978"/>
    <x v="165"/>
    <d v="2017-12-28T00:00:00"/>
    <x v="1"/>
    <s v="HG-15025"/>
    <s v="Hunter Glantz"/>
    <x v="0"/>
    <s v="United States"/>
    <s v="Oceanside"/>
    <x v="15"/>
    <n v="11572"/>
    <s v="East"/>
    <s v="OFF-BI-10001900"/>
    <x v="1"/>
    <s v="Binders"/>
    <s v="DXL Angle-View Binders with Locking Rings, Black"/>
    <n v="14.375999999999999"/>
    <n v="3"/>
    <n v="0.2"/>
    <n v="4.8518999999999997"/>
  </r>
  <r>
    <n v="3317"/>
    <s v="CA-2017-161739"/>
    <x v="468"/>
    <d v="2017-11-15T00:00:00"/>
    <x v="0"/>
    <s v="EB-13750"/>
    <s v="Edward Becker"/>
    <x v="1"/>
    <s v="United States"/>
    <s v="Round Rock"/>
    <x v="5"/>
    <n v="78664"/>
    <s v="Central"/>
    <s v="FUR-FU-10001468"/>
    <x v="0"/>
    <s v="Furnishings"/>
    <s v="Tenex Antistatic Computer Chair Mats"/>
    <n v="341.96"/>
    <n v="5"/>
    <n v="0.6"/>
    <n v="-427.45"/>
  </r>
  <r>
    <n v="3318"/>
    <s v="CA-2015-165057"/>
    <x v="861"/>
    <d v="2015-09-15T00:00:00"/>
    <x v="1"/>
    <s v="SC-20725"/>
    <s v="Steven Cartwright"/>
    <x v="0"/>
    <s v="United States"/>
    <s v="Redlands"/>
    <x v="1"/>
    <n v="92374"/>
    <s v="West"/>
    <s v="OFF-AR-10004648"/>
    <x v="1"/>
    <s v="Art"/>
    <s v="Boston 19500 Mighty Mite Electric Pencil Sharpener"/>
    <n v="181.35"/>
    <n v="9"/>
    <n v="0"/>
    <n v="48.964500000000001"/>
  </r>
  <r>
    <n v="3319"/>
    <s v="CA-2015-165057"/>
    <x v="861"/>
    <d v="2015-09-15T00:00:00"/>
    <x v="1"/>
    <s v="SC-20725"/>
    <s v="Steven Cartwright"/>
    <x v="0"/>
    <s v="United States"/>
    <s v="Redlands"/>
    <x v="1"/>
    <n v="92374"/>
    <s v="West"/>
    <s v="OFF-LA-10003190"/>
    <x v="1"/>
    <s v="Labels"/>
    <s v="Avery 474"/>
    <n v="8.64"/>
    <n v="3"/>
    <n v="0"/>
    <n v="4.2336"/>
  </r>
  <r>
    <n v="3320"/>
    <s v="CA-2014-134551"/>
    <x v="414"/>
    <d v="2014-12-25T00:00:00"/>
    <x v="1"/>
    <s v="TS-21505"/>
    <s v="Tony Sayre"/>
    <x v="0"/>
    <s v="United States"/>
    <s v="Columbia"/>
    <x v="18"/>
    <n v="38401"/>
    <s v="South"/>
    <s v="OFF-AP-10004868"/>
    <x v="1"/>
    <s v="Appliances"/>
    <s v="Hoover Commercial Soft Guard Upright Vacuum And Disposable Filtration Bags"/>
    <n v="43.512"/>
    <n v="7"/>
    <n v="0.2"/>
    <n v="3.8073000000000001"/>
  </r>
  <r>
    <n v="3321"/>
    <s v="CA-2014-134551"/>
    <x v="414"/>
    <d v="2014-12-25T00:00:00"/>
    <x v="1"/>
    <s v="TS-21505"/>
    <s v="Tony Sayre"/>
    <x v="0"/>
    <s v="United States"/>
    <s v="Columbia"/>
    <x v="18"/>
    <n v="38401"/>
    <s v="South"/>
    <s v="FUR-CH-10004287"/>
    <x v="0"/>
    <s v="Chairs"/>
    <s v="SAFCO Arco Folding Chair"/>
    <n v="662.88"/>
    <n v="3"/>
    <n v="0.2"/>
    <n v="74.573999999999998"/>
  </r>
  <r>
    <n v="3322"/>
    <s v="CA-2014-134551"/>
    <x v="414"/>
    <d v="2014-12-25T00:00:00"/>
    <x v="1"/>
    <s v="TS-21505"/>
    <s v="Tony Sayre"/>
    <x v="0"/>
    <s v="United States"/>
    <s v="Columbia"/>
    <x v="18"/>
    <n v="38401"/>
    <s v="South"/>
    <s v="OFF-PA-10002689"/>
    <x v="1"/>
    <s v="Paper"/>
    <s v="Weyerhaeuser First Choice Laser/Copy Paper (20Lb. and 88 Bright)"/>
    <n v="25.92"/>
    <n v="5"/>
    <n v="0.2"/>
    <n v="9.0719999999999992"/>
  </r>
  <r>
    <n v="3323"/>
    <s v="CA-2015-120810"/>
    <x v="862"/>
    <d v="2015-07-27T00:00:00"/>
    <x v="1"/>
    <s v="TH-21550"/>
    <s v="Tracy Hopkins"/>
    <x v="2"/>
    <s v="United States"/>
    <s v="New York City"/>
    <x v="15"/>
    <n v="10009"/>
    <s v="East"/>
    <s v="OFF-AP-10002892"/>
    <x v="1"/>
    <s v="Appliances"/>
    <s v="Belkin F5C206VTEL 6 Outlet Surge"/>
    <n v="68.94"/>
    <n v="3"/>
    <n v="0"/>
    <n v="20.681999999999999"/>
  </r>
  <r>
    <n v="3324"/>
    <s v="CA-2015-120810"/>
    <x v="862"/>
    <d v="2015-07-27T00:00:00"/>
    <x v="1"/>
    <s v="TH-21550"/>
    <s v="Tracy Hopkins"/>
    <x v="2"/>
    <s v="United States"/>
    <s v="New York City"/>
    <x v="15"/>
    <n v="10009"/>
    <s v="East"/>
    <s v="FUR-FU-10002253"/>
    <x v="0"/>
    <s v="Furnishings"/>
    <s v="Howard Miller 13&quot; Diameter Pewter Finish Round Wall Clock"/>
    <n v="128.82"/>
    <n v="3"/>
    <n v="0"/>
    <n v="50.239800000000002"/>
  </r>
  <r>
    <n v="3325"/>
    <s v="CA-2014-165309"/>
    <x v="7"/>
    <d v="2014-11-15T00:00:00"/>
    <x v="1"/>
    <s v="KD-16270"/>
    <s v="Karen Daniels"/>
    <x v="0"/>
    <s v="United States"/>
    <s v="Houston"/>
    <x v="5"/>
    <n v="77095"/>
    <s v="Central"/>
    <s v="OFF-BI-10001359"/>
    <x v="1"/>
    <s v="Binders"/>
    <s v="GBC DocuBind TL300 Electric Binding System"/>
    <n v="896.99"/>
    <n v="5"/>
    <n v="0.8"/>
    <n v="-1480.0335"/>
  </r>
  <r>
    <n v="3326"/>
    <s v="CA-2014-165309"/>
    <x v="7"/>
    <d v="2014-11-15T00:00:00"/>
    <x v="1"/>
    <s v="KD-16270"/>
    <s v="Karen Daniels"/>
    <x v="0"/>
    <s v="United States"/>
    <s v="Houston"/>
    <x v="5"/>
    <n v="77095"/>
    <s v="Central"/>
    <s v="OFF-BI-10001267"/>
    <x v="1"/>
    <s v="Binders"/>
    <s v="Universal Recycled Hanging Pressboard Report Binders, Letter Size"/>
    <n v="1.234"/>
    <n v="1"/>
    <n v="0.8"/>
    <n v="-1.9743999999999999"/>
  </r>
  <r>
    <n v="3327"/>
    <s v="CA-2014-165309"/>
    <x v="7"/>
    <d v="2014-11-15T00:00:00"/>
    <x v="1"/>
    <s v="KD-16270"/>
    <s v="Karen Daniels"/>
    <x v="0"/>
    <s v="United States"/>
    <s v="Houston"/>
    <x v="5"/>
    <n v="77095"/>
    <s v="Central"/>
    <s v="OFF-AR-10003582"/>
    <x v="1"/>
    <s v="Art"/>
    <s v="Boston Electric Pencil Sharpener, Model 1818, Charcoal Black"/>
    <n v="67.56"/>
    <n v="3"/>
    <n v="0.2"/>
    <n v="6.7560000000000002"/>
  </r>
  <r>
    <n v="3328"/>
    <s v="CA-2014-165309"/>
    <x v="7"/>
    <d v="2014-11-15T00:00:00"/>
    <x v="1"/>
    <s v="KD-16270"/>
    <s v="Karen Daniels"/>
    <x v="0"/>
    <s v="United States"/>
    <s v="Houston"/>
    <x v="5"/>
    <n v="77095"/>
    <s v="Central"/>
    <s v="OFF-PA-10003724"/>
    <x v="1"/>
    <s v="Paper"/>
    <s v="Wirebound Message Book, 4 per Page"/>
    <n v="21.72"/>
    <n v="5"/>
    <n v="0.2"/>
    <n v="7.8734999999999999"/>
  </r>
  <r>
    <n v="3329"/>
    <s v="CA-2014-165309"/>
    <x v="7"/>
    <d v="2014-11-15T00:00:00"/>
    <x v="1"/>
    <s v="KD-16270"/>
    <s v="Karen Daniels"/>
    <x v="0"/>
    <s v="United States"/>
    <s v="Houston"/>
    <x v="5"/>
    <n v="77095"/>
    <s v="Central"/>
    <s v="OFF-PA-10001033"/>
    <x v="1"/>
    <s v="Paper"/>
    <s v="Xerox 1893"/>
    <n v="262.33600000000001"/>
    <n v="8"/>
    <n v="0.2"/>
    <n v="95.096800000000002"/>
  </r>
  <r>
    <n v="3330"/>
    <s v="CA-2014-165309"/>
    <x v="7"/>
    <d v="2014-11-15T00:00:00"/>
    <x v="1"/>
    <s v="KD-16270"/>
    <s v="Karen Daniels"/>
    <x v="0"/>
    <s v="United States"/>
    <s v="Houston"/>
    <x v="5"/>
    <n v="77095"/>
    <s v="Central"/>
    <s v="TEC-PH-10003505"/>
    <x v="2"/>
    <s v="Phones"/>
    <s v="Geemarc AmpliPOWER60"/>
    <n v="148.47999999999999"/>
    <n v="2"/>
    <n v="0.2"/>
    <n v="16.704000000000001"/>
  </r>
  <r>
    <n v="3331"/>
    <s v="CA-2014-165309"/>
    <x v="7"/>
    <d v="2014-11-15T00:00:00"/>
    <x v="1"/>
    <s v="KD-16270"/>
    <s v="Karen Daniels"/>
    <x v="0"/>
    <s v="United States"/>
    <s v="Houston"/>
    <x v="5"/>
    <n v="77095"/>
    <s v="Central"/>
    <s v="TEC-PH-10004959"/>
    <x v="2"/>
    <s v="Phones"/>
    <s v="Classic Ivory Antique Telephone ZL1810"/>
    <n v="241.17599999999999"/>
    <n v="3"/>
    <n v="0.2"/>
    <n v="15.073499999999999"/>
  </r>
  <r>
    <n v="3332"/>
    <s v="CA-2017-122595"/>
    <x v="817"/>
    <d v="2017-12-20T00:00:00"/>
    <x v="1"/>
    <s v="GM-14455"/>
    <s v="Gary Mitchum"/>
    <x v="2"/>
    <s v="United States"/>
    <s v="Chicago"/>
    <x v="10"/>
    <n v="60653"/>
    <s v="Central"/>
    <s v="TEC-AC-10000474"/>
    <x v="2"/>
    <s v="Accessories"/>
    <s v="Kensington Expert Mouse Optical USB Trackball for PC or Mac"/>
    <n v="227.976"/>
    <n v="3"/>
    <n v="0.2"/>
    <n v="28.497"/>
  </r>
  <r>
    <n v="3333"/>
    <s v="CA-2017-122595"/>
    <x v="817"/>
    <d v="2017-12-20T00:00:00"/>
    <x v="1"/>
    <s v="GM-14455"/>
    <s v="Gary Mitchum"/>
    <x v="2"/>
    <s v="United States"/>
    <s v="Chicago"/>
    <x v="10"/>
    <n v="60653"/>
    <s v="Central"/>
    <s v="TEC-PH-10003095"/>
    <x v="2"/>
    <s v="Phones"/>
    <s v="Samsung HM1900 Bluetooth Headset"/>
    <n v="52.68"/>
    <n v="3"/>
    <n v="0.2"/>
    <n v="19.754999999999999"/>
  </r>
  <r>
    <n v="3334"/>
    <s v="CA-2017-122595"/>
    <x v="817"/>
    <d v="2017-12-20T00:00:00"/>
    <x v="1"/>
    <s v="GM-14455"/>
    <s v="Gary Mitchum"/>
    <x v="2"/>
    <s v="United States"/>
    <s v="Chicago"/>
    <x v="10"/>
    <n v="60653"/>
    <s v="Central"/>
    <s v="FUR-FU-10002963"/>
    <x v="0"/>
    <s v="Furnishings"/>
    <s v="Master Caster Door Stop, Gray"/>
    <n v="2.032"/>
    <n v="1"/>
    <n v="0.6"/>
    <n v="-1.3208"/>
  </r>
  <r>
    <n v="3335"/>
    <s v="US-2017-109253"/>
    <x v="170"/>
    <d v="2017-08-22T00:00:00"/>
    <x v="2"/>
    <s v="PR-18880"/>
    <s v="Patrick Ryan"/>
    <x v="0"/>
    <s v="United States"/>
    <s v="Oakland"/>
    <x v="1"/>
    <n v="94601"/>
    <s v="West"/>
    <s v="OFF-AR-10000203"/>
    <x v="1"/>
    <s v="Art"/>
    <s v="Newell 336"/>
    <n v="17.12"/>
    <n v="4"/>
    <n v="0"/>
    <n v="4.9648000000000003"/>
  </r>
  <r>
    <n v="3336"/>
    <s v="US-2017-109253"/>
    <x v="170"/>
    <d v="2017-08-22T00:00:00"/>
    <x v="2"/>
    <s v="PR-18880"/>
    <s v="Patrick Ryan"/>
    <x v="0"/>
    <s v="United States"/>
    <s v="Oakland"/>
    <x v="1"/>
    <n v="94601"/>
    <s v="West"/>
    <s v="TEC-PH-10004667"/>
    <x v="2"/>
    <s v="Phones"/>
    <s v="Cisco 8x8 Inc. 6753i IP Business Phone System"/>
    <n v="431.96800000000002"/>
    <n v="4"/>
    <n v="0.2"/>
    <n v="37.797199999999997"/>
  </r>
  <r>
    <n v="3337"/>
    <s v="US-2017-109253"/>
    <x v="170"/>
    <d v="2017-08-22T00:00:00"/>
    <x v="2"/>
    <s v="PR-18880"/>
    <s v="Patrick Ryan"/>
    <x v="0"/>
    <s v="United States"/>
    <s v="Oakland"/>
    <x v="1"/>
    <n v="94601"/>
    <s v="West"/>
    <s v="FUR-FU-10000193"/>
    <x v="0"/>
    <s v="Furnishings"/>
    <s v="Tenex Chairmats For Use with Hard Floors"/>
    <n v="129.91999999999999"/>
    <n v="4"/>
    <n v="0"/>
    <n v="10.393599999999999"/>
  </r>
  <r>
    <n v="3338"/>
    <s v="US-2017-109253"/>
    <x v="170"/>
    <d v="2017-08-22T00:00:00"/>
    <x v="2"/>
    <s v="PR-18880"/>
    <s v="Patrick Ryan"/>
    <x v="0"/>
    <s v="United States"/>
    <s v="Oakland"/>
    <x v="1"/>
    <n v="94601"/>
    <s v="West"/>
    <s v="FUR-TA-10001539"/>
    <x v="0"/>
    <s v="Tables"/>
    <s v="Chromcraft Rectangular Conference Tables"/>
    <n v="568.72799999999995"/>
    <n v="3"/>
    <n v="0.2"/>
    <n v="28.436399999999999"/>
  </r>
  <r>
    <n v="3339"/>
    <s v="US-2017-109253"/>
    <x v="170"/>
    <d v="2017-08-22T00:00:00"/>
    <x v="2"/>
    <s v="PR-18880"/>
    <s v="Patrick Ryan"/>
    <x v="0"/>
    <s v="United States"/>
    <s v="Oakland"/>
    <x v="1"/>
    <n v="94601"/>
    <s v="West"/>
    <s v="OFF-BI-10000962"/>
    <x v="1"/>
    <s v="Binders"/>
    <s v="Acco Flexible ACCOHIDE Square Ring Data Binder, Dark Blue, 11 1/2&quot; X 14&quot; 7/8&quot;"/>
    <n v="117.14400000000001"/>
    <n v="9"/>
    <n v="0.2"/>
    <n v="42.464700000000001"/>
  </r>
  <r>
    <n v="3340"/>
    <s v="US-2017-109253"/>
    <x v="170"/>
    <d v="2017-08-22T00:00:00"/>
    <x v="2"/>
    <s v="PR-18880"/>
    <s v="Patrick Ryan"/>
    <x v="0"/>
    <s v="United States"/>
    <s v="Oakland"/>
    <x v="1"/>
    <n v="94601"/>
    <s v="West"/>
    <s v="OFF-AP-10002867"/>
    <x v="1"/>
    <s v="Appliances"/>
    <s v="Fellowes Command Center 5-outlet power strip"/>
    <n v="203.52"/>
    <n v="3"/>
    <n v="0"/>
    <n v="54.950400000000002"/>
  </r>
  <r>
    <n v="3341"/>
    <s v="US-2017-109253"/>
    <x v="170"/>
    <d v="2017-08-22T00:00:00"/>
    <x v="2"/>
    <s v="PR-18880"/>
    <s v="Patrick Ryan"/>
    <x v="0"/>
    <s v="United States"/>
    <s v="Oakland"/>
    <x v="1"/>
    <n v="94601"/>
    <s v="West"/>
    <s v="OFF-LA-10001158"/>
    <x v="1"/>
    <s v="Labels"/>
    <s v="Avery Address/Shipping Labels for Typewriters, 4&quot; x 2&quot;"/>
    <n v="51.75"/>
    <n v="5"/>
    <n v="0"/>
    <n v="24.84"/>
  </r>
  <r>
    <n v="3342"/>
    <s v="CA-2016-145982"/>
    <x v="278"/>
    <d v="2016-09-01T00:00:00"/>
    <x v="0"/>
    <s v="TB-21055"/>
    <s v="Ted Butterfield"/>
    <x v="0"/>
    <s v="United States"/>
    <s v="Quincy"/>
    <x v="31"/>
    <n v="2169"/>
    <s v="East"/>
    <s v="OFF-PA-10000675"/>
    <x v="1"/>
    <s v="Paper"/>
    <s v="Xerox 1919"/>
    <n v="122.97"/>
    <n v="3"/>
    <n v="0"/>
    <n v="60.255299999999998"/>
  </r>
  <r>
    <n v="3343"/>
    <s v="CA-2016-145982"/>
    <x v="278"/>
    <d v="2016-09-01T00:00:00"/>
    <x v="0"/>
    <s v="TB-21055"/>
    <s v="Ted Butterfield"/>
    <x v="0"/>
    <s v="United States"/>
    <s v="Quincy"/>
    <x v="31"/>
    <n v="2169"/>
    <s v="East"/>
    <s v="FUR-TA-10001307"/>
    <x v="0"/>
    <s v="Tables"/>
    <s v="SAFCO PlanMaster Heigh-Adjustable Drafting Table Base, 43w x 30d x 30-37h, Black"/>
    <n v="244.61500000000001"/>
    <n v="1"/>
    <n v="0.3"/>
    <n v="20.966999999999999"/>
  </r>
  <r>
    <n v="3344"/>
    <s v="CA-2016-145982"/>
    <x v="278"/>
    <d v="2016-09-01T00:00:00"/>
    <x v="0"/>
    <s v="TB-21055"/>
    <s v="Ted Butterfield"/>
    <x v="0"/>
    <s v="United States"/>
    <s v="Quincy"/>
    <x v="31"/>
    <n v="2169"/>
    <s v="East"/>
    <s v="TEC-PH-10000011"/>
    <x v="2"/>
    <s v="Phones"/>
    <s v="PureGear Roll-On Screen Protector"/>
    <n v="59.97"/>
    <n v="3"/>
    <n v="0"/>
    <n v="28.785599999999999"/>
  </r>
  <r>
    <n v="3345"/>
    <s v="CA-2016-145982"/>
    <x v="278"/>
    <d v="2016-09-01T00:00:00"/>
    <x v="0"/>
    <s v="TB-21055"/>
    <s v="Ted Butterfield"/>
    <x v="0"/>
    <s v="United States"/>
    <s v="Quincy"/>
    <x v="31"/>
    <n v="2169"/>
    <s v="East"/>
    <s v="OFF-PA-10002666"/>
    <x v="1"/>
    <s v="Paper"/>
    <s v="Southworth 25% Cotton Linen-Finish Paper &amp; Envelopes"/>
    <n v="81.540000000000006"/>
    <n v="9"/>
    <n v="0"/>
    <n v="36.692999999999998"/>
  </r>
  <r>
    <n v="3346"/>
    <s v="CA-2016-145982"/>
    <x v="278"/>
    <d v="2016-09-01T00:00:00"/>
    <x v="0"/>
    <s v="TB-21055"/>
    <s v="Ted Butterfield"/>
    <x v="0"/>
    <s v="United States"/>
    <s v="Quincy"/>
    <x v="31"/>
    <n v="2169"/>
    <s v="East"/>
    <s v="OFF-FA-10000735"/>
    <x v="1"/>
    <s v="Fasteners"/>
    <s v="Staples"/>
    <n v="11.68"/>
    <n v="4"/>
    <n v="0"/>
    <n v="5.2560000000000002"/>
  </r>
  <r>
    <n v="3347"/>
    <s v="CA-2016-145982"/>
    <x v="278"/>
    <d v="2016-09-01T00:00:00"/>
    <x v="0"/>
    <s v="TB-21055"/>
    <s v="Ted Butterfield"/>
    <x v="0"/>
    <s v="United States"/>
    <s v="Quincy"/>
    <x v="31"/>
    <n v="2169"/>
    <s v="East"/>
    <s v="OFF-BI-10000174"/>
    <x v="1"/>
    <s v="Binders"/>
    <s v="Wilson Jones Clip &amp; Carry Folder Binder Tool for Ring Binders, Clear"/>
    <n v="29"/>
    <n v="5"/>
    <n v="0"/>
    <n v="13.92"/>
  </r>
  <r>
    <n v="3348"/>
    <s v="CA-2015-112014"/>
    <x v="863"/>
    <d v="2015-08-20T00:00:00"/>
    <x v="1"/>
    <s v="ON-18715"/>
    <s v="Odella Nelson"/>
    <x v="1"/>
    <s v="United States"/>
    <s v="Yucaipa"/>
    <x v="1"/>
    <n v="92399"/>
    <s v="West"/>
    <s v="OFF-AR-10003156"/>
    <x v="1"/>
    <s v="Art"/>
    <s v="50 Colored Long Pencils"/>
    <n v="50.8"/>
    <n v="5"/>
    <n v="0"/>
    <n v="13.208"/>
  </r>
  <r>
    <n v="3349"/>
    <s v="CA-2017-154732"/>
    <x v="60"/>
    <d v="2017-11-07T00:00:00"/>
    <x v="2"/>
    <s v="AH-10195"/>
    <s v="Alan Haines"/>
    <x v="1"/>
    <s v="United States"/>
    <s v="Chicago"/>
    <x v="10"/>
    <n v="60623"/>
    <s v="Central"/>
    <s v="OFF-BI-10000474"/>
    <x v="1"/>
    <s v="Binders"/>
    <s v="Avery Recycled Flexi-View Covers for Binding Systems"/>
    <n v="16.03"/>
    <n v="5"/>
    <n v="0.8"/>
    <n v="-25.648"/>
  </r>
  <r>
    <n v="3350"/>
    <s v="US-2016-157308"/>
    <x v="864"/>
    <d v="2016-08-21T00:00:00"/>
    <x v="1"/>
    <s v="NM-18520"/>
    <s v="Neoma Murray"/>
    <x v="0"/>
    <s v="United States"/>
    <s v="Seattle"/>
    <x v="4"/>
    <n v="98105"/>
    <s v="West"/>
    <s v="OFF-BI-10003712"/>
    <x v="1"/>
    <s v="Binders"/>
    <s v="Acco Pressboard Covers with Storage Hooks, 14 7/8&quot; x 11&quot;, Light Blue"/>
    <n v="15.712"/>
    <n v="4"/>
    <n v="0.2"/>
    <n v="5.6955999999999998"/>
  </r>
  <r>
    <n v="3351"/>
    <s v="CA-2016-147536"/>
    <x v="482"/>
    <d v="2016-12-31T00:00:00"/>
    <x v="1"/>
    <s v="AR-10510"/>
    <s v="Andrew Roberts"/>
    <x v="0"/>
    <s v="United States"/>
    <s v="New York City"/>
    <x v="15"/>
    <n v="10024"/>
    <s v="East"/>
    <s v="TEC-AC-10003280"/>
    <x v="2"/>
    <s v="Accessories"/>
    <s v="Belkin F8E887 USB Wired Ergonomic Keyboard"/>
    <n v="89.97"/>
    <n v="3"/>
    <n v="0"/>
    <n v="18.893699999999999"/>
  </r>
  <r>
    <n v="3352"/>
    <s v="US-2014-134733"/>
    <x v="865"/>
    <d v="2014-09-28T00:00:00"/>
    <x v="1"/>
    <s v="BM-11650"/>
    <s v="Brian Moss"/>
    <x v="1"/>
    <s v="United States"/>
    <s v="San Diego"/>
    <x v="1"/>
    <n v="92037"/>
    <s v="West"/>
    <s v="FUR-BO-10002916"/>
    <x v="0"/>
    <s v="Bookcases"/>
    <s v="Rush Hierlooms Collection 1&quot; Thick Stackable Bookcases"/>
    <n v="435.99900000000002"/>
    <n v="3"/>
    <n v="0.15"/>
    <n v="20.517600000000002"/>
  </r>
  <r>
    <n v="3353"/>
    <s v="US-2014-134733"/>
    <x v="865"/>
    <d v="2014-09-28T00:00:00"/>
    <x v="1"/>
    <s v="BM-11650"/>
    <s v="Brian Moss"/>
    <x v="1"/>
    <s v="United States"/>
    <s v="San Diego"/>
    <x v="1"/>
    <n v="92037"/>
    <s v="West"/>
    <s v="TEC-PH-10002726"/>
    <x v="2"/>
    <s v="Phones"/>
    <s v="netTALK DUO VoIP Telephone Service"/>
    <n v="83.983999999999995"/>
    <n v="2"/>
    <n v="0.2"/>
    <n v="31.494"/>
  </r>
  <r>
    <n v="3354"/>
    <s v="US-2014-150434"/>
    <x v="866"/>
    <d v="2014-07-24T00:00:00"/>
    <x v="1"/>
    <s v="CA-12310"/>
    <s v="Christine Abelman"/>
    <x v="1"/>
    <s v="United States"/>
    <s v="Bristol"/>
    <x v="29"/>
    <n v="6010"/>
    <s v="East"/>
    <s v="TEC-PH-10000895"/>
    <x v="2"/>
    <s v="Phones"/>
    <s v="Polycom VVX 310 VoIP phone"/>
    <n v="359.98"/>
    <n v="2"/>
    <n v="0"/>
    <n v="93.594800000000006"/>
  </r>
  <r>
    <n v="3355"/>
    <s v="US-2014-150434"/>
    <x v="866"/>
    <d v="2014-07-24T00:00:00"/>
    <x v="1"/>
    <s v="CA-12310"/>
    <s v="Christine Abelman"/>
    <x v="1"/>
    <s v="United States"/>
    <s v="Bristol"/>
    <x v="29"/>
    <n v="6010"/>
    <s v="East"/>
    <s v="FUR-TA-10004152"/>
    <x v="0"/>
    <s v="Tables"/>
    <s v="Barricks 18&quot; x 48&quot; Non-Folding Utility Table with Bottom Storage Shelf"/>
    <n v="70.56"/>
    <n v="1"/>
    <n v="0.3"/>
    <n v="-4.032"/>
  </r>
  <r>
    <n v="3356"/>
    <s v="US-2014-150434"/>
    <x v="866"/>
    <d v="2014-07-24T00:00:00"/>
    <x v="1"/>
    <s v="CA-12310"/>
    <s v="Christine Abelman"/>
    <x v="1"/>
    <s v="United States"/>
    <s v="Bristol"/>
    <x v="29"/>
    <n v="6010"/>
    <s v="East"/>
    <s v="OFF-BI-10003694"/>
    <x v="1"/>
    <s v="Binders"/>
    <s v="Avery 3 1/2&quot; Diskette Storage Pages, 10/Pack"/>
    <n v="20.88"/>
    <n v="2"/>
    <n v="0"/>
    <n v="9.6047999999999991"/>
  </r>
  <r>
    <n v="3357"/>
    <s v="US-2014-150434"/>
    <x v="866"/>
    <d v="2014-07-24T00:00:00"/>
    <x v="1"/>
    <s v="CA-12310"/>
    <s v="Christine Abelman"/>
    <x v="1"/>
    <s v="United States"/>
    <s v="Bristol"/>
    <x v="29"/>
    <n v="6010"/>
    <s v="East"/>
    <s v="OFF-BI-10002160"/>
    <x v="1"/>
    <s v="Binders"/>
    <s v="Acco Hanging Data Binders"/>
    <n v="3.81"/>
    <n v="1"/>
    <n v="0"/>
    <n v="1.8288"/>
  </r>
  <r>
    <n v="3358"/>
    <s v="CA-2017-100335"/>
    <x v="210"/>
    <d v="2017-09-13T00:00:00"/>
    <x v="1"/>
    <s v="NF-18595"/>
    <s v="Nicole Fjeld"/>
    <x v="2"/>
    <s v="United States"/>
    <s v="Chicago"/>
    <x v="10"/>
    <n v="60610"/>
    <s v="Central"/>
    <s v="OFF-PA-10001685"/>
    <x v="1"/>
    <s v="Paper"/>
    <s v="Easy-staple paper"/>
    <n v="73.007999999999996"/>
    <n v="9"/>
    <n v="0.2"/>
    <n v="26.465399999999999"/>
  </r>
  <r>
    <n v="3359"/>
    <s v="CA-2016-139234"/>
    <x v="715"/>
    <d v="2016-05-10T00:00:00"/>
    <x v="1"/>
    <s v="AF-10870"/>
    <s v="Art Ferguson"/>
    <x v="0"/>
    <s v="United States"/>
    <s v="Chicago"/>
    <x v="10"/>
    <n v="60610"/>
    <s v="Central"/>
    <s v="OFF-BI-10000773"/>
    <x v="1"/>
    <s v="Binders"/>
    <s v="Insertable Tab Post Binder Dividers"/>
    <n v="3.2080000000000002"/>
    <n v="2"/>
    <n v="0.8"/>
    <n v="-5.2931999999999997"/>
  </r>
  <r>
    <n v="3360"/>
    <s v="CA-2016-139234"/>
    <x v="715"/>
    <d v="2016-05-10T00:00:00"/>
    <x v="1"/>
    <s v="AF-10870"/>
    <s v="Art Ferguson"/>
    <x v="0"/>
    <s v="United States"/>
    <s v="Chicago"/>
    <x v="10"/>
    <n v="60610"/>
    <s v="Central"/>
    <s v="TEC-AC-10004510"/>
    <x v="2"/>
    <s v="Accessories"/>
    <s v="Logitech Desktop MK120 Mouse and keyboard Combo"/>
    <n v="26.175999999999998"/>
    <n v="2"/>
    <n v="0.2"/>
    <n v="-3.2719999999999998"/>
  </r>
  <r>
    <n v="3361"/>
    <s v="US-2015-142020"/>
    <x v="593"/>
    <d v="2015-06-08T00:00:00"/>
    <x v="0"/>
    <s v="TC-21535"/>
    <s v="Tracy Collins"/>
    <x v="2"/>
    <s v="United States"/>
    <s v="New York City"/>
    <x v="15"/>
    <n v="10024"/>
    <s v="East"/>
    <s v="OFF-PA-10004569"/>
    <x v="1"/>
    <s v="Paper"/>
    <s v="Wirebound Message Books, Two 4 1/4&quot; x 5&quot; Forms per Page"/>
    <n v="30.44"/>
    <n v="4"/>
    <n v="0"/>
    <n v="14.306800000000001"/>
  </r>
  <r>
    <n v="3362"/>
    <s v="US-2015-142020"/>
    <x v="593"/>
    <d v="2015-06-08T00:00:00"/>
    <x v="0"/>
    <s v="TC-21535"/>
    <s v="Tracy Collins"/>
    <x v="2"/>
    <s v="United States"/>
    <s v="New York City"/>
    <x v="15"/>
    <n v="10024"/>
    <s v="East"/>
    <s v="FUR-FU-10000672"/>
    <x v="0"/>
    <s v="Furnishings"/>
    <s v="Executive Impressions 10&quot; Spectator Wall Clock"/>
    <n v="35.28"/>
    <n v="3"/>
    <n v="0"/>
    <n v="11.995200000000001"/>
  </r>
  <r>
    <n v="3363"/>
    <s v="CA-2015-139962"/>
    <x v="350"/>
    <d v="2015-12-20T00:00:00"/>
    <x v="1"/>
    <s v="Dp-13240"/>
    <s v="Dean percer"/>
    <x v="2"/>
    <s v="United States"/>
    <s v="Revere"/>
    <x v="31"/>
    <n v="2151"/>
    <s v="East"/>
    <s v="OFF-PA-10004451"/>
    <x v="1"/>
    <s v="Paper"/>
    <s v="Xerox 222"/>
    <n v="19.440000000000001"/>
    <n v="3"/>
    <n v="0"/>
    <n v="9.3312000000000008"/>
  </r>
  <r>
    <n v="3364"/>
    <s v="CA-2015-139962"/>
    <x v="350"/>
    <d v="2015-12-20T00:00:00"/>
    <x v="1"/>
    <s v="Dp-13240"/>
    <s v="Dean percer"/>
    <x v="2"/>
    <s v="United States"/>
    <s v="Revere"/>
    <x v="31"/>
    <n v="2151"/>
    <s v="East"/>
    <s v="OFF-BI-10004738"/>
    <x v="1"/>
    <s v="Binders"/>
    <s v="Flexible Leather- Look Classic Collection Ring Binder"/>
    <n v="37.880000000000003"/>
    <n v="2"/>
    <n v="0"/>
    <n v="18.940000000000001"/>
  </r>
  <r>
    <n v="3365"/>
    <s v="CA-2016-130050"/>
    <x v="87"/>
    <d v="2016-07-18T00:00:00"/>
    <x v="0"/>
    <s v="MC-17425"/>
    <s v="Mark Cousins"/>
    <x v="1"/>
    <s v="United States"/>
    <s v="Houston"/>
    <x v="5"/>
    <n v="77036"/>
    <s v="Central"/>
    <s v="FUR-FU-10001940"/>
    <x v="0"/>
    <s v="Furnishings"/>
    <s v="Staple-based wall hangings"/>
    <n v="9.5519999999999996"/>
    <n v="3"/>
    <n v="0.6"/>
    <n v="-3.8208000000000002"/>
  </r>
  <r>
    <n v="3366"/>
    <s v="CA-2014-115161"/>
    <x v="867"/>
    <d v="2014-02-02T00:00:00"/>
    <x v="2"/>
    <s v="LC-17050"/>
    <s v="Liz Carlisle"/>
    <x v="0"/>
    <s v="United States"/>
    <s v="Mission Viejo"/>
    <x v="1"/>
    <n v="92691"/>
    <s v="West"/>
    <s v="FUR-BO-10003966"/>
    <x v="0"/>
    <s v="Bookcases"/>
    <s v="Sauder Facets Collection Library, Sky Alder Finish"/>
    <n v="290.666"/>
    <n v="2"/>
    <n v="0.15"/>
    <n v="3.4196"/>
  </r>
  <r>
    <n v="3367"/>
    <s v="CA-2014-165379"/>
    <x v="868"/>
    <d v="2014-07-15T00:00:00"/>
    <x v="1"/>
    <s v="BM-11650"/>
    <s v="Brian Moss"/>
    <x v="1"/>
    <s v="United States"/>
    <s v="Dallas"/>
    <x v="5"/>
    <n v="75217"/>
    <s v="Central"/>
    <s v="OFF-PA-10003072"/>
    <x v="1"/>
    <s v="Paper"/>
    <s v="Eureka Recycled Copy Paper 8 1/2&quot; x 11&quot;, Ream"/>
    <n v="10.368"/>
    <n v="2"/>
    <n v="0.2"/>
    <n v="3.6288"/>
  </r>
  <r>
    <n v="3368"/>
    <s v="CA-2014-165379"/>
    <x v="868"/>
    <d v="2014-07-15T00:00:00"/>
    <x v="1"/>
    <s v="BM-11650"/>
    <s v="Brian Moss"/>
    <x v="1"/>
    <s v="United States"/>
    <s v="Dallas"/>
    <x v="5"/>
    <n v="75217"/>
    <s v="Central"/>
    <s v="OFF-PA-10002245"/>
    <x v="1"/>
    <s v="Paper"/>
    <s v="Xerox 1895"/>
    <n v="14.352"/>
    <n v="3"/>
    <n v="0.2"/>
    <n v="4.4850000000000003"/>
  </r>
  <r>
    <n v="3369"/>
    <s v="CA-2015-115511"/>
    <x v="82"/>
    <d v="2015-11-25T00:00:00"/>
    <x v="1"/>
    <s v="NW-18400"/>
    <s v="Natalie Webber"/>
    <x v="0"/>
    <s v="United States"/>
    <s v="Las Vegas"/>
    <x v="33"/>
    <n v="89115"/>
    <s v="West"/>
    <s v="FUR-BO-10002598"/>
    <x v="0"/>
    <s v="Bookcases"/>
    <s v="Hon Metal Bookcases, Putty"/>
    <n v="141.96"/>
    <n v="2"/>
    <n v="0"/>
    <n v="41.168399999999998"/>
  </r>
  <r>
    <n v="3370"/>
    <s v="CA-2015-115511"/>
    <x v="82"/>
    <d v="2015-11-25T00:00:00"/>
    <x v="1"/>
    <s v="NW-18400"/>
    <s v="Natalie Webber"/>
    <x v="0"/>
    <s v="United States"/>
    <s v="Las Vegas"/>
    <x v="33"/>
    <n v="89115"/>
    <s v="West"/>
    <s v="OFF-BI-10002225"/>
    <x v="1"/>
    <s v="Binders"/>
    <s v="Square Ring Data Binders, Rigid 75 Pt. Covers, 11&quot; x 14-7/8&quot;"/>
    <n v="66.048000000000002"/>
    <n v="4"/>
    <n v="0.2"/>
    <n v="23.116800000000001"/>
  </r>
  <r>
    <n v="3371"/>
    <s v="CA-2016-134887"/>
    <x v="869"/>
    <d v="2016-03-25T00:00:00"/>
    <x v="3"/>
    <s v="TB-21280"/>
    <s v="Toby Braunhardt"/>
    <x v="0"/>
    <s v="United States"/>
    <s v="Norman"/>
    <x v="26"/>
    <n v="73071"/>
    <s v="Central"/>
    <s v="TEC-AC-10003832"/>
    <x v="2"/>
    <s v="Accessories"/>
    <s v="Logitech P710e Mobile Speakerphone"/>
    <n v="1287.45"/>
    <n v="5"/>
    <n v="0"/>
    <n v="244.6155"/>
  </r>
  <r>
    <n v="3372"/>
    <s v="CA-2017-123778"/>
    <x v="397"/>
    <d v="2017-09-30T00:00:00"/>
    <x v="1"/>
    <s v="BS-11755"/>
    <s v="Bruce Stewart"/>
    <x v="0"/>
    <s v="United States"/>
    <s v="San Francisco"/>
    <x v="1"/>
    <n v="94122"/>
    <s v="West"/>
    <s v="OFF-BI-10000822"/>
    <x v="1"/>
    <s v="Binders"/>
    <s v="Acco PRESSTEX Data Binder with Storage Hooks, Light Blue, 9 1/2&quot; X 11&quot;"/>
    <n v="25.824000000000002"/>
    <n v="6"/>
    <n v="0.2"/>
    <n v="9.0383999999999993"/>
  </r>
  <r>
    <n v="3373"/>
    <s v="CA-2017-123778"/>
    <x v="397"/>
    <d v="2017-09-30T00:00:00"/>
    <x v="1"/>
    <s v="BS-11755"/>
    <s v="Bruce Stewart"/>
    <x v="0"/>
    <s v="United States"/>
    <s v="San Francisco"/>
    <x v="1"/>
    <n v="94122"/>
    <s v="West"/>
    <s v="OFF-AP-10001242"/>
    <x v="1"/>
    <s v="Appliances"/>
    <s v="APC 7 Outlet Network SurgeArrest Surge Protector"/>
    <n v="160.96"/>
    <n v="2"/>
    <n v="0"/>
    <n v="48.287999999999997"/>
  </r>
  <r>
    <n v="3374"/>
    <s v="CA-2015-161718"/>
    <x v="784"/>
    <d v="2015-12-10T00:00:00"/>
    <x v="1"/>
    <s v="SO-20335"/>
    <s v="Sean O'Donnell"/>
    <x v="0"/>
    <s v="United States"/>
    <s v="Hempstead"/>
    <x v="15"/>
    <n v="11550"/>
    <s v="East"/>
    <s v="FUR-FU-10002445"/>
    <x v="0"/>
    <s v="Furnishings"/>
    <s v="DAX Two-Tone Rosewood/Black Document Frame, Desktop, 5 x 7"/>
    <n v="28.44"/>
    <n v="3"/>
    <n v="0"/>
    <n v="11.375999999999999"/>
  </r>
  <r>
    <n v="3375"/>
    <s v="CA-2015-161718"/>
    <x v="784"/>
    <d v="2015-12-10T00:00:00"/>
    <x v="1"/>
    <s v="SO-20335"/>
    <s v="Sean O'Donnell"/>
    <x v="0"/>
    <s v="United States"/>
    <s v="Hempstead"/>
    <x v="15"/>
    <n v="11550"/>
    <s v="East"/>
    <s v="FUR-CH-10002372"/>
    <x v="0"/>
    <s v="Chairs"/>
    <s v="Office Star - Ergonomically Designed Knee Chair"/>
    <n v="364.41"/>
    <n v="5"/>
    <n v="0.1"/>
    <n v="8.0980000000000008"/>
  </r>
  <r>
    <n v="3376"/>
    <s v="CA-2015-161718"/>
    <x v="784"/>
    <d v="2015-12-10T00:00:00"/>
    <x v="1"/>
    <s v="SO-20335"/>
    <s v="Sean O'Donnell"/>
    <x v="0"/>
    <s v="United States"/>
    <s v="Hempstead"/>
    <x v="15"/>
    <n v="11550"/>
    <s v="East"/>
    <s v="TEC-PH-10000376"/>
    <x v="2"/>
    <s v="Phones"/>
    <s v="Square Credit Card Reader"/>
    <n v="39.96"/>
    <n v="4"/>
    <n v="0"/>
    <n v="10.3896"/>
  </r>
  <r>
    <n v="3377"/>
    <s v="CA-2015-161718"/>
    <x v="784"/>
    <d v="2015-12-10T00:00:00"/>
    <x v="1"/>
    <s v="SO-20335"/>
    <s v="Sean O'Donnell"/>
    <x v="0"/>
    <s v="United States"/>
    <s v="Hempstead"/>
    <x v="15"/>
    <n v="11550"/>
    <s v="East"/>
    <s v="FUR-CH-10002965"/>
    <x v="0"/>
    <s v="Chairs"/>
    <s v="Global Leather Highback Executive Chair with Pneumatic Height Adjustment, Black"/>
    <n v="361.76400000000001"/>
    <n v="2"/>
    <n v="0.1"/>
    <n v="68.333200000000005"/>
  </r>
  <r>
    <n v="3378"/>
    <s v="CA-2016-100671"/>
    <x v="474"/>
    <d v="2016-11-04T00:00:00"/>
    <x v="2"/>
    <s v="CS-12490"/>
    <s v="Cindy Schnelling"/>
    <x v="1"/>
    <s v="United States"/>
    <s v="Conroe"/>
    <x v="5"/>
    <n v="77301"/>
    <s v="Central"/>
    <s v="OFF-ST-10004950"/>
    <x v="1"/>
    <s v="Storage"/>
    <s v="Tenex Personal Filing Tote With Secure Closure Lid, Black/Frost"/>
    <n v="111.672"/>
    <n v="9"/>
    <n v="0.2"/>
    <n v="6.9794999999999998"/>
  </r>
  <r>
    <n v="3379"/>
    <s v="CA-2017-142867"/>
    <x v="294"/>
    <d v="2017-03-21T00:00:00"/>
    <x v="1"/>
    <s v="PO-19180"/>
    <s v="Philisse Overcash"/>
    <x v="2"/>
    <s v="United States"/>
    <s v="Houston"/>
    <x v="5"/>
    <n v="77095"/>
    <s v="Central"/>
    <s v="OFF-BI-10003166"/>
    <x v="1"/>
    <s v="Binders"/>
    <s v="GBC Plasticlear Binding Covers"/>
    <n v="13.776"/>
    <n v="6"/>
    <n v="0.8"/>
    <n v="-22.041599999999999"/>
  </r>
  <r>
    <n v="3380"/>
    <s v="CA-2017-142867"/>
    <x v="294"/>
    <d v="2017-03-21T00:00:00"/>
    <x v="1"/>
    <s v="PO-19180"/>
    <s v="Philisse Overcash"/>
    <x v="2"/>
    <s v="United States"/>
    <s v="Houston"/>
    <x v="5"/>
    <n v="77095"/>
    <s v="Central"/>
    <s v="OFF-PA-10004610"/>
    <x v="1"/>
    <s v="Paper"/>
    <s v="Xerox 1900"/>
    <n v="10.272"/>
    <n v="3"/>
    <n v="0.2"/>
    <n v="3.21"/>
  </r>
  <r>
    <n v="3381"/>
    <s v="CA-2017-103156"/>
    <x v="51"/>
    <d v="2017-11-24T00:00:00"/>
    <x v="2"/>
    <s v="TD-20995"/>
    <s v="Tamara Dahlen"/>
    <x v="0"/>
    <s v="United States"/>
    <s v="Philadelphia"/>
    <x v="9"/>
    <n v="19120"/>
    <s v="East"/>
    <s v="FUR-FU-10000320"/>
    <x v="0"/>
    <s v="Furnishings"/>
    <s v="OIC Stacking Trays"/>
    <n v="24.047999999999998"/>
    <n v="9"/>
    <n v="0.2"/>
    <n v="7.2144000000000004"/>
  </r>
  <r>
    <n v="3382"/>
    <s v="US-2017-162208"/>
    <x v="151"/>
    <d v="2017-08-30T00:00:00"/>
    <x v="2"/>
    <s v="SP-20620"/>
    <s v="Stefania Perrino"/>
    <x v="1"/>
    <s v="United States"/>
    <s v="Tampa"/>
    <x v="2"/>
    <n v="33614"/>
    <s v="South"/>
    <s v="OFF-EN-10004030"/>
    <x v="1"/>
    <s v="Envelopes"/>
    <s v="Convenience Packs of Business Envelopes"/>
    <n v="2.8959999999999999"/>
    <n v="1"/>
    <n v="0.2"/>
    <n v="0.97740000000000005"/>
  </r>
  <r>
    <n v="3383"/>
    <s v="CA-2015-130659"/>
    <x v="784"/>
    <d v="2015-12-09T00:00:00"/>
    <x v="0"/>
    <s v="MS-17365"/>
    <s v="Maribeth Schnelling"/>
    <x v="0"/>
    <s v="United States"/>
    <s v="New York City"/>
    <x v="15"/>
    <n v="10035"/>
    <s v="East"/>
    <s v="OFF-EN-10004147"/>
    <x v="1"/>
    <s v="Envelopes"/>
    <s v="Wausau Papers Astrobrights Colored Envelopes"/>
    <n v="17.940000000000001"/>
    <n v="3"/>
    <n v="0"/>
    <n v="8.7905999999999995"/>
  </r>
  <r>
    <n v="3384"/>
    <s v="CA-2015-130659"/>
    <x v="784"/>
    <d v="2015-12-09T00:00:00"/>
    <x v="0"/>
    <s v="MS-17365"/>
    <s v="Maribeth Schnelling"/>
    <x v="0"/>
    <s v="United States"/>
    <s v="New York City"/>
    <x v="15"/>
    <n v="10035"/>
    <s v="East"/>
    <s v="FUR-CH-10003535"/>
    <x v="0"/>
    <s v="Chairs"/>
    <s v="Global Armless Task Chair, Royal Blue"/>
    <n v="384.17399999999998"/>
    <n v="7"/>
    <n v="0.1"/>
    <n v="29.880199999999999"/>
  </r>
  <r>
    <n v="3385"/>
    <s v="CA-2015-130659"/>
    <x v="784"/>
    <d v="2015-12-09T00:00:00"/>
    <x v="0"/>
    <s v="MS-17365"/>
    <s v="Maribeth Schnelling"/>
    <x v="0"/>
    <s v="United States"/>
    <s v="New York City"/>
    <x v="15"/>
    <n v="10035"/>
    <s v="East"/>
    <s v="TEC-PH-10004586"/>
    <x v="2"/>
    <s v="Phones"/>
    <s v="Wilson SignalBoost 841262 DB PRO Amplifier Kit"/>
    <n v="1799.75"/>
    <n v="5"/>
    <n v="0"/>
    <n v="539.92499999999995"/>
  </r>
  <r>
    <n v="3386"/>
    <s v="CA-2017-148404"/>
    <x v="566"/>
    <d v="2017-10-11T00:00:00"/>
    <x v="1"/>
    <s v="Dp-13240"/>
    <s v="Dean percer"/>
    <x v="2"/>
    <s v="United States"/>
    <s v="Charlotte"/>
    <x v="3"/>
    <n v="28205"/>
    <s v="South"/>
    <s v="OFF-ST-10003208"/>
    <x v="1"/>
    <s v="Storage"/>
    <s v="Adjustable Depth Letter/Legal Cart"/>
    <n v="580.67200000000003"/>
    <n v="4"/>
    <n v="0.2"/>
    <n v="65.325599999999994"/>
  </r>
  <r>
    <n v="3387"/>
    <s v="CA-2017-148404"/>
    <x v="566"/>
    <d v="2017-10-11T00:00:00"/>
    <x v="1"/>
    <s v="Dp-13240"/>
    <s v="Dean percer"/>
    <x v="2"/>
    <s v="United States"/>
    <s v="Charlotte"/>
    <x v="3"/>
    <n v="28205"/>
    <s v="South"/>
    <s v="OFF-FA-10003112"/>
    <x v="1"/>
    <s v="Fasteners"/>
    <s v="Staples"/>
    <n v="18.936"/>
    <n v="3"/>
    <n v="0.2"/>
    <n v="5.9175000000000004"/>
  </r>
  <r>
    <n v="3388"/>
    <s v="CA-2017-148404"/>
    <x v="566"/>
    <d v="2017-10-11T00:00:00"/>
    <x v="1"/>
    <s v="Dp-13240"/>
    <s v="Dean percer"/>
    <x v="2"/>
    <s v="United States"/>
    <s v="Charlotte"/>
    <x v="3"/>
    <n v="28205"/>
    <s v="South"/>
    <s v="TEC-PH-10004447"/>
    <x v="2"/>
    <s v="Phones"/>
    <s v="Toshiba IPT2010-SD IP Telephone"/>
    <n v="222.38399999999999"/>
    <n v="2"/>
    <n v="0.2"/>
    <n v="16.678799999999999"/>
  </r>
  <r>
    <n v="3389"/>
    <s v="CA-2017-148404"/>
    <x v="566"/>
    <d v="2017-10-11T00:00:00"/>
    <x v="1"/>
    <s v="Dp-13240"/>
    <s v="Dean percer"/>
    <x v="2"/>
    <s v="United States"/>
    <s v="Charlotte"/>
    <x v="3"/>
    <n v="28205"/>
    <s v="South"/>
    <s v="OFF-BI-10002854"/>
    <x v="1"/>
    <s v="Binders"/>
    <s v="Performers Binder/Pad Holder, Black"/>
    <n v="50.454000000000001"/>
    <n v="6"/>
    <n v="0.7"/>
    <n v="-33.636000000000003"/>
  </r>
  <r>
    <n v="3390"/>
    <s v="CA-2017-148404"/>
    <x v="566"/>
    <d v="2017-10-11T00:00:00"/>
    <x v="1"/>
    <s v="Dp-13240"/>
    <s v="Dean percer"/>
    <x v="2"/>
    <s v="United States"/>
    <s v="Charlotte"/>
    <x v="3"/>
    <n v="28205"/>
    <s v="South"/>
    <s v="FUR-TA-10001039"/>
    <x v="0"/>
    <s v="Tables"/>
    <s v="KI Adjustable-Height Table"/>
    <n v="154.76400000000001"/>
    <n v="3"/>
    <n v="0.4"/>
    <n v="-36.111600000000003"/>
  </r>
  <r>
    <n v="3391"/>
    <s v="CA-2017-101077"/>
    <x v="613"/>
    <d v="2017-03-30T00:00:00"/>
    <x v="0"/>
    <s v="DB-13660"/>
    <s v="Duane Benoit"/>
    <x v="0"/>
    <s v="United States"/>
    <s v="Dallas"/>
    <x v="5"/>
    <n v="75081"/>
    <s v="Central"/>
    <s v="OFF-PA-10004239"/>
    <x v="1"/>
    <s v="Paper"/>
    <s v="Xerox 1953"/>
    <n v="6.8479999999999999"/>
    <n v="2"/>
    <n v="0.2"/>
    <n v="2.14"/>
  </r>
  <r>
    <n v="3392"/>
    <s v="CA-2014-166471"/>
    <x v="128"/>
    <d v="2014-08-13T00:00:00"/>
    <x v="1"/>
    <s v="MG-17650"/>
    <s v="Matthew Grinstein"/>
    <x v="2"/>
    <s v="United States"/>
    <s v="Seattle"/>
    <x v="4"/>
    <n v="98103"/>
    <s v="West"/>
    <s v="TEC-PH-10001530"/>
    <x v="2"/>
    <s v="Phones"/>
    <s v="Cisco Unified IP Phone 7945G VoIP phone"/>
    <n v="1091.1679999999999"/>
    <n v="4"/>
    <n v="0.2"/>
    <n v="68.197999999999993"/>
  </r>
  <r>
    <n v="3393"/>
    <s v="CA-2014-166471"/>
    <x v="128"/>
    <d v="2014-08-13T00:00:00"/>
    <x v="1"/>
    <s v="MG-17650"/>
    <s v="Matthew Grinstein"/>
    <x v="2"/>
    <s v="United States"/>
    <s v="Seattle"/>
    <x v="4"/>
    <n v="98103"/>
    <s v="West"/>
    <s v="TEC-PH-10000038"/>
    <x v="2"/>
    <s v="Phones"/>
    <s v="Jawbone MINI JAMBOX Wireless Bluetooth Speaker"/>
    <n v="219.16800000000001"/>
    <n v="2"/>
    <n v="0.2"/>
    <n v="-43.833599999999997"/>
  </r>
  <r>
    <n v="3394"/>
    <s v="CA-2014-105340"/>
    <x v="754"/>
    <d v="2014-11-25T00:00:00"/>
    <x v="2"/>
    <s v="EH-14185"/>
    <s v="Evan Henry"/>
    <x v="0"/>
    <s v="United States"/>
    <s v="Pasadena"/>
    <x v="5"/>
    <n v="77506"/>
    <s v="Central"/>
    <s v="OFF-BI-10001765"/>
    <x v="1"/>
    <s v="Binders"/>
    <s v="Wilson Jones Heavy-Duty Casebound Ring Binders with Metal Hinges"/>
    <n v="6.9279999999999999"/>
    <n v="1"/>
    <n v="0.8"/>
    <n v="-11.0848"/>
  </r>
  <r>
    <n v="3395"/>
    <s v="US-2017-131583"/>
    <x v="193"/>
    <d v="2017-06-10T00:00:00"/>
    <x v="3"/>
    <s v="CL-11890"/>
    <s v="Carl Ludwig"/>
    <x v="0"/>
    <s v="United States"/>
    <s v="Philadelphia"/>
    <x v="9"/>
    <n v="19143"/>
    <s v="East"/>
    <s v="OFF-PA-10000380"/>
    <x v="1"/>
    <s v="Paper"/>
    <s v="REDIFORM Incoming/Outgoing Call Register, 11&quot; X 8 1/2&quot;, 100 Messages"/>
    <n v="40.031999999999996"/>
    <n v="6"/>
    <n v="0.2"/>
    <n v="15.012"/>
  </r>
  <r>
    <n v="3396"/>
    <s v="US-2017-148362"/>
    <x v="870"/>
    <d v="2017-07-08T00:00:00"/>
    <x v="1"/>
    <s v="KF-16285"/>
    <s v="Karen Ferguson"/>
    <x v="2"/>
    <s v="United States"/>
    <s v="Indianapolis"/>
    <x v="14"/>
    <n v="46203"/>
    <s v="Central"/>
    <s v="OFF-ST-10001128"/>
    <x v="1"/>
    <s v="Storage"/>
    <s v="Carina Mini System Audio Rack, Model AR050B"/>
    <n v="443.92"/>
    <n v="4"/>
    <n v="0"/>
    <n v="13.317600000000001"/>
  </r>
  <r>
    <n v="3397"/>
    <s v="US-2017-148362"/>
    <x v="870"/>
    <d v="2017-07-08T00:00:00"/>
    <x v="1"/>
    <s v="KF-16285"/>
    <s v="Karen Ferguson"/>
    <x v="2"/>
    <s v="United States"/>
    <s v="Indianapolis"/>
    <x v="14"/>
    <n v="46203"/>
    <s v="Central"/>
    <s v="OFF-BI-10003656"/>
    <x v="1"/>
    <s v="Binders"/>
    <s v="Fellowes PB200 Plastic Comb Binding Machine"/>
    <n v="169.99"/>
    <n v="1"/>
    <n v="0"/>
    <n v="78.195400000000006"/>
  </r>
  <r>
    <n v="3398"/>
    <s v="US-2017-148362"/>
    <x v="870"/>
    <d v="2017-07-08T00:00:00"/>
    <x v="1"/>
    <s v="KF-16285"/>
    <s v="Karen Ferguson"/>
    <x v="2"/>
    <s v="United States"/>
    <s v="Indianapolis"/>
    <x v="14"/>
    <n v="46203"/>
    <s v="Central"/>
    <s v="OFF-PA-10003441"/>
    <x v="1"/>
    <s v="Paper"/>
    <s v="Xerox 226"/>
    <n v="25.92"/>
    <n v="4"/>
    <n v="0"/>
    <n v="12.441599999999999"/>
  </r>
  <r>
    <n v="3399"/>
    <s v="CA-2014-102274"/>
    <x v="871"/>
    <d v="2014-11-26T00:00:00"/>
    <x v="1"/>
    <s v="DH-13075"/>
    <s v="Dave Hallsten"/>
    <x v="1"/>
    <s v="United States"/>
    <s v="Richmond"/>
    <x v="0"/>
    <n v="40475"/>
    <s v="South"/>
    <s v="TEC-PH-10002923"/>
    <x v="2"/>
    <s v="Phones"/>
    <s v="Logitech B530 USB Headset - headset - Full size, Binaural"/>
    <n v="36.99"/>
    <n v="1"/>
    <n v="0"/>
    <n v="9.9872999999999994"/>
  </r>
  <r>
    <n v="3400"/>
    <s v="CA-2014-102274"/>
    <x v="871"/>
    <d v="2014-11-26T00:00:00"/>
    <x v="1"/>
    <s v="DH-13075"/>
    <s v="Dave Hallsten"/>
    <x v="1"/>
    <s v="United States"/>
    <s v="Richmond"/>
    <x v="0"/>
    <n v="40475"/>
    <s v="South"/>
    <s v="OFF-PA-10004359"/>
    <x v="1"/>
    <s v="Paper"/>
    <s v="Multicolor Computer Printout Paper"/>
    <n v="629.1"/>
    <n v="6"/>
    <n v="0"/>
    <n v="301.96800000000002"/>
  </r>
  <r>
    <n v="3401"/>
    <s v="CA-2014-102274"/>
    <x v="871"/>
    <d v="2014-11-26T00:00:00"/>
    <x v="1"/>
    <s v="DH-13075"/>
    <s v="Dave Hallsten"/>
    <x v="1"/>
    <s v="United States"/>
    <s v="Richmond"/>
    <x v="0"/>
    <n v="40475"/>
    <s v="South"/>
    <s v="OFF-ST-10001511"/>
    <x v="1"/>
    <s v="Storage"/>
    <s v="Space Solutions Commercial Steel Shelving"/>
    <n v="193.95"/>
    <n v="3"/>
    <n v="0"/>
    <n v="9.6974999999999998"/>
  </r>
  <r>
    <n v="3402"/>
    <s v="CA-2014-102274"/>
    <x v="871"/>
    <d v="2014-11-26T00:00:00"/>
    <x v="1"/>
    <s v="DH-13075"/>
    <s v="Dave Hallsten"/>
    <x v="1"/>
    <s v="United States"/>
    <s v="Richmond"/>
    <x v="0"/>
    <n v="40475"/>
    <s v="South"/>
    <s v="OFF-AR-10002833"/>
    <x v="1"/>
    <s v="Art"/>
    <s v="Newell 322"/>
    <n v="5.46"/>
    <n v="3"/>
    <n v="0"/>
    <n v="1.4742"/>
  </r>
  <r>
    <n v="3403"/>
    <s v="CA-2015-129700"/>
    <x v="124"/>
    <d v="2015-05-05T00:00:00"/>
    <x v="2"/>
    <s v="LA-16780"/>
    <s v="Laura Armstrong"/>
    <x v="1"/>
    <s v="United States"/>
    <s v="Tinley Park"/>
    <x v="10"/>
    <n v="60477"/>
    <s v="Central"/>
    <s v="FUR-FU-10001940"/>
    <x v="0"/>
    <s v="Furnishings"/>
    <s v="Staple-based wall hangings"/>
    <n v="22.288"/>
    <n v="7"/>
    <n v="0.6"/>
    <n v="-8.9152000000000005"/>
  </r>
  <r>
    <n v="3404"/>
    <s v="CA-2017-168739"/>
    <x v="148"/>
    <d v="2017-06-05T00:00:00"/>
    <x v="1"/>
    <s v="HZ-14950"/>
    <s v="Henia Zydlo"/>
    <x v="0"/>
    <s v="United States"/>
    <s v="Houston"/>
    <x v="5"/>
    <n v="77095"/>
    <s v="Central"/>
    <s v="FUR-FU-10003919"/>
    <x v="0"/>
    <s v="Furnishings"/>
    <s v="Eldon Executive Woodline II Cherry Finish Desk Accessories"/>
    <n v="65.424000000000007"/>
    <n v="4"/>
    <n v="0.6"/>
    <n v="-52.339199999999998"/>
  </r>
  <r>
    <n v="3405"/>
    <s v="CA-2015-152527"/>
    <x v="872"/>
    <d v="2015-10-17T00:00:00"/>
    <x v="3"/>
    <s v="CM-12190"/>
    <s v="Charlotte Melton"/>
    <x v="0"/>
    <s v="United States"/>
    <s v="Los Angeles"/>
    <x v="1"/>
    <n v="90004"/>
    <s v="West"/>
    <s v="OFF-ST-10003479"/>
    <x v="1"/>
    <s v="Storage"/>
    <s v="Eldon Base for stackable storage shelf, platinum"/>
    <n v="77.88"/>
    <n v="2"/>
    <n v="0"/>
    <n v="3.8940000000000001"/>
  </r>
  <r>
    <n v="3406"/>
    <s v="US-2014-150119"/>
    <x v="488"/>
    <d v="2014-04-27T00:00:00"/>
    <x v="1"/>
    <s v="LB-16795"/>
    <s v="Laurel Beltran"/>
    <x v="2"/>
    <s v="United States"/>
    <s v="Columbus"/>
    <x v="24"/>
    <n v="43229"/>
    <s v="East"/>
    <s v="FUR-CH-10002965"/>
    <x v="0"/>
    <s v="Chairs"/>
    <s v="Global Leather Highback Executive Chair with Pneumatic Height Adjustment, Black"/>
    <n v="281.37200000000001"/>
    <n v="2"/>
    <n v="0.3"/>
    <n v="-12.0588"/>
  </r>
  <r>
    <n v="3407"/>
    <s v="US-2014-150119"/>
    <x v="488"/>
    <d v="2014-04-27T00:00:00"/>
    <x v="1"/>
    <s v="LB-16795"/>
    <s v="Laurel Beltran"/>
    <x v="2"/>
    <s v="United States"/>
    <s v="Columbus"/>
    <x v="24"/>
    <n v="43229"/>
    <s v="East"/>
    <s v="FUR-CH-10002965"/>
    <x v="0"/>
    <s v="Chairs"/>
    <s v="Global Leather Highback Executive Chair with Pneumatic Height Adjustment, Black"/>
    <n v="281.37200000000001"/>
    <n v="2"/>
    <n v="0.3"/>
    <n v="-12.0588"/>
  </r>
  <r>
    <n v="3408"/>
    <s v="US-2014-150119"/>
    <x v="488"/>
    <d v="2014-04-27T00:00:00"/>
    <x v="1"/>
    <s v="LB-16795"/>
    <s v="Laurel Beltran"/>
    <x v="2"/>
    <s v="United States"/>
    <s v="Columbus"/>
    <x v="24"/>
    <n v="43229"/>
    <s v="East"/>
    <s v="OFF-BI-10000145"/>
    <x v="1"/>
    <s v="Binders"/>
    <s v="Zipper Ring Binder Pockets"/>
    <n v="7.4880000000000004"/>
    <n v="8"/>
    <n v="0.7"/>
    <n v="-5.2416"/>
  </r>
  <r>
    <n v="3409"/>
    <s v="US-2014-150119"/>
    <x v="488"/>
    <d v="2014-04-27T00:00:00"/>
    <x v="1"/>
    <s v="LB-16795"/>
    <s v="Laurel Beltran"/>
    <x v="2"/>
    <s v="United States"/>
    <s v="Columbus"/>
    <x v="24"/>
    <n v="43229"/>
    <s v="East"/>
    <s v="FUR-FU-10002191"/>
    <x v="0"/>
    <s v="Furnishings"/>
    <s v="G.E. Halogen Desk Lamp Bulbs"/>
    <n v="22.335999999999999"/>
    <n v="4"/>
    <n v="0.2"/>
    <n v="7.8175999999999997"/>
  </r>
  <r>
    <n v="3410"/>
    <s v="US-2017-150847"/>
    <x v="504"/>
    <d v="2017-05-06T00:00:00"/>
    <x v="1"/>
    <s v="JF-15490"/>
    <s v="Jeremy Farry"/>
    <x v="0"/>
    <s v="United States"/>
    <s v="Columbus"/>
    <x v="24"/>
    <n v="43229"/>
    <s v="East"/>
    <s v="OFF-PA-10004451"/>
    <x v="1"/>
    <s v="Paper"/>
    <s v="Xerox 222"/>
    <n v="10.368"/>
    <n v="2"/>
    <n v="0.2"/>
    <n v="3.6288"/>
  </r>
  <r>
    <n v="3411"/>
    <s v="CA-2016-100244"/>
    <x v="873"/>
    <d v="2016-09-24T00:00:00"/>
    <x v="1"/>
    <s v="GM-14695"/>
    <s v="Greg Maxwell"/>
    <x v="1"/>
    <s v="United States"/>
    <s v="San Francisco"/>
    <x v="1"/>
    <n v="94122"/>
    <s v="West"/>
    <s v="OFF-PA-10001471"/>
    <x v="1"/>
    <s v="Paper"/>
    <s v="Strathmore Photo Frame Cards"/>
    <n v="65.790000000000006"/>
    <n v="9"/>
    <n v="0"/>
    <n v="30.263400000000001"/>
  </r>
  <r>
    <n v="3412"/>
    <s v="CA-2016-100244"/>
    <x v="873"/>
    <d v="2016-09-24T00:00:00"/>
    <x v="1"/>
    <s v="GM-14695"/>
    <s v="Greg Maxwell"/>
    <x v="1"/>
    <s v="United States"/>
    <s v="San Francisco"/>
    <x v="1"/>
    <n v="94122"/>
    <s v="West"/>
    <s v="OFF-BI-10003656"/>
    <x v="1"/>
    <s v="Binders"/>
    <s v="Fellowes PB200 Plastic Comb Binding Machine"/>
    <n v="271.98399999999998"/>
    <n v="2"/>
    <n v="0.2"/>
    <n v="88.394800000000004"/>
  </r>
  <r>
    <n v="3413"/>
    <s v="CA-2016-100244"/>
    <x v="873"/>
    <d v="2016-09-24T00:00:00"/>
    <x v="1"/>
    <s v="GM-14695"/>
    <s v="Greg Maxwell"/>
    <x v="1"/>
    <s v="United States"/>
    <s v="San Francisco"/>
    <x v="1"/>
    <n v="94122"/>
    <s v="West"/>
    <s v="OFF-AR-10000940"/>
    <x v="1"/>
    <s v="Art"/>
    <s v="Newell 343"/>
    <n v="11.76"/>
    <n v="4"/>
    <n v="0"/>
    <n v="3.1751999999999998"/>
  </r>
  <r>
    <n v="3414"/>
    <s v="CA-2016-100244"/>
    <x v="873"/>
    <d v="2016-09-24T00:00:00"/>
    <x v="1"/>
    <s v="GM-14695"/>
    <s v="Greg Maxwell"/>
    <x v="1"/>
    <s v="United States"/>
    <s v="San Francisco"/>
    <x v="1"/>
    <n v="94122"/>
    <s v="West"/>
    <s v="OFF-PA-10002319"/>
    <x v="1"/>
    <s v="Paper"/>
    <s v="Xerox 1944"/>
    <n v="77.52"/>
    <n v="2"/>
    <n v="0"/>
    <n v="37.9848"/>
  </r>
  <r>
    <n v="3415"/>
    <s v="CA-2016-100244"/>
    <x v="873"/>
    <d v="2016-09-24T00:00:00"/>
    <x v="1"/>
    <s v="GM-14695"/>
    <s v="Greg Maxwell"/>
    <x v="1"/>
    <s v="United States"/>
    <s v="San Francisco"/>
    <x v="1"/>
    <n v="94122"/>
    <s v="West"/>
    <s v="OFF-BI-10000977"/>
    <x v="1"/>
    <s v="Binders"/>
    <s v="Ibico Plastic Spiral Binding Combs"/>
    <n v="48.64"/>
    <n v="2"/>
    <n v="0.2"/>
    <n v="15.808"/>
  </r>
  <r>
    <n v="3416"/>
    <s v="CA-2016-116540"/>
    <x v="476"/>
    <d v="2016-09-02T00:00:00"/>
    <x v="3"/>
    <s v="SS-20590"/>
    <s v="Sonia Sunley"/>
    <x v="0"/>
    <s v="United States"/>
    <s v="Madison"/>
    <x v="6"/>
    <n v="53711"/>
    <s v="Central"/>
    <s v="OFF-FA-10002676"/>
    <x v="1"/>
    <s v="Fasteners"/>
    <s v="Colored Push Pins"/>
    <n v="1.81"/>
    <n v="1"/>
    <n v="0"/>
    <n v="0.65159999999999996"/>
  </r>
  <r>
    <n v="3417"/>
    <s v="CA-2016-116540"/>
    <x v="476"/>
    <d v="2016-09-02T00:00:00"/>
    <x v="3"/>
    <s v="SS-20590"/>
    <s v="Sonia Sunley"/>
    <x v="0"/>
    <s v="United States"/>
    <s v="Madison"/>
    <x v="6"/>
    <n v="53711"/>
    <s v="Central"/>
    <s v="OFF-BI-10004970"/>
    <x v="1"/>
    <s v="Binders"/>
    <s v="ACCOHIDE 3-Ring Binder, Blue, 1&quot;"/>
    <n v="8.26"/>
    <n v="2"/>
    <n v="0"/>
    <n v="3.8822000000000001"/>
  </r>
  <r>
    <n v="3418"/>
    <s v="CA-2015-151841"/>
    <x v="381"/>
    <d v="2015-05-02T00:00:00"/>
    <x v="1"/>
    <s v="TC-21475"/>
    <s v="Tony Chapman"/>
    <x v="2"/>
    <s v="United States"/>
    <s v="Aurora"/>
    <x v="22"/>
    <n v="80013"/>
    <s v="West"/>
    <s v="OFF-AP-10003971"/>
    <x v="1"/>
    <s v="Appliances"/>
    <s v="Belkin 6 Outlet Metallic Surge Strip"/>
    <n v="43.56"/>
    <n v="5"/>
    <n v="0.2"/>
    <n v="3.2669999999999999"/>
  </r>
  <r>
    <n v="3419"/>
    <s v="CA-2015-151841"/>
    <x v="381"/>
    <d v="2015-05-02T00:00:00"/>
    <x v="1"/>
    <s v="TC-21475"/>
    <s v="Tony Chapman"/>
    <x v="2"/>
    <s v="United States"/>
    <s v="Aurora"/>
    <x v="22"/>
    <n v="80013"/>
    <s v="West"/>
    <s v="OFF-SU-10001574"/>
    <x v="1"/>
    <s v="Supplies"/>
    <s v="Acme Value Line Scissors"/>
    <n v="5.84"/>
    <n v="2"/>
    <n v="0.2"/>
    <n v="0.73"/>
  </r>
  <r>
    <n v="3420"/>
    <s v="CA-2015-150791"/>
    <x v="684"/>
    <d v="2015-09-13T00:00:00"/>
    <x v="1"/>
    <s v="CC-12430"/>
    <s v="Chuck Clark"/>
    <x v="2"/>
    <s v="United States"/>
    <s v="New York City"/>
    <x v="15"/>
    <n v="10024"/>
    <s v="East"/>
    <s v="FUR-CH-10000665"/>
    <x v="0"/>
    <s v="Chairs"/>
    <s v="Global Airflow Leather Mesh Back Chair, Black"/>
    <n v="271.76400000000001"/>
    <n v="2"/>
    <n v="0.1"/>
    <n v="60.392000000000003"/>
  </r>
  <r>
    <n v="3421"/>
    <s v="CA-2016-134803"/>
    <x v="316"/>
    <d v="2016-06-03T00:00:00"/>
    <x v="1"/>
    <s v="CL-12565"/>
    <s v="Clay Ludtke"/>
    <x v="0"/>
    <s v="United States"/>
    <s v="Los Angeles"/>
    <x v="1"/>
    <n v="90004"/>
    <s v="West"/>
    <s v="OFF-AP-10000891"/>
    <x v="1"/>
    <s v="Appliances"/>
    <s v="Kensington 7 Outlet MasterPiece HOMEOFFICE Power Control Center"/>
    <n v="262.24"/>
    <n v="2"/>
    <n v="0"/>
    <n v="78.671999999999997"/>
  </r>
  <r>
    <n v="3422"/>
    <s v="CA-2016-134803"/>
    <x v="316"/>
    <d v="2016-06-03T00:00:00"/>
    <x v="1"/>
    <s v="CL-12565"/>
    <s v="Clay Ludtke"/>
    <x v="0"/>
    <s v="United States"/>
    <s v="Los Angeles"/>
    <x v="1"/>
    <n v="90004"/>
    <s v="West"/>
    <s v="OFF-PA-10003790"/>
    <x v="1"/>
    <s v="Paper"/>
    <s v="Xerox 1991"/>
    <n v="182.72"/>
    <n v="8"/>
    <n v="0"/>
    <n v="84.051199999999994"/>
  </r>
  <r>
    <n v="3423"/>
    <s v="CA-2016-134803"/>
    <x v="316"/>
    <d v="2016-06-03T00:00:00"/>
    <x v="1"/>
    <s v="CL-12565"/>
    <s v="Clay Ludtke"/>
    <x v="0"/>
    <s v="United States"/>
    <s v="Los Angeles"/>
    <x v="1"/>
    <n v="90004"/>
    <s v="West"/>
    <s v="TEC-AC-10002217"/>
    <x v="2"/>
    <s v="Accessories"/>
    <s v="Imation Clip USB flash drive - 8 GB"/>
    <n v="131.6"/>
    <n v="7"/>
    <n v="0"/>
    <n v="7.8959999999999999"/>
  </r>
  <r>
    <n v="3424"/>
    <s v="CA-2016-134803"/>
    <x v="316"/>
    <d v="2016-06-03T00:00:00"/>
    <x v="1"/>
    <s v="CL-12565"/>
    <s v="Clay Ludtke"/>
    <x v="0"/>
    <s v="United States"/>
    <s v="Los Angeles"/>
    <x v="1"/>
    <n v="90004"/>
    <s v="West"/>
    <s v="OFF-BI-10002215"/>
    <x v="1"/>
    <s v="Binders"/>
    <s v="Wilson Jones Hanging View Binder, White, 1&quot;"/>
    <n v="22.72"/>
    <n v="4"/>
    <n v="0.2"/>
    <n v="7.3840000000000003"/>
  </r>
  <r>
    <n v="3425"/>
    <s v="CA-2016-134803"/>
    <x v="316"/>
    <d v="2016-06-03T00:00:00"/>
    <x v="1"/>
    <s v="CL-12565"/>
    <s v="Clay Ludtke"/>
    <x v="0"/>
    <s v="United States"/>
    <s v="Los Angeles"/>
    <x v="1"/>
    <n v="90004"/>
    <s v="West"/>
    <s v="TEC-MA-10001972"/>
    <x v="2"/>
    <s v="Machines"/>
    <s v="Okidata C331dn Printer"/>
    <n v="558.4"/>
    <n v="2"/>
    <n v="0.2"/>
    <n v="41.88"/>
  </r>
  <r>
    <n v="3426"/>
    <s v="CA-2015-153381"/>
    <x v="496"/>
    <d v="2015-09-28T00:00:00"/>
    <x v="1"/>
    <s v="DE-13255"/>
    <s v="Deanra Eno"/>
    <x v="2"/>
    <s v="United States"/>
    <s v="Dubuque"/>
    <x v="23"/>
    <n v="52001"/>
    <s v="Central"/>
    <s v="OFF-BI-10001525"/>
    <x v="1"/>
    <s v="Binders"/>
    <s v="Acco Pressboard Covers with Storage Hooks, 14 7/8&quot; x 11&quot;, Executive Red"/>
    <n v="15.24"/>
    <n v="4"/>
    <n v="0"/>
    <n v="6.8579999999999997"/>
  </r>
  <r>
    <n v="3427"/>
    <s v="CA-2015-153381"/>
    <x v="496"/>
    <d v="2015-09-28T00:00:00"/>
    <x v="1"/>
    <s v="DE-13255"/>
    <s v="Deanra Eno"/>
    <x v="2"/>
    <s v="United States"/>
    <s v="Dubuque"/>
    <x v="23"/>
    <n v="52001"/>
    <s v="Central"/>
    <s v="FUR-CH-10000988"/>
    <x v="0"/>
    <s v="Chairs"/>
    <s v="Hon Olson Stacker Stools"/>
    <n v="1408.1"/>
    <n v="10"/>
    <n v="0"/>
    <n v="394.26799999999997"/>
  </r>
  <r>
    <n v="3428"/>
    <s v="US-2017-111024"/>
    <x v="445"/>
    <d v="2017-07-06T00:00:00"/>
    <x v="0"/>
    <s v="SZ-20035"/>
    <s v="Sam Zeldin"/>
    <x v="2"/>
    <s v="United States"/>
    <s v="Lancaster"/>
    <x v="24"/>
    <n v="43130"/>
    <s v="East"/>
    <s v="OFF-PA-10000174"/>
    <x v="1"/>
    <s v="Paper"/>
    <s v="Message Book, Wirebound, Four 5 1/2&quot; X 4&quot; Forms/Pg., 200 Dupl. Sets/Book"/>
    <n v="32.896000000000001"/>
    <n v="4"/>
    <n v="0.2"/>
    <n v="11.102399999999999"/>
  </r>
  <r>
    <n v="3429"/>
    <s v="US-2017-111024"/>
    <x v="445"/>
    <d v="2017-07-06T00:00:00"/>
    <x v="0"/>
    <s v="SZ-20035"/>
    <s v="Sam Zeldin"/>
    <x v="2"/>
    <s v="United States"/>
    <s v="Lancaster"/>
    <x v="24"/>
    <n v="43130"/>
    <s v="East"/>
    <s v="FUR-TA-10002041"/>
    <x v="0"/>
    <s v="Tables"/>
    <s v="Bevis Round Conference Table Top, X-Base"/>
    <n v="215.148"/>
    <n v="2"/>
    <n v="0.4"/>
    <n v="-103.98820000000001"/>
  </r>
  <r>
    <n v="3430"/>
    <s v="US-2017-111024"/>
    <x v="445"/>
    <d v="2017-07-06T00:00:00"/>
    <x v="0"/>
    <s v="SZ-20035"/>
    <s v="Sam Zeldin"/>
    <x v="2"/>
    <s v="United States"/>
    <s v="Lancaster"/>
    <x v="24"/>
    <n v="43130"/>
    <s v="East"/>
    <s v="OFF-PA-10002246"/>
    <x v="1"/>
    <s v="Paper"/>
    <s v="Wirebound Four 2-3/4 x 5 Forms per Page, 400 Sets per Book"/>
    <n v="30.96"/>
    <n v="6"/>
    <n v="0.2"/>
    <n v="11.223000000000001"/>
  </r>
  <r>
    <n v="3431"/>
    <s v="CA-2017-148264"/>
    <x v="166"/>
    <d v="2017-12-09T00:00:00"/>
    <x v="2"/>
    <s v="LF-17185"/>
    <s v="Luke Foster"/>
    <x v="0"/>
    <s v="United States"/>
    <s v="Inglewood"/>
    <x v="1"/>
    <n v="90301"/>
    <s v="West"/>
    <s v="OFF-ST-10003327"/>
    <x v="1"/>
    <s v="Storage"/>
    <s v="Akro-Mils 12-Gallon Tote"/>
    <n v="29.79"/>
    <n v="3"/>
    <n v="0"/>
    <n v="8.6390999999999991"/>
  </r>
  <r>
    <n v="3432"/>
    <s v="CA-2017-148264"/>
    <x v="166"/>
    <d v="2017-12-09T00:00:00"/>
    <x v="2"/>
    <s v="LF-17185"/>
    <s v="Luke Foster"/>
    <x v="0"/>
    <s v="United States"/>
    <s v="Inglewood"/>
    <x v="1"/>
    <n v="90301"/>
    <s v="West"/>
    <s v="FUR-FU-10002703"/>
    <x v="0"/>
    <s v="Furnishings"/>
    <s v="Tenex Traditional Chairmats for Hard Floors, Average Lip, 36&quot; x 48&quot;"/>
    <n v="128.9"/>
    <n v="2"/>
    <n v="0"/>
    <n v="15.468"/>
  </r>
  <r>
    <n v="3433"/>
    <s v="CA-2017-148264"/>
    <x v="166"/>
    <d v="2017-12-09T00:00:00"/>
    <x v="2"/>
    <s v="LF-17185"/>
    <s v="Luke Foster"/>
    <x v="0"/>
    <s v="United States"/>
    <s v="Inglewood"/>
    <x v="1"/>
    <n v="90301"/>
    <s v="West"/>
    <s v="OFF-PA-10003651"/>
    <x v="1"/>
    <s v="Paper"/>
    <s v="Xerox 1968"/>
    <n v="60.12"/>
    <n v="9"/>
    <n v="0"/>
    <n v="28.857600000000001"/>
  </r>
  <r>
    <n v="3434"/>
    <s v="CA-2017-131212"/>
    <x v="256"/>
    <d v="2017-12-09T00:00:00"/>
    <x v="1"/>
    <s v="AB-10165"/>
    <s v="Alan Barnes"/>
    <x v="0"/>
    <s v="United States"/>
    <s v="Bellevue"/>
    <x v="4"/>
    <n v="98006"/>
    <s v="West"/>
    <s v="OFF-BI-10001617"/>
    <x v="1"/>
    <s v="Binders"/>
    <s v="GBC Wire Binding Combs"/>
    <n v="24.815999999999999"/>
    <n v="3"/>
    <n v="0.2"/>
    <n v="8.3754000000000008"/>
  </r>
  <r>
    <n v="3435"/>
    <s v="CA-2017-131212"/>
    <x v="256"/>
    <d v="2017-12-09T00:00:00"/>
    <x v="1"/>
    <s v="AB-10165"/>
    <s v="Alan Barnes"/>
    <x v="0"/>
    <s v="United States"/>
    <s v="Bellevue"/>
    <x v="4"/>
    <n v="98006"/>
    <s v="West"/>
    <s v="OFF-BI-10000145"/>
    <x v="1"/>
    <s v="Binders"/>
    <s v="Zipper Ring Binder Pockets"/>
    <n v="14.976000000000001"/>
    <n v="6"/>
    <n v="0.2"/>
    <n v="5.4287999999999998"/>
  </r>
  <r>
    <n v="3436"/>
    <s v="US-2015-100531"/>
    <x v="874"/>
    <d v="2015-09-29T00:00:00"/>
    <x v="2"/>
    <s v="NM-18520"/>
    <s v="Neoma Murray"/>
    <x v="0"/>
    <s v="United States"/>
    <s v="Chicago"/>
    <x v="10"/>
    <n v="60610"/>
    <s v="Central"/>
    <s v="OFF-BI-10001670"/>
    <x v="1"/>
    <s v="Binders"/>
    <s v="Vinyl Sectional Post Binders"/>
    <n v="15.08"/>
    <n v="2"/>
    <n v="0.8"/>
    <n v="-22.62"/>
  </r>
  <r>
    <n v="3437"/>
    <s v="US-2015-100531"/>
    <x v="874"/>
    <d v="2015-09-29T00:00:00"/>
    <x v="2"/>
    <s v="NM-18520"/>
    <s v="Neoma Murray"/>
    <x v="0"/>
    <s v="United States"/>
    <s v="Chicago"/>
    <x v="10"/>
    <n v="60610"/>
    <s v="Central"/>
    <s v="FUR-FU-10003849"/>
    <x v="0"/>
    <s v="Furnishings"/>
    <s v="DAX Metal Frame, Desktop, Stepped-Edge"/>
    <n v="24.288"/>
    <n v="3"/>
    <n v="0.6"/>
    <n v="-12.751200000000001"/>
  </r>
  <r>
    <n v="3438"/>
    <s v="CA-2017-152583"/>
    <x v="505"/>
    <d v="2017-10-30T00:00:00"/>
    <x v="3"/>
    <s v="RA-19945"/>
    <s v="Ryan Akin"/>
    <x v="0"/>
    <s v="United States"/>
    <s v="Dallas"/>
    <x v="5"/>
    <n v="75217"/>
    <s v="Central"/>
    <s v="FUR-FU-10003849"/>
    <x v="0"/>
    <s v="Furnishings"/>
    <s v="DAX Metal Frame, Desktop, Stepped-Edge"/>
    <n v="16.192"/>
    <n v="2"/>
    <n v="0.6"/>
    <n v="-8.5007999999999999"/>
  </r>
  <r>
    <n v="3439"/>
    <s v="CA-2017-152583"/>
    <x v="505"/>
    <d v="2017-10-30T00:00:00"/>
    <x v="3"/>
    <s v="RA-19945"/>
    <s v="Ryan Akin"/>
    <x v="0"/>
    <s v="United States"/>
    <s v="Dallas"/>
    <x v="5"/>
    <n v="75217"/>
    <s v="Central"/>
    <s v="FUR-TA-10002041"/>
    <x v="0"/>
    <s v="Tables"/>
    <s v="Bevis Round Conference Table Top, X-Base"/>
    <n v="251.006"/>
    <n v="2"/>
    <n v="0.3"/>
    <n v="-68.130200000000002"/>
  </r>
  <r>
    <n v="3440"/>
    <s v="CA-2017-152583"/>
    <x v="505"/>
    <d v="2017-10-30T00:00:00"/>
    <x v="3"/>
    <s v="RA-19945"/>
    <s v="Ryan Akin"/>
    <x v="0"/>
    <s v="United States"/>
    <s v="Dallas"/>
    <x v="5"/>
    <n v="75217"/>
    <s v="Central"/>
    <s v="OFF-ST-10002214"/>
    <x v="1"/>
    <s v="Storage"/>
    <s v="X-Rack File for Hanging Folders"/>
    <n v="54.192"/>
    <n v="6"/>
    <n v="0.2"/>
    <n v="4.0644"/>
  </r>
  <r>
    <n v="3441"/>
    <s v="CA-2015-144099"/>
    <x v="239"/>
    <d v="2015-11-30T00:00:00"/>
    <x v="3"/>
    <s v="PO-19195"/>
    <s v="Phillina Ober"/>
    <x v="2"/>
    <s v="United States"/>
    <s v="San Francisco"/>
    <x v="1"/>
    <n v="94122"/>
    <s v="West"/>
    <s v="OFF-BI-10001078"/>
    <x v="1"/>
    <s v="Binders"/>
    <s v="Acco PRESSTEX Data Binder with Storage Hooks, Dark Blue, 14 7/8&quot; X 11&quot;"/>
    <n v="4.3040000000000003"/>
    <n v="1"/>
    <n v="0.2"/>
    <n v="1.5602"/>
  </r>
  <r>
    <n v="3442"/>
    <s v="CA-2014-158337"/>
    <x v="518"/>
    <d v="2014-03-14T00:00:00"/>
    <x v="0"/>
    <s v="KA-16525"/>
    <s v="Kelly Andreada"/>
    <x v="0"/>
    <s v="United States"/>
    <s v="New York City"/>
    <x v="15"/>
    <n v="10024"/>
    <s v="East"/>
    <s v="OFF-PA-10002137"/>
    <x v="1"/>
    <s v="Paper"/>
    <s v="Southworth 100% Résumé Paper, 24lb."/>
    <n v="108.92"/>
    <n v="14"/>
    <n v="0"/>
    <n v="49.014000000000003"/>
  </r>
  <r>
    <n v="3443"/>
    <s v="CA-2017-168858"/>
    <x v="123"/>
    <d v="2017-11-23T00:00:00"/>
    <x v="1"/>
    <s v="JD-16150"/>
    <s v="Justin Deggeller"/>
    <x v="1"/>
    <s v="United States"/>
    <s v="New York City"/>
    <x v="15"/>
    <n v="10011"/>
    <s v="East"/>
    <s v="OFF-EN-10001415"/>
    <x v="1"/>
    <s v="Envelopes"/>
    <s v="Staple envelope"/>
    <n v="16.739999999999998"/>
    <n v="3"/>
    <n v="0"/>
    <n v="8.3699999999999992"/>
  </r>
  <r>
    <n v="3444"/>
    <s v="CA-2017-168858"/>
    <x v="123"/>
    <d v="2017-11-23T00:00:00"/>
    <x v="1"/>
    <s v="JD-16150"/>
    <s v="Justin Deggeller"/>
    <x v="1"/>
    <s v="United States"/>
    <s v="New York City"/>
    <x v="15"/>
    <n v="10011"/>
    <s v="East"/>
    <s v="OFF-AP-10003849"/>
    <x v="1"/>
    <s v="Appliances"/>
    <s v="Hoover Shoulder Vac Commercial Portable Vacuum"/>
    <n v="2504.7399999999998"/>
    <n v="7"/>
    <n v="0"/>
    <n v="626.18499999999995"/>
  </r>
  <r>
    <n v="3445"/>
    <s v="CA-2016-116344"/>
    <x v="875"/>
    <d v="2016-08-02T00:00:00"/>
    <x v="1"/>
    <s v="JO-15145"/>
    <s v="Jack O'Briant"/>
    <x v="1"/>
    <s v="United States"/>
    <s v="Philadelphia"/>
    <x v="9"/>
    <n v="19140"/>
    <s v="East"/>
    <s v="OFF-ST-10001713"/>
    <x v="1"/>
    <s v="Storage"/>
    <s v="Gould Plastics 9-Pocket Panel Bin, 18-3/8w x 5-1/4d x 20-1/2h, Black"/>
    <n v="84.784000000000006"/>
    <n v="2"/>
    <n v="0.2"/>
    <n v="-16.956800000000001"/>
  </r>
  <r>
    <n v="3446"/>
    <s v="CA-2015-131779"/>
    <x v="821"/>
    <d v="2015-06-17T00:00:00"/>
    <x v="1"/>
    <s v="LE-16810"/>
    <s v="Laurel Elliston"/>
    <x v="0"/>
    <s v="United States"/>
    <s v="Newark"/>
    <x v="13"/>
    <n v="19711"/>
    <s v="East"/>
    <s v="OFF-ST-10001505"/>
    <x v="1"/>
    <s v="Storage"/>
    <s v="Perma STOR-ALL Hanging File Box, 13 1/8&quot;W x 12 1/4&quot;D x 10 1/2&quot;H"/>
    <n v="29.9"/>
    <n v="5"/>
    <n v="0"/>
    <n v="5.0830000000000002"/>
  </r>
  <r>
    <n v="3447"/>
    <s v="CA-2016-158869"/>
    <x v="876"/>
    <d v="2016-08-07T00:00:00"/>
    <x v="2"/>
    <s v="AH-10690"/>
    <s v="Anna Häberlin"/>
    <x v="1"/>
    <s v="United States"/>
    <s v="New York City"/>
    <x v="15"/>
    <n v="10024"/>
    <s v="East"/>
    <s v="OFF-PA-10000474"/>
    <x v="1"/>
    <s v="Paper"/>
    <s v="Easy-staple paper"/>
    <n v="70.88"/>
    <n v="2"/>
    <n v="0"/>
    <n v="33.313600000000001"/>
  </r>
  <r>
    <n v="3448"/>
    <s v="CA-2017-102554"/>
    <x v="532"/>
    <d v="2017-06-15T00:00:00"/>
    <x v="1"/>
    <s v="KN-16705"/>
    <s v="Kristina Nunn"/>
    <x v="2"/>
    <s v="United States"/>
    <s v="Auburn"/>
    <x v="19"/>
    <n v="36830"/>
    <s v="South"/>
    <s v="OFF-AR-10001919"/>
    <x v="1"/>
    <s v="Art"/>
    <s v="OIC #2 Pencils, Medium Soft"/>
    <n v="3.76"/>
    <n v="2"/>
    <n v="0"/>
    <n v="1.0904"/>
  </r>
  <r>
    <n v="3449"/>
    <s v="CA-2016-162614"/>
    <x v="877"/>
    <d v="2016-10-13T00:00:00"/>
    <x v="1"/>
    <s v="TB-21250"/>
    <s v="Tim Brockman"/>
    <x v="0"/>
    <s v="United States"/>
    <s v="Los Angeles"/>
    <x v="1"/>
    <n v="90049"/>
    <s v="West"/>
    <s v="OFF-BI-10004001"/>
    <x v="1"/>
    <s v="Binders"/>
    <s v="GBC Recycled VeloBinder Covers"/>
    <n v="27.263999999999999"/>
    <n v="2"/>
    <n v="0.2"/>
    <n v="8.8607999999999993"/>
  </r>
  <r>
    <n v="3450"/>
    <s v="CA-2014-168592"/>
    <x v="78"/>
    <d v="2014-09-14T00:00:00"/>
    <x v="1"/>
    <s v="DP-13390"/>
    <s v="Dennis Pardue"/>
    <x v="2"/>
    <s v="United States"/>
    <s v="San Francisco"/>
    <x v="1"/>
    <n v="94110"/>
    <s v="West"/>
    <s v="OFF-AP-10004785"/>
    <x v="1"/>
    <s v="Appliances"/>
    <s v="Holmes Replacement Filter for HEPA Air Cleaner, Medium Room"/>
    <n v="56.65"/>
    <n v="5"/>
    <n v="0"/>
    <n v="24.359500000000001"/>
  </r>
  <r>
    <n v="3451"/>
    <s v="CA-2014-168592"/>
    <x v="78"/>
    <d v="2014-09-14T00:00:00"/>
    <x v="1"/>
    <s v="DP-13390"/>
    <s v="Dennis Pardue"/>
    <x v="2"/>
    <s v="United States"/>
    <s v="San Francisco"/>
    <x v="1"/>
    <n v="94110"/>
    <s v="West"/>
    <s v="OFF-ST-10002406"/>
    <x v="1"/>
    <s v="Storage"/>
    <s v="Pizazz Global Quick File"/>
    <n v="14.97"/>
    <n v="1"/>
    <n v="0"/>
    <n v="4.1916000000000002"/>
  </r>
  <r>
    <n v="3452"/>
    <s v="CA-2014-168592"/>
    <x v="78"/>
    <d v="2014-09-14T00:00:00"/>
    <x v="1"/>
    <s v="DP-13390"/>
    <s v="Dennis Pardue"/>
    <x v="2"/>
    <s v="United States"/>
    <s v="San Francisco"/>
    <x v="1"/>
    <n v="94110"/>
    <s v="West"/>
    <s v="OFF-FA-10002988"/>
    <x v="1"/>
    <s v="Fasteners"/>
    <s v="Ideal Clamps"/>
    <n v="4.0199999999999996"/>
    <n v="2"/>
    <n v="0"/>
    <n v="1.9698"/>
  </r>
  <r>
    <n v="3453"/>
    <s v="CA-2014-157609"/>
    <x v="878"/>
    <d v="2014-03-21T00:00:00"/>
    <x v="0"/>
    <s v="KN-16705"/>
    <s v="Kristina Nunn"/>
    <x v="2"/>
    <s v="United States"/>
    <s v="Raleigh"/>
    <x v="3"/>
    <n v="27604"/>
    <s v="South"/>
    <s v="TEC-PH-10002415"/>
    <x v="2"/>
    <s v="Phones"/>
    <s v="Polycom VoiceStation 500 Conference phone"/>
    <n v="471.92"/>
    <n v="2"/>
    <n v="0.2"/>
    <n v="29.495000000000001"/>
  </r>
  <r>
    <n v="3454"/>
    <s v="CA-2015-153325"/>
    <x v="879"/>
    <d v="2015-03-02T00:00:00"/>
    <x v="0"/>
    <s v="ST-20530"/>
    <s v="Shui Tom"/>
    <x v="0"/>
    <s v="United States"/>
    <s v="Macon"/>
    <x v="32"/>
    <n v="31204"/>
    <s v="South"/>
    <s v="OFF-BI-10004236"/>
    <x v="1"/>
    <s v="Binders"/>
    <s v="XtraLife ClearVue Slant-D Ring Binder, White, 3&quot;"/>
    <n v="58.72"/>
    <n v="4"/>
    <n v="0"/>
    <n v="27.011199999999999"/>
  </r>
  <r>
    <n v="3455"/>
    <s v="CA-2015-153626"/>
    <x v="584"/>
    <d v="2015-07-14T00:00:00"/>
    <x v="1"/>
    <s v="EB-13870"/>
    <s v="Emily Burns"/>
    <x v="0"/>
    <s v="United States"/>
    <s v="Nashville"/>
    <x v="18"/>
    <n v="37211"/>
    <s v="South"/>
    <s v="OFF-AR-10000657"/>
    <x v="1"/>
    <s v="Art"/>
    <s v="Binney &amp; Smith inkTank Desk Highlighter, Chisel Tip, Yellow, 12/Box"/>
    <n v="5.16"/>
    <n v="3"/>
    <n v="0.2"/>
    <n v="0.83850000000000002"/>
  </r>
  <r>
    <n v="3456"/>
    <s v="CA-2016-166485"/>
    <x v="880"/>
    <d v="2016-02-27T00:00:00"/>
    <x v="1"/>
    <s v="AH-10210"/>
    <s v="Alan Hwang"/>
    <x v="0"/>
    <s v="United States"/>
    <s v="Nashville"/>
    <x v="18"/>
    <n v="37211"/>
    <s v="South"/>
    <s v="OFF-PA-10004996"/>
    <x v="1"/>
    <s v="Paper"/>
    <s v="Speediset Carbonless Redi-Letter 7&quot; x 8 1/2&quot;"/>
    <n v="16.495999999999999"/>
    <n v="2"/>
    <n v="0.2"/>
    <n v="5.5674000000000001"/>
  </r>
  <r>
    <n v="3457"/>
    <s v="CA-2017-136448"/>
    <x v="118"/>
    <d v="2017-09-18T00:00:00"/>
    <x v="2"/>
    <s v="AS-10090"/>
    <s v="Adam Shillingsburg"/>
    <x v="0"/>
    <s v="United States"/>
    <s v="Philadelphia"/>
    <x v="9"/>
    <n v="19143"/>
    <s v="East"/>
    <s v="TEC-AC-10001109"/>
    <x v="2"/>
    <s v="Accessories"/>
    <s v="Logitech Trackman Marble Mouse"/>
    <n v="71.975999999999999"/>
    <n v="3"/>
    <n v="0.2"/>
    <n v="19.793399999999998"/>
  </r>
  <r>
    <n v="3458"/>
    <s v="CA-2017-136448"/>
    <x v="118"/>
    <d v="2017-09-18T00:00:00"/>
    <x v="2"/>
    <s v="AS-10090"/>
    <s v="Adam Shillingsburg"/>
    <x v="0"/>
    <s v="United States"/>
    <s v="Philadelphia"/>
    <x v="9"/>
    <n v="19143"/>
    <s v="East"/>
    <s v="FUR-FU-10003832"/>
    <x v="0"/>
    <s v="Furnishings"/>
    <s v="Eldon Expressions Punched Metal &amp; Wood Desk Accessories, Black &amp; Cherry"/>
    <n v="22.512"/>
    <n v="3"/>
    <n v="0.2"/>
    <n v="2.2511999999999999"/>
  </r>
  <r>
    <n v="3459"/>
    <s v="CA-2017-136448"/>
    <x v="118"/>
    <d v="2017-09-18T00:00:00"/>
    <x v="2"/>
    <s v="AS-10090"/>
    <s v="Adam Shillingsburg"/>
    <x v="0"/>
    <s v="United States"/>
    <s v="Philadelphia"/>
    <x v="9"/>
    <n v="19143"/>
    <s v="East"/>
    <s v="OFF-BI-10002393"/>
    <x v="1"/>
    <s v="Binders"/>
    <s v="Binder Posts"/>
    <n v="3.444"/>
    <n v="2"/>
    <n v="0.7"/>
    <n v="-2.7551999999999999"/>
  </r>
  <r>
    <n v="3460"/>
    <s v="CA-2017-136448"/>
    <x v="118"/>
    <d v="2017-09-18T00:00:00"/>
    <x v="2"/>
    <s v="AS-10090"/>
    <s v="Adam Shillingsburg"/>
    <x v="0"/>
    <s v="United States"/>
    <s v="Philadelphia"/>
    <x v="9"/>
    <n v="19143"/>
    <s v="East"/>
    <s v="OFF-BI-10001359"/>
    <x v="1"/>
    <s v="Binders"/>
    <s v="GBC DocuBind TL300 Electric Binding System"/>
    <n v="538.19399999999996"/>
    <n v="2"/>
    <n v="0.7"/>
    <n v="-412.61540000000002"/>
  </r>
  <r>
    <n v="3461"/>
    <s v="CA-2017-136448"/>
    <x v="118"/>
    <d v="2017-09-18T00:00:00"/>
    <x v="2"/>
    <s v="AS-10090"/>
    <s v="Adam Shillingsburg"/>
    <x v="0"/>
    <s v="United States"/>
    <s v="Philadelphia"/>
    <x v="9"/>
    <n v="19143"/>
    <s v="East"/>
    <s v="TEC-AC-10003628"/>
    <x v="2"/>
    <s v="Accessories"/>
    <s v="Logitech 910-002974 M325 Wireless Mouse for Web Scrolling"/>
    <n v="47.984000000000002"/>
    <n v="2"/>
    <n v="0.2"/>
    <n v="14.395200000000001"/>
  </r>
  <r>
    <n v="3462"/>
    <s v="CA-2017-114258"/>
    <x v="60"/>
    <d v="2017-11-10T00:00:00"/>
    <x v="0"/>
    <s v="EM-13825"/>
    <s v="Elizabeth Moffitt"/>
    <x v="1"/>
    <s v="United States"/>
    <s v="Dallas"/>
    <x v="5"/>
    <n v="75081"/>
    <s v="Central"/>
    <s v="TEC-PH-10003012"/>
    <x v="2"/>
    <s v="Phones"/>
    <s v="Nortel Meridian M3904 Professional Digital phone"/>
    <n v="492.76799999999997"/>
    <n v="4"/>
    <n v="0.2"/>
    <n v="55.436399999999999"/>
  </r>
  <r>
    <n v="3463"/>
    <s v="CA-2015-152611"/>
    <x v="763"/>
    <d v="2015-02-23T00:00:00"/>
    <x v="0"/>
    <s v="KA-16525"/>
    <s v="Kelly Andreada"/>
    <x v="0"/>
    <s v="United States"/>
    <s v="Perth Amboy"/>
    <x v="30"/>
    <n v="8861"/>
    <s v="East"/>
    <s v="OFF-AR-10003903"/>
    <x v="1"/>
    <s v="Art"/>
    <s v="Sanford 52201 APSCO Electric Pencil Sharpener"/>
    <n v="286.79000000000002"/>
    <n v="7"/>
    <n v="0"/>
    <n v="74.565399999999997"/>
  </r>
  <r>
    <n v="3464"/>
    <s v="CA-2016-165470"/>
    <x v="881"/>
    <d v="2016-11-30T00:00:00"/>
    <x v="1"/>
    <s v="HJ-14875"/>
    <s v="Heather Jas"/>
    <x v="2"/>
    <s v="United States"/>
    <s v="Jacksonville"/>
    <x v="2"/>
    <n v="32216"/>
    <s v="South"/>
    <s v="OFF-PA-10004675"/>
    <x v="1"/>
    <s v="Paper"/>
    <s v="Telephone Message Books with Fax/Mobile Section, 5 1/2&quot; x 3 3/16&quot;"/>
    <n v="5.08"/>
    <n v="1"/>
    <n v="0.2"/>
    <n v="1.651"/>
  </r>
  <r>
    <n v="3465"/>
    <s v="CA-2017-128699"/>
    <x v="734"/>
    <d v="2017-12-05T00:00:00"/>
    <x v="0"/>
    <s v="ND-18370"/>
    <s v="Natalie DeCherney"/>
    <x v="0"/>
    <s v="United States"/>
    <s v="Jacksonville"/>
    <x v="2"/>
    <n v="32216"/>
    <s v="South"/>
    <s v="TEC-AC-10001990"/>
    <x v="2"/>
    <s v="Accessories"/>
    <s v="Kensington Orbit Wireless Mobile Trackball for PC and Mac"/>
    <n v="47.991999999999997"/>
    <n v="1"/>
    <n v="0.2"/>
    <n v="7.1988000000000003"/>
  </r>
  <r>
    <n v="3466"/>
    <s v="US-2015-147242"/>
    <x v="229"/>
    <d v="2015-09-14T00:00:00"/>
    <x v="1"/>
    <s v="EH-13765"/>
    <s v="Edward Hooks"/>
    <x v="1"/>
    <s v="United States"/>
    <s v="Revere"/>
    <x v="31"/>
    <n v="2151"/>
    <s v="East"/>
    <s v="OFF-AP-10003842"/>
    <x v="1"/>
    <s v="Appliances"/>
    <s v="Euro-Pro Shark Turbo Vacuum"/>
    <n v="61.96"/>
    <n v="2"/>
    <n v="0"/>
    <n v="16.1096"/>
  </r>
  <r>
    <n v="3467"/>
    <s v="US-2015-147242"/>
    <x v="229"/>
    <d v="2015-09-14T00:00:00"/>
    <x v="1"/>
    <s v="EH-13765"/>
    <s v="Edward Hooks"/>
    <x v="1"/>
    <s v="United States"/>
    <s v="Revere"/>
    <x v="31"/>
    <n v="2151"/>
    <s v="East"/>
    <s v="FUR-BO-10004695"/>
    <x v="0"/>
    <s v="Bookcases"/>
    <s v="O'Sullivan 2-Door Barrister Bookcase in Odessa Pine"/>
    <n v="361.96"/>
    <n v="2"/>
    <n v="0"/>
    <n v="83.250799999999998"/>
  </r>
  <r>
    <n v="3468"/>
    <s v="US-2015-147242"/>
    <x v="229"/>
    <d v="2015-09-14T00:00:00"/>
    <x v="1"/>
    <s v="EH-13765"/>
    <s v="Edward Hooks"/>
    <x v="1"/>
    <s v="United States"/>
    <s v="Revere"/>
    <x v="31"/>
    <n v="2151"/>
    <s v="East"/>
    <s v="OFF-PA-10003039"/>
    <x v="1"/>
    <s v="Paper"/>
    <s v="Xerox 1960"/>
    <n v="278.82"/>
    <n v="9"/>
    <n v="0"/>
    <n v="125.46899999999999"/>
  </r>
  <r>
    <n v="3469"/>
    <s v="CA-2016-146143"/>
    <x v="882"/>
    <d v="2016-12-19T00:00:00"/>
    <x v="1"/>
    <s v="MC-17845"/>
    <s v="Michael Chen"/>
    <x v="0"/>
    <s v="United States"/>
    <s v="Jackson"/>
    <x v="35"/>
    <n v="39212"/>
    <s v="South"/>
    <s v="FUR-FU-10002045"/>
    <x v="0"/>
    <s v="Furnishings"/>
    <s v="Executive Impressions 14&quot;"/>
    <n v="133.38"/>
    <n v="6"/>
    <n v="0"/>
    <n v="58.687199999999997"/>
  </r>
  <r>
    <n v="3470"/>
    <s v="CA-2015-100888"/>
    <x v="744"/>
    <d v="2015-04-10T00:00:00"/>
    <x v="1"/>
    <s v="MH-17455"/>
    <s v="Mark Hamilton"/>
    <x v="0"/>
    <s v="United States"/>
    <s v="Jacksonville"/>
    <x v="3"/>
    <n v="28540"/>
    <s v="South"/>
    <s v="OFF-PA-10001019"/>
    <x v="1"/>
    <s v="Paper"/>
    <s v="Xerox 1884"/>
    <n v="47.951999999999998"/>
    <n v="3"/>
    <n v="0.2"/>
    <n v="16.183800000000002"/>
  </r>
  <r>
    <n v="3471"/>
    <s v="US-2016-150035"/>
    <x v="49"/>
    <d v="2016-12-05T00:00:00"/>
    <x v="1"/>
    <s v="CL-11890"/>
    <s v="Carl Ludwig"/>
    <x v="0"/>
    <s v="United States"/>
    <s v="San Francisco"/>
    <x v="1"/>
    <n v="94122"/>
    <s v="West"/>
    <s v="FUR-FU-10003724"/>
    <x v="0"/>
    <s v="Furnishings"/>
    <s v="Westinghouse Clip-On Gooseneck Lamps"/>
    <n v="16.739999999999998"/>
    <n v="2"/>
    <n v="0"/>
    <n v="4.3524000000000003"/>
  </r>
  <r>
    <n v="3472"/>
    <s v="CA-2017-122644"/>
    <x v="105"/>
    <d v="2017-11-17T00:00:00"/>
    <x v="1"/>
    <s v="SF-20965"/>
    <s v="Sylvia Foulston"/>
    <x v="1"/>
    <s v="United States"/>
    <s v="Columbus"/>
    <x v="24"/>
    <n v="43229"/>
    <s v="East"/>
    <s v="OFF-PA-10003673"/>
    <x v="1"/>
    <s v="Paper"/>
    <s v="Strathmore Photo Mount Cards"/>
    <n v="10.848000000000001"/>
    <n v="2"/>
    <n v="0.2"/>
    <n v="3.5255999999999998"/>
  </r>
  <r>
    <n v="3473"/>
    <s v="CA-2017-122644"/>
    <x v="105"/>
    <d v="2017-11-17T00:00:00"/>
    <x v="1"/>
    <s v="SF-20965"/>
    <s v="Sylvia Foulston"/>
    <x v="1"/>
    <s v="United States"/>
    <s v="Columbus"/>
    <x v="24"/>
    <n v="43229"/>
    <s v="East"/>
    <s v="TEC-AC-10003614"/>
    <x v="2"/>
    <s v="Accessories"/>
    <s v="Verbatim 25 GB 6x Blu-ray Single Layer Recordable Disc, 10/Pack"/>
    <n v="18.544"/>
    <n v="2"/>
    <n v="0.2"/>
    <n v="3.0133999999999999"/>
  </r>
  <r>
    <n v="3474"/>
    <s v="CA-2017-111815"/>
    <x v="448"/>
    <d v="2017-03-10T00:00:00"/>
    <x v="1"/>
    <s v="EP-13915"/>
    <s v="Emily Phan"/>
    <x v="0"/>
    <s v="United States"/>
    <s v="Dearborn Heights"/>
    <x v="12"/>
    <n v="48127"/>
    <s v="Central"/>
    <s v="FUR-CH-10000785"/>
    <x v="0"/>
    <s v="Chairs"/>
    <s v="Global Ergonomic Managers Chair"/>
    <n v="180.98"/>
    <n v="1"/>
    <n v="0"/>
    <n v="47.0548"/>
  </r>
  <r>
    <n v="3475"/>
    <s v="CA-2017-111815"/>
    <x v="448"/>
    <d v="2017-03-10T00:00:00"/>
    <x v="1"/>
    <s v="EP-13915"/>
    <s v="Emily Phan"/>
    <x v="0"/>
    <s v="United States"/>
    <s v="Dearborn Heights"/>
    <x v="12"/>
    <n v="48127"/>
    <s v="Central"/>
    <s v="TEC-AC-10002926"/>
    <x v="2"/>
    <s v="Accessories"/>
    <s v="Logitech Wireless Marathon Mouse M705"/>
    <n v="99.98"/>
    <n v="2"/>
    <n v="0"/>
    <n v="42.991399999999999"/>
  </r>
  <r>
    <n v="3476"/>
    <s v="CA-2016-144911"/>
    <x v="581"/>
    <d v="2016-11-30T00:00:00"/>
    <x v="2"/>
    <s v="RW-19630"/>
    <s v="Rob Williams"/>
    <x v="1"/>
    <s v="United States"/>
    <s v="Overland Park"/>
    <x v="41"/>
    <n v="66212"/>
    <s v="Central"/>
    <s v="TEC-AC-10004633"/>
    <x v="2"/>
    <s v="Accessories"/>
    <s v="Verbatim 25 GB 6x Blu-ray Single Layer Recordable Disc, 3/Pack"/>
    <n v="34.950000000000003"/>
    <n v="5"/>
    <n v="0"/>
    <n v="15.378"/>
  </r>
  <r>
    <n v="3477"/>
    <s v="CA-2016-144911"/>
    <x v="581"/>
    <d v="2016-11-30T00:00:00"/>
    <x v="2"/>
    <s v="RW-19630"/>
    <s v="Rob Williams"/>
    <x v="1"/>
    <s v="United States"/>
    <s v="Overland Park"/>
    <x v="41"/>
    <n v="66212"/>
    <s v="Central"/>
    <s v="OFF-BI-10000977"/>
    <x v="1"/>
    <s v="Binders"/>
    <s v="Ibico Plastic Spiral Binding Combs"/>
    <n v="152"/>
    <n v="5"/>
    <n v="0"/>
    <n v="69.92"/>
  </r>
  <r>
    <n v="3478"/>
    <s v="CA-2014-143385"/>
    <x v="883"/>
    <d v="2014-09-05T00:00:00"/>
    <x v="1"/>
    <s v="SJ-20500"/>
    <s v="Shirley Jackson"/>
    <x v="0"/>
    <s v="United States"/>
    <s v="Santa Fe"/>
    <x v="27"/>
    <n v="87505"/>
    <s v="West"/>
    <s v="TEC-AC-10001635"/>
    <x v="2"/>
    <s v="Accessories"/>
    <s v="KeyTronic KT400U2 - Keyboard - Black"/>
    <n v="92.52"/>
    <n v="9"/>
    <n v="0"/>
    <n v="18.504000000000001"/>
  </r>
  <r>
    <n v="3479"/>
    <s v="CA-2016-131289"/>
    <x v="16"/>
    <d v="2016-12-14T00:00:00"/>
    <x v="1"/>
    <s v="SP-20620"/>
    <s v="Stefania Perrino"/>
    <x v="1"/>
    <s v="United States"/>
    <s v="San Francisco"/>
    <x v="1"/>
    <n v="94110"/>
    <s v="West"/>
    <s v="OFF-AR-10003056"/>
    <x v="1"/>
    <s v="Art"/>
    <s v="Newell 341"/>
    <n v="8.56"/>
    <n v="2"/>
    <n v="0"/>
    <n v="2.4824000000000002"/>
  </r>
  <r>
    <n v="3480"/>
    <s v="CA-2016-131289"/>
    <x v="16"/>
    <d v="2016-12-14T00:00:00"/>
    <x v="1"/>
    <s v="SP-20620"/>
    <s v="Stefania Perrino"/>
    <x v="1"/>
    <s v="United States"/>
    <s v="San Francisco"/>
    <x v="1"/>
    <n v="94110"/>
    <s v="West"/>
    <s v="OFF-PA-10003363"/>
    <x v="1"/>
    <s v="Paper"/>
    <s v="Xerox 204"/>
    <n v="45.36"/>
    <n v="7"/>
    <n v="0"/>
    <n v="21.7728"/>
  </r>
  <r>
    <n v="3481"/>
    <s v="CA-2016-131289"/>
    <x v="16"/>
    <d v="2016-12-14T00:00:00"/>
    <x v="1"/>
    <s v="SP-20620"/>
    <s v="Stefania Perrino"/>
    <x v="1"/>
    <s v="United States"/>
    <s v="San Francisco"/>
    <x v="1"/>
    <n v="94110"/>
    <s v="West"/>
    <s v="FUR-TA-10003954"/>
    <x v="0"/>
    <s v="Tables"/>
    <s v="Hon 94000 Series Round Tables"/>
    <n v="1421.664"/>
    <n v="6"/>
    <n v="0.2"/>
    <n v="-195.47880000000001"/>
  </r>
  <r>
    <n v="3482"/>
    <s v="CA-2014-124023"/>
    <x v="884"/>
    <d v="2014-04-10T00:00:00"/>
    <x v="2"/>
    <s v="PJ-19015"/>
    <s v="Pauline Johnson"/>
    <x v="0"/>
    <s v="United States"/>
    <s v="Mobile"/>
    <x v="19"/>
    <n v="36608"/>
    <s v="South"/>
    <s v="FUR-FU-10004415"/>
    <x v="0"/>
    <s v="Furnishings"/>
    <s v="Stacking Tray, Side-Loading, Legal, Smoke"/>
    <n v="8.9600000000000009"/>
    <n v="2"/>
    <n v="0"/>
    <n v="2.7776000000000001"/>
  </r>
  <r>
    <n v="3483"/>
    <s v="CA-2014-124688"/>
    <x v="9"/>
    <d v="2014-08-29T00:00:00"/>
    <x v="2"/>
    <s v="CC-12610"/>
    <s v="Corey Catlett"/>
    <x v="1"/>
    <s v="United States"/>
    <s v="Springfield"/>
    <x v="17"/>
    <n v="22153"/>
    <s v="South"/>
    <s v="TEC-PH-10000455"/>
    <x v="2"/>
    <s v="Phones"/>
    <s v="GE 30522EE2"/>
    <n v="579.95000000000005"/>
    <n v="5"/>
    <n v="0"/>
    <n v="168.18549999999999"/>
  </r>
  <r>
    <n v="3484"/>
    <s v="CA-2014-124688"/>
    <x v="9"/>
    <d v="2014-08-29T00:00:00"/>
    <x v="2"/>
    <s v="CC-12610"/>
    <s v="Corey Catlett"/>
    <x v="1"/>
    <s v="United States"/>
    <s v="Springfield"/>
    <x v="17"/>
    <n v="22153"/>
    <s v="South"/>
    <s v="FUR-FU-10002456"/>
    <x v="0"/>
    <s v="Furnishings"/>
    <s v="Master Caster Door Stop, Large Neon Orange"/>
    <n v="29.12"/>
    <n v="4"/>
    <n v="0"/>
    <n v="12.521599999999999"/>
  </r>
  <r>
    <n v="3485"/>
    <s v="CA-2014-124688"/>
    <x v="9"/>
    <d v="2014-08-29T00:00:00"/>
    <x v="2"/>
    <s v="CC-12610"/>
    <s v="Corey Catlett"/>
    <x v="1"/>
    <s v="United States"/>
    <s v="Springfield"/>
    <x v="17"/>
    <n v="22153"/>
    <s v="South"/>
    <s v="FUR-TA-10003569"/>
    <x v="0"/>
    <s v="Tables"/>
    <s v="Bretford CR8500 Series Meeting Room Furniture"/>
    <n v="1202.94"/>
    <n v="3"/>
    <n v="0"/>
    <n v="300.73500000000001"/>
  </r>
  <r>
    <n v="3486"/>
    <s v="CA-2016-151169"/>
    <x v="147"/>
    <d v="2016-10-26T00:00:00"/>
    <x v="1"/>
    <s v="MY-18295"/>
    <s v="Muhammed Yedwab"/>
    <x v="1"/>
    <s v="United States"/>
    <s v="Newark"/>
    <x v="13"/>
    <n v="19711"/>
    <s v="East"/>
    <s v="OFF-BI-10002813"/>
    <x v="1"/>
    <s v="Binders"/>
    <s v="Avery Reinforcements for Hole-Punch Pages"/>
    <n v="7.92"/>
    <n v="4"/>
    <n v="0"/>
    <n v="3.5640000000000001"/>
  </r>
  <r>
    <n v="3487"/>
    <s v="US-2016-134761"/>
    <x v="885"/>
    <d v="2016-11-30T00:00:00"/>
    <x v="3"/>
    <s v="DB-13210"/>
    <s v="Dean Braden"/>
    <x v="0"/>
    <s v="United States"/>
    <s v="Hickory"/>
    <x v="3"/>
    <n v="28601"/>
    <s v="South"/>
    <s v="TEC-PH-10002890"/>
    <x v="2"/>
    <s v="Phones"/>
    <s v="AT&amp;T 17929 Lendline Telephone"/>
    <n v="36.192"/>
    <n v="1"/>
    <n v="0.2"/>
    <n v="2.7143999999999999"/>
  </r>
  <r>
    <n v="3488"/>
    <s v="CA-2017-120705"/>
    <x v="528"/>
    <d v="2017-09-11T00:00:00"/>
    <x v="1"/>
    <s v="MG-17875"/>
    <s v="Michael Grace"/>
    <x v="2"/>
    <s v="United States"/>
    <s v="Fort Lauderdale"/>
    <x v="2"/>
    <n v="33311"/>
    <s v="South"/>
    <s v="OFF-ST-10001522"/>
    <x v="1"/>
    <s v="Storage"/>
    <s v="Gould Plastics 18-Pocket Panel Bin, 34w x 5-1/4d x 20-1/2h"/>
    <n v="147.184"/>
    <n v="2"/>
    <n v="0.2"/>
    <n v="-29.436800000000002"/>
  </r>
  <r>
    <n v="3489"/>
    <s v="CA-2015-157322"/>
    <x v="740"/>
    <d v="2015-07-06T00:00:00"/>
    <x v="1"/>
    <s v="RH-19600"/>
    <s v="Rob Haberlin"/>
    <x v="0"/>
    <s v="United States"/>
    <s v="Carol Stream"/>
    <x v="10"/>
    <n v="60188"/>
    <s v="Central"/>
    <s v="FUR-CH-10004086"/>
    <x v="0"/>
    <s v="Chairs"/>
    <s v="Hon 4070 Series Pagoda Armless Upholstered Stacking Chairs"/>
    <n v="408.42200000000003"/>
    <n v="2"/>
    <n v="0.3"/>
    <n v="-5.8346"/>
  </r>
  <r>
    <n v="3490"/>
    <s v="CA-2015-157322"/>
    <x v="740"/>
    <d v="2015-07-06T00:00:00"/>
    <x v="1"/>
    <s v="RH-19600"/>
    <s v="Rob Haberlin"/>
    <x v="0"/>
    <s v="United States"/>
    <s v="Carol Stream"/>
    <x v="10"/>
    <n v="60188"/>
    <s v="Central"/>
    <s v="FUR-CH-10003774"/>
    <x v="0"/>
    <s v="Chairs"/>
    <s v="Global Wood Trimmed Manager's Task Chair, Khaki"/>
    <n v="382.11599999999999"/>
    <n v="6"/>
    <n v="0.3"/>
    <n v="-92.799599999999998"/>
  </r>
  <r>
    <n v="3491"/>
    <s v="CA-2015-157322"/>
    <x v="740"/>
    <d v="2015-07-06T00:00:00"/>
    <x v="1"/>
    <s v="RH-19600"/>
    <s v="Rob Haberlin"/>
    <x v="0"/>
    <s v="United States"/>
    <s v="Carol Stream"/>
    <x v="10"/>
    <n v="60188"/>
    <s v="Central"/>
    <s v="OFF-ST-10004507"/>
    <x v="1"/>
    <s v="Storage"/>
    <s v="Advantus Rolling Storage Box"/>
    <n v="68.599999999999994"/>
    <n v="5"/>
    <n v="0.2"/>
    <n v="6.0025000000000004"/>
  </r>
  <r>
    <n v="3492"/>
    <s v="CA-2015-157322"/>
    <x v="740"/>
    <d v="2015-07-06T00:00:00"/>
    <x v="1"/>
    <s v="RH-19600"/>
    <s v="Rob Haberlin"/>
    <x v="0"/>
    <s v="United States"/>
    <s v="Carol Stream"/>
    <x v="10"/>
    <n v="60188"/>
    <s v="Central"/>
    <s v="OFF-ST-10003208"/>
    <x v="1"/>
    <s v="Storage"/>
    <s v="Adjustable Depth Letter/Legal Cart"/>
    <n v="435.50400000000002"/>
    <n v="3"/>
    <n v="0.2"/>
    <n v="48.994199999999999"/>
  </r>
  <r>
    <n v="3493"/>
    <s v="CA-2015-157322"/>
    <x v="740"/>
    <d v="2015-07-06T00:00:00"/>
    <x v="1"/>
    <s v="RH-19600"/>
    <s v="Rob Haberlin"/>
    <x v="0"/>
    <s v="United States"/>
    <s v="Carol Stream"/>
    <x v="10"/>
    <n v="60188"/>
    <s v="Central"/>
    <s v="OFF-PA-10000659"/>
    <x v="1"/>
    <s v="Paper"/>
    <s v="Adams Phone Message Book, Professional, 400 Message Capacity, 5 3/6” x 11”"/>
    <n v="11.167999999999999"/>
    <n v="2"/>
    <n v="0.2"/>
    <n v="3.7692000000000001"/>
  </r>
  <r>
    <n v="3494"/>
    <s v="CA-2017-142034"/>
    <x v="241"/>
    <d v="2017-09-28T00:00:00"/>
    <x v="1"/>
    <s v="KB-16240"/>
    <s v="Karen Bern"/>
    <x v="1"/>
    <s v="United States"/>
    <s v="Saint Cloud"/>
    <x v="11"/>
    <n v="56301"/>
    <s v="Central"/>
    <s v="TEC-AC-10002305"/>
    <x v="2"/>
    <s v="Accessories"/>
    <s v="KeyTronic E03601U1 - Keyboard - Beige"/>
    <n v="72"/>
    <n v="4"/>
    <n v="0"/>
    <n v="12.96"/>
  </r>
  <r>
    <n v="3495"/>
    <s v="CA-2017-142034"/>
    <x v="241"/>
    <d v="2017-09-28T00:00:00"/>
    <x v="1"/>
    <s v="KB-16240"/>
    <s v="Karen Bern"/>
    <x v="1"/>
    <s v="United States"/>
    <s v="Saint Cloud"/>
    <x v="11"/>
    <n v="56301"/>
    <s v="Central"/>
    <s v="TEC-AC-10000990"/>
    <x v="2"/>
    <s v="Accessories"/>
    <s v="Imation Bio 2GB USB Flash Drive Imation Corp"/>
    <n v="655.9"/>
    <n v="5"/>
    <n v="0"/>
    <n v="275.47800000000001"/>
  </r>
  <r>
    <n v="3496"/>
    <s v="CA-2017-142034"/>
    <x v="241"/>
    <d v="2017-09-28T00:00:00"/>
    <x v="1"/>
    <s v="KB-16240"/>
    <s v="Karen Bern"/>
    <x v="1"/>
    <s v="United States"/>
    <s v="Saint Cloud"/>
    <x v="11"/>
    <n v="56301"/>
    <s v="Central"/>
    <s v="FUR-CH-10000665"/>
    <x v="0"/>
    <s v="Chairs"/>
    <s v="Global Airflow Leather Mesh Back Chair, Black"/>
    <n v="603.91999999999996"/>
    <n v="4"/>
    <n v="0"/>
    <n v="181.17599999999999"/>
  </r>
  <r>
    <n v="3497"/>
    <s v="CA-2016-107328"/>
    <x v="590"/>
    <d v="2016-08-15T00:00:00"/>
    <x v="1"/>
    <s v="CA-12055"/>
    <s v="Cathy Armstrong"/>
    <x v="2"/>
    <s v="United States"/>
    <s v="Los Angeles"/>
    <x v="1"/>
    <n v="90036"/>
    <s v="West"/>
    <s v="FUR-TA-10001932"/>
    <x v="0"/>
    <s v="Tables"/>
    <s v="Chromcraft 48&quot; x 96&quot; Racetrack Double Pedestal Table"/>
    <n v="513.024"/>
    <n v="2"/>
    <n v="0.2"/>
    <n v="12.8256"/>
  </r>
  <r>
    <n v="3498"/>
    <s v="CA-2016-107328"/>
    <x v="590"/>
    <d v="2016-08-15T00:00:00"/>
    <x v="1"/>
    <s v="CA-12055"/>
    <s v="Cathy Armstrong"/>
    <x v="2"/>
    <s v="United States"/>
    <s v="Los Angeles"/>
    <x v="1"/>
    <n v="90036"/>
    <s v="West"/>
    <s v="OFF-AP-10004487"/>
    <x v="1"/>
    <s v="Appliances"/>
    <s v="Kensington 4 Outlet MasterPiece Compact Power Control Center"/>
    <n v="487.92"/>
    <n v="6"/>
    <n v="0"/>
    <n v="136.61760000000001"/>
  </r>
  <r>
    <n v="3499"/>
    <s v="CA-2016-107328"/>
    <x v="590"/>
    <d v="2016-08-15T00:00:00"/>
    <x v="1"/>
    <s v="CA-12055"/>
    <s v="Cathy Armstrong"/>
    <x v="2"/>
    <s v="United States"/>
    <s v="Los Angeles"/>
    <x v="1"/>
    <n v="90036"/>
    <s v="West"/>
    <s v="OFF-BI-10002160"/>
    <x v="1"/>
    <s v="Binders"/>
    <s v="Acco Hanging Data Binders"/>
    <n v="15.24"/>
    <n v="5"/>
    <n v="0.2"/>
    <n v="5.3339999999999996"/>
  </r>
  <r>
    <n v="3500"/>
    <s v="CA-2016-108616"/>
    <x v="321"/>
    <d v="2016-10-03T00:00:00"/>
    <x v="1"/>
    <s v="JK-15730"/>
    <s v="Joe Kamberova"/>
    <x v="0"/>
    <s v="United States"/>
    <s v="Mobile"/>
    <x v="19"/>
    <n v="36608"/>
    <s v="South"/>
    <s v="TEC-AC-10000420"/>
    <x v="2"/>
    <s v="Accessories"/>
    <s v="Logitech G500s Laser Gaming Mouse with Adjustable Weight Tuning"/>
    <n v="209.97"/>
    <n v="3"/>
    <n v="0"/>
    <n v="71.389799999999994"/>
  </r>
  <r>
    <n v="3501"/>
    <s v="CA-2016-108616"/>
    <x v="321"/>
    <d v="2016-10-03T00:00:00"/>
    <x v="1"/>
    <s v="JK-15730"/>
    <s v="Joe Kamberova"/>
    <x v="0"/>
    <s v="United States"/>
    <s v="Mobile"/>
    <x v="19"/>
    <n v="36608"/>
    <s v="South"/>
    <s v="OFF-BI-10001989"/>
    <x v="1"/>
    <s v="Binders"/>
    <s v="Premium Transparent Presentation Covers by GBC"/>
    <n v="62.94"/>
    <n v="3"/>
    <n v="0"/>
    <n v="30.211200000000002"/>
  </r>
  <r>
    <n v="3502"/>
    <s v="CA-2016-108616"/>
    <x v="321"/>
    <d v="2016-10-03T00:00:00"/>
    <x v="1"/>
    <s v="JK-15730"/>
    <s v="Joe Kamberova"/>
    <x v="0"/>
    <s v="United States"/>
    <s v="Mobile"/>
    <x v="19"/>
    <n v="36608"/>
    <s v="South"/>
    <s v="OFF-AR-10001149"/>
    <x v="1"/>
    <s v="Art"/>
    <s v="Sanford Colorific Colored Pencils, 12/Box"/>
    <n v="25.92"/>
    <n v="9"/>
    <n v="0"/>
    <n v="7.7759999999999998"/>
  </r>
  <r>
    <n v="3503"/>
    <s v="CA-2017-125115"/>
    <x v="318"/>
    <d v="2017-04-10T00:00:00"/>
    <x v="3"/>
    <s v="RD-19930"/>
    <s v="Russell D'Ascenzo"/>
    <x v="0"/>
    <s v="United States"/>
    <s v="Austin"/>
    <x v="5"/>
    <n v="78745"/>
    <s v="Central"/>
    <s v="OFF-PA-10004101"/>
    <x v="1"/>
    <s v="Paper"/>
    <s v="Xerox 1894"/>
    <n v="10.368"/>
    <n v="2"/>
    <n v="0.2"/>
    <n v="3.6288"/>
  </r>
  <r>
    <n v="3504"/>
    <s v="CA-2017-125115"/>
    <x v="318"/>
    <d v="2017-04-10T00:00:00"/>
    <x v="3"/>
    <s v="RD-19930"/>
    <s v="Russell D'Ascenzo"/>
    <x v="0"/>
    <s v="United States"/>
    <s v="Austin"/>
    <x v="5"/>
    <n v="78745"/>
    <s v="Central"/>
    <s v="TEC-AC-10001714"/>
    <x v="2"/>
    <s v="Accessories"/>
    <s v="Logitech MX Performance Wireless Mouse"/>
    <n v="95.736000000000004"/>
    <n v="3"/>
    <n v="0.2"/>
    <n v="20.343900000000001"/>
  </r>
  <r>
    <n v="3505"/>
    <s v="CA-2016-150945"/>
    <x v="122"/>
    <d v="2016-12-20T00:00:00"/>
    <x v="0"/>
    <s v="JK-16120"/>
    <s v="Julie Kriz"/>
    <x v="2"/>
    <s v="United States"/>
    <s v="New York City"/>
    <x v="15"/>
    <n v="10009"/>
    <s v="East"/>
    <s v="OFF-ST-10003716"/>
    <x v="1"/>
    <s v="Storage"/>
    <s v="Tennsco Double-Tier Lockers"/>
    <n v="900.08"/>
    <n v="4"/>
    <n v="0"/>
    <n v="117.0104"/>
  </r>
  <r>
    <n v="3506"/>
    <s v="CA-2014-166863"/>
    <x v="886"/>
    <d v="2014-06-24T00:00:00"/>
    <x v="1"/>
    <s v="SC-20020"/>
    <s v="Sam Craven"/>
    <x v="0"/>
    <s v="United States"/>
    <s v="Plano"/>
    <x v="5"/>
    <n v="75023"/>
    <s v="Central"/>
    <s v="TEC-PH-10000369"/>
    <x v="2"/>
    <s v="Phones"/>
    <s v="HTC One Mini"/>
    <n v="201.584"/>
    <n v="2"/>
    <n v="0.2"/>
    <n v="20.1584"/>
  </r>
  <r>
    <n v="3507"/>
    <s v="CA-2014-166863"/>
    <x v="886"/>
    <d v="2014-06-24T00:00:00"/>
    <x v="1"/>
    <s v="SC-20020"/>
    <s v="Sam Craven"/>
    <x v="0"/>
    <s v="United States"/>
    <s v="Plano"/>
    <x v="5"/>
    <n v="75023"/>
    <s v="Central"/>
    <s v="OFF-BI-10000756"/>
    <x v="1"/>
    <s v="Binders"/>
    <s v="Storex DuraTech Recycled Plastic Frosted Binders"/>
    <n v="3.3919999999999999"/>
    <n v="4"/>
    <n v="0.8"/>
    <n v="-5.0880000000000001"/>
  </r>
  <r>
    <n v="3508"/>
    <s v="CA-2014-166863"/>
    <x v="886"/>
    <d v="2014-06-24T00:00:00"/>
    <x v="1"/>
    <s v="SC-20020"/>
    <s v="Sam Craven"/>
    <x v="0"/>
    <s v="United States"/>
    <s v="Plano"/>
    <x v="5"/>
    <n v="75023"/>
    <s v="Central"/>
    <s v="FUR-BO-10001608"/>
    <x v="0"/>
    <s v="Bookcases"/>
    <s v="Hon Metal Bookcases, Black"/>
    <n v="193.06559999999999"/>
    <n v="4"/>
    <n v="0.32"/>
    <n v="-19.874400000000001"/>
  </r>
  <r>
    <n v="3509"/>
    <s v="CA-2014-166863"/>
    <x v="886"/>
    <d v="2014-06-24T00:00:00"/>
    <x v="1"/>
    <s v="SC-20020"/>
    <s v="Sam Craven"/>
    <x v="0"/>
    <s v="United States"/>
    <s v="Plano"/>
    <x v="5"/>
    <n v="75023"/>
    <s v="Central"/>
    <s v="OFF-PA-10001166"/>
    <x v="1"/>
    <s v="Paper"/>
    <s v="Xerox 2"/>
    <n v="15.552"/>
    <n v="3"/>
    <n v="0.2"/>
    <n v="5.4432"/>
  </r>
  <r>
    <n v="3510"/>
    <s v="CA-2014-166863"/>
    <x v="886"/>
    <d v="2014-06-24T00:00:00"/>
    <x v="1"/>
    <s v="SC-20020"/>
    <s v="Sam Craven"/>
    <x v="0"/>
    <s v="United States"/>
    <s v="Plano"/>
    <x v="5"/>
    <n v="75023"/>
    <s v="Central"/>
    <s v="OFF-PA-10000587"/>
    <x v="1"/>
    <s v="Paper"/>
    <s v="Array Parchment Paper, Assorted Colors"/>
    <n v="11.648"/>
    <n v="2"/>
    <n v="0.2"/>
    <n v="4.0768000000000004"/>
  </r>
  <r>
    <n v="3511"/>
    <s v="CA-2014-166863"/>
    <x v="886"/>
    <d v="2014-06-24T00:00:00"/>
    <x v="1"/>
    <s v="SC-20020"/>
    <s v="Sam Craven"/>
    <x v="0"/>
    <s v="United States"/>
    <s v="Plano"/>
    <x v="5"/>
    <n v="75023"/>
    <s v="Central"/>
    <s v="TEC-MA-10001972"/>
    <x v="2"/>
    <s v="Machines"/>
    <s v="Okidata C331dn Printer"/>
    <n v="418.8"/>
    <n v="2"/>
    <n v="0.4"/>
    <n v="-97.72"/>
  </r>
  <r>
    <n v="3512"/>
    <s v="CA-2014-166863"/>
    <x v="886"/>
    <d v="2014-06-24T00:00:00"/>
    <x v="1"/>
    <s v="SC-20020"/>
    <s v="Sam Craven"/>
    <x v="0"/>
    <s v="United States"/>
    <s v="Plano"/>
    <x v="5"/>
    <n v="75023"/>
    <s v="Central"/>
    <s v="OFF-ST-10004123"/>
    <x v="1"/>
    <s v="Storage"/>
    <s v="Safco Industrial Wire Shelving System"/>
    <n v="509.488"/>
    <n v="7"/>
    <n v="0.2"/>
    <n v="-127.372"/>
  </r>
  <r>
    <n v="3513"/>
    <s v="CA-2017-140326"/>
    <x v="507"/>
    <d v="2017-09-06T00:00:00"/>
    <x v="2"/>
    <s v="HW-14935"/>
    <s v="Helen Wasserman"/>
    <x v="1"/>
    <s v="United States"/>
    <s v="Chicago"/>
    <x v="10"/>
    <n v="60653"/>
    <s v="Central"/>
    <s v="FUR-BO-10000112"/>
    <x v="0"/>
    <s v="Bookcases"/>
    <s v="Bush Birmingham Collection Bookcase, Dark Cherry"/>
    <n v="825.17399999999998"/>
    <n v="9"/>
    <n v="0.3"/>
    <n v="-117.88200000000001"/>
  </r>
  <r>
    <n v="3514"/>
    <s v="CA-2017-140326"/>
    <x v="507"/>
    <d v="2017-09-06T00:00:00"/>
    <x v="2"/>
    <s v="HW-14935"/>
    <s v="Helen Wasserman"/>
    <x v="1"/>
    <s v="United States"/>
    <s v="Chicago"/>
    <x v="10"/>
    <n v="60653"/>
    <s v="Central"/>
    <s v="OFF-PA-10004041"/>
    <x v="1"/>
    <s v="Paper"/>
    <s v="It's Hot Message Books with Stickers, 2 3/4&quot; x 5&quot;"/>
    <n v="17.760000000000002"/>
    <n v="3"/>
    <n v="0.2"/>
    <n v="5.55"/>
  </r>
  <r>
    <n v="3515"/>
    <s v="CA-2017-140326"/>
    <x v="507"/>
    <d v="2017-09-06T00:00:00"/>
    <x v="2"/>
    <s v="HW-14935"/>
    <s v="Helen Wasserman"/>
    <x v="1"/>
    <s v="United States"/>
    <s v="Chicago"/>
    <x v="10"/>
    <n v="60653"/>
    <s v="Central"/>
    <s v="OFF-AR-10001149"/>
    <x v="1"/>
    <s v="Art"/>
    <s v="Sanford Colorific Colored Pencils, 12/Box"/>
    <n v="6.9119999999999999"/>
    <n v="3"/>
    <n v="0.2"/>
    <n v="0.86399999999999999"/>
  </r>
  <r>
    <n v="3516"/>
    <s v="CA-2016-168536"/>
    <x v="887"/>
    <d v="2016-12-24T00:00:00"/>
    <x v="1"/>
    <s v="SC-20800"/>
    <s v="Stuart Calhoun"/>
    <x v="0"/>
    <s v="United States"/>
    <s v="Jackson"/>
    <x v="35"/>
    <n v="39212"/>
    <s v="South"/>
    <s v="TEC-AC-10002323"/>
    <x v="2"/>
    <s v="Accessories"/>
    <s v="SanDisk Ultra 32 GB MicroSDHC Class 10 Memory Card"/>
    <n v="66.3"/>
    <n v="3"/>
    <n v="0"/>
    <n v="8.6189999999999998"/>
  </r>
  <r>
    <n v="3517"/>
    <s v="US-2016-113649"/>
    <x v="888"/>
    <d v="2016-08-12T00:00:00"/>
    <x v="2"/>
    <s v="HA-14920"/>
    <s v="Helen Andreada"/>
    <x v="0"/>
    <s v="United States"/>
    <s v="Fayetteville"/>
    <x v="3"/>
    <n v="28314"/>
    <s v="South"/>
    <s v="OFF-PA-10000130"/>
    <x v="1"/>
    <s v="Paper"/>
    <s v="Xerox 199"/>
    <n v="30.815999999999999"/>
    <n v="9"/>
    <n v="0.2"/>
    <n v="9.6300000000000008"/>
  </r>
  <r>
    <n v="3518"/>
    <s v="US-2016-113649"/>
    <x v="888"/>
    <d v="2016-08-12T00:00:00"/>
    <x v="2"/>
    <s v="HA-14920"/>
    <s v="Helen Andreada"/>
    <x v="0"/>
    <s v="United States"/>
    <s v="Fayetteville"/>
    <x v="3"/>
    <n v="28314"/>
    <s v="South"/>
    <s v="TEC-PH-10002350"/>
    <x v="2"/>
    <s v="Phones"/>
    <s v="Apple EarPods with Remote and Mic"/>
    <n v="44.783999999999999"/>
    <n v="2"/>
    <n v="0.2"/>
    <n v="4.4783999999999997"/>
  </r>
  <r>
    <n v="3519"/>
    <s v="US-2016-113649"/>
    <x v="888"/>
    <d v="2016-08-12T00:00:00"/>
    <x v="2"/>
    <s v="HA-14920"/>
    <s v="Helen Andreada"/>
    <x v="0"/>
    <s v="United States"/>
    <s v="Fayetteville"/>
    <x v="3"/>
    <n v="28314"/>
    <s v="South"/>
    <s v="OFF-AP-10002518"/>
    <x v="1"/>
    <s v="Appliances"/>
    <s v="Kensington 7 Outlet MasterPiece Power Center"/>
    <n v="569.53599999999994"/>
    <n v="4"/>
    <n v="0.2"/>
    <n v="64.072800000000001"/>
  </r>
  <r>
    <n v="3520"/>
    <s v="CA-2015-124975"/>
    <x v="137"/>
    <d v="2015-06-25T00:00:00"/>
    <x v="2"/>
    <s v="MG-17875"/>
    <s v="Michael Grace"/>
    <x v="2"/>
    <s v="United States"/>
    <s v="Aurora"/>
    <x v="10"/>
    <n v="60505"/>
    <s v="Central"/>
    <s v="FUR-TA-10002645"/>
    <x v="0"/>
    <s v="Tables"/>
    <s v="Hon Rectangular Conference Tables"/>
    <n v="796.42499999999995"/>
    <n v="7"/>
    <n v="0.5"/>
    <n v="-525.64049999999997"/>
  </r>
  <r>
    <n v="3521"/>
    <s v="CA-2015-168767"/>
    <x v="889"/>
    <d v="2015-04-15T00:00:00"/>
    <x v="1"/>
    <s v="DM-12955"/>
    <s v="Dario Medina"/>
    <x v="1"/>
    <s v="United States"/>
    <s v="Sacramento"/>
    <x v="1"/>
    <n v="95823"/>
    <s v="West"/>
    <s v="OFF-BI-10000773"/>
    <x v="1"/>
    <s v="Binders"/>
    <s v="Insertable Tab Post Binder Dividers"/>
    <n v="12.832000000000001"/>
    <n v="2"/>
    <n v="0.2"/>
    <n v="4.3308"/>
  </r>
  <r>
    <n v="3522"/>
    <s v="CA-2016-114482"/>
    <x v="831"/>
    <d v="2016-11-25T00:00:00"/>
    <x v="0"/>
    <s v="DM-13345"/>
    <s v="Denise Monton"/>
    <x v="1"/>
    <s v="United States"/>
    <s v="Des Moines"/>
    <x v="23"/>
    <n v="50315"/>
    <s v="Central"/>
    <s v="OFF-PA-10003845"/>
    <x v="1"/>
    <s v="Paper"/>
    <s v="Xerox 1987"/>
    <n v="40.46"/>
    <n v="7"/>
    <n v="0"/>
    <n v="19.825399999999998"/>
  </r>
  <r>
    <n v="3523"/>
    <s v="CA-2016-114482"/>
    <x v="831"/>
    <d v="2016-11-25T00:00:00"/>
    <x v="0"/>
    <s v="DM-13345"/>
    <s v="Denise Monton"/>
    <x v="1"/>
    <s v="United States"/>
    <s v="Des Moines"/>
    <x v="23"/>
    <n v="50315"/>
    <s v="Central"/>
    <s v="TEC-PH-10001580"/>
    <x v="2"/>
    <s v="Phones"/>
    <s v="Logitech Mobile Speakerphone P710e - speaker phone"/>
    <n v="404.94"/>
    <n v="3"/>
    <n v="0"/>
    <n v="109.3338"/>
  </r>
  <r>
    <n v="3524"/>
    <s v="CA-2016-137673"/>
    <x v="64"/>
    <d v="2016-09-10T00:00:00"/>
    <x v="1"/>
    <s v="ML-17395"/>
    <s v="Marina Lichtenstein"/>
    <x v="1"/>
    <s v="United States"/>
    <s v="San Diego"/>
    <x v="1"/>
    <n v="92105"/>
    <s v="West"/>
    <s v="TEC-AC-10002345"/>
    <x v="2"/>
    <s v="Accessories"/>
    <s v="HP Standard 104 key PS/2 Keyboard"/>
    <n v="116"/>
    <n v="8"/>
    <n v="0"/>
    <n v="29"/>
  </r>
  <r>
    <n v="3525"/>
    <s v="CA-2016-132731"/>
    <x v="390"/>
    <d v="2016-11-28T00:00:00"/>
    <x v="1"/>
    <s v="GA-14515"/>
    <s v="George Ashbrook"/>
    <x v="0"/>
    <s v="United States"/>
    <s v="Dallas"/>
    <x v="5"/>
    <n v="75081"/>
    <s v="Central"/>
    <s v="TEC-PH-10004120"/>
    <x v="2"/>
    <s v="Phones"/>
    <s v="AT&amp;T 1080 Phone"/>
    <n v="657.55200000000002"/>
    <n v="6"/>
    <n v="0.2"/>
    <n v="49.316400000000002"/>
  </r>
  <r>
    <n v="3526"/>
    <s v="CA-2017-148922"/>
    <x v="389"/>
    <d v="2017-12-15T00:00:00"/>
    <x v="0"/>
    <s v="SU-20665"/>
    <s v="Stephanie Ulpright"/>
    <x v="2"/>
    <s v="United States"/>
    <s v="Jackson"/>
    <x v="35"/>
    <n v="39212"/>
    <s v="South"/>
    <s v="TEC-AC-10001838"/>
    <x v="2"/>
    <s v="Accessories"/>
    <s v="Razer Tiamat Over Ear 7.1 Surround Sound PC Gaming Headset"/>
    <n v="599.97"/>
    <n v="3"/>
    <n v="0"/>
    <n v="257.9871"/>
  </r>
  <r>
    <n v="3527"/>
    <s v="CA-2017-148922"/>
    <x v="389"/>
    <d v="2017-12-15T00:00:00"/>
    <x v="0"/>
    <s v="SU-20665"/>
    <s v="Stephanie Ulpright"/>
    <x v="2"/>
    <s v="United States"/>
    <s v="Jackson"/>
    <x v="35"/>
    <n v="39212"/>
    <s v="South"/>
    <s v="TEC-PH-10000148"/>
    <x v="2"/>
    <s v="Phones"/>
    <s v="Cyber Acoustics AC-202b Speech Recognition Stereo Headset"/>
    <n v="38.97"/>
    <n v="3"/>
    <n v="0"/>
    <n v="0.77939999999999998"/>
  </r>
  <r>
    <n v="3528"/>
    <s v="CA-2017-148922"/>
    <x v="389"/>
    <d v="2017-12-15T00:00:00"/>
    <x v="0"/>
    <s v="SU-20665"/>
    <s v="Stephanie Ulpright"/>
    <x v="2"/>
    <s v="United States"/>
    <s v="Jackson"/>
    <x v="35"/>
    <n v="39212"/>
    <s v="South"/>
    <s v="OFF-BI-10003476"/>
    <x v="1"/>
    <s v="Binders"/>
    <s v="Avery Metallic Poly Binders"/>
    <n v="45.84"/>
    <n v="8"/>
    <n v="0"/>
    <n v="22.0032"/>
  </r>
  <r>
    <n v="3529"/>
    <s v="CA-2016-130680"/>
    <x v="890"/>
    <d v="2016-06-29T00:00:00"/>
    <x v="1"/>
    <s v="BD-11320"/>
    <s v="Bill Donatelli"/>
    <x v="0"/>
    <s v="United States"/>
    <s v="San Diego"/>
    <x v="1"/>
    <n v="92024"/>
    <s v="West"/>
    <s v="TEC-PH-10004833"/>
    <x v="2"/>
    <s v="Phones"/>
    <s v="Macally Suction Cup Mount"/>
    <n v="38.24"/>
    <n v="4"/>
    <n v="0.2"/>
    <n v="-9.56"/>
  </r>
  <r>
    <n v="3530"/>
    <s v="CA-2015-141145"/>
    <x v="14"/>
    <d v="2015-09-23T00:00:00"/>
    <x v="1"/>
    <s v="DB-13405"/>
    <s v="Denny Blanton"/>
    <x v="0"/>
    <s v="United States"/>
    <s v="Orlando"/>
    <x v="2"/>
    <n v="32839"/>
    <s v="South"/>
    <s v="TEC-AC-10001465"/>
    <x v="2"/>
    <s v="Accessories"/>
    <s v="SanDisk Cruzer 64 GB USB Flash Drive"/>
    <n v="87.168000000000006"/>
    <n v="3"/>
    <n v="0.2"/>
    <n v="10.896000000000001"/>
  </r>
  <r>
    <n v="3531"/>
    <s v="US-2016-152835"/>
    <x v="288"/>
    <d v="2016-05-23T00:00:00"/>
    <x v="1"/>
    <s v="RP-19855"/>
    <s v="Roy Phan"/>
    <x v="1"/>
    <s v="United States"/>
    <s v="Lafayette"/>
    <x v="14"/>
    <n v="47905"/>
    <s v="Central"/>
    <s v="OFF-AR-10003056"/>
    <x v="1"/>
    <s v="Art"/>
    <s v="Newell 341"/>
    <n v="21.4"/>
    <n v="5"/>
    <n v="0"/>
    <n v="6.2060000000000004"/>
  </r>
  <r>
    <n v="3532"/>
    <s v="CA-2016-155565"/>
    <x v="316"/>
    <d v="2016-05-28T00:00:00"/>
    <x v="3"/>
    <s v="EH-13765"/>
    <s v="Edward Hooks"/>
    <x v="1"/>
    <s v="United States"/>
    <s v="New York City"/>
    <x v="15"/>
    <n v="10035"/>
    <s v="East"/>
    <s v="OFF-SU-10001218"/>
    <x v="1"/>
    <s v="Supplies"/>
    <s v="Fiskars Softgrip Scissors"/>
    <n v="54.9"/>
    <n v="5"/>
    <n v="0"/>
    <n v="15.372"/>
  </r>
  <r>
    <n v="3533"/>
    <s v="CA-2014-110849"/>
    <x v="891"/>
    <d v="2014-04-23T00:00:00"/>
    <x v="1"/>
    <s v="JL-15835"/>
    <s v="John Lee"/>
    <x v="0"/>
    <s v="United States"/>
    <s v="Los Angeles"/>
    <x v="1"/>
    <n v="90049"/>
    <s v="West"/>
    <s v="TEC-MA-10002859"/>
    <x v="2"/>
    <s v="Machines"/>
    <s v="Ativa MDM8000 8-Sheet Micro-Cut Shredder"/>
    <n v="287.96800000000002"/>
    <n v="4"/>
    <n v="0.2"/>
    <n v="97.1892"/>
  </r>
  <r>
    <n v="3534"/>
    <s v="CA-2014-110849"/>
    <x v="891"/>
    <d v="2014-04-23T00:00:00"/>
    <x v="1"/>
    <s v="JL-15835"/>
    <s v="John Lee"/>
    <x v="0"/>
    <s v="United States"/>
    <s v="Los Angeles"/>
    <x v="1"/>
    <n v="90049"/>
    <s v="West"/>
    <s v="OFF-AR-10002375"/>
    <x v="1"/>
    <s v="Art"/>
    <s v="Newell 351"/>
    <n v="13.12"/>
    <n v="4"/>
    <n v="0"/>
    <n v="3.8048000000000002"/>
  </r>
  <r>
    <n v="3535"/>
    <s v="CA-2014-110849"/>
    <x v="891"/>
    <d v="2014-04-23T00:00:00"/>
    <x v="1"/>
    <s v="JL-15835"/>
    <s v="John Lee"/>
    <x v="0"/>
    <s v="United States"/>
    <s v="Los Angeles"/>
    <x v="1"/>
    <n v="90049"/>
    <s v="West"/>
    <s v="OFF-AR-10000657"/>
    <x v="1"/>
    <s v="Art"/>
    <s v="Binney &amp; Smith inkTank Desk Highlighter, Chisel Tip, Yellow, 12/Box"/>
    <n v="10.75"/>
    <n v="5"/>
    <n v="0"/>
    <n v="3.5474999999999999"/>
  </r>
  <r>
    <n v="3536"/>
    <s v="CA-2014-110849"/>
    <x v="891"/>
    <d v="2014-04-23T00:00:00"/>
    <x v="1"/>
    <s v="JL-15835"/>
    <s v="John Lee"/>
    <x v="0"/>
    <s v="United States"/>
    <s v="Los Angeles"/>
    <x v="1"/>
    <n v="90049"/>
    <s v="West"/>
    <s v="OFF-FA-10000134"/>
    <x v="1"/>
    <s v="Fasteners"/>
    <s v="Advantus Push Pins, Aluminum Head"/>
    <n v="11.62"/>
    <n v="2"/>
    <n v="0"/>
    <n v="3.6021999999999998"/>
  </r>
  <r>
    <n v="3537"/>
    <s v="CA-2016-145842"/>
    <x v="26"/>
    <d v="2016-06-20T00:00:00"/>
    <x v="0"/>
    <s v="FM-14380"/>
    <s v="Fred McMath"/>
    <x v="0"/>
    <s v="United States"/>
    <s v="New York City"/>
    <x v="15"/>
    <n v="10024"/>
    <s v="East"/>
    <s v="OFF-ST-10000419"/>
    <x v="1"/>
    <s v="Storage"/>
    <s v="Rogers Jumbo File, Granite"/>
    <n v="40.74"/>
    <n v="3"/>
    <n v="0"/>
    <n v="0.40739999999999998"/>
  </r>
  <r>
    <n v="3538"/>
    <s v="CA-2014-158771"/>
    <x v="309"/>
    <d v="2014-05-09T00:00:00"/>
    <x v="3"/>
    <s v="SB-20290"/>
    <s v="Sean Braxton"/>
    <x v="1"/>
    <s v="United States"/>
    <s v="Henderson"/>
    <x v="0"/>
    <n v="42420"/>
    <s v="South"/>
    <s v="OFF-ST-10000107"/>
    <x v="1"/>
    <s v="Storage"/>
    <s v="Fellowes Super Stor/Drawer"/>
    <n v="83.25"/>
    <n v="3"/>
    <n v="0"/>
    <n v="14.984999999999999"/>
  </r>
  <r>
    <n v="3539"/>
    <s v="CA-2014-158771"/>
    <x v="309"/>
    <d v="2014-05-09T00:00:00"/>
    <x v="3"/>
    <s v="SB-20290"/>
    <s v="Sean Braxton"/>
    <x v="1"/>
    <s v="United States"/>
    <s v="Henderson"/>
    <x v="0"/>
    <n v="42420"/>
    <s v="South"/>
    <s v="OFF-LA-10001641"/>
    <x v="1"/>
    <s v="Labels"/>
    <s v="Avery 518"/>
    <n v="9.4499999999999993"/>
    <n v="3"/>
    <n v="0"/>
    <n v="4.5359999999999996"/>
  </r>
  <r>
    <n v="3540"/>
    <s v="CA-2014-158771"/>
    <x v="309"/>
    <d v="2014-05-09T00:00:00"/>
    <x v="3"/>
    <s v="SB-20290"/>
    <s v="Sean Braxton"/>
    <x v="1"/>
    <s v="United States"/>
    <s v="Henderson"/>
    <x v="0"/>
    <n v="42420"/>
    <s v="South"/>
    <s v="OFF-LA-10003121"/>
    <x v="1"/>
    <s v="Labels"/>
    <s v="Avery 506"/>
    <n v="20.65"/>
    <n v="5"/>
    <n v="0"/>
    <n v="9.4990000000000006"/>
  </r>
  <r>
    <n v="3541"/>
    <s v="CA-2014-158771"/>
    <x v="309"/>
    <d v="2014-05-09T00:00:00"/>
    <x v="3"/>
    <s v="SB-20290"/>
    <s v="Sean Braxton"/>
    <x v="1"/>
    <s v="United States"/>
    <s v="Henderson"/>
    <x v="0"/>
    <n v="42420"/>
    <s v="South"/>
    <s v="OFF-PA-10002689"/>
    <x v="1"/>
    <s v="Paper"/>
    <s v="Weyerhaeuser First Choice Laser/Copy Paper (20Lb. and 88 Bright)"/>
    <n v="45.36"/>
    <n v="7"/>
    <n v="0"/>
    <n v="21.7728"/>
  </r>
  <r>
    <n v="3542"/>
    <s v="CA-2016-157511"/>
    <x v="31"/>
    <d v="2016-09-20T00:00:00"/>
    <x v="2"/>
    <s v="SV-20365"/>
    <s v="Seth Vernon"/>
    <x v="0"/>
    <s v="United States"/>
    <s v="Columbus"/>
    <x v="24"/>
    <n v="43229"/>
    <s v="East"/>
    <s v="FUR-FU-10002107"/>
    <x v="0"/>
    <s v="Furnishings"/>
    <s v="Eldon Pizzaz Desk Accessories"/>
    <n v="5.3520000000000003"/>
    <n v="3"/>
    <n v="0.2"/>
    <n v="1.6055999999999999"/>
  </r>
  <r>
    <n v="3543"/>
    <s v="CA-2016-157511"/>
    <x v="31"/>
    <d v="2016-09-20T00:00:00"/>
    <x v="2"/>
    <s v="SV-20365"/>
    <s v="Seth Vernon"/>
    <x v="0"/>
    <s v="United States"/>
    <s v="Columbus"/>
    <x v="24"/>
    <n v="43229"/>
    <s v="East"/>
    <s v="FUR-CH-10002647"/>
    <x v="0"/>
    <s v="Chairs"/>
    <s v="Situations Contoured Folding Chairs, 4/Set"/>
    <n v="99.372"/>
    <n v="2"/>
    <n v="0.3"/>
    <n v="-7.0979999999999999"/>
  </r>
  <r>
    <n v="3544"/>
    <s v="CA-2016-157511"/>
    <x v="31"/>
    <d v="2016-09-20T00:00:00"/>
    <x v="2"/>
    <s v="SV-20365"/>
    <s v="Seth Vernon"/>
    <x v="0"/>
    <s v="United States"/>
    <s v="Columbus"/>
    <x v="24"/>
    <n v="43229"/>
    <s v="East"/>
    <s v="OFF-AR-10002257"/>
    <x v="1"/>
    <s v="Art"/>
    <s v="Eldon Spacemaker Box, Quick-Snap Lid, Clear"/>
    <n v="2.6720000000000002"/>
    <n v="1"/>
    <n v="0.2"/>
    <n v="0.3674"/>
  </r>
  <r>
    <n v="3545"/>
    <s v="CA-2017-121216"/>
    <x v="331"/>
    <d v="2017-12-25T00:00:00"/>
    <x v="0"/>
    <s v="MM-17920"/>
    <s v="Michael Moore"/>
    <x v="0"/>
    <s v="United States"/>
    <s v="College Station"/>
    <x v="5"/>
    <n v="77840"/>
    <s v="Central"/>
    <s v="OFF-PA-10004519"/>
    <x v="1"/>
    <s v="Paper"/>
    <s v="Spiral Phone Message Books with Labels by Adams"/>
    <n v="28.672000000000001"/>
    <n v="8"/>
    <n v="0.2"/>
    <n v="10.393599999999999"/>
  </r>
  <r>
    <n v="3546"/>
    <s v="CA-2017-121216"/>
    <x v="331"/>
    <d v="2017-12-25T00:00:00"/>
    <x v="0"/>
    <s v="MM-17920"/>
    <s v="Michael Moore"/>
    <x v="0"/>
    <s v="United States"/>
    <s v="College Station"/>
    <x v="5"/>
    <n v="77840"/>
    <s v="Central"/>
    <s v="OFF-AP-10001947"/>
    <x v="1"/>
    <s v="Appliances"/>
    <s v="Acco 6 Outlet Guardian Premium Plus Surge Suppressor"/>
    <n v="29.312000000000001"/>
    <n v="8"/>
    <n v="0.8"/>
    <n v="-74.745599999999996"/>
  </r>
  <r>
    <n v="3547"/>
    <s v="CA-2017-155292"/>
    <x v="505"/>
    <d v="2017-11-01T00:00:00"/>
    <x v="2"/>
    <s v="RD-19810"/>
    <s v="Ross DeVincentis"/>
    <x v="2"/>
    <s v="United States"/>
    <s v="Richmond"/>
    <x v="0"/>
    <n v="40475"/>
    <s v="South"/>
    <s v="OFF-ST-10004963"/>
    <x v="1"/>
    <s v="Storage"/>
    <s v="Eldon Gobal File Keepers"/>
    <n v="105.98"/>
    <n v="7"/>
    <n v="0"/>
    <n v="4.2392000000000003"/>
  </r>
  <r>
    <n v="3548"/>
    <s v="CA-2017-155292"/>
    <x v="505"/>
    <d v="2017-11-01T00:00:00"/>
    <x v="2"/>
    <s v="RD-19810"/>
    <s v="Ross DeVincentis"/>
    <x v="2"/>
    <s v="United States"/>
    <s v="Richmond"/>
    <x v="0"/>
    <n v="40475"/>
    <s v="South"/>
    <s v="OFF-SU-10002573"/>
    <x v="1"/>
    <s v="Supplies"/>
    <s v="Acme 10&quot; Easy Grip Assistive Scissors"/>
    <n v="35.06"/>
    <n v="2"/>
    <n v="0"/>
    <n v="10.518000000000001"/>
  </r>
  <r>
    <n v="3549"/>
    <s v="CA-2017-155292"/>
    <x v="505"/>
    <d v="2017-11-01T00:00:00"/>
    <x v="2"/>
    <s v="RD-19810"/>
    <s v="Ross DeVincentis"/>
    <x v="2"/>
    <s v="United States"/>
    <s v="Richmond"/>
    <x v="0"/>
    <n v="40475"/>
    <s v="South"/>
    <s v="FUR-CH-10000553"/>
    <x v="0"/>
    <s v="Chairs"/>
    <s v="Metal Folding Chairs, Beige, 4/Carton"/>
    <n v="33.94"/>
    <n v="1"/>
    <n v="0"/>
    <n v="9.1638000000000002"/>
  </r>
  <r>
    <n v="3550"/>
    <s v="CA-2017-155292"/>
    <x v="505"/>
    <d v="2017-11-01T00:00:00"/>
    <x v="2"/>
    <s v="RD-19810"/>
    <s v="Ross DeVincentis"/>
    <x v="2"/>
    <s v="United States"/>
    <s v="Richmond"/>
    <x v="0"/>
    <n v="40475"/>
    <s v="South"/>
    <s v="OFF-LA-10001982"/>
    <x v="1"/>
    <s v="Labels"/>
    <s v="Smead Alpha-Z Color-Coded Name Labels First Letter Starter Set"/>
    <n v="30"/>
    <n v="8"/>
    <n v="0"/>
    <n v="14.4"/>
  </r>
  <r>
    <n v="3551"/>
    <s v="CA-2016-152555"/>
    <x v="892"/>
    <d v="2016-04-02T00:00:00"/>
    <x v="0"/>
    <s v="ME-17320"/>
    <s v="Maria Etezadi"/>
    <x v="2"/>
    <s v="United States"/>
    <s v="Chicago"/>
    <x v="10"/>
    <n v="60653"/>
    <s v="Central"/>
    <s v="OFF-PA-10001295"/>
    <x v="1"/>
    <s v="Paper"/>
    <s v="Computer Printout Paper with Letter-Trim Perforations"/>
    <n v="45.527999999999999"/>
    <n v="3"/>
    <n v="0.2"/>
    <n v="15.934799999999999"/>
  </r>
  <r>
    <n v="3552"/>
    <s v="CA-2016-152555"/>
    <x v="892"/>
    <d v="2016-04-02T00:00:00"/>
    <x v="0"/>
    <s v="ME-17320"/>
    <s v="Maria Etezadi"/>
    <x v="2"/>
    <s v="United States"/>
    <s v="Chicago"/>
    <x v="10"/>
    <n v="60653"/>
    <s v="Central"/>
    <s v="FUR-CH-10002965"/>
    <x v="0"/>
    <s v="Chairs"/>
    <s v="Global Leather Highback Executive Chair with Pneumatic Height Adjustment, Black"/>
    <n v="844.11599999999999"/>
    <n v="6"/>
    <n v="0.3"/>
    <n v="-36.176400000000001"/>
  </r>
  <r>
    <n v="3553"/>
    <s v="CA-2016-152555"/>
    <x v="892"/>
    <d v="2016-04-02T00:00:00"/>
    <x v="0"/>
    <s v="ME-17320"/>
    <s v="Maria Etezadi"/>
    <x v="2"/>
    <s v="United States"/>
    <s v="Chicago"/>
    <x v="10"/>
    <n v="60653"/>
    <s v="Central"/>
    <s v="TEC-PH-10001254"/>
    <x v="2"/>
    <s v="Phones"/>
    <s v="Jabra BIZ 2300 Duo QD Duo Corded Headset"/>
    <n v="812.73599999999999"/>
    <n v="8"/>
    <n v="0.2"/>
    <n v="60.955199999999998"/>
  </r>
  <r>
    <n v="3554"/>
    <s v="CA-2017-107832"/>
    <x v="51"/>
    <d v="2017-11-26T00:00:00"/>
    <x v="0"/>
    <s v="FH-14275"/>
    <s v="Frank Hawley"/>
    <x v="1"/>
    <s v="United States"/>
    <s v="Philadelphia"/>
    <x v="9"/>
    <n v="19120"/>
    <s v="East"/>
    <s v="OFF-BI-10001658"/>
    <x v="1"/>
    <s v="Binders"/>
    <s v="GBC Standard Therm-A-Bind Covers"/>
    <n v="7.476"/>
    <n v="1"/>
    <n v="0.7"/>
    <n v="-5.9808000000000003"/>
  </r>
  <r>
    <n v="3555"/>
    <s v="CA-2014-120838"/>
    <x v="893"/>
    <d v="2014-03-26T00:00:00"/>
    <x v="0"/>
    <s v="PO-18865"/>
    <s v="Patrick O'Donnell"/>
    <x v="0"/>
    <s v="United States"/>
    <s v="Los Angeles"/>
    <x v="1"/>
    <n v="90036"/>
    <s v="West"/>
    <s v="OFF-ST-10000585"/>
    <x v="1"/>
    <s v="Storage"/>
    <s v="Economy Rollaway Files"/>
    <n v="330.4"/>
    <n v="2"/>
    <n v="0"/>
    <n v="85.903999999999996"/>
  </r>
  <r>
    <n v="3556"/>
    <s v="CA-2014-120838"/>
    <x v="893"/>
    <d v="2014-03-26T00:00:00"/>
    <x v="0"/>
    <s v="PO-18865"/>
    <s v="Patrick O'Donnell"/>
    <x v="0"/>
    <s v="United States"/>
    <s v="Los Angeles"/>
    <x v="1"/>
    <n v="90036"/>
    <s v="West"/>
    <s v="TEC-PH-10003484"/>
    <x v="2"/>
    <s v="Phones"/>
    <s v="Ooma Telo VoIP Home Phone System"/>
    <n v="604.75199999999995"/>
    <n v="6"/>
    <n v="0.2"/>
    <n v="37.796999999999997"/>
  </r>
  <r>
    <n v="3557"/>
    <s v="CA-2017-118542"/>
    <x v="96"/>
    <d v="2017-12-05T00:00:00"/>
    <x v="1"/>
    <s v="CC-12550"/>
    <s v="Clay Cheatham"/>
    <x v="0"/>
    <s v="United States"/>
    <s v="Los Angeles"/>
    <x v="1"/>
    <n v="90008"/>
    <s v="West"/>
    <s v="OFF-PA-10004735"/>
    <x v="1"/>
    <s v="Paper"/>
    <s v="Xerox 1905"/>
    <n v="45.36"/>
    <n v="7"/>
    <n v="0"/>
    <n v="21.7728"/>
  </r>
  <r>
    <n v="3558"/>
    <s v="CA-2017-118542"/>
    <x v="96"/>
    <d v="2017-12-05T00:00:00"/>
    <x v="1"/>
    <s v="CC-12550"/>
    <s v="Clay Cheatham"/>
    <x v="0"/>
    <s v="United States"/>
    <s v="Los Angeles"/>
    <x v="1"/>
    <n v="90008"/>
    <s v="West"/>
    <s v="OFF-BI-10003429"/>
    <x v="1"/>
    <s v="Binders"/>
    <s v="Cardinal HOLDit! Binder Insert Strips,Extra Strips"/>
    <n v="10.128"/>
    <n v="2"/>
    <n v="0.2"/>
    <n v="3.6714000000000002"/>
  </r>
  <r>
    <n v="3559"/>
    <s v="CA-2017-152737"/>
    <x v="659"/>
    <d v="2017-11-12T00:00:00"/>
    <x v="1"/>
    <s v="TS-21505"/>
    <s v="Tony Sayre"/>
    <x v="0"/>
    <s v="United States"/>
    <s v="San Francisco"/>
    <x v="1"/>
    <n v="94122"/>
    <s v="West"/>
    <s v="OFF-BI-10002982"/>
    <x v="1"/>
    <s v="Binders"/>
    <s v="Avery Self-Adhesive Photo Pockets for Polaroid Photos"/>
    <n v="21.792000000000002"/>
    <n v="4"/>
    <n v="0.2"/>
    <n v="7.6272000000000002"/>
  </r>
  <r>
    <n v="3560"/>
    <s v="CA-2017-152737"/>
    <x v="659"/>
    <d v="2017-11-12T00:00:00"/>
    <x v="1"/>
    <s v="TS-21505"/>
    <s v="Tony Sayre"/>
    <x v="0"/>
    <s v="United States"/>
    <s v="San Francisco"/>
    <x v="1"/>
    <n v="94122"/>
    <s v="West"/>
    <s v="TEC-AC-10004975"/>
    <x v="2"/>
    <s v="Accessories"/>
    <s v="Plantronics Audio 995 Wireless Stereo Headset"/>
    <n v="439.8"/>
    <n v="4"/>
    <n v="0"/>
    <n v="145.13399999999999"/>
  </r>
  <r>
    <n v="3561"/>
    <s v="CA-2017-109757"/>
    <x v="507"/>
    <d v="2017-09-09T00:00:00"/>
    <x v="0"/>
    <s v="MD-17350"/>
    <s v="Maribeth Dona"/>
    <x v="0"/>
    <s v="United States"/>
    <s v="Akron"/>
    <x v="24"/>
    <n v="44312"/>
    <s v="East"/>
    <s v="OFF-AR-10002335"/>
    <x v="1"/>
    <s v="Art"/>
    <s v="DIXON Oriole Pencils"/>
    <n v="8.2560000000000002"/>
    <n v="4"/>
    <n v="0.2"/>
    <n v="0.61919999999999997"/>
  </r>
  <r>
    <n v="3562"/>
    <s v="CA-2017-109757"/>
    <x v="507"/>
    <d v="2017-09-09T00:00:00"/>
    <x v="0"/>
    <s v="MD-17350"/>
    <s v="Maribeth Dona"/>
    <x v="0"/>
    <s v="United States"/>
    <s v="Akron"/>
    <x v="24"/>
    <n v="44312"/>
    <s v="East"/>
    <s v="OFF-BI-10004001"/>
    <x v="1"/>
    <s v="Binders"/>
    <s v="GBC Recycled VeloBinder Covers"/>
    <n v="25.56"/>
    <n v="5"/>
    <n v="0.7"/>
    <n v="-20.448"/>
  </r>
  <r>
    <n v="3563"/>
    <s v="CA-2017-109757"/>
    <x v="507"/>
    <d v="2017-09-09T00:00:00"/>
    <x v="0"/>
    <s v="MD-17350"/>
    <s v="Maribeth Dona"/>
    <x v="0"/>
    <s v="United States"/>
    <s v="Akron"/>
    <x v="24"/>
    <n v="44312"/>
    <s v="East"/>
    <s v="OFF-BI-10001634"/>
    <x v="1"/>
    <s v="Binders"/>
    <s v="Wilson Jones Active Use Binders"/>
    <n v="4.3680000000000003"/>
    <n v="2"/>
    <n v="0.7"/>
    <n v="-3.0575999999999999"/>
  </r>
  <r>
    <n v="3564"/>
    <s v="CA-2017-109757"/>
    <x v="507"/>
    <d v="2017-09-09T00:00:00"/>
    <x v="0"/>
    <s v="MD-17350"/>
    <s v="Maribeth Dona"/>
    <x v="0"/>
    <s v="United States"/>
    <s v="Akron"/>
    <x v="24"/>
    <n v="44312"/>
    <s v="East"/>
    <s v="OFF-PA-10000007"/>
    <x v="1"/>
    <s v="Paper"/>
    <s v="Telephone Message Books with Fax/Mobile Section, 4 1/4&quot; x 6&quot;"/>
    <n v="11.52"/>
    <n v="4"/>
    <n v="0.2"/>
    <n v="3.7440000000000002"/>
  </r>
  <r>
    <n v="3565"/>
    <s v="CA-2016-130029"/>
    <x v="894"/>
    <d v="2016-07-06T00:00:00"/>
    <x v="2"/>
    <s v="GT-14755"/>
    <s v="Guy Thornton"/>
    <x v="0"/>
    <s v="United States"/>
    <s v="Los Angeles"/>
    <x v="1"/>
    <n v="90049"/>
    <s v="West"/>
    <s v="OFF-PA-10000552"/>
    <x v="1"/>
    <s v="Paper"/>
    <s v="Xerox 200"/>
    <n v="12.96"/>
    <n v="2"/>
    <n v="0"/>
    <n v="6.2207999999999997"/>
  </r>
  <r>
    <n v="3566"/>
    <s v="CA-2016-130029"/>
    <x v="894"/>
    <d v="2016-07-06T00:00:00"/>
    <x v="2"/>
    <s v="GT-14755"/>
    <s v="Guy Thornton"/>
    <x v="0"/>
    <s v="United States"/>
    <s v="Los Angeles"/>
    <x v="1"/>
    <n v="90049"/>
    <s v="West"/>
    <s v="OFF-FA-10001135"/>
    <x v="1"/>
    <s v="Fasteners"/>
    <s v="Brites Rubber Bands, 1 1/2 oz. Box"/>
    <n v="3.96"/>
    <n v="2"/>
    <n v="0"/>
    <n v="7.9200000000000007E-2"/>
  </r>
  <r>
    <n v="3567"/>
    <s v="CA-2017-103877"/>
    <x v="210"/>
    <d v="2017-09-14T00:00:00"/>
    <x v="1"/>
    <s v="RD-19660"/>
    <s v="Robert Dilbeck"/>
    <x v="2"/>
    <s v="United States"/>
    <s v="Independence"/>
    <x v="25"/>
    <n v="64055"/>
    <s v="Central"/>
    <s v="OFF-BI-10003650"/>
    <x v="1"/>
    <s v="Binders"/>
    <s v="GBC DocuBind 300 Electric Binding Machine"/>
    <n v="1577.94"/>
    <n v="3"/>
    <n v="0"/>
    <n v="757.41120000000001"/>
  </r>
  <r>
    <n v="3568"/>
    <s v="CA-2016-137176"/>
    <x v="369"/>
    <d v="2016-09-14T00:00:00"/>
    <x v="0"/>
    <s v="DB-12910"/>
    <s v="Daniel Byrd"/>
    <x v="2"/>
    <s v="United States"/>
    <s v="Dallas"/>
    <x v="5"/>
    <n v="75220"/>
    <s v="Central"/>
    <s v="FUR-FU-10003832"/>
    <x v="0"/>
    <s v="Furnishings"/>
    <s v="Eldon Expressions Punched Metal &amp; Wood Desk Accessories, Black &amp; Cherry"/>
    <n v="15.007999999999999"/>
    <n v="4"/>
    <n v="0.6"/>
    <n v="-12.006399999999999"/>
  </r>
  <r>
    <n v="3569"/>
    <s v="CA-2017-168109"/>
    <x v="445"/>
    <d v="2017-07-03T00:00:00"/>
    <x v="3"/>
    <s v="JK-15640"/>
    <s v="Jim Kriz"/>
    <x v="2"/>
    <s v="United States"/>
    <s v="Seattle"/>
    <x v="4"/>
    <n v="98105"/>
    <s v="West"/>
    <s v="TEC-AC-10003628"/>
    <x v="2"/>
    <s v="Accessories"/>
    <s v="Logitech 910-002974 M325 Wireless Mouse for Web Scrolling"/>
    <n v="59.98"/>
    <n v="2"/>
    <n v="0"/>
    <n v="26.391200000000001"/>
  </r>
  <r>
    <n v="3570"/>
    <s v="CA-2017-168109"/>
    <x v="445"/>
    <d v="2017-07-03T00:00:00"/>
    <x v="3"/>
    <s v="JK-15640"/>
    <s v="Jim Kriz"/>
    <x v="2"/>
    <s v="United States"/>
    <s v="Seattle"/>
    <x v="4"/>
    <n v="98105"/>
    <s v="West"/>
    <s v="TEC-MA-10001148"/>
    <x v="2"/>
    <s v="Machines"/>
    <s v="Okidata MB491 Multifunction Printer"/>
    <n v="2395.1999999999998"/>
    <n v="6"/>
    <n v="0.2"/>
    <n v="209.58"/>
  </r>
  <r>
    <n v="3571"/>
    <s v="CA-2017-168109"/>
    <x v="445"/>
    <d v="2017-07-03T00:00:00"/>
    <x v="3"/>
    <s v="JK-15640"/>
    <s v="Jim Kriz"/>
    <x v="2"/>
    <s v="United States"/>
    <s v="Seattle"/>
    <x v="4"/>
    <n v="98105"/>
    <s v="West"/>
    <s v="TEC-AC-10002049"/>
    <x v="2"/>
    <s v="Accessories"/>
    <s v="Plantronics Savi W720 Multi-Device Wireless Headset System"/>
    <n v="1687.8"/>
    <n v="4"/>
    <n v="0"/>
    <n v="742.63199999999995"/>
  </r>
  <r>
    <n v="3572"/>
    <s v="CA-2017-168109"/>
    <x v="445"/>
    <d v="2017-07-03T00:00:00"/>
    <x v="3"/>
    <s v="JK-15640"/>
    <s v="Jim Kriz"/>
    <x v="2"/>
    <s v="United States"/>
    <s v="Seattle"/>
    <x v="4"/>
    <n v="98105"/>
    <s v="West"/>
    <s v="TEC-PH-10000702"/>
    <x v="2"/>
    <s v="Phones"/>
    <s v="Square Credit Card Reader, 4 1/2&quot; x 4 1/2&quot; x 1&quot;, White"/>
    <n v="7.992"/>
    <n v="1"/>
    <n v="0.2"/>
    <n v="2.6972999999999998"/>
  </r>
  <r>
    <n v="3573"/>
    <s v="US-2017-126081"/>
    <x v="222"/>
    <d v="2017-07-04T00:00:00"/>
    <x v="1"/>
    <s v="FC-14335"/>
    <s v="Fred Chung"/>
    <x v="1"/>
    <s v="United States"/>
    <s v="Mesquite"/>
    <x v="5"/>
    <n v="75150"/>
    <s v="Central"/>
    <s v="OFF-PA-10003953"/>
    <x v="1"/>
    <s v="Paper"/>
    <s v="Xerox 218"/>
    <n v="5.1840000000000002"/>
    <n v="1"/>
    <n v="0.2"/>
    <n v="1.8144"/>
  </r>
  <r>
    <n v="3574"/>
    <s v="CA-2017-117023"/>
    <x v="783"/>
    <d v="2017-08-12T00:00:00"/>
    <x v="1"/>
    <s v="JW-15955"/>
    <s v="Joni Wasserman"/>
    <x v="0"/>
    <s v="United States"/>
    <s v="Long Beach"/>
    <x v="15"/>
    <n v="11561"/>
    <s v="East"/>
    <s v="OFF-AR-10003602"/>
    <x v="1"/>
    <s v="Art"/>
    <s v="Quartet Omega Colored Chalk, 12/Pack"/>
    <n v="11.68"/>
    <n v="2"/>
    <n v="0"/>
    <n v="5.4896000000000003"/>
  </r>
  <r>
    <n v="3575"/>
    <s v="CA-2017-117023"/>
    <x v="783"/>
    <d v="2017-08-12T00:00:00"/>
    <x v="1"/>
    <s v="JW-15955"/>
    <s v="Joni Wasserman"/>
    <x v="0"/>
    <s v="United States"/>
    <s v="Long Beach"/>
    <x v="15"/>
    <n v="11561"/>
    <s v="East"/>
    <s v="OFF-AR-10004062"/>
    <x v="1"/>
    <s v="Art"/>
    <s v="Staples in misc. colors"/>
    <n v="104.8"/>
    <n v="10"/>
    <n v="0"/>
    <n v="26.2"/>
  </r>
  <r>
    <n v="3576"/>
    <s v="CA-2015-143532"/>
    <x v="531"/>
    <d v="2015-03-24T00:00:00"/>
    <x v="1"/>
    <s v="DC-12850"/>
    <s v="Dan Campbell"/>
    <x v="0"/>
    <s v="United States"/>
    <s v="North Miami"/>
    <x v="2"/>
    <n v="33161"/>
    <s v="South"/>
    <s v="OFF-PA-10001560"/>
    <x v="1"/>
    <s v="Paper"/>
    <s v="Adams Telephone Message Books, 5 1/4” x 11”"/>
    <n v="14.496"/>
    <n v="3"/>
    <n v="0.2"/>
    <n v="4.8924000000000003"/>
  </r>
  <r>
    <n v="3577"/>
    <s v="CA-2016-103163"/>
    <x v="843"/>
    <d v="2016-06-11T00:00:00"/>
    <x v="1"/>
    <s v="FM-14290"/>
    <s v="Frank Merwin"/>
    <x v="2"/>
    <s v="United States"/>
    <s v="Bakersfield"/>
    <x v="1"/>
    <n v="93309"/>
    <s v="West"/>
    <s v="OFF-BI-10003305"/>
    <x v="1"/>
    <s v="Binders"/>
    <s v="Avery Hanging File Binders"/>
    <n v="4.7839999999999998"/>
    <n v="1"/>
    <n v="0.2"/>
    <n v="1.5548"/>
  </r>
  <r>
    <n v="3578"/>
    <s v="CA-2016-103163"/>
    <x v="843"/>
    <d v="2016-06-11T00:00:00"/>
    <x v="1"/>
    <s v="FM-14290"/>
    <s v="Frank Merwin"/>
    <x v="2"/>
    <s v="United States"/>
    <s v="Bakersfield"/>
    <x v="1"/>
    <n v="93309"/>
    <s v="West"/>
    <s v="OFF-PA-10004000"/>
    <x v="1"/>
    <s v="Paper"/>
    <s v="While You Were Out Pads, 50 per Pad, 4 x 5 1/4, Green Cycle"/>
    <n v="4.7300000000000004"/>
    <n v="1"/>
    <n v="0"/>
    <n v="2.3176999999999999"/>
  </r>
  <r>
    <n v="3579"/>
    <s v="CA-2016-104157"/>
    <x v="197"/>
    <d v="2016-07-29T00:00:00"/>
    <x v="1"/>
    <s v="MT-17815"/>
    <s v="Meg Tillman"/>
    <x v="0"/>
    <s v="United States"/>
    <s v="Jackson"/>
    <x v="35"/>
    <n v="39212"/>
    <s v="South"/>
    <s v="OFF-ST-10000321"/>
    <x v="1"/>
    <s v="Storage"/>
    <s v="Akro Stacking Bins"/>
    <n v="7.89"/>
    <n v="1"/>
    <n v="0"/>
    <n v="0.31559999999999999"/>
  </r>
  <r>
    <n v="3580"/>
    <s v="CA-2016-104157"/>
    <x v="197"/>
    <d v="2016-07-29T00:00:00"/>
    <x v="1"/>
    <s v="MT-17815"/>
    <s v="Meg Tillman"/>
    <x v="0"/>
    <s v="United States"/>
    <s v="Jackson"/>
    <x v="35"/>
    <n v="39212"/>
    <s v="South"/>
    <s v="OFF-PA-10004665"/>
    <x v="1"/>
    <s v="Paper"/>
    <s v="Advantus Motivational Note Cards"/>
    <n v="65.5"/>
    <n v="5"/>
    <n v="0"/>
    <n v="32.094999999999999"/>
  </r>
  <r>
    <n v="3581"/>
    <s v="CA-2016-104157"/>
    <x v="197"/>
    <d v="2016-07-29T00:00:00"/>
    <x v="1"/>
    <s v="MT-17815"/>
    <s v="Meg Tillman"/>
    <x v="0"/>
    <s v="United States"/>
    <s v="Jackson"/>
    <x v="35"/>
    <n v="39212"/>
    <s v="South"/>
    <s v="FUR-TA-10004915"/>
    <x v="0"/>
    <s v="Tables"/>
    <s v="Office Impressions End Table, 20-1/2&quot;H x 24&quot;W x 20&quot;D"/>
    <n v="2430.08"/>
    <n v="8"/>
    <n v="0"/>
    <n v="388.81279999999998"/>
  </r>
  <r>
    <n v="3582"/>
    <s v="CA-2017-117807"/>
    <x v="172"/>
    <d v="2017-10-07T00:00:00"/>
    <x v="1"/>
    <s v="DK-13090"/>
    <s v="Dave Kipp"/>
    <x v="0"/>
    <s v="United States"/>
    <s v="Fremont"/>
    <x v="8"/>
    <n v="68025"/>
    <s v="Central"/>
    <s v="OFF-PA-10000994"/>
    <x v="1"/>
    <s v="Paper"/>
    <s v="Xerox 1915"/>
    <n v="104.85"/>
    <n v="1"/>
    <n v="0"/>
    <n v="50.328000000000003"/>
  </r>
  <r>
    <n v="3583"/>
    <s v="CA-2015-121650"/>
    <x v="895"/>
    <d v="2015-12-16T00:00:00"/>
    <x v="1"/>
    <s v="KD-16495"/>
    <s v="Keith Dawkins"/>
    <x v="1"/>
    <s v="United States"/>
    <s v="Jackson"/>
    <x v="12"/>
    <n v="49201"/>
    <s v="Central"/>
    <s v="OFF-AR-10001149"/>
    <x v="1"/>
    <s v="Art"/>
    <s v="Avery Hi-Liter Comfort Grip Fluorescent Highlighter, Yellow Ink"/>
    <n v="3.9"/>
    <n v="2"/>
    <n v="0"/>
    <n v="1.5209999999999999"/>
  </r>
  <r>
    <n v="3584"/>
    <s v="CA-2015-121650"/>
    <x v="895"/>
    <d v="2015-12-16T00:00:00"/>
    <x v="1"/>
    <s v="KD-16495"/>
    <s v="Keith Dawkins"/>
    <x v="1"/>
    <s v="United States"/>
    <s v="Jackson"/>
    <x v="12"/>
    <n v="49201"/>
    <s v="Central"/>
    <s v="FUR-TA-10003569"/>
    <x v="0"/>
    <s v="Tables"/>
    <s v="Bretford CR8500 Series Meeting Room Furniture"/>
    <n v="801.96"/>
    <n v="2"/>
    <n v="0"/>
    <n v="200.49"/>
  </r>
  <r>
    <n v="3585"/>
    <s v="CA-2015-121650"/>
    <x v="895"/>
    <d v="2015-12-16T00:00:00"/>
    <x v="1"/>
    <s v="KD-16495"/>
    <s v="Keith Dawkins"/>
    <x v="1"/>
    <s v="United States"/>
    <s v="Jackson"/>
    <x v="12"/>
    <n v="49201"/>
    <s v="Central"/>
    <s v="FUR-CH-10004289"/>
    <x v="0"/>
    <s v="Chairs"/>
    <s v="Global Super Steno Chair"/>
    <n v="191.96"/>
    <n v="2"/>
    <n v="0"/>
    <n v="32.633200000000002"/>
  </r>
  <r>
    <n v="3586"/>
    <s v="CA-2015-121650"/>
    <x v="895"/>
    <d v="2015-12-16T00:00:00"/>
    <x v="1"/>
    <s v="KD-16495"/>
    <s v="Keith Dawkins"/>
    <x v="1"/>
    <s v="United States"/>
    <s v="Jackson"/>
    <x v="12"/>
    <n v="49201"/>
    <s v="Central"/>
    <s v="OFF-LA-10001045"/>
    <x v="1"/>
    <s v="Labels"/>
    <s v="Permanent Self-Adhesive File Folder Labels for Typewriters by Universal"/>
    <n v="2.61"/>
    <n v="1"/>
    <n v="0"/>
    <n v="1.2005999999999999"/>
  </r>
  <r>
    <n v="3587"/>
    <s v="CA-2017-161823"/>
    <x v="213"/>
    <d v="2017-09-08T00:00:00"/>
    <x v="1"/>
    <s v="AG-10300"/>
    <s v="Aleksandra Gannaway"/>
    <x v="1"/>
    <s v="United States"/>
    <s v="San Francisco"/>
    <x v="1"/>
    <n v="94122"/>
    <s v="West"/>
    <s v="OFF-AR-10002053"/>
    <x v="1"/>
    <s v="Art"/>
    <s v="Premium Writing Pencils, Soft, #2 by Central Association for the Blind"/>
    <n v="5.96"/>
    <n v="2"/>
    <n v="0"/>
    <n v="1.6688000000000001"/>
  </r>
  <r>
    <n v="3588"/>
    <s v="CA-2017-121839"/>
    <x v="241"/>
    <d v="2017-09-28T00:00:00"/>
    <x v="1"/>
    <s v="MH-18115"/>
    <s v="Mick Hernandez"/>
    <x v="2"/>
    <s v="United States"/>
    <s v="Lancaster"/>
    <x v="24"/>
    <n v="43130"/>
    <s v="East"/>
    <s v="TEC-PH-10002885"/>
    <x v="2"/>
    <s v="Phones"/>
    <s v="Apple iPhone 5"/>
    <n v="1169.694"/>
    <n v="3"/>
    <n v="0.4"/>
    <n v="-253.43369999999999"/>
  </r>
  <r>
    <n v="3589"/>
    <s v="CA-2017-158729"/>
    <x v="484"/>
    <d v="2017-12-21T00:00:00"/>
    <x v="2"/>
    <s v="AC-10450"/>
    <s v="Amy Cox"/>
    <x v="0"/>
    <s v="United States"/>
    <s v="Lafayette"/>
    <x v="28"/>
    <n v="70506"/>
    <s v="South"/>
    <s v="OFF-SU-10002881"/>
    <x v="1"/>
    <s v="Supplies"/>
    <s v="Martin Yale Chadless Opener Electric Letter Opener"/>
    <n v="1665.62"/>
    <n v="2"/>
    <n v="0"/>
    <n v="33.312399999999997"/>
  </r>
  <r>
    <n v="3590"/>
    <s v="CA-2017-146535"/>
    <x v="221"/>
    <d v="2017-11-30T00:00:00"/>
    <x v="1"/>
    <s v="FM-14290"/>
    <s v="Frank Merwin"/>
    <x v="2"/>
    <s v="United States"/>
    <s v="Richmond"/>
    <x v="0"/>
    <n v="40475"/>
    <s v="South"/>
    <s v="OFF-BI-10000546"/>
    <x v="1"/>
    <s v="Binders"/>
    <s v="Avery Durable Binders"/>
    <n v="2.88"/>
    <n v="1"/>
    <n v="0"/>
    <n v="1.4112"/>
  </r>
  <r>
    <n v="3591"/>
    <s v="CA-2017-146535"/>
    <x v="221"/>
    <d v="2017-11-30T00:00:00"/>
    <x v="1"/>
    <s v="FM-14290"/>
    <s v="Frank Merwin"/>
    <x v="2"/>
    <s v="United States"/>
    <s v="Richmond"/>
    <x v="0"/>
    <n v="40475"/>
    <s v="South"/>
    <s v="OFF-ST-10001526"/>
    <x v="1"/>
    <s v="Storage"/>
    <s v="Iceberg Mobile Mega Data/Printer Cart "/>
    <n v="1443.96"/>
    <n v="12"/>
    <n v="0"/>
    <n v="375.42959999999999"/>
  </r>
  <r>
    <n v="3592"/>
    <s v="CA-2014-154186"/>
    <x v="736"/>
    <d v="2014-12-15T00:00:00"/>
    <x v="0"/>
    <s v="RA-19285"/>
    <s v="Ralph Arnett"/>
    <x v="0"/>
    <s v="United States"/>
    <s v="Houston"/>
    <x v="5"/>
    <n v="77070"/>
    <s v="Central"/>
    <s v="OFF-SU-10001574"/>
    <x v="1"/>
    <s v="Supplies"/>
    <s v="Acme Value Line Scissors"/>
    <n v="2.92"/>
    <n v="1"/>
    <n v="0.2"/>
    <n v="0.36499999999999999"/>
  </r>
  <r>
    <n v="3593"/>
    <s v="CA-2016-108434"/>
    <x v="5"/>
    <d v="2016-12-07T00:00:00"/>
    <x v="0"/>
    <s v="JG-15160"/>
    <s v="James Galang"/>
    <x v="0"/>
    <s v="United States"/>
    <s v="New York City"/>
    <x v="15"/>
    <n v="10024"/>
    <s v="East"/>
    <s v="OFF-ST-10002615"/>
    <x v="1"/>
    <s v="Storage"/>
    <s v="Dual Level, Single-Width Filing Carts"/>
    <n v="465.18"/>
    <n v="3"/>
    <n v="0"/>
    <n v="120.9468"/>
  </r>
  <r>
    <n v="3594"/>
    <s v="CA-2016-164154"/>
    <x v="108"/>
    <d v="2016-09-17T00:00:00"/>
    <x v="1"/>
    <s v="NZ-18565"/>
    <s v="Nick Zandusky"/>
    <x v="2"/>
    <s v="United States"/>
    <s v="Toledo"/>
    <x v="24"/>
    <n v="43615"/>
    <s v="East"/>
    <s v="OFF-BI-10001658"/>
    <x v="1"/>
    <s v="Binders"/>
    <s v="GBC Standard Therm-A-Bind Covers"/>
    <n v="22.428000000000001"/>
    <n v="3"/>
    <n v="0.7"/>
    <n v="-17.942399999999999"/>
  </r>
  <r>
    <n v="3595"/>
    <s v="CA-2016-164154"/>
    <x v="108"/>
    <d v="2016-09-17T00:00:00"/>
    <x v="1"/>
    <s v="NZ-18565"/>
    <s v="Nick Zandusky"/>
    <x v="2"/>
    <s v="United States"/>
    <s v="Toledo"/>
    <x v="24"/>
    <n v="43615"/>
    <s v="East"/>
    <s v="OFF-ST-10002562"/>
    <x v="1"/>
    <s v="Storage"/>
    <s v="Staple magnet"/>
    <n v="37.520000000000003"/>
    <n v="5"/>
    <n v="0.2"/>
    <n v="3.7519999999999998"/>
  </r>
  <r>
    <n v="3596"/>
    <s v="CA-2017-148012"/>
    <x v="34"/>
    <d v="2017-12-15T00:00:00"/>
    <x v="1"/>
    <s v="KM-16225"/>
    <s v="Kalyca Meade"/>
    <x v="1"/>
    <s v="United States"/>
    <s v="Philadelphia"/>
    <x v="9"/>
    <n v="19143"/>
    <s v="East"/>
    <s v="OFF-AR-10004757"/>
    <x v="1"/>
    <s v="Art"/>
    <s v="Crayola Colored Pencils"/>
    <n v="2.6240000000000001"/>
    <n v="1"/>
    <n v="0.2"/>
    <n v="0.4264"/>
  </r>
  <r>
    <n v="3597"/>
    <s v="CA-2014-102869"/>
    <x v="340"/>
    <d v="2014-09-14T00:00:00"/>
    <x v="0"/>
    <s v="LC-17140"/>
    <s v="Logan Currie"/>
    <x v="0"/>
    <s v="United States"/>
    <s v="Philadelphia"/>
    <x v="9"/>
    <n v="19140"/>
    <s v="East"/>
    <s v="OFF-PA-10000788"/>
    <x v="1"/>
    <s v="Paper"/>
    <s v="Xerox 210"/>
    <n v="15.552"/>
    <n v="3"/>
    <n v="0.2"/>
    <n v="5.4432"/>
  </r>
  <r>
    <n v="3598"/>
    <s v="CA-2014-102869"/>
    <x v="340"/>
    <d v="2014-09-14T00:00:00"/>
    <x v="0"/>
    <s v="LC-17140"/>
    <s v="Logan Currie"/>
    <x v="0"/>
    <s v="United States"/>
    <s v="Philadelphia"/>
    <x v="9"/>
    <n v="19140"/>
    <s v="East"/>
    <s v="TEC-AC-10002134"/>
    <x v="2"/>
    <s v="Accessories"/>
    <s v="Rosewill 107 Normal Keys USB Wired Standard Keyboard"/>
    <n v="64.703999999999994"/>
    <n v="6"/>
    <n v="0.2"/>
    <n v="-4.8528000000000002"/>
  </r>
  <r>
    <n v="3599"/>
    <s v="CA-2014-102869"/>
    <x v="340"/>
    <d v="2014-09-14T00:00:00"/>
    <x v="0"/>
    <s v="LC-17140"/>
    <s v="Logan Currie"/>
    <x v="0"/>
    <s v="United States"/>
    <s v="Philadelphia"/>
    <x v="9"/>
    <n v="19140"/>
    <s v="East"/>
    <s v="FUR-FU-10002456"/>
    <x v="0"/>
    <s v="Furnishings"/>
    <s v="Master Caster Door Stop, Large Neon Orange"/>
    <n v="17.472000000000001"/>
    <n v="3"/>
    <n v="0.2"/>
    <n v="5.0232000000000001"/>
  </r>
  <r>
    <n v="3600"/>
    <s v="CA-2014-102869"/>
    <x v="340"/>
    <d v="2014-09-14T00:00:00"/>
    <x v="0"/>
    <s v="LC-17140"/>
    <s v="Logan Currie"/>
    <x v="0"/>
    <s v="United States"/>
    <s v="Philadelphia"/>
    <x v="9"/>
    <n v="19140"/>
    <s v="East"/>
    <s v="TEC-PH-10002549"/>
    <x v="2"/>
    <s v="Phones"/>
    <s v="Polycom SoundPoint IP 450 VoIP phone"/>
    <n v="135.51599999999999"/>
    <n v="1"/>
    <n v="0.4"/>
    <n v="-31.6204"/>
  </r>
  <r>
    <n v="3601"/>
    <s v="CA-2017-138310"/>
    <x v="335"/>
    <d v="2017-06-30T00:00:00"/>
    <x v="1"/>
    <s v="NP-18700"/>
    <s v="Nora Preis"/>
    <x v="0"/>
    <s v="United States"/>
    <s v="Denver"/>
    <x v="22"/>
    <n v="80219"/>
    <s v="West"/>
    <s v="TEC-AC-10001990"/>
    <x v="2"/>
    <s v="Accessories"/>
    <s v="Kensington Orbit Wireless Mobile Trackball for PC and Mac"/>
    <n v="431.928"/>
    <n v="9"/>
    <n v="0.2"/>
    <n v="64.789199999999994"/>
  </r>
  <r>
    <n v="3602"/>
    <s v="CA-2014-159835"/>
    <x v="664"/>
    <d v="2014-11-24T00:00:00"/>
    <x v="1"/>
    <s v="RB-19330"/>
    <s v="Randy Bradley"/>
    <x v="0"/>
    <s v="United States"/>
    <s v="Philadelphia"/>
    <x v="9"/>
    <n v="19143"/>
    <s v="East"/>
    <s v="OFF-PA-10002137"/>
    <x v="1"/>
    <s v="Paper"/>
    <s v="Southworth 100% Résumé Paper, 24lb."/>
    <n v="12.448"/>
    <n v="2"/>
    <n v="0.2"/>
    <n v="3.89"/>
  </r>
  <r>
    <n v="3603"/>
    <s v="CA-2014-159835"/>
    <x v="664"/>
    <d v="2014-11-24T00:00:00"/>
    <x v="1"/>
    <s v="RB-19330"/>
    <s v="Randy Bradley"/>
    <x v="0"/>
    <s v="United States"/>
    <s v="Philadelphia"/>
    <x v="9"/>
    <n v="19143"/>
    <s v="East"/>
    <s v="FUR-CH-10004997"/>
    <x v="0"/>
    <s v="Chairs"/>
    <s v="Hon Every-Day Series Multi-Task Chairs"/>
    <n v="657.93"/>
    <n v="5"/>
    <n v="0.3"/>
    <n v="-93.99"/>
  </r>
  <r>
    <n v="3604"/>
    <s v="CA-2017-112956"/>
    <x v="170"/>
    <d v="2017-08-27T00:00:00"/>
    <x v="1"/>
    <s v="TH-21550"/>
    <s v="Tracy Hopkins"/>
    <x v="2"/>
    <s v="United States"/>
    <s v="Columbia"/>
    <x v="39"/>
    <n v="21044"/>
    <s v="East"/>
    <s v="OFF-PA-10000357"/>
    <x v="1"/>
    <s v="Paper"/>
    <s v="Xerox 1888"/>
    <n v="277.39999999999998"/>
    <n v="5"/>
    <n v="0"/>
    <n v="133.15199999999999"/>
  </r>
  <r>
    <n v="3605"/>
    <s v="CA-2017-112956"/>
    <x v="170"/>
    <d v="2017-08-27T00:00:00"/>
    <x v="1"/>
    <s v="TH-21550"/>
    <s v="Tracy Hopkins"/>
    <x v="2"/>
    <s v="United States"/>
    <s v="Columbia"/>
    <x v="39"/>
    <n v="21044"/>
    <s v="East"/>
    <s v="FUR-FU-10003976"/>
    <x v="0"/>
    <s v="Furnishings"/>
    <s v="DAX Executive Solid Wood Document Frame, Desktop or Hang, Mahogany, 5 x 7"/>
    <n v="25.16"/>
    <n v="2"/>
    <n v="0"/>
    <n v="8.5543999999999993"/>
  </r>
  <r>
    <n v="3606"/>
    <s v="CA-2017-112956"/>
    <x v="170"/>
    <d v="2017-08-27T00:00:00"/>
    <x v="1"/>
    <s v="TH-21550"/>
    <s v="Tracy Hopkins"/>
    <x v="2"/>
    <s v="United States"/>
    <s v="Columbia"/>
    <x v="39"/>
    <n v="21044"/>
    <s v="East"/>
    <s v="FUR-FU-10004960"/>
    <x v="0"/>
    <s v="Furnishings"/>
    <s v="Seth Thomas 12&quot; Clock w/ Goldtone Case"/>
    <n v="91.92"/>
    <n v="4"/>
    <n v="0"/>
    <n v="31.252800000000001"/>
  </r>
  <r>
    <n v="3607"/>
    <s v="CA-2016-119683"/>
    <x v="299"/>
    <d v="2016-03-16T00:00:00"/>
    <x v="0"/>
    <s v="CK-12595"/>
    <s v="Clytie Kelty"/>
    <x v="0"/>
    <s v="United States"/>
    <s v="New York City"/>
    <x v="15"/>
    <n v="10024"/>
    <s v="East"/>
    <s v="OFF-EN-10001099"/>
    <x v="1"/>
    <s v="Envelopes"/>
    <s v="Staple envelope"/>
    <n v="29.34"/>
    <n v="3"/>
    <n v="0"/>
    <n v="13.4964"/>
  </r>
  <r>
    <n v="3608"/>
    <s v="CA-2014-163559"/>
    <x v="865"/>
    <d v="2014-09-28T00:00:00"/>
    <x v="0"/>
    <s v="ST-20530"/>
    <s v="Shui Tom"/>
    <x v="0"/>
    <s v="United States"/>
    <s v="New York City"/>
    <x v="15"/>
    <n v="10035"/>
    <s v="East"/>
    <s v="OFF-BI-10002026"/>
    <x v="1"/>
    <s v="Binders"/>
    <s v="Avery Arch Ring Binders"/>
    <n v="139.44"/>
    <n v="3"/>
    <n v="0.2"/>
    <n v="47.061"/>
  </r>
  <r>
    <n v="3609"/>
    <s v="CA-2014-140228"/>
    <x v="582"/>
    <d v="2014-05-03T00:00:00"/>
    <x v="1"/>
    <s v="GB-14530"/>
    <s v="George Bell"/>
    <x v="1"/>
    <s v="United States"/>
    <s v="Newark"/>
    <x v="24"/>
    <n v="43055"/>
    <s v="East"/>
    <s v="OFF-LA-10001613"/>
    <x v="1"/>
    <s v="Labels"/>
    <s v="Avery File Folder Labels"/>
    <n v="6.9119999999999999"/>
    <n v="3"/>
    <n v="0.2"/>
    <n v="2.5055999999999998"/>
  </r>
  <r>
    <n v="3610"/>
    <s v="CA-2014-140228"/>
    <x v="582"/>
    <d v="2014-05-03T00:00:00"/>
    <x v="1"/>
    <s v="GB-14530"/>
    <s v="George Bell"/>
    <x v="1"/>
    <s v="United States"/>
    <s v="Newark"/>
    <x v="24"/>
    <n v="43055"/>
    <s v="East"/>
    <s v="OFF-ST-10002214"/>
    <x v="1"/>
    <s v="Storage"/>
    <s v="X-Rack File for Hanging Folders"/>
    <n v="27.096"/>
    <n v="3"/>
    <n v="0.2"/>
    <n v="2.0322"/>
  </r>
  <r>
    <n v="3611"/>
    <s v="CA-2014-140228"/>
    <x v="582"/>
    <d v="2014-05-03T00:00:00"/>
    <x v="1"/>
    <s v="GB-14530"/>
    <s v="George Bell"/>
    <x v="1"/>
    <s v="United States"/>
    <s v="Newark"/>
    <x v="24"/>
    <n v="43055"/>
    <s v="East"/>
    <s v="OFF-ST-10001128"/>
    <x v="1"/>
    <s v="Storage"/>
    <s v="Carina Mini System Audio Rack, Model AR050B"/>
    <n v="177.56800000000001"/>
    <n v="2"/>
    <n v="0.2"/>
    <n v="-37.733199999999997"/>
  </r>
  <r>
    <n v="3612"/>
    <s v="US-2016-131674"/>
    <x v="896"/>
    <d v="2016-12-01T00:00:00"/>
    <x v="0"/>
    <s v="NC-18535"/>
    <s v="Nick Crebassa"/>
    <x v="1"/>
    <s v="United States"/>
    <s v="Dallas"/>
    <x v="5"/>
    <n v="75217"/>
    <s v="Central"/>
    <s v="TEC-AC-10004864"/>
    <x v="2"/>
    <s v="Accessories"/>
    <s v="Memorex Micro Travel Drive 32 GB"/>
    <n v="58.415999999999997"/>
    <n v="2"/>
    <n v="0.2"/>
    <n v="16.794599999999999"/>
  </r>
  <r>
    <n v="3613"/>
    <s v="CA-2015-110093"/>
    <x v="155"/>
    <d v="2015-12-08T00:00:00"/>
    <x v="1"/>
    <s v="AB-10255"/>
    <s v="Alejandro Ballentine"/>
    <x v="2"/>
    <s v="United States"/>
    <s v="Philadelphia"/>
    <x v="9"/>
    <n v="19134"/>
    <s v="East"/>
    <s v="OFF-PA-10000174"/>
    <x v="1"/>
    <s v="Paper"/>
    <s v="Message Book, Wirebound, Four 5 1/2&quot; X 4&quot; Forms/Pg., 200 Dupl. Sets/Book"/>
    <n v="16.448"/>
    <n v="2"/>
    <n v="0.2"/>
    <n v="5.5511999999999997"/>
  </r>
  <r>
    <n v="3614"/>
    <s v="CA-2015-110093"/>
    <x v="155"/>
    <d v="2015-12-08T00:00:00"/>
    <x v="1"/>
    <s v="AB-10255"/>
    <s v="Alejandro Ballentine"/>
    <x v="2"/>
    <s v="United States"/>
    <s v="Philadelphia"/>
    <x v="9"/>
    <n v="19134"/>
    <s v="East"/>
    <s v="TEC-AC-10000171"/>
    <x v="2"/>
    <s v="Accessories"/>
    <s v="Verbatim 25 GB 6x Blu-ray Single Layer Recordable Disc, 25/Pack"/>
    <n v="36.783999999999999"/>
    <n v="2"/>
    <n v="0.2"/>
    <n v="10.5754"/>
  </r>
  <r>
    <n v="3615"/>
    <s v="CA-2017-112529"/>
    <x v="123"/>
    <d v="2017-11-21T00:00:00"/>
    <x v="2"/>
    <s v="SC-20770"/>
    <s v="Stewart Carmichael"/>
    <x v="1"/>
    <s v="United States"/>
    <s v="San Antonio"/>
    <x v="5"/>
    <n v="78207"/>
    <s v="Central"/>
    <s v="FUR-TA-10002622"/>
    <x v="0"/>
    <s v="Tables"/>
    <s v="Bush Andora Conference Table, Maple/Graphite Gray Finish"/>
    <n v="718.11599999999999"/>
    <n v="6"/>
    <n v="0.3"/>
    <n v="-71.811599999999999"/>
  </r>
  <r>
    <n v="3616"/>
    <s v="CA-2017-112529"/>
    <x v="123"/>
    <d v="2017-11-21T00:00:00"/>
    <x v="2"/>
    <s v="SC-20770"/>
    <s v="Stewart Carmichael"/>
    <x v="1"/>
    <s v="United States"/>
    <s v="San Antonio"/>
    <x v="5"/>
    <n v="78207"/>
    <s v="Central"/>
    <s v="OFF-AR-10001915"/>
    <x v="1"/>
    <s v="Art"/>
    <s v="Peel-Off China Markers"/>
    <n v="31.776"/>
    <n v="4"/>
    <n v="0.2"/>
    <n v="8.7384000000000004"/>
  </r>
  <r>
    <n v="3617"/>
    <s v="CA-2016-154536"/>
    <x v="64"/>
    <d v="2016-09-09T00:00:00"/>
    <x v="1"/>
    <s v="JC-15340"/>
    <s v="Jasper Cacioppo"/>
    <x v="0"/>
    <s v="United States"/>
    <s v="Philadelphia"/>
    <x v="9"/>
    <n v="19120"/>
    <s v="East"/>
    <s v="OFF-BI-10004410"/>
    <x v="1"/>
    <s v="Binders"/>
    <s v="C-Line Peel &amp; Stick Add-On Filing Pockets, 8-3/4 x 5-1/8, 10/Pack"/>
    <n v="9.5549999999999997"/>
    <n v="5"/>
    <n v="0.7"/>
    <n v="-7.3254999999999999"/>
  </r>
  <r>
    <n v="3618"/>
    <s v="CA-2017-141929"/>
    <x v="507"/>
    <d v="2017-09-08T00:00:00"/>
    <x v="1"/>
    <s v="RA-19285"/>
    <s v="Ralph Arnett"/>
    <x v="0"/>
    <s v="United States"/>
    <s v="Los Angeles"/>
    <x v="1"/>
    <n v="90004"/>
    <s v="West"/>
    <s v="OFF-BI-10004632"/>
    <x v="1"/>
    <s v="Binders"/>
    <s v="Ibico Hi-Tech Manual Binding System"/>
    <n v="487.98399999999998"/>
    <n v="2"/>
    <n v="0.2"/>
    <n v="152.495"/>
  </r>
  <r>
    <n v="3619"/>
    <s v="CA-2017-141929"/>
    <x v="507"/>
    <d v="2017-09-08T00:00:00"/>
    <x v="1"/>
    <s v="RA-19285"/>
    <s v="Ralph Arnett"/>
    <x v="0"/>
    <s v="United States"/>
    <s v="Los Angeles"/>
    <x v="1"/>
    <n v="90004"/>
    <s v="West"/>
    <s v="TEC-PH-10002185"/>
    <x v="2"/>
    <s v="Phones"/>
    <s v="QVS USB Car Charger 2-Port 2.1Amp for iPod/iPhone/iPad/iPad 2/iPad 3"/>
    <n v="5.56"/>
    <n v="1"/>
    <n v="0.2"/>
    <n v="1.7375"/>
  </r>
  <r>
    <n v="3620"/>
    <s v="CA-2017-141929"/>
    <x v="507"/>
    <d v="2017-09-08T00:00:00"/>
    <x v="1"/>
    <s v="RA-19285"/>
    <s v="Ralph Arnett"/>
    <x v="0"/>
    <s v="United States"/>
    <s v="Los Angeles"/>
    <x v="1"/>
    <n v="90004"/>
    <s v="West"/>
    <s v="OFF-ST-10002974"/>
    <x v="1"/>
    <s v="Storage"/>
    <s v="Trav-L-File Heavy-Duty Shuttle II, Black"/>
    <n v="217.85"/>
    <n v="5"/>
    <n v="0"/>
    <n v="65.355000000000004"/>
  </r>
  <r>
    <n v="3621"/>
    <s v="CA-2016-109743"/>
    <x v="897"/>
    <d v="2016-09-29T00:00:00"/>
    <x v="1"/>
    <s v="SH-19975"/>
    <s v="Sally Hughsby"/>
    <x v="1"/>
    <s v="United States"/>
    <s v="Smyrna"/>
    <x v="18"/>
    <n v="37167"/>
    <s v="South"/>
    <s v="OFF-AR-10003727"/>
    <x v="1"/>
    <s v="Art"/>
    <s v="Berol Giant Pencil Sharpener"/>
    <n v="40.776000000000003"/>
    <n v="3"/>
    <n v="0.2"/>
    <n v="4.5872999999999999"/>
  </r>
  <r>
    <n v="3622"/>
    <s v="CA-2016-109743"/>
    <x v="897"/>
    <d v="2016-09-29T00:00:00"/>
    <x v="1"/>
    <s v="SH-19975"/>
    <s v="Sally Hughsby"/>
    <x v="1"/>
    <s v="United States"/>
    <s v="Smyrna"/>
    <x v="18"/>
    <n v="37167"/>
    <s v="South"/>
    <s v="TEC-PH-10004071"/>
    <x v="2"/>
    <s v="Phones"/>
    <s v="PayAnywhere Card Reader"/>
    <n v="63.936"/>
    <n v="8"/>
    <n v="0.2"/>
    <n v="5.5944000000000003"/>
  </r>
  <r>
    <n v="3623"/>
    <s v="CA-2014-159184"/>
    <x v="80"/>
    <d v="2014-09-19T00:00:00"/>
    <x v="1"/>
    <s v="JC-15775"/>
    <s v="John Castell"/>
    <x v="0"/>
    <s v="United States"/>
    <s v="Macon"/>
    <x v="32"/>
    <n v="31204"/>
    <s v="South"/>
    <s v="FUR-FU-10002878"/>
    <x v="0"/>
    <s v="Furnishings"/>
    <s v="Seth Thomas 14&quot; Day/Date Wall Clock"/>
    <n v="142.4"/>
    <n v="5"/>
    <n v="0"/>
    <n v="52.688000000000002"/>
  </r>
  <r>
    <n v="3624"/>
    <s v="CA-2014-159184"/>
    <x v="80"/>
    <d v="2014-09-19T00:00:00"/>
    <x v="1"/>
    <s v="JC-15775"/>
    <s v="John Castell"/>
    <x v="0"/>
    <s v="United States"/>
    <s v="Macon"/>
    <x v="32"/>
    <n v="31204"/>
    <s v="South"/>
    <s v="OFF-BI-10001890"/>
    <x v="1"/>
    <s v="Binders"/>
    <s v="Avery Poly Binder Pockets"/>
    <n v="7.16"/>
    <n v="2"/>
    <n v="0"/>
    <n v="3.4367999999999999"/>
  </r>
  <r>
    <n v="3625"/>
    <s v="CA-2017-113530"/>
    <x v="240"/>
    <d v="2017-05-21T00:00:00"/>
    <x v="0"/>
    <s v="BC-11125"/>
    <s v="Becky Castell"/>
    <x v="2"/>
    <s v="United States"/>
    <s v="San Francisco"/>
    <x v="1"/>
    <n v="94109"/>
    <s v="West"/>
    <s v="FUR-CH-10002647"/>
    <x v="0"/>
    <s v="Chairs"/>
    <s v="Situations Contoured Folding Chairs, 4/Set"/>
    <n v="681.40800000000002"/>
    <n v="12"/>
    <n v="0.2"/>
    <n v="42.588000000000001"/>
  </r>
  <r>
    <n v="3626"/>
    <s v="CA-2017-113530"/>
    <x v="240"/>
    <d v="2017-05-21T00:00:00"/>
    <x v="0"/>
    <s v="BC-11125"/>
    <s v="Becky Castell"/>
    <x v="2"/>
    <s v="United States"/>
    <s v="San Francisco"/>
    <x v="1"/>
    <n v="94109"/>
    <s v="West"/>
    <s v="OFF-AR-10001315"/>
    <x v="1"/>
    <s v="Art"/>
    <s v="Newell 310"/>
    <n v="3.52"/>
    <n v="2"/>
    <n v="0"/>
    <n v="1.0207999999999999"/>
  </r>
  <r>
    <n v="3627"/>
    <s v="CA-2017-113530"/>
    <x v="240"/>
    <d v="2017-05-21T00:00:00"/>
    <x v="0"/>
    <s v="BC-11125"/>
    <s v="Becky Castell"/>
    <x v="2"/>
    <s v="United States"/>
    <s v="San Francisco"/>
    <x v="1"/>
    <n v="94109"/>
    <s v="West"/>
    <s v="OFF-AR-10000122"/>
    <x v="1"/>
    <s v="Art"/>
    <s v="Newell 314"/>
    <n v="5.58"/>
    <n v="1"/>
    <n v="0"/>
    <n v="1.395"/>
  </r>
  <r>
    <n v="3628"/>
    <s v="CA-2017-113530"/>
    <x v="240"/>
    <d v="2017-05-21T00:00:00"/>
    <x v="0"/>
    <s v="BC-11125"/>
    <s v="Becky Castell"/>
    <x v="2"/>
    <s v="United States"/>
    <s v="San Francisco"/>
    <x v="1"/>
    <n v="94109"/>
    <s v="West"/>
    <s v="TEC-AC-10001465"/>
    <x v="2"/>
    <s v="Accessories"/>
    <s v="SanDisk Cruzer 64 GB USB Flash Drive"/>
    <n v="36.32"/>
    <n v="1"/>
    <n v="0"/>
    <n v="10.896000000000001"/>
  </r>
  <r>
    <n v="3629"/>
    <s v="CA-2014-169726"/>
    <x v="128"/>
    <d v="2014-08-13T00:00:00"/>
    <x v="1"/>
    <s v="JH-15985"/>
    <s v="Joseph Holt"/>
    <x v="0"/>
    <s v="United States"/>
    <s v="Seattle"/>
    <x v="4"/>
    <n v="98103"/>
    <s v="West"/>
    <s v="OFF-BI-10004600"/>
    <x v="1"/>
    <s v="Binders"/>
    <s v="Ibico Ibimaster 300 Manual Binding System"/>
    <n v="2060.7440000000001"/>
    <n v="7"/>
    <n v="0.2"/>
    <n v="643.98249999999996"/>
  </r>
  <r>
    <n v="3630"/>
    <s v="CA-2017-155957"/>
    <x v="200"/>
    <d v="2017-11-30T00:00:00"/>
    <x v="1"/>
    <s v="CC-12610"/>
    <s v="Corey Catlett"/>
    <x v="1"/>
    <s v="United States"/>
    <s v="Columbus"/>
    <x v="24"/>
    <n v="43229"/>
    <s v="East"/>
    <s v="OFF-AP-10002082"/>
    <x v="1"/>
    <s v="Appliances"/>
    <s v="Holmes HEPA Air Purifier"/>
    <n v="52.271999999999998"/>
    <n v="3"/>
    <n v="0.2"/>
    <n v="9.8010000000000002"/>
  </r>
  <r>
    <n v="3631"/>
    <s v="CA-2017-155957"/>
    <x v="200"/>
    <d v="2017-11-30T00:00:00"/>
    <x v="1"/>
    <s v="CC-12610"/>
    <s v="Corey Catlett"/>
    <x v="1"/>
    <s v="United States"/>
    <s v="Columbus"/>
    <x v="24"/>
    <n v="43229"/>
    <s v="East"/>
    <s v="OFF-AP-10004708"/>
    <x v="1"/>
    <s v="Appliances"/>
    <s v="Fellowes Superior 10 Outlet Split Surge Protector"/>
    <n v="213.136"/>
    <n v="7"/>
    <n v="0.2"/>
    <n v="23.977799999999998"/>
  </r>
  <r>
    <n v="3632"/>
    <s v="CA-2017-132178"/>
    <x v="898"/>
    <d v="2017-05-08T00:00:00"/>
    <x v="0"/>
    <s v="DB-12970"/>
    <s v="Darren Budd"/>
    <x v="1"/>
    <s v="United States"/>
    <s v="Los Angeles"/>
    <x v="1"/>
    <n v="90004"/>
    <s v="West"/>
    <s v="OFF-ST-10000464"/>
    <x v="1"/>
    <s v="Storage"/>
    <s v="Multi-Use Personal File Cart and Caster Set, Three Stacking Bins"/>
    <n v="69.52"/>
    <n v="2"/>
    <n v="0"/>
    <n v="19.465599999999998"/>
  </r>
  <r>
    <n v="3633"/>
    <s v="CA-2017-132178"/>
    <x v="898"/>
    <d v="2017-05-08T00:00:00"/>
    <x v="0"/>
    <s v="DB-12970"/>
    <s v="Darren Budd"/>
    <x v="1"/>
    <s v="United States"/>
    <s v="Los Angeles"/>
    <x v="1"/>
    <n v="90004"/>
    <s v="West"/>
    <s v="OFF-ST-10000025"/>
    <x v="1"/>
    <s v="Storage"/>
    <s v="Fellowes Stor/Drawer Steel Plus Storage Drawers"/>
    <n v="763.44"/>
    <n v="8"/>
    <n v="0"/>
    <n v="45.806399999999996"/>
  </r>
  <r>
    <n v="3634"/>
    <s v="CA-2016-145177"/>
    <x v="338"/>
    <d v="2016-11-14T00:00:00"/>
    <x v="1"/>
    <s v="PP-18955"/>
    <s v="Paul Prost"/>
    <x v="2"/>
    <s v="United States"/>
    <s v="Springfield"/>
    <x v="24"/>
    <n v="45503"/>
    <s v="East"/>
    <s v="OFF-LA-10001613"/>
    <x v="1"/>
    <s v="Labels"/>
    <s v="Avery File Folder Labels"/>
    <n v="9.2159999999999993"/>
    <n v="4"/>
    <n v="0.2"/>
    <n v="3.3408000000000002"/>
  </r>
  <r>
    <n v="3635"/>
    <s v="CA-2016-145177"/>
    <x v="338"/>
    <d v="2016-11-14T00:00:00"/>
    <x v="1"/>
    <s v="PP-18955"/>
    <s v="Paul Prost"/>
    <x v="2"/>
    <s v="United States"/>
    <s v="Springfield"/>
    <x v="24"/>
    <n v="45503"/>
    <s v="East"/>
    <s v="TEC-PH-10000376"/>
    <x v="2"/>
    <s v="Phones"/>
    <s v="Square Credit Card Reader"/>
    <n v="41.957999999999998"/>
    <n v="7"/>
    <n v="0.4"/>
    <n v="-9.7902000000000005"/>
  </r>
  <r>
    <n v="3636"/>
    <s v="CA-2016-145177"/>
    <x v="338"/>
    <d v="2016-11-14T00:00:00"/>
    <x v="1"/>
    <s v="PP-18955"/>
    <s v="Paul Prost"/>
    <x v="2"/>
    <s v="United States"/>
    <s v="Springfield"/>
    <x v="24"/>
    <n v="45503"/>
    <s v="East"/>
    <s v="OFF-PA-10004039"/>
    <x v="1"/>
    <s v="Paper"/>
    <s v="Xerox 1882"/>
    <n v="89.567999999999998"/>
    <n v="2"/>
    <n v="0.2"/>
    <n v="32.468400000000003"/>
  </r>
  <r>
    <n v="3637"/>
    <s v="CA-2016-145177"/>
    <x v="338"/>
    <d v="2016-11-14T00:00:00"/>
    <x v="1"/>
    <s v="PP-18955"/>
    <s v="Paul Prost"/>
    <x v="2"/>
    <s v="United States"/>
    <s v="Springfield"/>
    <x v="24"/>
    <n v="45503"/>
    <s v="East"/>
    <s v="OFF-PA-10001776"/>
    <x v="1"/>
    <s v="Paper"/>
    <s v="Wirebound Message Books, Four 2 3/4&quot; x 5&quot; Forms per Page, 600 Sets per Book"/>
    <n v="22.248000000000001"/>
    <n v="3"/>
    <n v="0.2"/>
    <n v="7.5087000000000002"/>
  </r>
  <r>
    <n v="3638"/>
    <s v="CA-2016-145177"/>
    <x v="338"/>
    <d v="2016-11-14T00:00:00"/>
    <x v="1"/>
    <s v="PP-18955"/>
    <s v="Paul Prost"/>
    <x v="2"/>
    <s v="United States"/>
    <s v="Springfield"/>
    <x v="24"/>
    <n v="45503"/>
    <s v="East"/>
    <s v="OFF-AP-10002457"/>
    <x v="1"/>
    <s v="Appliances"/>
    <s v="Eureka The Boss Plus 12-Amp Hard Box Upright Vacuum, Red"/>
    <n v="334.88"/>
    <n v="4"/>
    <n v="0.2"/>
    <n v="29.302"/>
  </r>
  <r>
    <n v="3639"/>
    <s v="CA-2016-145177"/>
    <x v="338"/>
    <d v="2016-11-14T00:00:00"/>
    <x v="1"/>
    <s v="PP-18955"/>
    <s v="Paul Prost"/>
    <x v="2"/>
    <s v="United States"/>
    <s v="Springfield"/>
    <x v="24"/>
    <n v="45503"/>
    <s v="East"/>
    <s v="FUR-FU-10000758"/>
    <x v="0"/>
    <s v="Furnishings"/>
    <s v="DAX Natural Wood-Tone Poster Frame"/>
    <n v="148.28800000000001"/>
    <n v="7"/>
    <n v="0.2"/>
    <n v="29.657599999999999"/>
  </r>
  <r>
    <n v="3640"/>
    <s v="CA-2016-145177"/>
    <x v="338"/>
    <d v="2016-11-14T00:00:00"/>
    <x v="1"/>
    <s v="PP-18955"/>
    <s v="Paul Prost"/>
    <x v="2"/>
    <s v="United States"/>
    <s v="Springfield"/>
    <x v="24"/>
    <n v="45503"/>
    <s v="East"/>
    <s v="OFF-PA-10000682"/>
    <x v="1"/>
    <s v="Paper"/>
    <s v="Xerox 1924"/>
    <n v="4.6239999999999997"/>
    <n v="1"/>
    <n v="0.2"/>
    <n v="1.6761999999999999"/>
  </r>
  <r>
    <n v="3641"/>
    <s v="CA-2016-145177"/>
    <x v="338"/>
    <d v="2016-11-14T00:00:00"/>
    <x v="1"/>
    <s v="PP-18955"/>
    <s v="Paul Prost"/>
    <x v="2"/>
    <s v="United States"/>
    <s v="Springfield"/>
    <x v="24"/>
    <n v="45503"/>
    <s v="East"/>
    <s v="TEC-AC-10002550"/>
    <x v="2"/>
    <s v="Accessories"/>
    <s v="Memorex 25GB 6X Branded Blu-Ray Recordable Disc, 30/Pack"/>
    <n v="178.92"/>
    <n v="7"/>
    <n v="0.2"/>
    <n v="-29.0745"/>
  </r>
  <r>
    <n v="3642"/>
    <s v="CA-2016-145177"/>
    <x v="338"/>
    <d v="2016-11-14T00:00:00"/>
    <x v="1"/>
    <s v="PP-18955"/>
    <s v="Paul Prost"/>
    <x v="2"/>
    <s v="United States"/>
    <s v="Springfield"/>
    <x v="24"/>
    <n v="45503"/>
    <s v="East"/>
    <s v="OFF-BI-10002082"/>
    <x v="1"/>
    <s v="Binders"/>
    <s v="GBC Twin Loop Wire Binding Elements"/>
    <n v="69.888000000000005"/>
    <n v="7"/>
    <n v="0.7"/>
    <n v="-46.591999999999999"/>
  </r>
  <r>
    <n v="3643"/>
    <s v="CA-2014-156594"/>
    <x v="414"/>
    <d v="2014-12-23T00:00:00"/>
    <x v="0"/>
    <s v="MC-17845"/>
    <s v="Michael Chen"/>
    <x v="0"/>
    <s v="United States"/>
    <s v="Los Angeles"/>
    <x v="1"/>
    <n v="90008"/>
    <s v="West"/>
    <s v="OFF-BI-10004632"/>
    <x v="1"/>
    <s v="Binders"/>
    <s v="Ibico Hi-Tech Manual Binding System"/>
    <n v="487.98399999999998"/>
    <n v="2"/>
    <n v="0.2"/>
    <n v="152.495"/>
  </r>
  <r>
    <n v="3644"/>
    <s v="CA-2014-156594"/>
    <x v="414"/>
    <d v="2014-12-23T00:00:00"/>
    <x v="0"/>
    <s v="MC-17845"/>
    <s v="Michael Chen"/>
    <x v="0"/>
    <s v="United States"/>
    <s v="Los Angeles"/>
    <x v="1"/>
    <n v="90008"/>
    <s v="West"/>
    <s v="OFF-AR-10001725"/>
    <x v="1"/>
    <s v="Art"/>
    <s v="Boston Home &amp; Office Model 2000 Electric Pencil Sharpeners"/>
    <n v="47.3"/>
    <n v="2"/>
    <n v="0"/>
    <n v="12.298"/>
  </r>
  <r>
    <n v="3645"/>
    <s v="CA-2014-156594"/>
    <x v="414"/>
    <d v="2014-12-23T00:00:00"/>
    <x v="0"/>
    <s v="MC-17845"/>
    <s v="Michael Chen"/>
    <x v="0"/>
    <s v="United States"/>
    <s v="Los Angeles"/>
    <x v="1"/>
    <n v="90008"/>
    <s v="West"/>
    <s v="OFF-AR-10004269"/>
    <x v="1"/>
    <s v="Art"/>
    <s v="Newell 31"/>
    <n v="4.13"/>
    <n v="1"/>
    <n v="0"/>
    <n v="1.1564000000000001"/>
  </r>
  <r>
    <n v="3646"/>
    <s v="CA-2014-156594"/>
    <x v="414"/>
    <d v="2014-12-23T00:00:00"/>
    <x v="0"/>
    <s v="MC-17845"/>
    <s v="Michael Chen"/>
    <x v="0"/>
    <s v="United States"/>
    <s v="Los Angeles"/>
    <x v="1"/>
    <n v="90008"/>
    <s v="West"/>
    <s v="OFF-BI-10003007"/>
    <x v="1"/>
    <s v="Binders"/>
    <s v="Premium Transparent Presentation Covers, No Pattern/Clear, 8 1/2&quot; x 11&quot;"/>
    <n v="155.12"/>
    <n v="5"/>
    <n v="0.2"/>
    <n v="50.414000000000001"/>
  </r>
  <r>
    <n v="3647"/>
    <s v="CA-2014-146528"/>
    <x v="739"/>
    <d v="2014-07-27T00:00:00"/>
    <x v="0"/>
    <s v="VF-21715"/>
    <s v="Vicky Freymann"/>
    <x v="2"/>
    <s v="United States"/>
    <s v="Los Angeles"/>
    <x v="1"/>
    <n v="90045"/>
    <s v="West"/>
    <s v="OFF-PA-10002195"/>
    <x v="1"/>
    <s v="Paper"/>
    <s v="Xerox 1966"/>
    <n v="6.48"/>
    <n v="1"/>
    <n v="0"/>
    <n v="3.1751999999999998"/>
  </r>
  <r>
    <n v="3648"/>
    <s v="CA-2014-146528"/>
    <x v="739"/>
    <d v="2014-07-27T00:00:00"/>
    <x v="0"/>
    <s v="VF-21715"/>
    <s v="Vicky Freymann"/>
    <x v="2"/>
    <s v="United States"/>
    <s v="Los Angeles"/>
    <x v="1"/>
    <n v="90045"/>
    <s v="West"/>
    <s v="OFF-SU-10002522"/>
    <x v="1"/>
    <s v="Supplies"/>
    <s v="Acme Kleen Earth Office Shears"/>
    <n v="15.52"/>
    <n v="4"/>
    <n v="0"/>
    <n v="4.5007999999999999"/>
  </r>
  <r>
    <n v="3649"/>
    <s v="CA-2015-168459"/>
    <x v="6"/>
    <d v="2015-11-27T00:00:00"/>
    <x v="1"/>
    <s v="MC-17275"/>
    <s v="Marc Crier"/>
    <x v="0"/>
    <s v="United States"/>
    <s v="Memphis"/>
    <x v="18"/>
    <n v="38109"/>
    <s v="South"/>
    <s v="OFF-BI-10003712"/>
    <x v="1"/>
    <s v="Binders"/>
    <s v="Acco Pressboard Covers with Storage Hooks, 14 7/8&quot; x 11&quot;, Light Blue"/>
    <n v="2.9460000000000002"/>
    <n v="2"/>
    <n v="0.7"/>
    <n v="-2.0621999999999998"/>
  </r>
  <r>
    <n v="3650"/>
    <s v="CA-2015-168459"/>
    <x v="6"/>
    <d v="2015-11-27T00:00:00"/>
    <x v="1"/>
    <s v="MC-17275"/>
    <s v="Marc Crier"/>
    <x v="0"/>
    <s v="United States"/>
    <s v="Memphis"/>
    <x v="18"/>
    <n v="38109"/>
    <s v="South"/>
    <s v="OFF-FA-10004854"/>
    <x v="1"/>
    <s v="Fasteners"/>
    <s v="Vinyl Coated Wire Paper Clips in Organizer Box, 800/Box"/>
    <n v="55.103999999999999"/>
    <n v="6"/>
    <n v="0.2"/>
    <n v="18.5976"/>
  </r>
  <r>
    <n v="3651"/>
    <s v="CA-2017-109960"/>
    <x v="34"/>
    <d v="2017-12-11T00:00:00"/>
    <x v="0"/>
    <s v="DB-13210"/>
    <s v="Dean Braden"/>
    <x v="0"/>
    <s v="United States"/>
    <s v="Detroit"/>
    <x v="12"/>
    <n v="48234"/>
    <s v="Central"/>
    <s v="TEC-AC-10004859"/>
    <x v="2"/>
    <s v="Accessories"/>
    <s v="Maxell Pro 80 Minute CD-R, 10/Pack"/>
    <n v="104.88"/>
    <n v="6"/>
    <n v="0"/>
    <n v="41.951999999999998"/>
  </r>
  <r>
    <n v="3652"/>
    <s v="CA-2017-109960"/>
    <x v="34"/>
    <d v="2017-12-11T00:00:00"/>
    <x v="0"/>
    <s v="DB-13210"/>
    <s v="Dean Braden"/>
    <x v="0"/>
    <s v="United States"/>
    <s v="Detroit"/>
    <x v="12"/>
    <n v="48234"/>
    <s v="Central"/>
    <s v="OFF-AR-10001860"/>
    <x v="1"/>
    <s v="Art"/>
    <s v="BIC Liqua Brite Liner"/>
    <n v="34.700000000000003"/>
    <n v="5"/>
    <n v="0"/>
    <n v="12.492000000000001"/>
  </r>
  <r>
    <n v="3653"/>
    <s v="CA-2017-109960"/>
    <x v="34"/>
    <d v="2017-12-11T00:00:00"/>
    <x v="0"/>
    <s v="DB-13210"/>
    <s v="Dean Braden"/>
    <x v="0"/>
    <s v="United States"/>
    <s v="Detroit"/>
    <x v="12"/>
    <n v="48234"/>
    <s v="Central"/>
    <s v="OFF-BI-10001636"/>
    <x v="1"/>
    <s v="Binders"/>
    <s v="Ibico Plastic and Wire Spiral Binding Combs"/>
    <n v="33.72"/>
    <n v="4"/>
    <n v="0"/>
    <n v="15.511200000000001"/>
  </r>
  <r>
    <n v="3654"/>
    <s v="CA-2017-109960"/>
    <x v="34"/>
    <d v="2017-12-11T00:00:00"/>
    <x v="0"/>
    <s v="DB-13210"/>
    <s v="Dean Braden"/>
    <x v="0"/>
    <s v="United States"/>
    <s v="Detroit"/>
    <x v="12"/>
    <n v="48234"/>
    <s v="Central"/>
    <s v="OFF-PA-10000349"/>
    <x v="1"/>
    <s v="Paper"/>
    <s v="Easy-staple paper"/>
    <n v="14.94"/>
    <n v="3"/>
    <n v="0"/>
    <n v="7.0217999999999998"/>
  </r>
  <r>
    <n v="3655"/>
    <s v="CA-2017-133004"/>
    <x v="515"/>
    <d v="2017-09-05T00:00:00"/>
    <x v="1"/>
    <s v="AJ-10945"/>
    <s v="Ashley Jarboe"/>
    <x v="0"/>
    <s v="United States"/>
    <s v="Lawrence"/>
    <x v="14"/>
    <n v="46226"/>
    <s v="Central"/>
    <s v="OFF-AP-10002439"/>
    <x v="1"/>
    <s v="Appliances"/>
    <s v="Tripp Lite Isotel 8 Ultra 8 Outlet Metal Surge"/>
    <n v="638.73"/>
    <n v="9"/>
    <n v="0"/>
    <n v="166.06979999999999"/>
  </r>
  <r>
    <n v="3656"/>
    <s v="CA-2017-168102"/>
    <x v="558"/>
    <d v="2017-04-30T00:00:00"/>
    <x v="1"/>
    <s v="CP-12340"/>
    <s v="Christine Phan"/>
    <x v="1"/>
    <s v="United States"/>
    <s v="Jacksonville"/>
    <x v="2"/>
    <n v="32216"/>
    <s v="South"/>
    <s v="OFF-ST-10001370"/>
    <x v="1"/>
    <s v="Storage"/>
    <s v="Sensible Storage WireTech Storage Systems"/>
    <n v="113.568"/>
    <n v="2"/>
    <n v="0.2"/>
    <n v="-21.294"/>
  </r>
  <r>
    <n v="3657"/>
    <s v="CA-2017-158036"/>
    <x v="565"/>
    <d v="2017-09-14T00:00:00"/>
    <x v="1"/>
    <s v="DB-13555"/>
    <s v="Dorothy Badders"/>
    <x v="1"/>
    <s v="United States"/>
    <s v="Dublin"/>
    <x v="24"/>
    <n v="43017"/>
    <s v="East"/>
    <s v="TEC-AC-10002558"/>
    <x v="2"/>
    <s v="Accessories"/>
    <s v="Imation Swivel Flash Drive USB flash drive - 8 GB"/>
    <n v="9.0960000000000001"/>
    <n v="1"/>
    <n v="0.2"/>
    <n v="1.7055"/>
  </r>
  <r>
    <n v="3658"/>
    <s v="CA-2015-128083"/>
    <x v="899"/>
    <d v="2015-03-17T00:00:00"/>
    <x v="1"/>
    <s v="EB-13750"/>
    <s v="Edward Becker"/>
    <x v="1"/>
    <s v="United States"/>
    <s v="Plantation"/>
    <x v="2"/>
    <n v="33317"/>
    <s v="South"/>
    <s v="OFF-EN-10004030"/>
    <x v="1"/>
    <s v="Envelopes"/>
    <s v="Convenience Packs of Business Envelopes"/>
    <n v="8.6880000000000006"/>
    <n v="3"/>
    <n v="0.2"/>
    <n v="2.9321999999999999"/>
  </r>
  <r>
    <n v="3659"/>
    <s v="CA-2015-128083"/>
    <x v="899"/>
    <d v="2015-03-17T00:00:00"/>
    <x v="1"/>
    <s v="EB-13750"/>
    <s v="Edward Becker"/>
    <x v="1"/>
    <s v="United States"/>
    <s v="Plantation"/>
    <x v="2"/>
    <n v="33317"/>
    <s v="South"/>
    <s v="FUR-FU-10003194"/>
    <x v="0"/>
    <s v="Furnishings"/>
    <s v="Eldon Expressions Desk Accessory, Wood Pencil Holder, Oak"/>
    <n v="30.88"/>
    <n v="4"/>
    <n v="0.2"/>
    <n v="3.86"/>
  </r>
  <r>
    <n v="3660"/>
    <s v="CA-2015-128083"/>
    <x v="899"/>
    <d v="2015-03-17T00:00:00"/>
    <x v="1"/>
    <s v="EB-13750"/>
    <s v="Edward Becker"/>
    <x v="1"/>
    <s v="United States"/>
    <s v="Plantation"/>
    <x v="2"/>
    <n v="33317"/>
    <s v="South"/>
    <s v="FUR-FU-10001731"/>
    <x v="0"/>
    <s v="Furnishings"/>
    <s v="Acrylic Self-Standing Desk Frames"/>
    <n v="6.4080000000000004"/>
    <n v="3"/>
    <n v="0.2"/>
    <n v="1.4418"/>
  </r>
  <r>
    <n v="3661"/>
    <s v="CA-2016-161676"/>
    <x v="427"/>
    <d v="2016-07-23T00:00:00"/>
    <x v="1"/>
    <s v="JP-15460"/>
    <s v="Jennifer Patt"/>
    <x v="1"/>
    <s v="United States"/>
    <s v="Glendale"/>
    <x v="16"/>
    <n v="85301"/>
    <s v="West"/>
    <s v="OFF-SU-10004782"/>
    <x v="1"/>
    <s v="Supplies"/>
    <s v="Elite 5&quot; Scissors"/>
    <n v="33.799999999999997"/>
    <n v="5"/>
    <n v="0.2"/>
    <n v="4.2249999999999996"/>
  </r>
  <r>
    <n v="3662"/>
    <s v="CA-2016-155005"/>
    <x v="900"/>
    <d v="2016-06-15T00:00:00"/>
    <x v="0"/>
    <s v="SC-20050"/>
    <s v="Sample Company A"/>
    <x v="2"/>
    <s v="United States"/>
    <s v="Jackson"/>
    <x v="12"/>
    <n v="49201"/>
    <s v="Central"/>
    <s v="TEC-PH-10003484"/>
    <x v="2"/>
    <s v="Phones"/>
    <s v="Ooma Telo VoIP Home Phone System"/>
    <n v="377.97"/>
    <n v="3"/>
    <n v="0"/>
    <n v="94.492500000000007"/>
  </r>
  <r>
    <n v="3663"/>
    <s v="US-2017-129777"/>
    <x v="445"/>
    <d v="2017-07-09T00:00:00"/>
    <x v="1"/>
    <s v="FM-14290"/>
    <s v="Frank Merwin"/>
    <x v="2"/>
    <s v="United States"/>
    <s v="Quincy"/>
    <x v="31"/>
    <n v="2169"/>
    <s v="East"/>
    <s v="TEC-AC-10003590"/>
    <x v="2"/>
    <s v="Accessories"/>
    <s v="TRENDnet 56K USB 2.0 Phone, Internet and Fax Modem"/>
    <n v="258.89999999999998"/>
    <n v="10"/>
    <n v="0"/>
    <n v="93.203999999999994"/>
  </r>
  <r>
    <n v="3664"/>
    <s v="US-2017-129777"/>
    <x v="445"/>
    <d v="2017-07-09T00:00:00"/>
    <x v="1"/>
    <s v="FM-14290"/>
    <s v="Frank Merwin"/>
    <x v="2"/>
    <s v="United States"/>
    <s v="Quincy"/>
    <x v="31"/>
    <n v="2169"/>
    <s v="East"/>
    <s v="OFF-PA-10001970"/>
    <x v="1"/>
    <s v="Paper"/>
    <s v="Xerox 1881"/>
    <n v="24.56"/>
    <n v="2"/>
    <n v="0"/>
    <n v="11.543200000000001"/>
  </r>
  <r>
    <n v="3665"/>
    <s v="CA-2014-129364"/>
    <x v="589"/>
    <d v="2014-12-13T00:00:00"/>
    <x v="1"/>
    <s v="TB-21250"/>
    <s v="Tim Brockman"/>
    <x v="0"/>
    <s v="United States"/>
    <s v="Salem"/>
    <x v="21"/>
    <n v="97301"/>
    <s v="West"/>
    <s v="OFF-LA-10001569"/>
    <x v="1"/>
    <s v="Labels"/>
    <s v="Avery 499"/>
    <n v="27.888000000000002"/>
    <n v="7"/>
    <n v="0.2"/>
    <n v="9.0635999999999992"/>
  </r>
  <r>
    <n v="3666"/>
    <s v="CA-2014-129364"/>
    <x v="589"/>
    <d v="2014-12-13T00:00:00"/>
    <x v="1"/>
    <s v="TB-21250"/>
    <s v="Tim Brockman"/>
    <x v="0"/>
    <s v="United States"/>
    <s v="Salem"/>
    <x v="21"/>
    <n v="97301"/>
    <s v="West"/>
    <s v="OFF-BI-10001132"/>
    <x v="1"/>
    <s v="Binders"/>
    <s v="Acco PRESSTEX Data Binder with Storage Hooks, Dark Blue, 9 1/2&quot; X 11&quot;"/>
    <n v="6.4560000000000004"/>
    <n v="4"/>
    <n v="0.7"/>
    <n v="-4.5191999999999997"/>
  </r>
  <r>
    <n v="3667"/>
    <s v="CA-2014-129364"/>
    <x v="589"/>
    <d v="2014-12-13T00:00:00"/>
    <x v="1"/>
    <s v="TB-21250"/>
    <s v="Tim Brockman"/>
    <x v="0"/>
    <s v="United States"/>
    <s v="Salem"/>
    <x v="21"/>
    <n v="97301"/>
    <s v="West"/>
    <s v="TEC-PH-10003095"/>
    <x v="2"/>
    <s v="Phones"/>
    <s v="Samsung HM1900 Bluetooth Headset"/>
    <n v="52.68"/>
    <n v="3"/>
    <n v="0.2"/>
    <n v="19.754999999999999"/>
  </r>
  <r>
    <n v="3668"/>
    <s v="CA-2014-129364"/>
    <x v="589"/>
    <d v="2014-12-13T00:00:00"/>
    <x v="1"/>
    <s v="TB-21250"/>
    <s v="Tim Brockman"/>
    <x v="0"/>
    <s v="United States"/>
    <s v="Salem"/>
    <x v="21"/>
    <n v="97301"/>
    <s v="West"/>
    <s v="OFF-SU-10000432"/>
    <x v="1"/>
    <s v="Supplies"/>
    <s v="Acco Side-Punched Conventional Columnar Pads"/>
    <n v="13.88"/>
    <n v="5"/>
    <n v="0.2"/>
    <n v="-2.6025"/>
  </r>
  <r>
    <n v="3669"/>
    <s v="CA-2014-129364"/>
    <x v="589"/>
    <d v="2014-12-13T00:00:00"/>
    <x v="1"/>
    <s v="TB-21250"/>
    <s v="Tim Brockman"/>
    <x v="0"/>
    <s v="United States"/>
    <s v="Salem"/>
    <x v="21"/>
    <n v="97301"/>
    <s v="West"/>
    <s v="TEC-AC-10004227"/>
    <x v="2"/>
    <s v="Accessories"/>
    <s v="SanDisk Ultra 16 GB MicroSDHC Class 10 Memory Card"/>
    <n v="103.92"/>
    <n v="10"/>
    <n v="0.2"/>
    <n v="-18.186"/>
  </r>
  <r>
    <n v="3670"/>
    <s v="CA-2014-129364"/>
    <x v="589"/>
    <d v="2014-12-13T00:00:00"/>
    <x v="1"/>
    <s v="TB-21250"/>
    <s v="Tim Brockman"/>
    <x v="0"/>
    <s v="United States"/>
    <s v="Salem"/>
    <x v="21"/>
    <n v="97301"/>
    <s v="West"/>
    <s v="OFF-LA-10004409"/>
    <x v="1"/>
    <s v="Labels"/>
    <s v="Avery 492"/>
    <n v="11.52"/>
    <n v="5"/>
    <n v="0.2"/>
    <n v="3.7440000000000002"/>
  </r>
  <r>
    <n v="3671"/>
    <s v="CA-2014-129364"/>
    <x v="589"/>
    <d v="2014-12-13T00:00:00"/>
    <x v="1"/>
    <s v="TB-21250"/>
    <s v="Tim Brockman"/>
    <x v="0"/>
    <s v="United States"/>
    <s v="Salem"/>
    <x v="21"/>
    <n v="97301"/>
    <s v="West"/>
    <s v="OFF-PA-10001569"/>
    <x v="1"/>
    <s v="Paper"/>
    <s v="Xerox 232"/>
    <n v="10.368"/>
    <n v="2"/>
    <n v="0.2"/>
    <n v="3.6288"/>
  </r>
  <r>
    <n v="3672"/>
    <s v="CA-2014-129364"/>
    <x v="589"/>
    <d v="2014-12-13T00:00:00"/>
    <x v="1"/>
    <s v="TB-21250"/>
    <s v="Tim Brockman"/>
    <x v="0"/>
    <s v="United States"/>
    <s v="Salem"/>
    <x v="21"/>
    <n v="97301"/>
    <s v="West"/>
    <s v="OFF-ST-10001031"/>
    <x v="1"/>
    <s v="Storage"/>
    <s v="Adjustable Personal File Tote"/>
    <n v="39.072000000000003"/>
    <n v="3"/>
    <n v="0.2"/>
    <n v="2.9304000000000001"/>
  </r>
  <r>
    <n v="3673"/>
    <s v="CA-2016-104969"/>
    <x v="143"/>
    <d v="2016-04-14T00:00:00"/>
    <x v="1"/>
    <s v="EH-14125"/>
    <s v="Eugene Hildebrand"/>
    <x v="2"/>
    <s v="United States"/>
    <s v="Troy"/>
    <x v="24"/>
    <n v="45373"/>
    <s v="East"/>
    <s v="OFF-EN-10002312"/>
    <x v="1"/>
    <s v="Envelopes"/>
    <s v="#10 Self-Seal White Envelopes"/>
    <n v="8.8719999999999999"/>
    <n v="1"/>
    <n v="0.2"/>
    <n v="3.2161"/>
  </r>
  <r>
    <n v="3674"/>
    <s v="CA-2016-104969"/>
    <x v="143"/>
    <d v="2016-04-14T00:00:00"/>
    <x v="1"/>
    <s v="EH-14125"/>
    <s v="Eugene Hildebrand"/>
    <x v="2"/>
    <s v="United States"/>
    <s v="Troy"/>
    <x v="24"/>
    <n v="45373"/>
    <s v="East"/>
    <s v="OFF-BI-10004224"/>
    <x v="1"/>
    <s v="Binders"/>
    <s v="Catalog Binders with Expanding Posts"/>
    <n v="121.104"/>
    <n v="6"/>
    <n v="0.7"/>
    <n v="-100.92"/>
  </r>
  <r>
    <n v="3675"/>
    <s v="CA-2017-154109"/>
    <x v="44"/>
    <d v="2017-11-11T00:00:00"/>
    <x v="1"/>
    <s v="ML-17410"/>
    <s v="Maris LaWare"/>
    <x v="0"/>
    <s v="United States"/>
    <s v="Philadelphia"/>
    <x v="9"/>
    <n v="19143"/>
    <s v="East"/>
    <s v="FUR-CH-10003774"/>
    <x v="0"/>
    <s v="Chairs"/>
    <s v="Global Wood Trimmed Manager's Task Chair, Khaki"/>
    <n v="127.372"/>
    <n v="2"/>
    <n v="0.3"/>
    <n v="-30.933199999999999"/>
  </r>
  <r>
    <n v="3676"/>
    <s v="CA-2017-154109"/>
    <x v="44"/>
    <d v="2017-11-11T00:00:00"/>
    <x v="1"/>
    <s v="ML-17410"/>
    <s v="Maris LaWare"/>
    <x v="0"/>
    <s v="United States"/>
    <s v="Philadelphia"/>
    <x v="9"/>
    <n v="19143"/>
    <s v="East"/>
    <s v="OFF-PA-10000157"/>
    <x v="1"/>
    <s v="Paper"/>
    <s v="Xerox 191"/>
    <n v="47.951999999999998"/>
    <n v="3"/>
    <n v="0.2"/>
    <n v="16.183800000000002"/>
  </r>
  <r>
    <n v="3677"/>
    <s v="CA-2015-156440"/>
    <x v="901"/>
    <d v="2015-12-09T00:00:00"/>
    <x v="1"/>
    <s v="MH-17620"/>
    <s v="Matt Hagelstein"/>
    <x v="1"/>
    <s v="United States"/>
    <s v="San Diego"/>
    <x v="1"/>
    <n v="92105"/>
    <s v="West"/>
    <s v="FUR-FU-10004090"/>
    <x v="0"/>
    <s v="Furnishings"/>
    <s v="Executive Impressions 14&quot; Contract Wall Clock"/>
    <n v="44.46"/>
    <n v="2"/>
    <n v="0"/>
    <n v="14.671799999999999"/>
  </r>
  <r>
    <n v="3678"/>
    <s v="CA-2015-132626"/>
    <x v="584"/>
    <d v="2015-07-14T00:00:00"/>
    <x v="1"/>
    <s v="BT-11680"/>
    <s v="Brian Thompson"/>
    <x v="0"/>
    <s v="United States"/>
    <s v="Clinton"/>
    <x v="39"/>
    <n v="20735"/>
    <s v="East"/>
    <s v="OFF-FA-10002763"/>
    <x v="1"/>
    <s v="Fasteners"/>
    <s v="Advantus Map Pennant Flags and Round Head Tacks"/>
    <n v="15.8"/>
    <n v="4"/>
    <n v="0"/>
    <n v="5.056"/>
  </r>
  <r>
    <n v="3679"/>
    <s v="CA-2015-132626"/>
    <x v="584"/>
    <d v="2015-07-14T00:00:00"/>
    <x v="1"/>
    <s v="BT-11680"/>
    <s v="Brian Thompson"/>
    <x v="0"/>
    <s v="United States"/>
    <s v="Clinton"/>
    <x v="39"/>
    <n v="20735"/>
    <s v="East"/>
    <s v="TEC-MA-10002428"/>
    <x v="2"/>
    <s v="Machines"/>
    <s v="Fellowes Powershred HS-440 4-Sheet High Security Shredder"/>
    <n v="464.97"/>
    <n v="3"/>
    <n v="0"/>
    <n v="209.23650000000001"/>
  </r>
  <r>
    <n v="3680"/>
    <s v="CA-2015-132626"/>
    <x v="584"/>
    <d v="2015-07-14T00:00:00"/>
    <x v="1"/>
    <s v="BT-11680"/>
    <s v="Brian Thompson"/>
    <x v="0"/>
    <s v="United States"/>
    <s v="Clinton"/>
    <x v="39"/>
    <n v="20735"/>
    <s v="East"/>
    <s v="FUR-FU-10002918"/>
    <x v="0"/>
    <s v="Furnishings"/>
    <s v="Eldon ClusterMat Chair Mat with Cordless Antistatic Protection"/>
    <n v="181.96"/>
    <n v="2"/>
    <n v="0"/>
    <n v="20.015599999999999"/>
  </r>
  <r>
    <n v="3681"/>
    <s v="CA-2015-132626"/>
    <x v="584"/>
    <d v="2015-07-14T00:00:00"/>
    <x v="1"/>
    <s v="BT-11680"/>
    <s v="Brian Thompson"/>
    <x v="0"/>
    <s v="United States"/>
    <s v="Clinton"/>
    <x v="39"/>
    <n v="20735"/>
    <s v="East"/>
    <s v="OFF-LA-10000476"/>
    <x v="1"/>
    <s v="Labels"/>
    <s v="Avery 05222 Permanent Self-Adhesive File Folder Labels for Typewriters, on Rolls, White, 250/Roll"/>
    <n v="12.39"/>
    <n v="3"/>
    <n v="0"/>
    <n v="5.6993999999999998"/>
  </r>
  <r>
    <n v="3682"/>
    <s v="CA-2015-132626"/>
    <x v="584"/>
    <d v="2015-07-14T00:00:00"/>
    <x v="1"/>
    <s v="BT-11680"/>
    <s v="Brian Thompson"/>
    <x v="0"/>
    <s v="United States"/>
    <s v="Clinton"/>
    <x v="39"/>
    <n v="20735"/>
    <s v="East"/>
    <s v="OFF-BI-10002854"/>
    <x v="1"/>
    <s v="Binders"/>
    <s v="Performers Binder/Pad Holder, Black"/>
    <n v="84.09"/>
    <n v="3"/>
    <n v="0"/>
    <n v="42.045000000000002"/>
  </r>
  <r>
    <n v="3683"/>
    <s v="CA-2015-132626"/>
    <x v="584"/>
    <d v="2015-07-14T00:00:00"/>
    <x v="1"/>
    <s v="BT-11680"/>
    <s v="Brian Thompson"/>
    <x v="0"/>
    <s v="United States"/>
    <s v="Clinton"/>
    <x v="39"/>
    <n v="20735"/>
    <s v="East"/>
    <s v="OFF-AR-10002987"/>
    <x v="1"/>
    <s v="Art"/>
    <s v="Prismacolor Color Pencil Set"/>
    <n v="79.36"/>
    <n v="4"/>
    <n v="0"/>
    <n v="32.537599999999998"/>
  </r>
  <r>
    <n v="3684"/>
    <s v="CA-2015-132626"/>
    <x v="584"/>
    <d v="2015-07-14T00:00:00"/>
    <x v="1"/>
    <s v="BT-11680"/>
    <s v="Brian Thompson"/>
    <x v="0"/>
    <s v="United States"/>
    <s v="Clinton"/>
    <x v="39"/>
    <n v="20735"/>
    <s v="East"/>
    <s v="OFF-BI-10004001"/>
    <x v="1"/>
    <s v="Binders"/>
    <s v="GBC Recycled VeloBinder Covers"/>
    <n v="153.36000000000001"/>
    <n v="9"/>
    <n v="0"/>
    <n v="70.545599999999993"/>
  </r>
  <r>
    <n v="3685"/>
    <s v="CA-2015-132626"/>
    <x v="584"/>
    <d v="2015-07-14T00:00:00"/>
    <x v="1"/>
    <s v="BT-11680"/>
    <s v="Brian Thompson"/>
    <x v="0"/>
    <s v="United States"/>
    <s v="Clinton"/>
    <x v="39"/>
    <n v="20735"/>
    <s v="East"/>
    <s v="OFF-BI-10001634"/>
    <x v="1"/>
    <s v="Binders"/>
    <s v="Wilson Jones Active Use Binders"/>
    <n v="43.68"/>
    <n v="6"/>
    <n v="0"/>
    <n v="21.403199999999998"/>
  </r>
  <r>
    <n v="3686"/>
    <s v="CA-2015-132626"/>
    <x v="584"/>
    <d v="2015-07-14T00:00:00"/>
    <x v="1"/>
    <s v="BT-11680"/>
    <s v="Brian Thompson"/>
    <x v="0"/>
    <s v="United States"/>
    <s v="Clinton"/>
    <x v="39"/>
    <n v="20735"/>
    <s v="East"/>
    <s v="OFF-ST-10003722"/>
    <x v="1"/>
    <s v="Storage"/>
    <s v="Project Tote Personal File"/>
    <n v="98.21"/>
    <n v="7"/>
    <n v="0"/>
    <n v="28.480899999999998"/>
  </r>
  <r>
    <n v="3687"/>
    <s v="CA-2016-102792"/>
    <x v="180"/>
    <d v="2016-12-19T00:00:00"/>
    <x v="1"/>
    <s v="JC-15340"/>
    <s v="Jasper Cacioppo"/>
    <x v="0"/>
    <s v="United States"/>
    <s v="Riverside"/>
    <x v="1"/>
    <n v="92503"/>
    <s v="West"/>
    <s v="OFF-AR-10004757"/>
    <x v="1"/>
    <s v="Art"/>
    <s v="Crayola Colored Pencils"/>
    <n v="9.84"/>
    <n v="3"/>
    <n v="0"/>
    <n v="3.2471999999999999"/>
  </r>
  <r>
    <n v="3688"/>
    <s v="CA-2016-108567"/>
    <x v="244"/>
    <d v="2016-05-24T00:00:00"/>
    <x v="1"/>
    <s v="DB-13210"/>
    <s v="Dean Braden"/>
    <x v="0"/>
    <s v="United States"/>
    <s v="Port Saint Lucie"/>
    <x v="2"/>
    <n v="34952"/>
    <s v="South"/>
    <s v="OFF-BI-10004140"/>
    <x v="1"/>
    <s v="Binders"/>
    <s v="Avery Non-Stick Binders"/>
    <n v="2.694"/>
    <n v="2"/>
    <n v="0.7"/>
    <n v="-2.2450000000000001"/>
  </r>
  <r>
    <n v="3689"/>
    <s v="CA-2017-140760"/>
    <x v="455"/>
    <d v="2017-06-05T00:00:00"/>
    <x v="0"/>
    <s v="DO-13435"/>
    <s v="Denny Ordway"/>
    <x v="0"/>
    <s v="United States"/>
    <s v="Mesa"/>
    <x v="16"/>
    <n v="85204"/>
    <s v="West"/>
    <s v="OFF-PA-10002479"/>
    <x v="1"/>
    <s v="Paper"/>
    <s v="Xerox 4200 Series MultiUse Premium Copy Paper (20Lb. and 84 Bright)"/>
    <n v="25.344000000000001"/>
    <n v="6"/>
    <n v="0.2"/>
    <n v="7.92"/>
  </r>
  <r>
    <n v="3690"/>
    <s v="CA-2017-140760"/>
    <x v="455"/>
    <d v="2017-06-05T00:00:00"/>
    <x v="0"/>
    <s v="DO-13435"/>
    <s v="Denny Ordway"/>
    <x v="0"/>
    <s v="United States"/>
    <s v="Mesa"/>
    <x v="16"/>
    <n v="85204"/>
    <s v="West"/>
    <s v="OFF-EN-10001141"/>
    <x v="1"/>
    <s v="Envelopes"/>
    <s v="Manila Recycled Extra-Heavyweight Clasp Envelopes, 6&quot; x 9&quot;"/>
    <n v="43.92"/>
    <n v="5"/>
    <n v="0.2"/>
    <n v="15.920999999999999"/>
  </r>
  <r>
    <n v="3691"/>
    <s v="US-2015-131359"/>
    <x v="628"/>
    <d v="2015-11-02T00:00:00"/>
    <x v="0"/>
    <s v="FA-14230"/>
    <s v="Frank Atkinson"/>
    <x v="1"/>
    <s v="United States"/>
    <s v="Denver"/>
    <x v="22"/>
    <n v="80219"/>
    <s v="West"/>
    <s v="TEC-MA-10000597"/>
    <x v="2"/>
    <s v="Machines"/>
    <s v="Lexmark S315 Color Inkjet Printer"/>
    <n v="59.994"/>
    <n v="2"/>
    <n v="0.7"/>
    <n v="-45.995399999999997"/>
  </r>
  <r>
    <n v="3692"/>
    <s v="US-2015-131359"/>
    <x v="628"/>
    <d v="2015-11-02T00:00:00"/>
    <x v="0"/>
    <s v="FA-14230"/>
    <s v="Frank Atkinson"/>
    <x v="1"/>
    <s v="United States"/>
    <s v="Denver"/>
    <x v="22"/>
    <n v="80219"/>
    <s v="West"/>
    <s v="TEC-CO-10001571"/>
    <x v="2"/>
    <s v="Copiers"/>
    <s v="Sharp 1540cs Digital Laser Copier"/>
    <n v="439.99200000000002"/>
    <n v="1"/>
    <n v="0.2"/>
    <n v="164.99700000000001"/>
  </r>
  <r>
    <n v="3693"/>
    <s v="US-2015-131359"/>
    <x v="628"/>
    <d v="2015-11-02T00:00:00"/>
    <x v="0"/>
    <s v="FA-14230"/>
    <s v="Frank Atkinson"/>
    <x v="1"/>
    <s v="United States"/>
    <s v="Denver"/>
    <x v="22"/>
    <n v="80219"/>
    <s v="West"/>
    <s v="TEC-PH-10004531"/>
    <x v="2"/>
    <s v="Phones"/>
    <s v="OtterBox Commuter Series Case - iPhone 5 &amp; 5s"/>
    <n v="87.96"/>
    <n v="5"/>
    <n v="0.2"/>
    <n v="30.786000000000001"/>
  </r>
  <r>
    <n v="3694"/>
    <s v="US-2015-131359"/>
    <x v="628"/>
    <d v="2015-11-02T00:00:00"/>
    <x v="0"/>
    <s v="FA-14230"/>
    <s v="Frank Atkinson"/>
    <x v="1"/>
    <s v="United States"/>
    <s v="Denver"/>
    <x v="22"/>
    <n v="80219"/>
    <s v="West"/>
    <s v="FUR-FU-10003026"/>
    <x v="0"/>
    <s v="Furnishings"/>
    <s v="Eldon Regeneration Recycled Desk Accessories, Black"/>
    <n v="15.488"/>
    <n v="4"/>
    <n v="0.2"/>
    <n v="3.6783999999999999"/>
  </r>
  <r>
    <n v="3695"/>
    <s v="CA-2016-142097"/>
    <x v="680"/>
    <d v="2016-10-20T00:00:00"/>
    <x v="1"/>
    <s v="QJ-19255"/>
    <s v="Quincy Jones"/>
    <x v="1"/>
    <s v="United States"/>
    <s v="Springfield"/>
    <x v="17"/>
    <n v="22153"/>
    <s v="South"/>
    <s v="OFF-BI-10002082"/>
    <x v="1"/>
    <s v="Binders"/>
    <s v="GBC Twin Loop Wire Binding Elements"/>
    <n v="232.96"/>
    <n v="7"/>
    <n v="0"/>
    <n v="116.48"/>
  </r>
  <r>
    <n v="3696"/>
    <s v="CA-2016-142097"/>
    <x v="680"/>
    <d v="2016-10-20T00:00:00"/>
    <x v="1"/>
    <s v="QJ-19255"/>
    <s v="Quincy Jones"/>
    <x v="1"/>
    <s v="United States"/>
    <s v="Springfield"/>
    <x v="17"/>
    <n v="22153"/>
    <s v="South"/>
    <s v="OFF-EN-10002312"/>
    <x v="1"/>
    <s v="Envelopes"/>
    <s v="#10 Self-Seal White Envelopes"/>
    <n v="66.540000000000006"/>
    <n v="6"/>
    <n v="0"/>
    <n v="32.604599999999998"/>
  </r>
  <r>
    <n v="3697"/>
    <s v="CA-2016-142097"/>
    <x v="680"/>
    <d v="2016-10-20T00:00:00"/>
    <x v="1"/>
    <s v="QJ-19255"/>
    <s v="Quincy Jones"/>
    <x v="1"/>
    <s v="United States"/>
    <s v="Springfield"/>
    <x v="17"/>
    <n v="22153"/>
    <s v="South"/>
    <s v="OFF-AP-10000696"/>
    <x v="1"/>
    <s v="Appliances"/>
    <s v="Holmes Odor Grabber"/>
    <n v="43.26"/>
    <n v="3"/>
    <n v="0"/>
    <n v="14.2758"/>
  </r>
  <r>
    <n v="3698"/>
    <s v="CA-2015-151680"/>
    <x v="902"/>
    <d v="2015-11-21T00:00:00"/>
    <x v="0"/>
    <s v="TC-21475"/>
    <s v="Tony Chapman"/>
    <x v="2"/>
    <s v="United States"/>
    <s v="Seattle"/>
    <x v="4"/>
    <n v="98115"/>
    <s v="West"/>
    <s v="FUR-FU-10000305"/>
    <x v="0"/>
    <s v="Furnishings"/>
    <s v="Tenex V2T-RE Standard Weight Series Chair Mat, 45&quot; x 53&quot;, Lip 25&quot; x 12&quot;"/>
    <n v="141.96"/>
    <n v="2"/>
    <n v="0"/>
    <n v="22.7136"/>
  </r>
  <r>
    <n v="3699"/>
    <s v="CA-2014-140039"/>
    <x v="103"/>
    <d v="2014-09-17T00:00:00"/>
    <x v="1"/>
    <s v="ON-18715"/>
    <s v="Odella Nelson"/>
    <x v="1"/>
    <s v="United States"/>
    <s v="Tempe"/>
    <x v="16"/>
    <n v="85281"/>
    <s v="West"/>
    <s v="OFF-ST-10001034"/>
    <x v="1"/>
    <s v="Storage"/>
    <s v="Eldon File Chest Portable File"/>
    <n v="79.400000000000006"/>
    <n v="5"/>
    <n v="0.2"/>
    <n v="5.9550000000000001"/>
  </r>
  <r>
    <n v="3700"/>
    <s v="CA-2017-160416"/>
    <x v="38"/>
    <d v="2017-11-18T00:00:00"/>
    <x v="0"/>
    <s v="AD-10180"/>
    <s v="Alan Dominguez"/>
    <x v="2"/>
    <s v="United States"/>
    <s v="Yonkers"/>
    <x v="15"/>
    <n v="10701"/>
    <s v="East"/>
    <s v="TEC-AC-10004114"/>
    <x v="2"/>
    <s v="Accessories"/>
    <s v="KeyTronic 6101 Series - Keyboard - Black"/>
    <n v="163.96"/>
    <n v="4"/>
    <n v="0"/>
    <n v="70.502799999999993"/>
  </r>
  <r>
    <n v="3701"/>
    <s v="CA-2017-169411"/>
    <x v="165"/>
    <d v="2017-12-29T00:00:00"/>
    <x v="1"/>
    <s v="AC-10615"/>
    <s v="Ann Chong"/>
    <x v="1"/>
    <s v="United States"/>
    <s v="Rochester"/>
    <x v="15"/>
    <n v="14609"/>
    <s v="East"/>
    <s v="FUR-FU-10001602"/>
    <x v="0"/>
    <s v="Furnishings"/>
    <s v="Eldon Delta Triangular Chair Mat, 52&quot; x 58&quot;, Clear"/>
    <n v="37.93"/>
    <n v="1"/>
    <n v="0"/>
    <n v="6.8273999999999999"/>
  </r>
  <r>
    <n v="3702"/>
    <s v="CA-2016-126543"/>
    <x v="850"/>
    <d v="2016-01-13T00:00:00"/>
    <x v="0"/>
    <s v="MF-17665"/>
    <s v="Maureen Fritzler"/>
    <x v="1"/>
    <s v="United States"/>
    <s v="Toledo"/>
    <x v="24"/>
    <n v="43615"/>
    <s v="East"/>
    <s v="FUR-FU-10002445"/>
    <x v="0"/>
    <s v="Furnishings"/>
    <s v="DAX Two-Tone Rosewood/Black Document Frame, Desktop, 5 x 7"/>
    <n v="15.167999999999999"/>
    <n v="2"/>
    <n v="0.2"/>
    <n v="3.7919999999999998"/>
  </r>
  <r>
    <n v="3703"/>
    <s v="CA-2015-104941"/>
    <x v="385"/>
    <d v="2015-06-19T00:00:00"/>
    <x v="1"/>
    <s v="DH-13075"/>
    <s v="Dave Hallsten"/>
    <x v="1"/>
    <s v="United States"/>
    <s v="Decatur"/>
    <x v="19"/>
    <n v="35601"/>
    <s v="South"/>
    <s v="OFF-AR-10004269"/>
    <x v="1"/>
    <s v="Art"/>
    <s v="Newell 31"/>
    <n v="24.78"/>
    <n v="6"/>
    <n v="0"/>
    <n v="6.9383999999999997"/>
  </r>
  <r>
    <n v="3704"/>
    <s v="CA-2015-104941"/>
    <x v="385"/>
    <d v="2015-06-19T00:00:00"/>
    <x v="1"/>
    <s v="DH-13075"/>
    <s v="Dave Hallsten"/>
    <x v="1"/>
    <s v="United States"/>
    <s v="Decatur"/>
    <x v="19"/>
    <n v="35601"/>
    <s v="South"/>
    <s v="OFF-BI-10001249"/>
    <x v="1"/>
    <s v="Binders"/>
    <s v="Avery Heavy-Duty EZD View Binder with Locking Rings"/>
    <n v="19.14"/>
    <n v="3"/>
    <n v="0"/>
    <n v="8.8043999999999993"/>
  </r>
  <r>
    <n v="3705"/>
    <s v="CA-2015-104941"/>
    <x v="385"/>
    <d v="2015-06-19T00:00:00"/>
    <x v="1"/>
    <s v="DH-13075"/>
    <s v="Dave Hallsten"/>
    <x v="1"/>
    <s v="United States"/>
    <s v="Decatur"/>
    <x v="19"/>
    <n v="35601"/>
    <s v="South"/>
    <s v="TEC-CO-10004202"/>
    <x v="2"/>
    <s v="Copiers"/>
    <s v="Brother DCP1000 Digital 3 in 1 Multifunction Machine"/>
    <n v="899.97"/>
    <n v="3"/>
    <n v="0"/>
    <n v="314.98950000000002"/>
  </r>
  <r>
    <n v="3706"/>
    <s v="CA-2015-104941"/>
    <x v="385"/>
    <d v="2015-06-19T00:00:00"/>
    <x v="1"/>
    <s v="DH-13075"/>
    <s v="Dave Hallsten"/>
    <x v="1"/>
    <s v="United States"/>
    <s v="Decatur"/>
    <x v="19"/>
    <n v="35601"/>
    <s v="South"/>
    <s v="OFF-PA-10003363"/>
    <x v="1"/>
    <s v="Paper"/>
    <s v="Xerox 204"/>
    <n v="32.4"/>
    <n v="5"/>
    <n v="0"/>
    <n v="15.552"/>
  </r>
  <r>
    <n v="3707"/>
    <s v="CA-2017-160087"/>
    <x v="257"/>
    <d v="2017-03-22T00:00:00"/>
    <x v="1"/>
    <s v="EN-13780"/>
    <s v="Edward Nazzal"/>
    <x v="0"/>
    <s v="United States"/>
    <s v="Dallas"/>
    <x v="5"/>
    <n v="75220"/>
    <s v="Central"/>
    <s v="OFF-AR-10001915"/>
    <x v="1"/>
    <s v="Art"/>
    <s v="Peel-Off China Markers"/>
    <n v="23.832000000000001"/>
    <n v="3"/>
    <n v="0.2"/>
    <n v="6.5537999999999998"/>
  </r>
  <r>
    <n v="3708"/>
    <s v="CA-2014-120544"/>
    <x v="533"/>
    <d v="2014-11-27T00:00:00"/>
    <x v="1"/>
    <s v="SS-20140"/>
    <s v="Saphhira Shifley"/>
    <x v="1"/>
    <s v="United States"/>
    <s v="Mesquite"/>
    <x v="5"/>
    <n v="75150"/>
    <s v="Central"/>
    <s v="FUR-FU-10001940"/>
    <x v="0"/>
    <s v="Furnishings"/>
    <s v="Staple-based wall hangings"/>
    <n v="6.3680000000000003"/>
    <n v="2"/>
    <n v="0.6"/>
    <n v="-2.5472000000000001"/>
  </r>
  <r>
    <n v="3709"/>
    <s v="CA-2014-120544"/>
    <x v="533"/>
    <d v="2014-11-27T00:00:00"/>
    <x v="1"/>
    <s v="SS-20140"/>
    <s v="Saphhira Shifley"/>
    <x v="1"/>
    <s v="United States"/>
    <s v="Mesquite"/>
    <x v="5"/>
    <n v="75150"/>
    <s v="Central"/>
    <s v="OFF-AP-10004336"/>
    <x v="1"/>
    <s v="Appliances"/>
    <s v="Conquest 14 Commercial Heavy-Duty Upright Vacuum, Collection System, Accessory Kit"/>
    <n v="34.176000000000002"/>
    <n v="3"/>
    <n v="0.8"/>
    <n v="-87.148799999999994"/>
  </r>
  <r>
    <n v="3710"/>
    <s v="CA-2014-120544"/>
    <x v="533"/>
    <d v="2014-11-27T00:00:00"/>
    <x v="1"/>
    <s v="SS-20140"/>
    <s v="Saphhira Shifley"/>
    <x v="1"/>
    <s v="United States"/>
    <s v="Mesquite"/>
    <x v="5"/>
    <n v="75150"/>
    <s v="Central"/>
    <s v="TEC-AC-10003709"/>
    <x v="2"/>
    <s v="Accessories"/>
    <s v="Maxell 4.7GB DVD-R 5/Pack"/>
    <n v="5.5439999999999996"/>
    <n v="7"/>
    <n v="0.2"/>
    <n v="1.6632"/>
  </r>
  <r>
    <n v="3711"/>
    <s v="CA-2017-113670"/>
    <x v="453"/>
    <d v="2017-10-17T00:00:00"/>
    <x v="2"/>
    <s v="RS-19765"/>
    <s v="Roland Schwarz"/>
    <x v="1"/>
    <s v="United States"/>
    <s v="Los Angeles"/>
    <x v="1"/>
    <n v="90045"/>
    <s v="West"/>
    <s v="FUR-TA-10001705"/>
    <x v="0"/>
    <s v="Tables"/>
    <s v="Bush Advantage Collection Round Conference Table"/>
    <n v="510.24"/>
    <n v="3"/>
    <n v="0.2"/>
    <n v="6.3780000000000001"/>
  </r>
  <r>
    <n v="3712"/>
    <s v="CA-2017-113670"/>
    <x v="453"/>
    <d v="2017-10-17T00:00:00"/>
    <x v="2"/>
    <s v="RS-19765"/>
    <s v="Roland Schwarz"/>
    <x v="1"/>
    <s v="United States"/>
    <s v="Los Angeles"/>
    <x v="1"/>
    <n v="90045"/>
    <s v="West"/>
    <s v="OFF-PA-10000675"/>
    <x v="1"/>
    <s v="Paper"/>
    <s v="Xerox 1919"/>
    <n v="204.95"/>
    <n v="5"/>
    <n v="0"/>
    <n v="100.4255"/>
  </r>
  <r>
    <n v="3713"/>
    <s v="CA-2017-166198"/>
    <x v="81"/>
    <d v="2017-04-24T00:00:00"/>
    <x v="2"/>
    <s v="JW-15955"/>
    <s v="Joni Wasserman"/>
    <x v="0"/>
    <s v="United States"/>
    <s v="Seattle"/>
    <x v="4"/>
    <n v="98103"/>
    <s v="West"/>
    <s v="TEC-AC-10000521"/>
    <x v="2"/>
    <s v="Accessories"/>
    <s v="Verbatim Slim CD and DVD Storage Cases, 50/Pack"/>
    <n v="11.54"/>
    <n v="1"/>
    <n v="0"/>
    <n v="3.4620000000000002"/>
  </r>
  <r>
    <n v="3714"/>
    <s v="CA-2017-166198"/>
    <x v="81"/>
    <d v="2017-04-24T00:00:00"/>
    <x v="2"/>
    <s v="JW-15955"/>
    <s v="Joni Wasserman"/>
    <x v="0"/>
    <s v="United States"/>
    <s v="Seattle"/>
    <x v="4"/>
    <n v="98103"/>
    <s v="West"/>
    <s v="FUR-FU-10004622"/>
    <x v="0"/>
    <s v="Furnishings"/>
    <s v="Eldon Advantage Foldable Chair Mats for Low Pile Carpets"/>
    <n v="162.6"/>
    <n v="3"/>
    <n v="0"/>
    <n v="34.146000000000001"/>
  </r>
  <r>
    <n v="3715"/>
    <s v="CA-2014-135608"/>
    <x v="589"/>
    <d v="2014-12-10T00:00:00"/>
    <x v="0"/>
    <s v="JK-15625"/>
    <s v="Jim Karlsson"/>
    <x v="0"/>
    <s v="United States"/>
    <s v="Olympia"/>
    <x v="4"/>
    <n v="98502"/>
    <s v="West"/>
    <s v="OFF-PA-10001954"/>
    <x v="1"/>
    <s v="Paper"/>
    <s v="Xerox 1964"/>
    <n v="45.68"/>
    <n v="2"/>
    <n v="0"/>
    <n v="21.012799999999999"/>
  </r>
  <r>
    <n v="3716"/>
    <s v="CA-2014-135608"/>
    <x v="589"/>
    <d v="2014-12-10T00:00:00"/>
    <x v="0"/>
    <s v="JK-15625"/>
    <s v="Jim Karlsson"/>
    <x v="0"/>
    <s v="United States"/>
    <s v="Olympia"/>
    <x v="4"/>
    <n v="98502"/>
    <s v="West"/>
    <s v="FUR-CH-10002602"/>
    <x v="0"/>
    <s v="Chairs"/>
    <s v="DMI Arturo Collection Mission-style Design Wood Chair"/>
    <n v="603.91999999999996"/>
    <n v="5"/>
    <n v="0.2"/>
    <n v="45.293999999999997"/>
  </r>
  <r>
    <n v="3717"/>
    <s v="CA-2017-144568"/>
    <x v="148"/>
    <d v="2017-06-02T00:00:00"/>
    <x v="1"/>
    <s v="JO-15550"/>
    <s v="Jesus Ocampo"/>
    <x v="2"/>
    <s v="United States"/>
    <s v="Omaha"/>
    <x v="8"/>
    <n v="68104"/>
    <s v="Central"/>
    <s v="OFF-FA-10004395"/>
    <x v="1"/>
    <s v="Fasteners"/>
    <s v="Plymouth Boxed Rubber Bands by Plymouth"/>
    <n v="23.55"/>
    <n v="5"/>
    <n v="0"/>
    <n v="1.1775"/>
  </r>
  <r>
    <n v="3718"/>
    <s v="CA-2016-142370"/>
    <x v="251"/>
    <d v="2016-09-23T00:00:00"/>
    <x v="1"/>
    <s v="TP-21130"/>
    <s v="Theone Pippenger"/>
    <x v="0"/>
    <s v="United States"/>
    <s v="Columbus"/>
    <x v="32"/>
    <n v="31907"/>
    <s v="South"/>
    <s v="OFF-SU-10003002"/>
    <x v="1"/>
    <s v="Supplies"/>
    <s v="Letter Slitter"/>
    <n v="5.04"/>
    <n v="2"/>
    <n v="0"/>
    <n v="0.1512"/>
  </r>
  <r>
    <n v="3719"/>
    <s v="CA-2016-142370"/>
    <x v="251"/>
    <d v="2016-09-23T00:00:00"/>
    <x v="1"/>
    <s v="TP-21130"/>
    <s v="Theone Pippenger"/>
    <x v="0"/>
    <s v="United States"/>
    <s v="Columbus"/>
    <x v="32"/>
    <n v="31907"/>
    <s v="South"/>
    <s v="TEC-AC-10002926"/>
    <x v="2"/>
    <s v="Accessories"/>
    <s v="Logitech Wireless Marathon Mouse M705"/>
    <n v="249.95"/>
    <n v="5"/>
    <n v="0"/>
    <n v="107.4785"/>
  </r>
  <r>
    <n v="3720"/>
    <s v="CA-2016-105900"/>
    <x v="42"/>
    <d v="2016-09-23T00:00:00"/>
    <x v="1"/>
    <s v="BS-11590"/>
    <s v="Brendan Sweed"/>
    <x v="1"/>
    <s v="United States"/>
    <s v="Columbus"/>
    <x v="14"/>
    <n v="47201"/>
    <s v="Central"/>
    <s v="OFF-AR-10002656"/>
    <x v="1"/>
    <s v="Art"/>
    <s v="Sanford Liquid Accent Highlighters"/>
    <n v="33.4"/>
    <n v="5"/>
    <n v="0"/>
    <n v="12.358000000000001"/>
  </r>
  <r>
    <n v="3721"/>
    <s v="CA-2016-151155"/>
    <x v="887"/>
    <d v="2016-12-24T00:00:00"/>
    <x v="1"/>
    <s v="AB-10255"/>
    <s v="Alejandro Ballentine"/>
    <x v="2"/>
    <s v="United States"/>
    <s v="Jackson"/>
    <x v="35"/>
    <n v="39212"/>
    <s v="South"/>
    <s v="FUR-FU-10001918"/>
    <x v="0"/>
    <s v="Furnishings"/>
    <s v="C-Line Cubicle Keepers Polyproplyene Holder With Velcro Backings"/>
    <n v="18.920000000000002"/>
    <n v="4"/>
    <n v="0"/>
    <n v="7.3788"/>
  </r>
  <r>
    <n v="3722"/>
    <s v="CA-2016-151155"/>
    <x v="887"/>
    <d v="2016-12-24T00:00:00"/>
    <x v="1"/>
    <s v="AB-10255"/>
    <s v="Alejandro Ballentine"/>
    <x v="2"/>
    <s v="United States"/>
    <s v="Jackson"/>
    <x v="35"/>
    <n v="39212"/>
    <s v="South"/>
    <s v="OFF-BI-10003910"/>
    <x v="1"/>
    <s v="Binders"/>
    <s v="DXL Angle-View Binders with Locking Rings by Samsill"/>
    <n v="15.42"/>
    <n v="2"/>
    <n v="0"/>
    <n v="6.9390000000000001"/>
  </r>
  <r>
    <n v="3723"/>
    <s v="CA-2017-144036"/>
    <x v="903"/>
    <d v="2017-11-26T00:00:00"/>
    <x v="1"/>
    <s v="FO-14305"/>
    <s v="Frank Olsen"/>
    <x v="0"/>
    <s v="United States"/>
    <s v="Houston"/>
    <x v="5"/>
    <n v="77070"/>
    <s v="Central"/>
    <s v="OFF-AR-10000122"/>
    <x v="1"/>
    <s v="Art"/>
    <s v="Newell 314"/>
    <n v="35.712000000000003"/>
    <n v="8"/>
    <n v="0.2"/>
    <n v="2.2320000000000002"/>
  </r>
  <r>
    <n v="3724"/>
    <s v="US-2014-169789"/>
    <x v="125"/>
    <d v="2015-01-04T00:00:00"/>
    <x v="1"/>
    <s v="MF-17665"/>
    <s v="Maureen Fritzler"/>
    <x v="1"/>
    <s v="United States"/>
    <s v="Phoenix"/>
    <x v="16"/>
    <n v="85023"/>
    <s v="West"/>
    <s v="OFF-BI-10004600"/>
    <x v="1"/>
    <s v="Binders"/>
    <s v="Ibico Ibimaster 300 Manual Binding System"/>
    <n v="551.98500000000001"/>
    <n v="5"/>
    <n v="0.7"/>
    <n v="-459.98750000000001"/>
  </r>
  <r>
    <n v="3725"/>
    <s v="CA-2017-127264"/>
    <x v="355"/>
    <d v="2017-04-05T00:00:00"/>
    <x v="2"/>
    <s v="SA-20830"/>
    <s v="Sue Ann Reed"/>
    <x v="0"/>
    <s v="United States"/>
    <s v="Chicago"/>
    <x v="10"/>
    <n v="60653"/>
    <s v="Central"/>
    <s v="OFF-AR-10003045"/>
    <x v="1"/>
    <s v="Art"/>
    <s v="Prang Colored Pencils"/>
    <n v="7.056"/>
    <n v="3"/>
    <n v="0.2"/>
    <n v="2.2050000000000001"/>
  </r>
  <r>
    <n v="3726"/>
    <s v="CA-2016-151512"/>
    <x v="482"/>
    <d v="2017-01-02T00:00:00"/>
    <x v="1"/>
    <s v="SH-19975"/>
    <s v="Sally Hughsby"/>
    <x v="1"/>
    <s v="United States"/>
    <s v="Denver"/>
    <x v="22"/>
    <n v="80219"/>
    <s v="West"/>
    <s v="OFF-AP-10000252"/>
    <x v="1"/>
    <s v="Appliances"/>
    <s v="Harmony HEPA Quiet Air Purifiers"/>
    <n v="18.72"/>
    <n v="2"/>
    <n v="0.2"/>
    <n v="3.51"/>
  </r>
  <r>
    <n v="3727"/>
    <s v="CA-2016-165169"/>
    <x v="410"/>
    <d v="2016-06-11T00:00:00"/>
    <x v="1"/>
    <s v="JL-15235"/>
    <s v="Janet Lee"/>
    <x v="0"/>
    <s v="United States"/>
    <s v="Newark"/>
    <x v="13"/>
    <n v="19711"/>
    <s v="East"/>
    <s v="OFF-ST-10001496"/>
    <x v="1"/>
    <s v="Storage"/>
    <s v="Standard Rollaway File with Lock"/>
    <n v="360.38"/>
    <n v="2"/>
    <n v="0"/>
    <n v="93.698800000000006"/>
  </r>
  <r>
    <n v="3728"/>
    <s v="CA-2016-165169"/>
    <x v="410"/>
    <d v="2016-06-11T00:00:00"/>
    <x v="1"/>
    <s v="JL-15235"/>
    <s v="Janet Lee"/>
    <x v="0"/>
    <s v="United States"/>
    <s v="Newark"/>
    <x v="13"/>
    <n v="19711"/>
    <s v="East"/>
    <s v="OFF-AR-10000122"/>
    <x v="1"/>
    <s v="Art"/>
    <s v="Newell 314"/>
    <n v="11.16"/>
    <n v="2"/>
    <n v="0"/>
    <n v="2.79"/>
  </r>
  <r>
    <n v="3729"/>
    <s v="CA-2016-165169"/>
    <x v="410"/>
    <d v="2016-06-11T00:00:00"/>
    <x v="1"/>
    <s v="JL-15235"/>
    <s v="Janet Lee"/>
    <x v="0"/>
    <s v="United States"/>
    <s v="Newark"/>
    <x v="13"/>
    <n v="19711"/>
    <s v="East"/>
    <s v="OFF-LA-10000407"/>
    <x v="1"/>
    <s v="Labels"/>
    <s v="Avery White Multi-Purpose Labels"/>
    <n v="14.94"/>
    <n v="3"/>
    <n v="0"/>
    <n v="6.8723999999999998"/>
  </r>
  <r>
    <n v="3730"/>
    <s v="CA-2015-109575"/>
    <x v="227"/>
    <d v="2015-09-23T00:00:00"/>
    <x v="1"/>
    <s v="KH-16630"/>
    <s v="Ken Heidel"/>
    <x v="1"/>
    <s v="United States"/>
    <s v="Clinton"/>
    <x v="39"/>
    <n v="20735"/>
    <s v="East"/>
    <s v="OFF-ST-10004950"/>
    <x v="1"/>
    <s v="Storage"/>
    <s v="Acco Perma 3000 Stacking Storage Drawers"/>
    <n v="41.96"/>
    <n v="2"/>
    <n v="0"/>
    <n v="7.9724000000000004"/>
  </r>
  <r>
    <n v="3731"/>
    <s v="CA-2015-109575"/>
    <x v="227"/>
    <d v="2015-09-23T00:00:00"/>
    <x v="1"/>
    <s v="KH-16630"/>
    <s v="Ken Heidel"/>
    <x v="1"/>
    <s v="United States"/>
    <s v="Clinton"/>
    <x v="39"/>
    <n v="20735"/>
    <s v="East"/>
    <s v="OFF-ST-10004123"/>
    <x v="1"/>
    <s v="Storage"/>
    <s v="Safco Industrial Wire Shelving System"/>
    <n v="636.86"/>
    <n v="7"/>
    <n v="0"/>
    <n v="0"/>
  </r>
  <r>
    <n v="3732"/>
    <s v="CA-2015-109575"/>
    <x v="227"/>
    <d v="2015-09-23T00:00:00"/>
    <x v="1"/>
    <s v="KH-16630"/>
    <s v="Ken Heidel"/>
    <x v="1"/>
    <s v="United States"/>
    <s v="Clinton"/>
    <x v="39"/>
    <n v="20735"/>
    <s v="East"/>
    <s v="TEC-PH-10000730"/>
    <x v="2"/>
    <s v="Phones"/>
    <s v="Samsung Galaxy S4 Active"/>
    <n v="499.99"/>
    <n v="1"/>
    <n v="0"/>
    <n v="129.9974"/>
  </r>
  <r>
    <n v="3733"/>
    <s v="CA-2015-109575"/>
    <x v="227"/>
    <d v="2015-09-23T00:00:00"/>
    <x v="1"/>
    <s v="KH-16630"/>
    <s v="Ken Heidel"/>
    <x v="1"/>
    <s v="United States"/>
    <s v="Clinton"/>
    <x v="39"/>
    <n v="20735"/>
    <s v="East"/>
    <s v="TEC-PH-10000895"/>
    <x v="2"/>
    <s v="Phones"/>
    <s v="Polycom VVX 310 VoIP phone"/>
    <n v="1259.93"/>
    <n v="7"/>
    <n v="0"/>
    <n v="327.58179999999999"/>
  </r>
  <r>
    <n v="3734"/>
    <s v="CA-2015-109575"/>
    <x v="227"/>
    <d v="2015-09-23T00:00:00"/>
    <x v="1"/>
    <s v="KH-16630"/>
    <s v="Ken Heidel"/>
    <x v="1"/>
    <s v="United States"/>
    <s v="Clinton"/>
    <x v="39"/>
    <n v="20735"/>
    <s v="East"/>
    <s v="OFF-BI-10000962"/>
    <x v="1"/>
    <s v="Binders"/>
    <s v="Acco Flexible ACCOHIDE Square Ring Data Binder, Dark Blue, 11 1/2&quot; X 14&quot; 7/8&quot;"/>
    <n v="65.08"/>
    <n v="4"/>
    <n v="0"/>
    <n v="31.889199999999999"/>
  </r>
  <r>
    <n v="3735"/>
    <s v="CA-2017-168193"/>
    <x v="904"/>
    <d v="2017-03-11T00:00:00"/>
    <x v="0"/>
    <s v="RM-19750"/>
    <s v="Roland Murray"/>
    <x v="0"/>
    <s v="United States"/>
    <s v="New York City"/>
    <x v="15"/>
    <n v="10011"/>
    <s v="East"/>
    <s v="OFF-PA-10002254"/>
    <x v="1"/>
    <s v="Paper"/>
    <s v="Xerox 1883"/>
    <n v="26.38"/>
    <n v="1"/>
    <n v="0"/>
    <n v="12.1348"/>
  </r>
  <r>
    <n v="3736"/>
    <s v="CA-2017-168193"/>
    <x v="904"/>
    <d v="2017-03-11T00:00:00"/>
    <x v="0"/>
    <s v="RM-19750"/>
    <s v="Roland Murray"/>
    <x v="0"/>
    <s v="United States"/>
    <s v="New York City"/>
    <x v="15"/>
    <n v="10011"/>
    <s v="East"/>
    <s v="FUR-FU-10002554"/>
    <x v="0"/>
    <s v="Furnishings"/>
    <s v="Westinghouse Floor Lamp with Metal Mesh Shade, Black"/>
    <n v="71.97"/>
    <n v="3"/>
    <n v="0"/>
    <n v="16.553100000000001"/>
  </r>
  <r>
    <n v="3737"/>
    <s v="CA-2016-115476"/>
    <x v="716"/>
    <d v="2016-03-17T00:00:00"/>
    <x v="3"/>
    <s v="VM-21835"/>
    <s v="Vivian Mathis"/>
    <x v="0"/>
    <s v="United States"/>
    <s v="Newark"/>
    <x v="13"/>
    <n v="19711"/>
    <s v="East"/>
    <s v="TEC-PH-10000673"/>
    <x v="2"/>
    <s v="Phones"/>
    <s v="Plantronics Voyager Pro HD - Bluetooth Headset"/>
    <n v="129.97999999999999"/>
    <n v="2"/>
    <n v="0"/>
    <n v="62.3904"/>
  </r>
  <r>
    <n v="3738"/>
    <s v="CA-2016-115476"/>
    <x v="716"/>
    <d v="2016-03-17T00:00:00"/>
    <x v="3"/>
    <s v="VM-21835"/>
    <s v="Vivian Mathis"/>
    <x v="0"/>
    <s v="United States"/>
    <s v="Newark"/>
    <x v="13"/>
    <n v="19711"/>
    <s v="East"/>
    <s v="OFF-BI-10000962"/>
    <x v="1"/>
    <s v="Binders"/>
    <s v="Acco Flexible ACCOHIDE Square Ring Data Binder, Dark Blue, 11 1/2&quot; X 14&quot; 7/8&quot;"/>
    <n v="32.54"/>
    <n v="2"/>
    <n v="0"/>
    <n v="15.944599999999999"/>
  </r>
  <r>
    <n v="3739"/>
    <s v="CA-2016-133340"/>
    <x v="10"/>
    <d v="2016-12-13T00:00:00"/>
    <x v="1"/>
    <s v="LH-17155"/>
    <s v="Logan Haushalter"/>
    <x v="0"/>
    <s v="United States"/>
    <s v="Jackson"/>
    <x v="12"/>
    <n v="49201"/>
    <s v="Central"/>
    <s v="TEC-PH-10003988"/>
    <x v="2"/>
    <s v="Phones"/>
    <s v="LF Elite 3D Dazzle Designer Hard Case Cover, Lf Stylus Pen and Wiper For Apple Iphone 5c Mini Lite"/>
    <n v="10.9"/>
    <n v="1"/>
    <n v="0"/>
    <n v="3.052"/>
  </r>
  <r>
    <n v="3740"/>
    <s v="CA-2016-133340"/>
    <x v="10"/>
    <d v="2016-12-13T00:00:00"/>
    <x v="1"/>
    <s v="LH-17155"/>
    <s v="Logan Haushalter"/>
    <x v="0"/>
    <s v="United States"/>
    <s v="Jackson"/>
    <x v="12"/>
    <n v="49201"/>
    <s v="Central"/>
    <s v="TEC-AC-10001109"/>
    <x v="2"/>
    <s v="Accessories"/>
    <s v="Logitech Trackman Marble Mouse"/>
    <n v="59.98"/>
    <n v="2"/>
    <n v="0"/>
    <n v="25.191600000000001"/>
  </r>
  <r>
    <n v="3741"/>
    <s v="CA-2016-133340"/>
    <x v="10"/>
    <d v="2016-12-13T00:00:00"/>
    <x v="1"/>
    <s v="LH-17155"/>
    <s v="Logan Haushalter"/>
    <x v="0"/>
    <s v="United States"/>
    <s v="Jackson"/>
    <x v="12"/>
    <n v="49201"/>
    <s v="Central"/>
    <s v="OFF-AP-10002311"/>
    <x v="1"/>
    <s v="Appliances"/>
    <s v="Holmes Replacement Filter for HEPA Air Cleaner, Very Large Room, HEPA Filter"/>
    <n v="61.929000000000002"/>
    <n v="1"/>
    <n v="0.1"/>
    <n v="23.395399999999999"/>
  </r>
  <r>
    <n v="3742"/>
    <s v="CA-2016-137848"/>
    <x v="804"/>
    <d v="2016-01-21T00:00:00"/>
    <x v="1"/>
    <s v="WB-21850"/>
    <s v="William Brown"/>
    <x v="0"/>
    <s v="United States"/>
    <s v="New York City"/>
    <x v="15"/>
    <n v="10011"/>
    <s v="East"/>
    <s v="OFF-EN-10001137"/>
    <x v="1"/>
    <s v="Envelopes"/>
    <s v="#10 Gummed Flap White Envelopes, 100/Box"/>
    <n v="16.52"/>
    <n v="4"/>
    <n v="0"/>
    <n v="7.5991999999999997"/>
  </r>
  <r>
    <n v="3743"/>
    <s v="CA-2016-137848"/>
    <x v="804"/>
    <d v="2016-01-21T00:00:00"/>
    <x v="1"/>
    <s v="WB-21850"/>
    <s v="William Brown"/>
    <x v="0"/>
    <s v="United States"/>
    <s v="New York City"/>
    <x v="15"/>
    <n v="10011"/>
    <s v="East"/>
    <s v="OFF-PA-10004285"/>
    <x v="1"/>
    <s v="Paper"/>
    <s v="Xerox 1959"/>
    <n v="60.12"/>
    <n v="9"/>
    <n v="0"/>
    <n v="28.857600000000001"/>
  </r>
  <r>
    <n v="3744"/>
    <s v="CA-2016-137848"/>
    <x v="804"/>
    <d v="2016-01-21T00:00:00"/>
    <x v="1"/>
    <s v="WB-21850"/>
    <s v="William Brown"/>
    <x v="0"/>
    <s v="United States"/>
    <s v="New York City"/>
    <x v="15"/>
    <n v="10011"/>
    <s v="East"/>
    <s v="OFF-BI-10002225"/>
    <x v="1"/>
    <s v="Binders"/>
    <s v="Square Ring Data Binders, Rigid 75 Pt. Covers, 11&quot; x 14-7/8&quot;"/>
    <n v="49.536000000000001"/>
    <n v="3"/>
    <n v="0.2"/>
    <n v="17.337599999999998"/>
  </r>
  <r>
    <n v="3745"/>
    <s v="CA-2014-113047"/>
    <x v="745"/>
    <d v="2014-10-24T00:00:00"/>
    <x v="3"/>
    <s v="AP-10915"/>
    <s v="Arthur Prichep"/>
    <x v="0"/>
    <s v="United States"/>
    <s v="Rock Hill"/>
    <x v="20"/>
    <n v="29730"/>
    <s v="South"/>
    <s v="OFF-FA-10002763"/>
    <x v="1"/>
    <s v="Fasteners"/>
    <s v="Advantus Map Pennant Flags and Round Head Tacks"/>
    <n v="11.85"/>
    <n v="3"/>
    <n v="0"/>
    <n v="3.7919999999999998"/>
  </r>
  <r>
    <n v="3746"/>
    <s v="CA-2016-149979"/>
    <x v="713"/>
    <d v="2016-09-28T00:00:00"/>
    <x v="0"/>
    <s v="RA-19915"/>
    <s v="Russell Applegate"/>
    <x v="0"/>
    <s v="United States"/>
    <s v="Columbus"/>
    <x v="32"/>
    <n v="31907"/>
    <s v="South"/>
    <s v="OFF-ST-10003058"/>
    <x v="1"/>
    <s v="Storage"/>
    <s v="Eldon Mobile Mega Data Cart  Mega Stackable  Add-On Trays"/>
    <n v="118.25"/>
    <n v="5"/>
    <n v="0"/>
    <n v="34.292499999999997"/>
  </r>
  <r>
    <n v="3747"/>
    <s v="CA-2016-149979"/>
    <x v="713"/>
    <d v="2016-09-28T00:00:00"/>
    <x v="0"/>
    <s v="RA-19915"/>
    <s v="Russell Applegate"/>
    <x v="0"/>
    <s v="United States"/>
    <s v="Columbus"/>
    <x v="32"/>
    <n v="31907"/>
    <s v="South"/>
    <s v="FUR-CH-10002084"/>
    <x v="0"/>
    <s v="Chairs"/>
    <s v="Hon Mobius Operator's Chair"/>
    <n v="368.97"/>
    <n v="3"/>
    <n v="0"/>
    <n v="81.173400000000001"/>
  </r>
  <r>
    <n v="3748"/>
    <s v="CA-2017-161956"/>
    <x v="151"/>
    <d v="2017-08-29T00:00:00"/>
    <x v="0"/>
    <s v="DR-12880"/>
    <s v="Dan Reichenbach"/>
    <x v="1"/>
    <s v="United States"/>
    <s v="Inglewood"/>
    <x v="1"/>
    <n v="90301"/>
    <s v="West"/>
    <s v="FUR-FU-10002937"/>
    <x v="0"/>
    <s v="Furnishings"/>
    <s v="GE 48&quot; Fluorescent Tube, Cool White Energy Saver, 34 Watts, 30/Box"/>
    <n v="198.46"/>
    <n v="2"/>
    <n v="0"/>
    <n v="99.23"/>
  </r>
  <r>
    <n v="3749"/>
    <s v="CA-2017-161956"/>
    <x v="151"/>
    <d v="2017-08-29T00:00:00"/>
    <x v="0"/>
    <s v="DR-12880"/>
    <s v="Dan Reichenbach"/>
    <x v="1"/>
    <s v="United States"/>
    <s v="Inglewood"/>
    <x v="1"/>
    <n v="90301"/>
    <s v="West"/>
    <s v="OFF-AP-10001242"/>
    <x v="1"/>
    <s v="Appliances"/>
    <s v="APC 7 Outlet Network SurgeArrest Surge Protector"/>
    <n v="321.92"/>
    <n v="4"/>
    <n v="0"/>
    <n v="96.575999999999993"/>
  </r>
  <r>
    <n v="3750"/>
    <s v="CA-2017-161956"/>
    <x v="151"/>
    <d v="2017-08-29T00:00:00"/>
    <x v="0"/>
    <s v="DR-12880"/>
    <s v="Dan Reichenbach"/>
    <x v="1"/>
    <s v="United States"/>
    <s v="Inglewood"/>
    <x v="1"/>
    <n v="90301"/>
    <s v="West"/>
    <s v="TEC-CO-10001571"/>
    <x v="2"/>
    <s v="Copiers"/>
    <s v="Sharp 1540cs Digital Laser Copier"/>
    <n v="879.98400000000004"/>
    <n v="2"/>
    <n v="0.2"/>
    <n v="329.99400000000003"/>
  </r>
  <r>
    <n v="3751"/>
    <s v="CA-2017-161956"/>
    <x v="151"/>
    <d v="2017-08-29T00:00:00"/>
    <x v="0"/>
    <s v="DR-12880"/>
    <s v="Dan Reichenbach"/>
    <x v="1"/>
    <s v="United States"/>
    <s v="Inglewood"/>
    <x v="1"/>
    <n v="90301"/>
    <s v="West"/>
    <s v="OFF-SU-10002503"/>
    <x v="1"/>
    <s v="Supplies"/>
    <s v="Acme Preferred Stainless Steel Scissors"/>
    <n v="28.4"/>
    <n v="5"/>
    <n v="0"/>
    <n v="8.2360000000000007"/>
  </r>
  <r>
    <n v="3752"/>
    <s v="CA-2017-161956"/>
    <x v="151"/>
    <d v="2017-08-29T00:00:00"/>
    <x v="0"/>
    <s v="DR-12880"/>
    <s v="Dan Reichenbach"/>
    <x v="1"/>
    <s v="United States"/>
    <s v="Inglewood"/>
    <x v="1"/>
    <n v="90301"/>
    <s v="West"/>
    <s v="FUR-CH-10004886"/>
    <x v="0"/>
    <s v="Chairs"/>
    <s v="Bevis Steel Folding Chairs"/>
    <n v="230.28"/>
    <n v="3"/>
    <n v="0.2"/>
    <n v="23.027999999999999"/>
  </r>
  <r>
    <n v="3753"/>
    <s v="CA-2017-161956"/>
    <x v="151"/>
    <d v="2017-08-29T00:00:00"/>
    <x v="0"/>
    <s v="DR-12880"/>
    <s v="Dan Reichenbach"/>
    <x v="1"/>
    <s v="United States"/>
    <s v="Inglewood"/>
    <x v="1"/>
    <n v="90301"/>
    <s v="West"/>
    <s v="OFF-PA-10001289"/>
    <x v="1"/>
    <s v="Paper"/>
    <s v="White Computer Printout Paper by Universal"/>
    <n v="116.28"/>
    <n v="3"/>
    <n v="0"/>
    <n v="56.977200000000003"/>
  </r>
  <r>
    <n v="3754"/>
    <s v="CA-2017-161956"/>
    <x v="151"/>
    <d v="2017-08-29T00:00:00"/>
    <x v="0"/>
    <s v="DR-12880"/>
    <s v="Dan Reichenbach"/>
    <x v="1"/>
    <s v="United States"/>
    <s v="Inglewood"/>
    <x v="1"/>
    <n v="90301"/>
    <s v="West"/>
    <s v="OFF-BI-10003650"/>
    <x v="1"/>
    <s v="Binders"/>
    <s v="GBC DocuBind 300 Electric Binding Machine"/>
    <n v="841.56799999999998"/>
    <n v="2"/>
    <n v="0.2"/>
    <n v="294.54880000000003"/>
  </r>
  <r>
    <n v="3755"/>
    <s v="CA-2017-161956"/>
    <x v="151"/>
    <d v="2017-08-29T00:00:00"/>
    <x v="0"/>
    <s v="DR-12880"/>
    <s v="Dan Reichenbach"/>
    <x v="1"/>
    <s v="United States"/>
    <s v="Inglewood"/>
    <x v="1"/>
    <n v="90301"/>
    <s v="West"/>
    <s v="OFF-ST-10001370"/>
    <x v="1"/>
    <s v="Storage"/>
    <s v="Sensible Storage WireTech Storage Systems"/>
    <n v="354.9"/>
    <n v="5"/>
    <n v="0"/>
    <n v="17.745000000000001"/>
  </r>
  <r>
    <n v="3756"/>
    <s v="CA-2016-116799"/>
    <x v="840"/>
    <d v="2016-03-06T00:00:00"/>
    <x v="2"/>
    <s v="JG-15310"/>
    <s v="Jason Gross"/>
    <x v="1"/>
    <s v="United States"/>
    <s v="Odessa"/>
    <x v="5"/>
    <n v="79762"/>
    <s v="Central"/>
    <s v="OFF-PA-10001892"/>
    <x v="1"/>
    <s v="Paper"/>
    <s v="Rediform Wirebound &quot;Phone Memo&quot; Message Book, 11 x 5-3/4"/>
    <n v="42.783999999999999"/>
    <n v="7"/>
    <n v="0.2"/>
    <n v="15.5092"/>
  </r>
  <r>
    <n v="3757"/>
    <s v="CA-2016-116799"/>
    <x v="840"/>
    <d v="2016-03-06T00:00:00"/>
    <x v="2"/>
    <s v="JG-15310"/>
    <s v="Jason Gross"/>
    <x v="1"/>
    <s v="United States"/>
    <s v="Odessa"/>
    <x v="5"/>
    <n v="79762"/>
    <s v="Central"/>
    <s v="FUR-CH-10004983"/>
    <x v="0"/>
    <s v="Chairs"/>
    <s v="Office Star - Mid Back Dual function Ergonomic High Back Chair with 2-Way Adjustable Arms"/>
    <n v="563.42999999999995"/>
    <n v="5"/>
    <n v="0.3"/>
    <n v="-56.343000000000004"/>
  </r>
  <r>
    <n v="3758"/>
    <s v="CA-2016-111283"/>
    <x v="905"/>
    <d v="2016-03-04T00:00:00"/>
    <x v="1"/>
    <s v="LC-16870"/>
    <s v="Lena Cacioppo"/>
    <x v="0"/>
    <s v="United States"/>
    <s v="Newark"/>
    <x v="24"/>
    <n v="43055"/>
    <s v="East"/>
    <s v="OFF-AR-10001615"/>
    <x v="1"/>
    <s v="Art"/>
    <s v="Newell 34"/>
    <n v="111.104"/>
    <n v="7"/>
    <n v="0.2"/>
    <n v="8.3328000000000007"/>
  </r>
  <r>
    <n v="3759"/>
    <s v="CA-2015-167745"/>
    <x v="227"/>
    <d v="2015-09-23T00:00:00"/>
    <x v="1"/>
    <s v="GB-14530"/>
    <s v="George Bell"/>
    <x v="1"/>
    <s v="United States"/>
    <s v="Los Angeles"/>
    <x v="1"/>
    <n v="90049"/>
    <s v="West"/>
    <s v="OFF-AR-10003602"/>
    <x v="1"/>
    <s v="Art"/>
    <s v="Quartet Omega Colored Chalk, 12/Pack"/>
    <n v="11.68"/>
    <n v="2"/>
    <n v="0"/>
    <n v="5.4896000000000003"/>
  </r>
  <r>
    <n v="3760"/>
    <s v="CA-2015-167745"/>
    <x v="227"/>
    <d v="2015-09-23T00:00:00"/>
    <x v="1"/>
    <s v="GB-14530"/>
    <s v="George Bell"/>
    <x v="1"/>
    <s v="United States"/>
    <s v="Los Angeles"/>
    <x v="1"/>
    <n v="90049"/>
    <s v="West"/>
    <s v="OFF-SU-10004782"/>
    <x v="1"/>
    <s v="Supplies"/>
    <s v="Elite 5&quot; Scissors"/>
    <n v="16.899999999999999"/>
    <n v="2"/>
    <n v="0"/>
    <n v="5.07"/>
  </r>
  <r>
    <n v="3761"/>
    <s v="CA-2015-167745"/>
    <x v="227"/>
    <d v="2015-09-23T00:00:00"/>
    <x v="1"/>
    <s v="GB-14530"/>
    <s v="George Bell"/>
    <x v="1"/>
    <s v="United States"/>
    <s v="Los Angeles"/>
    <x v="1"/>
    <n v="90049"/>
    <s v="West"/>
    <s v="FUR-FU-10001591"/>
    <x v="0"/>
    <s v="Furnishings"/>
    <s v="Advantus Panel Wall Certificate Holder - 8.5x11"/>
    <n v="24.4"/>
    <n v="2"/>
    <n v="0"/>
    <n v="10.247999999999999"/>
  </r>
  <r>
    <n v="3762"/>
    <s v="CA-2017-104577"/>
    <x v="605"/>
    <d v="2017-05-17T00:00:00"/>
    <x v="1"/>
    <s v="CK-12205"/>
    <s v="Chloris Kastensmidt"/>
    <x v="0"/>
    <s v="United States"/>
    <s v="Everett"/>
    <x v="31"/>
    <n v="2149"/>
    <s v="East"/>
    <s v="OFF-PA-10000659"/>
    <x v="1"/>
    <s v="Paper"/>
    <s v="TOPS Carbonless Receipt Book, Four 2-3/4 x 7-1/4 Money Receipts per Page"/>
    <n v="87.6"/>
    <n v="5"/>
    <n v="0"/>
    <n v="42.048000000000002"/>
  </r>
  <r>
    <n v="3763"/>
    <s v="CA-2016-156251"/>
    <x v="572"/>
    <d v="2016-08-18T00:00:00"/>
    <x v="0"/>
    <s v="TS-21160"/>
    <s v="Theresa Swint"/>
    <x v="1"/>
    <s v="United States"/>
    <s v="West Allis"/>
    <x v="6"/>
    <n v="53214"/>
    <s v="Central"/>
    <s v="FUR-BO-10001337"/>
    <x v="0"/>
    <s v="Bookcases"/>
    <s v="O'Sullivan Living Dimensions 2-Shelf Bookcases"/>
    <n v="241.96"/>
    <n v="2"/>
    <n v="0"/>
    <n v="24.196000000000002"/>
  </r>
  <r>
    <n v="3764"/>
    <s v="CA-2016-156251"/>
    <x v="572"/>
    <d v="2016-08-18T00:00:00"/>
    <x v="0"/>
    <s v="TS-21160"/>
    <s v="Theresa Swint"/>
    <x v="1"/>
    <s v="United States"/>
    <s v="West Allis"/>
    <x v="6"/>
    <n v="53214"/>
    <s v="Central"/>
    <s v="OFF-BI-10003529"/>
    <x v="1"/>
    <s v="Binders"/>
    <s v="Avery Round Ring Poly Binders"/>
    <n v="8.52"/>
    <n v="3"/>
    <n v="0"/>
    <n v="4.1748000000000003"/>
  </r>
  <r>
    <n v="3765"/>
    <s v="CA-2017-125878"/>
    <x v="906"/>
    <d v="2017-03-02T00:00:00"/>
    <x v="1"/>
    <s v="MH-18025"/>
    <s v="Michelle Huthwaite"/>
    <x v="0"/>
    <s v="United States"/>
    <s v="Chicago"/>
    <x v="10"/>
    <n v="60623"/>
    <s v="Central"/>
    <s v="OFF-BI-10002609"/>
    <x v="1"/>
    <s v="Binders"/>
    <s v="Avery Hidden Tab Dividers for Binding Systems"/>
    <n v="1.788"/>
    <n v="3"/>
    <n v="0.8"/>
    <n v="-3.0396000000000001"/>
  </r>
  <r>
    <n v="3766"/>
    <s v="CA-2016-163153"/>
    <x v="844"/>
    <d v="2016-03-25T00:00:00"/>
    <x v="1"/>
    <s v="DM-12955"/>
    <s v="Dario Medina"/>
    <x v="1"/>
    <s v="United States"/>
    <s v="Houston"/>
    <x v="5"/>
    <n v="77036"/>
    <s v="Central"/>
    <s v="FUR-TA-10004767"/>
    <x v="0"/>
    <s v="Tables"/>
    <s v="Safco Drafting Table"/>
    <n v="99.372"/>
    <n v="2"/>
    <n v="0.3"/>
    <n v="-1.4196"/>
  </r>
  <r>
    <n v="3767"/>
    <s v="CA-2016-163153"/>
    <x v="844"/>
    <d v="2016-03-25T00:00:00"/>
    <x v="1"/>
    <s v="DM-12955"/>
    <s v="Dario Medina"/>
    <x v="1"/>
    <s v="United States"/>
    <s v="Houston"/>
    <x v="5"/>
    <n v="77036"/>
    <s v="Central"/>
    <s v="OFF-AR-10001868"/>
    <x v="1"/>
    <s v="Art"/>
    <s v="Prang Dustless Chalk Sticks"/>
    <n v="1.3440000000000001"/>
    <n v="1"/>
    <n v="0.2"/>
    <n v="0.504"/>
  </r>
  <r>
    <n v="3768"/>
    <s v="CA-2015-103205"/>
    <x v="575"/>
    <d v="2015-12-10T00:00:00"/>
    <x v="0"/>
    <s v="JJ-15760"/>
    <s v="Joel Jenkins"/>
    <x v="2"/>
    <s v="United States"/>
    <s v="Houston"/>
    <x v="5"/>
    <n v="77036"/>
    <s v="Central"/>
    <s v="TEC-PH-10004896"/>
    <x v="2"/>
    <s v="Phones"/>
    <s v="Nokia Lumia 521 (T-Mobile)"/>
    <n v="119.96"/>
    <n v="5"/>
    <n v="0.2"/>
    <n v="11.996"/>
  </r>
  <r>
    <n v="3769"/>
    <s v="CA-2014-153913"/>
    <x v="757"/>
    <d v="2014-12-20T00:00:00"/>
    <x v="0"/>
    <s v="KB-16585"/>
    <s v="Ken Black"/>
    <x v="1"/>
    <s v="United States"/>
    <s v="Hialeah"/>
    <x v="2"/>
    <n v="33012"/>
    <s v="South"/>
    <s v="FUR-CH-10000988"/>
    <x v="0"/>
    <s v="Chairs"/>
    <s v="Hon Olson Stacker Stools"/>
    <n v="1013.832"/>
    <n v="9"/>
    <n v="0.2"/>
    <n v="101.3832"/>
  </r>
  <r>
    <n v="3770"/>
    <s v="CA-2014-153913"/>
    <x v="757"/>
    <d v="2014-12-20T00:00:00"/>
    <x v="0"/>
    <s v="KB-16585"/>
    <s v="Ken Black"/>
    <x v="1"/>
    <s v="United States"/>
    <s v="Hialeah"/>
    <x v="2"/>
    <n v="33012"/>
    <s v="South"/>
    <s v="OFF-FA-10000490"/>
    <x v="1"/>
    <s v="Fasteners"/>
    <s v="OIC Binder Clips, Mini, 1/4&quot; Capacity, Black"/>
    <n v="1.984"/>
    <n v="2"/>
    <n v="0.2"/>
    <n v="0.66959999999999997"/>
  </r>
  <r>
    <n v="3771"/>
    <s v="CA-2016-155530"/>
    <x v="907"/>
    <d v="2016-12-21T00:00:00"/>
    <x v="1"/>
    <s v="CM-12160"/>
    <s v="Charles McCrossin"/>
    <x v="0"/>
    <s v="United States"/>
    <s v="San Francisco"/>
    <x v="1"/>
    <n v="94122"/>
    <s v="West"/>
    <s v="FUR-TA-10004256"/>
    <x v="0"/>
    <s v="Tables"/>
    <s v="Bretford “Just In Time” Height-Adjustable Multi-Task Work Tables"/>
    <n v="2003.52"/>
    <n v="6"/>
    <n v="0.2"/>
    <n v="-325.572"/>
  </r>
  <r>
    <n v="3772"/>
    <s v="US-2016-101196"/>
    <x v="536"/>
    <d v="2016-05-17T00:00:00"/>
    <x v="1"/>
    <s v="FM-14215"/>
    <s v="Filia McAdams"/>
    <x v="1"/>
    <s v="United States"/>
    <s v="Philadelphia"/>
    <x v="9"/>
    <n v="19140"/>
    <s v="East"/>
    <s v="OFF-ST-10004804"/>
    <x v="1"/>
    <s v="Storage"/>
    <s v="Belkin 19&quot; Vented Equipment Shelf, Black"/>
    <n v="82.367999999999995"/>
    <n v="2"/>
    <n v="0.2"/>
    <n v="-19.5624"/>
  </r>
  <r>
    <n v="3773"/>
    <s v="CA-2014-115357"/>
    <x v="908"/>
    <d v="2014-08-11T00:00:00"/>
    <x v="0"/>
    <s v="RF-19735"/>
    <s v="Roland Fjeld"/>
    <x v="0"/>
    <s v="United States"/>
    <s v="Columbia"/>
    <x v="20"/>
    <n v="29203"/>
    <s v="South"/>
    <s v="TEC-AC-10000023"/>
    <x v="2"/>
    <s v="Accessories"/>
    <s v="Maxell 74 Minute CD-R Spindle, 50/Pack"/>
    <n v="62.91"/>
    <n v="3"/>
    <n v="0"/>
    <n v="22.647600000000001"/>
  </r>
  <r>
    <n v="3774"/>
    <s v="US-2014-102715"/>
    <x v="909"/>
    <d v="2014-04-13T00:00:00"/>
    <x v="0"/>
    <s v="JK-15370"/>
    <s v="Jay Kimmel"/>
    <x v="0"/>
    <s v="United States"/>
    <s v="Miami"/>
    <x v="2"/>
    <n v="33180"/>
    <s v="South"/>
    <s v="OFF-FA-10001332"/>
    <x v="1"/>
    <s v="Fasteners"/>
    <s v="Acco Banker's Clasps, 5 3/4&quot;-Long"/>
    <n v="6.9119999999999999"/>
    <n v="3"/>
    <n v="0.2"/>
    <n v="2.3328000000000002"/>
  </r>
  <r>
    <n v="3775"/>
    <s v="US-2014-102715"/>
    <x v="909"/>
    <d v="2014-04-13T00:00:00"/>
    <x v="0"/>
    <s v="JK-15370"/>
    <s v="Jay Kimmel"/>
    <x v="0"/>
    <s v="United States"/>
    <s v="Miami"/>
    <x v="2"/>
    <n v="33180"/>
    <s v="South"/>
    <s v="TEC-AC-10002001"/>
    <x v="2"/>
    <s v="Accessories"/>
    <s v="Logitech Wireless Gaming Headset G930"/>
    <n v="383.976"/>
    <n v="3"/>
    <n v="0.2"/>
    <n v="81.594899999999996"/>
  </r>
  <r>
    <n v="3776"/>
    <s v="US-2014-102715"/>
    <x v="909"/>
    <d v="2014-04-13T00:00:00"/>
    <x v="0"/>
    <s v="JK-15370"/>
    <s v="Jay Kimmel"/>
    <x v="0"/>
    <s v="United States"/>
    <s v="Miami"/>
    <x v="2"/>
    <n v="33180"/>
    <s v="South"/>
    <s v="OFF-PA-10000029"/>
    <x v="1"/>
    <s v="Paper"/>
    <s v="Xerox 224"/>
    <n v="10.368"/>
    <n v="2"/>
    <n v="0.2"/>
    <n v="3.6288"/>
  </r>
  <r>
    <n v="3777"/>
    <s v="US-2014-102715"/>
    <x v="909"/>
    <d v="2014-04-13T00:00:00"/>
    <x v="0"/>
    <s v="JK-15370"/>
    <s v="Jay Kimmel"/>
    <x v="0"/>
    <s v="United States"/>
    <s v="Miami"/>
    <x v="2"/>
    <n v="33180"/>
    <s v="South"/>
    <s v="TEC-AC-10001874"/>
    <x v="2"/>
    <s v="Accessories"/>
    <s v="Logitech Wireless Anywhere Mouse MX for PC and Mac"/>
    <n v="335.94400000000002"/>
    <n v="7"/>
    <n v="0.2"/>
    <n v="41.993000000000002"/>
  </r>
  <r>
    <n v="3778"/>
    <s v="CA-2015-107937"/>
    <x v="910"/>
    <d v="2015-05-08T00:00:00"/>
    <x v="1"/>
    <s v="JB-16045"/>
    <s v="Julia Barnett"/>
    <x v="2"/>
    <s v="United States"/>
    <s v="Chula Vista"/>
    <x v="1"/>
    <n v="91911"/>
    <s v="West"/>
    <s v="FUR-FU-10002298"/>
    <x v="0"/>
    <s v="Furnishings"/>
    <s v="Rubbermaid ClusterMat Chairmats, Mat Size- 66&quot; x 60&quot;, Lip 20&quot; x 11&quot; -90 Degree Angle"/>
    <n v="665.88"/>
    <n v="6"/>
    <n v="0"/>
    <n v="106.5408"/>
  </r>
  <r>
    <n v="3779"/>
    <s v="US-2017-148768"/>
    <x v="329"/>
    <d v="2017-12-02T00:00:00"/>
    <x v="0"/>
    <s v="PN-18775"/>
    <s v="Parhena Norris"/>
    <x v="2"/>
    <s v="United States"/>
    <s v="Miami"/>
    <x v="2"/>
    <n v="33180"/>
    <s v="South"/>
    <s v="TEC-PH-10002564"/>
    <x v="2"/>
    <s v="Phones"/>
    <s v="OtterBox Defender Series Case - Samsung Galaxy S4"/>
    <n v="71.975999999999999"/>
    <n v="3"/>
    <n v="0.2"/>
    <n v="8.9969999999999999"/>
  </r>
  <r>
    <n v="3780"/>
    <s v="CA-2017-118521"/>
    <x v="911"/>
    <d v="2017-02-20T00:00:00"/>
    <x v="1"/>
    <s v="LF-17185"/>
    <s v="Luke Foster"/>
    <x v="0"/>
    <s v="United States"/>
    <s v="New York City"/>
    <x v="15"/>
    <n v="10035"/>
    <s v="East"/>
    <s v="OFF-PA-10003465"/>
    <x v="1"/>
    <s v="Paper"/>
    <s v="Xerox 1912"/>
    <n v="37.94"/>
    <n v="2"/>
    <n v="0"/>
    <n v="18.211200000000002"/>
  </r>
  <r>
    <n v="3781"/>
    <s v="CA-2014-149643"/>
    <x v="912"/>
    <d v="2014-11-20T00:00:00"/>
    <x v="1"/>
    <s v="RH-19510"/>
    <s v="Rick Huthwaite"/>
    <x v="2"/>
    <s v="United States"/>
    <s v="Manhattan"/>
    <x v="41"/>
    <n v="66502"/>
    <s v="Central"/>
    <s v="TEC-PH-10000038"/>
    <x v="2"/>
    <s v="Phones"/>
    <s v="Jawbone MINI JAMBOX Wireless Bluetooth Speaker"/>
    <n v="273.95999999999998"/>
    <n v="2"/>
    <n v="0"/>
    <n v="10.958399999999999"/>
  </r>
  <r>
    <n v="3782"/>
    <s v="CA-2015-135314"/>
    <x v="584"/>
    <d v="2015-07-14T00:00:00"/>
    <x v="0"/>
    <s v="MC-17575"/>
    <s v="Matt Collins"/>
    <x v="0"/>
    <s v="United States"/>
    <s v="Philadelphia"/>
    <x v="9"/>
    <n v="19120"/>
    <s v="East"/>
    <s v="TEC-PH-10003072"/>
    <x v="2"/>
    <s v="Phones"/>
    <s v="Panasonic KX-TG9541B DECT 6.0 Digital 2-Line Expandable Cordless Phone With Digital Answering System"/>
    <n v="269.98200000000003"/>
    <n v="3"/>
    <n v="0.4"/>
    <n v="40.497300000000003"/>
  </r>
  <r>
    <n v="3783"/>
    <s v="CA-2017-165204"/>
    <x v="38"/>
    <d v="2017-11-16T00:00:00"/>
    <x v="0"/>
    <s v="MN-17935"/>
    <s v="Michael Nguyen"/>
    <x v="0"/>
    <s v="United States"/>
    <s v="Memphis"/>
    <x v="18"/>
    <n v="38109"/>
    <s v="South"/>
    <s v="OFF-PA-10003424"/>
    <x v="1"/>
    <s v="Paper"/>
    <s v="&quot;While you Were Out&quot; Message Book, One Form per Page"/>
    <n v="8.9039999999999999"/>
    <n v="3"/>
    <n v="0.2"/>
    <n v="3.339"/>
  </r>
  <r>
    <n v="3784"/>
    <s v="CA-2017-165204"/>
    <x v="38"/>
    <d v="2017-11-16T00:00:00"/>
    <x v="0"/>
    <s v="MN-17935"/>
    <s v="Michael Nguyen"/>
    <x v="0"/>
    <s v="United States"/>
    <s v="Memphis"/>
    <x v="18"/>
    <n v="38109"/>
    <s v="South"/>
    <s v="OFF-ST-10003716"/>
    <x v="1"/>
    <s v="Storage"/>
    <s v="Tennsco Double-Tier Lockers"/>
    <n v="720.06399999999996"/>
    <n v="4"/>
    <n v="0.2"/>
    <n v="-63.005600000000001"/>
  </r>
  <r>
    <n v="3785"/>
    <s v="CA-2017-125752"/>
    <x v="689"/>
    <d v="2017-08-04T00:00:00"/>
    <x v="1"/>
    <s v="EH-14125"/>
    <s v="Eugene Hildebrand"/>
    <x v="2"/>
    <s v="United States"/>
    <s v="Fort Lauderdale"/>
    <x v="2"/>
    <n v="33311"/>
    <s v="South"/>
    <s v="TEC-AC-10003590"/>
    <x v="2"/>
    <s v="Accessories"/>
    <s v="TRENDnet 56K USB 2.0 Phone, Internet and Fax Modem"/>
    <n v="41.423999999999999"/>
    <n v="2"/>
    <n v="0.2"/>
    <n v="8.2848000000000006"/>
  </r>
  <r>
    <n v="3786"/>
    <s v="CA-2017-112487"/>
    <x v="377"/>
    <d v="2017-12-30T00:00:00"/>
    <x v="1"/>
    <s v="TC-21535"/>
    <s v="Tracy Collins"/>
    <x v="2"/>
    <s v="United States"/>
    <s v="Columbus"/>
    <x v="24"/>
    <n v="43229"/>
    <s v="East"/>
    <s v="OFF-BI-10000494"/>
    <x v="1"/>
    <s v="Binders"/>
    <s v="Acco Economy Flexible Poly Round Ring Binder"/>
    <n v="3.1320000000000001"/>
    <n v="2"/>
    <n v="0.7"/>
    <n v="-2.61"/>
  </r>
  <r>
    <n v="3787"/>
    <s v="CA-2016-144218"/>
    <x v="731"/>
    <d v="2016-11-04T00:00:00"/>
    <x v="1"/>
    <s v="JD-15895"/>
    <s v="Jonathan Doherty"/>
    <x v="1"/>
    <s v="United States"/>
    <s v="Los Angeles"/>
    <x v="1"/>
    <n v="90045"/>
    <s v="West"/>
    <s v="OFF-ST-10002615"/>
    <x v="1"/>
    <s v="Storage"/>
    <s v="Dual Level, Single-Width Filing Carts"/>
    <n v="1085.42"/>
    <n v="7"/>
    <n v="0"/>
    <n v="282.20920000000001"/>
  </r>
  <r>
    <n v="3788"/>
    <s v="CA-2016-169971"/>
    <x v="913"/>
    <d v="2016-09-09T00:00:00"/>
    <x v="1"/>
    <s v="IL-15100"/>
    <s v="Ivan Liston"/>
    <x v="0"/>
    <s v="United States"/>
    <s v="Houston"/>
    <x v="5"/>
    <n v="77041"/>
    <s v="Central"/>
    <s v="OFF-AR-10002804"/>
    <x v="1"/>
    <s v="Art"/>
    <s v="Faber Castell Col-Erase Pencils"/>
    <n v="3.9119999999999999"/>
    <n v="1"/>
    <n v="0.2"/>
    <n v="1.0268999999999999"/>
  </r>
  <r>
    <n v="3789"/>
    <s v="CA-2016-169971"/>
    <x v="913"/>
    <d v="2016-09-09T00:00:00"/>
    <x v="1"/>
    <s v="IL-15100"/>
    <s v="Ivan Liston"/>
    <x v="0"/>
    <s v="United States"/>
    <s v="Houston"/>
    <x v="5"/>
    <n v="77041"/>
    <s v="Central"/>
    <s v="OFF-AR-10001044"/>
    <x v="1"/>
    <s v="Art"/>
    <s v="BOSTON Ranger #55 Pencil Sharpener, Black"/>
    <n v="62.375999999999998"/>
    <n v="3"/>
    <n v="0.2"/>
    <n v="7.0172999999999996"/>
  </r>
  <r>
    <n v="3790"/>
    <s v="US-2016-133508"/>
    <x v="764"/>
    <d v="2016-04-21T00:00:00"/>
    <x v="1"/>
    <s v="SW-20350"/>
    <s v="Sean Wendt"/>
    <x v="2"/>
    <s v="United States"/>
    <s v="Omaha"/>
    <x v="8"/>
    <n v="68104"/>
    <s v="Central"/>
    <s v="OFF-FA-10000134"/>
    <x v="1"/>
    <s v="Fasteners"/>
    <s v="Advantus Push Pins, Aluminum Head"/>
    <n v="29.05"/>
    <n v="5"/>
    <n v="0"/>
    <n v="9.0054999999999996"/>
  </r>
  <r>
    <n v="3791"/>
    <s v="CA-2014-107139"/>
    <x v="260"/>
    <d v="2014-07-11T00:00:00"/>
    <x v="1"/>
    <s v="DP-13390"/>
    <s v="Dennis Pardue"/>
    <x v="2"/>
    <s v="United States"/>
    <s v="Los Angeles"/>
    <x v="1"/>
    <n v="90004"/>
    <s v="West"/>
    <s v="OFF-BI-10001670"/>
    <x v="1"/>
    <s v="Binders"/>
    <s v="Vinyl Sectional Post Binders"/>
    <n v="180.96"/>
    <n v="6"/>
    <n v="0.2"/>
    <n v="67.86"/>
  </r>
  <r>
    <n v="3792"/>
    <s v="CA-2015-111325"/>
    <x v="914"/>
    <d v="2015-02-28T00:00:00"/>
    <x v="2"/>
    <s v="BT-11395"/>
    <s v="Bill Tyler"/>
    <x v="1"/>
    <s v="United States"/>
    <s v="Altoona"/>
    <x v="9"/>
    <n v="16602"/>
    <s v="East"/>
    <s v="OFF-BI-10000343"/>
    <x v="1"/>
    <s v="Binders"/>
    <s v="Pressboard Covers with Storage Hooks, 9 1/2&quot; x 11&quot;, Light Blue"/>
    <n v="4.4189999999999996"/>
    <n v="3"/>
    <n v="0.7"/>
    <n v="-3.3879000000000001"/>
  </r>
  <r>
    <n v="3793"/>
    <s v="CA-2015-111325"/>
    <x v="914"/>
    <d v="2015-02-28T00:00:00"/>
    <x v="2"/>
    <s v="BT-11395"/>
    <s v="Bill Tyler"/>
    <x v="1"/>
    <s v="United States"/>
    <s v="Altoona"/>
    <x v="9"/>
    <n v="16602"/>
    <s v="East"/>
    <s v="OFF-AR-10002257"/>
    <x v="1"/>
    <s v="Art"/>
    <s v="Eldon Spacemaker Box, Quick-Snap Lid, Clear"/>
    <n v="16.032"/>
    <n v="6"/>
    <n v="0.2"/>
    <n v="2.2044000000000001"/>
  </r>
  <r>
    <n v="3794"/>
    <s v="CA-2015-163762"/>
    <x v="154"/>
    <d v="2015-12-01T00:00:00"/>
    <x v="1"/>
    <s v="JE-15475"/>
    <s v="Jeremy Ellison"/>
    <x v="0"/>
    <s v="United States"/>
    <s v="New York City"/>
    <x v="15"/>
    <n v="10024"/>
    <s v="East"/>
    <s v="OFF-AR-10001915"/>
    <x v="1"/>
    <s v="Art"/>
    <s v="Peel-Off China Markers"/>
    <n v="29.79"/>
    <n v="3"/>
    <n v="0"/>
    <n v="12.511799999999999"/>
  </r>
  <r>
    <n v="3795"/>
    <s v="US-2014-117163"/>
    <x v="915"/>
    <d v="2014-02-02T00:00:00"/>
    <x v="1"/>
    <s v="EJ-13720"/>
    <s v="Ed Jacobs"/>
    <x v="0"/>
    <s v="United States"/>
    <s v="San Diego"/>
    <x v="1"/>
    <n v="92037"/>
    <s v="West"/>
    <s v="OFF-ST-10003692"/>
    <x v="1"/>
    <s v="Storage"/>
    <s v="Recycled Steel Personal File for Hanging File Folders"/>
    <n v="57.23"/>
    <n v="1"/>
    <n v="0"/>
    <n v="14.307499999999999"/>
  </r>
  <r>
    <n v="3796"/>
    <s v="US-2014-117163"/>
    <x v="915"/>
    <d v="2014-02-02T00:00:00"/>
    <x v="1"/>
    <s v="EJ-13720"/>
    <s v="Ed Jacobs"/>
    <x v="0"/>
    <s v="United States"/>
    <s v="San Diego"/>
    <x v="1"/>
    <n v="92037"/>
    <s v="West"/>
    <s v="FUR-TA-10003469"/>
    <x v="0"/>
    <s v="Tables"/>
    <s v="Balt Split Level Computer Training Table"/>
    <n v="333"/>
    <n v="3"/>
    <n v="0.2"/>
    <n v="-16.649999999999999"/>
  </r>
  <r>
    <n v="3797"/>
    <s v="US-2014-117163"/>
    <x v="915"/>
    <d v="2014-02-02T00:00:00"/>
    <x v="1"/>
    <s v="EJ-13720"/>
    <s v="Ed Jacobs"/>
    <x v="0"/>
    <s v="United States"/>
    <s v="San Diego"/>
    <x v="1"/>
    <n v="92037"/>
    <s v="West"/>
    <s v="OFF-AR-10003179"/>
    <x v="1"/>
    <s v="Art"/>
    <s v="Dixon Ticonderoga Core-Lock Colored Pencils"/>
    <n v="36.44"/>
    <n v="4"/>
    <n v="0"/>
    <n v="12.0252"/>
  </r>
  <r>
    <n v="3798"/>
    <s v="CA-2017-121314"/>
    <x v="397"/>
    <d v="2017-09-26T00:00:00"/>
    <x v="2"/>
    <s v="BE-11410"/>
    <s v="Bobby Elias"/>
    <x v="0"/>
    <s v="United States"/>
    <s v="Miami"/>
    <x v="2"/>
    <n v="33178"/>
    <s v="South"/>
    <s v="OFF-PA-10003395"/>
    <x v="1"/>
    <s v="Paper"/>
    <s v="Xerox 1941"/>
    <n v="251.64"/>
    <n v="3"/>
    <n v="0.2"/>
    <n v="88.073999999999998"/>
  </r>
  <r>
    <n v="3799"/>
    <s v="CA-2017-147760"/>
    <x v="259"/>
    <d v="2017-11-05T00:00:00"/>
    <x v="2"/>
    <s v="KL-16555"/>
    <s v="Kelly Lampkin"/>
    <x v="1"/>
    <s v="United States"/>
    <s v="Greensboro"/>
    <x v="3"/>
    <n v="27405"/>
    <s v="South"/>
    <s v="FUR-TA-10004575"/>
    <x v="0"/>
    <s v="Tables"/>
    <s v="Hon 5100 Series Wood Tables"/>
    <n v="523.76400000000001"/>
    <n v="3"/>
    <n v="0.4"/>
    <n v="-192.04679999999999"/>
  </r>
  <r>
    <n v="3800"/>
    <s v="CA-2017-147760"/>
    <x v="259"/>
    <d v="2017-11-05T00:00:00"/>
    <x v="2"/>
    <s v="KL-16555"/>
    <s v="Kelly Lampkin"/>
    <x v="1"/>
    <s v="United States"/>
    <s v="Greensboro"/>
    <x v="3"/>
    <n v="27405"/>
    <s v="South"/>
    <s v="TEC-PH-10002483"/>
    <x v="2"/>
    <s v="Phones"/>
    <s v="Motorola Moto X"/>
    <n v="1359.96"/>
    <n v="5"/>
    <n v="0.2"/>
    <n v="118.9965"/>
  </r>
  <r>
    <n v="3801"/>
    <s v="CA-2016-156503"/>
    <x v="500"/>
    <d v="2016-10-20T00:00:00"/>
    <x v="1"/>
    <s v="NC-18415"/>
    <s v="Nathan Cano"/>
    <x v="0"/>
    <s v="United States"/>
    <s v="Jacksonville"/>
    <x v="3"/>
    <n v="28540"/>
    <s v="South"/>
    <s v="FUR-CH-10003606"/>
    <x v="0"/>
    <s v="Chairs"/>
    <s v="SAFCO Folding Chair Trolley"/>
    <n v="102.592"/>
    <n v="1"/>
    <n v="0.2"/>
    <n v="10.2592"/>
  </r>
  <r>
    <n v="3802"/>
    <s v="CA-2016-156503"/>
    <x v="500"/>
    <d v="2016-10-20T00:00:00"/>
    <x v="1"/>
    <s v="NC-18415"/>
    <s v="Nathan Cano"/>
    <x v="0"/>
    <s v="United States"/>
    <s v="Jacksonville"/>
    <x v="3"/>
    <n v="28540"/>
    <s v="South"/>
    <s v="TEC-AC-10002473"/>
    <x v="2"/>
    <s v="Accessories"/>
    <s v="Maxell 4.7GB DVD-R"/>
    <n v="22.704000000000001"/>
    <n v="1"/>
    <n v="0.2"/>
    <n v="5.9598000000000004"/>
  </r>
  <r>
    <n v="3803"/>
    <s v="CA-2016-156503"/>
    <x v="500"/>
    <d v="2016-10-20T00:00:00"/>
    <x v="1"/>
    <s v="NC-18415"/>
    <s v="Nathan Cano"/>
    <x v="0"/>
    <s v="United States"/>
    <s v="Jacksonville"/>
    <x v="3"/>
    <n v="28540"/>
    <s v="South"/>
    <s v="OFF-PA-10002319"/>
    <x v="1"/>
    <s v="Paper"/>
    <s v="Xerox 1944"/>
    <n v="93.024000000000001"/>
    <n v="3"/>
    <n v="0.2"/>
    <n v="33.721200000000003"/>
  </r>
  <r>
    <n v="3804"/>
    <s v="CA-2016-156503"/>
    <x v="500"/>
    <d v="2016-10-20T00:00:00"/>
    <x v="1"/>
    <s v="NC-18415"/>
    <s v="Nathan Cano"/>
    <x v="0"/>
    <s v="United States"/>
    <s v="Jacksonville"/>
    <x v="3"/>
    <n v="28540"/>
    <s v="South"/>
    <s v="OFF-SU-10000946"/>
    <x v="1"/>
    <s v="Supplies"/>
    <s v="Staple remover"/>
    <n v="12.768000000000001"/>
    <n v="2"/>
    <n v="0.2"/>
    <n v="1.4363999999999999"/>
  </r>
  <r>
    <n v="3805"/>
    <s v="CA-2016-156503"/>
    <x v="500"/>
    <d v="2016-10-20T00:00:00"/>
    <x v="1"/>
    <s v="NC-18415"/>
    <s v="Nathan Cano"/>
    <x v="0"/>
    <s v="United States"/>
    <s v="Jacksonville"/>
    <x v="3"/>
    <n v="28540"/>
    <s v="South"/>
    <s v="OFF-EN-10001335"/>
    <x v="1"/>
    <s v="Envelopes"/>
    <s v="White Business Envelopes with Contemporary Seam, Recycled White Business Envelopes"/>
    <n v="35.008000000000003"/>
    <n v="4"/>
    <n v="0.2"/>
    <n v="13.128"/>
  </r>
  <r>
    <n v="3806"/>
    <s v="CA-2016-156503"/>
    <x v="500"/>
    <d v="2016-10-20T00:00:00"/>
    <x v="1"/>
    <s v="NC-18415"/>
    <s v="Nathan Cano"/>
    <x v="0"/>
    <s v="United States"/>
    <s v="Jacksonville"/>
    <x v="3"/>
    <n v="28540"/>
    <s v="South"/>
    <s v="OFF-PA-10002377"/>
    <x v="1"/>
    <s v="Paper"/>
    <s v="Xerox 1916"/>
    <n v="39.152000000000001"/>
    <n v="1"/>
    <n v="0.2"/>
    <n v="14.682"/>
  </r>
  <r>
    <n v="3807"/>
    <s v="CA-2015-113628"/>
    <x v="768"/>
    <d v="2015-11-19T00:00:00"/>
    <x v="1"/>
    <s v="AH-10690"/>
    <s v="Anna Häberlin"/>
    <x v="1"/>
    <s v="United States"/>
    <s v="Plantation"/>
    <x v="2"/>
    <n v="33317"/>
    <s v="South"/>
    <s v="OFF-AR-10001246"/>
    <x v="1"/>
    <s v="Art"/>
    <s v="Newell 317"/>
    <n v="11.76"/>
    <n v="5"/>
    <n v="0.2"/>
    <n v="1.323"/>
  </r>
  <r>
    <n v="3808"/>
    <s v="CA-2015-113628"/>
    <x v="768"/>
    <d v="2015-11-19T00:00:00"/>
    <x v="1"/>
    <s v="AH-10690"/>
    <s v="Anna Häberlin"/>
    <x v="1"/>
    <s v="United States"/>
    <s v="Plantation"/>
    <x v="2"/>
    <n v="33317"/>
    <s v="South"/>
    <s v="OFF-BI-10003291"/>
    <x v="1"/>
    <s v="Binders"/>
    <s v="Wilson Jones Leather-Like Binders with DublLock Round Rings"/>
    <n v="5.2380000000000004"/>
    <n v="2"/>
    <n v="0.7"/>
    <n v="-4.0157999999999996"/>
  </r>
  <r>
    <n v="3809"/>
    <s v="CA-2015-113628"/>
    <x v="768"/>
    <d v="2015-11-19T00:00:00"/>
    <x v="1"/>
    <s v="AH-10690"/>
    <s v="Anna Häberlin"/>
    <x v="1"/>
    <s v="United States"/>
    <s v="Plantation"/>
    <x v="2"/>
    <n v="33317"/>
    <s v="South"/>
    <s v="OFF-BI-10002799"/>
    <x v="1"/>
    <s v="Binders"/>
    <s v="SlimView Poly Binder, 3/8&quot;"/>
    <n v="4.6619999999999999"/>
    <n v="3"/>
    <n v="0.7"/>
    <n v="-3.7296"/>
  </r>
  <r>
    <n v="3810"/>
    <s v="CA-2015-113628"/>
    <x v="768"/>
    <d v="2015-11-19T00:00:00"/>
    <x v="1"/>
    <s v="AH-10690"/>
    <s v="Anna Häberlin"/>
    <x v="1"/>
    <s v="United States"/>
    <s v="Plantation"/>
    <x v="2"/>
    <n v="33317"/>
    <s v="South"/>
    <s v="FUR-CH-10003298"/>
    <x v="0"/>
    <s v="Chairs"/>
    <s v="Office Star - Contemporary Task Swivel chair with Loop Arms, Charcoal"/>
    <n v="523.91999999999996"/>
    <n v="5"/>
    <n v="0.2"/>
    <n v="-72.039000000000001"/>
  </r>
  <r>
    <n v="3811"/>
    <s v="CA-2015-113628"/>
    <x v="768"/>
    <d v="2015-11-19T00:00:00"/>
    <x v="1"/>
    <s v="AH-10690"/>
    <s v="Anna Häberlin"/>
    <x v="1"/>
    <s v="United States"/>
    <s v="Plantation"/>
    <x v="2"/>
    <n v="33317"/>
    <s v="South"/>
    <s v="TEC-PH-10000441"/>
    <x v="2"/>
    <s v="Phones"/>
    <s v="VTech DS6151"/>
    <n v="100.792"/>
    <n v="1"/>
    <n v="0.2"/>
    <n v="10.0792"/>
  </r>
  <r>
    <n v="3812"/>
    <s v="CA-2015-113628"/>
    <x v="768"/>
    <d v="2015-11-19T00:00:00"/>
    <x v="1"/>
    <s v="AH-10690"/>
    <s v="Anna Häberlin"/>
    <x v="1"/>
    <s v="United States"/>
    <s v="Plantation"/>
    <x v="2"/>
    <n v="33317"/>
    <s v="South"/>
    <s v="FUR-CH-10004477"/>
    <x v="0"/>
    <s v="Chairs"/>
    <s v="Global Push Button Manager's Chair, Indigo"/>
    <n v="146.136"/>
    <n v="3"/>
    <n v="0.2"/>
    <n v="16.440300000000001"/>
  </r>
  <r>
    <n v="3813"/>
    <s v="CA-2017-147753"/>
    <x v="916"/>
    <d v="2017-03-05T00:00:00"/>
    <x v="3"/>
    <s v="PK-19075"/>
    <s v="Pete Kriz"/>
    <x v="0"/>
    <s v="United States"/>
    <s v="Milwaukee"/>
    <x v="6"/>
    <n v="53209"/>
    <s v="Central"/>
    <s v="OFF-LA-10003537"/>
    <x v="1"/>
    <s v="Labels"/>
    <s v="Avery 515"/>
    <n v="25.06"/>
    <n v="2"/>
    <n v="0"/>
    <n v="11.7782"/>
  </r>
  <r>
    <n v="3814"/>
    <s v="CA-2015-103961"/>
    <x v="599"/>
    <d v="2015-11-09T00:00:00"/>
    <x v="1"/>
    <s v="NG-18430"/>
    <s v="Nathan Gelder"/>
    <x v="0"/>
    <s v="United States"/>
    <s v="Quincy"/>
    <x v="10"/>
    <n v="62301"/>
    <s v="Central"/>
    <s v="OFF-LA-10004484"/>
    <x v="1"/>
    <s v="Labels"/>
    <s v="Avery 476"/>
    <n v="19.824000000000002"/>
    <n v="6"/>
    <n v="0.2"/>
    <n v="6.4428000000000001"/>
  </r>
  <r>
    <n v="3815"/>
    <s v="CA-2016-152471"/>
    <x v="630"/>
    <d v="2016-07-08T00:00:00"/>
    <x v="3"/>
    <s v="ZD-21925"/>
    <s v="Zuschuss Donatelli"/>
    <x v="0"/>
    <s v="United States"/>
    <s v="Jacksonville"/>
    <x v="2"/>
    <n v="32216"/>
    <s v="South"/>
    <s v="TEC-PH-10002824"/>
    <x v="2"/>
    <s v="Phones"/>
    <s v="Jabra SPEAK 410 Multidevice Speakerphone"/>
    <n v="823.96"/>
    <n v="5"/>
    <n v="0.2"/>
    <n v="51.497500000000002"/>
  </r>
  <r>
    <n v="3816"/>
    <s v="CA-2016-152471"/>
    <x v="630"/>
    <d v="2016-07-08T00:00:00"/>
    <x v="3"/>
    <s v="ZD-21925"/>
    <s v="Zuschuss Donatelli"/>
    <x v="0"/>
    <s v="United States"/>
    <s v="Jacksonville"/>
    <x v="2"/>
    <n v="32216"/>
    <s v="South"/>
    <s v="OFF-PA-10004965"/>
    <x v="1"/>
    <s v="Paper"/>
    <s v="Xerox 1921"/>
    <n v="15.984"/>
    <n v="2"/>
    <n v="0.2"/>
    <n v="4.9950000000000001"/>
  </r>
  <r>
    <n v="3817"/>
    <s v="CA-2015-102582"/>
    <x v="426"/>
    <d v="2015-09-19T00:00:00"/>
    <x v="1"/>
    <s v="NW-18400"/>
    <s v="Natalie Webber"/>
    <x v="0"/>
    <s v="United States"/>
    <s v="Mobile"/>
    <x v="19"/>
    <n v="36608"/>
    <s v="South"/>
    <s v="FUR-TA-10003569"/>
    <x v="0"/>
    <s v="Tables"/>
    <s v="Bretford CR8500 Series Meeting Room Furniture"/>
    <n v="801.96"/>
    <n v="2"/>
    <n v="0"/>
    <n v="200.49"/>
  </r>
  <r>
    <n v="3818"/>
    <s v="CA-2015-102582"/>
    <x v="426"/>
    <d v="2015-09-19T00:00:00"/>
    <x v="1"/>
    <s v="NW-18400"/>
    <s v="Natalie Webber"/>
    <x v="0"/>
    <s v="United States"/>
    <s v="Mobile"/>
    <x v="19"/>
    <n v="36608"/>
    <s v="South"/>
    <s v="TEC-PH-10003187"/>
    <x v="2"/>
    <s v="Phones"/>
    <s v="Anker Astro Mini 3000mAh Ultra-Compact Portable Charger"/>
    <n v="59.97"/>
    <n v="3"/>
    <n v="0"/>
    <n v="0"/>
  </r>
  <r>
    <n v="3819"/>
    <s v="CA-2015-102582"/>
    <x v="426"/>
    <d v="2015-09-19T00:00:00"/>
    <x v="1"/>
    <s v="NW-18400"/>
    <s v="Natalie Webber"/>
    <x v="0"/>
    <s v="United States"/>
    <s v="Mobile"/>
    <x v="19"/>
    <n v="36608"/>
    <s v="South"/>
    <s v="FUR-CH-10004853"/>
    <x v="0"/>
    <s v="Chairs"/>
    <s v="Global Manager's Adjustable Task Chair, Storm"/>
    <n v="1056.8599999999999"/>
    <n v="7"/>
    <n v="0"/>
    <n v="306.48939999999999"/>
  </r>
  <r>
    <n v="3820"/>
    <s v="CA-2017-141873"/>
    <x v="449"/>
    <d v="2017-10-14T00:00:00"/>
    <x v="1"/>
    <s v="HG-14845"/>
    <s v="Harry Greene"/>
    <x v="0"/>
    <s v="United States"/>
    <s v="New York City"/>
    <x v="15"/>
    <n v="10024"/>
    <s v="East"/>
    <s v="OFF-BI-10001031"/>
    <x v="1"/>
    <s v="Binders"/>
    <s v="Pressboard Data Binders by Wilson Jones"/>
    <n v="12.816000000000001"/>
    <n v="3"/>
    <n v="0.2"/>
    <n v="4.3254000000000001"/>
  </r>
  <r>
    <n v="3821"/>
    <s v="CA-2017-141873"/>
    <x v="449"/>
    <d v="2017-10-14T00:00:00"/>
    <x v="1"/>
    <s v="HG-14845"/>
    <s v="Harry Greene"/>
    <x v="0"/>
    <s v="United States"/>
    <s v="New York City"/>
    <x v="15"/>
    <n v="10024"/>
    <s v="East"/>
    <s v="FUR-BO-10003034"/>
    <x v="0"/>
    <s v="Bookcases"/>
    <s v="O'Sullivan Elevations Bookcase, Cherry Finish"/>
    <n v="314.35199999999998"/>
    <n v="3"/>
    <n v="0.2"/>
    <n v="-15.717599999999999"/>
  </r>
  <r>
    <n v="3822"/>
    <s v="CA-2017-141873"/>
    <x v="449"/>
    <d v="2017-10-14T00:00:00"/>
    <x v="1"/>
    <s v="HG-14845"/>
    <s v="Harry Greene"/>
    <x v="0"/>
    <s v="United States"/>
    <s v="New York City"/>
    <x v="15"/>
    <n v="10024"/>
    <s v="East"/>
    <s v="OFF-PA-10000069"/>
    <x v="1"/>
    <s v="Paper"/>
    <s v="TOPS 4 x 6 Fluorescent Color Memo Sheets, 500 Sheets per Pack"/>
    <n v="18.98"/>
    <n v="2"/>
    <n v="0"/>
    <n v="8.9206000000000003"/>
  </r>
  <r>
    <n v="3823"/>
    <s v="CA-2017-141873"/>
    <x v="449"/>
    <d v="2017-10-14T00:00:00"/>
    <x v="1"/>
    <s v="HG-14845"/>
    <s v="Harry Greene"/>
    <x v="0"/>
    <s v="United States"/>
    <s v="New York City"/>
    <x v="15"/>
    <n v="10024"/>
    <s v="East"/>
    <s v="OFF-BI-10003655"/>
    <x v="1"/>
    <s v="Binders"/>
    <s v="Durable Pressboard Binders"/>
    <n v="18.239999999999998"/>
    <n v="6"/>
    <n v="0.2"/>
    <n v="6.1559999999999997"/>
  </r>
  <r>
    <n v="3824"/>
    <s v="CA-2015-140984"/>
    <x v="471"/>
    <d v="2015-09-18T00:00:00"/>
    <x v="1"/>
    <s v="CC-12685"/>
    <s v="Craig Carroll"/>
    <x v="0"/>
    <s v="United States"/>
    <s v="New York City"/>
    <x v="15"/>
    <n v="10011"/>
    <s v="East"/>
    <s v="OFF-ST-10000585"/>
    <x v="1"/>
    <s v="Storage"/>
    <s v="Economy Rollaway Files"/>
    <n v="991.2"/>
    <n v="6"/>
    <n v="0"/>
    <n v="257.71199999999999"/>
  </r>
  <r>
    <n v="3825"/>
    <s v="CA-2015-140984"/>
    <x v="471"/>
    <d v="2015-09-18T00:00:00"/>
    <x v="1"/>
    <s v="CC-12685"/>
    <s v="Craig Carroll"/>
    <x v="0"/>
    <s v="United States"/>
    <s v="New York City"/>
    <x v="15"/>
    <n v="10011"/>
    <s v="East"/>
    <s v="TEC-CO-10001571"/>
    <x v="2"/>
    <s v="Copiers"/>
    <s v="Sharp 1540cs Digital Laser Copier"/>
    <n v="879.98400000000004"/>
    <n v="2"/>
    <n v="0.2"/>
    <n v="329.99400000000003"/>
  </r>
  <r>
    <n v="3826"/>
    <s v="CA-2015-140984"/>
    <x v="471"/>
    <d v="2015-09-18T00:00:00"/>
    <x v="1"/>
    <s v="CC-12685"/>
    <s v="Craig Carroll"/>
    <x v="0"/>
    <s v="United States"/>
    <s v="New York City"/>
    <x v="15"/>
    <n v="10011"/>
    <s v="East"/>
    <s v="OFF-BI-10002012"/>
    <x v="1"/>
    <s v="Binders"/>
    <s v="Wilson Jones Easy Flow II Sheet Lifters"/>
    <n v="12.96"/>
    <n v="9"/>
    <n v="0.2"/>
    <n v="4.5359999999999996"/>
  </r>
  <r>
    <n v="3827"/>
    <s v="CA-2014-132801"/>
    <x v="273"/>
    <d v="2014-10-12T00:00:00"/>
    <x v="1"/>
    <s v="JG-15805"/>
    <s v="John Grady"/>
    <x v="1"/>
    <s v="United States"/>
    <s v="Dallas"/>
    <x v="5"/>
    <n v="75217"/>
    <s v="Central"/>
    <s v="OFF-ST-10001228"/>
    <x v="1"/>
    <s v="Storage"/>
    <s v="Fellowes Personal Hanging Folder Files, Navy"/>
    <n v="107.44"/>
    <n v="10"/>
    <n v="0.2"/>
    <n v="10.744"/>
  </r>
  <r>
    <n v="3828"/>
    <s v="CA-2017-141733"/>
    <x v="917"/>
    <d v="2017-05-11T00:00:00"/>
    <x v="1"/>
    <s v="RW-19540"/>
    <s v="Rick Wilson"/>
    <x v="1"/>
    <s v="United States"/>
    <s v="Detroit"/>
    <x v="12"/>
    <n v="48234"/>
    <s v="Central"/>
    <s v="FUR-CH-10004086"/>
    <x v="0"/>
    <s v="Chairs"/>
    <s v="Hon 4070 Series Pagoda Armless Upholstered Stacking Chairs"/>
    <n v="1458.65"/>
    <n v="5"/>
    <n v="0"/>
    <n v="423.00850000000003"/>
  </r>
  <r>
    <n v="3829"/>
    <s v="CA-2017-141733"/>
    <x v="917"/>
    <d v="2017-05-11T00:00:00"/>
    <x v="1"/>
    <s v="RW-19540"/>
    <s v="Rick Wilson"/>
    <x v="1"/>
    <s v="United States"/>
    <s v="Detroit"/>
    <x v="12"/>
    <n v="48234"/>
    <s v="Central"/>
    <s v="FUR-CH-10002017"/>
    <x v="0"/>
    <s v="Chairs"/>
    <s v="SAFCO Optional Arm Kit for Workspace Cribbage Stacking Chair"/>
    <n v="26.64"/>
    <n v="1"/>
    <n v="0"/>
    <n v="7.4592000000000001"/>
  </r>
  <r>
    <n v="3830"/>
    <s v="CA-2017-141733"/>
    <x v="917"/>
    <d v="2017-05-11T00:00:00"/>
    <x v="1"/>
    <s v="RW-19540"/>
    <s v="Rick Wilson"/>
    <x v="1"/>
    <s v="United States"/>
    <s v="Detroit"/>
    <x v="12"/>
    <n v="48234"/>
    <s v="Central"/>
    <s v="FUR-CH-10000595"/>
    <x v="0"/>
    <s v="Chairs"/>
    <s v="Safco Contoured Stacking Chairs"/>
    <n v="476.8"/>
    <n v="2"/>
    <n v="0"/>
    <n v="119.2"/>
  </r>
  <r>
    <n v="3831"/>
    <s v="CA-2017-141733"/>
    <x v="917"/>
    <d v="2017-05-11T00:00:00"/>
    <x v="1"/>
    <s v="RW-19540"/>
    <s v="Rick Wilson"/>
    <x v="1"/>
    <s v="United States"/>
    <s v="Detroit"/>
    <x v="12"/>
    <n v="48234"/>
    <s v="Central"/>
    <s v="OFF-AP-10001563"/>
    <x v="1"/>
    <s v="Appliances"/>
    <s v="Belkin Premiere Surge Master II 8-outlet surge protector"/>
    <n v="87.444000000000003"/>
    <n v="2"/>
    <n v="0.1"/>
    <n v="18.4604"/>
  </r>
  <r>
    <n v="3832"/>
    <s v="US-2015-111927"/>
    <x v="717"/>
    <d v="2015-11-19T00:00:00"/>
    <x v="1"/>
    <s v="LS-17230"/>
    <s v="Lycoris Saunders"/>
    <x v="0"/>
    <s v="United States"/>
    <s v="Dover"/>
    <x v="13"/>
    <n v="19901"/>
    <s v="East"/>
    <s v="FUR-FU-10004017"/>
    <x v="0"/>
    <s v="Furnishings"/>
    <s v="Executive Impressions 13&quot; Chairman Wall Clock"/>
    <n v="76.14"/>
    <n v="3"/>
    <n v="0"/>
    <n v="26.649000000000001"/>
  </r>
  <r>
    <n v="3833"/>
    <s v="US-2015-111927"/>
    <x v="717"/>
    <d v="2015-11-19T00:00:00"/>
    <x v="1"/>
    <s v="LS-17230"/>
    <s v="Lycoris Saunders"/>
    <x v="0"/>
    <s v="United States"/>
    <s v="Dover"/>
    <x v="13"/>
    <n v="19901"/>
    <s v="East"/>
    <s v="OFF-BI-10002571"/>
    <x v="1"/>
    <s v="Binders"/>
    <s v="Avery Framed View Binder, EZD Ring (Locking), Navy, 1 1/2&quot;"/>
    <n v="19.96"/>
    <n v="2"/>
    <n v="0"/>
    <n v="9.3811999999999998"/>
  </r>
  <r>
    <n v="3834"/>
    <s v="CA-2014-105984"/>
    <x v="156"/>
    <d v="2014-11-24T00:00:00"/>
    <x v="3"/>
    <s v="MY-18295"/>
    <s v="Muhammed Yedwab"/>
    <x v="1"/>
    <s v="United States"/>
    <s v="Columbus"/>
    <x v="24"/>
    <n v="43229"/>
    <s v="East"/>
    <s v="TEC-PH-10000560"/>
    <x v="2"/>
    <s v="Phones"/>
    <s v="Samsung Galaxy S III - 16GB - pebble blue (T-Mobile)"/>
    <n v="1049.97"/>
    <n v="5"/>
    <n v="0.4"/>
    <n v="-209.994"/>
  </r>
  <r>
    <n v="3835"/>
    <s v="CA-2014-105984"/>
    <x v="156"/>
    <d v="2014-11-24T00:00:00"/>
    <x v="3"/>
    <s v="MY-18295"/>
    <s v="Muhammed Yedwab"/>
    <x v="1"/>
    <s v="United States"/>
    <s v="Columbus"/>
    <x v="24"/>
    <n v="43229"/>
    <s v="East"/>
    <s v="FUR-CH-10000847"/>
    <x v="0"/>
    <s v="Chairs"/>
    <s v="Global Executive Mid-Back Manager's Chair"/>
    <n v="611.05799999999999"/>
    <n v="3"/>
    <n v="0.3"/>
    <n v="-34.9176"/>
  </r>
  <r>
    <n v="3836"/>
    <s v="CA-2014-100363"/>
    <x v="918"/>
    <d v="2014-04-15T00:00:00"/>
    <x v="1"/>
    <s v="JM-15655"/>
    <s v="Jim Mitchum"/>
    <x v="1"/>
    <s v="United States"/>
    <s v="Glendale"/>
    <x v="16"/>
    <n v="85301"/>
    <s v="West"/>
    <s v="OFF-FA-10000611"/>
    <x v="1"/>
    <s v="Fasteners"/>
    <s v="Binder Clips by OIC"/>
    <n v="2.3679999999999999"/>
    <n v="2"/>
    <n v="0.2"/>
    <n v="0.82879999999999998"/>
  </r>
  <r>
    <n v="3837"/>
    <s v="CA-2014-100363"/>
    <x v="918"/>
    <d v="2014-04-15T00:00:00"/>
    <x v="1"/>
    <s v="JM-15655"/>
    <s v="Jim Mitchum"/>
    <x v="1"/>
    <s v="United States"/>
    <s v="Glendale"/>
    <x v="16"/>
    <n v="85301"/>
    <s v="West"/>
    <s v="OFF-PA-10004733"/>
    <x v="1"/>
    <s v="Paper"/>
    <s v="Things To Do Today Spiral Book"/>
    <n v="19.007999999999999"/>
    <n v="3"/>
    <n v="0.2"/>
    <n v="6.8903999999999996"/>
  </r>
  <r>
    <n v="3838"/>
    <s v="CA-2014-126760"/>
    <x v="711"/>
    <d v="2014-08-02T00:00:00"/>
    <x v="1"/>
    <s v="KM-16720"/>
    <s v="Kunst Miller"/>
    <x v="0"/>
    <s v="United States"/>
    <s v="North Las Vegas"/>
    <x v="33"/>
    <n v="89031"/>
    <s v="West"/>
    <s v="TEC-PH-10001363"/>
    <x v="2"/>
    <s v="Phones"/>
    <s v="Apple iPhone 5S"/>
    <n v="911.98400000000004"/>
    <n v="2"/>
    <n v="0.2"/>
    <n v="113.998"/>
  </r>
  <r>
    <n v="3839"/>
    <s v="CA-2014-126760"/>
    <x v="711"/>
    <d v="2014-08-02T00:00:00"/>
    <x v="1"/>
    <s v="KM-16720"/>
    <s v="Kunst Miller"/>
    <x v="0"/>
    <s v="United States"/>
    <s v="North Las Vegas"/>
    <x v="33"/>
    <n v="89031"/>
    <s v="West"/>
    <s v="FUR-CH-10003312"/>
    <x v="0"/>
    <s v="Chairs"/>
    <s v="Hon 2090 “Pillow Soft” Series Mid Back Swivel/Tilt Chairs"/>
    <n v="674.35199999999998"/>
    <n v="3"/>
    <n v="0.2"/>
    <n v="-109.5822"/>
  </r>
  <r>
    <n v="3840"/>
    <s v="CA-2014-126760"/>
    <x v="711"/>
    <d v="2014-08-02T00:00:00"/>
    <x v="1"/>
    <s v="KM-16720"/>
    <s v="Kunst Miller"/>
    <x v="0"/>
    <s v="United States"/>
    <s v="North Las Vegas"/>
    <x v="33"/>
    <n v="89031"/>
    <s v="West"/>
    <s v="FUR-FU-10004018"/>
    <x v="0"/>
    <s v="Furnishings"/>
    <s v="Tensor Computer Mounted Lamp"/>
    <n v="134.01"/>
    <n v="9"/>
    <n v="0"/>
    <n v="36.182699999999997"/>
  </r>
  <r>
    <n v="3841"/>
    <s v="CA-2014-126760"/>
    <x v="711"/>
    <d v="2014-08-02T00:00:00"/>
    <x v="1"/>
    <s v="KM-16720"/>
    <s v="Kunst Miller"/>
    <x v="0"/>
    <s v="United States"/>
    <s v="North Las Vegas"/>
    <x v="33"/>
    <n v="89031"/>
    <s v="West"/>
    <s v="TEC-AC-10004814"/>
    <x v="2"/>
    <s v="Accessories"/>
    <s v="Logitech Illuminated Ultrathin Keyboard with Backlighting"/>
    <n v="170.97"/>
    <n v="3"/>
    <n v="0"/>
    <n v="70.097700000000003"/>
  </r>
  <r>
    <n v="3842"/>
    <s v="US-2014-109162"/>
    <x v="785"/>
    <d v="2014-06-12T00:00:00"/>
    <x v="1"/>
    <s v="KE-16420"/>
    <s v="Katrina Edelman"/>
    <x v="1"/>
    <s v="United States"/>
    <s v="Bristol"/>
    <x v="18"/>
    <n v="37620"/>
    <s v="South"/>
    <s v="FUR-CH-10002647"/>
    <x v="0"/>
    <s v="Chairs"/>
    <s v="Situations Contoured Folding Chairs, 4/Set"/>
    <n v="170.352"/>
    <n v="3"/>
    <n v="0.2"/>
    <n v="10.647"/>
  </r>
  <r>
    <n v="3843"/>
    <s v="CA-2014-101931"/>
    <x v="919"/>
    <d v="2014-10-31T00:00:00"/>
    <x v="2"/>
    <s v="TS-21370"/>
    <s v="Todd Sumrall"/>
    <x v="1"/>
    <s v="United States"/>
    <s v="Los Angeles"/>
    <x v="1"/>
    <n v="90049"/>
    <s v="West"/>
    <s v="OFF-BI-10004140"/>
    <x v="1"/>
    <s v="Binders"/>
    <s v="Avery Non-Stick Binders"/>
    <n v="7.1840000000000002"/>
    <n v="2"/>
    <n v="0.2"/>
    <n v="2.2450000000000001"/>
  </r>
  <r>
    <n v="3844"/>
    <s v="CA-2014-101931"/>
    <x v="919"/>
    <d v="2014-10-31T00:00:00"/>
    <x v="2"/>
    <s v="TS-21370"/>
    <s v="Todd Sumrall"/>
    <x v="1"/>
    <s v="United States"/>
    <s v="Los Angeles"/>
    <x v="1"/>
    <n v="90049"/>
    <s v="West"/>
    <s v="OFF-SU-10002301"/>
    <x v="1"/>
    <s v="Supplies"/>
    <s v="Serrated Blade or Curved Handle Hand Letter Openers"/>
    <n v="6.28"/>
    <n v="2"/>
    <n v="0"/>
    <n v="6.2799999999999995E-2"/>
  </r>
  <r>
    <n v="3845"/>
    <s v="CA-2014-101931"/>
    <x v="919"/>
    <d v="2014-10-31T00:00:00"/>
    <x v="2"/>
    <s v="TS-21370"/>
    <s v="Todd Sumrall"/>
    <x v="1"/>
    <s v="United States"/>
    <s v="Los Angeles"/>
    <x v="1"/>
    <n v="90049"/>
    <s v="West"/>
    <s v="OFF-SU-10000646"/>
    <x v="1"/>
    <s v="Supplies"/>
    <s v="Premier Automatic Letter Opener"/>
    <n v="480.74"/>
    <n v="2"/>
    <n v="0"/>
    <n v="14.4222"/>
  </r>
  <r>
    <n v="3846"/>
    <s v="CA-2014-101931"/>
    <x v="919"/>
    <d v="2014-10-31T00:00:00"/>
    <x v="2"/>
    <s v="TS-21370"/>
    <s v="Todd Sumrall"/>
    <x v="1"/>
    <s v="United States"/>
    <s v="Los Angeles"/>
    <x v="1"/>
    <n v="90049"/>
    <s v="West"/>
    <s v="FUR-BO-10001337"/>
    <x v="0"/>
    <s v="Bookcases"/>
    <s v="O'Sullivan Living Dimensions 2-Shelf Bookcases"/>
    <n v="616.99800000000005"/>
    <n v="6"/>
    <n v="0.15"/>
    <n v="-36.293999999999997"/>
  </r>
  <r>
    <n v="3847"/>
    <s v="CA-2014-101931"/>
    <x v="919"/>
    <d v="2014-10-31T00:00:00"/>
    <x v="2"/>
    <s v="TS-21370"/>
    <s v="Todd Sumrall"/>
    <x v="1"/>
    <s v="United States"/>
    <s v="Los Angeles"/>
    <x v="1"/>
    <n v="90049"/>
    <s v="West"/>
    <s v="OFF-ST-10003442"/>
    <x v="1"/>
    <s v="Storage"/>
    <s v="Eldon Portable Mobile Manager"/>
    <n v="141.4"/>
    <n v="5"/>
    <n v="0"/>
    <n v="38.177999999999997"/>
  </r>
  <r>
    <n v="3848"/>
    <s v="CA-2017-129000"/>
    <x v="920"/>
    <d v="2017-11-27T00:00:00"/>
    <x v="0"/>
    <s v="SZ-20035"/>
    <s v="Sam Zeldin"/>
    <x v="2"/>
    <s v="United States"/>
    <s v="Canton"/>
    <x v="12"/>
    <n v="48187"/>
    <s v="Central"/>
    <s v="OFF-ST-10001097"/>
    <x v="1"/>
    <s v="Storage"/>
    <s v="Office Impressions Heavy Duty Welded Shelving &amp; Multimedia Storage Drawers"/>
    <n v="501.81"/>
    <n v="3"/>
    <n v="0"/>
    <n v="0"/>
  </r>
  <r>
    <n v="3849"/>
    <s v="CA-2017-161053"/>
    <x v="585"/>
    <d v="2017-09-23T00:00:00"/>
    <x v="2"/>
    <s v="JE-15745"/>
    <s v="Joel Eaton"/>
    <x v="0"/>
    <s v="United States"/>
    <s v="Fayetteville"/>
    <x v="36"/>
    <n v="72701"/>
    <s v="South"/>
    <s v="OFF-BI-10004318"/>
    <x v="1"/>
    <s v="Binders"/>
    <s v="Ibico EB-19 Dual Function Manual Binding System"/>
    <n v="691.96"/>
    <n v="4"/>
    <n v="0"/>
    <n v="318.30160000000001"/>
  </r>
  <r>
    <n v="3850"/>
    <s v="CA-2017-161053"/>
    <x v="585"/>
    <d v="2017-09-23T00:00:00"/>
    <x v="2"/>
    <s v="JE-15745"/>
    <s v="Joel Eaton"/>
    <x v="0"/>
    <s v="United States"/>
    <s v="Fayetteville"/>
    <x v="36"/>
    <n v="72701"/>
    <s v="South"/>
    <s v="TEC-AC-10004633"/>
    <x v="2"/>
    <s v="Accessories"/>
    <s v="Verbatim 25 GB 6x Blu-ray Single Layer Recordable Disc, 3/Pack"/>
    <n v="34.950000000000003"/>
    <n v="5"/>
    <n v="0"/>
    <n v="15.378"/>
  </r>
  <r>
    <n v="3851"/>
    <s v="CA-2015-142377"/>
    <x v="784"/>
    <d v="2015-12-09T00:00:00"/>
    <x v="1"/>
    <s v="MS-17980"/>
    <s v="Michael Stewart"/>
    <x v="1"/>
    <s v="United States"/>
    <s v="Springfield"/>
    <x v="25"/>
    <n v="65807"/>
    <s v="Central"/>
    <s v="OFF-PA-10001970"/>
    <x v="1"/>
    <s v="Paper"/>
    <s v="Xerox 1881"/>
    <n v="85.96"/>
    <n v="7"/>
    <n v="0"/>
    <n v="40.401200000000003"/>
  </r>
  <r>
    <n v="3852"/>
    <s v="CA-2015-127593"/>
    <x v="481"/>
    <d v="2015-09-21T00:00:00"/>
    <x v="3"/>
    <s v="DH-13675"/>
    <s v="Duane Huffman"/>
    <x v="2"/>
    <s v="United States"/>
    <s v="Quincy"/>
    <x v="31"/>
    <n v="2169"/>
    <s v="East"/>
    <s v="FUR-FU-10004006"/>
    <x v="0"/>
    <s v="Furnishings"/>
    <s v="Deflect-o DuraMat Lighweight, Studded, Beveled Mat for Low Pile Carpeting"/>
    <n v="85.3"/>
    <n v="2"/>
    <n v="0"/>
    <n v="14.500999999999999"/>
  </r>
  <r>
    <n v="3853"/>
    <s v="CA-2017-130526"/>
    <x v="200"/>
    <d v="2017-11-29T00:00:00"/>
    <x v="2"/>
    <s v="GT-14755"/>
    <s v="Guy Thornton"/>
    <x v="0"/>
    <s v="United States"/>
    <s v="Rockford"/>
    <x v="10"/>
    <n v="61107"/>
    <s v="Central"/>
    <s v="OFF-BI-10001524"/>
    <x v="1"/>
    <s v="Binders"/>
    <s v="GBC Premium Transparent Covers with Diagonal Lined Pattern"/>
    <n v="33.567999999999998"/>
    <n v="8"/>
    <n v="0.8"/>
    <n v="-53.708799999999997"/>
  </r>
  <r>
    <n v="3854"/>
    <s v="US-2017-131849"/>
    <x v="921"/>
    <d v="2017-06-10T00:00:00"/>
    <x v="1"/>
    <s v="GH-14410"/>
    <s v="Gary Hansen"/>
    <x v="2"/>
    <s v="United States"/>
    <s v="San Francisco"/>
    <x v="1"/>
    <n v="94122"/>
    <s v="West"/>
    <s v="FUR-FU-10004164"/>
    <x v="0"/>
    <s v="Furnishings"/>
    <s v="Eldon 300 Class Desk Accessories, Black"/>
    <n v="4.95"/>
    <n v="1"/>
    <n v="0"/>
    <n v="2.1779999999999999"/>
  </r>
  <r>
    <n v="3855"/>
    <s v="US-2017-131849"/>
    <x v="921"/>
    <d v="2017-06-10T00:00:00"/>
    <x v="1"/>
    <s v="GH-14410"/>
    <s v="Gary Hansen"/>
    <x v="2"/>
    <s v="United States"/>
    <s v="San Francisco"/>
    <x v="1"/>
    <n v="94122"/>
    <s v="West"/>
    <s v="OFF-ST-10002957"/>
    <x v="1"/>
    <s v="Storage"/>
    <s v="Sterilite Show Offs Storage Containers"/>
    <n v="26.4"/>
    <n v="5"/>
    <n v="0"/>
    <n v="0"/>
  </r>
  <r>
    <n v="3856"/>
    <s v="US-2017-105389"/>
    <x v="436"/>
    <d v="2017-10-28T00:00:00"/>
    <x v="0"/>
    <s v="DM-13015"/>
    <s v="Darrin Martin"/>
    <x v="0"/>
    <s v="United States"/>
    <s v="San Antonio"/>
    <x v="5"/>
    <n v="78207"/>
    <s v="Central"/>
    <s v="OFF-BI-10004364"/>
    <x v="1"/>
    <s v="Binders"/>
    <s v="Storex Dura Pro Binders"/>
    <n v="3.5640000000000001"/>
    <n v="3"/>
    <n v="0.8"/>
    <n v="-6.2370000000000001"/>
  </r>
  <r>
    <n v="3857"/>
    <s v="US-2017-105389"/>
    <x v="436"/>
    <d v="2017-10-28T00:00:00"/>
    <x v="0"/>
    <s v="DM-13015"/>
    <s v="Darrin Martin"/>
    <x v="0"/>
    <s v="United States"/>
    <s v="San Antonio"/>
    <x v="5"/>
    <n v="78207"/>
    <s v="Central"/>
    <s v="TEC-PH-10002824"/>
    <x v="2"/>
    <s v="Phones"/>
    <s v="Jabra SPEAK 410 Multidevice Speakerphone"/>
    <n v="823.96"/>
    <n v="5"/>
    <n v="0.2"/>
    <n v="51.497500000000002"/>
  </r>
  <r>
    <n v="3858"/>
    <s v="US-2017-105389"/>
    <x v="436"/>
    <d v="2017-10-28T00:00:00"/>
    <x v="0"/>
    <s v="DM-13015"/>
    <s v="Darrin Martin"/>
    <x v="0"/>
    <s v="United States"/>
    <s v="San Antonio"/>
    <x v="5"/>
    <n v="78207"/>
    <s v="Central"/>
    <s v="OFF-AR-10000634"/>
    <x v="1"/>
    <s v="Art"/>
    <s v="Newell 320"/>
    <n v="10.272"/>
    <n v="3"/>
    <n v="0.2"/>
    <n v="0.89880000000000004"/>
  </r>
  <r>
    <n v="3859"/>
    <s v="CA-2014-140816"/>
    <x v="414"/>
    <d v="2014-12-20T00:00:00"/>
    <x v="3"/>
    <s v="TC-21295"/>
    <s v="Toby Carlisle"/>
    <x v="0"/>
    <s v="United States"/>
    <s v="Thornton"/>
    <x v="22"/>
    <n v="80229"/>
    <s v="West"/>
    <s v="TEC-AC-10001539"/>
    <x v="2"/>
    <s v="Accessories"/>
    <s v="Logitech G430 Surround Sound Gaming Headset with Dolby 7.1 Technology"/>
    <n v="447.94400000000002"/>
    <n v="7"/>
    <n v="0.2"/>
    <n v="89.588800000000006"/>
  </r>
  <r>
    <n v="3860"/>
    <s v="CA-2017-154039"/>
    <x v="922"/>
    <d v="2017-02-22T00:00:00"/>
    <x v="1"/>
    <s v="JK-16120"/>
    <s v="Julie Kriz"/>
    <x v="2"/>
    <s v="United States"/>
    <s v="Chicago"/>
    <x v="10"/>
    <n v="60653"/>
    <s v="Central"/>
    <s v="FUR-TA-10001932"/>
    <x v="0"/>
    <s v="Tables"/>
    <s v="Chromcraft 48&quot; x 96&quot; Racetrack Double Pedestal Table"/>
    <n v="480.96"/>
    <n v="3"/>
    <n v="0.5"/>
    <n v="-269.33760000000001"/>
  </r>
  <r>
    <n v="3861"/>
    <s v="CA-2017-154039"/>
    <x v="922"/>
    <d v="2017-02-22T00:00:00"/>
    <x v="1"/>
    <s v="JK-16120"/>
    <s v="Julie Kriz"/>
    <x v="2"/>
    <s v="United States"/>
    <s v="Chicago"/>
    <x v="10"/>
    <n v="60653"/>
    <s v="Central"/>
    <s v="TEC-PH-10002789"/>
    <x v="2"/>
    <s v="Phones"/>
    <s v="LG Exalt"/>
    <n v="124.792"/>
    <n v="1"/>
    <n v="0.2"/>
    <n v="10.9193"/>
  </r>
  <r>
    <n v="3862"/>
    <s v="CA-2014-135755"/>
    <x v="523"/>
    <d v="2014-05-10T00:00:00"/>
    <x v="1"/>
    <s v="NC-18415"/>
    <s v="Nathan Cano"/>
    <x v="0"/>
    <s v="United States"/>
    <s v="Yonkers"/>
    <x v="15"/>
    <n v="10701"/>
    <s v="East"/>
    <s v="OFF-BI-10004828"/>
    <x v="1"/>
    <s v="Binders"/>
    <s v="GBC Poly Designer Binding Covers"/>
    <n v="40.176000000000002"/>
    <n v="3"/>
    <n v="0.2"/>
    <n v="14.563800000000001"/>
  </r>
  <r>
    <n v="3863"/>
    <s v="CA-2014-135755"/>
    <x v="523"/>
    <d v="2014-05-10T00:00:00"/>
    <x v="1"/>
    <s v="NC-18415"/>
    <s v="Nathan Cano"/>
    <x v="0"/>
    <s v="United States"/>
    <s v="Yonkers"/>
    <x v="15"/>
    <n v="10701"/>
    <s v="East"/>
    <s v="OFF-BI-10003981"/>
    <x v="1"/>
    <s v="Binders"/>
    <s v="Avery Durable Plastic 1&quot; Binders"/>
    <n v="10.896000000000001"/>
    <n v="3"/>
    <n v="0.2"/>
    <n v="3.9498000000000002"/>
  </r>
  <r>
    <n v="3864"/>
    <s v="CA-2017-123246"/>
    <x v="161"/>
    <d v="2017-10-19T00:00:00"/>
    <x v="0"/>
    <s v="AJ-10960"/>
    <s v="Astrea Jones"/>
    <x v="0"/>
    <s v="United States"/>
    <s v="San Diego"/>
    <x v="1"/>
    <n v="92037"/>
    <s v="West"/>
    <s v="OFF-AR-10001770"/>
    <x v="1"/>
    <s v="Art"/>
    <s v="Economy #2 Pencils"/>
    <n v="10.64"/>
    <n v="4"/>
    <n v="0"/>
    <n v="2.7664"/>
  </r>
  <r>
    <n v="3865"/>
    <s v="CA-2015-157133"/>
    <x v="109"/>
    <d v="2015-12-03T00:00:00"/>
    <x v="1"/>
    <s v="LC-16885"/>
    <s v="Lena Creighton"/>
    <x v="0"/>
    <s v="United States"/>
    <s v="Champaign"/>
    <x v="10"/>
    <n v="61821"/>
    <s v="Central"/>
    <s v="FUR-FU-10004904"/>
    <x v="0"/>
    <s v="Furnishings"/>
    <s v="Eldon &quot;L&quot; Workstation Diamond Chairmat"/>
    <n v="151.96"/>
    <n v="5"/>
    <n v="0.6"/>
    <n v="-182.352"/>
  </r>
  <r>
    <n v="3866"/>
    <s v="CA-2014-124709"/>
    <x v="923"/>
    <d v="2014-07-29T00:00:00"/>
    <x v="0"/>
    <s v="GW-14605"/>
    <s v="Giulietta Weimer"/>
    <x v="0"/>
    <s v="United States"/>
    <s v="San Francisco"/>
    <x v="1"/>
    <n v="94122"/>
    <s v="West"/>
    <s v="TEC-AC-10002842"/>
    <x v="2"/>
    <s v="Accessories"/>
    <s v="WD My Passport Ultra 2TB Portable External Hard Drive"/>
    <n v="238"/>
    <n v="2"/>
    <n v="0"/>
    <n v="38.08"/>
  </r>
  <r>
    <n v="3867"/>
    <s v="CA-2017-146360"/>
    <x v="756"/>
    <d v="2017-04-25T00:00:00"/>
    <x v="0"/>
    <s v="SC-20305"/>
    <s v="Sean Christensen"/>
    <x v="0"/>
    <s v="United States"/>
    <s v="Lawrence"/>
    <x v="14"/>
    <n v="46226"/>
    <s v="Central"/>
    <s v="TEC-AC-10003590"/>
    <x v="2"/>
    <s v="Accessories"/>
    <s v="TRENDnet 56K USB 2.0 Phone, Internet and Fax Modem"/>
    <n v="155.34"/>
    <n v="6"/>
    <n v="0"/>
    <n v="55.922400000000003"/>
  </r>
  <r>
    <n v="3868"/>
    <s v="CA-2015-132486"/>
    <x v="924"/>
    <d v="2015-10-27T00:00:00"/>
    <x v="0"/>
    <s v="JF-15355"/>
    <s v="Jay Fein"/>
    <x v="0"/>
    <s v="United States"/>
    <s v="San Diego"/>
    <x v="1"/>
    <n v="92105"/>
    <s v="West"/>
    <s v="TEC-AC-10000710"/>
    <x v="2"/>
    <s v="Accessories"/>
    <s v="Maxell DVD-RAM Discs"/>
    <n v="148.32"/>
    <n v="9"/>
    <n v="0"/>
    <n v="63.7776"/>
  </r>
  <r>
    <n v="3869"/>
    <s v="CA-2015-132486"/>
    <x v="924"/>
    <d v="2015-10-27T00:00:00"/>
    <x v="0"/>
    <s v="JF-15355"/>
    <s v="Jay Fein"/>
    <x v="0"/>
    <s v="United States"/>
    <s v="San Diego"/>
    <x v="1"/>
    <n v="92105"/>
    <s v="West"/>
    <s v="FUR-CH-10004495"/>
    <x v="0"/>
    <s v="Chairs"/>
    <s v="Global Leather and Oak Executive Chair, Black"/>
    <n v="240.78399999999999"/>
    <n v="1"/>
    <n v="0.2"/>
    <n v="27.088200000000001"/>
  </r>
  <r>
    <n v="3870"/>
    <s v="CA-2015-132486"/>
    <x v="924"/>
    <d v="2015-10-27T00:00:00"/>
    <x v="0"/>
    <s v="JF-15355"/>
    <s v="Jay Fein"/>
    <x v="0"/>
    <s v="United States"/>
    <s v="San Diego"/>
    <x v="1"/>
    <n v="92105"/>
    <s v="West"/>
    <s v="FUR-CH-10004540"/>
    <x v="0"/>
    <s v="Chairs"/>
    <s v="Global Chrome Stack Chair"/>
    <n v="191.96799999999999"/>
    <n v="7"/>
    <n v="0.2"/>
    <n v="16.7972"/>
  </r>
  <r>
    <n v="3871"/>
    <s v="CA-2015-132486"/>
    <x v="924"/>
    <d v="2015-10-27T00:00:00"/>
    <x v="0"/>
    <s v="JF-15355"/>
    <s v="Jay Fein"/>
    <x v="0"/>
    <s v="United States"/>
    <s v="San Diego"/>
    <x v="1"/>
    <n v="92105"/>
    <s v="West"/>
    <s v="OFF-PA-10004971"/>
    <x v="1"/>
    <s v="Paper"/>
    <s v="Xerox 196"/>
    <n v="11.56"/>
    <n v="2"/>
    <n v="0"/>
    <n v="5.6643999999999997"/>
  </r>
  <r>
    <n v="3872"/>
    <s v="CA-2015-132486"/>
    <x v="924"/>
    <d v="2015-10-27T00:00:00"/>
    <x v="0"/>
    <s v="JF-15355"/>
    <s v="Jay Fein"/>
    <x v="0"/>
    <s v="United States"/>
    <s v="San Diego"/>
    <x v="1"/>
    <n v="92105"/>
    <s v="West"/>
    <s v="OFF-EN-10002600"/>
    <x v="1"/>
    <s v="Envelopes"/>
    <s v="Redi-Strip #10 Envelopes, 4 1/8 x 9 1/2"/>
    <n v="11.8"/>
    <n v="4"/>
    <n v="0"/>
    <n v="5.6639999999999997"/>
  </r>
  <r>
    <n v="3873"/>
    <s v="CA-2015-132486"/>
    <x v="924"/>
    <d v="2015-10-27T00:00:00"/>
    <x v="0"/>
    <s v="JF-15355"/>
    <s v="Jay Fein"/>
    <x v="0"/>
    <s v="United States"/>
    <s v="San Diego"/>
    <x v="1"/>
    <n v="92105"/>
    <s v="West"/>
    <s v="FUR-CH-10001854"/>
    <x v="0"/>
    <s v="Chairs"/>
    <s v="Office Star - Professional Matrix Back Chair with 2-to-1 Synchro Tilt and Mesh Fabric Seat"/>
    <n v="842.35199999999998"/>
    <n v="3"/>
    <n v="0.2"/>
    <n v="42.117600000000003"/>
  </r>
  <r>
    <n v="3874"/>
    <s v="CA-2016-136231"/>
    <x v="64"/>
    <d v="2016-09-07T00:00:00"/>
    <x v="0"/>
    <s v="DM-13015"/>
    <s v="Darrin Martin"/>
    <x v="0"/>
    <s v="United States"/>
    <s v="Johnson City"/>
    <x v="18"/>
    <n v="37604"/>
    <s v="South"/>
    <s v="OFF-EN-10001099"/>
    <x v="1"/>
    <s v="Envelopes"/>
    <s v="Staple envelope"/>
    <n v="23.472000000000001"/>
    <n v="3"/>
    <n v="0.2"/>
    <n v="7.6284000000000001"/>
  </r>
  <r>
    <n v="3875"/>
    <s v="CA-2016-136231"/>
    <x v="64"/>
    <d v="2016-09-07T00:00:00"/>
    <x v="0"/>
    <s v="DM-13015"/>
    <s v="Darrin Martin"/>
    <x v="0"/>
    <s v="United States"/>
    <s v="Johnson City"/>
    <x v="18"/>
    <n v="37604"/>
    <s v="South"/>
    <s v="OFF-BI-10001597"/>
    <x v="1"/>
    <s v="Binders"/>
    <s v="Wilson Jones Ledger-Size, Piano-Hinge Binder, 2&quot;, Blue"/>
    <n v="86.058000000000007"/>
    <n v="7"/>
    <n v="0.7"/>
    <n v="-63.109200000000001"/>
  </r>
  <r>
    <n v="3876"/>
    <s v="CA-2016-136231"/>
    <x v="64"/>
    <d v="2016-09-07T00:00:00"/>
    <x v="0"/>
    <s v="DM-13015"/>
    <s v="Darrin Martin"/>
    <x v="0"/>
    <s v="United States"/>
    <s v="Johnson City"/>
    <x v="18"/>
    <n v="37604"/>
    <s v="South"/>
    <s v="TEC-PH-10002660"/>
    <x v="2"/>
    <s v="Phones"/>
    <s v="Nortel Networks T7316 E Nt8 B27"/>
    <n v="108.78400000000001"/>
    <n v="2"/>
    <n v="0.2"/>
    <n v="6.7990000000000004"/>
  </r>
  <r>
    <n v="3877"/>
    <s v="CA-2016-136231"/>
    <x v="64"/>
    <d v="2016-09-07T00:00:00"/>
    <x v="0"/>
    <s v="DM-13015"/>
    <s v="Darrin Martin"/>
    <x v="0"/>
    <s v="United States"/>
    <s v="Johnson City"/>
    <x v="18"/>
    <n v="37604"/>
    <s v="South"/>
    <s v="OFF-PA-10000327"/>
    <x v="1"/>
    <s v="Paper"/>
    <s v="Xerox 1971"/>
    <n v="10.272"/>
    <n v="3"/>
    <n v="0.2"/>
    <n v="3.21"/>
  </r>
  <r>
    <n v="3878"/>
    <s v="CA-2016-140641"/>
    <x v="99"/>
    <d v="2016-11-02T00:00:00"/>
    <x v="1"/>
    <s v="EP-13915"/>
    <s v="Emily Phan"/>
    <x v="0"/>
    <s v="United States"/>
    <s v="Tampa"/>
    <x v="2"/>
    <n v="33614"/>
    <s v="South"/>
    <s v="OFF-BI-10001191"/>
    <x v="1"/>
    <s v="Binders"/>
    <s v="Canvas Sectional Post Binders"/>
    <n v="38.19"/>
    <n v="5"/>
    <n v="0.7"/>
    <n v="-26.733000000000001"/>
  </r>
  <r>
    <n v="3879"/>
    <s v="CA-2014-151001"/>
    <x v="267"/>
    <d v="2014-04-07T00:00:00"/>
    <x v="2"/>
    <s v="JG-15805"/>
    <s v="John Grady"/>
    <x v="1"/>
    <s v="United States"/>
    <s v="Decatur"/>
    <x v="10"/>
    <n v="62521"/>
    <s v="Central"/>
    <s v="OFF-ST-10003455"/>
    <x v="1"/>
    <s v="Storage"/>
    <s v="Tenex File Box, Personal Filing Tote with Lid, Black"/>
    <n v="49.631999999999998"/>
    <n v="4"/>
    <n v="0.2"/>
    <n v="3.7223999999999999"/>
  </r>
  <r>
    <n v="3880"/>
    <s v="CA-2014-151001"/>
    <x v="267"/>
    <d v="2014-04-07T00:00:00"/>
    <x v="2"/>
    <s v="JG-15805"/>
    <s v="John Grady"/>
    <x v="1"/>
    <s v="United States"/>
    <s v="Decatur"/>
    <x v="10"/>
    <n v="62521"/>
    <s v="Central"/>
    <s v="OFF-ST-10001031"/>
    <x v="1"/>
    <s v="Storage"/>
    <s v="Adjustable Personal File Tote"/>
    <n v="52.095999999999997"/>
    <n v="4"/>
    <n v="0.2"/>
    <n v="3.9072"/>
  </r>
  <r>
    <n v="3881"/>
    <s v="CA-2015-129896"/>
    <x v="925"/>
    <d v="2015-06-20T00:00:00"/>
    <x v="1"/>
    <s v="PF-19120"/>
    <s v="Peter Fuller"/>
    <x v="0"/>
    <s v="United States"/>
    <s v="Gilbert"/>
    <x v="16"/>
    <n v="85234"/>
    <s v="West"/>
    <s v="OFF-PA-10002245"/>
    <x v="1"/>
    <s v="Paper"/>
    <s v="Xerox 1895"/>
    <n v="9.5679999999999996"/>
    <n v="2"/>
    <n v="0.2"/>
    <n v="2.99"/>
  </r>
  <r>
    <n v="3882"/>
    <s v="CA-2015-129896"/>
    <x v="925"/>
    <d v="2015-06-20T00:00:00"/>
    <x v="1"/>
    <s v="PF-19120"/>
    <s v="Peter Fuller"/>
    <x v="0"/>
    <s v="United States"/>
    <s v="Gilbert"/>
    <x v="16"/>
    <n v="85234"/>
    <s v="West"/>
    <s v="OFF-ST-10004804"/>
    <x v="1"/>
    <s v="Storage"/>
    <s v="Belkin 19&quot; Vented Equipment Shelf, Black"/>
    <n v="82.367999999999995"/>
    <n v="2"/>
    <n v="0.2"/>
    <n v="-19.5624"/>
  </r>
  <r>
    <n v="3883"/>
    <s v="CA-2015-129896"/>
    <x v="925"/>
    <d v="2015-06-20T00:00:00"/>
    <x v="1"/>
    <s v="PF-19120"/>
    <s v="Peter Fuller"/>
    <x v="0"/>
    <s v="United States"/>
    <s v="Gilbert"/>
    <x v="16"/>
    <n v="85234"/>
    <s v="West"/>
    <s v="FUR-FU-10004904"/>
    <x v="0"/>
    <s v="Furnishings"/>
    <s v="Eldon &quot;L&quot; Workstation Diamond Chairmat"/>
    <n v="364.70400000000001"/>
    <n v="6"/>
    <n v="0.2"/>
    <n v="-36.470399999999998"/>
  </r>
  <r>
    <n v="3884"/>
    <s v="CA-2015-129896"/>
    <x v="925"/>
    <d v="2015-06-20T00:00:00"/>
    <x v="1"/>
    <s v="PF-19120"/>
    <s v="Peter Fuller"/>
    <x v="0"/>
    <s v="United States"/>
    <s v="Gilbert"/>
    <x v="16"/>
    <n v="85234"/>
    <s v="West"/>
    <s v="FUR-FU-10002396"/>
    <x v="0"/>
    <s v="Furnishings"/>
    <s v="DAX Copper Panel Document Frame, 5 x 7 Size"/>
    <n v="40.256"/>
    <n v="4"/>
    <n v="0.2"/>
    <n v="11.070399999999999"/>
  </r>
  <r>
    <n v="3885"/>
    <s v="CA-2014-152849"/>
    <x v="260"/>
    <d v="2014-07-12T00:00:00"/>
    <x v="1"/>
    <s v="DW-13195"/>
    <s v="David Wiener"/>
    <x v="1"/>
    <s v="United States"/>
    <s v="Knoxville"/>
    <x v="18"/>
    <n v="37918"/>
    <s v="South"/>
    <s v="OFF-AR-10002833"/>
    <x v="1"/>
    <s v="Art"/>
    <s v="Newell 322"/>
    <n v="4.3680000000000003"/>
    <n v="3"/>
    <n v="0.2"/>
    <n v="0.38219999999999998"/>
  </r>
  <r>
    <n v="3886"/>
    <s v="US-2017-127341"/>
    <x v="926"/>
    <d v="2017-02-02T00:00:00"/>
    <x v="1"/>
    <s v="CK-12595"/>
    <s v="Clytie Kelty"/>
    <x v="0"/>
    <s v="United States"/>
    <s v="Chicago"/>
    <x v="10"/>
    <n v="60653"/>
    <s v="Central"/>
    <s v="OFF-BI-10001072"/>
    <x v="1"/>
    <s v="Binders"/>
    <s v="GBC Clear Cover, 8-1/2 x 11, unpunched, 25 covers per pack"/>
    <n v="12.128"/>
    <n v="4"/>
    <n v="0.8"/>
    <n v="-20.617599999999999"/>
  </r>
  <r>
    <n v="3887"/>
    <s v="CA-2016-167759"/>
    <x v="840"/>
    <d v="2016-03-08T00:00:00"/>
    <x v="0"/>
    <s v="CC-12670"/>
    <s v="Craig Carreira"/>
    <x v="0"/>
    <s v="United States"/>
    <s v="Bloomington"/>
    <x v="14"/>
    <n v="47401"/>
    <s v="Central"/>
    <s v="TEC-PH-10003171"/>
    <x v="2"/>
    <s v="Phones"/>
    <s v="Plantronics Encore H101 Dual Earpieces Headset"/>
    <n v="134.85"/>
    <n v="3"/>
    <n v="0"/>
    <n v="37.758000000000003"/>
  </r>
  <r>
    <n v="3888"/>
    <s v="CA-2014-100895"/>
    <x v="270"/>
    <d v="2014-06-06T00:00:00"/>
    <x v="1"/>
    <s v="SV-20785"/>
    <s v="Stewart Visinsky"/>
    <x v="0"/>
    <s v="United States"/>
    <s v="Roswell"/>
    <x v="32"/>
    <n v="30076"/>
    <s v="South"/>
    <s v="OFF-AR-10004511"/>
    <x v="1"/>
    <s v="Art"/>
    <s v="Sanford Colorific Scented Colored Pencils, 12/Pack"/>
    <n v="8.56"/>
    <n v="2"/>
    <n v="0"/>
    <n v="2.6536"/>
  </r>
  <r>
    <n v="3889"/>
    <s v="CA-2014-100895"/>
    <x v="270"/>
    <d v="2014-06-06T00:00:00"/>
    <x v="1"/>
    <s v="SV-20785"/>
    <s v="Stewart Visinsky"/>
    <x v="0"/>
    <s v="United States"/>
    <s v="Roswell"/>
    <x v="32"/>
    <n v="30076"/>
    <s v="South"/>
    <s v="TEC-PH-10001425"/>
    <x v="2"/>
    <s v="Phones"/>
    <s v="Mophie Juice Pack Helium for iPhone"/>
    <n v="239.97"/>
    <n v="3"/>
    <n v="0"/>
    <n v="67.191599999999994"/>
  </r>
  <r>
    <n v="3890"/>
    <s v="CA-2014-100895"/>
    <x v="270"/>
    <d v="2014-06-06T00:00:00"/>
    <x v="1"/>
    <s v="SV-20785"/>
    <s v="Stewart Visinsky"/>
    <x v="0"/>
    <s v="United States"/>
    <s v="Roswell"/>
    <x v="32"/>
    <n v="30076"/>
    <s v="South"/>
    <s v="OFF-ST-10001490"/>
    <x v="1"/>
    <s v="Storage"/>
    <s v="Hot File 7-Pocket, Floor Stand"/>
    <n v="356.94"/>
    <n v="2"/>
    <n v="0"/>
    <n v="107.08199999999999"/>
  </r>
  <r>
    <n v="3891"/>
    <s v="US-2016-163881"/>
    <x v="390"/>
    <d v="2016-11-30T00:00:00"/>
    <x v="1"/>
    <s v="SP-20860"/>
    <s v="Sung Pak"/>
    <x v="1"/>
    <s v="United States"/>
    <s v="Los Angeles"/>
    <x v="1"/>
    <n v="90036"/>
    <s v="West"/>
    <s v="TEC-AC-10003033"/>
    <x v="2"/>
    <s v="Accessories"/>
    <s v="Plantronics CS510 - Over-the-Head monaural Wireless Headset System"/>
    <n v="659.9"/>
    <n v="2"/>
    <n v="0"/>
    <n v="217.767"/>
  </r>
  <r>
    <n v="3892"/>
    <s v="US-2016-163881"/>
    <x v="390"/>
    <d v="2016-11-30T00:00:00"/>
    <x v="1"/>
    <s v="SP-20860"/>
    <s v="Sung Pak"/>
    <x v="1"/>
    <s v="United States"/>
    <s v="Los Angeles"/>
    <x v="1"/>
    <n v="90036"/>
    <s v="West"/>
    <s v="FUR-CH-10001394"/>
    <x v="0"/>
    <s v="Chairs"/>
    <s v="Global Leather Executive Chair"/>
    <n v="1684.752"/>
    <n v="6"/>
    <n v="0.2"/>
    <n v="210.59399999999999"/>
  </r>
  <r>
    <n v="3893"/>
    <s v="US-2016-163881"/>
    <x v="390"/>
    <d v="2016-11-30T00:00:00"/>
    <x v="1"/>
    <s v="SP-20860"/>
    <s v="Sung Pak"/>
    <x v="1"/>
    <s v="United States"/>
    <s v="Los Angeles"/>
    <x v="1"/>
    <n v="90036"/>
    <s v="West"/>
    <s v="TEC-AC-10000420"/>
    <x v="2"/>
    <s v="Accessories"/>
    <s v="Logitech G500s Laser Gaming Mouse with Adjustable Weight Tuning"/>
    <n v="559.91999999999996"/>
    <n v="8"/>
    <n v="0"/>
    <n v="190.37280000000001"/>
  </r>
  <r>
    <n v="3894"/>
    <s v="US-2016-144547"/>
    <x v="338"/>
    <d v="2016-11-14T00:00:00"/>
    <x v="1"/>
    <s v="MS-17770"/>
    <s v="Maxwell Schwartz"/>
    <x v="0"/>
    <s v="United States"/>
    <s v="Houston"/>
    <x v="5"/>
    <n v="77036"/>
    <s v="Central"/>
    <s v="TEC-AC-10004901"/>
    <x v="2"/>
    <s v="Accessories"/>
    <s v="Kensington SlimBlade Notebook Wireless Mouse with Nano Receiver "/>
    <n v="279.94400000000002"/>
    <n v="7"/>
    <n v="0.2"/>
    <n v="48.990200000000002"/>
  </r>
  <r>
    <n v="3895"/>
    <s v="US-2014-112200"/>
    <x v="754"/>
    <d v="2014-11-28T00:00:00"/>
    <x v="1"/>
    <s v="TC-21475"/>
    <s v="Tony Chapman"/>
    <x v="2"/>
    <s v="United States"/>
    <s v="Bolingbrook"/>
    <x v="10"/>
    <n v="60440"/>
    <s v="Central"/>
    <s v="OFF-BI-10002571"/>
    <x v="1"/>
    <s v="Binders"/>
    <s v="Avery Framed View Binder, EZD Ring (Locking), Navy, 1 1/2&quot;"/>
    <n v="9.98"/>
    <n v="5"/>
    <n v="0.8"/>
    <n v="-16.466999999999999"/>
  </r>
  <r>
    <n v="3896"/>
    <s v="CA-2017-110212"/>
    <x v="927"/>
    <d v="2017-05-05T00:00:00"/>
    <x v="1"/>
    <s v="SJ-20125"/>
    <s v="Sanjit Jacobs"/>
    <x v="2"/>
    <s v="United States"/>
    <s v="Texarkana"/>
    <x v="36"/>
    <n v="71854"/>
    <s v="South"/>
    <s v="TEC-AC-10002331"/>
    <x v="2"/>
    <s v="Accessories"/>
    <s v="Maxell 74 Minute CDR, 10/Pack"/>
    <n v="48.9"/>
    <n v="5"/>
    <n v="0"/>
    <n v="18.093"/>
  </r>
  <r>
    <n v="3897"/>
    <s v="CA-2017-134285"/>
    <x v="226"/>
    <d v="2017-12-12T00:00:00"/>
    <x v="1"/>
    <s v="DS-13180"/>
    <s v="David Smith"/>
    <x v="1"/>
    <s v="United States"/>
    <s v="San Antonio"/>
    <x v="5"/>
    <n v="78207"/>
    <s v="Central"/>
    <s v="OFF-FA-10000611"/>
    <x v="1"/>
    <s v="Fasteners"/>
    <s v="Binder Clips by OIC"/>
    <n v="3.552"/>
    <n v="3"/>
    <n v="0.2"/>
    <n v="1.2432000000000001"/>
  </r>
  <r>
    <n v="3898"/>
    <s v="CA-2017-134285"/>
    <x v="226"/>
    <d v="2017-12-12T00:00:00"/>
    <x v="1"/>
    <s v="DS-13180"/>
    <s v="David Smith"/>
    <x v="1"/>
    <s v="United States"/>
    <s v="San Antonio"/>
    <x v="5"/>
    <n v="78207"/>
    <s v="Central"/>
    <s v="OFF-PA-10000304"/>
    <x v="1"/>
    <s v="Paper"/>
    <s v="Xerox 1995"/>
    <n v="15.552"/>
    <n v="3"/>
    <n v="0.2"/>
    <n v="5.4432"/>
  </r>
  <r>
    <n v="3899"/>
    <s v="CA-2017-102267"/>
    <x v="329"/>
    <d v="2017-12-04T00:00:00"/>
    <x v="1"/>
    <s v="SC-20800"/>
    <s v="Stuart Calhoun"/>
    <x v="0"/>
    <s v="United States"/>
    <s v="Edinburg"/>
    <x v="5"/>
    <n v="78539"/>
    <s v="Central"/>
    <s v="OFF-FA-10000611"/>
    <x v="1"/>
    <s v="Fasteners"/>
    <s v="Binder Clips by OIC"/>
    <n v="2.3679999999999999"/>
    <n v="2"/>
    <n v="0.2"/>
    <n v="0.82879999999999998"/>
  </r>
  <r>
    <n v="3900"/>
    <s v="CA-2017-157980"/>
    <x v="226"/>
    <d v="2017-12-09T00:00:00"/>
    <x v="2"/>
    <s v="SH-20395"/>
    <s v="Shahid Hopkins"/>
    <x v="0"/>
    <s v="United States"/>
    <s v="Toledo"/>
    <x v="24"/>
    <n v="43615"/>
    <s v="East"/>
    <s v="TEC-AC-10002567"/>
    <x v="2"/>
    <s v="Accessories"/>
    <s v="Logitech G602 Wireless Gaming Mouse"/>
    <n v="127.98399999999999"/>
    <n v="2"/>
    <n v="0.2"/>
    <n v="25.596800000000002"/>
  </r>
  <r>
    <n v="3901"/>
    <s v="CA-2015-121097"/>
    <x v="928"/>
    <d v="2015-01-08T00:00:00"/>
    <x v="1"/>
    <s v="SF-20965"/>
    <s v="Sylvia Foulston"/>
    <x v="1"/>
    <s v="United States"/>
    <s v="Baytown"/>
    <x v="5"/>
    <n v="77520"/>
    <s v="Central"/>
    <s v="OFF-PA-10001937"/>
    <x v="1"/>
    <s v="Paper"/>
    <s v="Xerox 21"/>
    <n v="10.368"/>
    <n v="2"/>
    <n v="0.2"/>
    <n v="3.6288"/>
  </r>
  <r>
    <n v="3902"/>
    <s v="CA-2015-151043"/>
    <x v="717"/>
    <d v="2015-11-20T00:00:00"/>
    <x v="1"/>
    <s v="MG-17680"/>
    <s v="Maureen Gastineau"/>
    <x v="2"/>
    <s v="United States"/>
    <s v="Philadelphia"/>
    <x v="9"/>
    <n v="19143"/>
    <s v="East"/>
    <s v="TEC-AC-10001090"/>
    <x v="2"/>
    <s v="Accessories"/>
    <s v="Micro Innovations Wireless Classic Keyboard with Mouse"/>
    <n v="47.984000000000002"/>
    <n v="2"/>
    <n v="0.2"/>
    <n v="-1.1996"/>
  </r>
  <r>
    <n v="3903"/>
    <s v="US-2015-119312"/>
    <x v="653"/>
    <d v="2015-10-07T00:00:00"/>
    <x v="0"/>
    <s v="CS-12400"/>
    <s v="Christopher Schild"/>
    <x v="2"/>
    <s v="United States"/>
    <s v="Los Angeles"/>
    <x v="1"/>
    <n v="90045"/>
    <s v="West"/>
    <s v="OFF-ST-10000943"/>
    <x v="1"/>
    <s v="Storage"/>
    <s v="Eldon ProFile File 'N Store Portable File Tub Letter/Legal Size Black"/>
    <n v="270.33999999999997"/>
    <n v="14"/>
    <n v="0"/>
    <n v="75.6952"/>
  </r>
  <r>
    <n v="3904"/>
    <s v="CA-2015-167010"/>
    <x v="57"/>
    <d v="2015-04-10T00:00:00"/>
    <x v="1"/>
    <s v="VT-21700"/>
    <s v="Valerie Takahito"/>
    <x v="2"/>
    <s v="United States"/>
    <s v="Philadelphia"/>
    <x v="9"/>
    <n v="19143"/>
    <s v="East"/>
    <s v="OFF-AP-10004036"/>
    <x v="1"/>
    <s v="Appliances"/>
    <s v="Bionaire 99.97% HEPA Air Cleaner"/>
    <n v="98.111999999999995"/>
    <n v="7"/>
    <n v="0.2"/>
    <n v="18.396000000000001"/>
  </r>
  <r>
    <n v="3905"/>
    <s v="CA-2015-167010"/>
    <x v="57"/>
    <d v="2015-04-10T00:00:00"/>
    <x v="1"/>
    <s v="VT-21700"/>
    <s v="Valerie Takahito"/>
    <x v="2"/>
    <s v="United States"/>
    <s v="Philadelphia"/>
    <x v="9"/>
    <n v="19143"/>
    <s v="East"/>
    <s v="OFF-ST-10003816"/>
    <x v="1"/>
    <s v="Storage"/>
    <s v="Fellowes High-Stak Drawer Files"/>
    <n v="563.80799999999999"/>
    <n v="4"/>
    <n v="0.2"/>
    <n v="21.142800000000001"/>
  </r>
  <r>
    <n v="3906"/>
    <s v="CA-2015-167010"/>
    <x v="57"/>
    <d v="2015-04-10T00:00:00"/>
    <x v="1"/>
    <s v="VT-21700"/>
    <s v="Valerie Takahito"/>
    <x v="2"/>
    <s v="United States"/>
    <s v="Philadelphia"/>
    <x v="9"/>
    <n v="19143"/>
    <s v="East"/>
    <s v="OFF-BI-10002072"/>
    <x v="1"/>
    <s v="Binders"/>
    <s v="Cardinal Slant-D Ring Binders"/>
    <n v="10.428000000000001"/>
    <n v="4"/>
    <n v="0.7"/>
    <n v="-6.952"/>
  </r>
  <r>
    <n v="3907"/>
    <s v="CA-2015-167010"/>
    <x v="57"/>
    <d v="2015-04-10T00:00:00"/>
    <x v="1"/>
    <s v="VT-21700"/>
    <s v="Valerie Takahito"/>
    <x v="2"/>
    <s v="United States"/>
    <s v="Philadelphia"/>
    <x v="9"/>
    <n v="19143"/>
    <s v="East"/>
    <s v="FUR-FU-10001468"/>
    <x v="0"/>
    <s v="Furnishings"/>
    <s v="Tenex Antistatic Computer Chair Mats"/>
    <n v="547.13599999999997"/>
    <n v="4"/>
    <n v="0.2"/>
    <n v="-68.391999999999996"/>
  </r>
  <r>
    <n v="3908"/>
    <s v="CA-2015-167010"/>
    <x v="57"/>
    <d v="2015-04-10T00:00:00"/>
    <x v="1"/>
    <s v="VT-21700"/>
    <s v="Valerie Takahito"/>
    <x v="2"/>
    <s v="United States"/>
    <s v="Philadelphia"/>
    <x v="9"/>
    <n v="19143"/>
    <s v="East"/>
    <s v="TEC-PH-10000347"/>
    <x v="2"/>
    <s v="Phones"/>
    <s v="Cush Cases Heavy Duty Rugged Cover Case for Samsung Galaxy S5 - Purple"/>
    <n v="14.85"/>
    <n v="5"/>
    <n v="0.4"/>
    <n v="-3.2174999999999998"/>
  </r>
  <r>
    <n v="3909"/>
    <s v="CA-2015-167010"/>
    <x v="57"/>
    <d v="2015-04-10T00:00:00"/>
    <x v="1"/>
    <s v="VT-21700"/>
    <s v="Valerie Takahito"/>
    <x v="2"/>
    <s v="United States"/>
    <s v="Philadelphia"/>
    <x v="9"/>
    <n v="19143"/>
    <s v="East"/>
    <s v="TEC-PH-10002844"/>
    <x v="2"/>
    <s v="Phones"/>
    <s v="Speck Products Candyshell Flip Case"/>
    <n v="41.988"/>
    <n v="2"/>
    <n v="0.4"/>
    <n v="-9.7972000000000001"/>
  </r>
  <r>
    <n v="3910"/>
    <s v="CA-2015-167010"/>
    <x v="57"/>
    <d v="2015-04-10T00:00:00"/>
    <x v="1"/>
    <s v="VT-21700"/>
    <s v="Valerie Takahito"/>
    <x v="2"/>
    <s v="United States"/>
    <s v="Philadelphia"/>
    <x v="9"/>
    <n v="19143"/>
    <s v="East"/>
    <s v="FUR-FU-10001037"/>
    <x v="0"/>
    <s v="Furnishings"/>
    <s v="DAX Charcoal/Nickel-Tone Document Frame, 5 x 7"/>
    <n v="7.5839999999999996"/>
    <n v="1"/>
    <n v="0.2"/>
    <n v="2.37"/>
  </r>
  <r>
    <n v="3911"/>
    <s v="CA-2015-167010"/>
    <x v="57"/>
    <d v="2015-04-10T00:00:00"/>
    <x v="1"/>
    <s v="VT-21700"/>
    <s v="Valerie Takahito"/>
    <x v="2"/>
    <s v="United States"/>
    <s v="Philadelphia"/>
    <x v="9"/>
    <n v="19143"/>
    <s v="East"/>
    <s v="FUR-BO-10004218"/>
    <x v="0"/>
    <s v="Bookcases"/>
    <s v="Bush Heritage Pine Collection 5-Shelf Bookcase, Albany Pine Finish, *Special Order"/>
    <n v="352.45"/>
    <n v="5"/>
    <n v="0.5"/>
    <n v="-211.47"/>
  </r>
  <r>
    <n v="3912"/>
    <s v="CA-2017-126788"/>
    <x v="929"/>
    <d v="2017-06-06T00:00:00"/>
    <x v="2"/>
    <s v="AB-10105"/>
    <s v="Adrian Barton"/>
    <x v="0"/>
    <s v="United States"/>
    <s v="Pearland"/>
    <x v="5"/>
    <n v="77581"/>
    <s v="Central"/>
    <s v="TEC-PH-10001619"/>
    <x v="2"/>
    <s v="Phones"/>
    <s v="LG G3"/>
    <n v="470.37599999999998"/>
    <n v="3"/>
    <n v="0.2"/>
    <n v="52.917299999999997"/>
  </r>
  <r>
    <n v="3913"/>
    <s v="CA-2017-148068"/>
    <x v="65"/>
    <d v="2017-09-25T00:00:00"/>
    <x v="1"/>
    <s v="MM-18280"/>
    <s v="Muhammed MacIntyre"/>
    <x v="1"/>
    <s v="United States"/>
    <s v="New York City"/>
    <x v="15"/>
    <n v="10035"/>
    <s v="East"/>
    <s v="OFF-PA-10001639"/>
    <x v="1"/>
    <s v="Paper"/>
    <s v="Xerox 203"/>
    <n v="19.440000000000001"/>
    <n v="3"/>
    <n v="0"/>
    <n v="9.3312000000000008"/>
  </r>
  <r>
    <n v="3914"/>
    <s v="CA-2017-148068"/>
    <x v="65"/>
    <d v="2017-09-25T00:00:00"/>
    <x v="1"/>
    <s v="MM-18280"/>
    <s v="Muhammed MacIntyre"/>
    <x v="1"/>
    <s v="United States"/>
    <s v="New York City"/>
    <x v="15"/>
    <n v="10035"/>
    <s v="East"/>
    <s v="FUR-FU-10002268"/>
    <x v="0"/>
    <s v="Furnishings"/>
    <s v="Ultra Door Push Plate"/>
    <n v="9.82"/>
    <n v="2"/>
    <n v="0"/>
    <n v="3.2406000000000001"/>
  </r>
  <r>
    <n v="3915"/>
    <s v="US-2017-142573"/>
    <x v="930"/>
    <d v="2017-07-23T00:00:00"/>
    <x v="1"/>
    <s v="ML-17410"/>
    <s v="Maris LaWare"/>
    <x v="0"/>
    <s v="United States"/>
    <s v="Phoenix"/>
    <x v="16"/>
    <n v="85023"/>
    <s v="West"/>
    <s v="FUR-TA-10001932"/>
    <x v="0"/>
    <s v="Tables"/>
    <s v="Chromcraft 48&quot; x 96&quot; Racetrack Double Pedestal Table"/>
    <n v="801.6"/>
    <n v="5"/>
    <n v="0.5"/>
    <n v="-448.89600000000002"/>
  </r>
  <r>
    <n v="3916"/>
    <s v="US-2017-142573"/>
    <x v="930"/>
    <d v="2017-07-23T00:00:00"/>
    <x v="1"/>
    <s v="ML-17410"/>
    <s v="Maris LaWare"/>
    <x v="0"/>
    <s v="United States"/>
    <s v="Phoenix"/>
    <x v="16"/>
    <n v="85023"/>
    <s v="West"/>
    <s v="FUR-CH-10004218"/>
    <x v="0"/>
    <s v="Chairs"/>
    <s v="Global Fabric Manager's Chair, Dark Gray"/>
    <n v="161.56800000000001"/>
    <n v="2"/>
    <n v="0.2"/>
    <n v="10.098000000000001"/>
  </r>
  <r>
    <n v="3917"/>
    <s v="US-2017-142573"/>
    <x v="930"/>
    <d v="2017-07-23T00:00:00"/>
    <x v="1"/>
    <s v="ML-17410"/>
    <s v="Maris LaWare"/>
    <x v="0"/>
    <s v="United States"/>
    <s v="Phoenix"/>
    <x v="16"/>
    <n v="85023"/>
    <s v="West"/>
    <s v="OFF-PA-10000246"/>
    <x v="1"/>
    <s v="Paper"/>
    <s v="Riverleaf Stik-Withit Designer Note Cubes"/>
    <n v="16.096"/>
    <n v="2"/>
    <n v="0.2"/>
    <n v="5.2312000000000003"/>
  </r>
  <r>
    <n v="3918"/>
    <s v="US-2017-142573"/>
    <x v="930"/>
    <d v="2017-07-23T00:00:00"/>
    <x v="1"/>
    <s v="ML-17410"/>
    <s v="Maris LaWare"/>
    <x v="0"/>
    <s v="United States"/>
    <s v="Phoenix"/>
    <x v="16"/>
    <n v="85023"/>
    <s v="West"/>
    <s v="OFF-BI-10003350"/>
    <x v="1"/>
    <s v="Binders"/>
    <s v="Acco Expandable Hanging Binders"/>
    <n v="7.6559999999999997"/>
    <n v="4"/>
    <n v="0.7"/>
    <n v="-6.1247999999999996"/>
  </r>
  <r>
    <n v="3919"/>
    <s v="US-2017-142573"/>
    <x v="930"/>
    <d v="2017-07-23T00:00:00"/>
    <x v="1"/>
    <s v="ML-17410"/>
    <s v="Maris LaWare"/>
    <x v="0"/>
    <s v="United States"/>
    <s v="Phoenix"/>
    <x v="16"/>
    <n v="85023"/>
    <s v="West"/>
    <s v="FUR-CH-10000513"/>
    <x v="0"/>
    <s v="Chairs"/>
    <s v="High-Back Leather Manager's Chair"/>
    <n v="311.976"/>
    <n v="3"/>
    <n v="0.2"/>
    <n v="-42.896700000000003"/>
  </r>
  <r>
    <n v="3920"/>
    <s v="US-2015-148817"/>
    <x v="494"/>
    <d v="2015-12-07T00:00:00"/>
    <x v="1"/>
    <s v="KD-16495"/>
    <s v="Keith Dawkins"/>
    <x v="1"/>
    <s v="United States"/>
    <s v="Chesapeake"/>
    <x v="17"/>
    <n v="23320"/>
    <s v="South"/>
    <s v="OFF-ST-10001321"/>
    <x v="1"/>
    <s v="Storage"/>
    <s v="Decoflex Hanging Personal Folder File, Blue"/>
    <n v="61.68"/>
    <n v="4"/>
    <n v="0"/>
    <n v="16.653600000000001"/>
  </r>
  <r>
    <n v="3921"/>
    <s v="US-2015-148817"/>
    <x v="494"/>
    <d v="2015-12-07T00:00:00"/>
    <x v="1"/>
    <s v="KD-16495"/>
    <s v="Keith Dawkins"/>
    <x v="1"/>
    <s v="United States"/>
    <s v="Chesapeake"/>
    <x v="17"/>
    <n v="23320"/>
    <s v="South"/>
    <s v="OFF-BI-10004233"/>
    <x v="1"/>
    <s v="Binders"/>
    <s v="GBC Pre-Punched Binding Paper, Plastic, White, 8-1/2&quot; x 11&quot;"/>
    <n v="63.96"/>
    <n v="4"/>
    <n v="0"/>
    <n v="30.700800000000001"/>
  </r>
  <r>
    <n v="3922"/>
    <s v="CA-2016-110044"/>
    <x v="931"/>
    <d v="2016-07-02T00:00:00"/>
    <x v="0"/>
    <s v="RF-19735"/>
    <s v="Roland Fjeld"/>
    <x v="0"/>
    <s v="United States"/>
    <s v="Chicago"/>
    <x v="10"/>
    <n v="60610"/>
    <s v="Central"/>
    <s v="TEC-PH-10001299"/>
    <x v="2"/>
    <s v="Phones"/>
    <s v="Polycom CX300 Desktop Phone USB VoIP phone"/>
    <n v="359.976"/>
    <n v="3"/>
    <n v="0.2"/>
    <n v="35.997599999999998"/>
  </r>
  <r>
    <n v="3923"/>
    <s v="CA-2017-146920"/>
    <x v="735"/>
    <d v="2017-09-01T00:00:00"/>
    <x v="1"/>
    <s v="SC-20305"/>
    <s v="Sean Christensen"/>
    <x v="0"/>
    <s v="United States"/>
    <s v="Chicago"/>
    <x v="10"/>
    <n v="60623"/>
    <s v="Central"/>
    <s v="OFF-PA-10002479"/>
    <x v="1"/>
    <s v="Paper"/>
    <s v="Xerox 4200 Series MultiUse Premium Copy Paper (20Lb. and 84 Bright)"/>
    <n v="25.344000000000001"/>
    <n v="6"/>
    <n v="0.2"/>
    <n v="7.92"/>
  </r>
  <r>
    <n v="3924"/>
    <s v="CA-2017-146920"/>
    <x v="735"/>
    <d v="2017-09-01T00:00:00"/>
    <x v="1"/>
    <s v="SC-20305"/>
    <s v="Sean Christensen"/>
    <x v="0"/>
    <s v="United States"/>
    <s v="Chicago"/>
    <x v="10"/>
    <n v="60623"/>
    <s v="Central"/>
    <s v="OFF-PA-10001461"/>
    <x v="1"/>
    <s v="Paper"/>
    <s v="HP Office Paper (20Lb. and 87 Bright)"/>
    <n v="26.72"/>
    <n v="5"/>
    <n v="0.2"/>
    <n v="9.3520000000000003"/>
  </r>
  <r>
    <n v="3925"/>
    <s v="CA-2014-103940"/>
    <x v="328"/>
    <d v="2014-09-21T00:00:00"/>
    <x v="1"/>
    <s v="BN-11515"/>
    <s v="Bradley Nguyen"/>
    <x v="0"/>
    <s v="United States"/>
    <s v="Seattle"/>
    <x v="4"/>
    <n v="98103"/>
    <s v="West"/>
    <s v="OFF-ST-10004963"/>
    <x v="1"/>
    <s v="Storage"/>
    <s v="Eldon Gobal File Keepers"/>
    <n v="30.28"/>
    <n v="2"/>
    <n v="0"/>
    <n v="1.2112000000000001"/>
  </r>
  <r>
    <n v="3926"/>
    <s v="CA-2014-103940"/>
    <x v="328"/>
    <d v="2014-09-21T00:00:00"/>
    <x v="1"/>
    <s v="BN-11515"/>
    <s v="Bradley Nguyen"/>
    <x v="0"/>
    <s v="United States"/>
    <s v="Seattle"/>
    <x v="4"/>
    <n v="98103"/>
    <s v="West"/>
    <s v="OFF-ST-10000943"/>
    <x v="1"/>
    <s v="Storage"/>
    <s v="Eldon ProFile File 'N Store Portable File Tub Letter/Legal Size Black"/>
    <n v="57.93"/>
    <n v="3"/>
    <n v="0"/>
    <n v="16.220400000000001"/>
  </r>
  <r>
    <n v="3927"/>
    <s v="CA-2014-103940"/>
    <x v="328"/>
    <d v="2014-09-21T00:00:00"/>
    <x v="1"/>
    <s v="BN-11515"/>
    <s v="Bradley Nguyen"/>
    <x v="0"/>
    <s v="United States"/>
    <s v="Seattle"/>
    <x v="4"/>
    <n v="98103"/>
    <s v="West"/>
    <s v="FUR-FU-10004671"/>
    <x v="0"/>
    <s v="Furnishings"/>
    <s v="Executive Impressions 12&quot; Wall Clock"/>
    <n v="35.340000000000003"/>
    <n v="2"/>
    <n v="0"/>
    <n v="13.4292"/>
  </r>
  <r>
    <n v="3928"/>
    <s v="CA-2014-103940"/>
    <x v="328"/>
    <d v="2014-09-21T00:00:00"/>
    <x v="1"/>
    <s v="BN-11515"/>
    <s v="Bradley Nguyen"/>
    <x v="0"/>
    <s v="United States"/>
    <s v="Seattle"/>
    <x v="4"/>
    <n v="98103"/>
    <s v="West"/>
    <s v="OFF-BI-10002735"/>
    <x v="1"/>
    <s v="Binders"/>
    <s v="GBC Prestige Therm-A-Bind Covers"/>
    <n v="137.24"/>
    <n v="5"/>
    <n v="0.2"/>
    <n v="46.3185"/>
  </r>
  <r>
    <n v="3929"/>
    <s v="CA-2016-162082"/>
    <x v="560"/>
    <d v="2016-03-17T00:00:00"/>
    <x v="2"/>
    <s v="JS-15880"/>
    <s v="John Stevenson"/>
    <x v="0"/>
    <s v="United States"/>
    <s v="Harlingen"/>
    <x v="5"/>
    <n v="78550"/>
    <s v="Central"/>
    <s v="FUR-BO-10004409"/>
    <x v="0"/>
    <s v="Bookcases"/>
    <s v="Safco Value Mate Series Steel Bookcases, Baked Enamel Finish on Steel, Gray"/>
    <n v="241.33199999999999"/>
    <n v="5"/>
    <n v="0.32"/>
    <n v="-14.196"/>
  </r>
  <r>
    <n v="3930"/>
    <s v="CA-2016-162082"/>
    <x v="560"/>
    <d v="2016-03-17T00:00:00"/>
    <x v="2"/>
    <s v="JS-15880"/>
    <s v="John Stevenson"/>
    <x v="0"/>
    <s v="United States"/>
    <s v="Harlingen"/>
    <x v="5"/>
    <n v="78550"/>
    <s v="Central"/>
    <s v="OFF-PA-10001934"/>
    <x v="1"/>
    <s v="Paper"/>
    <s v="Xerox 1993"/>
    <n v="5.1840000000000002"/>
    <n v="1"/>
    <n v="0.2"/>
    <n v="1.8792"/>
  </r>
  <r>
    <n v="3931"/>
    <s v="CA-2016-162082"/>
    <x v="560"/>
    <d v="2016-03-17T00:00:00"/>
    <x v="2"/>
    <s v="JS-15880"/>
    <s v="John Stevenson"/>
    <x v="0"/>
    <s v="United States"/>
    <s v="Harlingen"/>
    <x v="5"/>
    <n v="78550"/>
    <s v="Central"/>
    <s v="OFF-AR-10001044"/>
    <x v="1"/>
    <s v="Art"/>
    <s v="BOSTON Ranger #55 Pencil Sharpener, Black"/>
    <n v="145.54400000000001"/>
    <n v="7"/>
    <n v="0.2"/>
    <n v="16.373699999999999"/>
  </r>
  <r>
    <n v="3932"/>
    <s v="CA-2016-132094"/>
    <x v="370"/>
    <d v="2016-09-02T00:00:00"/>
    <x v="1"/>
    <s v="VG-21805"/>
    <s v="Vivek Grady"/>
    <x v="1"/>
    <s v="United States"/>
    <s v="Philadelphia"/>
    <x v="9"/>
    <n v="19140"/>
    <s v="East"/>
    <s v="OFF-AR-10004165"/>
    <x v="1"/>
    <s v="Art"/>
    <s v="Binney &amp; Smith inkTank Erasable Pocket Highlighter, Chisel Tip, Yellow"/>
    <n v="5.4720000000000004"/>
    <n v="3"/>
    <n v="0.2"/>
    <n v="1.6415999999999999"/>
  </r>
  <r>
    <n v="3933"/>
    <s v="CA-2016-132094"/>
    <x v="370"/>
    <d v="2016-09-02T00:00:00"/>
    <x v="1"/>
    <s v="VG-21805"/>
    <s v="Vivek Grady"/>
    <x v="1"/>
    <s v="United States"/>
    <s v="Philadelphia"/>
    <x v="9"/>
    <n v="19140"/>
    <s v="East"/>
    <s v="TEC-AC-10001109"/>
    <x v="2"/>
    <s v="Accessories"/>
    <s v="Logitech Trackman Marble Mouse"/>
    <n v="47.984000000000002"/>
    <n v="2"/>
    <n v="0.2"/>
    <n v="13.195600000000001"/>
  </r>
  <r>
    <n v="3934"/>
    <s v="CA-2017-123001"/>
    <x v="264"/>
    <d v="2017-09-08T00:00:00"/>
    <x v="1"/>
    <s v="AW-10840"/>
    <s v="Anthony Witt"/>
    <x v="0"/>
    <s v="United States"/>
    <s v="Bakersfield"/>
    <x v="1"/>
    <n v="93309"/>
    <s v="West"/>
    <s v="OFF-AR-10001919"/>
    <x v="1"/>
    <s v="Art"/>
    <s v="OIC #2 Pencils, Medium Soft"/>
    <n v="9.4"/>
    <n v="5"/>
    <n v="0"/>
    <n v="2.726"/>
  </r>
  <r>
    <n v="3935"/>
    <s v="CA-2017-123001"/>
    <x v="264"/>
    <d v="2017-09-08T00:00:00"/>
    <x v="1"/>
    <s v="AW-10840"/>
    <s v="Anthony Witt"/>
    <x v="0"/>
    <s v="United States"/>
    <s v="Bakersfield"/>
    <x v="1"/>
    <n v="93309"/>
    <s v="West"/>
    <s v="OFF-LA-10004544"/>
    <x v="1"/>
    <s v="Labels"/>
    <s v="Avery 505"/>
    <n v="74"/>
    <n v="5"/>
    <n v="0"/>
    <n v="37"/>
  </r>
  <r>
    <n v="3936"/>
    <s v="CA-2017-123001"/>
    <x v="264"/>
    <d v="2017-09-08T00:00:00"/>
    <x v="1"/>
    <s v="AW-10840"/>
    <s v="Anthony Witt"/>
    <x v="0"/>
    <s v="United States"/>
    <s v="Bakersfield"/>
    <x v="1"/>
    <n v="93309"/>
    <s v="West"/>
    <s v="TEC-PH-10003484"/>
    <x v="2"/>
    <s v="Phones"/>
    <s v="Ooma Telo VoIP Home Phone System"/>
    <n v="201.584"/>
    <n v="2"/>
    <n v="0.2"/>
    <n v="12.599"/>
  </r>
  <r>
    <n v="3937"/>
    <s v="CA-2015-118955"/>
    <x v="382"/>
    <d v="2015-06-20T00:00:00"/>
    <x v="1"/>
    <s v="LS-17230"/>
    <s v="Lycoris Saunders"/>
    <x v="0"/>
    <s v="United States"/>
    <s v="Grand Prairie"/>
    <x v="5"/>
    <n v="75051"/>
    <s v="Central"/>
    <s v="OFF-EN-10001028"/>
    <x v="1"/>
    <s v="Envelopes"/>
    <s v="Staple envelope"/>
    <n v="28.751999999999999"/>
    <n v="3"/>
    <n v="0.2"/>
    <n v="9.3444000000000003"/>
  </r>
  <r>
    <n v="3938"/>
    <s v="CA-2015-118955"/>
    <x v="382"/>
    <d v="2015-06-20T00:00:00"/>
    <x v="1"/>
    <s v="LS-17230"/>
    <s v="Lycoris Saunders"/>
    <x v="0"/>
    <s v="United States"/>
    <s v="Grand Prairie"/>
    <x v="5"/>
    <n v="75051"/>
    <s v="Central"/>
    <s v="OFF-PA-10004156"/>
    <x v="1"/>
    <s v="Paper"/>
    <s v="Xerox 188"/>
    <n v="27.216000000000001"/>
    <n v="3"/>
    <n v="0.2"/>
    <n v="9.8658000000000001"/>
  </r>
  <r>
    <n v="3939"/>
    <s v="CA-2015-118955"/>
    <x v="382"/>
    <d v="2015-06-20T00:00:00"/>
    <x v="1"/>
    <s v="LS-17230"/>
    <s v="Lycoris Saunders"/>
    <x v="0"/>
    <s v="United States"/>
    <s v="Grand Prairie"/>
    <x v="5"/>
    <n v="75051"/>
    <s v="Central"/>
    <s v="FUR-CH-10001708"/>
    <x v="0"/>
    <s v="Chairs"/>
    <s v="Office Star - Contemporary Swivel Chair with Padded Adjustable Arms and Flex Back"/>
    <n v="197.37200000000001"/>
    <n v="2"/>
    <n v="0.3"/>
    <n v="-25.3764"/>
  </r>
  <r>
    <n v="3940"/>
    <s v="US-2016-143448"/>
    <x v="107"/>
    <d v="2016-12-10T00:00:00"/>
    <x v="3"/>
    <s v="MH-17455"/>
    <s v="Mark Hamilton"/>
    <x v="0"/>
    <s v="United States"/>
    <s v="Greenwood"/>
    <x v="14"/>
    <n v="46142"/>
    <s v="Central"/>
    <s v="FUR-CH-10003379"/>
    <x v="0"/>
    <s v="Chairs"/>
    <s v="Global Commerce Series High-Back Swivel/Tilt Chairs"/>
    <n v="1424.9"/>
    <n v="5"/>
    <n v="0"/>
    <n v="356.22500000000002"/>
  </r>
  <r>
    <n v="3941"/>
    <s v="CA-2017-117863"/>
    <x v="796"/>
    <d v="2017-05-23T00:00:00"/>
    <x v="1"/>
    <s v="TS-21340"/>
    <s v="Toby Swindell"/>
    <x v="0"/>
    <s v="United States"/>
    <s v="New York City"/>
    <x v="15"/>
    <n v="10024"/>
    <s v="East"/>
    <s v="FUR-FU-10002456"/>
    <x v="0"/>
    <s v="Furnishings"/>
    <s v="Master Caster Door Stop, Large Neon Orange"/>
    <n v="14.56"/>
    <n v="2"/>
    <n v="0"/>
    <n v="6.2607999999999997"/>
  </r>
  <r>
    <n v="3942"/>
    <s v="CA-2017-117863"/>
    <x v="796"/>
    <d v="2017-05-23T00:00:00"/>
    <x v="1"/>
    <s v="TS-21340"/>
    <s v="Toby Swindell"/>
    <x v="0"/>
    <s v="United States"/>
    <s v="New York City"/>
    <x v="15"/>
    <n v="10024"/>
    <s v="East"/>
    <s v="OFF-BI-10000605"/>
    <x v="1"/>
    <s v="Binders"/>
    <s v="Acco Pressboard Covers with Storage Hooks, 9 1/2&quot; x 11&quot;, Executive Red"/>
    <n v="3.048"/>
    <n v="1"/>
    <n v="0.2"/>
    <n v="1.0286999999999999"/>
  </r>
  <r>
    <n v="3943"/>
    <s v="CA-2017-160458"/>
    <x v="837"/>
    <d v="2017-05-29T00:00:00"/>
    <x v="0"/>
    <s v="EH-13945"/>
    <s v="Eric Hoffmann"/>
    <x v="0"/>
    <s v="United States"/>
    <s v="Memphis"/>
    <x v="18"/>
    <n v="38109"/>
    <s v="South"/>
    <s v="OFF-PA-10001166"/>
    <x v="1"/>
    <s v="Paper"/>
    <s v="Xerox 2"/>
    <n v="25.92"/>
    <n v="5"/>
    <n v="0.2"/>
    <n v="9.0719999999999992"/>
  </r>
  <r>
    <n v="3944"/>
    <s v="US-2016-142685"/>
    <x v="661"/>
    <d v="2016-06-30T00:00:00"/>
    <x v="1"/>
    <s v="MG-17695"/>
    <s v="Maureen Gnade"/>
    <x v="0"/>
    <s v="United States"/>
    <s v="Buffalo"/>
    <x v="15"/>
    <n v="14215"/>
    <s v="East"/>
    <s v="OFF-SU-10000157"/>
    <x v="1"/>
    <s v="Supplies"/>
    <s v="Compact Automatic Electric Letter Opener"/>
    <n v="835.17"/>
    <n v="7"/>
    <n v="0"/>
    <n v="16.703399999999998"/>
  </r>
  <r>
    <n v="3945"/>
    <s v="CA-2016-133144"/>
    <x v="458"/>
    <d v="2016-05-21T00:00:00"/>
    <x v="0"/>
    <s v="DO-13435"/>
    <s v="Denny Ordway"/>
    <x v="0"/>
    <s v="United States"/>
    <s v="Los Angeles"/>
    <x v="1"/>
    <n v="90036"/>
    <s v="West"/>
    <s v="OFF-PA-10004971"/>
    <x v="1"/>
    <s v="Paper"/>
    <s v="Xerox 196"/>
    <n v="17.34"/>
    <n v="3"/>
    <n v="0"/>
    <n v="8.4966000000000008"/>
  </r>
  <r>
    <n v="3946"/>
    <s v="CA-2017-167871"/>
    <x v="551"/>
    <d v="2017-11-23T00:00:00"/>
    <x v="1"/>
    <s v="AF-10870"/>
    <s v="Art Ferguson"/>
    <x v="0"/>
    <s v="United States"/>
    <s v="Homestead"/>
    <x v="2"/>
    <n v="33030"/>
    <s v="South"/>
    <s v="OFF-PA-10001977"/>
    <x v="1"/>
    <s v="Paper"/>
    <s v="Xerox 194"/>
    <n v="44.384"/>
    <n v="1"/>
    <n v="0.2"/>
    <n v="15.5344"/>
  </r>
  <r>
    <n v="3947"/>
    <s v="CA-2017-167871"/>
    <x v="551"/>
    <d v="2017-11-23T00:00:00"/>
    <x v="1"/>
    <s v="AF-10870"/>
    <s v="Art Ferguson"/>
    <x v="0"/>
    <s v="United States"/>
    <s v="Homestead"/>
    <x v="2"/>
    <n v="33030"/>
    <s v="South"/>
    <s v="OFF-SU-10001225"/>
    <x v="1"/>
    <s v="Supplies"/>
    <s v="Staple remover"/>
    <n v="2.944"/>
    <n v="1"/>
    <n v="0.2"/>
    <n v="-0.66239999999999999"/>
  </r>
  <r>
    <n v="3948"/>
    <s v="CA-2016-119963"/>
    <x v="741"/>
    <d v="2016-11-22T00:00:00"/>
    <x v="1"/>
    <s v="SN-20710"/>
    <s v="Steve Nguyen"/>
    <x v="2"/>
    <s v="United States"/>
    <s v="Pasadena"/>
    <x v="5"/>
    <n v="77506"/>
    <s v="Central"/>
    <s v="OFF-AR-10003514"/>
    <x v="1"/>
    <s v="Art"/>
    <s v="4009 Highlighters by Sanford"/>
    <n v="6.3680000000000003"/>
    <n v="2"/>
    <n v="0.2"/>
    <n v="1.0347999999999999"/>
  </r>
  <r>
    <n v="3949"/>
    <s v="CA-2016-119963"/>
    <x v="741"/>
    <d v="2016-11-22T00:00:00"/>
    <x v="1"/>
    <s v="SN-20710"/>
    <s v="Steve Nguyen"/>
    <x v="2"/>
    <s v="United States"/>
    <s v="Pasadena"/>
    <x v="5"/>
    <n v="77506"/>
    <s v="Central"/>
    <s v="OFF-LA-10003510"/>
    <x v="1"/>
    <s v="Labels"/>
    <s v="Avery 4027 File Folder Labels for Dot Matrix Printers, 5000 Labels per Box, White"/>
    <n v="48.847999999999999"/>
    <n v="2"/>
    <n v="0.2"/>
    <n v="15.8756"/>
  </r>
  <r>
    <n v="3950"/>
    <s v="CA-2016-119963"/>
    <x v="741"/>
    <d v="2016-11-22T00:00:00"/>
    <x v="1"/>
    <s v="SN-20710"/>
    <s v="Steve Nguyen"/>
    <x v="2"/>
    <s v="United States"/>
    <s v="Pasadena"/>
    <x v="5"/>
    <n v="77506"/>
    <s v="Central"/>
    <s v="OFF-PA-10001970"/>
    <x v="1"/>
    <s v="Paper"/>
    <s v="Xerox 1881"/>
    <n v="19.648"/>
    <n v="2"/>
    <n v="0.2"/>
    <n v="6.6311999999999998"/>
  </r>
  <r>
    <n v="3951"/>
    <s v="CA-2016-119963"/>
    <x v="741"/>
    <d v="2016-11-22T00:00:00"/>
    <x v="1"/>
    <s v="SN-20710"/>
    <s v="Steve Nguyen"/>
    <x v="2"/>
    <s v="United States"/>
    <s v="Pasadena"/>
    <x v="5"/>
    <n v="77506"/>
    <s v="Central"/>
    <s v="FUR-CH-10003817"/>
    <x v="0"/>
    <s v="Chairs"/>
    <s v="Global Value Steno Chair, Gray"/>
    <n v="255.108"/>
    <n v="6"/>
    <n v="0.3"/>
    <n v="-18.222000000000001"/>
  </r>
  <r>
    <n v="3952"/>
    <s v="CA-2014-121167"/>
    <x v="683"/>
    <d v="2014-11-30T00:00:00"/>
    <x v="0"/>
    <s v="MO-17500"/>
    <s v="Mary O'Rourke"/>
    <x v="0"/>
    <s v="United States"/>
    <s v="Freeport"/>
    <x v="15"/>
    <n v="11520"/>
    <s v="East"/>
    <s v="OFF-BI-10003676"/>
    <x v="1"/>
    <s v="Binders"/>
    <s v="GBC Standard Recycled Report Covers, Clear Plastic Sheets"/>
    <n v="17.248000000000001"/>
    <n v="2"/>
    <n v="0.2"/>
    <n v="6.0368000000000004"/>
  </r>
  <r>
    <n v="3953"/>
    <s v="US-2016-151862"/>
    <x v="398"/>
    <d v="2016-03-08T00:00:00"/>
    <x v="1"/>
    <s v="ON-18715"/>
    <s v="Odella Nelson"/>
    <x v="1"/>
    <s v="United States"/>
    <s v="Denver"/>
    <x v="22"/>
    <n v="80219"/>
    <s v="West"/>
    <s v="TEC-PH-10003535"/>
    <x v="2"/>
    <s v="Phones"/>
    <s v="RCA ViSYS 25423RE1 Corded phone"/>
    <n v="159.98400000000001"/>
    <n v="2"/>
    <n v="0.2"/>
    <n v="13.9986"/>
  </r>
  <r>
    <n v="3954"/>
    <s v="CA-2017-152961"/>
    <x v="787"/>
    <d v="2017-01-19T00:00:00"/>
    <x v="1"/>
    <s v="SC-20095"/>
    <s v="Sanjit Chand"/>
    <x v="0"/>
    <s v="United States"/>
    <s v="Quincy"/>
    <x v="31"/>
    <n v="2169"/>
    <s v="East"/>
    <s v="OFF-PA-10004675"/>
    <x v="1"/>
    <s v="Paper"/>
    <s v="Telephone Message Books with Fax/Mobile Section, 5 1/2&quot; x 3 3/16&quot;"/>
    <n v="12.7"/>
    <n v="2"/>
    <n v="0"/>
    <n v="5.8419999999999996"/>
  </r>
  <r>
    <n v="3955"/>
    <s v="CA-2014-133228"/>
    <x v="527"/>
    <d v="2014-04-09T00:00:00"/>
    <x v="1"/>
    <s v="MS-17710"/>
    <s v="Maurice Satty"/>
    <x v="0"/>
    <s v="United States"/>
    <s v="Detroit"/>
    <x v="12"/>
    <n v="48205"/>
    <s v="Central"/>
    <s v="FUR-FU-10004020"/>
    <x v="0"/>
    <s v="Furnishings"/>
    <s v="Advantus Panel Wall Acrylic Frame"/>
    <n v="5.47"/>
    <n v="1"/>
    <n v="0"/>
    <n v="2.3521000000000001"/>
  </r>
  <r>
    <n v="3956"/>
    <s v="CA-2014-133228"/>
    <x v="527"/>
    <d v="2014-04-09T00:00:00"/>
    <x v="1"/>
    <s v="MS-17710"/>
    <s v="Maurice Satty"/>
    <x v="0"/>
    <s v="United States"/>
    <s v="Detroit"/>
    <x v="12"/>
    <n v="48205"/>
    <s v="Central"/>
    <s v="OFF-AR-10001955"/>
    <x v="1"/>
    <s v="Art"/>
    <s v="Newell 319"/>
    <n v="79.36"/>
    <n v="4"/>
    <n v="0"/>
    <n v="23.808"/>
  </r>
  <r>
    <n v="3957"/>
    <s v="CA-2016-114951"/>
    <x v="190"/>
    <d v="2016-07-03T00:00:00"/>
    <x v="1"/>
    <s v="DN-13690"/>
    <s v="Duane Noonan"/>
    <x v="0"/>
    <s v="United States"/>
    <s v="San Francisco"/>
    <x v="1"/>
    <n v="94109"/>
    <s v="West"/>
    <s v="FUR-FU-10002364"/>
    <x v="0"/>
    <s v="Furnishings"/>
    <s v="Eldon Expressions Wood Desk Accessories, Oak"/>
    <n v="22.14"/>
    <n v="3"/>
    <n v="0"/>
    <n v="6.4206000000000003"/>
  </r>
  <r>
    <n v="3958"/>
    <s v="CA-2016-156573"/>
    <x v="211"/>
    <d v="2016-06-02T00:00:00"/>
    <x v="1"/>
    <s v="RB-19360"/>
    <s v="Raymond Buch"/>
    <x v="0"/>
    <s v="United States"/>
    <s v="Nashville"/>
    <x v="18"/>
    <n v="37211"/>
    <s v="South"/>
    <s v="OFF-BI-10002414"/>
    <x v="1"/>
    <s v="Binders"/>
    <s v="GBC ProClick Spines for 32-Hole Punch"/>
    <n v="11.276999999999999"/>
    <n v="3"/>
    <n v="0.7"/>
    <n v="-8.6456999999999997"/>
  </r>
  <r>
    <n v="3959"/>
    <s v="CA-2016-156573"/>
    <x v="211"/>
    <d v="2016-06-02T00:00:00"/>
    <x v="1"/>
    <s v="RB-19360"/>
    <s v="Raymond Buch"/>
    <x v="0"/>
    <s v="United States"/>
    <s v="Nashville"/>
    <x v="18"/>
    <n v="37211"/>
    <s v="South"/>
    <s v="OFF-AR-10003732"/>
    <x v="1"/>
    <s v="Art"/>
    <s v="Newell 333"/>
    <n v="4.4480000000000004"/>
    <n v="2"/>
    <n v="0.2"/>
    <n v="0.33360000000000001"/>
  </r>
  <r>
    <n v="3960"/>
    <s v="CA-2016-156573"/>
    <x v="211"/>
    <d v="2016-06-02T00:00:00"/>
    <x v="1"/>
    <s v="RB-19360"/>
    <s v="Raymond Buch"/>
    <x v="0"/>
    <s v="United States"/>
    <s v="Nashville"/>
    <x v="18"/>
    <n v="37211"/>
    <s v="South"/>
    <s v="FUR-FU-10001085"/>
    <x v="0"/>
    <s v="Furnishings"/>
    <s v="3M Polarizing Light Filter Sleeves"/>
    <n v="44.76"/>
    <n v="3"/>
    <n v="0.2"/>
    <n v="14.547000000000001"/>
  </r>
  <r>
    <n v="3961"/>
    <s v="CA-2015-113901"/>
    <x v="324"/>
    <d v="2015-10-24T00:00:00"/>
    <x v="1"/>
    <s v="NH-18610"/>
    <s v="Nicole Hansen"/>
    <x v="1"/>
    <s v="United States"/>
    <s v="Detroit"/>
    <x v="12"/>
    <n v="48227"/>
    <s v="Central"/>
    <s v="OFF-BI-10001249"/>
    <x v="1"/>
    <s v="Binders"/>
    <s v="Avery Heavy-Duty EZD View Binder with Locking Rings"/>
    <n v="38.28"/>
    <n v="6"/>
    <n v="0"/>
    <n v="17.608799999999999"/>
  </r>
  <r>
    <n v="3962"/>
    <s v="CA-2015-113901"/>
    <x v="324"/>
    <d v="2015-10-24T00:00:00"/>
    <x v="1"/>
    <s v="NH-18610"/>
    <s v="Nicole Hansen"/>
    <x v="1"/>
    <s v="United States"/>
    <s v="Detroit"/>
    <x v="12"/>
    <n v="48227"/>
    <s v="Central"/>
    <s v="TEC-PH-10002564"/>
    <x v="2"/>
    <s v="Phones"/>
    <s v="OtterBox Defender Series Case - Samsung Galaxy S4"/>
    <n v="149.94999999999999"/>
    <n v="5"/>
    <n v="0"/>
    <n v="44.984999999999999"/>
  </r>
  <r>
    <n v="3963"/>
    <s v="CA-2017-134838"/>
    <x v="600"/>
    <d v="2017-02-20T00:00:00"/>
    <x v="2"/>
    <s v="ED-13885"/>
    <s v="Emily Ducich"/>
    <x v="2"/>
    <s v="United States"/>
    <s v="Los Angeles"/>
    <x v="1"/>
    <n v="90045"/>
    <s v="West"/>
    <s v="OFF-AR-10000634"/>
    <x v="1"/>
    <s v="Art"/>
    <s v="Newell 320"/>
    <n v="12.84"/>
    <n v="3"/>
    <n v="0"/>
    <n v="3.4668000000000001"/>
  </r>
  <r>
    <n v="3964"/>
    <s v="CA-2017-134838"/>
    <x v="600"/>
    <d v="2017-02-20T00:00:00"/>
    <x v="2"/>
    <s v="ED-13885"/>
    <s v="Emily Ducich"/>
    <x v="2"/>
    <s v="United States"/>
    <s v="Los Angeles"/>
    <x v="1"/>
    <n v="90045"/>
    <s v="West"/>
    <s v="FUR-FU-10004018"/>
    <x v="0"/>
    <s v="Furnishings"/>
    <s v="Tensor Computer Mounted Lamp"/>
    <n v="44.67"/>
    <n v="3"/>
    <n v="0"/>
    <n v="12.0609"/>
  </r>
  <r>
    <n v="3965"/>
    <s v="CA-2016-120257"/>
    <x v="897"/>
    <d v="2016-09-28T00:00:00"/>
    <x v="1"/>
    <s v="PW-19240"/>
    <s v="Pierre Wener"/>
    <x v="0"/>
    <s v="United States"/>
    <s v="Philadelphia"/>
    <x v="9"/>
    <n v="19140"/>
    <s v="East"/>
    <s v="OFF-AR-10003481"/>
    <x v="1"/>
    <s v="Art"/>
    <s v="Newell 348"/>
    <n v="7.8719999999999999"/>
    <n v="3"/>
    <n v="0.2"/>
    <n v="0.88560000000000005"/>
  </r>
  <r>
    <n v="3966"/>
    <s v="CA-2014-164910"/>
    <x v="607"/>
    <d v="2014-11-17T00:00:00"/>
    <x v="0"/>
    <s v="DM-13345"/>
    <s v="Denise Monton"/>
    <x v="1"/>
    <s v="United States"/>
    <s v="Asheville"/>
    <x v="3"/>
    <n v="28806"/>
    <s v="South"/>
    <s v="OFF-AR-10003651"/>
    <x v="1"/>
    <s v="Art"/>
    <s v="Newell 350"/>
    <n v="7.8719999999999999"/>
    <n v="3"/>
    <n v="0.2"/>
    <n v="0.88560000000000005"/>
  </r>
  <r>
    <n v="3967"/>
    <s v="CA-2016-149902"/>
    <x v="178"/>
    <d v="2016-04-06T00:00:00"/>
    <x v="1"/>
    <s v="DW-13540"/>
    <s v="Don Weiss"/>
    <x v="0"/>
    <s v="United States"/>
    <s v="New York City"/>
    <x v="15"/>
    <n v="10024"/>
    <s v="East"/>
    <s v="OFF-AR-10002956"/>
    <x v="1"/>
    <s v="Art"/>
    <s v="Boston 16801 Nautilus Battery Pencil Sharpener"/>
    <n v="88.04"/>
    <n v="4"/>
    <n v="0"/>
    <n v="22.8904"/>
  </r>
  <r>
    <n v="3968"/>
    <s v="CA-2016-146010"/>
    <x v="244"/>
    <d v="2016-05-23T00:00:00"/>
    <x v="2"/>
    <s v="EH-14125"/>
    <s v="Eugene Hildebrand"/>
    <x v="2"/>
    <s v="United States"/>
    <s v="Colorado Springs"/>
    <x v="22"/>
    <n v="80906"/>
    <s v="West"/>
    <s v="OFF-BI-10003638"/>
    <x v="1"/>
    <s v="Binders"/>
    <s v="GBC Durable Plastic Covers"/>
    <n v="40.634999999999998"/>
    <n v="7"/>
    <n v="0.7"/>
    <n v="-32.508000000000003"/>
  </r>
  <r>
    <n v="3969"/>
    <s v="US-2015-163685"/>
    <x v="932"/>
    <d v="2015-06-05T00:00:00"/>
    <x v="1"/>
    <s v="KE-16420"/>
    <s v="Katrina Edelman"/>
    <x v="1"/>
    <s v="United States"/>
    <s v="San Antonio"/>
    <x v="5"/>
    <n v="78207"/>
    <s v="Central"/>
    <s v="OFF-BI-10001890"/>
    <x v="1"/>
    <s v="Binders"/>
    <s v="Avery Poly Binder Pockets"/>
    <n v="5.7279999999999998"/>
    <n v="8"/>
    <n v="0.8"/>
    <n v="-9.1647999999999996"/>
  </r>
  <r>
    <n v="3970"/>
    <s v="US-2015-163685"/>
    <x v="932"/>
    <d v="2015-06-05T00:00:00"/>
    <x v="1"/>
    <s v="KE-16420"/>
    <s v="Katrina Edelman"/>
    <x v="1"/>
    <s v="United States"/>
    <s v="San Antonio"/>
    <x v="5"/>
    <n v="78207"/>
    <s v="Central"/>
    <s v="OFF-PA-10002606"/>
    <x v="1"/>
    <s v="Paper"/>
    <s v="Xerox 1928"/>
    <n v="42.24"/>
    <n v="10"/>
    <n v="0.2"/>
    <n v="13.2"/>
  </r>
  <r>
    <n v="3971"/>
    <s v="CA-2014-135090"/>
    <x v="754"/>
    <d v="2014-11-26T00:00:00"/>
    <x v="1"/>
    <s v="SP-20920"/>
    <s v="Susan Pistek"/>
    <x v="0"/>
    <s v="United States"/>
    <s v="Los Angeles"/>
    <x v="1"/>
    <n v="90036"/>
    <s v="West"/>
    <s v="OFF-PA-10002245"/>
    <x v="1"/>
    <s v="Paper"/>
    <s v="Xerox 1895"/>
    <n v="53.82"/>
    <n v="9"/>
    <n v="0"/>
    <n v="24.219000000000001"/>
  </r>
  <r>
    <n v="3972"/>
    <s v="CA-2015-132374"/>
    <x v="933"/>
    <d v="2015-02-24T00:00:00"/>
    <x v="0"/>
    <s v="PS-19045"/>
    <s v="Penelope Sewall"/>
    <x v="2"/>
    <s v="United States"/>
    <s v="Sterling Heights"/>
    <x v="12"/>
    <n v="48310"/>
    <s v="Central"/>
    <s v="OFF-AR-10001615"/>
    <x v="1"/>
    <s v="Art"/>
    <s v="Newell 34"/>
    <n v="79.36"/>
    <n v="4"/>
    <n v="0"/>
    <n v="20.633600000000001"/>
  </r>
  <r>
    <n v="3973"/>
    <s v="CA-2016-167556"/>
    <x v="892"/>
    <d v="2016-04-02T00:00:00"/>
    <x v="1"/>
    <s v="JM-15250"/>
    <s v="Janet Martin"/>
    <x v="0"/>
    <s v="United States"/>
    <s v="New York City"/>
    <x v="15"/>
    <n v="10009"/>
    <s v="East"/>
    <s v="OFF-PA-10000466"/>
    <x v="1"/>
    <s v="Paper"/>
    <s v="Memo Book, 100 Message Capacity, 5 3/8” x 11”"/>
    <n v="13.48"/>
    <n v="2"/>
    <n v="0"/>
    <n v="6.74"/>
  </r>
  <r>
    <n v="3974"/>
    <s v="CA-2016-167556"/>
    <x v="892"/>
    <d v="2016-04-02T00:00:00"/>
    <x v="1"/>
    <s v="JM-15250"/>
    <s v="Janet Martin"/>
    <x v="0"/>
    <s v="United States"/>
    <s v="New York City"/>
    <x v="15"/>
    <n v="10009"/>
    <s v="East"/>
    <s v="OFF-BI-10003708"/>
    <x v="1"/>
    <s v="Binders"/>
    <s v="Acco Four Pocket Poly Ring Binder with Label Holder, Smoke, 1&quot;"/>
    <n v="29.8"/>
    <n v="5"/>
    <n v="0.2"/>
    <n v="9.3125"/>
  </r>
  <r>
    <n v="3975"/>
    <s v="CA-2016-167556"/>
    <x v="892"/>
    <d v="2016-04-02T00:00:00"/>
    <x v="1"/>
    <s v="JM-15250"/>
    <s v="Janet Martin"/>
    <x v="0"/>
    <s v="United States"/>
    <s v="New York City"/>
    <x v="15"/>
    <n v="10009"/>
    <s v="East"/>
    <s v="FUR-FU-10004848"/>
    <x v="0"/>
    <s v="Furnishings"/>
    <s v="Howard Miller 13-3/4&quot; Diameter Brushed Chrome Round Wall Clock"/>
    <n v="414"/>
    <n v="8"/>
    <n v="0"/>
    <n v="124.2"/>
  </r>
  <r>
    <n v="3976"/>
    <s v="CA-2016-167556"/>
    <x v="892"/>
    <d v="2016-04-02T00:00:00"/>
    <x v="1"/>
    <s v="JM-15250"/>
    <s v="Janet Martin"/>
    <x v="0"/>
    <s v="United States"/>
    <s v="New York City"/>
    <x v="15"/>
    <n v="10009"/>
    <s v="East"/>
    <s v="OFF-BI-10000320"/>
    <x v="1"/>
    <s v="Binders"/>
    <s v="GBC Plastic Binding Combs"/>
    <n v="41.328000000000003"/>
    <n v="7"/>
    <n v="0.2"/>
    <n v="14.981400000000001"/>
  </r>
  <r>
    <n v="3977"/>
    <s v="US-2016-116400"/>
    <x v="332"/>
    <d v="2016-10-24T00:00:00"/>
    <x v="2"/>
    <s v="EB-13930"/>
    <s v="Eric Barreto"/>
    <x v="0"/>
    <s v="United States"/>
    <s v="Richmond"/>
    <x v="17"/>
    <n v="23223"/>
    <s v="South"/>
    <s v="FUR-FU-10003731"/>
    <x v="0"/>
    <s v="Furnishings"/>
    <s v="Eldon Expressions Wood and Plastic Desk Accessories, Oak"/>
    <n v="39.92"/>
    <n v="4"/>
    <n v="0"/>
    <n v="11.1776"/>
  </r>
  <r>
    <n v="3978"/>
    <s v="CA-2017-101308"/>
    <x v="280"/>
    <d v="2017-10-07T00:00:00"/>
    <x v="1"/>
    <s v="FG-14260"/>
    <s v="Frank Gastineau"/>
    <x v="2"/>
    <s v="United States"/>
    <s v="Seattle"/>
    <x v="4"/>
    <n v="98105"/>
    <s v="West"/>
    <s v="OFF-FA-10002780"/>
    <x v="1"/>
    <s v="Fasteners"/>
    <s v="Staples"/>
    <n v="8.94"/>
    <n v="3"/>
    <n v="0"/>
    <n v="4.1124000000000001"/>
  </r>
  <r>
    <n v="3979"/>
    <s v="CA-2017-101308"/>
    <x v="280"/>
    <d v="2017-10-07T00:00:00"/>
    <x v="1"/>
    <s v="FG-14260"/>
    <s v="Frank Gastineau"/>
    <x v="2"/>
    <s v="United States"/>
    <s v="Seattle"/>
    <x v="4"/>
    <n v="98105"/>
    <s v="West"/>
    <s v="TEC-PH-10003800"/>
    <x v="2"/>
    <s v="Phones"/>
    <s v="i.Sound Portable Power - 8000 mAh"/>
    <n v="84.784000000000006"/>
    <n v="2"/>
    <n v="0.2"/>
    <n v="-20.136199999999999"/>
  </r>
  <r>
    <n v="3980"/>
    <s v="CA-2014-114517"/>
    <x v="851"/>
    <d v="2014-12-27T00:00:00"/>
    <x v="1"/>
    <s v="TH-21235"/>
    <s v="Tiffany House"/>
    <x v="1"/>
    <s v="United States"/>
    <s v="New York City"/>
    <x v="15"/>
    <n v="10024"/>
    <s v="East"/>
    <s v="FUR-TA-10001676"/>
    <x v="0"/>
    <s v="Tables"/>
    <s v="Hon 61000 Series Interactive Training Tables"/>
    <n v="53.316000000000003"/>
    <n v="2"/>
    <n v="0.4"/>
    <n v="-19.549199999999999"/>
  </r>
  <r>
    <n v="3981"/>
    <s v="CA-2014-114517"/>
    <x v="851"/>
    <d v="2014-12-27T00:00:00"/>
    <x v="1"/>
    <s v="TH-21235"/>
    <s v="Tiffany House"/>
    <x v="1"/>
    <s v="United States"/>
    <s v="New York City"/>
    <x v="15"/>
    <n v="10024"/>
    <s v="East"/>
    <s v="OFF-AP-10002350"/>
    <x v="1"/>
    <s v="Appliances"/>
    <s v="Belkin F9H710-06 7 Outlet SurgeMaster Surge Protector"/>
    <n v="56.52"/>
    <n v="3"/>
    <n v="0"/>
    <n v="15.8256"/>
  </r>
  <r>
    <n v="3982"/>
    <s v="CA-2017-119564"/>
    <x v="934"/>
    <d v="2017-12-20T00:00:00"/>
    <x v="1"/>
    <s v="PL-18925"/>
    <s v="Paul Lucas"/>
    <x v="2"/>
    <s v="United States"/>
    <s v="Seattle"/>
    <x v="4"/>
    <n v="98115"/>
    <s v="West"/>
    <s v="FUR-FU-10003096"/>
    <x v="0"/>
    <s v="Furnishings"/>
    <s v="Master Giant Foot Doorstop, Safety Yellow"/>
    <n v="22.77"/>
    <n v="3"/>
    <n v="0"/>
    <n v="9.7911000000000001"/>
  </r>
  <r>
    <n v="3983"/>
    <s v="CA-2016-135265"/>
    <x v="274"/>
    <d v="2016-07-09T00:00:00"/>
    <x v="0"/>
    <s v="CC-12370"/>
    <s v="Christopher Conant"/>
    <x v="0"/>
    <s v="United States"/>
    <s v="Los Angeles"/>
    <x v="1"/>
    <n v="90045"/>
    <s v="West"/>
    <s v="FUR-CH-10003061"/>
    <x v="0"/>
    <s v="Chairs"/>
    <s v="Global Leather Task Chair, Black"/>
    <n v="287.96800000000002"/>
    <n v="4"/>
    <n v="0.2"/>
    <n v="-3.5996000000000001"/>
  </r>
  <r>
    <n v="3984"/>
    <s v="CA-2016-135265"/>
    <x v="274"/>
    <d v="2016-07-09T00:00:00"/>
    <x v="0"/>
    <s v="CC-12370"/>
    <s v="Christopher Conant"/>
    <x v="0"/>
    <s v="United States"/>
    <s v="Los Angeles"/>
    <x v="1"/>
    <n v="90045"/>
    <s v="West"/>
    <s v="TEC-CO-10003763"/>
    <x v="2"/>
    <s v="Copiers"/>
    <s v="Canon PC1060 Personal Laser Copier"/>
    <n v="2799.96"/>
    <n v="5"/>
    <n v="0.2"/>
    <n v="944.98649999999998"/>
  </r>
  <r>
    <n v="3985"/>
    <s v="CA-2016-135265"/>
    <x v="274"/>
    <d v="2016-07-09T00:00:00"/>
    <x v="0"/>
    <s v="CC-12370"/>
    <s v="Christopher Conant"/>
    <x v="0"/>
    <s v="United States"/>
    <s v="Los Angeles"/>
    <x v="1"/>
    <n v="90045"/>
    <s v="West"/>
    <s v="OFF-PA-10002923"/>
    <x v="1"/>
    <s v="Paper"/>
    <s v="Xerox 1942"/>
    <n v="48.94"/>
    <n v="1"/>
    <n v="0"/>
    <n v="24.47"/>
  </r>
  <r>
    <n v="3986"/>
    <s v="CA-2016-108735"/>
    <x v="764"/>
    <d v="2016-04-21T00:00:00"/>
    <x v="1"/>
    <s v="JM-15535"/>
    <s v="Jessica Myrick"/>
    <x v="0"/>
    <s v="United States"/>
    <s v="Lakewood"/>
    <x v="1"/>
    <n v="90712"/>
    <s v="West"/>
    <s v="FUR-BO-10003441"/>
    <x v="0"/>
    <s v="Bookcases"/>
    <s v="Bush Westfield Collection Bookcases, Fully Assembled"/>
    <n v="257.49900000000002"/>
    <n v="3"/>
    <n v="0.15"/>
    <n v="24.235199999999999"/>
  </r>
  <r>
    <n v="3987"/>
    <s v="CA-2017-112333"/>
    <x v="798"/>
    <d v="2017-04-14T00:00:00"/>
    <x v="1"/>
    <s v="KF-16285"/>
    <s v="Karen Ferguson"/>
    <x v="2"/>
    <s v="United States"/>
    <s v="Plainfield"/>
    <x v="30"/>
    <n v="7060"/>
    <s v="East"/>
    <s v="OFF-ST-10001780"/>
    <x v="1"/>
    <s v="Storage"/>
    <s v="Tennsco 16-Compartment Lockers with Coat Rack"/>
    <n v="2591.56"/>
    <n v="4"/>
    <n v="0"/>
    <n v="621.97439999999995"/>
  </r>
  <r>
    <n v="3988"/>
    <s v="CA-2017-112333"/>
    <x v="798"/>
    <d v="2017-04-14T00:00:00"/>
    <x v="1"/>
    <s v="KF-16285"/>
    <s v="Karen Ferguson"/>
    <x v="2"/>
    <s v="United States"/>
    <s v="Plainfield"/>
    <x v="30"/>
    <n v="7060"/>
    <s v="East"/>
    <s v="OFF-AP-10001962"/>
    <x v="1"/>
    <s v="Appliances"/>
    <s v="Black &amp; Decker Filter for Double Action Dustbuster Cordless Vac BLDV7210"/>
    <n v="41.95"/>
    <n v="5"/>
    <n v="0"/>
    <n v="10.487500000000001"/>
  </r>
  <r>
    <n v="3989"/>
    <s v="US-2016-159415"/>
    <x v="764"/>
    <d v="2016-04-22T00:00:00"/>
    <x v="1"/>
    <s v="CS-12175"/>
    <s v="Charles Sheldon"/>
    <x v="1"/>
    <s v="United States"/>
    <s v="Columbia"/>
    <x v="18"/>
    <n v="38401"/>
    <s v="South"/>
    <s v="FUR-FU-10003798"/>
    <x v="0"/>
    <s v="Furnishings"/>
    <s v="Ultra Door Kickplate, 8&quot;H x 34&quot;W"/>
    <n v="79.12"/>
    <n v="5"/>
    <n v="0.2"/>
    <n v="13.846"/>
  </r>
  <r>
    <n v="3990"/>
    <s v="CA-2014-122588"/>
    <x v="641"/>
    <d v="2014-11-27T00:00:00"/>
    <x v="0"/>
    <s v="AR-10540"/>
    <s v="Andy Reiter"/>
    <x v="0"/>
    <s v="United States"/>
    <s v="Woonsocket"/>
    <x v="34"/>
    <n v="2895"/>
    <s v="East"/>
    <s v="FUR-FU-10001095"/>
    <x v="0"/>
    <s v="Furnishings"/>
    <s v="DAX Black Cherry Wood-Tone Poster Frame"/>
    <n v="52.96"/>
    <n v="2"/>
    <n v="0"/>
    <n v="20.1248"/>
  </r>
  <r>
    <n v="3991"/>
    <s v="CA-2014-137589"/>
    <x v="935"/>
    <d v="2014-11-08T00:00:00"/>
    <x v="1"/>
    <s v="MS-17770"/>
    <s v="Maxwell Schwartz"/>
    <x v="0"/>
    <s v="United States"/>
    <s v="Lancaster"/>
    <x v="9"/>
    <n v="17602"/>
    <s v="East"/>
    <s v="OFF-SU-10000157"/>
    <x v="1"/>
    <s v="Supplies"/>
    <s v="Compact Automatic Electric Letter Opener"/>
    <n v="286.34399999999999"/>
    <n v="3"/>
    <n v="0.2"/>
    <n v="-64.427400000000006"/>
  </r>
  <r>
    <n v="3992"/>
    <s v="CA-2015-161998"/>
    <x v="489"/>
    <d v="2015-05-05T00:00:00"/>
    <x v="1"/>
    <s v="DB-13120"/>
    <s v="David Bremer"/>
    <x v="1"/>
    <s v="United States"/>
    <s v="Tampa"/>
    <x v="2"/>
    <n v="33614"/>
    <s v="South"/>
    <s v="FUR-FU-10001095"/>
    <x v="0"/>
    <s v="Furnishings"/>
    <s v="DAX Black Cherry Wood-Tone Poster Frame"/>
    <n v="63.552"/>
    <n v="3"/>
    <n v="0.2"/>
    <n v="14.299200000000001"/>
  </r>
  <r>
    <n v="3993"/>
    <s v="CA-2015-161998"/>
    <x v="489"/>
    <d v="2015-05-05T00:00:00"/>
    <x v="1"/>
    <s v="DB-13120"/>
    <s v="David Bremer"/>
    <x v="1"/>
    <s v="United States"/>
    <s v="Tampa"/>
    <x v="2"/>
    <n v="33614"/>
    <s v="South"/>
    <s v="OFF-SU-10004261"/>
    <x v="1"/>
    <s v="Supplies"/>
    <s v="Fiskars 8&quot; Scissors, 2/Pack"/>
    <n v="41.375999999999998"/>
    <n v="3"/>
    <n v="0.2"/>
    <n v="4.6547999999999998"/>
  </r>
  <r>
    <n v="3994"/>
    <s v="CA-2015-161998"/>
    <x v="489"/>
    <d v="2015-05-05T00:00:00"/>
    <x v="1"/>
    <s v="DB-13120"/>
    <s v="David Bremer"/>
    <x v="1"/>
    <s v="United States"/>
    <s v="Tampa"/>
    <x v="2"/>
    <n v="33614"/>
    <s v="South"/>
    <s v="OFF-AR-10004022"/>
    <x v="1"/>
    <s v="Art"/>
    <s v="Panasonic KP-380BK Classic Electric Pencil Sharpener"/>
    <n v="172.70400000000001"/>
    <n v="6"/>
    <n v="0.2"/>
    <n v="10.794"/>
  </r>
  <r>
    <n v="3995"/>
    <s v="CA-2015-105627"/>
    <x v="936"/>
    <d v="2015-03-12T00:00:00"/>
    <x v="1"/>
    <s v="DK-12895"/>
    <s v="Dana Kaydos"/>
    <x v="0"/>
    <s v="United States"/>
    <s v="Kenosha"/>
    <x v="6"/>
    <n v="53142"/>
    <s v="Central"/>
    <s v="FUR-BO-10002916"/>
    <x v="0"/>
    <s v="Bookcases"/>
    <s v="Rush Hierlooms Collection 1&quot; Thick Stackable Bookcases"/>
    <n v="512.94000000000005"/>
    <n v="3"/>
    <n v="0"/>
    <n v="97.458600000000004"/>
  </r>
  <r>
    <n v="3996"/>
    <s v="CA-2015-105627"/>
    <x v="936"/>
    <d v="2015-03-12T00:00:00"/>
    <x v="1"/>
    <s v="DK-12895"/>
    <s v="Dana Kaydos"/>
    <x v="0"/>
    <s v="United States"/>
    <s v="Kenosha"/>
    <x v="6"/>
    <n v="53142"/>
    <s v="Central"/>
    <s v="FUR-CH-10002084"/>
    <x v="0"/>
    <s v="Chairs"/>
    <s v="Hon Mobius Operator's Chair"/>
    <n v="860.93"/>
    <n v="7"/>
    <n v="0"/>
    <n v="189.40459999999999"/>
  </r>
  <r>
    <n v="3997"/>
    <s v="CA-2015-105627"/>
    <x v="936"/>
    <d v="2015-03-12T00:00:00"/>
    <x v="1"/>
    <s v="DK-12895"/>
    <s v="Dana Kaydos"/>
    <x v="0"/>
    <s v="United States"/>
    <s v="Kenosha"/>
    <x v="6"/>
    <n v="53142"/>
    <s v="Central"/>
    <s v="TEC-PH-10003012"/>
    <x v="2"/>
    <s v="Phones"/>
    <s v="Nortel Meridian M3904 Professional Digital phone"/>
    <n v="769.95"/>
    <n v="5"/>
    <n v="0"/>
    <n v="223.28550000000001"/>
  </r>
  <r>
    <n v="3998"/>
    <s v="CA-2015-105627"/>
    <x v="936"/>
    <d v="2015-03-12T00:00:00"/>
    <x v="1"/>
    <s v="DK-12895"/>
    <s v="Dana Kaydos"/>
    <x v="0"/>
    <s v="United States"/>
    <s v="Kenosha"/>
    <x v="6"/>
    <n v="53142"/>
    <s v="Central"/>
    <s v="OFF-AR-10002704"/>
    <x v="1"/>
    <s v="Art"/>
    <s v="Boston 1900 Electric Pencil Sharpener"/>
    <n v="14.98"/>
    <n v="1"/>
    <n v="0"/>
    <n v="4.4939999999999998"/>
  </r>
  <r>
    <n v="3999"/>
    <s v="CA-2015-105627"/>
    <x v="936"/>
    <d v="2015-03-12T00:00:00"/>
    <x v="1"/>
    <s v="DK-12895"/>
    <s v="Dana Kaydos"/>
    <x v="0"/>
    <s v="United States"/>
    <s v="Kenosha"/>
    <x v="6"/>
    <n v="53142"/>
    <s v="Central"/>
    <s v="FUR-FU-10000308"/>
    <x v="0"/>
    <s v="Furnishings"/>
    <s v="Deflect-o Glass Clear Studded Chair Mats"/>
    <n v="373.08"/>
    <n v="6"/>
    <n v="0"/>
    <n v="82.077600000000004"/>
  </r>
  <r>
    <n v="4000"/>
    <s v="US-2015-149629"/>
    <x v="789"/>
    <d v="2015-07-20T00:00:00"/>
    <x v="0"/>
    <s v="MP-17965"/>
    <s v="Michael Paige"/>
    <x v="1"/>
    <s v="United States"/>
    <s v="Port Saint Lucie"/>
    <x v="2"/>
    <n v="34952"/>
    <s v="South"/>
    <s v="FUR-BO-10004709"/>
    <x v="0"/>
    <s v="Bookcases"/>
    <s v="Bush Westfield Collection Bookcases, Medium Cherry Finish"/>
    <n v="231.92"/>
    <n v="5"/>
    <n v="0.2"/>
    <n v="5.798"/>
  </r>
  <r>
    <n v="4001"/>
    <s v="CA-2014-116834"/>
    <x v="856"/>
    <d v="2014-10-16T00:00:00"/>
    <x v="1"/>
    <s v="Dp-13240"/>
    <s v="Dean percer"/>
    <x v="2"/>
    <s v="United States"/>
    <s v="Seattle"/>
    <x v="4"/>
    <n v="98115"/>
    <s v="West"/>
    <s v="FUR-FU-10001196"/>
    <x v="0"/>
    <s v="Furnishings"/>
    <s v="DAX Cubicle Frames - 8x10"/>
    <n v="63.47"/>
    <n v="11"/>
    <n v="0"/>
    <n v="19.041"/>
  </r>
  <r>
    <n v="4002"/>
    <s v="CA-2014-116834"/>
    <x v="856"/>
    <d v="2014-10-16T00:00:00"/>
    <x v="1"/>
    <s v="Dp-13240"/>
    <s v="Dean percer"/>
    <x v="2"/>
    <s v="United States"/>
    <s v="Seattle"/>
    <x v="4"/>
    <n v="98115"/>
    <s v="West"/>
    <s v="TEC-AC-10002942"/>
    <x v="2"/>
    <s v="Accessories"/>
    <s v="WD My Passport Ultra 1TB Portable External Hard Drive"/>
    <n v="345"/>
    <n v="5"/>
    <n v="0"/>
    <n v="58.65"/>
  </r>
  <r>
    <n v="4003"/>
    <s v="CA-2016-145730"/>
    <x v="840"/>
    <d v="2016-03-08T00:00:00"/>
    <x v="1"/>
    <s v="CC-12220"/>
    <s v="Chris Cortes"/>
    <x v="0"/>
    <s v="United States"/>
    <s v="San Antonio"/>
    <x v="5"/>
    <n v="78207"/>
    <s v="Central"/>
    <s v="FUR-TA-10004915"/>
    <x v="0"/>
    <s v="Tables"/>
    <s v="Office Impressions End Table, 20-1/2&quot;H x 24&quot;W x 20&quot;D"/>
    <n v="637.89599999999996"/>
    <n v="3"/>
    <n v="0.3"/>
    <n v="-127.5792"/>
  </r>
  <r>
    <n v="4004"/>
    <s v="CA-2016-145730"/>
    <x v="840"/>
    <d v="2016-03-08T00:00:00"/>
    <x v="1"/>
    <s v="CC-12220"/>
    <s v="Chris Cortes"/>
    <x v="0"/>
    <s v="United States"/>
    <s v="San Antonio"/>
    <x v="5"/>
    <n v="78207"/>
    <s v="Central"/>
    <s v="TEC-MA-10001016"/>
    <x v="2"/>
    <s v="Machines"/>
    <s v="Canon PC170 Desktop Personal Copier"/>
    <n v="287.91000000000003"/>
    <n v="3"/>
    <n v="0.4"/>
    <n v="33.589500000000001"/>
  </r>
  <r>
    <n v="4005"/>
    <s v="CA-2016-145730"/>
    <x v="840"/>
    <d v="2016-03-08T00:00:00"/>
    <x v="1"/>
    <s v="CC-12220"/>
    <s v="Chris Cortes"/>
    <x v="0"/>
    <s v="United States"/>
    <s v="San Antonio"/>
    <x v="5"/>
    <n v="78207"/>
    <s v="Central"/>
    <s v="OFF-EN-10000483"/>
    <x v="1"/>
    <s v="Envelopes"/>
    <s v="White Envelopes, White Envelopes with Clear Poly Window"/>
    <n v="36.6"/>
    <n v="3"/>
    <n v="0.2"/>
    <n v="11.895"/>
  </r>
  <r>
    <n v="4006"/>
    <s v="US-2015-168732"/>
    <x v="895"/>
    <d v="2015-12-16T00:00:00"/>
    <x v="1"/>
    <s v="KM-16660"/>
    <s v="Khloe Miller"/>
    <x v="0"/>
    <s v="United States"/>
    <s v="Roswell"/>
    <x v="32"/>
    <n v="30076"/>
    <s v="South"/>
    <s v="OFF-AR-10003087"/>
    <x v="1"/>
    <s v="Art"/>
    <s v="Staples in misc. colors"/>
    <n v="1.78"/>
    <n v="1"/>
    <n v="0"/>
    <n v="0.49840000000000001"/>
  </r>
  <r>
    <n v="4007"/>
    <s v="US-2015-168732"/>
    <x v="895"/>
    <d v="2015-12-16T00:00:00"/>
    <x v="1"/>
    <s v="KM-16660"/>
    <s v="Khloe Miller"/>
    <x v="0"/>
    <s v="United States"/>
    <s v="Roswell"/>
    <x v="32"/>
    <n v="30076"/>
    <s v="South"/>
    <s v="OFF-PA-10000520"/>
    <x v="1"/>
    <s v="Paper"/>
    <s v="Xerox 201"/>
    <n v="25.92"/>
    <n v="4"/>
    <n v="0"/>
    <n v="12.441599999999999"/>
  </r>
  <r>
    <n v="4008"/>
    <s v="US-2015-168732"/>
    <x v="895"/>
    <d v="2015-12-16T00:00:00"/>
    <x v="1"/>
    <s v="KM-16660"/>
    <s v="Khloe Miller"/>
    <x v="0"/>
    <s v="United States"/>
    <s v="Roswell"/>
    <x v="32"/>
    <n v="30076"/>
    <s v="South"/>
    <s v="TEC-AC-10001553"/>
    <x v="2"/>
    <s v="Accessories"/>
    <s v="Memorex 25GB 6X Branded Blu-Ray Recordable Disc, 15/Pack"/>
    <n v="101.94"/>
    <n v="6"/>
    <n v="0"/>
    <n v="21.407399999999999"/>
  </r>
  <r>
    <n v="4009"/>
    <s v="CA-2015-107468"/>
    <x v="217"/>
    <d v="2015-12-22T00:00:00"/>
    <x v="1"/>
    <s v="MK-17905"/>
    <s v="Michael Kennedy"/>
    <x v="1"/>
    <s v="United States"/>
    <s v="Louisville"/>
    <x v="22"/>
    <n v="80027"/>
    <s v="West"/>
    <s v="OFF-AR-10000634"/>
    <x v="1"/>
    <s v="Art"/>
    <s v="Newell 320"/>
    <n v="6.8479999999999999"/>
    <n v="2"/>
    <n v="0.2"/>
    <n v="0.59919999999999995"/>
  </r>
  <r>
    <n v="4010"/>
    <s v="CA-2017-144463"/>
    <x v="314"/>
    <d v="2017-01-05T00:00:00"/>
    <x v="1"/>
    <s v="SC-20725"/>
    <s v="Steven Cartwright"/>
    <x v="0"/>
    <s v="United States"/>
    <s v="Los Angeles"/>
    <x v="1"/>
    <n v="90036"/>
    <s v="West"/>
    <s v="FUR-FU-10001215"/>
    <x v="0"/>
    <s v="Furnishings"/>
    <s v="Howard Miller 11-1/2&quot; Diameter Brentwood Wall Clock"/>
    <n v="474.43"/>
    <n v="11"/>
    <n v="0"/>
    <n v="199.26060000000001"/>
  </r>
  <r>
    <n v="4011"/>
    <s v="CA-2017-100811"/>
    <x v="610"/>
    <d v="2017-11-24T00:00:00"/>
    <x v="2"/>
    <s v="CC-12475"/>
    <s v="Cindy Chapman"/>
    <x v="0"/>
    <s v="United States"/>
    <s v="Philadelphia"/>
    <x v="9"/>
    <n v="19143"/>
    <s v="East"/>
    <s v="OFF-PA-10001204"/>
    <x v="1"/>
    <s v="Paper"/>
    <s v="Xerox 1972"/>
    <n v="8.4480000000000004"/>
    <n v="2"/>
    <n v="0.2"/>
    <n v="2.64"/>
  </r>
  <r>
    <n v="4012"/>
    <s v="CA-2017-100811"/>
    <x v="610"/>
    <d v="2017-11-24T00:00:00"/>
    <x v="2"/>
    <s v="CC-12475"/>
    <s v="Cindy Chapman"/>
    <x v="0"/>
    <s v="United States"/>
    <s v="Philadelphia"/>
    <x v="9"/>
    <n v="19143"/>
    <s v="East"/>
    <s v="OFF-ST-10002444"/>
    <x v="1"/>
    <s v="Storage"/>
    <s v="Recycled Eldon Regeneration Jumbo File"/>
    <n v="39.295999999999999"/>
    <n v="4"/>
    <n v="0.2"/>
    <n v="3.9296000000000002"/>
  </r>
  <r>
    <n v="4013"/>
    <s v="CA-2015-153612"/>
    <x v="937"/>
    <d v="2015-12-27T00:00:00"/>
    <x v="1"/>
    <s v="BT-11305"/>
    <s v="Beth Thompson"/>
    <x v="2"/>
    <s v="United States"/>
    <s v="Superior"/>
    <x v="6"/>
    <n v="54880"/>
    <s v="Central"/>
    <s v="OFF-AR-10000203"/>
    <x v="1"/>
    <s v="Art"/>
    <s v="Newell 336"/>
    <n v="17.12"/>
    <n v="4"/>
    <n v="0"/>
    <n v="4.9648000000000003"/>
  </r>
  <r>
    <n v="4014"/>
    <s v="CA-2015-165624"/>
    <x v="841"/>
    <d v="2015-08-28T00:00:00"/>
    <x v="1"/>
    <s v="FH-14350"/>
    <s v="Fred Harton"/>
    <x v="0"/>
    <s v="United States"/>
    <s v="Atlanta"/>
    <x v="32"/>
    <n v="30318"/>
    <s v="South"/>
    <s v="OFF-AP-10000828"/>
    <x v="1"/>
    <s v="Appliances"/>
    <s v="Avanti 4.4 Cu. Ft. Refrigerator"/>
    <n v="542.94000000000005"/>
    <n v="3"/>
    <n v="0"/>
    <n v="152.0232"/>
  </r>
  <r>
    <n v="4015"/>
    <s v="CA-2015-165624"/>
    <x v="841"/>
    <d v="2015-08-28T00:00:00"/>
    <x v="1"/>
    <s v="FH-14350"/>
    <s v="Fred Harton"/>
    <x v="0"/>
    <s v="United States"/>
    <s v="Atlanta"/>
    <x v="32"/>
    <n v="30318"/>
    <s v="South"/>
    <s v="OFF-LA-10003190"/>
    <x v="1"/>
    <s v="Labels"/>
    <s v="Avery 474"/>
    <n v="8.64"/>
    <n v="3"/>
    <n v="0"/>
    <n v="4.2336"/>
  </r>
  <r>
    <n v="4016"/>
    <s v="CA-2015-165624"/>
    <x v="841"/>
    <d v="2015-08-28T00:00:00"/>
    <x v="1"/>
    <s v="FH-14350"/>
    <s v="Fred Harton"/>
    <x v="0"/>
    <s v="United States"/>
    <s v="Atlanta"/>
    <x v="32"/>
    <n v="30318"/>
    <s v="South"/>
    <s v="OFF-PA-10002319"/>
    <x v="1"/>
    <s v="Paper"/>
    <s v="Xerox 1944"/>
    <n v="193.8"/>
    <n v="5"/>
    <n v="0"/>
    <n v="94.962000000000003"/>
  </r>
  <r>
    <n v="4017"/>
    <s v="CA-2015-165624"/>
    <x v="841"/>
    <d v="2015-08-28T00:00:00"/>
    <x v="1"/>
    <s v="FH-14350"/>
    <s v="Fred Harton"/>
    <x v="0"/>
    <s v="United States"/>
    <s v="Atlanta"/>
    <x v="32"/>
    <n v="30318"/>
    <s v="South"/>
    <s v="OFF-PA-10003893"/>
    <x v="1"/>
    <s v="Paper"/>
    <s v="Xerox 1962"/>
    <n v="21.4"/>
    <n v="5"/>
    <n v="0"/>
    <n v="9.6300000000000008"/>
  </r>
  <r>
    <n v="4018"/>
    <s v="CA-2015-165624"/>
    <x v="841"/>
    <d v="2015-08-28T00:00:00"/>
    <x v="1"/>
    <s v="FH-14350"/>
    <s v="Fred Harton"/>
    <x v="0"/>
    <s v="United States"/>
    <s v="Atlanta"/>
    <x v="32"/>
    <n v="30318"/>
    <s v="South"/>
    <s v="OFF-PA-10002499"/>
    <x v="1"/>
    <s v="Paper"/>
    <s v="Xerox 1890"/>
    <n v="97.88"/>
    <n v="2"/>
    <n v="0"/>
    <n v="48.94"/>
  </r>
  <r>
    <n v="4019"/>
    <s v="CA-2015-165624"/>
    <x v="841"/>
    <d v="2015-08-28T00:00:00"/>
    <x v="1"/>
    <s v="FH-14350"/>
    <s v="Fred Harton"/>
    <x v="0"/>
    <s v="United States"/>
    <s v="Atlanta"/>
    <x v="32"/>
    <n v="30318"/>
    <s v="South"/>
    <s v="TEC-AC-10004568"/>
    <x v="2"/>
    <s v="Accessories"/>
    <s v="Maxell LTO Ultrium - 800 GB"/>
    <n v="251.91"/>
    <n v="9"/>
    <n v="0"/>
    <n v="47.862900000000003"/>
  </r>
  <r>
    <n v="4020"/>
    <s v="CA-2015-165624"/>
    <x v="841"/>
    <d v="2015-08-28T00:00:00"/>
    <x v="1"/>
    <s v="FH-14350"/>
    <s v="Fred Harton"/>
    <x v="0"/>
    <s v="United States"/>
    <s v="Atlanta"/>
    <x v="32"/>
    <n v="30318"/>
    <s v="South"/>
    <s v="OFF-AP-10001492"/>
    <x v="1"/>
    <s v="Appliances"/>
    <s v="Acco Six-Outlet Power Strip, 4' Cord Length"/>
    <n v="25.86"/>
    <n v="3"/>
    <n v="0"/>
    <n v="6.7236000000000002"/>
  </r>
  <r>
    <n v="4021"/>
    <s v="CA-2014-154963"/>
    <x v="169"/>
    <d v="2014-06-27T00:00:00"/>
    <x v="1"/>
    <s v="AA-10645"/>
    <s v="Anna Andreadi"/>
    <x v="0"/>
    <s v="United States"/>
    <s v="Chester"/>
    <x v="9"/>
    <n v="19013"/>
    <s v="East"/>
    <s v="FUR-CH-10004698"/>
    <x v="0"/>
    <s v="Chairs"/>
    <s v="Padded Folding Chairs, Black, 4/Carton"/>
    <n v="170.05799999999999"/>
    <n v="3"/>
    <n v="0.3"/>
    <n v="-4.8587999999999996"/>
  </r>
  <r>
    <n v="4022"/>
    <s v="CA-2014-154963"/>
    <x v="169"/>
    <d v="2014-06-27T00:00:00"/>
    <x v="1"/>
    <s v="AA-10645"/>
    <s v="Anna Andreadi"/>
    <x v="0"/>
    <s v="United States"/>
    <s v="Chester"/>
    <x v="9"/>
    <n v="19013"/>
    <s v="East"/>
    <s v="TEC-PH-10004093"/>
    <x v="2"/>
    <s v="Phones"/>
    <s v="Panasonic Kx-TS550"/>
    <n v="82.781999999999996"/>
    <n v="3"/>
    <n v="0.4"/>
    <n v="-15.1767"/>
  </r>
  <r>
    <n v="4023"/>
    <s v="CA-2014-154963"/>
    <x v="169"/>
    <d v="2014-06-27T00:00:00"/>
    <x v="1"/>
    <s v="AA-10645"/>
    <s v="Anna Andreadi"/>
    <x v="0"/>
    <s v="United States"/>
    <s v="Chester"/>
    <x v="9"/>
    <n v="19013"/>
    <s v="East"/>
    <s v="FUR-CH-10000454"/>
    <x v="0"/>
    <s v="Chairs"/>
    <s v="Hon Deluxe Fabric Upholstered Stacking Chairs, Rounded Back"/>
    <n v="853.93"/>
    <n v="5"/>
    <n v="0.3"/>
    <n v="0"/>
  </r>
  <r>
    <n v="4024"/>
    <s v="CA-2017-130764"/>
    <x v="855"/>
    <d v="2017-10-28T00:00:00"/>
    <x v="2"/>
    <s v="JO-15145"/>
    <s v="Jack O'Briant"/>
    <x v="1"/>
    <s v="United States"/>
    <s v="San Francisco"/>
    <x v="1"/>
    <n v="94110"/>
    <s v="West"/>
    <s v="FUR-BO-10003034"/>
    <x v="0"/>
    <s v="Bookcases"/>
    <s v="O'Sullivan Elevations Bookcase, Cherry Finish"/>
    <n v="556.66499999999996"/>
    <n v="5"/>
    <n v="0.15"/>
    <n v="6.5490000000000004"/>
  </r>
  <r>
    <n v="4025"/>
    <s v="CA-2017-130764"/>
    <x v="855"/>
    <d v="2017-10-28T00:00:00"/>
    <x v="2"/>
    <s v="JO-15145"/>
    <s v="Jack O'Briant"/>
    <x v="1"/>
    <s v="United States"/>
    <s v="San Francisco"/>
    <x v="1"/>
    <n v="94110"/>
    <s v="West"/>
    <s v="TEC-PH-10003215"/>
    <x v="2"/>
    <s v="Phones"/>
    <s v="Jackery Bar Premium Fast-charging Portable Charger"/>
    <n v="95.84"/>
    <n v="4"/>
    <n v="0.2"/>
    <n v="34.741999999999997"/>
  </r>
  <r>
    <n v="4026"/>
    <s v="CA-2017-139311"/>
    <x v="938"/>
    <d v="2017-08-13T00:00:00"/>
    <x v="2"/>
    <s v="SF-20965"/>
    <s v="Sylvia Foulston"/>
    <x v="1"/>
    <s v="United States"/>
    <s v="Bedford"/>
    <x v="5"/>
    <n v="76021"/>
    <s v="Central"/>
    <s v="OFF-PA-10001776"/>
    <x v="1"/>
    <s v="Paper"/>
    <s v="Wirebound Message Books, Four 2 3/4&quot; x 5&quot; Forms per Page, 600 Sets per Book"/>
    <n v="29.664000000000001"/>
    <n v="4"/>
    <n v="0.2"/>
    <n v="10.0116"/>
  </r>
  <r>
    <n v="4027"/>
    <s v="CA-2017-139311"/>
    <x v="938"/>
    <d v="2017-08-13T00:00:00"/>
    <x v="2"/>
    <s v="SF-20965"/>
    <s v="Sylvia Foulston"/>
    <x v="1"/>
    <s v="United States"/>
    <s v="Bedford"/>
    <x v="5"/>
    <n v="76021"/>
    <s v="Central"/>
    <s v="OFF-AR-10004582"/>
    <x v="1"/>
    <s v="Art"/>
    <s v="BIC Brite Liner Grip Highlighters"/>
    <n v="9.1839999999999993"/>
    <n v="7"/>
    <n v="0.2"/>
    <n v="2.87"/>
  </r>
  <r>
    <n v="4028"/>
    <s v="CA-2017-139311"/>
    <x v="938"/>
    <d v="2017-08-13T00:00:00"/>
    <x v="2"/>
    <s v="SF-20965"/>
    <s v="Sylvia Foulston"/>
    <x v="1"/>
    <s v="United States"/>
    <s v="Bedford"/>
    <x v="5"/>
    <n v="76021"/>
    <s v="Central"/>
    <s v="TEC-PH-10001557"/>
    <x v="2"/>
    <s v="Phones"/>
    <s v="Pyle PMP37LED"/>
    <n v="153.584"/>
    <n v="2"/>
    <n v="0.2"/>
    <n v="13.438599999999999"/>
  </r>
  <r>
    <n v="4029"/>
    <s v="CA-2017-139311"/>
    <x v="938"/>
    <d v="2017-08-13T00:00:00"/>
    <x v="2"/>
    <s v="SF-20965"/>
    <s v="Sylvia Foulston"/>
    <x v="1"/>
    <s v="United States"/>
    <s v="Bedford"/>
    <x v="5"/>
    <n v="76021"/>
    <s v="Central"/>
    <s v="OFF-BI-10004209"/>
    <x v="1"/>
    <s v="Binders"/>
    <s v="Fellowes Twister Kit, Gray/Clear, 3/pkg"/>
    <n v="12.864000000000001"/>
    <n v="8"/>
    <n v="0.8"/>
    <n v="-22.512"/>
  </r>
  <r>
    <n v="4030"/>
    <s v="CA-2017-124296"/>
    <x v="165"/>
    <d v="2017-12-28T00:00:00"/>
    <x v="1"/>
    <s v="CS-12355"/>
    <s v="Christine Sundaresam"/>
    <x v="0"/>
    <s v="United States"/>
    <s v="Lafayette"/>
    <x v="28"/>
    <n v="70506"/>
    <s v="South"/>
    <s v="TEC-MA-10003183"/>
    <x v="2"/>
    <s v="Machines"/>
    <s v="DYMO CardScan Personal V9 Business Card Scanner"/>
    <n v="479.97"/>
    <n v="3"/>
    <n v="0"/>
    <n v="239.98500000000001"/>
  </r>
  <r>
    <n v="4031"/>
    <s v="CA-2017-124296"/>
    <x v="165"/>
    <d v="2017-12-28T00:00:00"/>
    <x v="1"/>
    <s v="CS-12355"/>
    <s v="Christine Sundaresam"/>
    <x v="0"/>
    <s v="United States"/>
    <s v="Lafayette"/>
    <x v="28"/>
    <n v="70506"/>
    <s v="South"/>
    <s v="FUR-CH-10002439"/>
    <x v="0"/>
    <s v="Chairs"/>
    <s v="Iceberg Nesting Folding Chair, 19w x 6d x 43h"/>
    <n v="232.88"/>
    <n v="4"/>
    <n v="0"/>
    <n v="60.5488"/>
  </r>
  <r>
    <n v="4032"/>
    <s v="CA-2016-169957"/>
    <x v="182"/>
    <d v="2016-09-30T00:00:00"/>
    <x v="1"/>
    <s v="SN-20710"/>
    <s v="Steve Nguyen"/>
    <x v="2"/>
    <s v="United States"/>
    <s v="Covington"/>
    <x v="4"/>
    <n v="98042"/>
    <s v="West"/>
    <s v="OFF-AP-10000576"/>
    <x v="1"/>
    <s v="Appliances"/>
    <s v="Belkin 7 Outlet SurgeMaster II"/>
    <n v="236.88"/>
    <n v="6"/>
    <n v="0"/>
    <n v="66.326400000000007"/>
  </r>
  <r>
    <n v="4033"/>
    <s v="CA-2016-169957"/>
    <x v="182"/>
    <d v="2016-09-30T00:00:00"/>
    <x v="1"/>
    <s v="SN-20710"/>
    <s v="Steve Nguyen"/>
    <x v="2"/>
    <s v="United States"/>
    <s v="Covington"/>
    <x v="4"/>
    <n v="98042"/>
    <s v="West"/>
    <s v="OFF-PA-10004040"/>
    <x v="1"/>
    <s v="Paper"/>
    <s v="Universal Premium White Copier/Laser Paper (20Lb. and 87 Bright)"/>
    <n v="29.9"/>
    <n v="5"/>
    <n v="0"/>
    <n v="14.651"/>
  </r>
  <r>
    <n v="4034"/>
    <s v="CA-2016-169957"/>
    <x v="182"/>
    <d v="2016-09-30T00:00:00"/>
    <x v="1"/>
    <s v="SN-20710"/>
    <s v="Steve Nguyen"/>
    <x v="2"/>
    <s v="United States"/>
    <s v="Covington"/>
    <x v="4"/>
    <n v="98042"/>
    <s v="West"/>
    <s v="TEC-AC-10003063"/>
    <x v="2"/>
    <s v="Accessories"/>
    <s v="Micro Innovations USB RF Wireless Keyboard with Mouse"/>
    <n v="100"/>
    <n v="4"/>
    <n v="0"/>
    <n v="21"/>
  </r>
  <r>
    <n v="4035"/>
    <s v="US-2016-108777"/>
    <x v="939"/>
    <d v="2016-12-12T00:00:00"/>
    <x v="3"/>
    <s v="JM-15655"/>
    <s v="Jim Mitchum"/>
    <x v="1"/>
    <s v="United States"/>
    <s v="Lorain"/>
    <x v="24"/>
    <n v="44052"/>
    <s v="East"/>
    <s v="OFF-BI-10003982"/>
    <x v="1"/>
    <s v="Binders"/>
    <s v="Wilson Jones Century Plastic Molded Ring Binders"/>
    <n v="18.693000000000001"/>
    <n v="3"/>
    <n v="0.7"/>
    <n v="-14.331300000000001"/>
  </r>
  <r>
    <n v="4036"/>
    <s v="US-2016-108777"/>
    <x v="939"/>
    <d v="2016-12-12T00:00:00"/>
    <x v="3"/>
    <s v="JM-15655"/>
    <s v="Jim Mitchum"/>
    <x v="1"/>
    <s v="United States"/>
    <s v="Lorain"/>
    <x v="24"/>
    <n v="44052"/>
    <s v="East"/>
    <s v="TEC-AC-10002567"/>
    <x v="2"/>
    <s v="Accessories"/>
    <s v="Logitech G602 Wireless Gaming Mouse"/>
    <n v="383.952"/>
    <n v="6"/>
    <n v="0.2"/>
    <n v="76.790400000000005"/>
  </r>
  <r>
    <n v="4037"/>
    <s v="CA-2015-148859"/>
    <x v="75"/>
    <d v="2016-01-01T00:00:00"/>
    <x v="1"/>
    <s v="FH-14350"/>
    <s v="Fred Harton"/>
    <x v="0"/>
    <s v="United States"/>
    <s v="Chicago"/>
    <x v="10"/>
    <n v="60623"/>
    <s v="Central"/>
    <s v="OFF-ST-10004950"/>
    <x v="1"/>
    <s v="Storage"/>
    <s v="Tenex Personal Filing Tote With Secure Closure Lid, Black/Frost"/>
    <n v="24.815999999999999"/>
    <n v="2"/>
    <n v="0.2"/>
    <n v="1.5509999999999999"/>
  </r>
  <r>
    <n v="4038"/>
    <s v="CA-2014-110786"/>
    <x v="282"/>
    <d v="2015-01-02T00:00:00"/>
    <x v="1"/>
    <s v="AJ-10795"/>
    <s v="Anthony Johnson"/>
    <x v="1"/>
    <s v="United States"/>
    <s v="San Francisco"/>
    <x v="1"/>
    <n v="94110"/>
    <s v="West"/>
    <s v="FUR-FU-10000550"/>
    <x v="0"/>
    <s v="Furnishings"/>
    <s v="Stacking Trays by OIC"/>
    <n v="24.9"/>
    <n v="5"/>
    <n v="0"/>
    <n v="8.2170000000000005"/>
  </r>
  <r>
    <n v="4039"/>
    <s v="CA-2014-110786"/>
    <x v="282"/>
    <d v="2015-01-02T00:00:00"/>
    <x v="1"/>
    <s v="AJ-10795"/>
    <s v="Anthony Johnson"/>
    <x v="1"/>
    <s v="United States"/>
    <s v="San Francisco"/>
    <x v="1"/>
    <n v="94110"/>
    <s v="West"/>
    <s v="OFF-PA-10000528"/>
    <x v="1"/>
    <s v="Paper"/>
    <s v="Xerox 1981"/>
    <n v="21.12"/>
    <n v="4"/>
    <n v="0"/>
    <n v="9.5039999999999996"/>
  </r>
  <r>
    <n v="4040"/>
    <s v="CA-2014-110786"/>
    <x v="282"/>
    <d v="2015-01-02T00:00:00"/>
    <x v="1"/>
    <s v="AJ-10795"/>
    <s v="Anthony Johnson"/>
    <x v="1"/>
    <s v="United States"/>
    <s v="San Francisco"/>
    <x v="1"/>
    <n v="94110"/>
    <s v="West"/>
    <s v="TEC-MA-10003183"/>
    <x v="2"/>
    <s v="Machines"/>
    <s v="DYMO CardScan Personal V9 Business Card Scanner"/>
    <n v="767.952"/>
    <n v="6"/>
    <n v="0.2"/>
    <n v="287.98200000000003"/>
  </r>
  <r>
    <n v="4041"/>
    <s v="CA-2014-110786"/>
    <x v="282"/>
    <d v="2015-01-02T00:00:00"/>
    <x v="1"/>
    <s v="AJ-10795"/>
    <s v="Anthony Johnson"/>
    <x v="1"/>
    <s v="United States"/>
    <s v="San Francisco"/>
    <x v="1"/>
    <n v="94110"/>
    <s v="West"/>
    <s v="OFF-BI-10003305"/>
    <x v="1"/>
    <s v="Binders"/>
    <s v="Avery Hanging File Binders"/>
    <n v="14.352"/>
    <n v="3"/>
    <n v="0.2"/>
    <n v="4.6643999999999997"/>
  </r>
  <r>
    <n v="4042"/>
    <s v="CA-2014-110786"/>
    <x v="282"/>
    <d v="2015-01-02T00:00:00"/>
    <x v="1"/>
    <s v="AJ-10795"/>
    <s v="Anthony Johnson"/>
    <x v="1"/>
    <s v="United States"/>
    <s v="San Francisco"/>
    <x v="1"/>
    <n v="94110"/>
    <s v="West"/>
    <s v="TEC-PH-10001425"/>
    <x v="2"/>
    <s v="Phones"/>
    <s v="Mophie Juice Pack Helium for iPhone"/>
    <n v="191.976"/>
    <n v="3"/>
    <n v="0.2"/>
    <n v="19.197600000000001"/>
  </r>
  <r>
    <n v="4043"/>
    <s v="CA-2014-110786"/>
    <x v="282"/>
    <d v="2015-01-02T00:00:00"/>
    <x v="1"/>
    <s v="AJ-10795"/>
    <s v="Anthony Johnson"/>
    <x v="1"/>
    <s v="United States"/>
    <s v="San Francisco"/>
    <x v="1"/>
    <n v="94110"/>
    <s v="West"/>
    <s v="OFF-LA-10001474"/>
    <x v="1"/>
    <s v="Labels"/>
    <s v="Avery 477"/>
    <n v="274.77"/>
    <n v="9"/>
    <n v="0"/>
    <n v="126.3942"/>
  </r>
  <r>
    <n v="4044"/>
    <s v="CA-2014-110786"/>
    <x v="282"/>
    <d v="2015-01-02T00:00:00"/>
    <x v="1"/>
    <s v="AJ-10795"/>
    <s v="Anthony Johnson"/>
    <x v="1"/>
    <s v="United States"/>
    <s v="San Francisco"/>
    <x v="1"/>
    <n v="94110"/>
    <s v="West"/>
    <s v="FUR-FU-10000672"/>
    <x v="0"/>
    <s v="Furnishings"/>
    <s v="Executive Impressions 10&quot; Spectator Wall Clock"/>
    <n v="70.56"/>
    <n v="6"/>
    <n v="0"/>
    <n v="23.990400000000001"/>
  </r>
  <r>
    <n v="4045"/>
    <s v="CA-2015-137750"/>
    <x v="608"/>
    <d v="2015-06-30T00:00:00"/>
    <x v="1"/>
    <s v="JF-15565"/>
    <s v="Jill Fjeld"/>
    <x v="0"/>
    <s v="United States"/>
    <s v="San Francisco"/>
    <x v="1"/>
    <n v="94110"/>
    <s v="West"/>
    <s v="FUR-FU-10001979"/>
    <x v="0"/>
    <s v="Furnishings"/>
    <s v="Dana Halogen Swing-Arm Architect Lamp"/>
    <n v="204.85"/>
    <n v="5"/>
    <n v="0"/>
    <n v="57.357999999999997"/>
  </r>
  <r>
    <n v="4046"/>
    <s v="CA-2015-136378"/>
    <x v="788"/>
    <d v="2015-04-07T00:00:00"/>
    <x v="1"/>
    <s v="CS-11845"/>
    <s v="Cari Sayre"/>
    <x v="1"/>
    <s v="United States"/>
    <s v="Houston"/>
    <x v="5"/>
    <n v="77070"/>
    <s v="Central"/>
    <s v="OFF-BI-10003707"/>
    <x v="1"/>
    <s v="Binders"/>
    <s v="Aluminum Screw Posts"/>
    <n v="9.1560000000000006"/>
    <n v="3"/>
    <n v="0.8"/>
    <n v="-13.734"/>
  </r>
  <r>
    <n v="4047"/>
    <s v="CA-2017-100356"/>
    <x v="208"/>
    <d v="2017-10-25T00:00:00"/>
    <x v="1"/>
    <s v="SP-20920"/>
    <s v="Susan Pistek"/>
    <x v="0"/>
    <s v="United States"/>
    <s v="Chicago"/>
    <x v="10"/>
    <n v="60653"/>
    <s v="Central"/>
    <s v="OFF-AP-10002191"/>
    <x v="1"/>
    <s v="Appliances"/>
    <s v="Belkin 8 Outlet SurgeMaster II Gold Surge Protector"/>
    <n v="23.992000000000001"/>
    <n v="2"/>
    <n v="0.8"/>
    <n v="-62.379199999999997"/>
  </r>
  <r>
    <n v="4048"/>
    <s v="US-2015-166520"/>
    <x v="747"/>
    <d v="2015-07-19T00:00:00"/>
    <x v="2"/>
    <s v="KE-16420"/>
    <s v="Katrina Edelman"/>
    <x v="1"/>
    <s v="United States"/>
    <s v="New York City"/>
    <x v="15"/>
    <n v="10035"/>
    <s v="East"/>
    <s v="OFF-PA-10000501"/>
    <x v="1"/>
    <s v="Paper"/>
    <s v="Petty Cash Envelope"/>
    <n v="80.88"/>
    <n v="3"/>
    <n v="0"/>
    <n v="39.6312"/>
  </r>
  <r>
    <n v="4049"/>
    <s v="US-2015-166520"/>
    <x v="747"/>
    <d v="2015-07-19T00:00:00"/>
    <x v="2"/>
    <s v="KE-16420"/>
    <s v="Katrina Edelman"/>
    <x v="1"/>
    <s v="United States"/>
    <s v="New York City"/>
    <x v="15"/>
    <n v="10035"/>
    <s v="East"/>
    <s v="TEC-AC-10001990"/>
    <x v="2"/>
    <s v="Accessories"/>
    <s v="Kensington Orbit Wireless Mobile Trackball for PC and Mac"/>
    <n v="599.9"/>
    <n v="10"/>
    <n v="0"/>
    <n v="191.96799999999999"/>
  </r>
  <r>
    <n v="4050"/>
    <s v="CA-2017-136350"/>
    <x v="92"/>
    <d v="2017-06-26T00:00:00"/>
    <x v="0"/>
    <s v="GA-14515"/>
    <s v="George Ashbrook"/>
    <x v="0"/>
    <s v="United States"/>
    <s v="New York City"/>
    <x v="15"/>
    <n v="10011"/>
    <s v="East"/>
    <s v="FUR-FU-10003601"/>
    <x v="0"/>
    <s v="Furnishings"/>
    <s v="Deflect-o RollaMat Studded, Beveled Mat for Medium Pile Carpeting"/>
    <n v="276.69"/>
    <n v="3"/>
    <n v="0"/>
    <n v="49.804200000000002"/>
  </r>
  <r>
    <n v="4051"/>
    <s v="CA-2017-136350"/>
    <x v="92"/>
    <d v="2017-06-26T00:00:00"/>
    <x v="0"/>
    <s v="GA-14515"/>
    <s v="George Ashbrook"/>
    <x v="0"/>
    <s v="United States"/>
    <s v="New York City"/>
    <x v="15"/>
    <n v="10011"/>
    <s v="East"/>
    <s v="FUR-CH-10001891"/>
    <x v="0"/>
    <s v="Chairs"/>
    <s v="Global Deluxe Office Fabric Chairs"/>
    <n v="172.76400000000001"/>
    <n v="2"/>
    <n v="0.1"/>
    <n v="32.633200000000002"/>
  </r>
  <r>
    <n v="4052"/>
    <s v="CA-2014-122931"/>
    <x v="411"/>
    <d v="2014-10-03T00:00:00"/>
    <x v="1"/>
    <s v="SM-20950"/>
    <s v="Suzanne McNair"/>
    <x v="1"/>
    <s v="United States"/>
    <s v="Philadelphia"/>
    <x v="9"/>
    <n v="19134"/>
    <s v="East"/>
    <s v="OFF-AR-10003469"/>
    <x v="1"/>
    <s v="Art"/>
    <s v="Nontoxic Chalk"/>
    <n v="4.2240000000000002"/>
    <n v="3"/>
    <n v="0.2"/>
    <n v="1.4783999999999999"/>
  </r>
  <r>
    <n v="4053"/>
    <s v="CA-2014-122931"/>
    <x v="411"/>
    <d v="2014-10-03T00:00:00"/>
    <x v="1"/>
    <s v="SM-20950"/>
    <s v="Suzanne McNair"/>
    <x v="1"/>
    <s v="United States"/>
    <s v="Philadelphia"/>
    <x v="9"/>
    <n v="19134"/>
    <s v="East"/>
    <s v="FUR-TA-10004175"/>
    <x v="0"/>
    <s v="Tables"/>
    <s v="Hon 30&quot; x 60&quot; Table with Locking Drawer"/>
    <n v="409.27199999999999"/>
    <n v="2"/>
    <n v="0.4"/>
    <n v="-81.854399999999998"/>
  </r>
  <r>
    <n v="4054"/>
    <s v="CA-2014-122931"/>
    <x v="411"/>
    <d v="2014-10-03T00:00:00"/>
    <x v="1"/>
    <s v="SM-20950"/>
    <s v="Suzanne McNair"/>
    <x v="1"/>
    <s v="United States"/>
    <s v="Philadelphia"/>
    <x v="9"/>
    <n v="19134"/>
    <s v="East"/>
    <s v="OFF-LA-10002945"/>
    <x v="1"/>
    <s v="Labels"/>
    <s v="Permanent Self-Adhesive File Folder Labels for Typewriters, 1 1/8 x 3 1/2, White"/>
    <n v="55.44"/>
    <n v="11"/>
    <n v="0.2"/>
    <n v="18.018000000000001"/>
  </r>
  <r>
    <n v="4055"/>
    <s v="CA-2014-122931"/>
    <x v="411"/>
    <d v="2014-10-03T00:00:00"/>
    <x v="1"/>
    <s v="SM-20950"/>
    <s v="Suzanne McNair"/>
    <x v="1"/>
    <s v="United States"/>
    <s v="Philadelphia"/>
    <x v="9"/>
    <n v="19134"/>
    <s v="East"/>
    <s v="OFF-PA-10000533"/>
    <x v="1"/>
    <s v="Paper"/>
    <s v="Southworth Parchment Paper &amp; Envelopes"/>
    <n v="20.928000000000001"/>
    <n v="4"/>
    <n v="0.2"/>
    <n v="6.8015999999999996"/>
  </r>
  <r>
    <n v="4056"/>
    <s v="CA-2014-122931"/>
    <x v="411"/>
    <d v="2014-10-03T00:00:00"/>
    <x v="1"/>
    <s v="SM-20950"/>
    <s v="Suzanne McNair"/>
    <x v="1"/>
    <s v="United States"/>
    <s v="Philadelphia"/>
    <x v="9"/>
    <n v="19134"/>
    <s v="East"/>
    <s v="OFF-ST-10004459"/>
    <x v="1"/>
    <s v="Storage"/>
    <s v="Tennsco Single-Tier Lockers"/>
    <n v="1801.6320000000001"/>
    <n v="6"/>
    <n v="0.2"/>
    <n v="-337.80599999999998"/>
  </r>
  <r>
    <n v="4057"/>
    <s v="CA-2014-122931"/>
    <x v="411"/>
    <d v="2014-10-03T00:00:00"/>
    <x v="1"/>
    <s v="SM-20950"/>
    <s v="Suzanne McNair"/>
    <x v="1"/>
    <s v="United States"/>
    <s v="Philadelphia"/>
    <x v="9"/>
    <n v="19134"/>
    <s v="East"/>
    <s v="FUR-TA-10004147"/>
    <x v="0"/>
    <s v="Tables"/>
    <s v="Hon 4060 Series Tables"/>
    <n v="67.176000000000002"/>
    <n v="1"/>
    <n v="0.4"/>
    <n v="-20.152799999999999"/>
  </r>
  <r>
    <n v="4058"/>
    <s v="CA-2014-163034"/>
    <x v="156"/>
    <d v="2014-11-28T00:00:00"/>
    <x v="1"/>
    <s v="DK-12985"/>
    <s v="Darren Koutras"/>
    <x v="0"/>
    <s v="United States"/>
    <s v="Chicago"/>
    <x v="10"/>
    <n v="60610"/>
    <s v="Central"/>
    <s v="OFF-ST-10000046"/>
    <x v="1"/>
    <s v="Storage"/>
    <s v="Fellowes Super Stor/Drawer Files"/>
    <n v="646.20000000000005"/>
    <n v="5"/>
    <n v="0.2"/>
    <n v="-8.0775000000000006"/>
  </r>
  <r>
    <n v="4059"/>
    <s v="CA-2015-124058"/>
    <x v="312"/>
    <d v="2015-11-24T00:00:00"/>
    <x v="1"/>
    <s v="LC-16885"/>
    <s v="Lena Creighton"/>
    <x v="0"/>
    <s v="United States"/>
    <s v="Oakland"/>
    <x v="1"/>
    <n v="94601"/>
    <s v="West"/>
    <s v="TEC-PH-10004774"/>
    <x v="2"/>
    <s v="Phones"/>
    <s v="Gear Head AU3700S Headset"/>
    <n v="72.744"/>
    <n v="7"/>
    <n v="0.2"/>
    <n v="-15.4581"/>
  </r>
  <r>
    <n v="4060"/>
    <s v="CA-2015-124058"/>
    <x v="312"/>
    <d v="2015-11-24T00:00:00"/>
    <x v="1"/>
    <s v="LC-16885"/>
    <s v="Lena Creighton"/>
    <x v="0"/>
    <s v="United States"/>
    <s v="Oakland"/>
    <x v="1"/>
    <n v="94601"/>
    <s v="West"/>
    <s v="FUR-CH-10000595"/>
    <x v="0"/>
    <s v="Chairs"/>
    <s v="Safco Contoured Stacking Chairs"/>
    <n v="572.16"/>
    <n v="3"/>
    <n v="0.2"/>
    <n v="35.76"/>
  </r>
  <r>
    <n v="4061"/>
    <s v="CA-2016-129196"/>
    <x v="474"/>
    <d v="2016-11-07T00:00:00"/>
    <x v="1"/>
    <s v="XP-21865"/>
    <s v="Xylona Preis"/>
    <x v="0"/>
    <s v="United States"/>
    <s v="Chicago"/>
    <x v="10"/>
    <n v="60610"/>
    <s v="Central"/>
    <s v="TEC-AC-10002473"/>
    <x v="2"/>
    <s v="Accessories"/>
    <s v="Maxell 4.7GB DVD-R"/>
    <n v="68.111999999999995"/>
    <n v="3"/>
    <n v="0.2"/>
    <n v="17.8794"/>
  </r>
  <r>
    <n v="4062"/>
    <s v="US-2015-138716"/>
    <x v="14"/>
    <d v="2015-09-20T00:00:00"/>
    <x v="2"/>
    <s v="CS-11845"/>
    <s v="Cari Sayre"/>
    <x v="1"/>
    <s v="United States"/>
    <s v="Seattle"/>
    <x v="4"/>
    <n v="98105"/>
    <s v="West"/>
    <s v="OFF-BI-10001628"/>
    <x v="1"/>
    <s v="Binders"/>
    <s v="Acco Data Flex Cable Posts For Top &amp; Bottom Load Binders, 6&quot; Capacity"/>
    <n v="25.032"/>
    <n v="3"/>
    <n v="0.2"/>
    <n v="7.8224999999999998"/>
  </r>
  <r>
    <n v="4063"/>
    <s v="US-2016-122182"/>
    <x v="612"/>
    <d v="2016-03-14T00:00:00"/>
    <x v="1"/>
    <s v="BD-11770"/>
    <s v="Bryan Davis"/>
    <x v="0"/>
    <s v="United States"/>
    <s v="Philadelphia"/>
    <x v="9"/>
    <n v="19143"/>
    <s v="East"/>
    <s v="TEC-AC-10002800"/>
    <x v="2"/>
    <s v="Accessories"/>
    <s v="Plantronics Audio 478 Stereo USB Headset"/>
    <n v="39.991999999999997"/>
    <n v="1"/>
    <n v="0.2"/>
    <n v="7.4984999999999999"/>
  </r>
  <r>
    <n v="4064"/>
    <s v="US-2014-130358"/>
    <x v="670"/>
    <d v="2014-06-26T00:00:00"/>
    <x v="2"/>
    <s v="DL-13330"/>
    <s v="Denise Leinenbach"/>
    <x v="0"/>
    <s v="United States"/>
    <s v="Concord"/>
    <x v="3"/>
    <n v="28027"/>
    <s v="South"/>
    <s v="OFF-AR-10002766"/>
    <x v="1"/>
    <s v="Art"/>
    <s v="Prang Drawing Pencil Set"/>
    <n v="20.015999999999998"/>
    <n v="9"/>
    <n v="0.2"/>
    <n v="1.7514000000000001"/>
  </r>
  <r>
    <n v="4065"/>
    <s v="US-2014-130358"/>
    <x v="670"/>
    <d v="2014-06-26T00:00:00"/>
    <x v="2"/>
    <s v="DL-13330"/>
    <s v="Denise Leinenbach"/>
    <x v="0"/>
    <s v="United States"/>
    <s v="Concord"/>
    <x v="3"/>
    <n v="28027"/>
    <s v="South"/>
    <s v="OFF-SU-10002522"/>
    <x v="1"/>
    <s v="Supplies"/>
    <s v="Acme Kleen Earth Office Shears"/>
    <n v="3.1040000000000001"/>
    <n v="1"/>
    <n v="0.2"/>
    <n v="0.34920000000000001"/>
  </r>
  <r>
    <n v="4066"/>
    <s v="CA-2014-102673"/>
    <x v="301"/>
    <d v="2014-11-05T00:00:00"/>
    <x v="1"/>
    <s v="KH-16630"/>
    <s v="Ken Heidel"/>
    <x v="1"/>
    <s v="United States"/>
    <s v="Charlotte"/>
    <x v="3"/>
    <n v="28205"/>
    <s v="South"/>
    <s v="OFF-FA-10003021"/>
    <x v="1"/>
    <s v="Fasteners"/>
    <s v="Staples"/>
    <n v="7.52"/>
    <n v="5"/>
    <n v="0.2"/>
    <n v="1.41"/>
  </r>
  <r>
    <n v="4067"/>
    <s v="CA-2014-102673"/>
    <x v="301"/>
    <d v="2014-11-05T00:00:00"/>
    <x v="1"/>
    <s v="KH-16630"/>
    <s v="Ken Heidel"/>
    <x v="1"/>
    <s v="United States"/>
    <s v="Charlotte"/>
    <x v="3"/>
    <n v="28205"/>
    <s v="South"/>
    <s v="OFF-AR-10000634"/>
    <x v="1"/>
    <s v="Art"/>
    <s v="Newell 320"/>
    <n v="10.272"/>
    <n v="3"/>
    <n v="0.2"/>
    <n v="0.89880000000000004"/>
  </r>
  <r>
    <n v="4068"/>
    <s v="CA-2014-102673"/>
    <x v="301"/>
    <d v="2014-11-05T00:00:00"/>
    <x v="1"/>
    <s v="KH-16630"/>
    <s v="Ken Heidel"/>
    <x v="1"/>
    <s v="United States"/>
    <s v="Charlotte"/>
    <x v="3"/>
    <n v="28205"/>
    <s v="South"/>
    <s v="OFF-LA-10001771"/>
    <x v="1"/>
    <s v="Labels"/>
    <s v="Avery 513"/>
    <n v="47.808"/>
    <n v="12"/>
    <n v="0.2"/>
    <n v="15.537599999999999"/>
  </r>
  <r>
    <n v="4069"/>
    <s v="CA-2014-102673"/>
    <x v="301"/>
    <d v="2014-11-05T00:00:00"/>
    <x v="1"/>
    <s v="KH-16630"/>
    <s v="Ken Heidel"/>
    <x v="1"/>
    <s v="United States"/>
    <s v="Charlotte"/>
    <x v="3"/>
    <n v="28205"/>
    <s v="South"/>
    <s v="TEC-PH-10004434"/>
    <x v="2"/>
    <s v="Phones"/>
    <s v="Cisco IP Phone 7961G VoIP phone - Dark gray"/>
    <n v="978.84"/>
    <n v="9"/>
    <n v="0.2"/>
    <n v="110.1195"/>
  </r>
  <r>
    <n v="4070"/>
    <s v="CA-2016-145303"/>
    <x v="770"/>
    <d v="2016-08-31T00:00:00"/>
    <x v="2"/>
    <s v="TP-21415"/>
    <s v="Tom Prescott"/>
    <x v="0"/>
    <s v="United States"/>
    <s v="Dallas"/>
    <x v="5"/>
    <n v="75081"/>
    <s v="Central"/>
    <s v="OFF-BI-10000050"/>
    <x v="1"/>
    <s v="Binders"/>
    <s v="Angle-D Binders with Locking Rings, Label Holders"/>
    <n v="13.14"/>
    <n v="9"/>
    <n v="0.8"/>
    <n v="-21.681000000000001"/>
  </r>
  <r>
    <n v="4071"/>
    <s v="CA-2016-145303"/>
    <x v="770"/>
    <d v="2016-08-31T00:00:00"/>
    <x v="2"/>
    <s v="TP-21415"/>
    <s v="Tom Prescott"/>
    <x v="0"/>
    <s v="United States"/>
    <s v="Dallas"/>
    <x v="5"/>
    <n v="75081"/>
    <s v="Central"/>
    <s v="OFF-BI-10002414"/>
    <x v="1"/>
    <s v="Binders"/>
    <s v="GBC ProClick Spines for 32-Hole Punch"/>
    <n v="10.023999999999999"/>
    <n v="4"/>
    <n v="0.8"/>
    <n v="-16.5396"/>
  </r>
  <r>
    <n v="4072"/>
    <s v="CA-2016-145303"/>
    <x v="770"/>
    <d v="2016-08-31T00:00:00"/>
    <x v="2"/>
    <s v="TP-21415"/>
    <s v="Tom Prescott"/>
    <x v="0"/>
    <s v="United States"/>
    <s v="Dallas"/>
    <x v="5"/>
    <n v="75081"/>
    <s v="Central"/>
    <s v="FUR-BO-10003159"/>
    <x v="0"/>
    <s v="Bookcases"/>
    <s v="Sauder Camden County Collection Libraries, Planked Cherry Finish"/>
    <n v="156.37280000000001"/>
    <n v="2"/>
    <n v="0.32"/>
    <n v="-52.890799999999999"/>
  </r>
  <r>
    <n v="4073"/>
    <s v="CA-2015-156104"/>
    <x v="401"/>
    <d v="2015-12-08T00:00:00"/>
    <x v="0"/>
    <s v="NP-18685"/>
    <s v="Nora Pelletier"/>
    <x v="2"/>
    <s v="United States"/>
    <s v="Indianapolis"/>
    <x v="14"/>
    <n v="46203"/>
    <s v="Central"/>
    <s v="TEC-CO-10002095"/>
    <x v="2"/>
    <s v="Copiers"/>
    <s v="Hewlett Packard 610 Color Digital Copier / Printer"/>
    <n v="999.98"/>
    <n v="2"/>
    <n v="0"/>
    <n v="449.99099999999999"/>
  </r>
  <r>
    <n v="4074"/>
    <s v="US-2015-164308"/>
    <x v="496"/>
    <d v="2015-09-27T00:00:00"/>
    <x v="2"/>
    <s v="SC-20680"/>
    <s v="Steve Carroll"/>
    <x v="2"/>
    <s v="United States"/>
    <s v="Broken Arrow"/>
    <x v="26"/>
    <n v="74012"/>
    <s v="Central"/>
    <s v="TEC-PH-10004120"/>
    <x v="2"/>
    <s v="Phones"/>
    <s v="AT&amp;T 1080 Phone"/>
    <n v="821.94"/>
    <n v="6"/>
    <n v="0"/>
    <n v="213.70439999999999"/>
  </r>
  <r>
    <n v="4075"/>
    <s v="CA-2017-108112"/>
    <x v="940"/>
    <d v="2017-11-20T00:00:00"/>
    <x v="1"/>
    <s v="DK-12895"/>
    <s v="Dana Kaydos"/>
    <x v="0"/>
    <s v="United States"/>
    <s v="Miramar"/>
    <x v="2"/>
    <n v="33023"/>
    <s v="South"/>
    <s v="FUR-FU-10003553"/>
    <x v="0"/>
    <s v="Furnishings"/>
    <s v="Howard Miller 13-1/2&quot; Diameter Rosebrook Wall Clock"/>
    <n v="220.06399999999999"/>
    <n v="4"/>
    <n v="0.2"/>
    <n v="55.015999999999998"/>
  </r>
  <r>
    <n v="4076"/>
    <s v="CA-2017-108112"/>
    <x v="940"/>
    <d v="2017-11-20T00:00:00"/>
    <x v="1"/>
    <s v="DK-12895"/>
    <s v="Dana Kaydos"/>
    <x v="0"/>
    <s v="United States"/>
    <s v="Miramar"/>
    <x v="2"/>
    <n v="33023"/>
    <s v="South"/>
    <s v="FUR-FU-10001488"/>
    <x v="0"/>
    <s v="Furnishings"/>
    <s v="Tenex 46&quot; x 60&quot; Computer Anti-Static Chairmat, Rectangular Shaped"/>
    <n v="339.13600000000002"/>
    <n v="4"/>
    <n v="0.2"/>
    <n v="0"/>
  </r>
  <r>
    <n v="4077"/>
    <s v="CA-2015-100685"/>
    <x v="546"/>
    <d v="2015-12-21T00:00:00"/>
    <x v="0"/>
    <s v="SM-20950"/>
    <s v="Suzanne McNair"/>
    <x v="1"/>
    <s v="United States"/>
    <s v="Omaha"/>
    <x v="8"/>
    <n v="68104"/>
    <s v="Central"/>
    <s v="OFF-BI-10003094"/>
    <x v="1"/>
    <s v="Binders"/>
    <s v="Self-Adhesive Ring Binder Labels"/>
    <n v="7.04"/>
    <n v="2"/>
    <n v="0"/>
    <n v="3.3088000000000002"/>
  </r>
  <r>
    <n v="4078"/>
    <s v="CA-2015-100685"/>
    <x v="546"/>
    <d v="2015-12-21T00:00:00"/>
    <x v="0"/>
    <s v="SM-20950"/>
    <s v="Suzanne McNair"/>
    <x v="1"/>
    <s v="United States"/>
    <s v="Omaha"/>
    <x v="8"/>
    <n v="68104"/>
    <s v="Central"/>
    <s v="OFF-FA-10003472"/>
    <x v="1"/>
    <s v="Fasteners"/>
    <s v="Bagged Rubber Bands"/>
    <n v="5.04"/>
    <n v="4"/>
    <n v="0"/>
    <n v="0.2016"/>
  </r>
  <r>
    <n v="4079"/>
    <s v="CA-2015-100685"/>
    <x v="546"/>
    <d v="2015-12-21T00:00:00"/>
    <x v="0"/>
    <s v="SM-20950"/>
    <s v="Suzanne McNair"/>
    <x v="1"/>
    <s v="United States"/>
    <s v="Omaha"/>
    <x v="8"/>
    <n v="68104"/>
    <s v="Central"/>
    <s v="OFF-PA-10001289"/>
    <x v="1"/>
    <s v="Paper"/>
    <s v="White Computer Printout Paper by Universal"/>
    <n v="116.28"/>
    <n v="3"/>
    <n v="0"/>
    <n v="56.977200000000003"/>
  </r>
  <r>
    <n v="4080"/>
    <s v="CA-2015-165414"/>
    <x v="379"/>
    <d v="2015-12-24T00:00:00"/>
    <x v="2"/>
    <s v="LS-17245"/>
    <s v="Lynn Smith"/>
    <x v="0"/>
    <s v="United States"/>
    <s v="Jacksonville"/>
    <x v="3"/>
    <n v="28540"/>
    <s v="South"/>
    <s v="TEC-PH-10002293"/>
    <x v="2"/>
    <s v="Phones"/>
    <s v="Anker 36W 4-Port USB Wall Charger Travel Power Adapter for iPhone 5s 5c 5"/>
    <n v="47.975999999999999"/>
    <n v="3"/>
    <n v="0.2"/>
    <n v="4.7976000000000001"/>
  </r>
  <r>
    <n v="4081"/>
    <s v="CA-2016-140417"/>
    <x v="477"/>
    <d v="2016-09-29T00:00:00"/>
    <x v="1"/>
    <s v="KE-16420"/>
    <s v="Katrina Edelman"/>
    <x v="1"/>
    <s v="United States"/>
    <s v="Tigard"/>
    <x v="21"/>
    <n v="97224"/>
    <s v="West"/>
    <s v="OFF-PA-10000380"/>
    <x v="1"/>
    <s v="Paper"/>
    <s v="REDIFORM Incoming/Outgoing Call Register, 11&quot; X 8 1/2&quot;, 100 Messages"/>
    <n v="60.048000000000002"/>
    <n v="9"/>
    <n v="0.2"/>
    <n v="22.518000000000001"/>
  </r>
  <r>
    <n v="4082"/>
    <s v="CA-2016-140417"/>
    <x v="477"/>
    <d v="2016-09-29T00:00:00"/>
    <x v="1"/>
    <s v="KE-16420"/>
    <s v="Katrina Edelman"/>
    <x v="1"/>
    <s v="United States"/>
    <s v="Tigard"/>
    <x v="21"/>
    <n v="97224"/>
    <s v="West"/>
    <s v="OFF-BI-10004828"/>
    <x v="1"/>
    <s v="Binders"/>
    <s v="GBC Poly Designer Binding Covers"/>
    <n v="5.0220000000000002"/>
    <n v="1"/>
    <n v="0.7"/>
    <n v="-3.5154000000000001"/>
  </r>
  <r>
    <n v="4083"/>
    <s v="US-2017-151316"/>
    <x v="92"/>
    <d v="2017-06-30T00:00:00"/>
    <x v="1"/>
    <s v="MC-17635"/>
    <s v="Matthew Clasen"/>
    <x v="1"/>
    <s v="United States"/>
    <s v="Decatur"/>
    <x v="10"/>
    <n v="62521"/>
    <s v="Central"/>
    <s v="OFF-BI-10004632"/>
    <x v="1"/>
    <s v="Binders"/>
    <s v="Ibico Hi-Tech Manual Binding System"/>
    <n v="182.994"/>
    <n v="3"/>
    <n v="0.8"/>
    <n v="-320.23950000000002"/>
  </r>
  <r>
    <n v="4084"/>
    <s v="US-2017-151316"/>
    <x v="92"/>
    <d v="2017-06-30T00:00:00"/>
    <x v="1"/>
    <s v="MC-17635"/>
    <s v="Matthew Clasen"/>
    <x v="1"/>
    <s v="United States"/>
    <s v="Decatur"/>
    <x v="10"/>
    <n v="62521"/>
    <s v="Central"/>
    <s v="OFF-PA-10000327"/>
    <x v="1"/>
    <s v="Paper"/>
    <s v="Xerox 1971"/>
    <n v="10.272"/>
    <n v="3"/>
    <n v="0.2"/>
    <n v="3.21"/>
  </r>
  <r>
    <n v="4085"/>
    <s v="CA-2017-163692"/>
    <x v="210"/>
    <d v="2017-09-09T00:00:00"/>
    <x v="2"/>
    <s v="Dp-13240"/>
    <s v="Dean percer"/>
    <x v="2"/>
    <s v="United States"/>
    <s v="Phoenix"/>
    <x v="16"/>
    <n v="85023"/>
    <s v="West"/>
    <s v="OFF-BI-10003291"/>
    <x v="1"/>
    <s v="Binders"/>
    <s v="Wilson Jones Leather-Like Binders with DublLock Round Rings"/>
    <n v="7.8570000000000002"/>
    <n v="3"/>
    <n v="0.7"/>
    <n v="-6.0236999999999998"/>
  </r>
  <r>
    <n v="4086"/>
    <s v="CA-2016-111913"/>
    <x v="578"/>
    <d v="2016-08-06T00:00:00"/>
    <x v="0"/>
    <s v="LC-16930"/>
    <s v="Linda Cazamias"/>
    <x v="1"/>
    <s v="United States"/>
    <s v="Sacramento"/>
    <x v="1"/>
    <n v="95823"/>
    <s v="West"/>
    <s v="TEC-PH-10002275"/>
    <x v="2"/>
    <s v="Phones"/>
    <s v="Mitel 5320 IP Phone VoIP phone"/>
    <n v="302.38400000000001"/>
    <n v="2"/>
    <n v="0.2"/>
    <n v="30.238399999999999"/>
  </r>
  <r>
    <n v="4087"/>
    <s v="CA-2016-111913"/>
    <x v="578"/>
    <d v="2016-08-06T00:00:00"/>
    <x v="0"/>
    <s v="LC-16930"/>
    <s v="Linda Cazamias"/>
    <x v="1"/>
    <s v="United States"/>
    <s v="Sacramento"/>
    <x v="1"/>
    <n v="95823"/>
    <s v="West"/>
    <s v="OFF-BI-10003291"/>
    <x v="1"/>
    <s v="Binders"/>
    <s v="Wilson Jones Leather-Like Binders with DublLock Round Rings"/>
    <n v="20.952000000000002"/>
    <n v="3"/>
    <n v="0.2"/>
    <n v="7.0712999999999999"/>
  </r>
  <r>
    <n v="4088"/>
    <s v="CA-2016-111913"/>
    <x v="578"/>
    <d v="2016-08-06T00:00:00"/>
    <x v="0"/>
    <s v="LC-16930"/>
    <s v="Linda Cazamias"/>
    <x v="1"/>
    <s v="United States"/>
    <s v="Sacramento"/>
    <x v="1"/>
    <n v="95823"/>
    <s v="West"/>
    <s v="OFF-BI-10000343"/>
    <x v="1"/>
    <s v="Binders"/>
    <s v="Pressboard Covers with Storage Hooks, 9 1/2&quot; x 11&quot;, Light Blue"/>
    <n v="11.784000000000001"/>
    <n v="3"/>
    <n v="0.2"/>
    <n v="3.9771000000000001"/>
  </r>
  <r>
    <n v="4089"/>
    <s v="US-2014-156559"/>
    <x v="710"/>
    <d v="2014-08-26T00:00:00"/>
    <x v="1"/>
    <s v="LH-16900"/>
    <s v="Lena Hernandez"/>
    <x v="0"/>
    <s v="United States"/>
    <s v="Jonesboro"/>
    <x v="36"/>
    <n v="72401"/>
    <s v="South"/>
    <s v="FUR-BO-10000711"/>
    <x v="0"/>
    <s v="Bookcases"/>
    <s v="Hon Metal Bookcases, Gray"/>
    <n v="638.82000000000005"/>
    <n v="9"/>
    <n v="0"/>
    <n v="172.48140000000001"/>
  </r>
  <r>
    <n v="4090"/>
    <s v="CA-2016-161473"/>
    <x v="178"/>
    <d v="2016-04-05T00:00:00"/>
    <x v="1"/>
    <s v="TB-21175"/>
    <s v="Thomas Boland"/>
    <x v="1"/>
    <s v="United States"/>
    <s v="New York City"/>
    <x v="15"/>
    <n v="10035"/>
    <s v="East"/>
    <s v="OFF-LA-10001297"/>
    <x v="1"/>
    <s v="Labels"/>
    <s v="Avery 473"/>
    <n v="20.7"/>
    <n v="2"/>
    <n v="0"/>
    <n v="9.9359999999999999"/>
  </r>
  <r>
    <n v="4091"/>
    <s v="CA-2016-161473"/>
    <x v="178"/>
    <d v="2016-04-05T00:00:00"/>
    <x v="1"/>
    <s v="TB-21175"/>
    <s v="Thomas Boland"/>
    <x v="1"/>
    <s v="United States"/>
    <s v="New York City"/>
    <x v="15"/>
    <n v="10035"/>
    <s v="East"/>
    <s v="OFF-SU-10001574"/>
    <x v="1"/>
    <s v="Supplies"/>
    <s v="Acme Value Line Scissors"/>
    <n v="10.95"/>
    <n v="3"/>
    <n v="0"/>
    <n v="3.2850000000000001"/>
  </r>
  <r>
    <n v="4092"/>
    <s v="CA-2016-161473"/>
    <x v="178"/>
    <d v="2016-04-05T00:00:00"/>
    <x v="1"/>
    <s v="TB-21175"/>
    <s v="Thomas Boland"/>
    <x v="1"/>
    <s v="United States"/>
    <s v="New York City"/>
    <x v="15"/>
    <n v="10035"/>
    <s v="East"/>
    <s v="OFF-BI-10003305"/>
    <x v="1"/>
    <s v="Binders"/>
    <s v="Avery Hanging File Binders"/>
    <n v="14.352"/>
    <n v="3"/>
    <n v="0.2"/>
    <n v="4.6643999999999997"/>
  </r>
  <r>
    <n v="4093"/>
    <s v="CA-2017-166576"/>
    <x v="941"/>
    <d v="2017-05-18T00:00:00"/>
    <x v="2"/>
    <s v="JM-15865"/>
    <s v="John Murray"/>
    <x v="0"/>
    <s v="United States"/>
    <s v="Akron"/>
    <x v="24"/>
    <n v="44312"/>
    <s v="East"/>
    <s v="OFF-ST-10002574"/>
    <x v="1"/>
    <s v="Storage"/>
    <s v="SAFCO Commercial Wire Shelving, Black"/>
    <n v="221.024"/>
    <n v="2"/>
    <n v="0.2"/>
    <n v="-55.256"/>
  </r>
  <r>
    <n v="4094"/>
    <s v="CA-2015-102491"/>
    <x v="252"/>
    <d v="2015-08-28T00:00:00"/>
    <x v="1"/>
    <s v="KW-16435"/>
    <s v="Katrina Willman"/>
    <x v="0"/>
    <s v="United States"/>
    <s v="Florence"/>
    <x v="0"/>
    <n v="41042"/>
    <s v="South"/>
    <s v="TEC-MA-10000864"/>
    <x v="2"/>
    <s v="Machines"/>
    <s v="Cisco 9971 IP Video Phone Charcoal"/>
    <n v="3080"/>
    <n v="7"/>
    <n v="0"/>
    <n v="1416.8"/>
  </r>
  <r>
    <n v="4095"/>
    <s v="CA-2015-102491"/>
    <x v="252"/>
    <d v="2015-08-28T00:00:00"/>
    <x v="1"/>
    <s v="KW-16435"/>
    <s v="Katrina Willman"/>
    <x v="0"/>
    <s v="United States"/>
    <s v="Florence"/>
    <x v="0"/>
    <n v="41042"/>
    <s v="South"/>
    <s v="TEC-AC-10003289"/>
    <x v="2"/>
    <s v="Accessories"/>
    <s v="Anker Ultra-Slim Mini Bluetooth 3.0 Wireless Keyboard"/>
    <n v="79.959999999999994"/>
    <n v="4"/>
    <n v="0"/>
    <n v="18.390799999999999"/>
  </r>
  <r>
    <n v="4096"/>
    <s v="CA-2015-102491"/>
    <x v="252"/>
    <d v="2015-08-28T00:00:00"/>
    <x v="1"/>
    <s v="KW-16435"/>
    <s v="Katrina Willman"/>
    <x v="0"/>
    <s v="United States"/>
    <s v="Florence"/>
    <x v="0"/>
    <n v="41042"/>
    <s v="South"/>
    <s v="TEC-PH-10001619"/>
    <x v="2"/>
    <s v="Phones"/>
    <s v="LG G3"/>
    <n v="587.97"/>
    <n v="3"/>
    <n v="0"/>
    <n v="170.51130000000001"/>
  </r>
  <r>
    <n v="4097"/>
    <s v="CA-2014-116904"/>
    <x v="865"/>
    <d v="2014-09-28T00:00:00"/>
    <x v="1"/>
    <s v="SC-20095"/>
    <s v="Sanjit Chand"/>
    <x v="0"/>
    <s v="United States"/>
    <s v="Minneapolis"/>
    <x v="11"/>
    <n v="55407"/>
    <s v="Central"/>
    <s v="OFF-PA-10004888"/>
    <x v="1"/>
    <s v="Paper"/>
    <s v="Xerox 217"/>
    <n v="32.4"/>
    <n v="5"/>
    <n v="0"/>
    <n v="15.552"/>
  </r>
  <r>
    <n v="4098"/>
    <s v="CA-2014-116904"/>
    <x v="865"/>
    <d v="2014-09-28T00:00:00"/>
    <x v="1"/>
    <s v="SC-20095"/>
    <s v="Sanjit Chand"/>
    <x v="0"/>
    <s v="United States"/>
    <s v="Minneapolis"/>
    <x v="11"/>
    <n v="55407"/>
    <s v="Central"/>
    <s v="OFF-ST-10000736"/>
    <x v="1"/>
    <s v="Storage"/>
    <s v="Carina Double Wide Media Storage Towers in Natural &amp; Black"/>
    <n v="404.9"/>
    <n v="5"/>
    <n v="0"/>
    <n v="16.196000000000002"/>
  </r>
  <r>
    <n v="4099"/>
    <s v="CA-2014-116904"/>
    <x v="865"/>
    <d v="2014-09-28T00:00:00"/>
    <x v="1"/>
    <s v="SC-20095"/>
    <s v="Sanjit Chand"/>
    <x v="0"/>
    <s v="United States"/>
    <s v="Minneapolis"/>
    <x v="11"/>
    <n v="55407"/>
    <s v="Central"/>
    <s v="OFF-BI-10001120"/>
    <x v="1"/>
    <s v="Binders"/>
    <s v="Ibico EPK-21 Electric Binding System"/>
    <n v="9449.9500000000007"/>
    <n v="5"/>
    <n v="0"/>
    <n v="4630.4754999999996"/>
  </r>
  <r>
    <n v="4100"/>
    <s v="CA-2014-116904"/>
    <x v="865"/>
    <d v="2014-09-28T00:00:00"/>
    <x v="1"/>
    <s v="SC-20095"/>
    <s v="Sanjit Chand"/>
    <x v="0"/>
    <s v="United States"/>
    <s v="Minneapolis"/>
    <x v="11"/>
    <n v="55407"/>
    <s v="Central"/>
    <s v="OFF-BI-10000301"/>
    <x v="1"/>
    <s v="Binders"/>
    <s v="GBC Instant Report Kit"/>
    <n v="12.94"/>
    <n v="2"/>
    <n v="0"/>
    <n v="6.47"/>
  </r>
  <r>
    <n v="4101"/>
    <s v="US-2017-102288"/>
    <x v="249"/>
    <d v="2017-06-23T00:00:00"/>
    <x v="1"/>
    <s v="ZC-21910"/>
    <s v="Zuschuss Carroll"/>
    <x v="0"/>
    <s v="United States"/>
    <s v="Houston"/>
    <x v="5"/>
    <n v="77095"/>
    <s v="Central"/>
    <s v="OFF-AP-10004655"/>
    <x v="1"/>
    <s v="Appliances"/>
    <s v="Holmes Visible Mist Ultrasonic Humidifier with 2.3-Gallon Output per Day, Replacement Filter"/>
    <n v="2.2639999999999998"/>
    <n v="1"/>
    <n v="0.8"/>
    <n v="-5.2072000000000003"/>
  </r>
  <r>
    <n v="4102"/>
    <s v="US-2017-102288"/>
    <x v="249"/>
    <d v="2017-06-23T00:00:00"/>
    <x v="1"/>
    <s v="ZC-21910"/>
    <s v="Zuschuss Carroll"/>
    <x v="0"/>
    <s v="United States"/>
    <s v="Houston"/>
    <x v="5"/>
    <n v="77095"/>
    <s v="Central"/>
    <s v="OFF-AP-10002906"/>
    <x v="1"/>
    <s v="Appliances"/>
    <s v="Hoover Replacement Belt for Commercial Guardsman Heavy-Duty Upright Vacuum"/>
    <n v="0.44400000000000001"/>
    <n v="1"/>
    <n v="0.8"/>
    <n v="-1.1100000000000001"/>
  </r>
  <r>
    <n v="4103"/>
    <s v="US-2017-102288"/>
    <x v="249"/>
    <d v="2017-06-23T00:00:00"/>
    <x v="1"/>
    <s v="ZC-21910"/>
    <s v="Zuschuss Carroll"/>
    <x v="0"/>
    <s v="United States"/>
    <s v="Houston"/>
    <x v="5"/>
    <n v="77095"/>
    <s v="Central"/>
    <s v="OFF-PA-10000740"/>
    <x v="1"/>
    <s v="Paper"/>
    <s v="Xerox 1982"/>
    <n v="146.17599999999999"/>
    <n v="8"/>
    <n v="0.2"/>
    <n v="47.507199999999997"/>
  </r>
  <r>
    <n v="4104"/>
    <s v="CA-2017-137456"/>
    <x v="202"/>
    <d v="2017-12-21T00:00:00"/>
    <x v="3"/>
    <s v="RB-19465"/>
    <s v="Rick Bensley"/>
    <x v="2"/>
    <s v="United States"/>
    <s v="Fremont"/>
    <x v="8"/>
    <n v="68025"/>
    <s v="Central"/>
    <s v="FUR-FU-10001940"/>
    <x v="0"/>
    <s v="Furnishings"/>
    <s v="Staple-based wall hangings"/>
    <n v="15.92"/>
    <n v="2"/>
    <n v="0"/>
    <n v="7.0048000000000004"/>
  </r>
  <r>
    <n v="4105"/>
    <s v="US-2017-155999"/>
    <x v="783"/>
    <d v="2017-08-13T00:00:00"/>
    <x v="1"/>
    <s v="JK-15370"/>
    <s v="Jay Kimmel"/>
    <x v="0"/>
    <s v="United States"/>
    <s v="San Diego"/>
    <x v="1"/>
    <n v="92105"/>
    <s v="West"/>
    <s v="TEC-PH-10000439"/>
    <x v="2"/>
    <s v="Phones"/>
    <s v="GE DSL Phone Line Filter"/>
    <n v="159.96"/>
    <n v="5"/>
    <n v="0.2"/>
    <n v="17.9955"/>
  </r>
  <r>
    <n v="4106"/>
    <s v="US-2017-155999"/>
    <x v="783"/>
    <d v="2017-08-13T00:00:00"/>
    <x v="1"/>
    <s v="JK-15370"/>
    <s v="Jay Kimmel"/>
    <x v="0"/>
    <s v="United States"/>
    <s v="San Diego"/>
    <x v="1"/>
    <n v="92105"/>
    <s v="West"/>
    <s v="OFF-BI-10000404"/>
    <x v="1"/>
    <s v="Binders"/>
    <s v="Avery Printable Repositionable Plastic Tabs"/>
    <n v="13.76"/>
    <n v="2"/>
    <n v="0.2"/>
    <n v="4.6440000000000001"/>
  </r>
  <r>
    <n v="4107"/>
    <s v="US-2016-148334"/>
    <x v="250"/>
    <d v="2016-08-26T00:00:00"/>
    <x v="1"/>
    <s v="DD-13570"/>
    <s v="Dorothy Dickinson"/>
    <x v="0"/>
    <s v="United States"/>
    <s v="Houston"/>
    <x v="5"/>
    <n v="77041"/>
    <s v="Central"/>
    <s v="OFF-BI-10003676"/>
    <x v="1"/>
    <s v="Binders"/>
    <s v="GBC Standard Recycled Report Covers, Clear Plastic Sheets"/>
    <n v="4.3120000000000003"/>
    <n v="2"/>
    <n v="0.8"/>
    <n v="-6.8992000000000004"/>
  </r>
  <r>
    <n v="4108"/>
    <s v="CA-2015-105599"/>
    <x v="67"/>
    <d v="2015-09-07T00:00:00"/>
    <x v="3"/>
    <s v="MC-17275"/>
    <s v="Marc Crier"/>
    <x v="0"/>
    <s v="United States"/>
    <s v="New York City"/>
    <x v="15"/>
    <n v="10011"/>
    <s v="East"/>
    <s v="OFF-ST-10002486"/>
    <x v="1"/>
    <s v="Storage"/>
    <s v="Eldon Shelf Savers Cubes and Bins"/>
    <n v="13.96"/>
    <n v="2"/>
    <n v="0"/>
    <n v="0.2792"/>
  </r>
  <r>
    <n v="4109"/>
    <s v="CA-2015-105599"/>
    <x v="67"/>
    <d v="2015-09-07T00:00:00"/>
    <x v="3"/>
    <s v="MC-17275"/>
    <s v="Marc Crier"/>
    <x v="0"/>
    <s v="United States"/>
    <s v="New York City"/>
    <x v="15"/>
    <n v="10011"/>
    <s v="East"/>
    <s v="FUR-TA-10003837"/>
    <x v="0"/>
    <s v="Tables"/>
    <s v="Anderson Hickey Conga Table Tops &amp; Accessories"/>
    <n v="27.414000000000001"/>
    <n v="3"/>
    <n v="0.4"/>
    <n v="-14.1639"/>
  </r>
  <r>
    <n v="4110"/>
    <s v="CA-2015-153717"/>
    <x v="707"/>
    <d v="2016-01-01T00:00:00"/>
    <x v="1"/>
    <s v="DL-13495"/>
    <s v="Dionis Lloyd"/>
    <x v="1"/>
    <s v="United States"/>
    <s v="Detroit"/>
    <x v="12"/>
    <n v="48227"/>
    <s v="Central"/>
    <s v="TEC-PH-10002923"/>
    <x v="2"/>
    <s v="Phones"/>
    <s v="Logitech B530 USB Headset - headset - Full size, Binaural"/>
    <n v="73.98"/>
    <n v="2"/>
    <n v="0"/>
    <n v="19.974599999999999"/>
  </r>
  <r>
    <n v="4111"/>
    <s v="CA-2015-153717"/>
    <x v="707"/>
    <d v="2016-01-01T00:00:00"/>
    <x v="1"/>
    <s v="DL-13495"/>
    <s v="Dionis Lloyd"/>
    <x v="1"/>
    <s v="United States"/>
    <s v="Detroit"/>
    <x v="12"/>
    <n v="48227"/>
    <s v="Central"/>
    <s v="FUR-BO-10004360"/>
    <x v="0"/>
    <s v="Bookcases"/>
    <s v="Rush Hierlooms Collection Rich Wood Bookcases"/>
    <n v="160.97999999999999"/>
    <n v="1"/>
    <n v="0"/>
    <n v="20.927399999999999"/>
  </r>
  <r>
    <n v="4112"/>
    <s v="CA-2015-153717"/>
    <x v="707"/>
    <d v="2016-01-01T00:00:00"/>
    <x v="1"/>
    <s v="DL-13495"/>
    <s v="Dionis Lloyd"/>
    <x v="1"/>
    <s v="United States"/>
    <s v="Detroit"/>
    <x v="12"/>
    <n v="48227"/>
    <s v="Central"/>
    <s v="OFF-PA-10002160"/>
    <x v="1"/>
    <s v="Paper"/>
    <s v="Xerox 1978"/>
    <n v="17.34"/>
    <n v="3"/>
    <n v="0"/>
    <n v="8.4966000000000008"/>
  </r>
  <r>
    <n v="4113"/>
    <s v="CA-2015-153717"/>
    <x v="707"/>
    <d v="2016-01-01T00:00:00"/>
    <x v="1"/>
    <s v="DL-13495"/>
    <s v="Dionis Lloyd"/>
    <x v="1"/>
    <s v="United States"/>
    <s v="Detroit"/>
    <x v="12"/>
    <n v="48227"/>
    <s v="Central"/>
    <s v="OFF-AR-10002375"/>
    <x v="1"/>
    <s v="Art"/>
    <s v="Newell 351"/>
    <n v="3.28"/>
    <n v="1"/>
    <n v="0"/>
    <n v="0.95120000000000005"/>
  </r>
  <r>
    <n v="4114"/>
    <s v="CA-2015-116687"/>
    <x v="942"/>
    <d v="2015-05-07T00:00:00"/>
    <x v="1"/>
    <s v="NC-18625"/>
    <s v="Noah Childs"/>
    <x v="1"/>
    <s v="United States"/>
    <s v="Houston"/>
    <x v="5"/>
    <n v="77095"/>
    <s v="Central"/>
    <s v="OFF-LA-10000443"/>
    <x v="1"/>
    <s v="Labels"/>
    <s v="Avery 501"/>
    <n v="8.8559999999999999"/>
    <n v="3"/>
    <n v="0.2"/>
    <n v="2.9889000000000001"/>
  </r>
  <r>
    <n v="4115"/>
    <s v="CA-2015-116687"/>
    <x v="942"/>
    <d v="2015-05-07T00:00:00"/>
    <x v="1"/>
    <s v="NC-18625"/>
    <s v="Noah Childs"/>
    <x v="1"/>
    <s v="United States"/>
    <s v="Houston"/>
    <x v="5"/>
    <n v="77095"/>
    <s v="Central"/>
    <s v="TEC-PH-10001750"/>
    <x v="2"/>
    <s v="Phones"/>
    <s v="Samsung Rugby III"/>
    <n v="158.376"/>
    <n v="3"/>
    <n v="0.2"/>
    <n v="13.857900000000001"/>
  </r>
  <r>
    <n v="4116"/>
    <s v="CA-2016-163573"/>
    <x v="390"/>
    <d v="2016-11-27T00:00:00"/>
    <x v="2"/>
    <s v="AC-10450"/>
    <s v="Amy Cox"/>
    <x v="0"/>
    <s v="United States"/>
    <s v="Seattle"/>
    <x v="4"/>
    <n v="98105"/>
    <s v="West"/>
    <s v="OFF-BI-10004632"/>
    <x v="1"/>
    <s v="Binders"/>
    <s v="Ibico Hi-Tech Manual Binding System"/>
    <n v="1219.96"/>
    <n v="5"/>
    <n v="0.2"/>
    <n v="381.23750000000001"/>
  </r>
  <r>
    <n v="4117"/>
    <s v="CA-2015-153416"/>
    <x v="27"/>
    <d v="2015-11-29T00:00:00"/>
    <x v="1"/>
    <s v="TS-21340"/>
    <s v="Toby Swindell"/>
    <x v="0"/>
    <s v="United States"/>
    <s v="Los Angeles"/>
    <x v="1"/>
    <n v="90036"/>
    <s v="West"/>
    <s v="OFF-BI-10002813"/>
    <x v="1"/>
    <s v="Binders"/>
    <s v="Avery Reinforcements for Hole-Punch Pages"/>
    <n v="3.1680000000000001"/>
    <n v="2"/>
    <n v="0.2"/>
    <n v="0.99"/>
  </r>
  <r>
    <n v="4118"/>
    <s v="CA-2015-153416"/>
    <x v="27"/>
    <d v="2015-11-29T00:00:00"/>
    <x v="1"/>
    <s v="TS-21340"/>
    <s v="Toby Swindell"/>
    <x v="0"/>
    <s v="United States"/>
    <s v="Los Angeles"/>
    <x v="1"/>
    <n v="90036"/>
    <s v="West"/>
    <s v="OFF-PA-10002005"/>
    <x v="1"/>
    <s v="Paper"/>
    <s v="Xerox 225"/>
    <n v="19.440000000000001"/>
    <n v="3"/>
    <n v="0"/>
    <n v="9.3312000000000008"/>
  </r>
  <r>
    <n v="4119"/>
    <s v="CA-2015-153416"/>
    <x v="27"/>
    <d v="2015-11-29T00:00:00"/>
    <x v="1"/>
    <s v="TS-21340"/>
    <s v="Toby Swindell"/>
    <x v="0"/>
    <s v="United States"/>
    <s v="Los Angeles"/>
    <x v="1"/>
    <n v="90036"/>
    <s v="West"/>
    <s v="OFF-ST-10000060"/>
    <x v="1"/>
    <s v="Storage"/>
    <s v="Fellowes Bankers Box Staxonsteel Drawer File/Stacking System"/>
    <n v="454.86"/>
    <n v="7"/>
    <n v="0"/>
    <n v="54.583199999999998"/>
  </r>
  <r>
    <n v="4120"/>
    <s v="CA-2015-153416"/>
    <x v="27"/>
    <d v="2015-11-29T00:00:00"/>
    <x v="1"/>
    <s v="TS-21340"/>
    <s v="Toby Swindell"/>
    <x v="0"/>
    <s v="United States"/>
    <s v="Los Angeles"/>
    <x v="1"/>
    <n v="90036"/>
    <s v="West"/>
    <s v="OFF-BI-10002706"/>
    <x v="1"/>
    <s v="Binders"/>
    <s v="Avery Premier Heavy-Duty Binder with Round Locking Rings"/>
    <n v="91.391999999999996"/>
    <n v="8"/>
    <n v="0.2"/>
    <n v="29.702400000000001"/>
  </r>
  <r>
    <n v="4121"/>
    <s v="CA-2017-117394"/>
    <x v="507"/>
    <d v="2017-09-10T00:00:00"/>
    <x v="1"/>
    <s v="MM-17920"/>
    <s v="Michael Moore"/>
    <x v="0"/>
    <s v="United States"/>
    <s v="Philadelphia"/>
    <x v="9"/>
    <n v="19120"/>
    <s v="East"/>
    <s v="TEC-AC-10000199"/>
    <x v="2"/>
    <s v="Accessories"/>
    <s v="Kingston Digital DataTraveler 8GB USB 2.0"/>
    <n v="19.04"/>
    <n v="4"/>
    <n v="0.2"/>
    <n v="-1.4279999999999999"/>
  </r>
  <r>
    <n v="4122"/>
    <s v="CA-2017-133823"/>
    <x v="943"/>
    <d v="2017-05-12T00:00:00"/>
    <x v="3"/>
    <s v="LP-17080"/>
    <s v="Liz Pelletier"/>
    <x v="0"/>
    <s v="United States"/>
    <s v="Seattle"/>
    <x v="4"/>
    <n v="98103"/>
    <s v="West"/>
    <s v="OFF-PA-10002870"/>
    <x v="1"/>
    <s v="Paper"/>
    <s v="Ampad Phone Message Book, Recycled, 400 Message Capacity, 5 ¾” x 11”"/>
    <n v="37.44"/>
    <n v="6"/>
    <n v="0"/>
    <n v="16.847999999999999"/>
  </r>
  <r>
    <n v="4123"/>
    <s v="CA-2017-133823"/>
    <x v="943"/>
    <d v="2017-05-12T00:00:00"/>
    <x v="3"/>
    <s v="LP-17080"/>
    <s v="Liz Pelletier"/>
    <x v="0"/>
    <s v="United States"/>
    <s v="Seattle"/>
    <x v="4"/>
    <n v="98103"/>
    <s v="West"/>
    <s v="OFF-LA-10004545"/>
    <x v="1"/>
    <s v="Labels"/>
    <s v="Avery 50"/>
    <n v="37.590000000000003"/>
    <n v="3"/>
    <n v="0"/>
    <n v="17.667300000000001"/>
  </r>
  <r>
    <n v="4124"/>
    <s v="CA-2017-133823"/>
    <x v="943"/>
    <d v="2017-05-12T00:00:00"/>
    <x v="3"/>
    <s v="LP-17080"/>
    <s v="Liz Pelletier"/>
    <x v="0"/>
    <s v="United States"/>
    <s v="Seattle"/>
    <x v="4"/>
    <n v="98103"/>
    <s v="West"/>
    <s v="OFF-BI-10000962"/>
    <x v="1"/>
    <s v="Binders"/>
    <s v="Acco Flexible ACCOHIDE Square Ring Data Binder, Dark Blue, 11 1/2&quot; X 14&quot; 7/8&quot;"/>
    <n v="26.032"/>
    <n v="2"/>
    <n v="0.2"/>
    <n v="9.4366000000000003"/>
  </r>
  <r>
    <n v="4125"/>
    <s v="CA-2014-127523"/>
    <x v="218"/>
    <d v="2014-05-18T00:00:00"/>
    <x v="1"/>
    <s v="BG-11695"/>
    <s v="Brooke Gillingham"/>
    <x v="1"/>
    <s v="United States"/>
    <s v="Watertown"/>
    <x v="15"/>
    <n v="13601"/>
    <s v="East"/>
    <s v="OFF-AP-10004249"/>
    <x v="1"/>
    <s v="Appliances"/>
    <s v="Staple holder"/>
    <n v="35.909999999999997"/>
    <n v="3"/>
    <n v="0"/>
    <n v="9.6957000000000004"/>
  </r>
  <r>
    <n v="4126"/>
    <s v="CA-2017-123239"/>
    <x v="944"/>
    <d v="2017-07-31T00:00:00"/>
    <x v="0"/>
    <s v="MG-18145"/>
    <s v="Mike Gockenbach"/>
    <x v="0"/>
    <s v="United States"/>
    <s v="Jacksonville"/>
    <x v="2"/>
    <n v="32216"/>
    <s v="South"/>
    <s v="FUR-FU-10001602"/>
    <x v="0"/>
    <s v="Furnishings"/>
    <s v="Eldon Delta Triangular Chair Mat, 52&quot; x 58&quot;, Clear"/>
    <n v="91.031999999999996"/>
    <n v="3"/>
    <n v="0.2"/>
    <n v="-2.2757999999999998"/>
  </r>
  <r>
    <n v="4127"/>
    <s v="CA-2017-156769"/>
    <x v="636"/>
    <d v="2017-05-09T00:00:00"/>
    <x v="2"/>
    <s v="GZ-14470"/>
    <s v="Gary Zandusky"/>
    <x v="0"/>
    <s v="United States"/>
    <s v="Arlington"/>
    <x v="17"/>
    <n v="22204"/>
    <s v="South"/>
    <s v="OFF-AR-10003179"/>
    <x v="1"/>
    <s v="Art"/>
    <s v="Dixon Ticonderoga Core-Lock Colored Pencils"/>
    <n v="54.66"/>
    <n v="6"/>
    <n v="0"/>
    <n v="18.037800000000001"/>
  </r>
  <r>
    <n v="4128"/>
    <s v="CA-2014-127299"/>
    <x v="111"/>
    <d v="2014-09-24T00:00:00"/>
    <x v="1"/>
    <s v="JL-15835"/>
    <s v="John Lee"/>
    <x v="0"/>
    <s v="United States"/>
    <s v="Charlotte"/>
    <x v="3"/>
    <n v="28205"/>
    <s v="South"/>
    <s v="OFF-ST-10003722"/>
    <x v="1"/>
    <s v="Storage"/>
    <s v="Project Tote Personal File"/>
    <n v="67.343999999999994"/>
    <n v="6"/>
    <n v="0.2"/>
    <n v="7.5762"/>
  </r>
  <r>
    <n v="4129"/>
    <s v="CA-2014-127299"/>
    <x v="111"/>
    <d v="2014-09-24T00:00:00"/>
    <x v="1"/>
    <s v="JL-15835"/>
    <s v="John Lee"/>
    <x v="0"/>
    <s v="United States"/>
    <s v="Charlotte"/>
    <x v="3"/>
    <n v="28205"/>
    <s v="South"/>
    <s v="TEC-MA-10001127"/>
    <x v="2"/>
    <s v="Machines"/>
    <s v="HP Designjet T520 Inkjet Large Format Printer - 24&quot; Color"/>
    <n v="2624.9850000000001"/>
    <n v="3"/>
    <n v="0.5"/>
    <n v="-944.99459999999999"/>
  </r>
  <r>
    <n v="4130"/>
    <s v="CA-2015-121272"/>
    <x v="368"/>
    <d v="2015-04-04T00:00:00"/>
    <x v="1"/>
    <s v="DO-13435"/>
    <s v="Denny Ordway"/>
    <x v="0"/>
    <s v="United States"/>
    <s v="Seattle"/>
    <x v="4"/>
    <n v="98103"/>
    <s v="West"/>
    <s v="OFF-AP-10001947"/>
    <x v="1"/>
    <s v="Appliances"/>
    <s v="Acco 6 Outlet Guardian Premium Plus Surge Suppressor"/>
    <n v="73.28"/>
    <n v="4"/>
    <n v="0"/>
    <n v="21.251200000000001"/>
  </r>
  <r>
    <n v="4131"/>
    <s v="CA-2014-115336"/>
    <x v="728"/>
    <d v="2014-11-25T00:00:00"/>
    <x v="1"/>
    <s v="AB-10600"/>
    <s v="Ann Blume"/>
    <x v="1"/>
    <s v="United States"/>
    <s v="Chicago"/>
    <x v="10"/>
    <n v="60623"/>
    <s v="Central"/>
    <s v="OFF-BI-10001107"/>
    <x v="1"/>
    <s v="Binders"/>
    <s v="GBC White Gloss Covers, Plain Front"/>
    <n v="14.48"/>
    <n v="5"/>
    <n v="0.8"/>
    <n v="-23.891999999999999"/>
  </r>
  <r>
    <n v="4132"/>
    <s v="CA-2015-111703"/>
    <x v="740"/>
    <d v="2015-07-09T00:00:00"/>
    <x v="1"/>
    <s v="KB-16315"/>
    <s v="Karl Braun"/>
    <x v="0"/>
    <s v="United States"/>
    <s v="Hollywood"/>
    <x v="2"/>
    <n v="33021"/>
    <s v="South"/>
    <s v="OFF-PA-10000349"/>
    <x v="1"/>
    <s v="Paper"/>
    <s v="Easy-staple paper"/>
    <n v="11.952"/>
    <n v="3"/>
    <n v="0.2"/>
    <n v="4.0338000000000003"/>
  </r>
  <r>
    <n v="4133"/>
    <s v="CA-2015-111703"/>
    <x v="740"/>
    <d v="2015-07-09T00:00:00"/>
    <x v="1"/>
    <s v="KB-16315"/>
    <s v="Karl Braun"/>
    <x v="0"/>
    <s v="United States"/>
    <s v="Hollywood"/>
    <x v="2"/>
    <n v="33021"/>
    <s v="South"/>
    <s v="OFF-PA-10003349"/>
    <x v="1"/>
    <s v="Paper"/>
    <s v="Xerox 1957"/>
    <n v="15.552"/>
    <n v="3"/>
    <n v="0.2"/>
    <n v="5.6375999999999999"/>
  </r>
  <r>
    <n v="4134"/>
    <s v="CA-2014-128839"/>
    <x v="78"/>
    <d v="2014-09-13T00:00:00"/>
    <x v="1"/>
    <s v="TT-21070"/>
    <s v="Ted Trevino"/>
    <x v="0"/>
    <s v="United States"/>
    <s v="Chesapeake"/>
    <x v="17"/>
    <n v="23320"/>
    <s v="South"/>
    <s v="OFF-FA-10002280"/>
    <x v="1"/>
    <s v="Fasteners"/>
    <s v="Advantus Plastic Paper Clips"/>
    <n v="45"/>
    <n v="9"/>
    <n v="0"/>
    <n v="21.6"/>
  </r>
  <r>
    <n v="4135"/>
    <s v="CA-2014-128839"/>
    <x v="78"/>
    <d v="2014-09-13T00:00:00"/>
    <x v="1"/>
    <s v="TT-21070"/>
    <s v="Ted Trevino"/>
    <x v="0"/>
    <s v="United States"/>
    <s v="Chesapeake"/>
    <x v="17"/>
    <n v="23320"/>
    <s v="South"/>
    <s v="TEC-MA-10000029"/>
    <x v="2"/>
    <s v="Machines"/>
    <s v="Epson WorkForce WF-2530 All-in-One Printer, Copier Scanner"/>
    <n v="209.97"/>
    <n v="3"/>
    <n v="0"/>
    <n v="90.287099999999995"/>
  </r>
  <r>
    <n v="4136"/>
    <s v="CA-2017-105914"/>
    <x v="280"/>
    <d v="2017-10-08T00:00:00"/>
    <x v="1"/>
    <s v="PV-18985"/>
    <s v="Paul Van Hugh"/>
    <x v="2"/>
    <s v="United States"/>
    <s v="Los Angeles"/>
    <x v="1"/>
    <n v="90036"/>
    <s v="West"/>
    <s v="OFF-BI-10002854"/>
    <x v="1"/>
    <s v="Binders"/>
    <s v="Performers Binder/Pad Holder, Black"/>
    <n v="112.12"/>
    <n v="5"/>
    <n v="0.2"/>
    <n v="42.045000000000002"/>
  </r>
  <r>
    <n v="4137"/>
    <s v="CA-2017-105914"/>
    <x v="280"/>
    <d v="2017-10-08T00:00:00"/>
    <x v="1"/>
    <s v="PV-18985"/>
    <s v="Paul Van Hugh"/>
    <x v="2"/>
    <s v="United States"/>
    <s v="Los Angeles"/>
    <x v="1"/>
    <n v="90036"/>
    <s v="West"/>
    <s v="OFF-ST-10003716"/>
    <x v="1"/>
    <s v="Storage"/>
    <s v="Tennsco Double-Tier Lockers"/>
    <n v="1575.14"/>
    <n v="7"/>
    <n v="0"/>
    <n v="204.76820000000001"/>
  </r>
  <r>
    <n v="4138"/>
    <s v="CA-2017-110926"/>
    <x v="123"/>
    <d v="2017-11-23T00:00:00"/>
    <x v="1"/>
    <s v="DD-13570"/>
    <s v="Dorothy Dickinson"/>
    <x v="0"/>
    <s v="United States"/>
    <s v="Alexandria"/>
    <x v="17"/>
    <n v="22304"/>
    <s v="South"/>
    <s v="OFF-FA-10000624"/>
    <x v="1"/>
    <s v="Fasteners"/>
    <s v="OIC Binder Clips"/>
    <n v="25.06"/>
    <n v="7"/>
    <n v="0"/>
    <n v="12.53"/>
  </r>
  <r>
    <n v="4139"/>
    <s v="CA-2016-117226"/>
    <x v="945"/>
    <d v="2017-01-01T00:00:00"/>
    <x v="2"/>
    <s v="KD-16495"/>
    <s v="Keith Dawkins"/>
    <x v="1"/>
    <s v="United States"/>
    <s v="Deer Park"/>
    <x v="5"/>
    <n v="77536"/>
    <s v="Central"/>
    <s v="OFF-BI-10004654"/>
    <x v="1"/>
    <s v="Binders"/>
    <s v="Avery Binding System Hidden Tab Executive Style Index Sets"/>
    <n v="6.9240000000000004"/>
    <n v="6"/>
    <n v="0.8"/>
    <n v="-10.385999999999999"/>
  </r>
  <r>
    <n v="4140"/>
    <s v="CA-2017-127313"/>
    <x v="96"/>
    <d v="2017-12-04T00:00:00"/>
    <x v="2"/>
    <s v="RA-19285"/>
    <s v="Ralph Arnett"/>
    <x v="0"/>
    <s v="United States"/>
    <s v="Philadelphia"/>
    <x v="9"/>
    <n v="19120"/>
    <s v="East"/>
    <s v="OFF-ST-10001228"/>
    <x v="1"/>
    <s v="Storage"/>
    <s v="Personal File Boxes with Fold-Down Carry Handle"/>
    <n v="37.392000000000003"/>
    <n v="3"/>
    <n v="0.2"/>
    <n v="2.3370000000000002"/>
  </r>
  <r>
    <n v="4141"/>
    <s v="CA-2017-127313"/>
    <x v="96"/>
    <d v="2017-12-04T00:00:00"/>
    <x v="2"/>
    <s v="RA-19285"/>
    <s v="Ralph Arnett"/>
    <x v="0"/>
    <s v="United States"/>
    <s v="Philadelphia"/>
    <x v="9"/>
    <n v="19120"/>
    <s v="East"/>
    <s v="FUR-FU-10003798"/>
    <x v="0"/>
    <s v="Furnishings"/>
    <s v="Ultra Door Kickplate, 8&quot;H x 34&quot;W"/>
    <n v="79.12"/>
    <n v="5"/>
    <n v="0.2"/>
    <n v="13.846"/>
  </r>
  <r>
    <n v="4142"/>
    <s v="CA-2016-136287"/>
    <x v="900"/>
    <d v="2016-06-17T00:00:00"/>
    <x v="1"/>
    <s v="SS-20590"/>
    <s v="Sonia Sunley"/>
    <x v="0"/>
    <s v="United States"/>
    <s v="Wichita"/>
    <x v="41"/>
    <n v="67212"/>
    <s v="Central"/>
    <s v="OFF-LA-10003148"/>
    <x v="1"/>
    <s v="Labels"/>
    <s v="Avery 51"/>
    <n v="18.899999999999999"/>
    <n v="3"/>
    <n v="0"/>
    <n v="8.6940000000000008"/>
  </r>
  <r>
    <n v="4143"/>
    <s v="US-2014-107699"/>
    <x v="946"/>
    <d v="2014-05-23T00:00:00"/>
    <x v="1"/>
    <s v="JH-15820"/>
    <s v="John Huston"/>
    <x v="0"/>
    <s v="United States"/>
    <s v="Midland"/>
    <x v="12"/>
    <n v="48640"/>
    <s v="Central"/>
    <s v="OFF-BI-10001249"/>
    <x v="1"/>
    <s v="Binders"/>
    <s v="Avery Heavy-Duty EZD View Binder with Locking Rings"/>
    <n v="57.42"/>
    <n v="9"/>
    <n v="0"/>
    <n v="26.4132"/>
  </r>
  <r>
    <n v="4144"/>
    <s v="CA-2017-112725"/>
    <x v="289"/>
    <d v="2017-02-06T00:00:00"/>
    <x v="1"/>
    <s v="EH-14125"/>
    <s v="Eugene Hildebrand"/>
    <x v="2"/>
    <s v="United States"/>
    <s v="San Francisco"/>
    <x v="1"/>
    <n v="94110"/>
    <s v="West"/>
    <s v="OFF-AR-10003759"/>
    <x v="1"/>
    <s v="Art"/>
    <s v="Crayola Anti Dust Chalk, 12/Pack"/>
    <n v="12.74"/>
    <n v="7"/>
    <n v="0"/>
    <n v="5.7329999999999997"/>
  </r>
  <r>
    <n v="4145"/>
    <s v="CA-2017-112725"/>
    <x v="289"/>
    <d v="2017-02-06T00:00:00"/>
    <x v="1"/>
    <s v="EH-14125"/>
    <s v="Eugene Hildebrand"/>
    <x v="2"/>
    <s v="United States"/>
    <s v="San Francisco"/>
    <x v="1"/>
    <n v="94110"/>
    <s v="West"/>
    <s v="OFF-AR-10001227"/>
    <x v="1"/>
    <s v="Art"/>
    <s v="Newell 338"/>
    <n v="8.82"/>
    <n v="3"/>
    <n v="0"/>
    <n v="2.3814000000000002"/>
  </r>
  <r>
    <n v="4146"/>
    <s v="CA-2017-112725"/>
    <x v="289"/>
    <d v="2017-02-06T00:00:00"/>
    <x v="1"/>
    <s v="EH-14125"/>
    <s v="Eugene Hildebrand"/>
    <x v="2"/>
    <s v="United States"/>
    <s v="San Francisco"/>
    <x v="1"/>
    <n v="94110"/>
    <s v="West"/>
    <s v="FUR-CH-10000863"/>
    <x v="0"/>
    <s v="Chairs"/>
    <s v="Novimex Swivel Fabric Task Chair"/>
    <n v="120.78400000000001"/>
    <n v="1"/>
    <n v="0.2"/>
    <n v="-13.588200000000001"/>
  </r>
  <r>
    <n v="4147"/>
    <s v="CA-2015-136196"/>
    <x v="109"/>
    <d v="2015-12-04T00:00:00"/>
    <x v="1"/>
    <s v="TP-21415"/>
    <s v="Tom Prescott"/>
    <x v="0"/>
    <s v="United States"/>
    <s v="Freeport"/>
    <x v="15"/>
    <n v="11520"/>
    <s v="East"/>
    <s v="FUR-FU-10004017"/>
    <x v="0"/>
    <s v="Furnishings"/>
    <s v="Tenex Contemporary Contur Chairmats for Low and Medium Pile Carpet, Computer, 39&quot; x 49&quot;"/>
    <n v="322.58999999999997"/>
    <n v="3"/>
    <n v="0"/>
    <n v="64.518000000000001"/>
  </r>
  <r>
    <n v="4148"/>
    <s v="CA-2017-106068"/>
    <x v="436"/>
    <d v="2017-10-28T00:00:00"/>
    <x v="1"/>
    <s v="RB-19330"/>
    <s v="Randy Bradley"/>
    <x v="0"/>
    <s v="United States"/>
    <s v="Austin"/>
    <x v="5"/>
    <n v="78745"/>
    <s v="Central"/>
    <s v="OFF-BI-10000962"/>
    <x v="1"/>
    <s v="Binders"/>
    <s v="Acco Flexible ACCOHIDE Square Ring Data Binder, Dark Blue, 11 1/2&quot; X 14&quot; 7/8&quot;"/>
    <n v="9.7620000000000005"/>
    <n v="3"/>
    <n v="0.8"/>
    <n v="-15.1311"/>
  </r>
  <r>
    <n v="4149"/>
    <s v="CA-2017-106068"/>
    <x v="436"/>
    <d v="2017-10-28T00:00:00"/>
    <x v="1"/>
    <s v="RB-19330"/>
    <s v="Randy Bradley"/>
    <x v="0"/>
    <s v="United States"/>
    <s v="Austin"/>
    <x v="5"/>
    <n v="78745"/>
    <s v="Central"/>
    <s v="OFF-ST-10004507"/>
    <x v="1"/>
    <s v="Storage"/>
    <s v="Advantus Rolling Storage Box"/>
    <n v="13.72"/>
    <n v="1"/>
    <n v="0.2"/>
    <n v="1.2004999999999999"/>
  </r>
  <r>
    <n v="4150"/>
    <s v="CA-2017-106068"/>
    <x v="436"/>
    <d v="2017-10-28T00:00:00"/>
    <x v="1"/>
    <s v="RB-19330"/>
    <s v="Randy Bradley"/>
    <x v="0"/>
    <s v="United States"/>
    <s v="Austin"/>
    <x v="5"/>
    <n v="78745"/>
    <s v="Central"/>
    <s v="TEC-AC-10002942"/>
    <x v="2"/>
    <s v="Accessories"/>
    <s v="WD My Passport Ultra 1TB Portable External Hard Drive"/>
    <n v="55.2"/>
    <n v="1"/>
    <n v="0.2"/>
    <n v="-2.0699999999999998"/>
  </r>
  <r>
    <n v="4151"/>
    <s v="CA-2017-106068"/>
    <x v="436"/>
    <d v="2017-10-28T00:00:00"/>
    <x v="1"/>
    <s v="RB-19330"/>
    <s v="Randy Bradley"/>
    <x v="0"/>
    <s v="United States"/>
    <s v="Austin"/>
    <x v="5"/>
    <n v="78745"/>
    <s v="Central"/>
    <s v="OFF-ST-10002344"/>
    <x v="1"/>
    <s v="Storage"/>
    <s v="Carina 42&quot;Hx23 3/4&quot;W Media Storage Unit"/>
    <n v="259.13600000000002"/>
    <n v="4"/>
    <n v="0.2"/>
    <n v="-58.305599999999998"/>
  </r>
  <r>
    <n v="4152"/>
    <s v="CA-2017-100160"/>
    <x v="210"/>
    <d v="2017-09-11T00:00:00"/>
    <x v="1"/>
    <s v="CB-12025"/>
    <s v="Cassandra Brandow"/>
    <x v="0"/>
    <s v="United States"/>
    <s v="Philadelphia"/>
    <x v="9"/>
    <n v="19134"/>
    <s v="East"/>
    <s v="OFF-LA-10002475"/>
    <x v="1"/>
    <s v="Labels"/>
    <s v="Avery 519"/>
    <n v="29.24"/>
    <n v="5"/>
    <n v="0.2"/>
    <n v="9.8684999999999992"/>
  </r>
  <r>
    <n v="4153"/>
    <s v="CA-2017-100160"/>
    <x v="210"/>
    <d v="2017-09-11T00:00:00"/>
    <x v="1"/>
    <s v="CB-12025"/>
    <s v="Cassandra Brandow"/>
    <x v="0"/>
    <s v="United States"/>
    <s v="Philadelphia"/>
    <x v="9"/>
    <n v="19134"/>
    <s v="East"/>
    <s v="OFF-PA-10003072"/>
    <x v="1"/>
    <s v="Paper"/>
    <s v="Eureka Recycled Copy Paper 8 1/2&quot; x 11&quot;, Ream"/>
    <n v="15.552"/>
    <n v="3"/>
    <n v="0.2"/>
    <n v="5.4432"/>
  </r>
  <r>
    <n v="4154"/>
    <s v="CA-2017-100160"/>
    <x v="210"/>
    <d v="2017-09-11T00:00:00"/>
    <x v="1"/>
    <s v="CB-12025"/>
    <s v="Cassandra Brandow"/>
    <x v="0"/>
    <s v="United States"/>
    <s v="Philadelphia"/>
    <x v="9"/>
    <n v="19134"/>
    <s v="East"/>
    <s v="OFF-EN-10001509"/>
    <x v="1"/>
    <s v="Envelopes"/>
    <s v="Poly String Tie Envelopes"/>
    <n v="4.8959999999999999"/>
    <n v="3"/>
    <n v="0.2"/>
    <n v="1.6524000000000001"/>
  </r>
  <r>
    <n v="4155"/>
    <s v="CA-2016-139689"/>
    <x v="723"/>
    <d v="2017-01-03T00:00:00"/>
    <x v="1"/>
    <s v="MP-17965"/>
    <s v="Michael Paige"/>
    <x v="1"/>
    <s v="United States"/>
    <s v="Bristol"/>
    <x v="18"/>
    <n v="37620"/>
    <s v="South"/>
    <s v="OFF-BI-10004781"/>
    <x v="1"/>
    <s v="Binders"/>
    <s v="GBC Wire Binding Strips"/>
    <n v="38.088000000000001"/>
    <n v="4"/>
    <n v="0.7"/>
    <n v="-27.9312"/>
  </r>
  <r>
    <n v="4156"/>
    <s v="CA-2016-139689"/>
    <x v="723"/>
    <d v="2017-01-03T00:00:00"/>
    <x v="1"/>
    <s v="MP-17965"/>
    <s v="Michael Paige"/>
    <x v="1"/>
    <s v="United States"/>
    <s v="Bristol"/>
    <x v="18"/>
    <n v="37620"/>
    <s v="South"/>
    <s v="OFF-BI-10000145"/>
    <x v="1"/>
    <s v="Binders"/>
    <s v="Zipper Ring Binder Pockets"/>
    <n v="2.8079999999999998"/>
    <n v="3"/>
    <n v="0.7"/>
    <n v="-1.9656"/>
  </r>
  <r>
    <n v="4157"/>
    <s v="CA-2015-101091"/>
    <x v="901"/>
    <d v="2015-12-09T00:00:00"/>
    <x v="0"/>
    <s v="SW-20245"/>
    <s v="Scot Wooten"/>
    <x v="0"/>
    <s v="United States"/>
    <s v="Philadelphia"/>
    <x v="9"/>
    <n v="19140"/>
    <s v="East"/>
    <s v="TEC-AC-10003280"/>
    <x v="2"/>
    <s v="Accessories"/>
    <s v="Belkin F8E887 USB Wired Ergonomic Keyboard"/>
    <n v="47.984000000000002"/>
    <n v="2"/>
    <n v="0.2"/>
    <n v="0.5998"/>
  </r>
  <r>
    <n v="4158"/>
    <s v="CA-2015-101091"/>
    <x v="901"/>
    <d v="2015-12-09T00:00:00"/>
    <x v="0"/>
    <s v="SW-20245"/>
    <s v="Scot Wooten"/>
    <x v="0"/>
    <s v="United States"/>
    <s v="Philadelphia"/>
    <x v="9"/>
    <n v="19140"/>
    <s v="East"/>
    <s v="OFF-BI-10001107"/>
    <x v="1"/>
    <s v="Binders"/>
    <s v="GBC White Gloss Covers, Plain Front"/>
    <n v="26.064"/>
    <n v="6"/>
    <n v="0.7"/>
    <n v="-19.982399999999998"/>
  </r>
  <r>
    <n v="4159"/>
    <s v="CA-2014-126907"/>
    <x v="301"/>
    <d v="2014-11-08T00:00:00"/>
    <x v="1"/>
    <s v="SM-20950"/>
    <s v="Suzanne McNair"/>
    <x v="1"/>
    <s v="United States"/>
    <s v="Chicago"/>
    <x v="10"/>
    <n v="60610"/>
    <s v="Central"/>
    <s v="OFF-PA-10000533"/>
    <x v="1"/>
    <s v="Paper"/>
    <s v="Southworth Parchment Paper &amp; Envelopes"/>
    <n v="15.696"/>
    <n v="3"/>
    <n v="0.2"/>
    <n v="5.1012000000000004"/>
  </r>
  <r>
    <n v="4160"/>
    <s v="US-2016-164588"/>
    <x v="947"/>
    <d v="2016-04-23T00:00:00"/>
    <x v="1"/>
    <s v="AP-10915"/>
    <s v="Arthur Prichep"/>
    <x v="0"/>
    <s v="United States"/>
    <s v="Columbus"/>
    <x v="32"/>
    <n v="31907"/>
    <s v="South"/>
    <s v="OFF-AR-10003056"/>
    <x v="1"/>
    <s v="Art"/>
    <s v="Newell 341"/>
    <n v="12.84"/>
    <n v="3"/>
    <n v="0"/>
    <n v="3.7235999999999998"/>
  </r>
  <r>
    <n v="4161"/>
    <s v="CA-2017-115546"/>
    <x v="304"/>
    <d v="2017-05-18T00:00:00"/>
    <x v="1"/>
    <s v="AH-10465"/>
    <s v="Amy Hunt"/>
    <x v="0"/>
    <s v="United States"/>
    <s v="New York City"/>
    <x v="15"/>
    <n v="10035"/>
    <s v="East"/>
    <s v="TEC-PH-10002834"/>
    <x v="2"/>
    <s v="Phones"/>
    <s v="Google Nexus 5"/>
    <n v="539.97"/>
    <n v="3"/>
    <n v="0"/>
    <n v="134.99250000000001"/>
  </r>
  <r>
    <n v="4162"/>
    <s v="CA-2017-115546"/>
    <x v="304"/>
    <d v="2017-05-18T00:00:00"/>
    <x v="1"/>
    <s v="AH-10465"/>
    <s v="Amy Hunt"/>
    <x v="0"/>
    <s v="United States"/>
    <s v="New York City"/>
    <x v="15"/>
    <n v="10035"/>
    <s v="East"/>
    <s v="OFF-ST-10002214"/>
    <x v="1"/>
    <s v="Storage"/>
    <s v="X-Rack File for Hanging Folders"/>
    <n v="22.58"/>
    <n v="2"/>
    <n v="0"/>
    <n v="5.8708"/>
  </r>
  <r>
    <n v="4163"/>
    <s v="CA-2015-163587"/>
    <x v="948"/>
    <d v="2015-03-18T00:00:00"/>
    <x v="1"/>
    <s v="EP-13915"/>
    <s v="Emily Phan"/>
    <x v="0"/>
    <s v="United States"/>
    <s v="Dover"/>
    <x v="38"/>
    <n v="3820"/>
    <s v="East"/>
    <s v="OFF-LA-10004484"/>
    <x v="1"/>
    <s v="Labels"/>
    <s v="Avery 476"/>
    <n v="16.52"/>
    <n v="4"/>
    <n v="0"/>
    <n v="7.5991999999999997"/>
  </r>
  <r>
    <n v="4164"/>
    <s v="CA-2015-163587"/>
    <x v="948"/>
    <d v="2015-03-18T00:00:00"/>
    <x v="1"/>
    <s v="EP-13915"/>
    <s v="Emily Phan"/>
    <x v="0"/>
    <s v="United States"/>
    <s v="Dover"/>
    <x v="38"/>
    <n v="3820"/>
    <s v="East"/>
    <s v="OFF-BI-10003091"/>
    <x v="1"/>
    <s v="Binders"/>
    <s v="GBC DocuBind TL200 Manual Binding Machine"/>
    <n v="671.94"/>
    <n v="3"/>
    <n v="0"/>
    <n v="315.81180000000001"/>
  </r>
  <r>
    <n v="4165"/>
    <s v="US-2017-106131"/>
    <x v="424"/>
    <d v="2017-01-16T00:00:00"/>
    <x v="2"/>
    <s v="TP-21565"/>
    <s v="Tracy Poddar"/>
    <x v="1"/>
    <s v="United States"/>
    <s v="Aurora"/>
    <x v="22"/>
    <n v="80013"/>
    <s v="West"/>
    <s v="TEC-AC-10003027"/>
    <x v="2"/>
    <s v="Accessories"/>
    <s v="Imation 8GB Mini TravelDrive USB 2.0 Flash Drive"/>
    <n v="169.06399999999999"/>
    <n v="7"/>
    <n v="0.2"/>
    <n v="-14.793100000000001"/>
  </r>
  <r>
    <n v="4166"/>
    <s v="US-2017-106131"/>
    <x v="424"/>
    <d v="2017-01-16T00:00:00"/>
    <x v="2"/>
    <s v="TP-21565"/>
    <s v="Tracy Poddar"/>
    <x v="1"/>
    <s v="United States"/>
    <s v="Aurora"/>
    <x v="22"/>
    <n v="80013"/>
    <s v="West"/>
    <s v="OFF-ST-10003638"/>
    <x v="1"/>
    <s v="Storage"/>
    <s v="Mobile Personal File Cube"/>
    <n v="168.624"/>
    <n v="9"/>
    <n v="0.2"/>
    <n v="14.7546"/>
  </r>
  <r>
    <n v="4167"/>
    <s v="CA-2015-160213"/>
    <x v="936"/>
    <d v="2015-03-13T00:00:00"/>
    <x v="1"/>
    <s v="AR-10825"/>
    <s v="Anthony Rawles"/>
    <x v="1"/>
    <s v="United States"/>
    <s v="Long Beach"/>
    <x v="15"/>
    <n v="11561"/>
    <s v="East"/>
    <s v="OFF-PA-10003848"/>
    <x v="1"/>
    <s v="Paper"/>
    <s v="Xerox 1997"/>
    <n v="19.440000000000001"/>
    <n v="3"/>
    <n v="0"/>
    <n v="9.3312000000000008"/>
  </r>
  <r>
    <n v="4168"/>
    <s v="CA-2014-157924"/>
    <x v="856"/>
    <d v="2014-10-13T00:00:00"/>
    <x v="2"/>
    <s v="HA-14920"/>
    <s v="Helen Andreada"/>
    <x v="0"/>
    <s v="United States"/>
    <s v="Pasadena"/>
    <x v="1"/>
    <n v="91104"/>
    <s v="West"/>
    <s v="OFF-ST-10002352"/>
    <x v="1"/>
    <s v="Storage"/>
    <s v="Iris Project Case"/>
    <n v="31.92"/>
    <n v="4"/>
    <n v="0"/>
    <n v="8.2992000000000008"/>
  </r>
  <r>
    <n v="4169"/>
    <s v="CA-2014-157924"/>
    <x v="856"/>
    <d v="2014-10-13T00:00:00"/>
    <x v="2"/>
    <s v="HA-14920"/>
    <s v="Helen Andreada"/>
    <x v="0"/>
    <s v="United States"/>
    <s v="Pasadena"/>
    <x v="1"/>
    <n v="91104"/>
    <s v="West"/>
    <s v="FUR-CH-10000229"/>
    <x v="0"/>
    <s v="Chairs"/>
    <s v="Global Enterprise Series Seating High-Back Swivel/Tilt Chairs"/>
    <n v="433.56799999999998"/>
    <n v="2"/>
    <n v="0.2"/>
    <n v="-65.035200000000003"/>
  </r>
  <r>
    <n v="4170"/>
    <s v="CA-2015-100216"/>
    <x v="657"/>
    <d v="2015-04-14T00:00:00"/>
    <x v="2"/>
    <s v="HJ-14875"/>
    <s v="Heather Jas"/>
    <x v="2"/>
    <s v="United States"/>
    <s v="Mesa"/>
    <x v="16"/>
    <n v="85204"/>
    <s v="West"/>
    <s v="OFF-PA-10000788"/>
    <x v="1"/>
    <s v="Paper"/>
    <s v="Xerox 210"/>
    <n v="31.103999999999999"/>
    <n v="6"/>
    <n v="0.2"/>
    <n v="10.8864"/>
  </r>
  <r>
    <n v="4171"/>
    <s v="CA-2015-100216"/>
    <x v="657"/>
    <d v="2015-04-14T00:00:00"/>
    <x v="2"/>
    <s v="HJ-14875"/>
    <s v="Heather Jas"/>
    <x v="2"/>
    <s v="United States"/>
    <s v="Mesa"/>
    <x v="16"/>
    <n v="85204"/>
    <s v="West"/>
    <s v="OFF-PA-10002968"/>
    <x v="1"/>
    <s v="Paper"/>
    <s v="Xerox 1973"/>
    <n v="54.816000000000003"/>
    <n v="3"/>
    <n v="0.2"/>
    <n v="17.815200000000001"/>
  </r>
  <r>
    <n v="4172"/>
    <s v="CA-2017-100601"/>
    <x v="673"/>
    <d v="2017-11-20T00:00:00"/>
    <x v="1"/>
    <s v="JK-15370"/>
    <s v="Jay Kimmel"/>
    <x v="0"/>
    <s v="United States"/>
    <s v="Fresno"/>
    <x v="1"/>
    <n v="93727"/>
    <s v="West"/>
    <s v="OFF-ST-10002486"/>
    <x v="1"/>
    <s v="Storage"/>
    <s v="Eldon Shelf Savers Cubes and Bins"/>
    <n v="48.86"/>
    <n v="7"/>
    <n v="0"/>
    <n v="0.97719999999999996"/>
  </r>
  <r>
    <n v="4173"/>
    <s v="CA-2016-152163"/>
    <x v="949"/>
    <d v="2016-07-01T00:00:00"/>
    <x v="3"/>
    <s v="JF-15355"/>
    <s v="Jay Fein"/>
    <x v="0"/>
    <s v="United States"/>
    <s v="Columbia"/>
    <x v="20"/>
    <n v="29203"/>
    <s v="South"/>
    <s v="OFF-BI-10002215"/>
    <x v="1"/>
    <s v="Binders"/>
    <s v="Wilson Jones Hanging View Binder, White, 1&quot;"/>
    <n v="14.2"/>
    <n v="2"/>
    <n v="0"/>
    <n v="6.532"/>
  </r>
  <r>
    <n v="4174"/>
    <s v="CA-2016-152163"/>
    <x v="949"/>
    <d v="2016-07-01T00:00:00"/>
    <x v="3"/>
    <s v="JF-15355"/>
    <s v="Jay Fein"/>
    <x v="0"/>
    <s v="United States"/>
    <s v="Columbia"/>
    <x v="20"/>
    <n v="29203"/>
    <s v="South"/>
    <s v="OFF-PA-10000788"/>
    <x v="1"/>
    <s v="Paper"/>
    <s v="Xerox 210"/>
    <n v="12.96"/>
    <n v="2"/>
    <n v="0"/>
    <n v="6.2207999999999997"/>
  </r>
  <r>
    <n v="4175"/>
    <s v="CA-2016-152163"/>
    <x v="949"/>
    <d v="2016-07-01T00:00:00"/>
    <x v="3"/>
    <s v="JF-15355"/>
    <s v="Jay Fein"/>
    <x v="0"/>
    <s v="United States"/>
    <s v="Columbia"/>
    <x v="20"/>
    <n v="29203"/>
    <s v="South"/>
    <s v="OFF-BI-10003364"/>
    <x v="1"/>
    <s v="Binders"/>
    <s v="Binding Machine Supplies"/>
    <n v="58.34"/>
    <n v="2"/>
    <n v="0"/>
    <n v="28.0032"/>
  </r>
  <r>
    <n v="4176"/>
    <s v="CA-2015-154340"/>
    <x v="239"/>
    <d v="2015-11-30T00:00:00"/>
    <x v="2"/>
    <s v="EK-13795"/>
    <s v="Eileen Kiefer"/>
    <x v="2"/>
    <s v="United States"/>
    <s v="Santa Ana"/>
    <x v="1"/>
    <n v="92704"/>
    <s v="West"/>
    <s v="OFF-AR-10003582"/>
    <x v="1"/>
    <s v="Art"/>
    <s v="Boston Electric Pencil Sharpener, Model 1818, Charcoal Black"/>
    <n v="56.3"/>
    <n v="2"/>
    <n v="0"/>
    <n v="15.763999999999999"/>
  </r>
  <r>
    <n v="4177"/>
    <s v="CA-2014-128846"/>
    <x v="884"/>
    <d v="2014-04-12T00:00:00"/>
    <x v="1"/>
    <s v="RS-19765"/>
    <s v="Roland Schwarz"/>
    <x v="1"/>
    <s v="United States"/>
    <s v="Columbia"/>
    <x v="20"/>
    <n v="29203"/>
    <s v="South"/>
    <s v="TEC-PH-10003273"/>
    <x v="2"/>
    <s v="Phones"/>
    <s v="AT&amp;T TR1909W"/>
    <n v="629.95000000000005"/>
    <n v="5"/>
    <n v="0"/>
    <n v="163.78700000000001"/>
  </r>
  <r>
    <n v="4178"/>
    <s v="CA-2014-128846"/>
    <x v="884"/>
    <d v="2014-04-12T00:00:00"/>
    <x v="1"/>
    <s v="RS-19765"/>
    <s v="Roland Schwarz"/>
    <x v="1"/>
    <s v="United States"/>
    <s v="Columbia"/>
    <x v="20"/>
    <n v="29203"/>
    <s v="South"/>
    <s v="OFF-PA-10000100"/>
    <x v="1"/>
    <s v="Paper"/>
    <s v="Xerox 1945"/>
    <n v="122.97"/>
    <n v="3"/>
    <n v="0"/>
    <n v="60.255299999999998"/>
  </r>
  <r>
    <n v="4179"/>
    <s v="CA-2016-148593"/>
    <x v="950"/>
    <d v="2016-06-18T00:00:00"/>
    <x v="0"/>
    <s v="BD-11320"/>
    <s v="Bill Donatelli"/>
    <x v="0"/>
    <s v="United States"/>
    <s v="Los Angeles"/>
    <x v="1"/>
    <n v="90045"/>
    <s v="West"/>
    <s v="OFF-PA-10001776"/>
    <x v="1"/>
    <s v="Paper"/>
    <s v="Wirebound Message Books, Four 2 3/4&quot; x 5&quot; Forms per Page, 600 Sets per Book"/>
    <n v="46.35"/>
    <n v="5"/>
    <n v="0"/>
    <n v="21.784500000000001"/>
  </r>
  <r>
    <n v="4180"/>
    <s v="US-2017-119039"/>
    <x v="904"/>
    <d v="2017-03-10T00:00:00"/>
    <x v="1"/>
    <s v="BF-11170"/>
    <s v="Ben Ferrer"/>
    <x v="2"/>
    <s v="United States"/>
    <s v="San Francisco"/>
    <x v="1"/>
    <n v="94109"/>
    <s v="West"/>
    <s v="OFF-BI-10004182"/>
    <x v="1"/>
    <s v="Binders"/>
    <s v="Economy Binders"/>
    <n v="14.976000000000001"/>
    <n v="9"/>
    <n v="0.2"/>
    <n v="5.4287999999999998"/>
  </r>
  <r>
    <n v="4181"/>
    <s v="CA-2017-128426"/>
    <x v="566"/>
    <d v="2017-10-11T00:00:00"/>
    <x v="1"/>
    <s v="JK-15730"/>
    <s v="Joe Kamberova"/>
    <x v="0"/>
    <s v="United States"/>
    <s v="Houston"/>
    <x v="5"/>
    <n v="77036"/>
    <s v="Central"/>
    <s v="OFF-BI-10000756"/>
    <x v="1"/>
    <s v="Binders"/>
    <s v="Storex DuraTech Recycled Plastic Frosted Binders"/>
    <n v="4.24"/>
    <n v="5"/>
    <n v="0.8"/>
    <n v="-6.36"/>
  </r>
  <r>
    <n v="4182"/>
    <s v="US-2017-136868"/>
    <x v="833"/>
    <d v="2017-10-12T00:00:00"/>
    <x v="1"/>
    <s v="CR-12820"/>
    <s v="Cyra Reiten"/>
    <x v="2"/>
    <s v="United States"/>
    <s v="New York City"/>
    <x v="15"/>
    <n v="10035"/>
    <s v="East"/>
    <s v="TEC-AC-10001539"/>
    <x v="2"/>
    <s v="Accessories"/>
    <s v="Logitech G430 Surround Sound Gaming Headset with Dolby 7.1 Technology"/>
    <n v="319.95999999999998"/>
    <n v="4"/>
    <n v="0"/>
    <n v="115.18559999999999"/>
  </r>
  <r>
    <n v="4183"/>
    <s v="US-2017-136868"/>
    <x v="833"/>
    <d v="2017-10-12T00:00:00"/>
    <x v="1"/>
    <s v="CR-12820"/>
    <s v="Cyra Reiten"/>
    <x v="2"/>
    <s v="United States"/>
    <s v="New York City"/>
    <x v="15"/>
    <n v="10035"/>
    <s v="East"/>
    <s v="OFF-PA-10002377"/>
    <x v="1"/>
    <s v="Paper"/>
    <s v="Adams Telephone Message Book W/Dividers/Space For Phone Numbers, 5 1/4&quot;X8 1/2&quot;, 200/Messages"/>
    <n v="17.04"/>
    <n v="3"/>
    <n v="0"/>
    <n v="7.6680000000000001"/>
  </r>
  <r>
    <n v="4184"/>
    <s v="US-2017-136868"/>
    <x v="833"/>
    <d v="2017-10-12T00:00:00"/>
    <x v="1"/>
    <s v="CR-12820"/>
    <s v="Cyra Reiten"/>
    <x v="2"/>
    <s v="United States"/>
    <s v="New York City"/>
    <x v="15"/>
    <n v="10035"/>
    <s v="East"/>
    <s v="OFF-ST-10000991"/>
    <x v="1"/>
    <s v="Storage"/>
    <s v="Space Solutions HD Industrial Steel Shelving."/>
    <n v="344.91"/>
    <n v="3"/>
    <n v="0"/>
    <n v="10.347300000000001"/>
  </r>
  <r>
    <n v="4185"/>
    <s v="CA-2016-143749"/>
    <x v="5"/>
    <d v="2016-12-07T00:00:00"/>
    <x v="2"/>
    <s v="AG-10300"/>
    <s v="Aleksandra Gannaway"/>
    <x v="1"/>
    <s v="United States"/>
    <s v="Franklin"/>
    <x v="31"/>
    <n v="2038"/>
    <s v="East"/>
    <s v="FUR-BO-10002853"/>
    <x v="0"/>
    <s v="Bookcases"/>
    <s v="O'Sullivan 5-Shelf Heavy-Duty Bookcases"/>
    <n v="81.94"/>
    <n v="1"/>
    <n v="0"/>
    <n v="20.484999999999999"/>
  </r>
  <r>
    <n v="4186"/>
    <s v="CA-2016-111493"/>
    <x v="147"/>
    <d v="2016-10-22T00:00:00"/>
    <x v="2"/>
    <s v="CM-12160"/>
    <s v="Charles McCrossin"/>
    <x v="0"/>
    <s v="United States"/>
    <s v="Baltimore"/>
    <x v="39"/>
    <n v="21215"/>
    <s v="East"/>
    <s v="TEC-AC-10004510"/>
    <x v="2"/>
    <s v="Accessories"/>
    <s v="Logitech Desktop MK120 Mouse and keyboard Combo"/>
    <n v="98.16"/>
    <n v="6"/>
    <n v="0"/>
    <n v="9.8160000000000007"/>
  </r>
  <r>
    <n v="4187"/>
    <s v="CA-2017-112536"/>
    <x v="796"/>
    <d v="2017-05-23T00:00:00"/>
    <x v="1"/>
    <s v="SG-20890"/>
    <s v="Susan Gilcrest"/>
    <x v="1"/>
    <s v="United States"/>
    <s v="Mcallen"/>
    <x v="5"/>
    <n v="78501"/>
    <s v="Central"/>
    <s v="OFF-BI-10003712"/>
    <x v="1"/>
    <s v="Binders"/>
    <s v="Acco Pressboard Covers with Storage Hooks, 14 7/8&quot; x 11&quot;, Light Blue"/>
    <n v="6.8739999999999997"/>
    <n v="7"/>
    <n v="0.8"/>
    <n v="-10.6547"/>
  </r>
  <r>
    <n v="4188"/>
    <s v="CA-2017-112536"/>
    <x v="796"/>
    <d v="2017-05-23T00:00:00"/>
    <x v="1"/>
    <s v="SG-20890"/>
    <s v="Susan Gilcrest"/>
    <x v="1"/>
    <s v="United States"/>
    <s v="Mcallen"/>
    <x v="5"/>
    <n v="78501"/>
    <s v="Central"/>
    <s v="OFF-BI-10002571"/>
    <x v="1"/>
    <s v="Binders"/>
    <s v="Avery Framed View Binder, EZD Ring (Locking), Navy, 1 1/2&quot;"/>
    <n v="1.996"/>
    <n v="1"/>
    <n v="0.8"/>
    <n v="-3.2934000000000001"/>
  </r>
  <r>
    <n v="4189"/>
    <s v="CA-2017-112536"/>
    <x v="796"/>
    <d v="2017-05-23T00:00:00"/>
    <x v="1"/>
    <s v="SG-20890"/>
    <s v="Susan Gilcrest"/>
    <x v="1"/>
    <s v="United States"/>
    <s v="Mcallen"/>
    <x v="5"/>
    <n v="78501"/>
    <s v="Central"/>
    <s v="OFF-ST-10004835"/>
    <x v="1"/>
    <s v="Storage"/>
    <s v="Plastic Stacking Crates &amp; Casters"/>
    <n v="8.9280000000000008"/>
    <n v="2"/>
    <n v="0.2"/>
    <n v="0.66959999999999997"/>
  </r>
  <r>
    <n v="4190"/>
    <s v="CA-2016-157714"/>
    <x v="182"/>
    <d v="2016-10-01T00:00:00"/>
    <x v="0"/>
    <s v="CS-12175"/>
    <s v="Charles Sheldon"/>
    <x v="1"/>
    <s v="United States"/>
    <s v="Iowa City"/>
    <x v="23"/>
    <n v="52240"/>
    <s v="Central"/>
    <s v="OFF-PA-10004022"/>
    <x v="1"/>
    <s v="Paper"/>
    <s v="Hammermill Color Copier Paper (28Lb. and 96 Bright)"/>
    <n v="9.99"/>
    <n v="1"/>
    <n v="0"/>
    <n v="4.4954999999999998"/>
  </r>
  <r>
    <n v="4191"/>
    <s v="CA-2017-166709"/>
    <x v="701"/>
    <d v="2017-11-22T00:00:00"/>
    <x v="1"/>
    <s v="HL-15040"/>
    <s v="Hunter Lopez"/>
    <x v="0"/>
    <s v="United States"/>
    <s v="Newark"/>
    <x v="13"/>
    <n v="19711"/>
    <s v="East"/>
    <s v="TEC-CO-10004722"/>
    <x v="2"/>
    <s v="Copiers"/>
    <s v="Canon imageCLASS 2200 Advanced Copier"/>
    <n v="10499.97"/>
    <n v="3"/>
    <n v="0"/>
    <n v="5039.9856"/>
  </r>
  <r>
    <n v="4192"/>
    <s v="CA-2015-129392"/>
    <x v="951"/>
    <d v="2015-07-08T00:00:00"/>
    <x v="3"/>
    <s v="DM-13015"/>
    <s v="Darrin Martin"/>
    <x v="0"/>
    <s v="United States"/>
    <s v="Houston"/>
    <x v="5"/>
    <n v="77070"/>
    <s v="Central"/>
    <s v="OFF-PA-10004248"/>
    <x v="1"/>
    <s v="Paper"/>
    <s v="Xerox 1990"/>
    <n v="21.12"/>
    <n v="5"/>
    <n v="0.2"/>
    <n v="6.6"/>
  </r>
  <r>
    <n v="4193"/>
    <s v="CA-2015-150875"/>
    <x v="547"/>
    <d v="2015-11-20T00:00:00"/>
    <x v="1"/>
    <s v="HK-14890"/>
    <s v="Heather Kirkland"/>
    <x v="1"/>
    <s v="United States"/>
    <s v="Boise"/>
    <x v="45"/>
    <n v="83704"/>
    <s v="West"/>
    <s v="FUR-TA-10000577"/>
    <x v="0"/>
    <s v="Tables"/>
    <s v="Bretford CR4500 Series Slim Rectangular Table"/>
    <n v="696.42"/>
    <n v="2"/>
    <n v="0"/>
    <n v="160.17660000000001"/>
  </r>
  <r>
    <n v="4194"/>
    <s v="CA-2015-150875"/>
    <x v="547"/>
    <d v="2015-11-20T00:00:00"/>
    <x v="1"/>
    <s v="HK-14890"/>
    <s v="Heather Kirkland"/>
    <x v="1"/>
    <s v="United States"/>
    <s v="Boise"/>
    <x v="45"/>
    <n v="83704"/>
    <s v="West"/>
    <s v="TEC-PH-10001254"/>
    <x v="2"/>
    <s v="Phones"/>
    <s v="Jabra BIZ 2300 Duo QD Duo Corded Headset"/>
    <n v="304.77600000000001"/>
    <n v="3"/>
    <n v="0.2"/>
    <n v="22.8582"/>
  </r>
  <r>
    <n v="4195"/>
    <s v="CA-2015-154200"/>
    <x v="652"/>
    <d v="2015-06-22T00:00:00"/>
    <x v="1"/>
    <s v="BG-11740"/>
    <s v="Bruce Geld"/>
    <x v="0"/>
    <s v="United States"/>
    <s v="San Diego"/>
    <x v="1"/>
    <n v="92105"/>
    <s v="West"/>
    <s v="OFF-AR-10001044"/>
    <x v="1"/>
    <s v="Art"/>
    <s v="BOSTON Ranger #55 Pencil Sharpener, Black"/>
    <n v="51.98"/>
    <n v="2"/>
    <n v="0"/>
    <n v="15.074199999999999"/>
  </r>
  <r>
    <n v="4196"/>
    <s v="CA-2016-124233"/>
    <x v="143"/>
    <d v="2016-04-14T00:00:00"/>
    <x v="1"/>
    <s v="CK-12595"/>
    <s v="Clytie Kelty"/>
    <x v="0"/>
    <s v="United States"/>
    <s v="Los Angeles"/>
    <x v="1"/>
    <n v="90032"/>
    <s v="West"/>
    <s v="FUR-FU-10002597"/>
    <x v="0"/>
    <s v="Furnishings"/>
    <s v="C-Line Magnetic Cubicle Keepers, Clear Polypropylene"/>
    <n v="24.7"/>
    <n v="5"/>
    <n v="0"/>
    <n v="10.374000000000001"/>
  </r>
  <r>
    <n v="4197"/>
    <s v="US-2015-134271"/>
    <x v="24"/>
    <d v="2015-04-23T00:00:00"/>
    <x v="0"/>
    <s v="RF-19735"/>
    <s v="Roland Fjeld"/>
    <x v="0"/>
    <s v="United States"/>
    <s v="New York City"/>
    <x v="15"/>
    <n v="10024"/>
    <s v="East"/>
    <s v="OFF-LA-10004093"/>
    <x v="1"/>
    <s v="Labels"/>
    <s v="Avery 486"/>
    <n v="21.93"/>
    <n v="3"/>
    <n v="0"/>
    <n v="10.3071"/>
  </r>
  <r>
    <n v="4198"/>
    <s v="US-2016-161683"/>
    <x v="275"/>
    <d v="2016-12-08T00:00:00"/>
    <x v="1"/>
    <s v="CJ-12010"/>
    <s v="Caroline Jumper"/>
    <x v="0"/>
    <s v="United States"/>
    <s v="Philadelphia"/>
    <x v="9"/>
    <n v="19134"/>
    <s v="East"/>
    <s v="OFF-AP-10000179"/>
    <x v="1"/>
    <s v="Appliances"/>
    <s v="Honeywell Enviracaire Portable HEPA Air Cleaner for up to 10 x 16 Room"/>
    <n v="394.81599999999997"/>
    <n v="4"/>
    <n v="0.2"/>
    <n v="93.768799999999999"/>
  </r>
  <r>
    <n v="4199"/>
    <s v="US-2016-161683"/>
    <x v="275"/>
    <d v="2016-12-08T00:00:00"/>
    <x v="1"/>
    <s v="CJ-12010"/>
    <s v="Caroline Jumper"/>
    <x v="0"/>
    <s v="United States"/>
    <s v="Philadelphia"/>
    <x v="9"/>
    <n v="19134"/>
    <s v="East"/>
    <s v="OFF-BI-10001072"/>
    <x v="1"/>
    <s v="Binders"/>
    <s v="GBC Clear Cover, 8-1/2 x 11, unpunched, 25 covers per pack"/>
    <n v="18.192"/>
    <n v="4"/>
    <n v="0.7"/>
    <n v="-14.553599999999999"/>
  </r>
  <r>
    <n v="4200"/>
    <s v="CA-2015-143105"/>
    <x v="895"/>
    <d v="2015-12-10T00:00:00"/>
    <x v="3"/>
    <s v="MA-17560"/>
    <s v="Matt Abelman"/>
    <x v="2"/>
    <s v="United States"/>
    <s v="New York City"/>
    <x v="15"/>
    <n v="10024"/>
    <s v="East"/>
    <s v="OFF-LA-10004093"/>
    <x v="1"/>
    <s v="Labels"/>
    <s v="Avery 486"/>
    <n v="7.31"/>
    <n v="1"/>
    <n v="0"/>
    <n v="3.4357000000000002"/>
  </r>
  <r>
    <n v="4201"/>
    <s v="CA-2015-143105"/>
    <x v="895"/>
    <d v="2015-12-10T00:00:00"/>
    <x v="3"/>
    <s v="MA-17560"/>
    <s v="Matt Abelman"/>
    <x v="2"/>
    <s v="United States"/>
    <s v="New York City"/>
    <x v="15"/>
    <n v="10024"/>
    <s v="East"/>
    <s v="TEC-CO-10002095"/>
    <x v="2"/>
    <s v="Copiers"/>
    <s v="Hewlett Packard 610 Color Digital Copier / Printer"/>
    <n v="799.98400000000004"/>
    <n v="2"/>
    <n v="0.2"/>
    <n v="249.995"/>
  </r>
  <r>
    <n v="4202"/>
    <s v="CA-2015-143105"/>
    <x v="895"/>
    <d v="2015-12-10T00:00:00"/>
    <x v="3"/>
    <s v="MA-17560"/>
    <s v="Matt Abelman"/>
    <x v="2"/>
    <s v="United States"/>
    <s v="New York City"/>
    <x v="15"/>
    <n v="10024"/>
    <s v="East"/>
    <s v="OFF-PA-10002713"/>
    <x v="1"/>
    <s v="Paper"/>
    <s v="Adams Phone Message Book, 200 Message Capacity, 8 1/16” x 11”"/>
    <n v="41.28"/>
    <n v="6"/>
    <n v="0"/>
    <n v="18.988800000000001"/>
  </r>
  <r>
    <n v="4203"/>
    <s v="CA-2015-143105"/>
    <x v="895"/>
    <d v="2015-12-10T00:00:00"/>
    <x v="3"/>
    <s v="MA-17560"/>
    <s v="Matt Abelman"/>
    <x v="2"/>
    <s v="United States"/>
    <s v="New York City"/>
    <x v="15"/>
    <n v="10024"/>
    <s v="East"/>
    <s v="OFF-PA-10002254"/>
    <x v="1"/>
    <s v="Paper"/>
    <s v="Xerox 1883"/>
    <n v="184.66"/>
    <n v="7"/>
    <n v="0"/>
    <n v="84.943600000000004"/>
  </r>
  <r>
    <n v="4204"/>
    <s v="CA-2014-145387"/>
    <x v="656"/>
    <d v="2014-11-02T00:00:00"/>
    <x v="0"/>
    <s v="AM-10705"/>
    <s v="Anne McFarland"/>
    <x v="0"/>
    <s v="United States"/>
    <s v="Cranston"/>
    <x v="34"/>
    <n v="2920"/>
    <s v="East"/>
    <s v="OFF-AR-10001683"/>
    <x v="1"/>
    <s v="Art"/>
    <s v="Lumber Crayons"/>
    <n v="49.25"/>
    <n v="5"/>
    <n v="0"/>
    <n v="18.715"/>
  </r>
  <r>
    <n v="4205"/>
    <s v="CA-2014-145387"/>
    <x v="656"/>
    <d v="2014-11-02T00:00:00"/>
    <x v="0"/>
    <s v="AM-10705"/>
    <s v="Anne McFarland"/>
    <x v="0"/>
    <s v="United States"/>
    <s v="Cranston"/>
    <x v="34"/>
    <n v="2920"/>
    <s v="East"/>
    <s v="OFF-PA-10002195"/>
    <x v="1"/>
    <s v="Paper"/>
    <s v="RSVP Cards &amp; Envelopes, Blank White, 8-1/2&quot; X 11&quot;, 24 Cards/25 Envelopes/Set"/>
    <n v="10.16"/>
    <n v="2"/>
    <n v="0"/>
    <n v="4.7751999999999999"/>
  </r>
  <r>
    <n v="4206"/>
    <s v="CA-2014-145387"/>
    <x v="656"/>
    <d v="2014-11-02T00:00:00"/>
    <x v="0"/>
    <s v="AM-10705"/>
    <s v="Anne McFarland"/>
    <x v="0"/>
    <s v="United States"/>
    <s v="Cranston"/>
    <x v="34"/>
    <n v="2920"/>
    <s v="East"/>
    <s v="FUR-FU-10002364"/>
    <x v="0"/>
    <s v="Furnishings"/>
    <s v="Eldon Expressions Wood Desk Accessories, Oak"/>
    <n v="14.76"/>
    <n v="2"/>
    <n v="0"/>
    <n v="4.2804000000000002"/>
  </r>
  <r>
    <n v="4207"/>
    <s v="CA-2014-145387"/>
    <x v="656"/>
    <d v="2014-11-02T00:00:00"/>
    <x v="0"/>
    <s v="AM-10705"/>
    <s v="Anne McFarland"/>
    <x v="0"/>
    <s v="United States"/>
    <s v="Cranston"/>
    <x v="34"/>
    <n v="2920"/>
    <s v="East"/>
    <s v="OFF-BI-10004001"/>
    <x v="1"/>
    <s v="Binders"/>
    <s v="GBC Recycled VeloBinder Covers"/>
    <n v="34.08"/>
    <n v="2"/>
    <n v="0"/>
    <n v="15.6768"/>
  </r>
  <r>
    <n v="4208"/>
    <s v="CA-2014-145387"/>
    <x v="656"/>
    <d v="2014-11-02T00:00:00"/>
    <x v="0"/>
    <s v="AM-10705"/>
    <s v="Anne McFarland"/>
    <x v="0"/>
    <s v="United States"/>
    <s v="Cranston"/>
    <x v="34"/>
    <n v="2920"/>
    <s v="East"/>
    <s v="FUR-FU-10000023"/>
    <x v="0"/>
    <s v="Furnishings"/>
    <s v="Eldon Wave Desk Accessories"/>
    <n v="17.670000000000002"/>
    <n v="3"/>
    <n v="0"/>
    <n v="7.7747999999999999"/>
  </r>
  <r>
    <n v="4209"/>
    <s v="CA-2014-145387"/>
    <x v="656"/>
    <d v="2014-11-02T00:00:00"/>
    <x v="0"/>
    <s v="AM-10705"/>
    <s v="Anne McFarland"/>
    <x v="0"/>
    <s v="United States"/>
    <s v="Cranston"/>
    <x v="34"/>
    <n v="2920"/>
    <s v="East"/>
    <s v="FUR-CH-10002320"/>
    <x v="0"/>
    <s v="Chairs"/>
    <s v="Hon Pagoda Stacking Chairs"/>
    <n v="1604.9"/>
    <n v="5"/>
    <n v="0"/>
    <n v="481.47"/>
  </r>
  <r>
    <n v="4210"/>
    <s v="CA-2014-145387"/>
    <x v="656"/>
    <d v="2014-11-02T00:00:00"/>
    <x v="0"/>
    <s v="AM-10705"/>
    <s v="Anne McFarland"/>
    <x v="0"/>
    <s v="United States"/>
    <s v="Cranston"/>
    <x v="34"/>
    <n v="2920"/>
    <s v="East"/>
    <s v="FUR-TA-10003238"/>
    <x v="0"/>
    <s v="Tables"/>
    <s v="Chromcraft Bull-Nose Wood 48&quot; x 96&quot; Rectangular Conference Tables"/>
    <n v="385.68599999999998"/>
    <n v="1"/>
    <n v="0.3"/>
    <n v="-60.607799999999997"/>
  </r>
  <r>
    <n v="4211"/>
    <s v="CA-2017-109715"/>
    <x v="34"/>
    <d v="2017-12-14T00:00:00"/>
    <x v="1"/>
    <s v="AH-10585"/>
    <s v="Angele Hood"/>
    <x v="0"/>
    <s v="United States"/>
    <s v="Chicago"/>
    <x v="10"/>
    <n v="60623"/>
    <s v="Central"/>
    <s v="OFF-PA-10004965"/>
    <x v="1"/>
    <s v="Paper"/>
    <s v="Xerox 1921"/>
    <n v="15.984"/>
    <n v="2"/>
    <n v="0.2"/>
    <n v="4.9950000000000001"/>
  </r>
  <r>
    <n v="4212"/>
    <s v="CA-2014-166457"/>
    <x v="952"/>
    <d v="2014-05-09T00:00:00"/>
    <x v="0"/>
    <s v="PF-19120"/>
    <s v="Peter Fuller"/>
    <x v="0"/>
    <s v="United States"/>
    <s v="Richmond"/>
    <x v="0"/>
    <n v="40475"/>
    <s v="South"/>
    <s v="OFF-PA-10003016"/>
    <x v="1"/>
    <s v="Paper"/>
    <s v="Adams &quot;While You Were Out&quot; Message Pads"/>
    <n v="9.42"/>
    <n v="3"/>
    <n v="0"/>
    <n v="4.2389999999999999"/>
  </r>
  <r>
    <n v="4213"/>
    <s v="CA-2014-166457"/>
    <x v="952"/>
    <d v="2014-05-09T00:00:00"/>
    <x v="0"/>
    <s v="PF-19120"/>
    <s v="Peter Fuller"/>
    <x v="0"/>
    <s v="United States"/>
    <s v="Richmond"/>
    <x v="0"/>
    <n v="40475"/>
    <s v="South"/>
    <s v="OFF-AR-10003651"/>
    <x v="1"/>
    <s v="Art"/>
    <s v="Newell 350"/>
    <n v="6.56"/>
    <n v="2"/>
    <n v="0"/>
    <n v="1.9024000000000001"/>
  </r>
  <r>
    <n v="4214"/>
    <s v="CA-2014-166457"/>
    <x v="952"/>
    <d v="2014-05-09T00:00:00"/>
    <x v="0"/>
    <s v="PF-19120"/>
    <s v="Peter Fuller"/>
    <x v="0"/>
    <s v="United States"/>
    <s v="Richmond"/>
    <x v="0"/>
    <n v="40475"/>
    <s v="South"/>
    <s v="OFF-PA-10001363"/>
    <x v="1"/>
    <s v="Paper"/>
    <s v="Xerox 1933"/>
    <n v="24.56"/>
    <n v="2"/>
    <n v="0"/>
    <n v="11.543200000000001"/>
  </r>
  <r>
    <n v="4215"/>
    <s v="CA-2016-164637"/>
    <x v="758"/>
    <d v="2016-03-08T00:00:00"/>
    <x v="1"/>
    <s v="RD-19480"/>
    <s v="Rick Duston"/>
    <x v="0"/>
    <s v="United States"/>
    <s v="Mishawaka"/>
    <x v="14"/>
    <n v="46544"/>
    <s v="Central"/>
    <s v="OFF-BI-10003876"/>
    <x v="1"/>
    <s v="Binders"/>
    <s v="Green Canvas Binder for 8-1/2&quot; x 14&quot; Sheets"/>
    <n v="128.4"/>
    <n v="3"/>
    <n v="0"/>
    <n v="64.2"/>
  </r>
  <r>
    <n v="4216"/>
    <s v="CA-2014-103590"/>
    <x v="953"/>
    <d v="2014-12-04T00:00:00"/>
    <x v="1"/>
    <s v="JL-15505"/>
    <s v="Jeremy Lonsdale"/>
    <x v="0"/>
    <s v="United States"/>
    <s v="Mount Vernon"/>
    <x v="15"/>
    <n v="10550"/>
    <s v="East"/>
    <s v="OFF-EN-10004007"/>
    <x v="1"/>
    <s v="Envelopes"/>
    <s v="Park Ridge Embossed Executive Business Envelopes"/>
    <n v="62.28"/>
    <n v="4"/>
    <n v="0"/>
    <n v="29.271599999999999"/>
  </r>
  <r>
    <n v="4217"/>
    <s v="CA-2015-111234"/>
    <x v="954"/>
    <d v="2015-02-22T00:00:00"/>
    <x v="1"/>
    <s v="AB-10600"/>
    <s v="Ann Blume"/>
    <x v="1"/>
    <s v="United States"/>
    <s v="Los Angeles"/>
    <x v="1"/>
    <n v="90004"/>
    <s v="West"/>
    <s v="OFF-LA-10002271"/>
    <x v="1"/>
    <s v="Labels"/>
    <s v="Smead Alpha-Z Color-Coded Second Alphabetical Labels and Starter Set"/>
    <n v="9.24"/>
    <n v="3"/>
    <n v="0"/>
    <n v="4.4352"/>
  </r>
  <r>
    <n v="4218"/>
    <s v="CA-2017-149881"/>
    <x v="719"/>
    <d v="2017-04-03T00:00:00"/>
    <x v="2"/>
    <s v="NC-18535"/>
    <s v="Nick Crebassa"/>
    <x v="1"/>
    <s v="United States"/>
    <s v="San Francisco"/>
    <x v="1"/>
    <n v="94110"/>
    <s v="West"/>
    <s v="FUR-BO-10003894"/>
    <x v="0"/>
    <s v="Bookcases"/>
    <s v="Safco Value Mate Steel Bookcase, Baked Enamel Finish on Steel, Black"/>
    <n v="482.66399999999999"/>
    <n v="8"/>
    <n v="0.15"/>
    <n v="85.176000000000002"/>
  </r>
  <r>
    <n v="4219"/>
    <s v="CA-2017-149881"/>
    <x v="719"/>
    <d v="2017-04-03T00:00:00"/>
    <x v="2"/>
    <s v="NC-18535"/>
    <s v="Nick Crebassa"/>
    <x v="1"/>
    <s v="United States"/>
    <s v="San Francisco"/>
    <x v="1"/>
    <n v="94110"/>
    <s v="West"/>
    <s v="TEC-MA-10000418"/>
    <x v="2"/>
    <s v="Machines"/>
    <s v="Cubify CubeX 3D Printer Double Head Print"/>
    <n v="4799.9840000000004"/>
    <n v="2"/>
    <n v="0.2"/>
    <n v="359.99880000000002"/>
  </r>
  <r>
    <n v="4220"/>
    <s v="CA-2017-134565"/>
    <x v="532"/>
    <d v="2017-06-13T00:00:00"/>
    <x v="0"/>
    <s v="TB-21400"/>
    <s v="Tom Boeckenhauer"/>
    <x v="0"/>
    <s v="United States"/>
    <s v="Seattle"/>
    <x v="4"/>
    <n v="98103"/>
    <s v="West"/>
    <s v="OFF-PA-10004243"/>
    <x v="1"/>
    <s v="Paper"/>
    <s v="Xerox 1939"/>
    <n v="37.94"/>
    <n v="2"/>
    <n v="0"/>
    <n v="18.211200000000002"/>
  </r>
  <r>
    <n v="4221"/>
    <s v="CA-2017-134565"/>
    <x v="532"/>
    <d v="2017-06-13T00:00:00"/>
    <x v="0"/>
    <s v="TB-21400"/>
    <s v="Tom Boeckenhauer"/>
    <x v="0"/>
    <s v="United States"/>
    <s v="Seattle"/>
    <x v="4"/>
    <n v="98103"/>
    <s v="West"/>
    <s v="OFF-BI-10001759"/>
    <x v="1"/>
    <s v="Binders"/>
    <s v="Acco Pressboard Covers with Storage Hooks, 14 7/8&quot; x 11&quot;, Dark Blue"/>
    <n v="18.288"/>
    <n v="6"/>
    <n v="0.2"/>
    <n v="6.6294000000000004"/>
  </r>
  <r>
    <n v="4222"/>
    <s v="CA-2017-134565"/>
    <x v="532"/>
    <d v="2017-06-13T00:00:00"/>
    <x v="0"/>
    <s v="TB-21400"/>
    <s v="Tom Boeckenhauer"/>
    <x v="0"/>
    <s v="United States"/>
    <s v="Seattle"/>
    <x v="4"/>
    <n v="98103"/>
    <s v="West"/>
    <s v="TEC-MA-10001570"/>
    <x v="2"/>
    <s v="Machines"/>
    <s v="Cisco Desktop Collaboration Experience DX650 IP Video Phone"/>
    <n v="385.8"/>
    <n v="5"/>
    <n v="0.2"/>
    <n v="130.20750000000001"/>
  </r>
  <r>
    <n v="4223"/>
    <s v="CA-2017-134565"/>
    <x v="532"/>
    <d v="2017-06-13T00:00:00"/>
    <x v="0"/>
    <s v="TB-21400"/>
    <s v="Tom Boeckenhauer"/>
    <x v="0"/>
    <s v="United States"/>
    <s v="Seattle"/>
    <x v="4"/>
    <n v="98103"/>
    <s v="West"/>
    <s v="OFF-ST-10004804"/>
    <x v="1"/>
    <s v="Storage"/>
    <s v="Belkin 19&quot; Vented Equipment Shelf, Black"/>
    <n v="102.96"/>
    <n v="2"/>
    <n v="0"/>
    <n v="1.0296000000000001"/>
  </r>
  <r>
    <n v="4224"/>
    <s v="CA-2017-134565"/>
    <x v="532"/>
    <d v="2017-06-13T00:00:00"/>
    <x v="0"/>
    <s v="TB-21400"/>
    <s v="Tom Boeckenhauer"/>
    <x v="0"/>
    <s v="United States"/>
    <s v="Seattle"/>
    <x v="4"/>
    <n v="98103"/>
    <s v="West"/>
    <s v="FUR-BO-10001519"/>
    <x v="0"/>
    <s v="Bookcases"/>
    <s v="O'Sullivan 3-Shelf Heavy-Duty Bookcases"/>
    <n v="174.42"/>
    <n v="3"/>
    <n v="0"/>
    <n v="41.860799999999998"/>
  </r>
  <r>
    <n v="4225"/>
    <s v="CA-2016-108644"/>
    <x v="955"/>
    <d v="2016-10-03T00:00:00"/>
    <x v="2"/>
    <s v="SJ-20215"/>
    <s v="Sarah Jordon"/>
    <x v="0"/>
    <s v="United States"/>
    <s v="Quincy"/>
    <x v="10"/>
    <n v="62301"/>
    <s v="Central"/>
    <s v="OFF-BI-10000343"/>
    <x v="1"/>
    <s v="Binders"/>
    <s v="Pressboard Covers with Storage Hooks, 9 1/2&quot; x 11&quot;, Light Blue"/>
    <n v="1.964"/>
    <n v="2"/>
    <n v="0.8"/>
    <n v="-3.2406000000000001"/>
  </r>
  <r>
    <n v="4226"/>
    <s v="US-2014-102631"/>
    <x v="736"/>
    <d v="2014-12-17T00:00:00"/>
    <x v="1"/>
    <s v="EB-13840"/>
    <s v="Ellis Ballard"/>
    <x v="1"/>
    <s v="United States"/>
    <s v="Chicago"/>
    <x v="10"/>
    <n v="60623"/>
    <s v="Central"/>
    <s v="FUR-FU-10003930"/>
    <x v="0"/>
    <s v="Furnishings"/>
    <s v="Howard Miller 12-3/4 Diameter Accuwave DS  Wall Clock"/>
    <n v="94.427999999999997"/>
    <n v="3"/>
    <n v="0.6"/>
    <n v="-42.492600000000003"/>
  </r>
  <r>
    <n v="4227"/>
    <s v="CA-2017-120327"/>
    <x v="343"/>
    <d v="2017-11-16T00:00:00"/>
    <x v="1"/>
    <s v="WB-21850"/>
    <s v="William Brown"/>
    <x v="0"/>
    <s v="United States"/>
    <s v="Urbandale"/>
    <x v="23"/>
    <n v="50322"/>
    <s v="Central"/>
    <s v="OFF-FA-10004854"/>
    <x v="1"/>
    <s v="Fasteners"/>
    <s v="Vinyl Coated Wire Paper Clips in Organizer Box, 800/Box"/>
    <n v="45.92"/>
    <n v="4"/>
    <n v="0"/>
    <n v="21.5824"/>
  </r>
  <r>
    <n v="4228"/>
    <s v="CA-2015-154970"/>
    <x v="956"/>
    <d v="2015-01-10T00:00:00"/>
    <x v="1"/>
    <s v="SR-20740"/>
    <s v="Steven Roelle"/>
    <x v="2"/>
    <s v="United States"/>
    <s v="Seattle"/>
    <x v="4"/>
    <n v="98103"/>
    <s v="West"/>
    <s v="FUR-CH-10003396"/>
    <x v="0"/>
    <s v="Chairs"/>
    <s v="Global Deluxe Steno Chair"/>
    <n v="61.584000000000003"/>
    <n v="1"/>
    <n v="0.2"/>
    <n v="-6.9282000000000004"/>
  </r>
  <r>
    <n v="4229"/>
    <s v="CA-2016-113803"/>
    <x v="830"/>
    <d v="2016-03-26T00:00:00"/>
    <x v="2"/>
    <s v="VG-21805"/>
    <s v="Vivek Grady"/>
    <x v="1"/>
    <s v="United States"/>
    <s v="Richmond"/>
    <x v="14"/>
    <n v="47374"/>
    <s v="Central"/>
    <s v="OFF-PA-10001994"/>
    <x v="1"/>
    <s v="Paper"/>
    <s v="Ink Jet Note and Greeting Cards, 8-1/2&quot; x 5-1/2&quot; Card Size"/>
    <n v="22.48"/>
    <n v="1"/>
    <n v="0"/>
    <n v="10.3408"/>
  </r>
  <r>
    <n v="4230"/>
    <s v="CA-2017-100223"/>
    <x v="957"/>
    <d v="2017-07-10T00:00:00"/>
    <x v="1"/>
    <s v="LS-16945"/>
    <s v="Linda Southworth"/>
    <x v="1"/>
    <s v="United States"/>
    <s v="Dallas"/>
    <x v="5"/>
    <n v="75220"/>
    <s v="Central"/>
    <s v="FUR-FU-10003601"/>
    <x v="0"/>
    <s v="Furnishings"/>
    <s v="Deflect-o RollaMat Studded, Beveled Mat for Medium Pile Carpeting"/>
    <n v="332.02800000000002"/>
    <n v="9"/>
    <n v="0.6"/>
    <n v="-348.62939999999998"/>
  </r>
  <r>
    <n v="4231"/>
    <s v="CA-2017-100223"/>
    <x v="957"/>
    <d v="2017-07-10T00:00:00"/>
    <x v="1"/>
    <s v="LS-16945"/>
    <s v="Linda Southworth"/>
    <x v="1"/>
    <s v="United States"/>
    <s v="Dallas"/>
    <x v="5"/>
    <n v="75220"/>
    <s v="Central"/>
    <s v="OFF-BI-10003429"/>
    <x v="1"/>
    <s v="Binders"/>
    <s v="Cardinal HOLDit! Binder Insert Strips,Extra Strips"/>
    <n v="11.394"/>
    <n v="9"/>
    <n v="0.8"/>
    <n v="-17.660699999999999"/>
  </r>
  <r>
    <n v="4232"/>
    <s v="CA-2017-100223"/>
    <x v="957"/>
    <d v="2017-07-10T00:00:00"/>
    <x v="1"/>
    <s v="LS-16945"/>
    <s v="Linda Southworth"/>
    <x v="1"/>
    <s v="United States"/>
    <s v="Dallas"/>
    <x v="5"/>
    <n v="75220"/>
    <s v="Central"/>
    <s v="OFF-PA-10000232"/>
    <x v="1"/>
    <s v="Paper"/>
    <s v="Xerox 1975"/>
    <n v="15.552"/>
    <n v="3"/>
    <n v="0.2"/>
    <n v="5.6375999999999999"/>
  </r>
  <r>
    <n v="4233"/>
    <s v="CA-2017-100223"/>
    <x v="957"/>
    <d v="2017-07-10T00:00:00"/>
    <x v="1"/>
    <s v="LS-16945"/>
    <s v="Linda Southworth"/>
    <x v="1"/>
    <s v="United States"/>
    <s v="Dallas"/>
    <x v="5"/>
    <n v="75220"/>
    <s v="Central"/>
    <s v="OFF-PA-10002195"/>
    <x v="1"/>
    <s v="Paper"/>
    <s v="Xerox 1966"/>
    <n v="31.103999999999999"/>
    <n v="6"/>
    <n v="0.2"/>
    <n v="11.2752"/>
  </r>
  <r>
    <n v="4234"/>
    <s v="CA-2017-100223"/>
    <x v="957"/>
    <d v="2017-07-10T00:00:00"/>
    <x v="1"/>
    <s v="LS-16945"/>
    <s v="Linda Southworth"/>
    <x v="1"/>
    <s v="United States"/>
    <s v="Dallas"/>
    <x v="5"/>
    <n v="75220"/>
    <s v="Central"/>
    <s v="OFF-BI-10004492"/>
    <x v="1"/>
    <s v="Binders"/>
    <s v="Tuf-Vin Binders"/>
    <n v="6.3159999999999998"/>
    <n v="1"/>
    <n v="0.8"/>
    <n v="-10.4214"/>
  </r>
  <r>
    <n v="4235"/>
    <s v="CA-2014-168823"/>
    <x v="158"/>
    <d v="2014-09-24T00:00:00"/>
    <x v="2"/>
    <s v="MA-17560"/>
    <s v="Matt Abelman"/>
    <x v="2"/>
    <s v="United States"/>
    <s v="Philadelphia"/>
    <x v="9"/>
    <n v="19143"/>
    <s v="East"/>
    <s v="OFF-PA-10004000"/>
    <x v="1"/>
    <s v="Paper"/>
    <s v="While You Were Out Pads, 50 per Pad, 4 x 5 1/4, Green Cycle"/>
    <n v="11.352"/>
    <n v="3"/>
    <n v="0.2"/>
    <n v="4.1151"/>
  </r>
  <r>
    <n v="4236"/>
    <s v="CA-2014-168823"/>
    <x v="158"/>
    <d v="2014-09-24T00:00:00"/>
    <x v="2"/>
    <s v="MA-17560"/>
    <s v="Matt Abelman"/>
    <x v="2"/>
    <s v="United States"/>
    <s v="Philadelphia"/>
    <x v="9"/>
    <n v="19143"/>
    <s v="East"/>
    <s v="OFF-LA-10004425"/>
    <x v="1"/>
    <s v="Labels"/>
    <s v="Staple-on labels"/>
    <n v="20.808"/>
    <n v="9"/>
    <n v="0.2"/>
    <n v="7.0227000000000004"/>
  </r>
  <r>
    <n v="4237"/>
    <s v="CA-2016-162404"/>
    <x v="310"/>
    <d v="2016-07-27T00:00:00"/>
    <x v="1"/>
    <s v="NF-18475"/>
    <s v="Neil Französisch"/>
    <x v="2"/>
    <s v="United States"/>
    <s v="Rockford"/>
    <x v="10"/>
    <n v="61107"/>
    <s v="Central"/>
    <s v="OFF-BI-10000948"/>
    <x v="1"/>
    <s v="Binders"/>
    <s v="GBC Laser Imprintable Binding System Covers, Desert Sand"/>
    <n v="11.416"/>
    <n v="4"/>
    <n v="0.8"/>
    <n v="-18.836400000000001"/>
  </r>
  <r>
    <n v="4238"/>
    <s v="CA-2017-104024"/>
    <x v="635"/>
    <d v="2017-09-03T00:00:00"/>
    <x v="0"/>
    <s v="MD-17860"/>
    <s v="Michael Dominguez"/>
    <x v="1"/>
    <s v="United States"/>
    <s v="Philadelphia"/>
    <x v="9"/>
    <n v="19134"/>
    <s v="East"/>
    <s v="OFF-AR-10001972"/>
    <x v="1"/>
    <s v="Art"/>
    <s v="Newell 323"/>
    <n v="9.4079999999999995"/>
    <n v="7"/>
    <n v="0.2"/>
    <n v="0.7056"/>
  </r>
  <r>
    <n v="4239"/>
    <s v="CA-2017-147144"/>
    <x v="606"/>
    <d v="2017-03-28T00:00:00"/>
    <x v="2"/>
    <s v="MZ-17335"/>
    <s v="Maria Zettner"/>
    <x v="2"/>
    <s v="United States"/>
    <s v="Seattle"/>
    <x v="4"/>
    <n v="98105"/>
    <s v="West"/>
    <s v="OFF-AR-10004587"/>
    <x v="1"/>
    <s v="Art"/>
    <s v="Boston 1827 Commercial Additional Cutter, Drive Gear &amp; Gear Rack for 1606"/>
    <n v="19.829999999999998"/>
    <n v="1"/>
    <n v="0"/>
    <n v="5.9489999999999998"/>
  </r>
  <r>
    <n v="4240"/>
    <s v="CA-2017-158673"/>
    <x v="614"/>
    <d v="2018-01-04T00:00:00"/>
    <x v="1"/>
    <s v="KB-16600"/>
    <s v="Ken Brennan"/>
    <x v="1"/>
    <s v="United States"/>
    <s v="Grand Rapids"/>
    <x v="12"/>
    <n v="49505"/>
    <s v="Central"/>
    <s v="OFF-PA-10000994"/>
    <x v="1"/>
    <s v="Paper"/>
    <s v="Xerox 1915"/>
    <n v="209.7"/>
    <n v="2"/>
    <n v="0"/>
    <n v="100.65600000000001"/>
  </r>
  <r>
    <n v="4241"/>
    <s v="CA-2014-133704"/>
    <x v="59"/>
    <d v="2014-09-26T00:00:00"/>
    <x v="1"/>
    <s v="MA-17995"/>
    <s v="Michelle Arnett"/>
    <x v="2"/>
    <s v="United States"/>
    <s v="Los Angeles"/>
    <x v="1"/>
    <n v="90004"/>
    <s v="West"/>
    <s v="OFF-AP-10001366"/>
    <x v="1"/>
    <s v="Appliances"/>
    <s v="Staple holder"/>
    <n v="43.92"/>
    <n v="4"/>
    <n v="0"/>
    <n v="11.8584"/>
  </r>
  <r>
    <n v="4242"/>
    <s v="CA-2014-133704"/>
    <x v="59"/>
    <d v="2014-09-26T00:00:00"/>
    <x v="1"/>
    <s v="MA-17995"/>
    <s v="Michelle Arnett"/>
    <x v="2"/>
    <s v="United States"/>
    <s v="Los Angeles"/>
    <x v="1"/>
    <n v="90004"/>
    <s v="West"/>
    <s v="OFF-BI-10001636"/>
    <x v="1"/>
    <s v="Binders"/>
    <s v="Ibico Plastic and Wire Spiral Binding Combs"/>
    <n v="20.231999999999999"/>
    <n v="3"/>
    <n v="0.2"/>
    <n v="6.5754000000000001"/>
  </r>
  <r>
    <n v="4243"/>
    <s v="CA-2016-159142"/>
    <x v="958"/>
    <d v="2016-04-05T00:00:00"/>
    <x v="2"/>
    <s v="ME-17320"/>
    <s v="Maria Etezadi"/>
    <x v="2"/>
    <s v="United States"/>
    <s v="Springfield"/>
    <x v="17"/>
    <n v="22153"/>
    <s v="South"/>
    <s v="TEC-PH-10001448"/>
    <x v="2"/>
    <s v="Phones"/>
    <s v="Anker Astro 15000mAh USB Portable Charger"/>
    <n v="149.97"/>
    <n v="3"/>
    <n v="0"/>
    <n v="5.9988000000000001"/>
  </r>
  <r>
    <n v="4244"/>
    <s v="CA-2016-159142"/>
    <x v="958"/>
    <d v="2016-04-05T00:00:00"/>
    <x v="2"/>
    <s v="ME-17320"/>
    <s v="Maria Etezadi"/>
    <x v="2"/>
    <s v="United States"/>
    <s v="Springfield"/>
    <x v="17"/>
    <n v="22153"/>
    <s v="South"/>
    <s v="OFF-PA-10001776"/>
    <x v="1"/>
    <s v="Paper"/>
    <s v="Wirebound Message Books, Four 2 3/4&quot; x 5&quot; Forms per Page, 600 Sets per Book"/>
    <n v="27.81"/>
    <n v="3"/>
    <n v="0"/>
    <n v="13.0707"/>
  </r>
  <r>
    <n v="4245"/>
    <s v="CA-2014-138436"/>
    <x v="959"/>
    <d v="2014-03-30T00:00:00"/>
    <x v="1"/>
    <s v="JD-15895"/>
    <s v="Jonathan Doherty"/>
    <x v="1"/>
    <s v="United States"/>
    <s v="Los Angeles"/>
    <x v="1"/>
    <n v="90036"/>
    <s v="West"/>
    <s v="TEC-AC-10002323"/>
    <x v="2"/>
    <s v="Accessories"/>
    <s v="SanDisk Ultra 32 GB MicroSDHC Class 10 Memory Card"/>
    <n v="66.3"/>
    <n v="3"/>
    <n v="0"/>
    <n v="8.6189999999999998"/>
  </r>
  <r>
    <n v="4246"/>
    <s v="CA-2017-117702"/>
    <x v="354"/>
    <d v="2017-12-04T00:00:00"/>
    <x v="1"/>
    <s v="LS-16975"/>
    <s v="Lindsay Shagiari"/>
    <x v="2"/>
    <s v="United States"/>
    <s v="Baltimore"/>
    <x v="39"/>
    <n v="21215"/>
    <s v="East"/>
    <s v="OFF-AR-10004582"/>
    <x v="1"/>
    <s v="Art"/>
    <s v="BIC Brite Liner Grip Highlighters"/>
    <n v="1.64"/>
    <n v="1"/>
    <n v="0"/>
    <n v="0.73799999999999999"/>
  </r>
  <r>
    <n v="4247"/>
    <s v="CA-2017-117702"/>
    <x v="354"/>
    <d v="2017-12-04T00:00:00"/>
    <x v="1"/>
    <s v="LS-16975"/>
    <s v="Lindsay Shagiari"/>
    <x v="2"/>
    <s v="United States"/>
    <s v="Baltimore"/>
    <x v="39"/>
    <n v="21215"/>
    <s v="East"/>
    <s v="FUR-FU-10000576"/>
    <x v="0"/>
    <s v="Furnishings"/>
    <s v="Luxo Professional Fluorescent Magnifier Lamp with Clamp-Mount Base"/>
    <n v="1049.2"/>
    <n v="5"/>
    <n v="0"/>
    <n v="272.79199999999997"/>
  </r>
  <r>
    <n v="4248"/>
    <s v="CA-2017-117702"/>
    <x v="354"/>
    <d v="2017-12-04T00:00:00"/>
    <x v="1"/>
    <s v="LS-16975"/>
    <s v="Lindsay Shagiari"/>
    <x v="2"/>
    <s v="United States"/>
    <s v="Baltimore"/>
    <x v="39"/>
    <n v="21215"/>
    <s v="East"/>
    <s v="FUR-FU-10004270"/>
    <x v="0"/>
    <s v="Furnishings"/>
    <s v="Eldon Image Series Desk Accessories, Burgundy"/>
    <n v="20.9"/>
    <n v="5"/>
    <n v="0"/>
    <n v="7.524"/>
  </r>
  <r>
    <n v="4249"/>
    <s v="CA-2016-157336"/>
    <x v="49"/>
    <d v="2016-12-05T00:00:00"/>
    <x v="0"/>
    <s v="SJ-20500"/>
    <s v="Shirley Jackson"/>
    <x v="0"/>
    <s v="United States"/>
    <s v="Fairfield"/>
    <x v="29"/>
    <n v="6824"/>
    <s v="East"/>
    <s v="OFF-BI-10004236"/>
    <x v="1"/>
    <s v="Binders"/>
    <s v="XtraLife ClearVue Slant-D Ring Binder, White, 3&quot;"/>
    <n v="88.08"/>
    <n v="6"/>
    <n v="0"/>
    <n v="40.516800000000003"/>
  </r>
  <r>
    <n v="4250"/>
    <s v="CA-2016-157336"/>
    <x v="49"/>
    <d v="2016-12-05T00:00:00"/>
    <x v="0"/>
    <s v="SJ-20500"/>
    <s v="Shirley Jackson"/>
    <x v="0"/>
    <s v="United States"/>
    <s v="Fairfield"/>
    <x v="29"/>
    <n v="6824"/>
    <s v="East"/>
    <s v="FUR-CH-10004997"/>
    <x v="0"/>
    <s v="Chairs"/>
    <s v="Hon Every-Day Series Multi-Task Chairs"/>
    <n v="751.92"/>
    <n v="4"/>
    <n v="0"/>
    <n v="150.38399999999999"/>
  </r>
  <r>
    <n v="4251"/>
    <s v="CA-2014-168130"/>
    <x v="111"/>
    <d v="2014-09-19T00:00:00"/>
    <x v="3"/>
    <s v="BS-11365"/>
    <s v="Bill Shonely"/>
    <x v="1"/>
    <s v="United States"/>
    <s v="New York City"/>
    <x v="15"/>
    <n v="10011"/>
    <s v="East"/>
    <s v="FUR-CH-10000988"/>
    <x v="0"/>
    <s v="Chairs"/>
    <s v="Hon Olson Stacker Stools"/>
    <n v="887.10299999999995"/>
    <n v="7"/>
    <n v="0.1"/>
    <n v="177.42060000000001"/>
  </r>
  <r>
    <n v="4252"/>
    <s v="CA-2015-155068"/>
    <x v="924"/>
    <d v="2015-10-23T00:00:00"/>
    <x v="3"/>
    <s v="RA-19285"/>
    <s v="Ralph Arnett"/>
    <x v="0"/>
    <s v="United States"/>
    <s v="Lakeland"/>
    <x v="2"/>
    <n v="33801"/>
    <s v="South"/>
    <s v="TEC-PH-10004897"/>
    <x v="2"/>
    <s v="Phones"/>
    <s v="Mediabridge Sport Armband iPhone 5s"/>
    <n v="55.944000000000003"/>
    <n v="7"/>
    <n v="0.2"/>
    <n v="-13.2867"/>
  </r>
  <r>
    <n v="4253"/>
    <s v="CA-2015-155068"/>
    <x v="924"/>
    <d v="2015-10-23T00:00:00"/>
    <x v="3"/>
    <s v="RA-19285"/>
    <s v="Ralph Arnett"/>
    <x v="0"/>
    <s v="United States"/>
    <s v="Lakeland"/>
    <x v="2"/>
    <n v="33801"/>
    <s v="South"/>
    <s v="OFF-AR-10002656"/>
    <x v="1"/>
    <s v="Art"/>
    <s v="Sanford Liquid Accent Highlighters"/>
    <n v="10.688000000000001"/>
    <n v="2"/>
    <n v="0.2"/>
    <n v="2.2711999999999999"/>
  </r>
  <r>
    <n v="4254"/>
    <s v="CA-2015-155068"/>
    <x v="924"/>
    <d v="2015-10-23T00:00:00"/>
    <x v="3"/>
    <s v="RA-19285"/>
    <s v="Ralph Arnett"/>
    <x v="0"/>
    <s v="United States"/>
    <s v="Lakeland"/>
    <x v="2"/>
    <n v="33801"/>
    <s v="South"/>
    <s v="TEC-PH-10004924"/>
    <x v="2"/>
    <s v="Phones"/>
    <s v="SKILCRAFT Telephone Shoulder Rest, 2&quot; x 6.5&quot; x 2.5&quot;, Black"/>
    <n v="11.824"/>
    <n v="2"/>
    <n v="0.2"/>
    <n v="1.0346"/>
  </r>
  <r>
    <n v="4255"/>
    <s v="CA-2017-163160"/>
    <x v="119"/>
    <d v="2017-10-16T00:00:00"/>
    <x v="2"/>
    <s v="TS-21610"/>
    <s v="Troy Staebel"/>
    <x v="0"/>
    <s v="United States"/>
    <s v="Freeport"/>
    <x v="10"/>
    <n v="61032"/>
    <s v="Central"/>
    <s v="OFF-PA-10003127"/>
    <x v="1"/>
    <s v="Paper"/>
    <s v="Easy-staple paper"/>
    <n v="63.311999999999998"/>
    <n v="3"/>
    <n v="0.2"/>
    <n v="20.5764"/>
  </r>
  <r>
    <n v="4256"/>
    <s v="CA-2017-163160"/>
    <x v="119"/>
    <d v="2017-10-16T00:00:00"/>
    <x v="2"/>
    <s v="TS-21610"/>
    <s v="Troy Staebel"/>
    <x v="0"/>
    <s v="United States"/>
    <s v="Freeport"/>
    <x v="10"/>
    <n v="61032"/>
    <s v="Central"/>
    <s v="OFF-BI-10000778"/>
    <x v="1"/>
    <s v="Binders"/>
    <s v="GBC VeloBinder Electric Binding Machine"/>
    <n v="96.784000000000006"/>
    <n v="4"/>
    <n v="0.8"/>
    <n v="-145.17599999999999"/>
  </r>
  <r>
    <n v="4257"/>
    <s v="CA-2017-163160"/>
    <x v="119"/>
    <d v="2017-10-16T00:00:00"/>
    <x v="2"/>
    <s v="TS-21610"/>
    <s v="Troy Staebel"/>
    <x v="0"/>
    <s v="United States"/>
    <s v="Freeport"/>
    <x v="10"/>
    <n v="61032"/>
    <s v="Central"/>
    <s v="FUR-FU-10001424"/>
    <x v="0"/>
    <s v="Furnishings"/>
    <s v="Dax Clear Box Frame"/>
    <n v="10.476000000000001"/>
    <n v="3"/>
    <n v="0.6"/>
    <n v="-6.8094000000000001"/>
  </r>
  <r>
    <n v="4258"/>
    <s v="CA-2015-101924"/>
    <x v="406"/>
    <d v="2015-09-09T00:00:00"/>
    <x v="1"/>
    <s v="KB-16585"/>
    <s v="Ken Black"/>
    <x v="1"/>
    <s v="United States"/>
    <s v="Medford"/>
    <x v="21"/>
    <n v="97504"/>
    <s v="West"/>
    <s v="OFF-BI-10000962"/>
    <x v="1"/>
    <s v="Binders"/>
    <s v="Acco Flexible ACCOHIDE Square Ring Data Binder, Dark Blue, 11 1/2&quot; X 14&quot; 7/8&quot;"/>
    <n v="9.7620000000000005"/>
    <n v="2"/>
    <n v="0.7"/>
    <n v="-6.8334000000000001"/>
  </r>
  <r>
    <n v="4259"/>
    <s v="CA-2016-124793"/>
    <x v="560"/>
    <d v="2016-03-16T00:00:00"/>
    <x v="2"/>
    <s v="MM-18280"/>
    <s v="Muhammed MacIntyre"/>
    <x v="1"/>
    <s v="United States"/>
    <s v="Seattle"/>
    <x v="4"/>
    <n v="98103"/>
    <s v="West"/>
    <s v="FUR-CH-10002880"/>
    <x v="0"/>
    <s v="Chairs"/>
    <s v="Global High-Back Leather Tilter, Burgundy"/>
    <n v="196.78399999999999"/>
    <n v="2"/>
    <n v="0.2"/>
    <n v="-22.138200000000001"/>
  </r>
  <r>
    <n v="4260"/>
    <s v="CA-2017-118367"/>
    <x v="960"/>
    <d v="2017-11-02T00:00:00"/>
    <x v="0"/>
    <s v="LO-17170"/>
    <s v="Lori Olson"/>
    <x v="1"/>
    <s v="United States"/>
    <s v="New York City"/>
    <x v="15"/>
    <n v="10035"/>
    <s v="East"/>
    <s v="OFF-EN-10004386"/>
    <x v="1"/>
    <s v="Envelopes"/>
    <s v="Recycled Interoffice Envelopes with String and Button Closure, 10 x 13"/>
    <n v="47.98"/>
    <n v="2"/>
    <n v="0"/>
    <n v="23.99"/>
  </r>
  <r>
    <n v="4261"/>
    <s v="CA-2017-164819"/>
    <x v="453"/>
    <d v="2017-10-19T00:00:00"/>
    <x v="0"/>
    <s v="RS-19420"/>
    <s v="Ricardo Sperren"/>
    <x v="1"/>
    <s v="United States"/>
    <s v="Fairfield"/>
    <x v="29"/>
    <n v="6824"/>
    <s v="East"/>
    <s v="OFF-LA-10001045"/>
    <x v="1"/>
    <s v="Labels"/>
    <s v="Permanent Self-Adhesive File Folder Labels for Typewriters by Universal"/>
    <n v="13.05"/>
    <n v="5"/>
    <n v="0"/>
    <n v="6.0030000000000001"/>
  </r>
  <r>
    <n v="4262"/>
    <s v="CA-2017-158344"/>
    <x v="783"/>
    <d v="2017-08-11T00:00:00"/>
    <x v="1"/>
    <s v="CC-12475"/>
    <s v="Cindy Chapman"/>
    <x v="0"/>
    <s v="United States"/>
    <s v="Moorhead"/>
    <x v="11"/>
    <n v="56560"/>
    <s v="Central"/>
    <s v="TEC-AC-10002006"/>
    <x v="2"/>
    <s v="Accessories"/>
    <s v="Memorex Micro Travel Drive 16 GB"/>
    <n v="63.96"/>
    <n v="4"/>
    <n v="0"/>
    <n v="19.8276"/>
  </r>
  <r>
    <n v="4263"/>
    <s v="CA-2017-123351"/>
    <x v="296"/>
    <d v="2017-09-25T00:00:00"/>
    <x v="1"/>
    <s v="KT-16480"/>
    <s v="Kean Thornton"/>
    <x v="0"/>
    <s v="United States"/>
    <s v="Columbus"/>
    <x v="32"/>
    <n v="31907"/>
    <s v="South"/>
    <s v="OFF-AP-10001242"/>
    <x v="1"/>
    <s v="Appliances"/>
    <s v="APC 7 Outlet Network SurgeArrest Surge Protector"/>
    <n v="80.48"/>
    <n v="1"/>
    <n v="0"/>
    <n v="24.143999999999998"/>
  </r>
  <r>
    <n v="4264"/>
    <s v="CA-2017-110429"/>
    <x v="132"/>
    <d v="2017-11-08T00:00:00"/>
    <x v="1"/>
    <s v="DM-13015"/>
    <s v="Darrin Martin"/>
    <x v="0"/>
    <s v="United States"/>
    <s v="Philadelphia"/>
    <x v="9"/>
    <n v="19143"/>
    <s v="East"/>
    <s v="OFF-BI-10000216"/>
    <x v="1"/>
    <s v="Binders"/>
    <s v="Mead 1st Gear 2&quot; Zipper Binder, Asst. Colors"/>
    <n v="11.673"/>
    <n v="3"/>
    <n v="0.7"/>
    <n v="-7.782"/>
  </r>
  <r>
    <n v="4265"/>
    <s v="US-2016-131611"/>
    <x v="732"/>
    <d v="2016-11-09T00:00:00"/>
    <x v="1"/>
    <s v="EP-13915"/>
    <s v="Emily Phan"/>
    <x v="0"/>
    <s v="United States"/>
    <s v="Houston"/>
    <x v="5"/>
    <n v="77036"/>
    <s v="Central"/>
    <s v="FUR-TA-10002774"/>
    <x v="0"/>
    <s v="Tables"/>
    <s v="Laminate Occasional Tables"/>
    <n v="863.12800000000004"/>
    <n v="8"/>
    <n v="0.3"/>
    <n v="-160.29519999999999"/>
  </r>
  <r>
    <n v="4266"/>
    <s v="US-2016-131611"/>
    <x v="732"/>
    <d v="2016-11-09T00:00:00"/>
    <x v="1"/>
    <s v="EP-13915"/>
    <s v="Emily Phan"/>
    <x v="0"/>
    <s v="United States"/>
    <s v="Houston"/>
    <x v="5"/>
    <n v="77036"/>
    <s v="Central"/>
    <s v="OFF-BI-10004364"/>
    <x v="1"/>
    <s v="Binders"/>
    <s v="Storex Dura Pro Binders"/>
    <n v="3.5640000000000001"/>
    <n v="3"/>
    <n v="0.8"/>
    <n v="-6.2370000000000001"/>
  </r>
  <r>
    <n v="4267"/>
    <s v="US-2016-131611"/>
    <x v="732"/>
    <d v="2016-11-09T00:00:00"/>
    <x v="1"/>
    <s v="EP-13915"/>
    <s v="Emily Phan"/>
    <x v="0"/>
    <s v="United States"/>
    <s v="Houston"/>
    <x v="5"/>
    <n v="77036"/>
    <s v="Central"/>
    <s v="FUR-BO-10000780"/>
    <x v="0"/>
    <s v="Bookcases"/>
    <s v="O'Sullivan Plantations 2-Door Library in Landvery Oak"/>
    <n v="956.66480000000001"/>
    <n v="7"/>
    <n v="0.32"/>
    <n v="-225.0976"/>
  </r>
  <r>
    <n v="4268"/>
    <s v="US-2016-131611"/>
    <x v="732"/>
    <d v="2016-11-09T00:00:00"/>
    <x v="1"/>
    <s v="EP-13915"/>
    <s v="Emily Phan"/>
    <x v="0"/>
    <s v="United States"/>
    <s v="Houston"/>
    <x v="5"/>
    <n v="77036"/>
    <s v="Central"/>
    <s v="OFF-BI-10001989"/>
    <x v="1"/>
    <s v="Binders"/>
    <s v="Premium Transparent Presentation Covers by GBC"/>
    <n v="12.587999999999999"/>
    <n v="3"/>
    <n v="0.8"/>
    <n v="-20.140799999999999"/>
  </r>
  <r>
    <n v="4269"/>
    <s v="US-2016-131611"/>
    <x v="732"/>
    <d v="2016-11-09T00:00:00"/>
    <x v="1"/>
    <s v="EP-13915"/>
    <s v="Emily Phan"/>
    <x v="0"/>
    <s v="United States"/>
    <s v="Houston"/>
    <x v="5"/>
    <n v="77036"/>
    <s v="Central"/>
    <s v="TEC-AC-10004001"/>
    <x v="2"/>
    <s v="Accessories"/>
    <s v="Logitech Wireless Headset H600 Over-The-Head Design"/>
    <n v="171.96"/>
    <n v="5"/>
    <n v="0.2"/>
    <n v="45.139499999999998"/>
  </r>
  <r>
    <n v="4270"/>
    <s v="US-2017-124821"/>
    <x v="643"/>
    <d v="2017-06-29T00:00:00"/>
    <x v="0"/>
    <s v="AM-10705"/>
    <s v="Anne McFarland"/>
    <x v="0"/>
    <s v="United States"/>
    <s v="Seattle"/>
    <x v="4"/>
    <n v="98115"/>
    <s v="West"/>
    <s v="FUR-TA-10000688"/>
    <x v="0"/>
    <s v="Tables"/>
    <s v="Chromcraft Bull-Nose Wood Round Conference Table Top, Wood Base"/>
    <n v="871.4"/>
    <n v="4"/>
    <n v="0"/>
    <n v="148.13800000000001"/>
  </r>
  <r>
    <n v="4271"/>
    <s v="CA-2015-166975"/>
    <x v="650"/>
    <d v="2015-11-30T00:00:00"/>
    <x v="1"/>
    <s v="SH-20635"/>
    <s v="Stefanie Holloman"/>
    <x v="1"/>
    <s v="United States"/>
    <s v="Jackson"/>
    <x v="18"/>
    <n v="38301"/>
    <s v="South"/>
    <s v="FUR-FU-10003930"/>
    <x v="0"/>
    <s v="Furnishings"/>
    <s v="Howard Miller 12-3/4 Diameter Accuwave DS  Wall Clock"/>
    <n v="692.47199999999998"/>
    <n v="11"/>
    <n v="0.2"/>
    <n v="190.4298"/>
  </r>
  <r>
    <n v="4272"/>
    <s v="CA-2016-123806"/>
    <x v="390"/>
    <d v="2016-11-27T00:00:00"/>
    <x v="0"/>
    <s v="LA-16780"/>
    <s v="Laura Armstrong"/>
    <x v="1"/>
    <s v="United States"/>
    <s v="Baltimore"/>
    <x v="39"/>
    <n v="21215"/>
    <s v="East"/>
    <s v="FUR-FU-10000965"/>
    <x v="0"/>
    <s v="Furnishings"/>
    <s v="Howard Miller 11-1/2&quot; Diameter Ridgewood Wall Clock"/>
    <n v="207.76"/>
    <n v="4"/>
    <n v="0"/>
    <n v="85.181600000000003"/>
  </r>
  <r>
    <n v="4273"/>
    <s v="US-2017-158505"/>
    <x v="246"/>
    <d v="2017-07-21T00:00:00"/>
    <x v="3"/>
    <s v="SF-20200"/>
    <s v="Sarah Foster"/>
    <x v="0"/>
    <s v="United States"/>
    <s v="Murray"/>
    <x v="7"/>
    <n v="84107"/>
    <s v="West"/>
    <s v="TEC-PH-10004071"/>
    <x v="2"/>
    <s v="Phones"/>
    <s v="PayAnywhere Card Reader"/>
    <n v="71.927999999999997"/>
    <n v="9"/>
    <n v="0.2"/>
    <n v="6.2937000000000003"/>
  </r>
  <r>
    <n v="4274"/>
    <s v="US-2017-158505"/>
    <x v="246"/>
    <d v="2017-07-21T00:00:00"/>
    <x v="3"/>
    <s v="SF-20200"/>
    <s v="Sarah Foster"/>
    <x v="0"/>
    <s v="United States"/>
    <s v="Murray"/>
    <x v="7"/>
    <n v="84107"/>
    <s v="West"/>
    <s v="OFF-AR-10001044"/>
    <x v="1"/>
    <s v="Art"/>
    <s v="BOSTON Ranger #55 Pencil Sharpener, Black"/>
    <n v="25.99"/>
    <n v="1"/>
    <n v="0"/>
    <n v="7.5370999999999997"/>
  </r>
  <r>
    <n v="4275"/>
    <s v="CA-2015-142692"/>
    <x v="924"/>
    <d v="2015-10-28T00:00:00"/>
    <x v="1"/>
    <s v="AG-10495"/>
    <s v="Andrew Gjertsen"/>
    <x v="1"/>
    <s v="United States"/>
    <s v="Seattle"/>
    <x v="4"/>
    <n v="98105"/>
    <s v="West"/>
    <s v="OFF-BI-10004140"/>
    <x v="1"/>
    <s v="Binders"/>
    <s v="Avery Non-Stick Binders"/>
    <n v="3.5920000000000001"/>
    <n v="1"/>
    <n v="0.2"/>
    <n v="1.1225000000000001"/>
  </r>
  <r>
    <n v="4276"/>
    <s v="CA-2015-123456"/>
    <x v="584"/>
    <d v="2015-07-13T00:00:00"/>
    <x v="1"/>
    <s v="KN-16450"/>
    <s v="Kean Nguyen"/>
    <x v="1"/>
    <s v="United States"/>
    <s v="Dallas"/>
    <x v="5"/>
    <n v="75220"/>
    <s v="Central"/>
    <s v="OFF-AP-10002684"/>
    <x v="1"/>
    <s v="Appliances"/>
    <s v="Acco 7-Outlet Masterpiece Power Center, Wihtout Fax/Phone Line Protection"/>
    <n v="48.631999999999998"/>
    <n v="2"/>
    <n v="0.8"/>
    <n v="-121.58"/>
  </r>
  <r>
    <n v="4277"/>
    <s v="CA-2017-151358"/>
    <x v="238"/>
    <d v="2017-08-22T00:00:00"/>
    <x v="1"/>
    <s v="NF-18595"/>
    <s v="Nicole Fjeld"/>
    <x v="2"/>
    <s v="United States"/>
    <s v="Seattle"/>
    <x v="4"/>
    <n v="98105"/>
    <s v="West"/>
    <s v="OFF-ST-10000046"/>
    <x v="1"/>
    <s v="Storage"/>
    <s v="Fellowes Super Stor/Drawer Files"/>
    <n v="323.10000000000002"/>
    <n v="2"/>
    <n v="0"/>
    <n v="61.389000000000003"/>
  </r>
  <r>
    <n v="4278"/>
    <s v="US-2016-107440"/>
    <x v="947"/>
    <d v="2016-04-20T00:00:00"/>
    <x v="1"/>
    <s v="BS-11365"/>
    <s v="Bill Shonely"/>
    <x v="1"/>
    <s v="United States"/>
    <s v="Lakewood"/>
    <x v="30"/>
    <n v="8701"/>
    <s v="East"/>
    <s v="TEC-MA-10001047"/>
    <x v="2"/>
    <s v="Machines"/>
    <s v="3D Systems Cube Printer, 2nd Generation, Magenta"/>
    <n v="9099.93"/>
    <n v="7"/>
    <n v="0"/>
    <n v="2365.9818"/>
  </r>
  <r>
    <n v="4279"/>
    <s v="US-2016-107440"/>
    <x v="947"/>
    <d v="2016-04-20T00:00:00"/>
    <x v="1"/>
    <s v="BS-11365"/>
    <s v="Bill Shonely"/>
    <x v="1"/>
    <s v="United States"/>
    <s v="Lakewood"/>
    <x v="30"/>
    <n v="8701"/>
    <s v="East"/>
    <s v="FUR-FU-10000550"/>
    <x v="0"/>
    <s v="Furnishings"/>
    <s v="Stacking Trays by OIC"/>
    <n v="9.9600000000000009"/>
    <n v="2"/>
    <n v="0"/>
    <n v="3.2867999999999999"/>
  </r>
  <r>
    <n v="4280"/>
    <s v="US-2016-107440"/>
    <x v="947"/>
    <d v="2016-04-20T00:00:00"/>
    <x v="1"/>
    <s v="BS-11365"/>
    <s v="Bill Shonely"/>
    <x v="1"/>
    <s v="United States"/>
    <s v="Lakewood"/>
    <x v="30"/>
    <n v="8701"/>
    <s v="East"/>
    <s v="OFF-BI-10002432"/>
    <x v="1"/>
    <s v="Binders"/>
    <s v="Wilson Jones Standard D-Ring Binders"/>
    <n v="25.3"/>
    <n v="5"/>
    <n v="0"/>
    <n v="11.891"/>
  </r>
  <r>
    <n v="4281"/>
    <s v="CA-2014-166989"/>
    <x v="687"/>
    <d v="2014-11-18T00:00:00"/>
    <x v="1"/>
    <s v="RM-19675"/>
    <s v="Robert Marley"/>
    <x v="2"/>
    <s v="United States"/>
    <s v="New York City"/>
    <x v="15"/>
    <n v="10011"/>
    <s v="East"/>
    <s v="OFF-PA-10004470"/>
    <x v="1"/>
    <s v="Paper"/>
    <s v="Adams Write n' Stick Phone Message Book, 11&quot; X 5 1/4&quot;, 200 Messages"/>
    <n v="11.36"/>
    <n v="2"/>
    <n v="0"/>
    <n v="5.2256"/>
  </r>
  <r>
    <n v="4282"/>
    <s v="CA-2014-166989"/>
    <x v="687"/>
    <d v="2014-11-18T00:00:00"/>
    <x v="1"/>
    <s v="RM-19675"/>
    <s v="Robert Marley"/>
    <x v="2"/>
    <s v="United States"/>
    <s v="New York City"/>
    <x v="15"/>
    <n v="10011"/>
    <s v="East"/>
    <s v="FUR-CH-10001797"/>
    <x v="0"/>
    <s v="Chairs"/>
    <s v="Safco Chair Connectors, 6/Carton"/>
    <n v="69.263999999999996"/>
    <n v="2"/>
    <n v="0.1"/>
    <n v="14.622400000000001"/>
  </r>
  <r>
    <n v="4283"/>
    <s v="CA-2014-103100"/>
    <x v="414"/>
    <d v="2014-12-23T00:00:00"/>
    <x v="2"/>
    <s v="AB-10105"/>
    <s v="Adrian Barton"/>
    <x v="0"/>
    <s v="United States"/>
    <s v="Indianapolis"/>
    <x v="14"/>
    <n v="46203"/>
    <s v="Central"/>
    <s v="OFF-LA-10003720"/>
    <x v="1"/>
    <s v="Labels"/>
    <s v="Avery 487"/>
    <n v="3.69"/>
    <n v="1"/>
    <n v="0"/>
    <n v="1.7343"/>
  </r>
  <r>
    <n v="4284"/>
    <s v="CA-2014-103100"/>
    <x v="414"/>
    <d v="2014-12-23T00:00:00"/>
    <x v="2"/>
    <s v="AB-10105"/>
    <s v="Adrian Barton"/>
    <x v="0"/>
    <s v="United States"/>
    <s v="Indianapolis"/>
    <x v="14"/>
    <n v="46203"/>
    <s v="Central"/>
    <s v="OFF-BI-10004600"/>
    <x v="1"/>
    <s v="Binders"/>
    <s v="Ibico Ibimaster 300 Manual Binding System"/>
    <n v="1103.97"/>
    <n v="3"/>
    <n v="0"/>
    <n v="496.78649999999999"/>
  </r>
  <r>
    <n v="4285"/>
    <s v="CA-2015-105690"/>
    <x v="82"/>
    <d v="2015-11-26T00:00:00"/>
    <x v="0"/>
    <s v="CA-11965"/>
    <s v="Carol Adams"/>
    <x v="1"/>
    <s v="United States"/>
    <s v="Port Arthur"/>
    <x v="5"/>
    <n v="77642"/>
    <s v="Central"/>
    <s v="FUR-BO-10003965"/>
    <x v="0"/>
    <s v="Bookcases"/>
    <s v="O'Sullivan Manor Hill 2-Door Library in Brianna Oak"/>
    <n v="246.1328"/>
    <n v="2"/>
    <n v="0.32"/>
    <n v="-76.011600000000001"/>
  </r>
  <r>
    <n v="4286"/>
    <s v="CA-2015-105690"/>
    <x v="82"/>
    <d v="2015-11-26T00:00:00"/>
    <x v="0"/>
    <s v="CA-11965"/>
    <s v="Carol Adams"/>
    <x v="1"/>
    <s v="United States"/>
    <s v="Port Arthur"/>
    <x v="5"/>
    <n v="77642"/>
    <s v="Central"/>
    <s v="OFF-LA-10000240"/>
    <x v="1"/>
    <s v="Labels"/>
    <s v="Self-Adhesive Address Labels for Typewriters by Universal"/>
    <n v="11.696"/>
    <n v="2"/>
    <n v="0.2"/>
    <n v="3.9474"/>
  </r>
  <r>
    <n v="4287"/>
    <s v="CA-2015-105690"/>
    <x v="82"/>
    <d v="2015-11-26T00:00:00"/>
    <x v="0"/>
    <s v="CA-11965"/>
    <s v="Carol Adams"/>
    <x v="1"/>
    <s v="United States"/>
    <s v="Port Arthur"/>
    <x v="5"/>
    <n v="77642"/>
    <s v="Central"/>
    <s v="TEC-CO-10001571"/>
    <x v="2"/>
    <s v="Copiers"/>
    <s v="Sharp 1540cs Digital Laser Copier"/>
    <n v="439.99200000000002"/>
    <n v="1"/>
    <n v="0.2"/>
    <n v="164.99700000000001"/>
  </r>
  <r>
    <n v="4288"/>
    <s v="CA-2017-127516"/>
    <x v="116"/>
    <d v="2018-01-03T00:00:00"/>
    <x v="1"/>
    <s v="EH-14005"/>
    <s v="Erica Hernandez"/>
    <x v="2"/>
    <s v="United States"/>
    <s v="Nashville"/>
    <x v="18"/>
    <n v="37211"/>
    <s v="South"/>
    <s v="OFF-ST-10000736"/>
    <x v="1"/>
    <s v="Storage"/>
    <s v="Carina Double Wide Media Storage Towers in Natural &amp; Black"/>
    <n v="64.784000000000006"/>
    <n v="1"/>
    <n v="0.2"/>
    <n v="-12.956799999999999"/>
  </r>
  <r>
    <n v="4289"/>
    <s v="US-2015-117184"/>
    <x v="961"/>
    <d v="2015-05-21T00:00:00"/>
    <x v="1"/>
    <s v="ON-18715"/>
    <s v="Odella Nelson"/>
    <x v="1"/>
    <s v="United States"/>
    <s v="Houston"/>
    <x v="5"/>
    <n v="77095"/>
    <s v="Central"/>
    <s v="OFF-BI-10002082"/>
    <x v="1"/>
    <s v="Binders"/>
    <s v="GBC Twin Loop Wire Binding Elements"/>
    <n v="33.28"/>
    <n v="5"/>
    <n v="0.8"/>
    <n v="-49.92"/>
  </r>
  <r>
    <n v="4290"/>
    <s v="US-2015-117184"/>
    <x v="961"/>
    <d v="2015-05-21T00:00:00"/>
    <x v="1"/>
    <s v="ON-18715"/>
    <s v="Odella Nelson"/>
    <x v="1"/>
    <s v="United States"/>
    <s v="Houston"/>
    <x v="5"/>
    <n v="77095"/>
    <s v="Central"/>
    <s v="OFF-PA-10002250"/>
    <x v="1"/>
    <s v="Paper"/>
    <s v="Things To Do Today Pad"/>
    <n v="14.087999999999999"/>
    <n v="3"/>
    <n v="0.2"/>
    <n v="4.9307999999999996"/>
  </r>
  <r>
    <n v="4291"/>
    <s v="CA-2017-102407"/>
    <x v="34"/>
    <d v="2017-12-13T00:00:00"/>
    <x v="0"/>
    <s v="AT-10435"/>
    <s v="Alyssa Tate"/>
    <x v="2"/>
    <s v="United States"/>
    <s v="Los Angeles"/>
    <x v="1"/>
    <n v="90004"/>
    <s v="West"/>
    <s v="OFF-AR-10000122"/>
    <x v="1"/>
    <s v="Art"/>
    <s v="Newell 314"/>
    <n v="11.16"/>
    <n v="2"/>
    <n v="0"/>
    <n v="2.79"/>
  </r>
  <r>
    <n v="4292"/>
    <s v="CA-2017-102407"/>
    <x v="34"/>
    <d v="2017-12-13T00:00:00"/>
    <x v="0"/>
    <s v="AT-10435"/>
    <s v="Alyssa Tate"/>
    <x v="2"/>
    <s v="United States"/>
    <s v="Los Angeles"/>
    <x v="1"/>
    <n v="90004"/>
    <s v="West"/>
    <s v="FUR-TA-10003748"/>
    <x v="0"/>
    <s v="Tables"/>
    <s v="Bevis 36 x 72 Conference Tables"/>
    <n v="896.32799999999997"/>
    <n v="9"/>
    <n v="0.2"/>
    <n v="22.408200000000001"/>
  </r>
  <r>
    <n v="4293"/>
    <s v="CA-2017-102407"/>
    <x v="34"/>
    <d v="2017-12-13T00:00:00"/>
    <x v="0"/>
    <s v="AT-10435"/>
    <s v="Alyssa Tate"/>
    <x v="2"/>
    <s v="United States"/>
    <s v="Los Angeles"/>
    <x v="1"/>
    <n v="90004"/>
    <s v="West"/>
    <s v="OFF-AP-10001394"/>
    <x v="1"/>
    <s v="Appliances"/>
    <s v="Harmony Air Purifier"/>
    <n v="189"/>
    <n v="1"/>
    <n v="0"/>
    <n v="68.040000000000006"/>
  </r>
  <r>
    <n v="4294"/>
    <s v="CA-2017-130967"/>
    <x v="434"/>
    <d v="2017-03-16T00:00:00"/>
    <x v="1"/>
    <s v="EB-13870"/>
    <s v="Emily Burns"/>
    <x v="0"/>
    <s v="United States"/>
    <s v="Philadelphia"/>
    <x v="9"/>
    <n v="19140"/>
    <s v="East"/>
    <s v="TEC-PH-10004896"/>
    <x v="2"/>
    <s v="Phones"/>
    <s v="Nokia Lumia 521 (T-Mobile)"/>
    <n v="53.981999999999999"/>
    <n v="3"/>
    <n v="0.4"/>
    <n v="-10.7964"/>
  </r>
  <r>
    <n v="4295"/>
    <s v="CA-2017-101581"/>
    <x v="760"/>
    <d v="2017-10-27T00:00:00"/>
    <x v="1"/>
    <s v="DW-13195"/>
    <s v="David Wiener"/>
    <x v="1"/>
    <s v="United States"/>
    <s v="Redmond"/>
    <x v="21"/>
    <n v="97756"/>
    <s v="West"/>
    <s v="FUR-TA-10002607"/>
    <x v="0"/>
    <s v="Tables"/>
    <s v="KI Conference Tables"/>
    <n v="177.22499999999999"/>
    <n v="5"/>
    <n v="0.5"/>
    <n v="-120.51300000000001"/>
  </r>
  <r>
    <n v="4296"/>
    <s v="CA-2017-169124"/>
    <x v="445"/>
    <d v="2017-07-10T00:00:00"/>
    <x v="1"/>
    <s v="MB-17305"/>
    <s v="Maria Bertelson"/>
    <x v="0"/>
    <s v="United States"/>
    <s v="Citrus Heights"/>
    <x v="1"/>
    <n v="95610"/>
    <s v="West"/>
    <s v="FUR-FU-10001215"/>
    <x v="0"/>
    <s v="Furnishings"/>
    <s v="Howard Miller 11-1/2&quot; Diameter Brentwood Wall Clock"/>
    <n v="129.38999999999999"/>
    <n v="3"/>
    <n v="0"/>
    <n v="54.343800000000002"/>
  </r>
  <r>
    <n v="4297"/>
    <s v="CA-2017-117261"/>
    <x v="507"/>
    <d v="2017-09-10T00:00:00"/>
    <x v="1"/>
    <s v="TH-21235"/>
    <s v="Tiffany House"/>
    <x v="1"/>
    <s v="United States"/>
    <s v="Los Angeles"/>
    <x v="1"/>
    <n v="90032"/>
    <s v="West"/>
    <s v="OFF-ST-10000419"/>
    <x v="1"/>
    <s v="Storage"/>
    <s v="Rogers Jumbo File, Granite"/>
    <n v="54.32"/>
    <n v="4"/>
    <n v="0"/>
    <n v="0.54320000000000002"/>
  </r>
  <r>
    <n v="4298"/>
    <s v="CA-2017-129021"/>
    <x v="962"/>
    <d v="2017-08-26T00:00:00"/>
    <x v="0"/>
    <s v="PO-18850"/>
    <s v="Patrick O'Brill"/>
    <x v="0"/>
    <s v="United States"/>
    <s v="Tallahassee"/>
    <x v="2"/>
    <n v="32303"/>
    <s v="South"/>
    <s v="TEC-PH-10001459"/>
    <x v="2"/>
    <s v="Phones"/>
    <s v="Samsung Galaxy Mega 6.3"/>
    <n v="4367.8959999999997"/>
    <n v="13"/>
    <n v="0.2"/>
    <n v="327.59219999999999"/>
  </r>
  <r>
    <n v="4299"/>
    <s v="CA-2017-129021"/>
    <x v="962"/>
    <d v="2017-08-26T00:00:00"/>
    <x v="0"/>
    <s v="PO-18850"/>
    <s v="Patrick O'Brill"/>
    <x v="0"/>
    <s v="United States"/>
    <s v="Tallahassee"/>
    <x v="2"/>
    <n v="32303"/>
    <s v="South"/>
    <s v="OFF-PA-10000241"/>
    <x v="1"/>
    <s v="Paper"/>
    <s v="IBM Multi-Purpose Copy Paper, 8 1/2 x 11&quot;, Case"/>
    <n v="49.567999999999998"/>
    <n v="2"/>
    <n v="0.2"/>
    <n v="15.49"/>
  </r>
  <r>
    <n v="4300"/>
    <s v="CA-2017-129021"/>
    <x v="962"/>
    <d v="2017-08-26T00:00:00"/>
    <x v="0"/>
    <s v="PO-18850"/>
    <s v="Patrick O'Brill"/>
    <x v="0"/>
    <s v="United States"/>
    <s v="Tallahassee"/>
    <x v="2"/>
    <n v="32303"/>
    <s v="South"/>
    <s v="OFF-AP-10003040"/>
    <x v="1"/>
    <s v="Appliances"/>
    <s v="Fellowes 8 Outlet Superior Workstation Surge Protector w/o Phone/Fax/Modem Protection"/>
    <n v="161.376"/>
    <n v="6"/>
    <n v="0.2"/>
    <n v="12.103199999999999"/>
  </r>
  <r>
    <n v="4301"/>
    <s v="CA-2017-129021"/>
    <x v="962"/>
    <d v="2017-08-26T00:00:00"/>
    <x v="0"/>
    <s v="PO-18850"/>
    <s v="Patrick O'Brill"/>
    <x v="0"/>
    <s v="United States"/>
    <s v="Tallahassee"/>
    <x v="2"/>
    <n v="32303"/>
    <s v="South"/>
    <s v="FUR-FU-10001852"/>
    <x v="0"/>
    <s v="Furnishings"/>
    <s v="Eldon Regeneration Recycled Desk Accessories, Smoke"/>
    <n v="2.7839999999999998"/>
    <n v="2"/>
    <n v="0.2"/>
    <n v="0.41760000000000003"/>
  </r>
  <r>
    <n v="4302"/>
    <s v="CA-2017-129021"/>
    <x v="962"/>
    <d v="2017-08-26T00:00:00"/>
    <x v="0"/>
    <s v="PO-18850"/>
    <s v="Patrick O'Brill"/>
    <x v="0"/>
    <s v="United States"/>
    <s v="Tallahassee"/>
    <x v="2"/>
    <n v="32303"/>
    <s v="South"/>
    <s v="OFF-PA-10000141"/>
    <x v="1"/>
    <s v="Paper"/>
    <s v="Ampad Evidence Wirebond Steno Books, 6&quot; x 9&quot;"/>
    <n v="8.7200000000000006"/>
    <n v="5"/>
    <n v="0.2"/>
    <n v="2.9430000000000001"/>
  </r>
  <r>
    <n v="4303"/>
    <s v="CA-2014-123253"/>
    <x v="963"/>
    <d v="2014-08-25T00:00:00"/>
    <x v="0"/>
    <s v="DE-13255"/>
    <s v="Deanra Eno"/>
    <x v="2"/>
    <s v="United States"/>
    <s v="Lakewood"/>
    <x v="24"/>
    <n v="44107"/>
    <s v="East"/>
    <s v="OFF-AR-10002804"/>
    <x v="1"/>
    <s v="Art"/>
    <s v="Faber Castell Col-Erase Pencils"/>
    <n v="3.9119999999999999"/>
    <n v="1"/>
    <n v="0.2"/>
    <n v="1.0268999999999999"/>
  </r>
  <r>
    <n v="4304"/>
    <s v="CA-2016-121601"/>
    <x v="964"/>
    <d v="2016-10-04T00:00:00"/>
    <x v="3"/>
    <s v="MO-17500"/>
    <s v="Mary O'Rourke"/>
    <x v="0"/>
    <s v="United States"/>
    <s v="The Colony"/>
    <x v="5"/>
    <n v="75056"/>
    <s v="Central"/>
    <s v="OFF-EN-10003862"/>
    <x v="1"/>
    <s v="Envelopes"/>
    <s v="Laser &amp; Ink Jet Business Envelopes"/>
    <n v="59.752000000000002"/>
    <n v="7"/>
    <n v="0.2"/>
    <n v="19.4194"/>
  </r>
  <r>
    <n v="4305"/>
    <s v="CA-2014-162278"/>
    <x v="965"/>
    <d v="2014-10-30T00:00:00"/>
    <x v="0"/>
    <s v="AH-10585"/>
    <s v="Angele Hood"/>
    <x v="0"/>
    <s v="United States"/>
    <s v="Seattle"/>
    <x v="4"/>
    <n v="98105"/>
    <s v="West"/>
    <s v="FUR-FU-10000448"/>
    <x v="0"/>
    <s v="Furnishings"/>
    <s v="Tenex Chairmats For Use With Carpeted Floors"/>
    <n v="63.92"/>
    <n v="4"/>
    <n v="0"/>
    <n v="3.1960000000000002"/>
  </r>
  <r>
    <n v="4306"/>
    <s v="CA-2014-162278"/>
    <x v="965"/>
    <d v="2014-10-30T00:00:00"/>
    <x v="0"/>
    <s v="AH-10585"/>
    <s v="Angele Hood"/>
    <x v="0"/>
    <s v="United States"/>
    <s v="Seattle"/>
    <x v="4"/>
    <n v="98105"/>
    <s v="West"/>
    <s v="TEC-PH-10000526"/>
    <x v="2"/>
    <s v="Phones"/>
    <s v="Vtech CS6719"/>
    <n v="383.96"/>
    <n v="5"/>
    <n v="0.2"/>
    <n v="38.396000000000001"/>
  </r>
  <r>
    <n v="4307"/>
    <s v="CA-2016-161095"/>
    <x v="931"/>
    <d v="2016-06-28T00:00:00"/>
    <x v="3"/>
    <s v="CS-12250"/>
    <s v="Chris Selesnick"/>
    <x v="1"/>
    <s v="United States"/>
    <s v="Los Angeles"/>
    <x v="1"/>
    <n v="90032"/>
    <s v="West"/>
    <s v="OFF-BI-10002764"/>
    <x v="1"/>
    <s v="Binders"/>
    <s v="Recycled Pressboard Report Cover with Reinforced Top Hinge"/>
    <n v="7.7519999999999998"/>
    <n v="3"/>
    <n v="0.2"/>
    <n v="2.8100999999999998"/>
  </r>
  <r>
    <n v="4308"/>
    <s v="CA-2016-161095"/>
    <x v="931"/>
    <d v="2016-06-28T00:00:00"/>
    <x v="3"/>
    <s v="CS-12250"/>
    <s v="Chris Selesnick"/>
    <x v="1"/>
    <s v="United States"/>
    <s v="Los Angeles"/>
    <x v="1"/>
    <n v="90032"/>
    <s v="West"/>
    <s v="OFF-BI-10001524"/>
    <x v="1"/>
    <s v="Binders"/>
    <s v="GBC Premium Transparent Covers with Diagonal Lined Pattern"/>
    <n v="33.567999999999998"/>
    <n v="2"/>
    <n v="0.2"/>
    <n v="11.748799999999999"/>
  </r>
  <r>
    <n v="4309"/>
    <s v="CA-2014-125829"/>
    <x v="130"/>
    <d v="2014-11-11T00:00:00"/>
    <x v="1"/>
    <s v="WB-21850"/>
    <s v="William Brown"/>
    <x v="0"/>
    <s v="United States"/>
    <s v="Los Angeles"/>
    <x v="1"/>
    <n v="90045"/>
    <s v="West"/>
    <s v="TEC-PH-10001079"/>
    <x v="2"/>
    <s v="Phones"/>
    <s v="Polycom SoundPoint Pro SE-225 Corded phone"/>
    <n v="666.34400000000005"/>
    <n v="7"/>
    <n v="0.2"/>
    <n v="66.634399999999999"/>
  </r>
  <r>
    <n v="4310"/>
    <s v="CA-2014-125829"/>
    <x v="130"/>
    <d v="2014-11-11T00:00:00"/>
    <x v="1"/>
    <s v="WB-21850"/>
    <s v="William Brown"/>
    <x v="0"/>
    <s v="United States"/>
    <s v="Los Angeles"/>
    <x v="1"/>
    <n v="90045"/>
    <s v="West"/>
    <s v="FUR-TA-10002041"/>
    <x v="0"/>
    <s v="Tables"/>
    <s v="Bevis Round Conference Table Top, X-Base"/>
    <n v="573.72799999999995"/>
    <n v="4"/>
    <n v="0.2"/>
    <n v="-64.544399999999996"/>
  </r>
  <r>
    <n v="4311"/>
    <s v="CA-2014-125829"/>
    <x v="130"/>
    <d v="2014-11-11T00:00:00"/>
    <x v="1"/>
    <s v="WB-21850"/>
    <s v="William Brown"/>
    <x v="0"/>
    <s v="United States"/>
    <s v="Los Angeles"/>
    <x v="1"/>
    <n v="90045"/>
    <s v="West"/>
    <s v="OFF-BI-10001036"/>
    <x v="1"/>
    <s v="Binders"/>
    <s v="Cardinal EasyOpen D-Ring Binders"/>
    <n v="21.936"/>
    <n v="3"/>
    <n v="0.2"/>
    <n v="8.2260000000000009"/>
  </r>
  <r>
    <n v="4312"/>
    <s v="CA-2014-125829"/>
    <x v="130"/>
    <d v="2014-11-11T00:00:00"/>
    <x v="1"/>
    <s v="WB-21850"/>
    <s v="William Brown"/>
    <x v="0"/>
    <s v="United States"/>
    <s v="Los Angeles"/>
    <x v="1"/>
    <n v="90045"/>
    <s v="West"/>
    <s v="OFF-PA-10000223"/>
    <x v="1"/>
    <s v="Paper"/>
    <s v="Xerox 2000"/>
    <n v="19.440000000000001"/>
    <n v="3"/>
    <n v="0"/>
    <n v="9.3312000000000008"/>
  </r>
  <r>
    <n v="4313"/>
    <s v="CA-2014-125829"/>
    <x v="130"/>
    <d v="2014-11-11T00:00:00"/>
    <x v="1"/>
    <s v="WB-21850"/>
    <s v="William Brown"/>
    <x v="0"/>
    <s v="United States"/>
    <s v="Los Angeles"/>
    <x v="1"/>
    <n v="90045"/>
    <s v="West"/>
    <s v="TEC-MA-10003246"/>
    <x v="2"/>
    <s v="Machines"/>
    <s v="Hewlett-Packard Deskjet D4360 Printer"/>
    <n v="447.96800000000002"/>
    <n v="4"/>
    <n v="0.2"/>
    <n v="139.99"/>
  </r>
  <r>
    <n v="4314"/>
    <s v="CA-2014-123127"/>
    <x v="78"/>
    <d v="2014-09-12T00:00:00"/>
    <x v="1"/>
    <s v="SP-20620"/>
    <s v="Stefania Perrino"/>
    <x v="1"/>
    <s v="United States"/>
    <s v="Long Beach"/>
    <x v="15"/>
    <n v="11561"/>
    <s v="East"/>
    <s v="OFF-AP-10001962"/>
    <x v="1"/>
    <s v="Appliances"/>
    <s v="Black &amp; Decker Filter for Double Action Dustbuster Cordless Vac BLDV7210"/>
    <n v="16.78"/>
    <n v="2"/>
    <n v="0"/>
    <n v="4.1950000000000003"/>
  </r>
  <r>
    <n v="4315"/>
    <s v="CA-2015-115945"/>
    <x v="608"/>
    <d v="2015-07-01T00:00:00"/>
    <x v="1"/>
    <s v="AB-10165"/>
    <s v="Alan Barnes"/>
    <x v="0"/>
    <s v="United States"/>
    <s v="Los Angeles"/>
    <x v="1"/>
    <n v="90045"/>
    <s v="West"/>
    <s v="OFF-AR-10004062"/>
    <x v="1"/>
    <s v="Art"/>
    <s v="Staples in misc. colors"/>
    <n v="20.96"/>
    <n v="2"/>
    <n v="0"/>
    <n v="5.24"/>
  </r>
  <r>
    <n v="4316"/>
    <s v="CA-2015-115945"/>
    <x v="608"/>
    <d v="2015-07-01T00:00:00"/>
    <x v="1"/>
    <s v="AB-10165"/>
    <s v="Alan Barnes"/>
    <x v="0"/>
    <s v="United States"/>
    <s v="Los Angeles"/>
    <x v="1"/>
    <n v="90045"/>
    <s v="West"/>
    <s v="OFF-BI-10004330"/>
    <x v="1"/>
    <s v="Binders"/>
    <s v="GBC Velobind Prepunched Cover Sets, Regency Series"/>
    <n v="88.751999999999995"/>
    <n v="3"/>
    <n v="0.2"/>
    <n v="27.734999999999999"/>
  </r>
  <r>
    <n v="4317"/>
    <s v="CA-2015-115945"/>
    <x v="608"/>
    <d v="2015-07-01T00:00:00"/>
    <x v="1"/>
    <s v="AB-10165"/>
    <s v="Alan Barnes"/>
    <x v="0"/>
    <s v="United States"/>
    <s v="Los Angeles"/>
    <x v="1"/>
    <n v="90045"/>
    <s v="West"/>
    <s v="OFF-ST-10001963"/>
    <x v="1"/>
    <s v="Storage"/>
    <s v="Tennsco Regal Shelving Units"/>
    <n v="304.23"/>
    <n v="3"/>
    <n v="0"/>
    <n v="9.1268999999999991"/>
  </r>
  <r>
    <n v="4318"/>
    <s v="CA-2015-136735"/>
    <x v="353"/>
    <d v="2015-08-02T00:00:00"/>
    <x v="1"/>
    <s v="HA-14920"/>
    <s v="Helen Andreada"/>
    <x v="0"/>
    <s v="United States"/>
    <s v="San Francisco"/>
    <x v="1"/>
    <n v="94110"/>
    <s v="West"/>
    <s v="OFF-EN-10002230"/>
    <x v="1"/>
    <s v="Envelopes"/>
    <s v="Airmail Envelopes"/>
    <n v="167.86"/>
    <n v="2"/>
    <n v="0"/>
    <n v="78.894199999999998"/>
  </r>
  <r>
    <n v="4319"/>
    <s v="US-2017-136189"/>
    <x v="226"/>
    <d v="2017-12-11T00:00:00"/>
    <x v="1"/>
    <s v="DC-13285"/>
    <s v="Debra Catini"/>
    <x v="0"/>
    <s v="United States"/>
    <s v="Richmond"/>
    <x v="17"/>
    <n v="23223"/>
    <s v="South"/>
    <s v="FUR-FU-10000175"/>
    <x v="0"/>
    <s v="Furnishings"/>
    <s v="DAX Wood Document Frame."/>
    <n v="82.38"/>
    <n v="6"/>
    <n v="0"/>
    <n v="25.537800000000001"/>
  </r>
  <r>
    <n v="4320"/>
    <s v="CA-2014-152345"/>
    <x v="282"/>
    <d v="2015-01-03T00:00:00"/>
    <x v="0"/>
    <s v="ST-20530"/>
    <s v="Shui Tom"/>
    <x v="0"/>
    <s v="United States"/>
    <s v="Albuquerque"/>
    <x v="27"/>
    <n v="87105"/>
    <s v="West"/>
    <s v="TEC-PH-10004897"/>
    <x v="2"/>
    <s v="Phones"/>
    <s v="Mediabridge Sport Armband iPhone 5s"/>
    <n v="23.975999999999999"/>
    <n v="3"/>
    <n v="0.2"/>
    <n v="-5.6943000000000001"/>
  </r>
  <r>
    <n v="4321"/>
    <s v="CA-2014-152345"/>
    <x v="282"/>
    <d v="2015-01-03T00:00:00"/>
    <x v="0"/>
    <s v="ST-20530"/>
    <s v="Shui Tom"/>
    <x v="0"/>
    <s v="United States"/>
    <s v="Albuquerque"/>
    <x v="27"/>
    <n v="87105"/>
    <s v="West"/>
    <s v="OFF-ST-10003123"/>
    <x v="1"/>
    <s v="Storage"/>
    <s v="Fellowes Bases and Tops For Staxonsteel/High-Stak Systems"/>
    <n v="33.29"/>
    <n v="1"/>
    <n v="0"/>
    <n v="7.9896000000000003"/>
  </r>
  <r>
    <n v="4322"/>
    <s v="US-2015-147662"/>
    <x v="966"/>
    <d v="2015-02-19T00:00:00"/>
    <x v="1"/>
    <s v="KB-16315"/>
    <s v="Karl Braun"/>
    <x v="0"/>
    <s v="United States"/>
    <s v="Akron"/>
    <x v="24"/>
    <n v="44312"/>
    <s v="East"/>
    <s v="OFF-BI-10001658"/>
    <x v="1"/>
    <s v="Binders"/>
    <s v="GBC Standard Therm-A-Bind Covers"/>
    <n v="14.952"/>
    <n v="2"/>
    <n v="0.7"/>
    <n v="-11.961600000000001"/>
  </r>
  <r>
    <n v="4323"/>
    <s v="US-2015-147662"/>
    <x v="966"/>
    <d v="2015-02-19T00:00:00"/>
    <x v="1"/>
    <s v="KB-16315"/>
    <s v="Karl Braun"/>
    <x v="0"/>
    <s v="United States"/>
    <s v="Akron"/>
    <x v="24"/>
    <n v="44312"/>
    <s v="East"/>
    <s v="TEC-PH-10002834"/>
    <x v="2"/>
    <s v="Phones"/>
    <s v="Google Nexus 5"/>
    <n v="323.98200000000003"/>
    <n v="3"/>
    <n v="0.4"/>
    <n v="-80.995500000000007"/>
  </r>
  <r>
    <n v="4324"/>
    <s v="US-2015-147662"/>
    <x v="966"/>
    <d v="2015-02-19T00:00:00"/>
    <x v="1"/>
    <s v="KB-16315"/>
    <s v="Karl Braun"/>
    <x v="0"/>
    <s v="United States"/>
    <s v="Akron"/>
    <x v="24"/>
    <n v="44312"/>
    <s v="East"/>
    <s v="OFF-BI-10002160"/>
    <x v="1"/>
    <s v="Binders"/>
    <s v="Acco Hanging Data Binders"/>
    <n v="2.286"/>
    <n v="2"/>
    <n v="0.7"/>
    <n v="-1.6763999999999999"/>
  </r>
  <r>
    <n v="4325"/>
    <s v="US-2015-147662"/>
    <x v="966"/>
    <d v="2015-02-19T00:00:00"/>
    <x v="1"/>
    <s v="KB-16315"/>
    <s v="Karl Braun"/>
    <x v="0"/>
    <s v="United States"/>
    <s v="Akron"/>
    <x v="24"/>
    <n v="44312"/>
    <s v="East"/>
    <s v="OFF-AR-10004999"/>
    <x v="1"/>
    <s v="Art"/>
    <s v="Newell 315"/>
    <n v="14.352"/>
    <n v="3"/>
    <n v="0.2"/>
    <n v="0.89700000000000002"/>
  </r>
  <r>
    <n v="4326"/>
    <s v="US-2015-147662"/>
    <x v="966"/>
    <d v="2015-02-19T00:00:00"/>
    <x v="1"/>
    <s v="KB-16315"/>
    <s v="Karl Braun"/>
    <x v="0"/>
    <s v="United States"/>
    <s v="Akron"/>
    <x v="24"/>
    <n v="44312"/>
    <s v="East"/>
    <s v="TEC-AC-10003280"/>
    <x v="2"/>
    <s v="Accessories"/>
    <s v="Belkin F8E887 USB Wired Ergonomic Keyboard"/>
    <n v="71.975999999999999"/>
    <n v="3"/>
    <n v="0.2"/>
    <n v="0.89970000000000006"/>
  </r>
  <r>
    <n v="4327"/>
    <s v="CA-2016-153346"/>
    <x v="967"/>
    <d v="2016-01-27T00:00:00"/>
    <x v="2"/>
    <s v="TB-21355"/>
    <s v="Todd Boyes"/>
    <x v="1"/>
    <s v="United States"/>
    <s v="Plainfield"/>
    <x v="30"/>
    <n v="7060"/>
    <s v="East"/>
    <s v="OFF-AR-10000315"/>
    <x v="1"/>
    <s v="Art"/>
    <s v="Dixon Ticonderoga Maple Cedar Pencil, #2"/>
    <n v="9.2100000000000009"/>
    <n v="3"/>
    <n v="0"/>
    <n v="2.3025000000000002"/>
  </r>
  <r>
    <n v="4328"/>
    <s v="CA-2016-153346"/>
    <x v="967"/>
    <d v="2016-01-27T00:00:00"/>
    <x v="2"/>
    <s v="TB-21355"/>
    <s v="Todd Boyes"/>
    <x v="1"/>
    <s v="United States"/>
    <s v="Plainfield"/>
    <x v="30"/>
    <n v="7060"/>
    <s v="East"/>
    <s v="OFF-PA-10000007"/>
    <x v="1"/>
    <s v="Paper"/>
    <s v="Telephone Message Books with Fax/Mobile Section, 4 1/4&quot; x 6&quot;"/>
    <n v="18"/>
    <n v="5"/>
    <n v="0"/>
    <n v="8.2799999999999994"/>
  </r>
  <r>
    <n v="4329"/>
    <s v="CA-2017-118360"/>
    <x v="719"/>
    <d v="2017-04-07T00:00:00"/>
    <x v="1"/>
    <s v="JC-15775"/>
    <s v="John Castell"/>
    <x v="0"/>
    <s v="United States"/>
    <s v="New York City"/>
    <x v="15"/>
    <n v="10011"/>
    <s v="East"/>
    <s v="OFF-PA-10000791"/>
    <x v="1"/>
    <s v="Paper"/>
    <s v="Wirebound Message Books, Four 2 3/4 x 5 Forms per Page, 200 Sets per Book"/>
    <n v="42.93"/>
    <n v="9"/>
    <n v="0"/>
    <n v="19.3185"/>
  </r>
  <r>
    <n v="4330"/>
    <s v="CA-2017-149853"/>
    <x v="621"/>
    <d v="2017-10-09T00:00:00"/>
    <x v="1"/>
    <s v="PO-18850"/>
    <s v="Patrick O'Brill"/>
    <x v="0"/>
    <s v="United States"/>
    <s v="Hialeah"/>
    <x v="2"/>
    <n v="33012"/>
    <s v="South"/>
    <s v="OFF-PA-10000556"/>
    <x v="1"/>
    <s v="Paper"/>
    <s v="Xerox 208"/>
    <n v="15.552"/>
    <n v="3"/>
    <n v="0.2"/>
    <n v="5.4432"/>
  </r>
  <r>
    <n v="4331"/>
    <s v="CA-2017-149853"/>
    <x v="621"/>
    <d v="2017-10-09T00:00:00"/>
    <x v="1"/>
    <s v="PO-18850"/>
    <s v="Patrick O'Brill"/>
    <x v="0"/>
    <s v="United States"/>
    <s v="Hialeah"/>
    <x v="2"/>
    <n v="33012"/>
    <s v="South"/>
    <s v="OFF-AP-10000804"/>
    <x v="1"/>
    <s v="Appliances"/>
    <s v="Hoover Portapower Portable Vacuum"/>
    <n v="17.920000000000002"/>
    <n v="5"/>
    <n v="0.2"/>
    <n v="1.1200000000000001"/>
  </r>
  <r>
    <n v="4332"/>
    <s v="CA-2017-107909"/>
    <x v="853"/>
    <d v="2017-09-06T00:00:00"/>
    <x v="1"/>
    <s v="SS-20875"/>
    <s v="Sung Shariari"/>
    <x v="0"/>
    <s v="United States"/>
    <s v="Redmond"/>
    <x v="4"/>
    <n v="98052"/>
    <s v="West"/>
    <s v="TEC-AC-10001998"/>
    <x v="2"/>
    <s v="Accessories"/>
    <s v="Logitech LS21 Speaker System - PC Multimedia - 2.1-CH - Wired"/>
    <n v="19.989999999999998"/>
    <n v="1"/>
    <n v="0"/>
    <n v="6.7965999999999998"/>
  </r>
  <r>
    <n v="4333"/>
    <s v="CA-2017-107909"/>
    <x v="853"/>
    <d v="2017-09-06T00:00:00"/>
    <x v="1"/>
    <s v="SS-20875"/>
    <s v="Sung Shariari"/>
    <x v="0"/>
    <s v="United States"/>
    <s v="Redmond"/>
    <x v="4"/>
    <n v="98052"/>
    <s v="West"/>
    <s v="OFF-BI-10003476"/>
    <x v="1"/>
    <s v="Binders"/>
    <s v="Avery Metallic Poly Binders"/>
    <n v="22.92"/>
    <n v="5"/>
    <n v="0.2"/>
    <n v="8.0220000000000002"/>
  </r>
  <r>
    <n v="4334"/>
    <s v="CA-2015-112375"/>
    <x v="379"/>
    <d v="2015-12-27T00:00:00"/>
    <x v="1"/>
    <s v="RD-19720"/>
    <s v="Roger Demir"/>
    <x v="0"/>
    <s v="United States"/>
    <s v="Daytona Beach"/>
    <x v="2"/>
    <n v="32114"/>
    <s v="South"/>
    <s v="TEC-AC-10003237"/>
    <x v="2"/>
    <s v="Accessories"/>
    <s v="Memorex Micro Travel Drive 4 GB"/>
    <n v="50.88"/>
    <n v="6"/>
    <n v="0.2"/>
    <n v="14.628"/>
  </r>
  <r>
    <n v="4335"/>
    <s v="CA-2015-112375"/>
    <x v="379"/>
    <d v="2015-12-27T00:00:00"/>
    <x v="1"/>
    <s v="RD-19720"/>
    <s v="Roger Demir"/>
    <x v="0"/>
    <s v="United States"/>
    <s v="Daytona Beach"/>
    <x v="2"/>
    <n v="32114"/>
    <s v="South"/>
    <s v="OFF-EN-10003798"/>
    <x v="1"/>
    <s v="Envelopes"/>
    <s v="Recycled Interoffice Envelopes with Re-Use-A-Seal Closure, 10 x 13"/>
    <n v="27.312000000000001"/>
    <n v="2"/>
    <n v="0.2"/>
    <n v="9.2178000000000004"/>
  </r>
  <r>
    <n v="4336"/>
    <s v="CA-2015-154795"/>
    <x v="139"/>
    <d v="2015-12-24T00:00:00"/>
    <x v="1"/>
    <s v="GZ-14470"/>
    <s v="Gary Zandusky"/>
    <x v="0"/>
    <s v="United States"/>
    <s v="Bullhead City"/>
    <x v="16"/>
    <n v="86442"/>
    <s v="West"/>
    <s v="OFF-EN-10003068"/>
    <x v="1"/>
    <s v="Envelopes"/>
    <s v="#6 3/4 Gummed Flap White Envelopes"/>
    <n v="7.92"/>
    <n v="1"/>
    <n v="0.2"/>
    <n v="2.7719999999999998"/>
  </r>
  <r>
    <n v="4337"/>
    <s v="CA-2015-154795"/>
    <x v="139"/>
    <d v="2015-12-24T00:00:00"/>
    <x v="1"/>
    <s v="GZ-14470"/>
    <s v="Gary Zandusky"/>
    <x v="0"/>
    <s v="United States"/>
    <s v="Bullhead City"/>
    <x v="16"/>
    <n v="86442"/>
    <s v="West"/>
    <s v="FUR-FU-10002088"/>
    <x v="0"/>
    <s v="Furnishings"/>
    <s v="Nu-Dell Float Frame 11 x 14 1/2"/>
    <n v="14.368"/>
    <n v="2"/>
    <n v="0.2"/>
    <n v="3.9512"/>
  </r>
  <r>
    <n v="4338"/>
    <s v="CA-2015-125234"/>
    <x v="154"/>
    <d v="2015-12-01T00:00:00"/>
    <x v="1"/>
    <s v="SN-20710"/>
    <s v="Steve Nguyen"/>
    <x v="2"/>
    <s v="United States"/>
    <s v="Los Angeles"/>
    <x v="1"/>
    <n v="90049"/>
    <s v="West"/>
    <s v="TEC-AC-10000158"/>
    <x v="2"/>
    <s v="Accessories"/>
    <s v="Sony 64GB Class 10 Micro SDHC R40 Memory Card"/>
    <n v="107.97"/>
    <n v="3"/>
    <n v="0"/>
    <n v="22.6737"/>
  </r>
  <r>
    <n v="4339"/>
    <s v="CA-2015-125234"/>
    <x v="154"/>
    <d v="2015-12-01T00:00:00"/>
    <x v="1"/>
    <s v="SN-20710"/>
    <s v="Steve Nguyen"/>
    <x v="2"/>
    <s v="United States"/>
    <s v="Los Angeles"/>
    <x v="1"/>
    <n v="90049"/>
    <s v="West"/>
    <s v="OFF-PA-10000482"/>
    <x v="1"/>
    <s v="Paper"/>
    <s v="Snap-A-Way Black Print Carbonless Ruled Speed Letter, Triplicate"/>
    <n v="113.82"/>
    <n v="3"/>
    <n v="0"/>
    <n v="53.495399999999997"/>
  </r>
  <r>
    <n v="4340"/>
    <s v="CA-2017-133501"/>
    <x v="151"/>
    <d v="2017-09-01T00:00:00"/>
    <x v="1"/>
    <s v="DK-12895"/>
    <s v="Dana Kaydos"/>
    <x v="0"/>
    <s v="United States"/>
    <s v="Franklin"/>
    <x v="18"/>
    <n v="37064"/>
    <s v="South"/>
    <s v="OFF-PA-10004888"/>
    <x v="1"/>
    <s v="Paper"/>
    <s v="Xerox 217"/>
    <n v="5.1840000000000002"/>
    <n v="1"/>
    <n v="0.2"/>
    <n v="1.8144"/>
  </r>
  <r>
    <n v="4341"/>
    <s v="US-2014-129609"/>
    <x v="579"/>
    <d v="2014-03-22T00:00:00"/>
    <x v="3"/>
    <s v="VM-21835"/>
    <s v="Vivian Mathis"/>
    <x v="0"/>
    <s v="United States"/>
    <s v="Portage"/>
    <x v="14"/>
    <n v="46368"/>
    <s v="Central"/>
    <s v="OFF-AR-10003478"/>
    <x v="1"/>
    <s v="Art"/>
    <s v="Avery Hi-Liter EverBold Pen Style Fluorescent Highlighters, 4/Pack"/>
    <n v="16.28"/>
    <n v="2"/>
    <n v="0"/>
    <n v="6.5119999999999996"/>
  </r>
  <r>
    <n v="4342"/>
    <s v="CA-2017-130309"/>
    <x v="94"/>
    <d v="2017-12-21T00:00:00"/>
    <x v="1"/>
    <s v="GB-14575"/>
    <s v="Giulietta Baptist"/>
    <x v="0"/>
    <s v="United States"/>
    <s v="Arlington"/>
    <x v="17"/>
    <n v="22204"/>
    <s v="South"/>
    <s v="OFF-ST-10003208"/>
    <x v="1"/>
    <s v="Storage"/>
    <s v="Adjustable Depth Letter/Legal Cart"/>
    <n v="544.38"/>
    <n v="3"/>
    <n v="0"/>
    <n v="157.87020000000001"/>
  </r>
  <r>
    <n v="4343"/>
    <s v="CA-2017-105410"/>
    <x v="498"/>
    <d v="2017-03-22T00:00:00"/>
    <x v="2"/>
    <s v="ND-18370"/>
    <s v="Natalie DeCherney"/>
    <x v="0"/>
    <s v="United States"/>
    <s v="San Francisco"/>
    <x v="1"/>
    <n v="94110"/>
    <s v="West"/>
    <s v="OFF-BI-10004970"/>
    <x v="1"/>
    <s v="Binders"/>
    <s v="ACCOHIDE 3-Ring Binder, Blue, 1&quot;"/>
    <n v="19.824000000000002"/>
    <n v="6"/>
    <n v="0.2"/>
    <n v="6.6905999999999999"/>
  </r>
  <r>
    <n v="4344"/>
    <s v="CA-2017-105410"/>
    <x v="498"/>
    <d v="2017-03-22T00:00:00"/>
    <x v="2"/>
    <s v="ND-18370"/>
    <s v="Natalie DeCherney"/>
    <x v="0"/>
    <s v="United States"/>
    <s v="San Francisco"/>
    <x v="1"/>
    <n v="94110"/>
    <s v="West"/>
    <s v="TEC-PH-10000038"/>
    <x v="2"/>
    <s v="Phones"/>
    <s v="Jawbone MINI JAMBOX Wireless Bluetooth Speaker"/>
    <n v="657.50400000000002"/>
    <n v="6"/>
    <n v="0.2"/>
    <n v="-131.5008"/>
  </r>
  <r>
    <n v="4345"/>
    <s v="CA-2017-105410"/>
    <x v="498"/>
    <d v="2017-03-22T00:00:00"/>
    <x v="2"/>
    <s v="ND-18370"/>
    <s v="Natalie DeCherney"/>
    <x v="0"/>
    <s v="United States"/>
    <s v="San Francisco"/>
    <x v="1"/>
    <n v="94110"/>
    <s v="West"/>
    <s v="TEC-AC-10001552"/>
    <x v="2"/>
    <s v="Accessories"/>
    <s v="Logitech K350 2.4Ghz Wireless Keyboard"/>
    <n v="99.54"/>
    <n v="2"/>
    <n v="0"/>
    <n v="10.949400000000001"/>
  </r>
  <r>
    <n v="4346"/>
    <s v="CA-2017-105410"/>
    <x v="498"/>
    <d v="2017-03-22T00:00:00"/>
    <x v="2"/>
    <s v="ND-18370"/>
    <s v="Natalie DeCherney"/>
    <x v="0"/>
    <s v="United States"/>
    <s v="San Francisco"/>
    <x v="1"/>
    <n v="94110"/>
    <s v="West"/>
    <s v="TEC-AC-10002926"/>
    <x v="2"/>
    <s v="Accessories"/>
    <s v="Logitech Wireless Marathon Mouse M705"/>
    <n v="199.96"/>
    <n v="4"/>
    <n v="0"/>
    <n v="85.982799999999997"/>
  </r>
  <r>
    <n v="4347"/>
    <s v="CA-2016-120355"/>
    <x v="31"/>
    <d v="2016-09-25T00:00:00"/>
    <x v="1"/>
    <s v="MM-17260"/>
    <s v="Magdelene Morse"/>
    <x v="0"/>
    <s v="United States"/>
    <s v="New Rochelle"/>
    <x v="15"/>
    <n v="10801"/>
    <s v="East"/>
    <s v="FUR-CH-10001394"/>
    <x v="0"/>
    <s v="Chairs"/>
    <s v="Global Leather Executive Chair"/>
    <n v="631.78200000000004"/>
    <n v="2"/>
    <n v="0.1"/>
    <n v="140.39599999999999"/>
  </r>
  <r>
    <n v="4348"/>
    <s v="CA-2016-120355"/>
    <x v="31"/>
    <d v="2016-09-25T00:00:00"/>
    <x v="1"/>
    <s v="MM-17260"/>
    <s v="Magdelene Morse"/>
    <x v="0"/>
    <s v="United States"/>
    <s v="New Rochelle"/>
    <x v="15"/>
    <n v="10801"/>
    <s v="East"/>
    <s v="FUR-FU-10004053"/>
    <x v="0"/>
    <s v="Furnishings"/>
    <s v="DAX Two-Tone Silver Metal Document Frame"/>
    <n v="60.72"/>
    <n v="3"/>
    <n v="0"/>
    <n v="26.1096"/>
  </r>
  <r>
    <n v="4349"/>
    <s v="CA-2017-169894"/>
    <x v="221"/>
    <d v="2017-11-29T00:00:00"/>
    <x v="0"/>
    <s v="MV-17485"/>
    <s v="Mark Van Huff"/>
    <x v="0"/>
    <s v="United States"/>
    <s v="Mesa"/>
    <x v="16"/>
    <n v="85204"/>
    <s v="West"/>
    <s v="OFF-BI-10004230"/>
    <x v="1"/>
    <s v="Binders"/>
    <s v="GBC Recycled Grain Textured Covers"/>
    <n v="20.724"/>
    <n v="2"/>
    <n v="0.7"/>
    <n v="-15.1976"/>
  </r>
  <r>
    <n v="4350"/>
    <s v="CA-2017-169894"/>
    <x v="221"/>
    <d v="2017-11-29T00:00:00"/>
    <x v="0"/>
    <s v="MV-17485"/>
    <s v="Mark Van Huff"/>
    <x v="0"/>
    <s v="United States"/>
    <s v="Mesa"/>
    <x v="16"/>
    <n v="85204"/>
    <s v="West"/>
    <s v="OFF-ST-10000060"/>
    <x v="1"/>
    <s v="Storage"/>
    <s v="Fellowes Bankers Box Staxonsteel Drawer File/Stacking System"/>
    <n v="415.87200000000001"/>
    <n v="8"/>
    <n v="0.2"/>
    <n v="-41.587200000000003"/>
  </r>
  <r>
    <n v="4351"/>
    <s v="US-2017-100482"/>
    <x v="645"/>
    <d v="2017-04-15T00:00:00"/>
    <x v="1"/>
    <s v="JL-15130"/>
    <s v="Jack Lebron"/>
    <x v="0"/>
    <s v="United States"/>
    <s v="Lancaster"/>
    <x v="24"/>
    <n v="43130"/>
    <s v="East"/>
    <s v="OFF-ST-10001325"/>
    <x v="1"/>
    <s v="Storage"/>
    <s v="Sterilite Officeware Hinged File Box"/>
    <n v="16.768000000000001"/>
    <n v="2"/>
    <n v="0.2"/>
    <n v="1.4672000000000001"/>
  </r>
  <r>
    <n v="4352"/>
    <s v="US-2017-100482"/>
    <x v="645"/>
    <d v="2017-04-15T00:00:00"/>
    <x v="1"/>
    <s v="JL-15130"/>
    <s v="Jack Lebron"/>
    <x v="0"/>
    <s v="United States"/>
    <s v="Lancaster"/>
    <x v="24"/>
    <n v="43130"/>
    <s v="East"/>
    <s v="TEC-AC-10003441"/>
    <x v="2"/>
    <s v="Accessories"/>
    <s v="Kingston Digital DataTraveler 32GB USB 2.0"/>
    <n v="27.12"/>
    <n v="2"/>
    <n v="0.2"/>
    <n v="-4.7460000000000004"/>
  </r>
  <r>
    <n v="4353"/>
    <s v="CA-2017-107748"/>
    <x v="389"/>
    <d v="2017-12-12T00:00:00"/>
    <x v="0"/>
    <s v="AG-10330"/>
    <s v="Alex Grayson"/>
    <x v="0"/>
    <s v="United States"/>
    <s v="Stockton"/>
    <x v="1"/>
    <n v="95207"/>
    <s v="West"/>
    <s v="TEC-PH-10003215"/>
    <x v="2"/>
    <s v="Phones"/>
    <s v="Jackery Bar Premium Fast-charging Portable Charger"/>
    <n v="95.84"/>
    <n v="4"/>
    <n v="0.2"/>
    <n v="34.741999999999997"/>
  </r>
  <r>
    <n v="4354"/>
    <s v="CA-2017-107748"/>
    <x v="389"/>
    <d v="2017-12-12T00:00:00"/>
    <x v="0"/>
    <s v="AG-10330"/>
    <s v="Alex Grayson"/>
    <x v="0"/>
    <s v="United States"/>
    <s v="Stockton"/>
    <x v="1"/>
    <n v="95207"/>
    <s v="West"/>
    <s v="OFF-PA-10002005"/>
    <x v="1"/>
    <s v="Paper"/>
    <s v="Xerox 225"/>
    <n v="12.96"/>
    <n v="2"/>
    <n v="0"/>
    <n v="6.2207999999999997"/>
  </r>
  <r>
    <n v="4355"/>
    <s v="CA-2017-153654"/>
    <x v="221"/>
    <d v="2017-11-26T00:00:00"/>
    <x v="0"/>
    <s v="MD-17860"/>
    <s v="Michael Dominguez"/>
    <x v="1"/>
    <s v="United States"/>
    <s v="Asheville"/>
    <x v="3"/>
    <n v="28806"/>
    <s v="South"/>
    <s v="OFF-BI-10004465"/>
    <x v="1"/>
    <s v="Binders"/>
    <s v="Avery Durable Slant Ring Binders"/>
    <n v="19.007999999999999"/>
    <n v="8"/>
    <n v="0.7"/>
    <n v="-12.672000000000001"/>
  </r>
  <r>
    <n v="4356"/>
    <s v="CA-2015-155600"/>
    <x v="784"/>
    <d v="2015-12-07T00:00:00"/>
    <x v="0"/>
    <s v="RO-19780"/>
    <s v="Rose O'Brian"/>
    <x v="0"/>
    <s v="United States"/>
    <s v="Clarksville"/>
    <x v="18"/>
    <n v="37042"/>
    <s v="South"/>
    <s v="OFF-BI-10000545"/>
    <x v="1"/>
    <s v="Binders"/>
    <s v="GBC Ibimaster 500 Manual ProClick Binding System"/>
    <n v="1598.058"/>
    <n v="7"/>
    <n v="0.7"/>
    <n v="-1065.3720000000001"/>
  </r>
  <r>
    <n v="4357"/>
    <s v="CA-2015-155600"/>
    <x v="784"/>
    <d v="2015-12-07T00:00:00"/>
    <x v="0"/>
    <s v="RO-19780"/>
    <s v="Rose O'Brian"/>
    <x v="0"/>
    <s v="United States"/>
    <s v="Clarksville"/>
    <x v="18"/>
    <n v="37042"/>
    <s v="South"/>
    <s v="OFF-AR-10003752"/>
    <x v="1"/>
    <s v="Art"/>
    <s v="Deluxe Chalkboard Eraser Cleaner"/>
    <n v="36.96"/>
    <n v="4"/>
    <n v="0.2"/>
    <n v="12.012"/>
  </r>
  <r>
    <n v="4358"/>
    <s v="CA-2017-162565"/>
    <x v="157"/>
    <d v="2017-12-11T00:00:00"/>
    <x v="3"/>
    <s v="RR-19315"/>
    <s v="Ralph Ritter"/>
    <x v="0"/>
    <s v="United States"/>
    <s v="Aurora"/>
    <x v="10"/>
    <n v="60505"/>
    <s v="Central"/>
    <s v="OFF-PA-10001937"/>
    <x v="1"/>
    <s v="Paper"/>
    <s v="Xerox 21"/>
    <n v="10.368"/>
    <n v="2"/>
    <n v="0.2"/>
    <n v="3.6288"/>
  </r>
  <r>
    <n v="4359"/>
    <s v="CA-2017-162565"/>
    <x v="157"/>
    <d v="2017-12-11T00:00:00"/>
    <x v="3"/>
    <s v="RR-19315"/>
    <s v="Ralph Ritter"/>
    <x v="0"/>
    <s v="United States"/>
    <s v="Aurora"/>
    <x v="10"/>
    <n v="60505"/>
    <s v="Central"/>
    <s v="FUR-FU-10004306"/>
    <x v="0"/>
    <s v="Furnishings"/>
    <s v="Electrix Halogen Magnifier Lamp"/>
    <n v="77.72"/>
    <n v="1"/>
    <n v="0.6"/>
    <n v="-66.061999999999998"/>
  </r>
  <r>
    <n v="4360"/>
    <s v="CA-2017-162565"/>
    <x v="157"/>
    <d v="2017-12-11T00:00:00"/>
    <x v="3"/>
    <s v="RR-19315"/>
    <s v="Ralph Ritter"/>
    <x v="0"/>
    <s v="United States"/>
    <s v="Aurora"/>
    <x v="10"/>
    <n v="60505"/>
    <s v="Central"/>
    <s v="FUR-CH-10003973"/>
    <x v="0"/>
    <s v="Chairs"/>
    <s v="GuestStacker Chair with Chrome Finish Legs"/>
    <n v="520.46400000000006"/>
    <n v="2"/>
    <n v="0.3"/>
    <n v="-14.8704"/>
  </r>
  <r>
    <n v="4361"/>
    <s v="CA-2016-127642"/>
    <x v="206"/>
    <d v="2016-05-23T00:00:00"/>
    <x v="2"/>
    <s v="CP-12340"/>
    <s v="Christine Phan"/>
    <x v="1"/>
    <s v="United States"/>
    <s v="Warwick"/>
    <x v="34"/>
    <n v="2886"/>
    <s v="East"/>
    <s v="OFF-PA-10000565"/>
    <x v="1"/>
    <s v="Paper"/>
    <s v="Easy-staple paper"/>
    <n v="111.96"/>
    <n v="2"/>
    <n v="0"/>
    <n v="54.860399999999998"/>
  </r>
  <r>
    <n v="4362"/>
    <s v="US-2017-163195"/>
    <x v="922"/>
    <d v="2017-02-21T00:00:00"/>
    <x v="0"/>
    <s v="LL-16840"/>
    <s v="Lauren Leatherbury"/>
    <x v="0"/>
    <s v="United States"/>
    <s v="Lafayette"/>
    <x v="28"/>
    <n v="70506"/>
    <s v="South"/>
    <s v="TEC-PH-10003875"/>
    <x v="2"/>
    <s v="Phones"/>
    <s v="KLD Oscar II Style Snap-on Ultra Thin Side Flip Synthetic Leather Cover Case for HTC One HTC M7"/>
    <n v="29.16"/>
    <n v="3"/>
    <n v="0"/>
    <n v="8.4564000000000004"/>
  </r>
  <r>
    <n v="4363"/>
    <s v="CA-2017-111332"/>
    <x v="968"/>
    <d v="2017-05-22T00:00:00"/>
    <x v="0"/>
    <s v="NC-18340"/>
    <s v="Nat Carroll"/>
    <x v="0"/>
    <s v="United States"/>
    <s v="Fargo"/>
    <x v="46"/>
    <n v="58103"/>
    <s v="Central"/>
    <s v="OFF-AR-10001953"/>
    <x v="1"/>
    <s v="Art"/>
    <s v="Boston 1645 Deluxe Heavier-Duty Electric Pencil Sharpener"/>
    <n v="131.94"/>
    <n v="3"/>
    <n v="0"/>
    <n v="35.623800000000003"/>
  </r>
  <r>
    <n v="4364"/>
    <s v="CA-2017-111332"/>
    <x v="968"/>
    <d v="2017-05-22T00:00:00"/>
    <x v="0"/>
    <s v="NC-18340"/>
    <s v="Nat Carroll"/>
    <x v="0"/>
    <s v="United States"/>
    <s v="Fargo"/>
    <x v="46"/>
    <n v="58103"/>
    <s v="Central"/>
    <s v="OFF-AR-10001374"/>
    <x v="1"/>
    <s v="Art"/>
    <s v="BIC Brite Liner Highlighters, Chisel Tip"/>
    <n v="25.92"/>
    <n v="4"/>
    <n v="0"/>
    <n v="8.2943999999999996"/>
  </r>
  <r>
    <n v="4365"/>
    <s v="CA-2017-111332"/>
    <x v="968"/>
    <d v="2017-05-22T00:00:00"/>
    <x v="0"/>
    <s v="NC-18340"/>
    <s v="Nat Carroll"/>
    <x v="0"/>
    <s v="United States"/>
    <s v="Fargo"/>
    <x v="46"/>
    <n v="58103"/>
    <s v="Central"/>
    <s v="OFF-ST-10003816"/>
    <x v="1"/>
    <s v="Storage"/>
    <s v="Fellowes High-Stak Drawer Files"/>
    <n v="704.76"/>
    <n v="4"/>
    <n v="0"/>
    <n v="162.09479999999999"/>
  </r>
  <r>
    <n v="4366"/>
    <s v="CA-2017-111332"/>
    <x v="968"/>
    <d v="2017-05-22T00:00:00"/>
    <x v="0"/>
    <s v="NC-18340"/>
    <s v="Nat Carroll"/>
    <x v="0"/>
    <s v="United States"/>
    <s v="Fargo"/>
    <x v="46"/>
    <n v="58103"/>
    <s v="Central"/>
    <s v="OFF-FA-10001843"/>
    <x v="1"/>
    <s v="Fasteners"/>
    <s v="Staples"/>
    <n v="7.41"/>
    <n v="3"/>
    <n v="0"/>
    <n v="3.4826999999999999"/>
  </r>
  <r>
    <n v="4367"/>
    <s v="CA-2017-111332"/>
    <x v="968"/>
    <d v="2017-05-22T00:00:00"/>
    <x v="0"/>
    <s v="NC-18340"/>
    <s v="Nat Carroll"/>
    <x v="0"/>
    <s v="United States"/>
    <s v="Fargo"/>
    <x v="46"/>
    <n v="58103"/>
    <s v="Central"/>
    <s v="OFF-AR-10000657"/>
    <x v="1"/>
    <s v="Art"/>
    <s v="Binney &amp; Smith inkTank Desk Highlighter, Chisel Tip, Yellow, 12/Box"/>
    <n v="21.5"/>
    <n v="10"/>
    <n v="0"/>
    <n v="7.0949999999999998"/>
  </r>
  <r>
    <n v="4368"/>
    <s v="CA-2017-117044"/>
    <x v="220"/>
    <d v="2017-09-13T00:00:00"/>
    <x v="0"/>
    <s v="HA-14920"/>
    <s v="Helen Andreada"/>
    <x v="0"/>
    <s v="United States"/>
    <s v="Chicago"/>
    <x v="10"/>
    <n v="60623"/>
    <s v="Central"/>
    <s v="OFF-FA-10000936"/>
    <x v="1"/>
    <s v="Fasteners"/>
    <s v="Acco Hot Clips Clips to Go"/>
    <n v="10.528"/>
    <n v="4"/>
    <n v="0.2"/>
    <n v="3.29"/>
  </r>
  <r>
    <n v="4369"/>
    <s v="CA-2017-117044"/>
    <x v="220"/>
    <d v="2017-09-13T00:00:00"/>
    <x v="0"/>
    <s v="HA-14920"/>
    <s v="Helen Andreada"/>
    <x v="0"/>
    <s v="United States"/>
    <s v="Chicago"/>
    <x v="10"/>
    <n v="60623"/>
    <s v="Central"/>
    <s v="OFF-PA-10003657"/>
    <x v="1"/>
    <s v="Paper"/>
    <s v="Xerox 1927"/>
    <n v="20.544"/>
    <n v="6"/>
    <n v="0.2"/>
    <n v="6.42"/>
  </r>
  <r>
    <n v="4370"/>
    <s v="US-2016-165078"/>
    <x v="732"/>
    <d v="2016-11-10T00:00:00"/>
    <x v="1"/>
    <s v="MA-17995"/>
    <s v="Michelle Arnett"/>
    <x v="2"/>
    <s v="United States"/>
    <s v="Lawrence"/>
    <x v="14"/>
    <n v="46226"/>
    <s v="Central"/>
    <s v="OFF-BI-10001989"/>
    <x v="1"/>
    <s v="Binders"/>
    <s v="Premium Transparent Presentation Covers by GBC"/>
    <n v="104.9"/>
    <n v="5"/>
    <n v="0"/>
    <n v="50.351999999999997"/>
  </r>
  <r>
    <n v="4371"/>
    <s v="US-2016-165078"/>
    <x v="732"/>
    <d v="2016-11-10T00:00:00"/>
    <x v="1"/>
    <s v="MA-17995"/>
    <s v="Michelle Arnett"/>
    <x v="2"/>
    <s v="United States"/>
    <s v="Lawrence"/>
    <x v="14"/>
    <n v="46226"/>
    <s v="Central"/>
    <s v="OFF-AR-10002987"/>
    <x v="1"/>
    <s v="Art"/>
    <s v="Prismacolor Color Pencil Set"/>
    <n v="39.68"/>
    <n v="2"/>
    <n v="0"/>
    <n v="16.268799999999999"/>
  </r>
  <r>
    <n v="4372"/>
    <s v="US-2016-165078"/>
    <x v="732"/>
    <d v="2016-11-10T00:00:00"/>
    <x v="1"/>
    <s v="MA-17995"/>
    <s v="Michelle Arnett"/>
    <x v="2"/>
    <s v="United States"/>
    <s v="Lawrence"/>
    <x v="14"/>
    <n v="46226"/>
    <s v="Central"/>
    <s v="OFF-LA-10000414"/>
    <x v="1"/>
    <s v="Labels"/>
    <s v="Avery 503"/>
    <n v="51.75"/>
    <n v="5"/>
    <n v="0"/>
    <n v="24.84"/>
  </r>
  <r>
    <n v="4373"/>
    <s v="US-2017-169320"/>
    <x v="283"/>
    <d v="2017-07-25T00:00:00"/>
    <x v="0"/>
    <s v="LH-16900"/>
    <s v="Lena Hernandez"/>
    <x v="0"/>
    <s v="United States"/>
    <s v="Elkhart"/>
    <x v="14"/>
    <n v="46514"/>
    <s v="Central"/>
    <s v="OFF-AR-10003602"/>
    <x v="1"/>
    <s v="Art"/>
    <s v="Quartet Omega Colored Chalk, 12/Pack"/>
    <n v="11.68"/>
    <n v="2"/>
    <n v="0"/>
    <n v="5.4896000000000003"/>
  </r>
  <r>
    <n v="4374"/>
    <s v="US-2017-169320"/>
    <x v="283"/>
    <d v="2017-07-25T00:00:00"/>
    <x v="0"/>
    <s v="LH-16900"/>
    <s v="Lena Hernandez"/>
    <x v="0"/>
    <s v="United States"/>
    <s v="Elkhart"/>
    <x v="14"/>
    <n v="46514"/>
    <s v="Central"/>
    <s v="TEC-AC-10002550"/>
    <x v="2"/>
    <s v="Accessories"/>
    <s v="Memorex 25GB 6X Branded Blu-Ray Recordable Disc, 30/Pack"/>
    <n v="159.75"/>
    <n v="5"/>
    <n v="0"/>
    <n v="11.182499999999999"/>
  </r>
  <r>
    <n v="4375"/>
    <s v="CA-2016-158575"/>
    <x v="741"/>
    <d v="2016-11-24T00:00:00"/>
    <x v="1"/>
    <s v="SB-20290"/>
    <s v="Sean Braxton"/>
    <x v="1"/>
    <s v="United States"/>
    <s v="Kent"/>
    <x v="24"/>
    <n v="44240"/>
    <s v="East"/>
    <s v="OFF-AP-10002998"/>
    <x v="1"/>
    <s v="Appliances"/>
    <s v="Holmes 99% HEPA Air Purifier"/>
    <n v="103.968"/>
    <n v="6"/>
    <n v="0.2"/>
    <n v="16.8948"/>
  </r>
  <r>
    <n v="4376"/>
    <s v="CA-2014-166954"/>
    <x v="573"/>
    <d v="2014-04-30T00:00:00"/>
    <x v="1"/>
    <s v="BT-11305"/>
    <s v="Beth Thompson"/>
    <x v="2"/>
    <s v="United States"/>
    <s v="San Gabriel"/>
    <x v="1"/>
    <n v="91776"/>
    <s v="West"/>
    <s v="FUR-FU-10003708"/>
    <x v="0"/>
    <s v="Furnishings"/>
    <s v="Tenex Traditional Chairmats for Medium Pile Carpet, Standard Lip, 36&quot; x 48&quot;"/>
    <n v="303.25"/>
    <n v="5"/>
    <n v="0"/>
    <n v="63.682499999999997"/>
  </r>
  <r>
    <n v="4377"/>
    <s v="CA-2014-166954"/>
    <x v="573"/>
    <d v="2014-04-30T00:00:00"/>
    <x v="1"/>
    <s v="BT-11305"/>
    <s v="Beth Thompson"/>
    <x v="2"/>
    <s v="United States"/>
    <s v="San Gabriel"/>
    <x v="1"/>
    <n v="91776"/>
    <s v="West"/>
    <s v="OFF-AP-10001391"/>
    <x v="1"/>
    <s v="Appliances"/>
    <s v="Kensington 6 Outlet MasterPiece HOMEOFFICE Power Control Center"/>
    <n v="270.72000000000003"/>
    <n v="3"/>
    <n v="0"/>
    <n v="78.508799999999994"/>
  </r>
  <r>
    <n v="4378"/>
    <s v="CA-2014-166954"/>
    <x v="573"/>
    <d v="2014-04-30T00:00:00"/>
    <x v="1"/>
    <s v="BT-11305"/>
    <s v="Beth Thompson"/>
    <x v="2"/>
    <s v="United States"/>
    <s v="San Gabriel"/>
    <x v="1"/>
    <n v="91776"/>
    <s v="West"/>
    <s v="FUR-CH-10003973"/>
    <x v="0"/>
    <s v="Chairs"/>
    <s v="GuestStacker Chair with Chrome Finish Legs"/>
    <n v="1487.04"/>
    <n v="5"/>
    <n v="0.2"/>
    <n v="148.70400000000001"/>
  </r>
  <r>
    <n v="4379"/>
    <s v="CA-2015-140830"/>
    <x v="672"/>
    <d v="2015-12-02T00:00:00"/>
    <x v="0"/>
    <s v="PS-18970"/>
    <s v="Paul Stevenson"/>
    <x v="2"/>
    <s v="United States"/>
    <s v="Henderson"/>
    <x v="0"/>
    <n v="42420"/>
    <s v="South"/>
    <s v="OFF-EN-10000461"/>
    <x v="1"/>
    <s v="Envelopes"/>
    <s v="#10- 4 1/8&quot; x 9 1/2&quot; Recycled Envelopes"/>
    <n v="17.48"/>
    <n v="2"/>
    <n v="0"/>
    <n v="8.2156000000000002"/>
  </r>
  <r>
    <n v="4380"/>
    <s v="CA-2015-140830"/>
    <x v="672"/>
    <d v="2015-12-02T00:00:00"/>
    <x v="0"/>
    <s v="PS-18970"/>
    <s v="Paul Stevenson"/>
    <x v="2"/>
    <s v="United States"/>
    <s v="Henderson"/>
    <x v="0"/>
    <n v="42420"/>
    <s v="South"/>
    <s v="OFF-EN-10002831"/>
    <x v="1"/>
    <s v="Envelopes"/>
    <s v="Tyvek  Top-Opening Peel &amp; Seel  Envelopes, Gray"/>
    <n v="71.88"/>
    <n v="2"/>
    <n v="0"/>
    <n v="32.345999999999997"/>
  </r>
  <r>
    <n v="4381"/>
    <s v="CA-2015-152891"/>
    <x v="969"/>
    <d v="2015-10-30T00:00:00"/>
    <x v="1"/>
    <s v="TB-21625"/>
    <s v="Trudy Brown"/>
    <x v="0"/>
    <s v="United States"/>
    <s v="San Francisco"/>
    <x v="1"/>
    <n v="94110"/>
    <s v="West"/>
    <s v="OFF-AR-10004648"/>
    <x v="1"/>
    <s v="Art"/>
    <s v="Boston 19500 Mighty Mite Electric Pencil Sharpener"/>
    <n v="60.45"/>
    <n v="3"/>
    <n v="0"/>
    <n v="16.3215"/>
  </r>
  <r>
    <n v="4382"/>
    <s v="CA-2015-152891"/>
    <x v="969"/>
    <d v="2015-10-30T00:00:00"/>
    <x v="1"/>
    <s v="TB-21625"/>
    <s v="Trudy Brown"/>
    <x v="0"/>
    <s v="United States"/>
    <s v="San Francisco"/>
    <x v="1"/>
    <n v="94110"/>
    <s v="West"/>
    <s v="FUR-TA-10001857"/>
    <x v="0"/>
    <s v="Tables"/>
    <s v="Balt Solid Wood Rectangular Table"/>
    <n v="253.17599999999999"/>
    <n v="3"/>
    <n v="0.2"/>
    <n v="-31.646999999999998"/>
  </r>
  <r>
    <n v="4383"/>
    <s v="US-2015-122784"/>
    <x v="603"/>
    <d v="2015-07-27T00:00:00"/>
    <x v="1"/>
    <s v="RA-19915"/>
    <s v="Russell Applegate"/>
    <x v="0"/>
    <s v="United States"/>
    <s v="Highland Park"/>
    <x v="10"/>
    <n v="60035"/>
    <s v="Central"/>
    <s v="OFF-BI-10000546"/>
    <x v="1"/>
    <s v="Binders"/>
    <s v="Avery Durable Binders"/>
    <n v="2.88"/>
    <n v="5"/>
    <n v="0.8"/>
    <n v="-4.4640000000000004"/>
  </r>
  <r>
    <n v="4384"/>
    <s v="US-2015-122784"/>
    <x v="603"/>
    <d v="2015-07-27T00:00:00"/>
    <x v="1"/>
    <s v="RA-19915"/>
    <s v="Russell Applegate"/>
    <x v="0"/>
    <s v="United States"/>
    <s v="Highland Park"/>
    <x v="10"/>
    <n v="60035"/>
    <s v="Central"/>
    <s v="FUR-BO-10004690"/>
    <x v="0"/>
    <s v="Bookcases"/>
    <s v="O'Sullivan Cherrywood Estates Traditional Barrister Bookcase"/>
    <n v="384.94400000000002"/>
    <n v="4"/>
    <n v="0.3"/>
    <n v="-126.4816"/>
  </r>
  <r>
    <n v="4385"/>
    <s v="US-2015-122784"/>
    <x v="603"/>
    <d v="2015-07-27T00:00:00"/>
    <x v="1"/>
    <s v="RA-19915"/>
    <s v="Russell Applegate"/>
    <x v="0"/>
    <s v="United States"/>
    <s v="Highland Park"/>
    <x v="10"/>
    <n v="60035"/>
    <s v="Central"/>
    <s v="TEC-PH-10001557"/>
    <x v="2"/>
    <s v="Phones"/>
    <s v="Pyle PMP37LED"/>
    <n v="153.584"/>
    <n v="2"/>
    <n v="0.2"/>
    <n v="13.438599999999999"/>
  </r>
  <r>
    <n v="4386"/>
    <s v="US-2015-122784"/>
    <x v="603"/>
    <d v="2015-07-27T00:00:00"/>
    <x v="1"/>
    <s v="RA-19915"/>
    <s v="Russell Applegate"/>
    <x v="0"/>
    <s v="United States"/>
    <s v="Highland Park"/>
    <x v="10"/>
    <n v="60035"/>
    <s v="Central"/>
    <s v="FUR-BO-10002545"/>
    <x v="0"/>
    <s v="Bookcases"/>
    <s v="Atlantic Metals Mobile 3-Shelf Bookcases, Custom Colors"/>
    <n v="913.43"/>
    <n v="5"/>
    <n v="0.3"/>
    <n v="-52.195999999999998"/>
  </r>
  <r>
    <n v="4387"/>
    <s v="CA-2016-156811"/>
    <x v="189"/>
    <d v="2016-11-02T00:00:00"/>
    <x v="1"/>
    <s v="BP-11095"/>
    <s v="Bart Pistole"/>
    <x v="1"/>
    <s v="United States"/>
    <s v="San Francisco"/>
    <x v="1"/>
    <n v="94122"/>
    <s v="West"/>
    <s v="OFF-AP-10001366"/>
    <x v="1"/>
    <s v="Appliances"/>
    <s v="Staple holder"/>
    <n v="43.92"/>
    <n v="4"/>
    <n v="0"/>
    <n v="11.8584"/>
  </r>
  <r>
    <n v="4388"/>
    <s v="CA-2016-156811"/>
    <x v="189"/>
    <d v="2016-11-02T00:00:00"/>
    <x v="1"/>
    <s v="BP-11095"/>
    <s v="Bart Pistole"/>
    <x v="1"/>
    <s v="United States"/>
    <s v="San Francisco"/>
    <x v="1"/>
    <n v="94122"/>
    <s v="West"/>
    <s v="OFF-BI-10001628"/>
    <x v="1"/>
    <s v="Binders"/>
    <s v="Acco Data Flex Cable Posts For Top &amp; Bottom Load Binders, 6&quot; Capacity"/>
    <n v="25.032"/>
    <n v="3"/>
    <n v="0.2"/>
    <n v="7.8224999999999998"/>
  </r>
  <r>
    <n v="4389"/>
    <s v="CA-2017-111556"/>
    <x v="225"/>
    <d v="2017-11-22T00:00:00"/>
    <x v="2"/>
    <s v="CD-11920"/>
    <s v="Carlos Daly"/>
    <x v="0"/>
    <s v="United States"/>
    <s v="New York City"/>
    <x v="15"/>
    <n v="10035"/>
    <s v="East"/>
    <s v="OFF-PA-10003651"/>
    <x v="1"/>
    <s v="Paper"/>
    <s v="Xerox 1968"/>
    <n v="46.76"/>
    <n v="7"/>
    <n v="0"/>
    <n v="22.444800000000001"/>
  </r>
  <r>
    <n v="4390"/>
    <s v="CA-2017-111556"/>
    <x v="225"/>
    <d v="2017-11-22T00:00:00"/>
    <x v="2"/>
    <s v="CD-11920"/>
    <s v="Carlos Daly"/>
    <x v="0"/>
    <s v="United States"/>
    <s v="New York City"/>
    <x v="15"/>
    <n v="10035"/>
    <s v="East"/>
    <s v="FUR-BO-10003159"/>
    <x v="0"/>
    <s v="Bookcases"/>
    <s v="Sauder Camden County Collection Libraries, Planked Cherry Finish"/>
    <n v="183.96799999999999"/>
    <n v="2"/>
    <n v="0.2"/>
    <n v="-25.2956"/>
  </r>
  <r>
    <n v="4391"/>
    <s v="CA-2017-111556"/>
    <x v="225"/>
    <d v="2017-11-22T00:00:00"/>
    <x v="2"/>
    <s v="CD-11920"/>
    <s v="Carlos Daly"/>
    <x v="0"/>
    <s v="United States"/>
    <s v="New York City"/>
    <x v="15"/>
    <n v="10035"/>
    <s v="East"/>
    <s v="TEC-PH-10001459"/>
    <x v="2"/>
    <s v="Phones"/>
    <s v="Samsung Galaxy Mega 6.3"/>
    <n v="1259.97"/>
    <n v="3"/>
    <n v="0"/>
    <n v="327.59219999999999"/>
  </r>
  <r>
    <n v="4392"/>
    <s v="CA-2017-111556"/>
    <x v="225"/>
    <d v="2017-11-22T00:00:00"/>
    <x v="2"/>
    <s v="CD-11920"/>
    <s v="Carlos Daly"/>
    <x v="0"/>
    <s v="United States"/>
    <s v="New York City"/>
    <x v="15"/>
    <n v="10035"/>
    <s v="East"/>
    <s v="OFF-AR-10004602"/>
    <x v="1"/>
    <s v="Art"/>
    <s v="Boston KS Multi-Size Manual Pencil Sharpener"/>
    <n v="68.97"/>
    <n v="3"/>
    <n v="0"/>
    <n v="19.311599999999999"/>
  </r>
  <r>
    <n v="4393"/>
    <s v="CA-2016-108868"/>
    <x v="162"/>
    <d v="2016-09-12T00:00:00"/>
    <x v="1"/>
    <s v="KB-16585"/>
    <s v="Ken Black"/>
    <x v="1"/>
    <s v="United States"/>
    <s v="Dallas"/>
    <x v="5"/>
    <n v="75081"/>
    <s v="Central"/>
    <s v="OFF-AR-10001953"/>
    <x v="1"/>
    <s v="Art"/>
    <s v="Boston 1645 Deluxe Heavier-Duty Electric Pencil Sharpener"/>
    <n v="70.367999999999995"/>
    <n v="2"/>
    <n v="0.2"/>
    <n v="6.1571999999999996"/>
  </r>
  <r>
    <n v="4394"/>
    <s v="CA-2016-108868"/>
    <x v="162"/>
    <d v="2016-09-12T00:00:00"/>
    <x v="1"/>
    <s v="KB-16585"/>
    <s v="Ken Black"/>
    <x v="1"/>
    <s v="United States"/>
    <s v="Dallas"/>
    <x v="5"/>
    <n v="75081"/>
    <s v="Central"/>
    <s v="TEC-PH-10000923"/>
    <x v="2"/>
    <s v="Phones"/>
    <s v="Belkin SportFit Armband For iPhone 5s/5c, Fuchsia"/>
    <n v="59.96"/>
    <n v="5"/>
    <n v="0.2"/>
    <n v="21.735499999999998"/>
  </r>
  <r>
    <n v="4395"/>
    <s v="CA-2014-142965"/>
    <x v="836"/>
    <d v="2014-07-20T00:00:00"/>
    <x v="3"/>
    <s v="SW-20245"/>
    <s v="Scot Wooten"/>
    <x v="0"/>
    <s v="United States"/>
    <s v="Springfield"/>
    <x v="24"/>
    <n v="45503"/>
    <s v="East"/>
    <s v="OFF-ST-10002583"/>
    <x v="1"/>
    <s v="Storage"/>
    <s v="Fellowes Neat Ideas Storage Cubes"/>
    <n v="25.984000000000002"/>
    <n v="1"/>
    <n v="0.2"/>
    <n v="-5.1967999999999996"/>
  </r>
  <r>
    <n v="4396"/>
    <s v="CA-2014-142965"/>
    <x v="836"/>
    <d v="2014-07-20T00:00:00"/>
    <x v="3"/>
    <s v="SW-20245"/>
    <s v="Scot Wooten"/>
    <x v="0"/>
    <s v="United States"/>
    <s v="Springfield"/>
    <x v="24"/>
    <n v="45503"/>
    <s v="East"/>
    <s v="OFF-BI-10000977"/>
    <x v="1"/>
    <s v="Binders"/>
    <s v="Ibico Plastic Spiral Binding Combs"/>
    <n v="27.36"/>
    <n v="3"/>
    <n v="0.7"/>
    <n v="-21.888000000000002"/>
  </r>
  <r>
    <n v="4397"/>
    <s v="CA-2016-148740"/>
    <x v="625"/>
    <d v="2016-11-19T00:00:00"/>
    <x v="1"/>
    <s v="AH-10690"/>
    <s v="Anna Häberlin"/>
    <x v="1"/>
    <s v="United States"/>
    <s v="San Diego"/>
    <x v="1"/>
    <n v="92024"/>
    <s v="West"/>
    <s v="TEC-PH-10002549"/>
    <x v="2"/>
    <s v="Phones"/>
    <s v="Polycom SoundPoint IP 450 VoIP phone"/>
    <n v="361.37599999999998"/>
    <n v="2"/>
    <n v="0.2"/>
    <n v="27.103200000000001"/>
  </r>
  <r>
    <n v="4398"/>
    <s v="US-2014-138758"/>
    <x v="970"/>
    <d v="2014-07-11T00:00:00"/>
    <x v="1"/>
    <s v="JL-15835"/>
    <s v="John Lee"/>
    <x v="0"/>
    <s v="United States"/>
    <s v="Philadelphia"/>
    <x v="9"/>
    <n v="19120"/>
    <s v="East"/>
    <s v="FUR-CH-10002880"/>
    <x v="0"/>
    <s v="Chairs"/>
    <s v="Global High-Back Leather Tilter, Burgundy"/>
    <n v="172.18600000000001"/>
    <n v="2"/>
    <n v="0.3"/>
    <n v="-46.736199999999997"/>
  </r>
  <r>
    <n v="4399"/>
    <s v="US-2014-138758"/>
    <x v="970"/>
    <d v="2014-07-11T00:00:00"/>
    <x v="1"/>
    <s v="JL-15835"/>
    <s v="John Lee"/>
    <x v="0"/>
    <s v="United States"/>
    <s v="Philadelphia"/>
    <x v="9"/>
    <n v="19120"/>
    <s v="East"/>
    <s v="FUR-FU-10003039"/>
    <x v="0"/>
    <s v="Furnishings"/>
    <s v="Howard Miller 11-1/2&quot; Diameter Grantwood Wall Clock"/>
    <n v="69.007999999999996"/>
    <n v="2"/>
    <n v="0.2"/>
    <n v="12.0764"/>
  </r>
  <r>
    <n v="4400"/>
    <s v="CA-2016-131737"/>
    <x v="716"/>
    <d v="2016-03-17T00:00:00"/>
    <x v="3"/>
    <s v="GZ-14470"/>
    <s v="Gary Zandusky"/>
    <x v="0"/>
    <s v="United States"/>
    <s v="Columbia"/>
    <x v="39"/>
    <n v="21044"/>
    <s v="East"/>
    <s v="OFF-EN-10003055"/>
    <x v="1"/>
    <s v="Envelopes"/>
    <s v="Blue String-Tie &amp; Button Interoffice Envelopes, 10 x 13"/>
    <n v="199.9"/>
    <n v="5"/>
    <n v="0"/>
    <n v="89.954999999999998"/>
  </r>
  <r>
    <n v="4401"/>
    <s v="CA-2016-131737"/>
    <x v="716"/>
    <d v="2016-03-17T00:00:00"/>
    <x v="3"/>
    <s v="GZ-14470"/>
    <s v="Gary Zandusky"/>
    <x v="0"/>
    <s v="United States"/>
    <s v="Columbia"/>
    <x v="39"/>
    <n v="21044"/>
    <s v="East"/>
    <s v="OFF-AP-10002945"/>
    <x v="1"/>
    <s v="Appliances"/>
    <s v="Honeywell Enviracaire Portable HEPA Air Cleaner for 17' x 22' Room"/>
    <n v="901.95"/>
    <n v="3"/>
    <n v="0"/>
    <n v="297.64350000000002"/>
  </r>
  <r>
    <n v="4402"/>
    <s v="CA-2016-131737"/>
    <x v="716"/>
    <d v="2016-03-17T00:00:00"/>
    <x v="3"/>
    <s v="GZ-14470"/>
    <s v="Gary Zandusky"/>
    <x v="0"/>
    <s v="United States"/>
    <s v="Columbia"/>
    <x v="39"/>
    <n v="21044"/>
    <s v="East"/>
    <s v="FUR-FU-10004306"/>
    <x v="0"/>
    <s v="Furnishings"/>
    <s v="Electrix Halogen Magnifier Lamp"/>
    <n v="971.5"/>
    <n v="5"/>
    <n v="0"/>
    <n v="252.59"/>
  </r>
  <r>
    <n v="4403"/>
    <s v="CA-2016-114538"/>
    <x v="482"/>
    <d v="2016-12-27T00:00:00"/>
    <x v="2"/>
    <s v="RC-19825"/>
    <s v="Roy Collins"/>
    <x v="0"/>
    <s v="United States"/>
    <s v="Colorado Springs"/>
    <x v="22"/>
    <n v="80906"/>
    <s v="West"/>
    <s v="OFF-AR-10002445"/>
    <x v="1"/>
    <s v="Art"/>
    <s v="SANFORD Major Accent Highlighters"/>
    <n v="11.327999999999999"/>
    <n v="2"/>
    <n v="0.2"/>
    <n v="2.5488"/>
  </r>
  <r>
    <n v="4404"/>
    <s v="CA-2014-127936"/>
    <x v="814"/>
    <d v="2014-09-04T00:00:00"/>
    <x v="2"/>
    <s v="CL-12565"/>
    <s v="Clay Ludtke"/>
    <x v="0"/>
    <s v="United States"/>
    <s v="New York City"/>
    <x v="15"/>
    <n v="10009"/>
    <s v="East"/>
    <s v="OFF-AR-10002445"/>
    <x v="1"/>
    <s v="Art"/>
    <s v="SANFORD Major Accent Highlighters"/>
    <n v="21.24"/>
    <n v="3"/>
    <n v="0"/>
    <n v="8.0711999999999993"/>
  </r>
  <r>
    <n v="4405"/>
    <s v="CA-2015-164336"/>
    <x v="761"/>
    <d v="2015-07-10T00:00:00"/>
    <x v="1"/>
    <s v="MW-18220"/>
    <s v="Mitch Webber"/>
    <x v="0"/>
    <s v="United States"/>
    <s v="Philadelphia"/>
    <x v="9"/>
    <n v="19140"/>
    <s v="East"/>
    <s v="TEC-AC-10002345"/>
    <x v="2"/>
    <s v="Accessories"/>
    <s v="HP Standard 104 key PS/2 Keyboard"/>
    <n v="34.799999999999997"/>
    <n v="3"/>
    <n v="0.2"/>
    <n v="2.1749999999999998"/>
  </r>
  <r>
    <n v="4406"/>
    <s v="CA-2015-164336"/>
    <x v="761"/>
    <d v="2015-07-10T00:00:00"/>
    <x v="1"/>
    <s v="MW-18220"/>
    <s v="Mitch Webber"/>
    <x v="0"/>
    <s v="United States"/>
    <s v="Philadelphia"/>
    <x v="9"/>
    <n v="19140"/>
    <s v="East"/>
    <s v="OFF-ST-10001558"/>
    <x v="1"/>
    <s v="Storage"/>
    <s v="Acco Perma 4000 Stacking Storage Drawers"/>
    <n v="38.975999999999999"/>
    <n v="3"/>
    <n v="0.2"/>
    <n v="-2.4359999999999999"/>
  </r>
  <r>
    <n v="4407"/>
    <s v="CA-2016-100041"/>
    <x v="73"/>
    <d v="2016-11-25T00:00:00"/>
    <x v="1"/>
    <s v="BF-10975"/>
    <s v="Barbara Fisher"/>
    <x v="1"/>
    <s v="United States"/>
    <s v="Columbus"/>
    <x v="14"/>
    <n v="47201"/>
    <s v="Central"/>
    <s v="OFF-PA-10001622"/>
    <x v="1"/>
    <s v="Paper"/>
    <s v="Ampad Poly Cover Wirebound Steno Book, 6&quot; x 9&quot; Assorted Colors, Gregg Ruled"/>
    <n v="9.08"/>
    <n v="2"/>
    <n v="0"/>
    <n v="4.0860000000000003"/>
  </r>
  <r>
    <n v="4408"/>
    <s v="CA-2016-100041"/>
    <x v="73"/>
    <d v="2016-11-25T00:00:00"/>
    <x v="1"/>
    <s v="BF-10975"/>
    <s v="Barbara Fisher"/>
    <x v="1"/>
    <s v="United States"/>
    <s v="Columbus"/>
    <x v="14"/>
    <n v="47201"/>
    <s v="Central"/>
    <s v="OFF-PA-10000418"/>
    <x v="1"/>
    <s v="Paper"/>
    <s v="Xerox 189"/>
    <n v="314.55"/>
    <n v="3"/>
    <n v="0"/>
    <n v="150.98400000000001"/>
  </r>
  <r>
    <n v="4409"/>
    <s v="CA-2016-100041"/>
    <x v="73"/>
    <d v="2016-11-25T00:00:00"/>
    <x v="1"/>
    <s v="BF-10975"/>
    <s v="Barbara Fisher"/>
    <x v="1"/>
    <s v="United States"/>
    <s v="Columbus"/>
    <x v="14"/>
    <n v="47201"/>
    <s v="Central"/>
    <s v="OFF-BI-10000343"/>
    <x v="1"/>
    <s v="Binders"/>
    <s v="Pressboard Covers with Storage Hooks, 9 1/2&quot; x 11&quot;, Light Blue"/>
    <n v="4.91"/>
    <n v="1"/>
    <n v="0"/>
    <n v="2.3077000000000001"/>
  </r>
  <r>
    <n v="4410"/>
    <s v="US-2014-154879"/>
    <x v="457"/>
    <d v="2014-05-11T00:00:00"/>
    <x v="1"/>
    <s v="SN-20710"/>
    <s v="Steve Nguyen"/>
    <x v="2"/>
    <s v="United States"/>
    <s v="Los Angeles"/>
    <x v="1"/>
    <n v="90004"/>
    <s v="West"/>
    <s v="OFF-LA-10004425"/>
    <x v="1"/>
    <s v="Labels"/>
    <s v="Staple-on labels"/>
    <n v="5.78"/>
    <n v="2"/>
    <n v="0"/>
    <n v="2.7166000000000001"/>
  </r>
  <r>
    <n v="4411"/>
    <s v="US-2014-154879"/>
    <x v="457"/>
    <d v="2014-05-11T00:00:00"/>
    <x v="1"/>
    <s v="SN-20710"/>
    <s v="Steve Nguyen"/>
    <x v="2"/>
    <s v="United States"/>
    <s v="Los Angeles"/>
    <x v="1"/>
    <n v="90004"/>
    <s v="West"/>
    <s v="OFF-AR-10001897"/>
    <x v="1"/>
    <s v="Art"/>
    <s v="Model L Table or Wall-Mount Pencil Sharpener"/>
    <n v="107.94"/>
    <n v="6"/>
    <n v="0"/>
    <n v="30.223199999999999"/>
  </r>
  <r>
    <n v="4412"/>
    <s v="CA-2014-130624"/>
    <x v="261"/>
    <d v="2014-06-24T00:00:00"/>
    <x v="2"/>
    <s v="TB-21280"/>
    <s v="Toby Braunhardt"/>
    <x v="0"/>
    <s v="United States"/>
    <s v="New York City"/>
    <x v="15"/>
    <n v="10024"/>
    <s v="East"/>
    <s v="OFF-PA-10003883"/>
    <x v="1"/>
    <s v="Paper"/>
    <s v="Message Book, Phone, Wirebound Standard Line Memo, 2 3/4&quot; X 5&quot;"/>
    <n v="19.649999999999999"/>
    <n v="3"/>
    <n v="0"/>
    <n v="9.0389999999999997"/>
  </r>
  <r>
    <n v="4413"/>
    <s v="CA-2014-130624"/>
    <x v="261"/>
    <d v="2014-06-24T00:00:00"/>
    <x v="2"/>
    <s v="TB-21280"/>
    <s v="Toby Braunhardt"/>
    <x v="0"/>
    <s v="United States"/>
    <s v="New York City"/>
    <x v="15"/>
    <n v="10024"/>
    <s v="East"/>
    <s v="TEC-PH-10003963"/>
    <x v="2"/>
    <s v="Phones"/>
    <s v="GE 2-Jack Phone Line Splitter"/>
    <n v="617.97"/>
    <n v="3"/>
    <n v="0"/>
    <n v="160.6722"/>
  </r>
  <r>
    <n v="4414"/>
    <s v="CA-2014-130624"/>
    <x v="261"/>
    <d v="2014-06-24T00:00:00"/>
    <x v="2"/>
    <s v="TB-21280"/>
    <s v="Toby Braunhardt"/>
    <x v="0"/>
    <s v="United States"/>
    <s v="New York City"/>
    <x v="15"/>
    <n v="10024"/>
    <s v="East"/>
    <s v="OFF-AP-10001303"/>
    <x v="1"/>
    <s v="Appliances"/>
    <s v="Holmes Cool Mist Humidifier for the Whole House with 8-Gallon Output per Day, Extended Life Filter"/>
    <n v="59.7"/>
    <n v="3"/>
    <n v="0"/>
    <n v="26.864999999999998"/>
  </r>
  <r>
    <n v="4415"/>
    <s v="CA-2017-132339"/>
    <x v="971"/>
    <d v="2017-08-23T00:00:00"/>
    <x v="1"/>
    <s v="JB-15400"/>
    <s v="Jennifer Braxton"/>
    <x v="1"/>
    <s v="United States"/>
    <s v="Lawrence"/>
    <x v="31"/>
    <n v="1841"/>
    <s v="East"/>
    <s v="OFF-BI-10003925"/>
    <x v="1"/>
    <s v="Binders"/>
    <s v="Fellowes PB300 Plastic Comb Binding Machine"/>
    <n v="387.99"/>
    <n v="1"/>
    <n v="0"/>
    <n v="182.3553"/>
  </r>
  <r>
    <n v="4416"/>
    <s v="CA-2014-153983"/>
    <x v="503"/>
    <d v="2014-12-06T00:00:00"/>
    <x v="1"/>
    <s v="AH-10210"/>
    <s v="Alan Hwang"/>
    <x v="0"/>
    <s v="United States"/>
    <s v="San Francisco"/>
    <x v="1"/>
    <n v="94122"/>
    <s v="West"/>
    <s v="TEC-PH-10004586"/>
    <x v="2"/>
    <s v="Phones"/>
    <s v="Wilson SignalBoost 841262 DB PRO Amplifier Kit"/>
    <n v="575.91999999999996"/>
    <n v="2"/>
    <n v="0.2"/>
    <n v="71.989999999999995"/>
  </r>
  <r>
    <n v="4417"/>
    <s v="CA-2014-153983"/>
    <x v="503"/>
    <d v="2014-12-06T00:00:00"/>
    <x v="1"/>
    <s v="AH-10210"/>
    <s v="Alan Hwang"/>
    <x v="0"/>
    <s v="United States"/>
    <s v="San Francisco"/>
    <x v="1"/>
    <n v="94122"/>
    <s v="West"/>
    <s v="OFF-FA-10003495"/>
    <x v="1"/>
    <s v="Fasteners"/>
    <s v="Staples"/>
    <n v="30.4"/>
    <n v="5"/>
    <n v="0"/>
    <n v="15.2"/>
  </r>
  <r>
    <n v="4418"/>
    <s v="CA-2017-112900"/>
    <x v="359"/>
    <d v="2017-04-12T00:00:00"/>
    <x v="0"/>
    <s v="KL-16645"/>
    <s v="Ken Lonsdale"/>
    <x v="0"/>
    <s v="United States"/>
    <s v="Detroit"/>
    <x v="12"/>
    <n v="48205"/>
    <s v="Central"/>
    <s v="OFF-BI-10002867"/>
    <x v="1"/>
    <s v="Binders"/>
    <s v="GBC Recycled Regency Composition Covers"/>
    <n v="478.24"/>
    <n v="8"/>
    <n v="0"/>
    <n v="219.99039999999999"/>
  </r>
  <r>
    <n v="4419"/>
    <s v="CA-2014-160157"/>
    <x v="414"/>
    <d v="2014-12-27T00:00:00"/>
    <x v="1"/>
    <s v="MH-17455"/>
    <s v="Mark Hamilton"/>
    <x v="0"/>
    <s v="United States"/>
    <s v="Hamilton"/>
    <x v="24"/>
    <n v="45011"/>
    <s v="East"/>
    <s v="FUR-FU-10003773"/>
    <x v="0"/>
    <s v="Furnishings"/>
    <s v="Eldon Cleatmat Plus Chair Mats for High Pile Carpets"/>
    <n v="190.84800000000001"/>
    <n v="3"/>
    <n v="0.2"/>
    <n v="-21.470400000000001"/>
  </r>
  <r>
    <n v="4420"/>
    <s v="CA-2014-139633"/>
    <x v="506"/>
    <d v="2014-12-24T00:00:00"/>
    <x v="1"/>
    <s v="EC-14050"/>
    <s v="Erin Creighton"/>
    <x v="0"/>
    <s v="United States"/>
    <s v="Columbus"/>
    <x v="24"/>
    <n v="43229"/>
    <s v="East"/>
    <s v="OFF-BI-10002954"/>
    <x v="1"/>
    <s v="Binders"/>
    <s v="Newell 3-Hole Punched Plastic Slotted Magazine Holders for Binders"/>
    <n v="5.484"/>
    <n v="4"/>
    <n v="0.7"/>
    <n v="-4.0216000000000003"/>
  </r>
  <r>
    <n v="4421"/>
    <s v="CA-2015-163090"/>
    <x v="972"/>
    <d v="2015-11-21T00:00:00"/>
    <x v="0"/>
    <s v="GH-14665"/>
    <s v="Greg Hansen"/>
    <x v="0"/>
    <s v="United States"/>
    <s v="Chicago"/>
    <x v="10"/>
    <n v="60610"/>
    <s v="Central"/>
    <s v="OFF-SU-10002537"/>
    <x v="1"/>
    <s v="Supplies"/>
    <s v="Acme Box Cutter Scissors"/>
    <n v="40.92"/>
    <n v="5"/>
    <n v="0.2"/>
    <n v="3.069"/>
  </r>
  <r>
    <n v="4422"/>
    <s v="CA-2014-117016"/>
    <x v="530"/>
    <d v="2014-03-09T00:00:00"/>
    <x v="1"/>
    <s v="SC-20095"/>
    <s v="Sanjit Chand"/>
    <x v="0"/>
    <s v="United States"/>
    <s v="Margate"/>
    <x v="2"/>
    <n v="33063"/>
    <s v="South"/>
    <s v="OFF-AR-10001374"/>
    <x v="1"/>
    <s v="Art"/>
    <s v="BIC Brite Liner Highlighters, Chisel Tip"/>
    <n v="15.552"/>
    <n v="3"/>
    <n v="0.2"/>
    <n v="2.3328000000000002"/>
  </r>
  <r>
    <n v="4423"/>
    <s v="CA-2017-159464"/>
    <x v="796"/>
    <d v="2017-05-19T00:00:00"/>
    <x v="2"/>
    <s v="TB-21355"/>
    <s v="Todd Boyes"/>
    <x v="1"/>
    <s v="United States"/>
    <s v="Sandy Springs"/>
    <x v="32"/>
    <n v="30328"/>
    <s v="South"/>
    <s v="OFF-AP-10001492"/>
    <x v="1"/>
    <s v="Appliances"/>
    <s v="Acco Six-Outlet Power Strip, 4' Cord Length"/>
    <n v="17.239999999999998"/>
    <n v="2"/>
    <n v="0"/>
    <n v="4.4824000000000002"/>
  </r>
  <r>
    <n v="4424"/>
    <s v="CA-2017-159464"/>
    <x v="796"/>
    <d v="2017-05-19T00:00:00"/>
    <x v="2"/>
    <s v="TB-21355"/>
    <s v="Todd Boyes"/>
    <x v="1"/>
    <s v="United States"/>
    <s v="Sandy Springs"/>
    <x v="32"/>
    <n v="30328"/>
    <s v="South"/>
    <s v="FUR-BO-10003546"/>
    <x v="0"/>
    <s v="Bookcases"/>
    <s v="Hon 4-Shelf Metal Bookcases"/>
    <n v="302.94"/>
    <n v="3"/>
    <n v="0"/>
    <n v="75.734999999999999"/>
  </r>
  <r>
    <n v="4425"/>
    <s v="CA-2017-159464"/>
    <x v="796"/>
    <d v="2017-05-19T00:00:00"/>
    <x v="2"/>
    <s v="TB-21355"/>
    <s v="Todd Boyes"/>
    <x v="1"/>
    <s v="United States"/>
    <s v="Sandy Springs"/>
    <x v="32"/>
    <n v="30328"/>
    <s v="South"/>
    <s v="TEC-PH-10002185"/>
    <x v="2"/>
    <s v="Phones"/>
    <s v="QVS USB Car Charger 2-Port 2.1Amp for iPod/iPhone/iPad/iPad 2/iPad 3"/>
    <n v="34.75"/>
    <n v="5"/>
    <n v="0"/>
    <n v="15.637499999999999"/>
  </r>
  <r>
    <n v="4426"/>
    <s v="CA-2017-159464"/>
    <x v="796"/>
    <d v="2017-05-19T00:00:00"/>
    <x v="2"/>
    <s v="TB-21355"/>
    <s v="Todd Boyes"/>
    <x v="1"/>
    <s v="United States"/>
    <s v="Sandy Springs"/>
    <x v="32"/>
    <n v="30328"/>
    <s v="South"/>
    <s v="OFF-BI-10000315"/>
    <x v="1"/>
    <s v="Binders"/>
    <s v="Poly Designer Cover &amp; Back"/>
    <n v="113.94"/>
    <n v="6"/>
    <n v="0"/>
    <n v="54.691200000000002"/>
  </r>
  <r>
    <n v="4427"/>
    <s v="CA-2017-159464"/>
    <x v="796"/>
    <d v="2017-05-19T00:00:00"/>
    <x v="2"/>
    <s v="TB-21355"/>
    <s v="Todd Boyes"/>
    <x v="1"/>
    <s v="United States"/>
    <s v="Sandy Springs"/>
    <x v="32"/>
    <n v="30328"/>
    <s v="South"/>
    <s v="TEC-PH-10002350"/>
    <x v="2"/>
    <s v="Phones"/>
    <s v="Apple EarPods with Remote and Mic"/>
    <n v="55.98"/>
    <n v="2"/>
    <n v="0"/>
    <n v="15.6744"/>
  </r>
  <r>
    <n v="4428"/>
    <s v="US-2017-103226"/>
    <x v="585"/>
    <d v="2017-09-28T00:00:00"/>
    <x v="1"/>
    <s v="DW-13195"/>
    <s v="David Wiener"/>
    <x v="1"/>
    <s v="United States"/>
    <s v="Albuquerque"/>
    <x v="27"/>
    <n v="87105"/>
    <s v="West"/>
    <s v="OFF-PA-10002666"/>
    <x v="1"/>
    <s v="Paper"/>
    <s v="Southworth 25% Cotton Linen-Finish Paper &amp; Envelopes"/>
    <n v="27.18"/>
    <n v="3"/>
    <n v="0"/>
    <n v="12.231"/>
  </r>
  <r>
    <n v="4429"/>
    <s v="CA-2017-119452"/>
    <x v="708"/>
    <d v="2017-03-27T00:00:00"/>
    <x v="1"/>
    <s v="CL-12565"/>
    <s v="Clay Ludtke"/>
    <x v="0"/>
    <s v="United States"/>
    <s v="Tulsa"/>
    <x v="26"/>
    <n v="74133"/>
    <s v="Central"/>
    <s v="FUR-CH-10004495"/>
    <x v="0"/>
    <s v="Chairs"/>
    <s v="Global Leather and Oak Executive Chair, Black"/>
    <n v="1805.88"/>
    <n v="6"/>
    <n v="0"/>
    <n v="523.70519999999999"/>
  </r>
  <r>
    <n v="4430"/>
    <s v="CA-2017-147725"/>
    <x v="32"/>
    <d v="2017-09-14T00:00:00"/>
    <x v="3"/>
    <s v="LT-17110"/>
    <s v="Liz Thompson"/>
    <x v="0"/>
    <s v="United States"/>
    <s v="Orange"/>
    <x v="30"/>
    <n v="7050"/>
    <s v="East"/>
    <s v="OFF-AR-10001725"/>
    <x v="1"/>
    <s v="Art"/>
    <s v="Boston Home &amp; Office Model 2000 Electric Pencil Sharpeners"/>
    <n v="70.95"/>
    <n v="3"/>
    <n v="0"/>
    <n v="18.446999999999999"/>
  </r>
  <r>
    <n v="4431"/>
    <s v="CA-2016-168893"/>
    <x v="54"/>
    <d v="2016-11-08T00:00:00"/>
    <x v="0"/>
    <s v="AP-10915"/>
    <s v="Arthur Prichep"/>
    <x v="0"/>
    <s v="United States"/>
    <s v="Henderson"/>
    <x v="0"/>
    <n v="42420"/>
    <s v="South"/>
    <s v="OFF-FA-10002280"/>
    <x v="1"/>
    <s v="Fasteners"/>
    <s v="Advantus Plastic Paper Clips"/>
    <n v="20"/>
    <n v="4"/>
    <n v="0"/>
    <n v="9.6"/>
  </r>
  <r>
    <n v="4432"/>
    <s v="CA-2016-168893"/>
    <x v="54"/>
    <d v="2016-11-08T00:00:00"/>
    <x v="0"/>
    <s v="AP-10915"/>
    <s v="Arthur Prichep"/>
    <x v="0"/>
    <s v="United States"/>
    <s v="Henderson"/>
    <x v="0"/>
    <n v="42420"/>
    <s v="South"/>
    <s v="OFF-AR-10001770"/>
    <x v="1"/>
    <s v="Art"/>
    <s v="Economy #2 Pencils"/>
    <n v="7.98"/>
    <n v="3"/>
    <n v="0"/>
    <n v="2.0748000000000002"/>
  </r>
  <r>
    <n v="4433"/>
    <s v="CA-2016-168893"/>
    <x v="54"/>
    <d v="2016-11-08T00:00:00"/>
    <x v="0"/>
    <s v="AP-10915"/>
    <s v="Arthur Prichep"/>
    <x v="0"/>
    <s v="United States"/>
    <s v="Henderson"/>
    <x v="0"/>
    <n v="42420"/>
    <s v="South"/>
    <s v="FUR-FU-10002885"/>
    <x v="0"/>
    <s v="Furnishings"/>
    <s v="Magna Visual Magnetic Picture Hangers"/>
    <n v="24.1"/>
    <n v="5"/>
    <n v="0"/>
    <n v="9.1579999999999995"/>
  </r>
  <r>
    <n v="4434"/>
    <s v="CA-2016-168893"/>
    <x v="54"/>
    <d v="2016-11-08T00:00:00"/>
    <x v="0"/>
    <s v="AP-10915"/>
    <s v="Arthur Prichep"/>
    <x v="0"/>
    <s v="United States"/>
    <s v="Henderson"/>
    <x v="0"/>
    <n v="42420"/>
    <s v="South"/>
    <s v="OFF-AR-10003772"/>
    <x v="1"/>
    <s v="Art"/>
    <s v="Boston 16750 Black Compact Battery Pencil Sharpener"/>
    <n v="8.75"/>
    <n v="1"/>
    <n v="0"/>
    <n v="2.625"/>
  </r>
  <r>
    <n v="4435"/>
    <s v="CA-2016-168893"/>
    <x v="54"/>
    <d v="2016-11-08T00:00:00"/>
    <x v="0"/>
    <s v="AP-10915"/>
    <s v="Arthur Prichep"/>
    <x v="0"/>
    <s v="United States"/>
    <s v="Henderson"/>
    <x v="0"/>
    <n v="42420"/>
    <s v="South"/>
    <s v="FUR-TA-10003392"/>
    <x v="0"/>
    <s v="Tables"/>
    <s v="Global Adaptabilities Conference Tables"/>
    <n v="842.94"/>
    <n v="3"/>
    <n v="0"/>
    <n v="160.15860000000001"/>
  </r>
  <r>
    <n v="4436"/>
    <s v="CA-2016-163398"/>
    <x v="973"/>
    <d v="2016-05-08T00:00:00"/>
    <x v="1"/>
    <s v="CB-12415"/>
    <s v="Christy Brittain"/>
    <x v="0"/>
    <s v="United States"/>
    <s v="Chicago"/>
    <x v="10"/>
    <n v="60653"/>
    <s v="Central"/>
    <s v="OFF-BI-10000014"/>
    <x v="1"/>
    <s v="Binders"/>
    <s v="Heavy-Duty E-Z-D Binders"/>
    <n v="2.1819999999999999"/>
    <n v="1"/>
    <n v="0.8"/>
    <n v="-3.6002999999999998"/>
  </r>
  <r>
    <n v="4437"/>
    <s v="CA-2016-163398"/>
    <x v="973"/>
    <d v="2016-05-08T00:00:00"/>
    <x v="1"/>
    <s v="CB-12415"/>
    <s v="Christy Brittain"/>
    <x v="0"/>
    <s v="United States"/>
    <s v="Chicago"/>
    <x v="10"/>
    <n v="60653"/>
    <s v="Central"/>
    <s v="OFF-AR-10003217"/>
    <x v="1"/>
    <s v="Art"/>
    <s v="Newell 316"/>
    <n v="27.384"/>
    <n v="7"/>
    <n v="0.2"/>
    <n v="2.7383999999999999"/>
  </r>
  <r>
    <n v="4438"/>
    <s v="CA-2016-163398"/>
    <x v="973"/>
    <d v="2016-05-08T00:00:00"/>
    <x v="1"/>
    <s v="CB-12415"/>
    <s v="Christy Brittain"/>
    <x v="0"/>
    <s v="United States"/>
    <s v="Chicago"/>
    <x v="10"/>
    <n v="60653"/>
    <s v="Central"/>
    <s v="OFF-AP-10002403"/>
    <x v="1"/>
    <s v="Appliances"/>
    <s v="Acco Smartsocket Color-Coded Six-Outlet AC Adapter Model Surge Protectors"/>
    <n v="26.405999999999999"/>
    <n v="3"/>
    <n v="0.8"/>
    <n v="-71.296199999999999"/>
  </r>
  <r>
    <n v="4439"/>
    <s v="CA-2016-162726"/>
    <x v="797"/>
    <d v="2017-01-02T00:00:00"/>
    <x v="1"/>
    <s v="MT-17815"/>
    <s v="Meg Tillman"/>
    <x v="0"/>
    <s v="United States"/>
    <s v="Port Arthur"/>
    <x v="5"/>
    <n v="77642"/>
    <s v="Central"/>
    <s v="OFF-PA-10001972"/>
    <x v="1"/>
    <s v="Paper"/>
    <s v="Xerox 214"/>
    <n v="10.368"/>
    <n v="2"/>
    <n v="0.2"/>
    <n v="3.6288"/>
  </r>
  <r>
    <n v="4440"/>
    <s v="CA-2016-162726"/>
    <x v="797"/>
    <d v="2017-01-02T00:00:00"/>
    <x v="1"/>
    <s v="MT-17815"/>
    <s v="Meg Tillman"/>
    <x v="0"/>
    <s v="United States"/>
    <s v="Port Arthur"/>
    <x v="5"/>
    <n v="77642"/>
    <s v="Central"/>
    <s v="OFF-PA-10004041"/>
    <x v="1"/>
    <s v="Paper"/>
    <s v="It's Hot Message Books with Stickers, 2 3/4&quot; x 5&quot;"/>
    <n v="23.68"/>
    <n v="4"/>
    <n v="0.2"/>
    <n v="7.4"/>
  </r>
  <r>
    <n v="4441"/>
    <s v="US-2016-111290"/>
    <x v="405"/>
    <d v="2016-07-26T00:00:00"/>
    <x v="1"/>
    <s v="DK-13375"/>
    <s v="Dennis Kane"/>
    <x v="0"/>
    <s v="United States"/>
    <s v="Westland"/>
    <x v="12"/>
    <n v="48185"/>
    <s v="Central"/>
    <s v="TEC-AC-10004975"/>
    <x v="2"/>
    <s v="Accessories"/>
    <s v="Plantronics Audio 995 Wireless Stereo Headset"/>
    <n v="109.95"/>
    <n v="1"/>
    <n v="0"/>
    <n v="36.283499999999997"/>
  </r>
  <r>
    <n v="4442"/>
    <s v="US-2016-111290"/>
    <x v="405"/>
    <d v="2016-07-26T00:00:00"/>
    <x v="1"/>
    <s v="DK-13375"/>
    <s v="Dennis Kane"/>
    <x v="0"/>
    <s v="United States"/>
    <s v="Westland"/>
    <x v="12"/>
    <n v="48185"/>
    <s v="Central"/>
    <s v="OFF-ST-10001932"/>
    <x v="1"/>
    <s v="Storage"/>
    <s v="Fellowes Staxonsteel Drawer Files"/>
    <n v="965.85"/>
    <n v="5"/>
    <n v="0"/>
    <n v="135.21899999999999"/>
  </r>
  <r>
    <n v="4443"/>
    <s v="US-2016-111290"/>
    <x v="405"/>
    <d v="2016-07-26T00:00:00"/>
    <x v="1"/>
    <s v="DK-13375"/>
    <s v="Dennis Kane"/>
    <x v="0"/>
    <s v="United States"/>
    <s v="Westland"/>
    <x v="12"/>
    <n v="48185"/>
    <s v="Central"/>
    <s v="OFF-AR-10001761"/>
    <x v="1"/>
    <s v="Art"/>
    <s v="Avery Hi-Liter Smear-Safe Highlighters"/>
    <n v="29.2"/>
    <n v="5"/>
    <n v="0"/>
    <n v="10.512"/>
  </r>
  <r>
    <n v="4444"/>
    <s v="US-2016-111290"/>
    <x v="405"/>
    <d v="2016-07-26T00:00:00"/>
    <x v="1"/>
    <s v="DK-13375"/>
    <s v="Dennis Kane"/>
    <x v="0"/>
    <s v="United States"/>
    <s v="Westland"/>
    <x v="12"/>
    <n v="48185"/>
    <s v="Central"/>
    <s v="OFF-PA-10002262"/>
    <x v="1"/>
    <s v="Paper"/>
    <s v="Xerox 192"/>
    <n v="32.4"/>
    <n v="5"/>
    <n v="0"/>
    <n v="15.552"/>
  </r>
  <r>
    <n v="4445"/>
    <s v="US-2014-147704"/>
    <x v="912"/>
    <d v="2014-11-21T00:00:00"/>
    <x v="1"/>
    <s v="SR-20740"/>
    <s v="Steven Roelle"/>
    <x v="2"/>
    <s v="United States"/>
    <s v="Bloomington"/>
    <x v="14"/>
    <n v="47401"/>
    <s v="Central"/>
    <s v="OFF-EN-10004483"/>
    <x v="1"/>
    <s v="Envelopes"/>
    <s v="#10 White Business Envelopes,4 1/8 x 9 1/2"/>
    <n v="78.349999999999994"/>
    <n v="5"/>
    <n v="0"/>
    <n v="36.8245"/>
  </r>
  <r>
    <n v="4446"/>
    <s v="US-2014-147704"/>
    <x v="912"/>
    <d v="2014-11-21T00:00:00"/>
    <x v="1"/>
    <s v="SR-20740"/>
    <s v="Steven Roelle"/>
    <x v="2"/>
    <s v="United States"/>
    <s v="Bloomington"/>
    <x v="14"/>
    <n v="47401"/>
    <s v="Central"/>
    <s v="OFF-PA-10003270"/>
    <x v="1"/>
    <s v="Paper"/>
    <s v="Xerox 1954"/>
    <n v="31.68"/>
    <n v="6"/>
    <n v="0"/>
    <n v="14.256"/>
  </r>
  <r>
    <n v="4447"/>
    <s v="US-2014-147704"/>
    <x v="912"/>
    <d v="2014-11-21T00:00:00"/>
    <x v="1"/>
    <s v="SR-20740"/>
    <s v="Steven Roelle"/>
    <x v="2"/>
    <s v="United States"/>
    <s v="Bloomington"/>
    <x v="14"/>
    <n v="47401"/>
    <s v="Central"/>
    <s v="OFF-BI-10001634"/>
    <x v="1"/>
    <s v="Binders"/>
    <s v="Wilson Jones Active Use Binders"/>
    <n v="29.12"/>
    <n v="4"/>
    <n v="0"/>
    <n v="14.268800000000001"/>
  </r>
  <r>
    <n v="4448"/>
    <s v="US-2014-147704"/>
    <x v="912"/>
    <d v="2014-11-21T00:00:00"/>
    <x v="1"/>
    <s v="SR-20740"/>
    <s v="Steven Roelle"/>
    <x v="2"/>
    <s v="United States"/>
    <s v="Bloomington"/>
    <x v="14"/>
    <n v="47401"/>
    <s v="Central"/>
    <s v="OFF-ST-10000675"/>
    <x v="1"/>
    <s v="Storage"/>
    <s v="File Shuttle II and Handi-File, Black"/>
    <n v="169.45"/>
    <n v="5"/>
    <n v="0"/>
    <n v="42.362499999999997"/>
  </r>
  <r>
    <n v="4449"/>
    <s v="CA-2015-121965"/>
    <x v="974"/>
    <d v="2015-06-23T00:00:00"/>
    <x v="1"/>
    <s v="LH-17155"/>
    <s v="Logan Haushalter"/>
    <x v="0"/>
    <s v="United States"/>
    <s v="Los Angeles"/>
    <x v="1"/>
    <n v="90032"/>
    <s v="West"/>
    <s v="FUR-FU-10000732"/>
    <x v="0"/>
    <s v="Furnishings"/>
    <s v="Eldon 200 Class Desk Accessories"/>
    <n v="12.56"/>
    <n v="2"/>
    <n v="0"/>
    <n v="4.0191999999999997"/>
  </r>
  <r>
    <n v="4450"/>
    <s v="CA-2015-121965"/>
    <x v="974"/>
    <d v="2015-06-23T00:00:00"/>
    <x v="1"/>
    <s v="LH-17155"/>
    <s v="Logan Haushalter"/>
    <x v="0"/>
    <s v="United States"/>
    <s v="Los Angeles"/>
    <x v="1"/>
    <n v="90032"/>
    <s v="West"/>
    <s v="OFF-PA-10004355"/>
    <x v="1"/>
    <s v="Paper"/>
    <s v="Xerox 231"/>
    <n v="6.48"/>
    <n v="1"/>
    <n v="0"/>
    <n v="3.1103999999999998"/>
  </r>
  <r>
    <n v="4451"/>
    <s v="CA-2015-121965"/>
    <x v="974"/>
    <d v="2015-06-23T00:00:00"/>
    <x v="1"/>
    <s v="LH-17155"/>
    <s v="Logan Haushalter"/>
    <x v="0"/>
    <s v="United States"/>
    <s v="Los Angeles"/>
    <x v="1"/>
    <n v="90032"/>
    <s v="West"/>
    <s v="OFF-EN-10000056"/>
    <x v="1"/>
    <s v="Envelopes"/>
    <s v="Cameo Buff Policy Envelopes"/>
    <n v="186.69"/>
    <n v="3"/>
    <n v="0"/>
    <n v="87.744299999999996"/>
  </r>
  <r>
    <n v="4452"/>
    <s v="CA-2016-147137"/>
    <x v="975"/>
    <d v="2016-07-06T00:00:00"/>
    <x v="2"/>
    <s v="AA-10645"/>
    <s v="Anna Andreadi"/>
    <x v="0"/>
    <s v="United States"/>
    <s v="San Francisco"/>
    <x v="1"/>
    <n v="94109"/>
    <s v="West"/>
    <s v="FUR-FU-10000221"/>
    <x v="0"/>
    <s v="Furnishings"/>
    <s v="Master Caster Door Stop, Brown"/>
    <n v="25.4"/>
    <n v="5"/>
    <n v="0"/>
    <n v="8.6359999999999992"/>
  </r>
  <r>
    <n v="4453"/>
    <s v="CA-2016-147137"/>
    <x v="975"/>
    <d v="2016-07-06T00:00:00"/>
    <x v="2"/>
    <s v="AA-10645"/>
    <s v="Anna Andreadi"/>
    <x v="0"/>
    <s v="United States"/>
    <s v="San Francisco"/>
    <x v="1"/>
    <n v="94109"/>
    <s v="West"/>
    <s v="OFF-EN-10003567"/>
    <x v="1"/>
    <s v="Envelopes"/>
    <s v="Inter-Office Recycled Envelopes, Brown Kraft, Button-String,10&quot; x 13&quot; , 100/Box"/>
    <n v="43.96"/>
    <n v="2"/>
    <n v="0"/>
    <n v="20.661200000000001"/>
  </r>
  <r>
    <n v="4454"/>
    <s v="CA-2016-147137"/>
    <x v="975"/>
    <d v="2016-07-06T00:00:00"/>
    <x v="2"/>
    <s v="AA-10645"/>
    <s v="Anna Andreadi"/>
    <x v="0"/>
    <s v="United States"/>
    <s v="San Francisco"/>
    <x v="1"/>
    <n v="94109"/>
    <s v="West"/>
    <s v="FUR-BO-10001811"/>
    <x v="0"/>
    <s v="Bookcases"/>
    <s v="Atlantic Metals Mobile 5-Shelf Bookcases, Custom Colors"/>
    <n v="1279.165"/>
    <n v="5"/>
    <n v="0.15"/>
    <n v="225.73500000000001"/>
  </r>
  <r>
    <n v="4455"/>
    <s v="CA-2016-147137"/>
    <x v="975"/>
    <d v="2016-07-06T00:00:00"/>
    <x v="2"/>
    <s v="AA-10645"/>
    <s v="Anna Andreadi"/>
    <x v="0"/>
    <s v="United States"/>
    <s v="San Francisco"/>
    <x v="1"/>
    <n v="94109"/>
    <s v="West"/>
    <s v="OFF-ST-10002486"/>
    <x v="1"/>
    <s v="Storage"/>
    <s v="Eldon Shelf Savers Cubes and Bins"/>
    <n v="27.92"/>
    <n v="4"/>
    <n v="0"/>
    <n v="0.55840000000000001"/>
  </r>
  <r>
    <n v="4456"/>
    <s v="US-2015-146745"/>
    <x v="37"/>
    <d v="2015-09-08T00:00:00"/>
    <x v="1"/>
    <s v="AS-10630"/>
    <s v="Ann Steele"/>
    <x v="2"/>
    <s v="United States"/>
    <s v="San Francisco"/>
    <x v="1"/>
    <n v="94110"/>
    <s v="West"/>
    <s v="FUR-CH-10002372"/>
    <x v="0"/>
    <s v="Chairs"/>
    <s v="Office Star - Ergonomically Designed Knee Chair"/>
    <n v="129.56800000000001"/>
    <n v="2"/>
    <n v="0.2"/>
    <n v="-12.956799999999999"/>
  </r>
  <r>
    <n v="4457"/>
    <s v="US-2015-146745"/>
    <x v="37"/>
    <d v="2015-09-08T00:00:00"/>
    <x v="1"/>
    <s v="AS-10630"/>
    <s v="Ann Steele"/>
    <x v="2"/>
    <s v="United States"/>
    <s v="San Francisco"/>
    <x v="1"/>
    <n v="94110"/>
    <s v="West"/>
    <s v="OFF-BI-10003274"/>
    <x v="1"/>
    <s v="Binders"/>
    <s v="Avery Durable Slant Ring Binders, No Labels"/>
    <n v="6.3680000000000003"/>
    <n v="2"/>
    <n v="0.2"/>
    <n v="2.1492"/>
  </r>
  <r>
    <n v="4458"/>
    <s v="CA-2017-115175"/>
    <x v="783"/>
    <d v="2017-08-12T00:00:00"/>
    <x v="1"/>
    <s v="MC-17575"/>
    <s v="Matt Collins"/>
    <x v="0"/>
    <s v="United States"/>
    <s v="San Jose"/>
    <x v="1"/>
    <n v="95123"/>
    <s v="West"/>
    <s v="OFF-PA-10001878"/>
    <x v="1"/>
    <s v="Paper"/>
    <s v="Xerox 1891"/>
    <n v="244.55"/>
    <n v="5"/>
    <n v="0"/>
    <n v="114.9385"/>
  </r>
  <r>
    <n v="4459"/>
    <s v="CA-2017-105851"/>
    <x v="677"/>
    <d v="2017-03-20T00:00:00"/>
    <x v="1"/>
    <s v="SE-20110"/>
    <s v="Sanjit Engle"/>
    <x v="0"/>
    <s v="United States"/>
    <s v="Denver"/>
    <x v="22"/>
    <n v="80219"/>
    <s v="West"/>
    <s v="OFF-SU-10002881"/>
    <x v="1"/>
    <s v="Supplies"/>
    <s v="Martin Yale Chadless Opener Electric Letter Opener"/>
    <n v="1332.4960000000001"/>
    <n v="2"/>
    <n v="0.2"/>
    <n v="-299.8116"/>
  </r>
  <r>
    <n v="4460"/>
    <s v="US-2017-125717"/>
    <x v="394"/>
    <d v="2017-10-01T00:00:00"/>
    <x v="2"/>
    <s v="DS-13030"/>
    <s v="Darrin Sayre"/>
    <x v="2"/>
    <s v="United States"/>
    <s v="Aurora"/>
    <x v="22"/>
    <n v="80013"/>
    <s v="West"/>
    <s v="FUR-FU-10001979"/>
    <x v="0"/>
    <s v="Furnishings"/>
    <s v="Dana Halogen Swing-Arm Architect Lamp"/>
    <n v="32.776000000000003"/>
    <n v="1"/>
    <n v="0.2"/>
    <n v="3.2776000000000001"/>
  </r>
  <r>
    <n v="4461"/>
    <s v="US-2017-125717"/>
    <x v="394"/>
    <d v="2017-10-01T00:00:00"/>
    <x v="2"/>
    <s v="DS-13030"/>
    <s v="Darrin Sayre"/>
    <x v="2"/>
    <s v="United States"/>
    <s v="Aurora"/>
    <x v="22"/>
    <n v="80013"/>
    <s v="West"/>
    <s v="OFF-ST-10001522"/>
    <x v="1"/>
    <s v="Storage"/>
    <s v="Gould Plastics 18-Pocket Panel Bin, 34w x 5-1/4d x 20-1/2h"/>
    <n v="147.184"/>
    <n v="2"/>
    <n v="0.2"/>
    <n v="-29.436800000000002"/>
  </r>
  <r>
    <n v="4462"/>
    <s v="US-2017-125717"/>
    <x v="394"/>
    <d v="2017-10-01T00:00:00"/>
    <x v="2"/>
    <s v="DS-13030"/>
    <s v="Darrin Sayre"/>
    <x v="2"/>
    <s v="United States"/>
    <s v="Aurora"/>
    <x v="22"/>
    <n v="80013"/>
    <s v="West"/>
    <s v="TEC-AC-10003657"/>
    <x v="2"/>
    <s v="Accessories"/>
    <s v="Lenovo 17-Key USB Numeric Keypad"/>
    <n v="54.384"/>
    <n v="2"/>
    <n v="0.2"/>
    <n v="1.3595999999999999"/>
  </r>
  <r>
    <n v="4463"/>
    <s v="US-2017-125717"/>
    <x v="394"/>
    <d v="2017-10-01T00:00:00"/>
    <x v="2"/>
    <s v="DS-13030"/>
    <s v="Darrin Sayre"/>
    <x v="2"/>
    <s v="United States"/>
    <s v="Aurora"/>
    <x v="22"/>
    <n v="80013"/>
    <s v="West"/>
    <s v="OFF-BI-10001718"/>
    <x v="1"/>
    <s v="Binders"/>
    <s v="GBC DocuBind P50 Personal Binding Machine"/>
    <n v="76.775999999999996"/>
    <n v="4"/>
    <n v="0.7"/>
    <n v="-58.861600000000003"/>
  </r>
  <r>
    <n v="4464"/>
    <s v="US-2017-125717"/>
    <x v="394"/>
    <d v="2017-10-01T00:00:00"/>
    <x v="2"/>
    <s v="DS-13030"/>
    <s v="Darrin Sayre"/>
    <x v="2"/>
    <s v="United States"/>
    <s v="Aurora"/>
    <x v="22"/>
    <n v="80013"/>
    <s v="West"/>
    <s v="OFF-PA-10003022"/>
    <x v="1"/>
    <s v="Paper"/>
    <s v="Xerox 1992"/>
    <n v="14.352"/>
    <n v="3"/>
    <n v="0.2"/>
    <n v="5.2026000000000003"/>
  </r>
  <r>
    <n v="4465"/>
    <s v="US-2017-125717"/>
    <x v="394"/>
    <d v="2017-10-01T00:00:00"/>
    <x v="2"/>
    <s v="DS-13030"/>
    <s v="Darrin Sayre"/>
    <x v="2"/>
    <s v="United States"/>
    <s v="Aurora"/>
    <x v="22"/>
    <n v="80013"/>
    <s v="West"/>
    <s v="OFF-AP-10000891"/>
    <x v="1"/>
    <s v="Appliances"/>
    <s v="Kensington 7 Outlet MasterPiece HOMEOFFICE Power Control Center"/>
    <n v="209.792"/>
    <n v="2"/>
    <n v="0.2"/>
    <n v="26.224"/>
  </r>
  <r>
    <n v="4466"/>
    <s v="CA-2015-163895"/>
    <x v="976"/>
    <d v="2015-08-11T00:00:00"/>
    <x v="1"/>
    <s v="NS-18640"/>
    <s v="Noel Staavos"/>
    <x v="1"/>
    <s v="United States"/>
    <s v="Boise"/>
    <x v="45"/>
    <n v="83704"/>
    <s v="West"/>
    <s v="OFF-BI-10004970"/>
    <x v="1"/>
    <s v="Binders"/>
    <s v="ACCOHIDE 3-Ring Binder, Blue, 1&quot;"/>
    <n v="3.3039999999999998"/>
    <n v="1"/>
    <n v="0.2"/>
    <n v="1.1151"/>
  </r>
  <r>
    <n v="4467"/>
    <s v="CA-2017-168641"/>
    <x v="221"/>
    <d v="2017-12-01T00:00:00"/>
    <x v="1"/>
    <s v="KA-16525"/>
    <s v="Kelly Andreada"/>
    <x v="0"/>
    <s v="United States"/>
    <s v="New York City"/>
    <x v="15"/>
    <n v="10035"/>
    <s v="East"/>
    <s v="OFF-AR-10003759"/>
    <x v="1"/>
    <s v="Art"/>
    <s v="Crayola Anti Dust Chalk, 12/Pack"/>
    <n v="16.38"/>
    <n v="9"/>
    <n v="0"/>
    <n v="7.3710000000000004"/>
  </r>
  <r>
    <n v="4468"/>
    <s v="CA-2017-168641"/>
    <x v="221"/>
    <d v="2017-12-01T00:00:00"/>
    <x v="1"/>
    <s v="KA-16525"/>
    <s v="Kelly Andreada"/>
    <x v="0"/>
    <s v="United States"/>
    <s v="New York City"/>
    <x v="15"/>
    <n v="10035"/>
    <s v="East"/>
    <s v="OFF-EN-10003001"/>
    <x v="1"/>
    <s v="Envelopes"/>
    <s v="Ames Color-File Green Diamond Border X-ray Mailers"/>
    <n v="167.96"/>
    <n v="2"/>
    <n v="0"/>
    <n v="78.941199999999995"/>
  </r>
  <r>
    <n v="4469"/>
    <s v="CA-2017-168641"/>
    <x v="221"/>
    <d v="2017-12-01T00:00:00"/>
    <x v="1"/>
    <s v="KA-16525"/>
    <s v="Kelly Andreada"/>
    <x v="0"/>
    <s v="United States"/>
    <s v="New York City"/>
    <x v="15"/>
    <n v="10035"/>
    <s v="East"/>
    <s v="FUR-BO-10000780"/>
    <x v="0"/>
    <s v="Bookcases"/>
    <s v="O'Sullivan Plantations 2-Door Library in Landvery Oak"/>
    <n v="321.56799999999998"/>
    <n v="2"/>
    <n v="0.2"/>
    <n v="-16.078399999999998"/>
  </r>
  <r>
    <n v="4470"/>
    <s v="CA-2017-168641"/>
    <x v="221"/>
    <d v="2017-12-01T00:00:00"/>
    <x v="1"/>
    <s v="KA-16525"/>
    <s v="Kelly Andreada"/>
    <x v="0"/>
    <s v="United States"/>
    <s v="New York City"/>
    <x v="15"/>
    <n v="10035"/>
    <s v="East"/>
    <s v="OFF-PA-10001972"/>
    <x v="1"/>
    <s v="Paper"/>
    <s v="Xerox 214"/>
    <n v="12.96"/>
    <n v="2"/>
    <n v="0"/>
    <n v="6.2207999999999997"/>
  </r>
  <r>
    <n v="4471"/>
    <s v="CA-2017-156895"/>
    <x v="540"/>
    <d v="2017-05-12T00:00:00"/>
    <x v="1"/>
    <s v="DJ-13510"/>
    <s v="Don Jones"/>
    <x v="1"/>
    <s v="United States"/>
    <s v="Philadelphia"/>
    <x v="9"/>
    <n v="19140"/>
    <s v="East"/>
    <s v="FUR-CH-10003535"/>
    <x v="0"/>
    <s v="Chairs"/>
    <s v="Global Armless Task Chair, Royal Blue"/>
    <n v="128.05799999999999"/>
    <n v="3"/>
    <n v="0.3"/>
    <n v="-23.7822"/>
  </r>
  <r>
    <n v="4472"/>
    <s v="CA-2017-121300"/>
    <x v="365"/>
    <d v="2017-09-29T00:00:00"/>
    <x v="3"/>
    <s v="MG-17680"/>
    <s v="Maureen Gastineau"/>
    <x v="2"/>
    <s v="United States"/>
    <s v="Mentor"/>
    <x v="24"/>
    <n v="44060"/>
    <s v="East"/>
    <s v="FUR-CH-10003774"/>
    <x v="0"/>
    <s v="Chairs"/>
    <s v="Global Wood Trimmed Manager's Task Chair, Khaki"/>
    <n v="63.686"/>
    <n v="1"/>
    <n v="0.3"/>
    <n v="-15.4666"/>
  </r>
  <r>
    <n v="4473"/>
    <s v="CA-2017-121300"/>
    <x v="365"/>
    <d v="2017-09-29T00:00:00"/>
    <x v="3"/>
    <s v="MG-17680"/>
    <s v="Maureen Gastineau"/>
    <x v="2"/>
    <s v="United States"/>
    <s v="Mentor"/>
    <x v="24"/>
    <n v="44060"/>
    <s v="East"/>
    <s v="TEC-AC-10004571"/>
    <x v="2"/>
    <s v="Accessories"/>
    <s v="Logitech G700s Rechargeable Gaming Mouse"/>
    <n v="239.976"/>
    <n v="3"/>
    <n v="0.2"/>
    <n v="65.993399999999994"/>
  </r>
  <r>
    <n v="4474"/>
    <s v="CA-2017-121300"/>
    <x v="365"/>
    <d v="2017-09-29T00:00:00"/>
    <x v="3"/>
    <s v="MG-17680"/>
    <s v="Maureen Gastineau"/>
    <x v="2"/>
    <s v="United States"/>
    <s v="Mentor"/>
    <x v="24"/>
    <n v="44060"/>
    <s v="East"/>
    <s v="FUR-TA-10004442"/>
    <x v="0"/>
    <s v="Tables"/>
    <s v="Riverside Furniture Stanwyck Manor Table Series"/>
    <n v="344.22"/>
    <n v="2"/>
    <n v="0.4"/>
    <n v="-189.321"/>
  </r>
  <r>
    <n v="4475"/>
    <s v="CA-2017-121300"/>
    <x v="365"/>
    <d v="2017-09-29T00:00:00"/>
    <x v="3"/>
    <s v="MG-17680"/>
    <s v="Maureen Gastineau"/>
    <x v="2"/>
    <s v="United States"/>
    <s v="Mentor"/>
    <x v="24"/>
    <n v="44060"/>
    <s v="East"/>
    <s v="OFF-PA-10002787"/>
    <x v="1"/>
    <s v="Paper"/>
    <s v="Xerox 227"/>
    <n v="15.552"/>
    <n v="3"/>
    <n v="0.2"/>
    <n v="5.4432"/>
  </r>
  <r>
    <n v="4476"/>
    <s v="CA-2017-121300"/>
    <x v="365"/>
    <d v="2017-09-29T00:00:00"/>
    <x v="3"/>
    <s v="MG-17680"/>
    <s v="Maureen Gastineau"/>
    <x v="2"/>
    <s v="United States"/>
    <s v="Mentor"/>
    <x v="24"/>
    <n v="44060"/>
    <s v="East"/>
    <s v="FUR-FU-10004586"/>
    <x v="0"/>
    <s v="Furnishings"/>
    <s v="G.E. Longer-Life Indoor Recessed Floodlight Bulbs"/>
    <n v="21.248000000000001"/>
    <n v="4"/>
    <n v="0.2"/>
    <n v="7.4367999999999999"/>
  </r>
  <r>
    <n v="4477"/>
    <s v="CA-2017-121300"/>
    <x v="365"/>
    <d v="2017-09-29T00:00:00"/>
    <x v="3"/>
    <s v="MG-17680"/>
    <s v="Maureen Gastineau"/>
    <x v="2"/>
    <s v="United States"/>
    <s v="Mentor"/>
    <x v="24"/>
    <n v="44060"/>
    <s v="East"/>
    <s v="OFF-PA-10002606"/>
    <x v="1"/>
    <s v="Paper"/>
    <s v="Xerox 1928"/>
    <n v="8.4480000000000004"/>
    <n v="2"/>
    <n v="0.2"/>
    <n v="2.64"/>
  </r>
  <r>
    <n v="4478"/>
    <s v="CA-2017-130211"/>
    <x v="760"/>
    <d v="2017-10-22T00:00:00"/>
    <x v="3"/>
    <s v="BD-11620"/>
    <s v="Brian DeCherney"/>
    <x v="0"/>
    <s v="United States"/>
    <s v="Lawton"/>
    <x v="26"/>
    <n v="73505"/>
    <s v="Central"/>
    <s v="OFF-ST-10000129"/>
    <x v="1"/>
    <s v="Storage"/>
    <s v="Fellowes Recycled Storage Drawers"/>
    <n v="333.09"/>
    <n v="3"/>
    <n v="0"/>
    <n v="23.316299999999998"/>
  </r>
  <r>
    <n v="4479"/>
    <s v="CA-2017-130211"/>
    <x v="760"/>
    <d v="2017-10-22T00:00:00"/>
    <x v="3"/>
    <s v="BD-11620"/>
    <s v="Brian DeCherney"/>
    <x v="0"/>
    <s v="United States"/>
    <s v="Lawton"/>
    <x v="26"/>
    <n v="73505"/>
    <s v="Central"/>
    <s v="FUR-TA-10003748"/>
    <x v="0"/>
    <s v="Tables"/>
    <s v="Bevis 36 x 72 Conference Tables"/>
    <n v="248.98"/>
    <n v="2"/>
    <n v="0"/>
    <n v="54.775599999999997"/>
  </r>
  <r>
    <n v="4480"/>
    <s v="CA-2014-147235"/>
    <x v="977"/>
    <d v="2014-03-28T00:00:00"/>
    <x v="1"/>
    <s v="CD-11920"/>
    <s v="Carlos Daly"/>
    <x v="0"/>
    <s v="United States"/>
    <s v="New York City"/>
    <x v="15"/>
    <n v="10024"/>
    <s v="East"/>
    <s v="OFF-PA-10004948"/>
    <x v="1"/>
    <s v="Paper"/>
    <s v="Xerox 190"/>
    <n v="24.9"/>
    <n v="5"/>
    <n v="0"/>
    <n v="11.702999999999999"/>
  </r>
  <r>
    <n v="4481"/>
    <s v="CA-2016-109365"/>
    <x v="54"/>
    <d v="2016-11-08T00:00:00"/>
    <x v="1"/>
    <s v="XP-21865"/>
    <s v="Xylona Preis"/>
    <x v="0"/>
    <s v="United States"/>
    <s v="Los Angeles"/>
    <x v="1"/>
    <n v="90049"/>
    <s v="West"/>
    <s v="OFF-FA-10001561"/>
    <x v="1"/>
    <s v="Fasteners"/>
    <s v="Stockwell Push Pins"/>
    <n v="15.26"/>
    <n v="7"/>
    <n v="0"/>
    <n v="5.0358000000000001"/>
  </r>
  <r>
    <n v="4482"/>
    <s v="CA-2016-109365"/>
    <x v="54"/>
    <d v="2016-11-08T00:00:00"/>
    <x v="1"/>
    <s v="XP-21865"/>
    <s v="Xylona Preis"/>
    <x v="0"/>
    <s v="United States"/>
    <s v="Los Angeles"/>
    <x v="1"/>
    <n v="90049"/>
    <s v="West"/>
    <s v="OFF-AP-10002998"/>
    <x v="1"/>
    <s v="Appliances"/>
    <s v="Holmes 99% HEPA Air Purifier"/>
    <n v="43.32"/>
    <n v="2"/>
    <n v="0"/>
    <n v="14.2956"/>
  </r>
  <r>
    <n v="4483"/>
    <s v="CA-2016-109365"/>
    <x v="54"/>
    <d v="2016-11-08T00:00:00"/>
    <x v="1"/>
    <s v="XP-21865"/>
    <s v="Xylona Preis"/>
    <x v="0"/>
    <s v="United States"/>
    <s v="Los Angeles"/>
    <x v="1"/>
    <n v="90049"/>
    <s v="West"/>
    <s v="OFF-BI-10003981"/>
    <x v="1"/>
    <s v="Binders"/>
    <s v="Avery Durable Plastic 1&quot; Binders"/>
    <n v="43.584000000000003"/>
    <n v="12"/>
    <n v="0.2"/>
    <n v="15.799200000000001"/>
  </r>
  <r>
    <n v="4484"/>
    <s v="CA-2016-109365"/>
    <x v="54"/>
    <d v="2016-11-08T00:00:00"/>
    <x v="1"/>
    <s v="XP-21865"/>
    <s v="Xylona Preis"/>
    <x v="0"/>
    <s v="United States"/>
    <s v="Los Angeles"/>
    <x v="1"/>
    <n v="90049"/>
    <s v="West"/>
    <s v="OFF-PA-10001725"/>
    <x v="1"/>
    <s v="Paper"/>
    <s v="Xerox 1892"/>
    <n v="116.28"/>
    <n v="3"/>
    <n v="0"/>
    <n v="56.977200000000003"/>
  </r>
  <r>
    <n v="4485"/>
    <s v="CA-2016-109365"/>
    <x v="54"/>
    <d v="2016-11-08T00:00:00"/>
    <x v="1"/>
    <s v="XP-21865"/>
    <s v="Xylona Preis"/>
    <x v="0"/>
    <s v="United States"/>
    <s v="Los Angeles"/>
    <x v="1"/>
    <n v="90049"/>
    <s v="West"/>
    <s v="OFF-BI-10002071"/>
    <x v="1"/>
    <s v="Binders"/>
    <s v="Fellowes Black Plastic Comb Bindings"/>
    <n v="9.2959999999999994"/>
    <n v="2"/>
    <n v="0.2"/>
    <n v="3.0211999999999999"/>
  </r>
  <r>
    <n v="4486"/>
    <s v="CA-2016-109365"/>
    <x v="54"/>
    <d v="2016-11-08T00:00:00"/>
    <x v="1"/>
    <s v="XP-21865"/>
    <s v="Xylona Preis"/>
    <x v="0"/>
    <s v="United States"/>
    <s v="Los Angeles"/>
    <x v="1"/>
    <n v="90049"/>
    <s v="West"/>
    <s v="OFF-PA-10000477"/>
    <x v="1"/>
    <s v="Paper"/>
    <s v="Xerox 22"/>
    <n v="19.440000000000001"/>
    <n v="3"/>
    <n v="0"/>
    <n v="9.3312000000000008"/>
  </r>
  <r>
    <n v="4487"/>
    <s v="CA-2016-109365"/>
    <x v="54"/>
    <d v="2016-11-08T00:00:00"/>
    <x v="1"/>
    <s v="XP-21865"/>
    <s v="Xylona Preis"/>
    <x v="0"/>
    <s v="United States"/>
    <s v="Los Angeles"/>
    <x v="1"/>
    <n v="90049"/>
    <s v="West"/>
    <s v="OFF-PA-10004359"/>
    <x v="1"/>
    <s v="Paper"/>
    <s v="Multicolor Computer Printout Paper"/>
    <n v="314.55"/>
    <n v="3"/>
    <n v="0"/>
    <n v="150.98400000000001"/>
  </r>
  <r>
    <n v="4488"/>
    <s v="CA-2015-162621"/>
    <x v="577"/>
    <d v="2015-09-11T00:00:00"/>
    <x v="1"/>
    <s v="CA-12055"/>
    <s v="Cathy Armstrong"/>
    <x v="2"/>
    <s v="United States"/>
    <s v="Houston"/>
    <x v="5"/>
    <n v="77036"/>
    <s v="Central"/>
    <s v="OFF-BI-10000962"/>
    <x v="1"/>
    <s v="Binders"/>
    <s v="Acco Flexible ACCOHIDE Square Ring Data Binder, Dark Blue, 11 1/2&quot; X 14&quot; 7/8&quot;"/>
    <n v="16.27"/>
    <n v="5"/>
    <n v="0.8"/>
    <n v="-25.218499999999999"/>
  </r>
  <r>
    <n v="4489"/>
    <s v="CA-2015-162621"/>
    <x v="577"/>
    <d v="2015-09-11T00:00:00"/>
    <x v="1"/>
    <s v="CA-12055"/>
    <s v="Cathy Armstrong"/>
    <x v="2"/>
    <s v="United States"/>
    <s v="Houston"/>
    <x v="5"/>
    <n v="77036"/>
    <s v="Central"/>
    <s v="OFF-SU-10003567"/>
    <x v="1"/>
    <s v="Supplies"/>
    <s v="Stiletto Hand Letter Openers"/>
    <n v="69.12"/>
    <n v="9"/>
    <n v="0.2"/>
    <n v="-14.688000000000001"/>
  </r>
  <r>
    <n v="4490"/>
    <s v="CA-2015-162621"/>
    <x v="577"/>
    <d v="2015-09-11T00:00:00"/>
    <x v="1"/>
    <s v="CA-12055"/>
    <s v="Cathy Armstrong"/>
    <x v="2"/>
    <s v="United States"/>
    <s v="Houston"/>
    <x v="5"/>
    <n v="77036"/>
    <s v="Central"/>
    <s v="OFF-BI-10003708"/>
    <x v="1"/>
    <s v="Binders"/>
    <s v="Acco Four Pocket Poly Ring Binder with Label Holder, Smoke, 1&quot;"/>
    <n v="4.47"/>
    <n v="3"/>
    <n v="0.8"/>
    <n v="-7.8224999999999998"/>
  </r>
  <r>
    <n v="4491"/>
    <s v="CA-2017-105921"/>
    <x v="718"/>
    <d v="2017-08-21T00:00:00"/>
    <x v="1"/>
    <s v="JM-15250"/>
    <s v="Janet Martin"/>
    <x v="0"/>
    <s v="United States"/>
    <s v="Los Angeles"/>
    <x v="1"/>
    <n v="90032"/>
    <s v="West"/>
    <s v="FUR-TA-10001095"/>
    <x v="0"/>
    <s v="Tables"/>
    <s v="Chromcraft Round Conference Tables"/>
    <n v="418.29599999999999"/>
    <n v="3"/>
    <n v="0.2"/>
    <n v="5.2286999999999999"/>
  </r>
  <r>
    <n v="4492"/>
    <s v="CA-2014-150798"/>
    <x v="588"/>
    <d v="2014-12-03T00:00:00"/>
    <x v="0"/>
    <s v="JK-15730"/>
    <s v="Joe Kamberova"/>
    <x v="0"/>
    <s v="United States"/>
    <s v="Columbus"/>
    <x v="24"/>
    <n v="43229"/>
    <s v="East"/>
    <s v="TEC-CO-10001571"/>
    <x v="2"/>
    <s v="Copiers"/>
    <s v="Sharp 1540cs Digital Laser Copier"/>
    <n v="659.98800000000006"/>
    <n v="2"/>
    <n v="0.4"/>
    <n v="109.998"/>
  </r>
  <r>
    <n v="4493"/>
    <s v="CA-2014-150798"/>
    <x v="588"/>
    <d v="2014-12-03T00:00:00"/>
    <x v="0"/>
    <s v="JK-15730"/>
    <s v="Joe Kamberova"/>
    <x v="0"/>
    <s v="United States"/>
    <s v="Columbus"/>
    <x v="24"/>
    <n v="43229"/>
    <s v="East"/>
    <s v="FUR-FU-10000221"/>
    <x v="0"/>
    <s v="Furnishings"/>
    <s v="Master Caster Door Stop, Brown"/>
    <n v="8.1280000000000001"/>
    <n v="2"/>
    <n v="0.2"/>
    <n v="1.4224000000000001"/>
  </r>
  <r>
    <n v="4494"/>
    <s v="CA-2014-150798"/>
    <x v="588"/>
    <d v="2014-12-03T00:00:00"/>
    <x v="0"/>
    <s v="JK-15730"/>
    <s v="Joe Kamberova"/>
    <x v="0"/>
    <s v="United States"/>
    <s v="Columbus"/>
    <x v="24"/>
    <n v="43229"/>
    <s v="East"/>
    <s v="OFF-PA-10001972"/>
    <x v="1"/>
    <s v="Paper"/>
    <s v="Xerox 214"/>
    <n v="36.287999999999997"/>
    <n v="7"/>
    <n v="0.2"/>
    <n v="12.700799999999999"/>
  </r>
  <r>
    <n v="4495"/>
    <s v="CA-2014-150798"/>
    <x v="588"/>
    <d v="2014-12-03T00:00:00"/>
    <x v="0"/>
    <s v="JK-15730"/>
    <s v="Joe Kamberova"/>
    <x v="0"/>
    <s v="United States"/>
    <s v="Columbus"/>
    <x v="24"/>
    <n v="43229"/>
    <s v="East"/>
    <s v="FUR-CH-10000015"/>
    <x v="0"/>
    <s v="Chairs"/>
    <s v="Hon Multipurpose Stacking Arm Chairs"/>
    <n v="909.72"/>
    <n v="6"/>
    <n v="0.3"/>
    <n v="-51.984000000000002"/>
  </r>
  <r>
    <n v="4496"/>
    <s v="CA-2017-112753"/>
    <x v="978"/>
    <d v="2017-06-23T00:00:00"/>
    <x v="1"/>
    <s v="CC-12670"/>
    <s v="Craig Carreira"/>
    <x v="0"/>
    <s v="United States"/>
    <s v="Los Angeles"/>
    <x v="1"/>
    <n v="90032"/>
    <s v="West"/>
    <s v="FUR-BO-10004015"/>
    <x v="0"/>
    <s v="Bookcases"/>
    <s v="Bush Andora Bookcase, Maple/Graphite Gray Finish"/>
    <n v="917.92349999999999"/>
    <n v="9"/>
    <n v="0.15"/>
    <n v="75.593699999999998"/>
  </r>
  <r>
    <n v="4497"/>
    <s v="CA-2017-112753"/>
    <x v="978"/>
    <d v="2017-06-23T00:00:00"/>
    <x v="1"/>
    <s v="CC-12670"/>
    <s v="Craig Carreira"/>
    <x v="0"/>
    <s v="United States"/>
    <s v="Los Angeles"/>
    <x v="1"/>
    <n v="90032"/>
    <s v="West"/>
    <s v="OFF-PA-10002036"/>
    <x v="1"/>
    <s v="Paper"/>
    <s v="Xerox 1930"/>
    <n v="38.880000000000003"/>
    <n v="6"/>
    <n v="0"/>
    <n v="19.051200000000001"/>
  </r>
  <r>
    <n v="4498"/>
    <s v="CA-2017-155075"/>
    <x v="574"/>
    <d v="2017-12-09T00:00:00"/>
    <x v="1"/>
    <s v="GW-14605"/>
    <s v="Giulietta Weimer"/>
    <x v="0"/>
    <s v="United States"/>
    <s v="Philadelphia"/>
    <x v="9"/>
    <n v="19140"/>
    <s v="East"/>
    <s v="OFF-BI-10003650"/>
    <x v="1"/>
    <s v="Binders"/>
    <s v="GBC DocuBind 300 Electric Binding Machine"/>
    <n v="631.17600000000004"/>
    <n v="4"/>
    <n v="0.7"/>
    <n v="-462.86239999999998"/>
  </r>
  <r>
    <n v="4499"/>
    <s v="CA-2014-103401"/>
    <x v="871"/>
    <d v="2014-11-26T00:00:00"/>
    <x v="1"/>
    <s v="GR-14560"/>
    <s v="Georgia Rosenberg"/>
    <x v="1"/>
    <s v="United States"/>
    <s v="San Francisco"/>
    <x v="1"/>
    <n v="94110"/>
    <s v="West"/>
    <s v="OFF-PA-10003309"/>
    <x v="1"/>
    <s v="Paper"/>
    <s v="Xerox 211"/>
    <n v="12.96"/>
    <n v="2"/>
    <n v="0"/>
    <n v="6.2207999999999997"/>
  </r>
  <r>
    <n v="4500"/>
    <s v="CA-2016-124814"/>
    <x v="342"/>
    <d v="2016-04-16T00:00:00"/>
    <x v="1"/>
    <s v="FM-14215"/>
    <s v="Filia McAdams"/>
    <x v="1"/>
    <s v="United States"/>
    <s v="Bakersfield"/>
    <x v="1"/>
    <n v="93309"/>
    <s v="West"/>
    <s v="OFF-PA-10002787"/>
    <x v="1"/>
    <s v="Paper"/>
    <s v="Xerox 227"/>
    <n v="12.96"/>
    <n v="2"/>
    <n v="0"/>
    <n v="6.2207999999999997"/>
  </r>
  <r>
    <n v="4501"/>
    <s v="CA-2016-124814"/>
    <x v="342"/>
    <d v="2016-04-16T00:00:00"/>
    <x v="1"/>
    <s v="FM-14215"/>
    <s v="Filia McAdams"/>
    <x v="1"/>
    <s v="United States"/>
    <s v="Bakersfield"/>
    <x v="1"/>
    <n v="93309"/>
    <s v="West"/>
    <s v="OFF-BI-10000174"/>
    <x v="1"/>
    <s v="Binders"/>
    <s v="Wilson Jones Clip &amp; Carry Folder Binder Tool for Ring Binders, Clear"/>
    <n v="23.2"/>
    <n v="5"/>
    <n v="0.2"/>
    <n v="8.1199999999999992"/>
  </r>
  <r>
    <n v="4502"/>
    <s v="CA-2014-116757"/>
    <x v="479"/>
    <d v="2014-07-04T00:00:00"/>
    <x v="1"/>
    <s v="MS-17980"/>
    <s v="Michael Stewart"/>
    <x v="1"/>
    <s v="United States"/>
    <s v="Houston"/>
    <x v="5"/>
    <n v="77095"/>
    <s v="Central"/>
    <s v="OFF-PA-10002005"/>
    <x v="1"/>
    <s v="Paper"/>
    <s v="Xerox 225"/>
    <n v="25.92"/>
    <n v="5"/>
    <n v="0.2"/>
    <n v="9.0719999999999992"/>
  </r>
  <r>
    <n v="4503"/>
    <s v="CA-2014-116757"/>
    <x v="479"/>
    <d v="2014-07-04T00:00:00"/>
    <x v="1"/>
    <s v="MS-17980"/>
    <s v="Michael Stewart"/>
    <x v="1"/>
    <s v="United States"/>
    <s v="Houston"/>
    <x v="5"/>
    <n v="77095"/>
    <s v="Central"/>
    <s v="OFF-FA-10002815"/>
    <x v="1"/>
    <s v="Fasteners"/>
    <s v="Staples"/>
    <n v="21.312000000000001"/>
    <n v="6"/>
    <n v="0.2"/>
    <n v="7.1928000000000001"/>
  </r>
  <r>
    <n v="4504"/>
    <s v="US-2014-138247"/>
    <x v="163"/>
    <d v="2014-12-29T00:00:00"/>
    <x v="1"/>
    <s v="BF-11170"/>
    <s v="Ben Ferrer"/>
    <x v="2"/>
    <s v="United States"/>
    <s v="Los Angeles"/>
    <x v="1"/>
    <n v="90045"/>
    <s v="West"/>
    <s v="TEC-PH-10000213"/>
    <x v="2"/>
    <s v="Phones"/>
    <s v="Seidio BD2-HK3IPH5-BK DILEX Case and Holster Combo for Apple iPhone 5/5s - Black"/>
    <n v="173.65600000000001"/>
    <n v="7"/>
    <n v="0.2"/>
    <n v="17.365600000000001"/>
  </r>
  <r>
    <n v="4505"/>
    <s v="US-2014-138247"/>
    <x v="163"/>
    <d v="2014-12-29T00:00:00"/>
    <x v="1"/>
    <s v="BF-11170"/>
    <s v="Ben Ferrer"/>
    <x v="2"/>
    <s v="United States"/>
    <s v="Los Angeles"/>
    <x v="1"/>
    <n v="90045"/>
    <s v="West"/>
    <s v="OFF-AP-10000828"/>
    <x v="1"/>
    <s v="Appliances"/>
    <s v="Avanti 4.4 Cu. Ft. Refrigerator"/>
    <n v="361.96"/>
    <n v="2"/>
    <n v="0"/>
    <n v="101.3488"/>
  </r>
  <r>
    <n v="4506"/>
    <s v="US-2014-138247"/>
    <x v="163"/>
    <d v="2014-12-29T00:00:00"/>
    <x v="1"/>
    <s v="BF-11170"/>
    <s v="Ben Ferrer"/>
    <x v="2"/>
    <s v="United States"/>
    <s v="Los Angeles"/>
    <x v="1"/>
    <n v="90045"/>
    <s v="West"/>
    <s v="TEC-AC-10004708"/>
    <x v="2"/>
    <s v="Accessories"/>
    <s v="Sony 32GB Class 10 Micro SDHC R40 Memory Card"/>
    <n v="62.85"/>
    <n v="3"/>
    <n v="0"/>
    <n v="13.198499999999999"/>
  </r>
  <r>
    <n v="4507"/>
    <s v="US-2014-138247"/>
    <x v="163"/>
    <d v="2014-12-29T00:00:00"/>
    <x v="1"/>
    <s v="BF-11170"/>
    <s v="Ben Ferrer"/>
    <x v="2"/>
    <s v="United States"/>
    <s v="Los Angeles"/>
    <x v="1"/>
    <n v="90045"/>
    <s v="West"/>
    <s v="TEC-PH-10001530"/>
    <x v="2"/>
    <s v="Phones"/>
    <s v="Cisco Unified IP Phone 7945G VoIP phone"/>
    <n v="818.37599999999998"/>
    <n v="3"/>
    <n v="0.2"/>
    <n v="51.148499999999999"/>
  </r>
  <r>
    <n v="4508"/>
    <s v="US-2014-138247"/>
    <x v="163"/>
    <d v="2014-12-29T00:00:00"/>
    <x v="1"/>
    <s v="BF-11170"/>
    <s v="Ben Ferrer"/>
    <x v="2"/>
    <s v="United States"/>
    <s v="Los Angeles"/>
    <x v="1"/>
    <n v="90045"/>
    <s v="West"/>
    <s v="OFF-ST-10002301"/>
    <x v="1"/>
    <s v="Storage"/>
    <s v="Tennsco Commercial Shelving"/>
    <n v="20.34"/>
    <n v="1"/>
    <n v="0"/>
    <n v="0.2034"/>
  </r>
  <r>
    <n v="4509"/>
    <s v="US-2014-138247"/>
    <x v="163"/>
    <d v="2014-12-29T00:00:00"/>
    <x v="1"/>
    <s v="BF-11170"/>
    <s v="Ben Ferrer"/>
    <x v="2"/>
    <s v="United States"/>
    <s v="Los Angeles"/>
    <x v="1"/>
    <n v="90045"/>
    <s v="West"/>
    <s v="FUR-FU-10002554"/>
    <x v="0"/>
    <s v="Furnishings"/>
    <s v="Westinghouse Floor Lamp with Metal Mesh Shade, Black"/>
    <n v="23.99"/>
    <n v="1"/>
    <n v="0"/>
    <n v="5.5176999999999996"/>
  </r>
  <r>
    <n v="4510"/>
    <s v="CA-2017-167003"/>
    <x v="979"/>
    <d v="2017-05-29T00:00:00"/>
    <x v="1"/>
    <s v="VS-21820"/>
    <s v="Vivek Sundaresam"/>
    <x v="0"/>
    <s v="United States"/>
    <s v="Los Angeles"/>
    <x v="1"/>
    <n v="90036"/>
    <s v="West"/>
    <s v="FUR-TA-10001520"/>
    <x v="0"/>
    <s v="Tables"/>
    <s v="Lesro Sheffield Collection Coffee Table, End Table, Center Table, Corner Table"/>
    <n v="171.28800000000001"/>
    <n v="3"/>
    <n v="0.2"/>
    <n v="-6.4233000000000002"/>
  </r>
  <r>
    <n v="4511"/>
    <s v="CA-2016-119935"/>
    <x v="338"/>
    <d v="2016-11-14T00:00:00"/>
    <x v="1"/>
    <s v="KM-16225"/>
    <s v="Kalyca Meade"/>
    <x v="1"/>
    <s v="United States"/>
    <s v="Springfield"/>
    <x v="25"/>
    <n v="65807"/>
    <s v="Central"/>
    <s v="FUR-FU-10001085"/>
    <x v="0"/>
    <s v="Furnishings"/>
    <s v="3M Polarizing Light Filter Sleeves"/>
    <n v="37.299999999999997"/>
    <n v="2"/>
    <n v="0"/>
    <n v="17.158000000000001"/>
  </r>
  <r>
    <n v="4512"/>
    <s v="CA-2016-119935"/>
    <x v="338"/>
    <d v="2016-11-14T00:00:00"/>
    <x v="1"/>
    <s v="KM-16225"/>
    <s v="Kalyca Meade"/>
    <x v="1"/>
    <s v="United States"/>
    <s v="Springfield"/>
    <x v="25"/>
    <n v="65807"/>
    <s v="Central"/>
    <s v="OFF-BI-10001597"/>
    <x v="1"/>
    <s v="Binders"/>
    <s v="Wilson Jones Ledger-Size, Piano-Hinge Binder, 2&quot;, Blue"/>
    <n v="81.96"/>
    <n v="2"/>
    <n v="0"/>
    <n v="39.340800000000002"/>
  </r>
  <r>
    <n v="4513"/>
    <s v="CA-2016-118969"/>
    <x v="824"/>
    <d v="2016-10-03T00:00:00"/>
    <x v="2"/>
    <s v="LP-17095"/>
    <s v="Liz Preis"/>
    <x v="0"/>
    <s v="United States"/>
    <s v="Phoenix"/>
    <x v="16"/>
    <n v="85023"/>
    <s v="West"/>
    <s v="OFF-BI-10002429"/>
    <x v="1"/>
    <s v="Binders"/>
    <s v="Premier Elliptical Ring Binder, Black"/>
    <n v="54.792000000000002"/>
    <n v="6"/>
    <n v="0.7"/>
    <n v="-40.180799999999998"/>
  </r>
  <r>
    <n v="4514"/>
    <s v="CA-2016-145240"/>
    <x v="47"/>
    <d v="2016-09-08T00:00:00"/>
    <x v="2"/>
    <s v="BG-11740"/>
    <s v="Bruce Geld"/>
    <x v="0"/>
    <s v="United States"/>
    <s v="Houston"/>
    <x v="5"/>
    <n v="77070"/>
    <s v="Central"/>
    <s v="OFF-ST-10001590"/>
    <x v="1"/>
    <s v="Storage"/>
    <s v="Tenex Personal Project File with Scoop Front Design, Black"/>
    <n v="10.784000000000001"/>
    <n v="1"/>
    <n v="0.2"/>
    <n v="0.80879999999999996"/>
  </r>
  <r>
    <n v="4515"/>
    <s v="CA-2016-120873"/>
    <x v="189"/>
    <d v="2016-11-01T00:00:00"/>
    <x v="0"/>
    <s v="BW-11200"/>
    <s v="Ben Wallace"/>
    <x v="0"/>
    <s v="United States"/>
    <s v="Hampton"/>
    <x v="17"/>
    <n v="23666"/>
    <s v="South"/>
    <s v="FUR-CH-10000847"/>
    <x v="0"/>
    <s v="Chairs"/>
    <s v="Global Executive Mid-Back Manager's Chair"/>
    <n v="290.98"/>
    <n v="1"/>
    <n v="0"/>
    <n v="75.654799999999994"/>
  </r>
  <r>
    <n v="4516"/>
    <s v="US-2017-111920"/>
    <x v="760"/>
    <d v="2017-10-26T00:00:00"/>
    <x v="1"/>
    <s v="PS-18970"/>
    <s v="Paul Stevenson"/>
    <x v="2"/>
    <s v="United States"/>
    <s v="Tulsa"/>
    <x v="26"/>
    <n v="74133"/>
    <s v="Central"/>
    <s v="OFF-AR-10003179"/>
    <x v="1"/>
    <s v="Art"/>
    <s v="Dixon Ticonderoga Core-Lock Colored Pencils"/>
    <n v="36.44"/>
    <n v="4"/>
    <n v="0"/>
    <n v="12.0252"/>
  </r>
  <r>
    <n v="4517"/>
    <s v="US-2016-128678"/>
    <x v="306"/>
    <d v="2016-09-20T00:00:00"/>
    <x v="1"/>
    <s v="RB-19570"/>
    <s v="Rob Beeghly"/>
    <x v="0"/>
    <s v="United States"/>
    <s v="Seattle"/>
    <x v="4"/>
    <n v="98105"/>
    <s v="West"/>
    <s v="OFF-PA-10000807"/>
    <x v="1"/>
    <s v="Paper"/>
    <s v="TOPS &quot;Important Message&quot; Pads, Canary, 4-1/4 x 5-1/2, 50 Sheets per Pad"/>
    <n v="21.4"/>
    <n v="5"/>
    <n v="0"/>
    <n v="10.058"/>
  </r>
  <r>
    <n v="4518"/>
    <s v="US-2016-128678"/>
    <x v="306"/>
    <d v="2016-09-20T00:00:00"/>
    <x v="1"/>
    <s v="RB-19570"/>
    <s v="Rob Beeghly"/>
    <x v="0"/>
    <s v="United States"/>
    <s v="Seattle"/>
    <x v="4"/>
    <n v="98105"/>
    <s v="West"/>
    <s v="OFF-BI-10002103"/>
    <x v="1"/>
    <s v="Binders"/>
    <s v="Cardinal Slant-D Ring Binder, Heavy Gauge Vinyl"/>
    <n v="48.664000000000001"/>
    <n v="7"/>
    <n v="0.2"/>
    <n v="15.815799999999999"/>
  </r>
  <r>
    <n v="4519"/>
    <s v="CA-2016-101385"/>
    <x v="477"/>
    <d v="2016-10-01T00:00:00"/>
    <x v="1"/>
    <s v="JW-16075"/>
    <s v="Julia West"/>
    <x v="0"/>
    <s v="United States"/>
    <s v="San Francisco"/>
    <x v="1"/>
    <n v="94109"/>
    <s v="West"/>
    <s v="OFF-AR-10004441"/>
    <x v="1"/>
    <s v="Art"/>
    <s v="BIC Brite Liner Highlighters"/>
    <n v="16.559999999999999"/>
    <n v="4"/>
    <n v="0"/>
    <n v="6.9551999999999996"/>
  </r>
  <r>
    <n v="4520"/>
    <s v="CA-2017-107167"/>
    <x v="193"/>
    <d v="2017-06-14T00:00:00"/>
    <x v="1"/>
    <s v="ND-18460"/>
    <s v="Neil Ducich"/>
    <x v="1"/>
    <s v="United States"/>
    <s v="Jacksonville"/>
    <x v="2"/>
    <n v="32216"/>
    <s v="South"/>
    <s v="OFF-ST-10003805"/>
    <x v="1"/>
    <s v="Storage"/>
    <s v="24 Capacity Maxi Data Binder Racks, Pearl"/>
    <n v="1347.52"/>
    <n v="8"/>
    <n v="0.2"/>
    <n v="84.22"/>
  </r>
  <r>
    <n v="4521"/>
    <s v="CA-2014-109491"/>
    <x v="980"/>
    <d v="2014-02-26T00:00:00"/>
    <x v="1"/>
    <s v="LC-16930"/>
    <s v="Linda Cazamias"/>
    <x v="1"/>
    <s v="United States"/>
    <s v="Richmond"/>
    <x v="14"/>
    <n v="47374"/>
    <s v="Central"/>
    <s v="TEC-AC-10001284"/>
    <x v="2"/>
    <s v="Accessories"/>
    <s v="Enermax Briskie RF Wireless Keyboard and Mouse Combo"/>
    <n v="62.31"/>
    <n v="3"/>
    <n v="0"/>
    <n v="22.4316"/>
  </r>
  <r>
    <n v="4522"/>
    <s v="CA-2014-109491"/>
    <x v="980"/>
    <d v="2014-02-26T00:00:00"/>
    <x v="1"/>
    <s v="LC-16930"/>
    <s v="Linda Cazamias"/>
    <x v="1"/>
    <s v="United States"/>
    <s v="Richmond"/>
    <x v="14"/>
    <n v="47374"/>
    <s v="Central"/>
    <s v="FUR-FU-10000221"/>
    <x v="0"/>
    <s v="Furnishings"/>
    <s v="Master Caster Door Stop, Brown"/>
    <n v="20.32"/>
    <n v="4"/>
    <n v="0"/>
    <n v="6.9088000000000003"/>
  </r>
  <r>
    <n v="4523"/>
    <s v="CA-2017-105445"/>
    <x v="297"/>
    <d v="2017-02-25T00:00:00"/>
    <x v="0"/>
    <s v="BP-11095"/>
    <s v="Bart Pistole"/>
    <x v="1"/>
    <s v="United States"/>
    <s v="Louisville"/>
    <x v="22"/>
    <n v="80027"/>
    <s v="West"/>
    <s v="OFF-FA-10001229"/>
    <x v="1"/>
    <s v="Fasteners"/>
    <s v="Staples"/>
    <n v="9.4320000000000004"/>
    <n v="3"/>
    <n v="0.2"/>
    <n v="3.0653999999999999"/>
  </r>
  <r>
    <n v="4524"/>
    <s v="CA-2014-107454"/>
    <x v="981"/>
    <d v="2014-11-06T00:00:00"/>
    <x v="1"/>
    <s v="RD-19720"/>
    <s v="Roger Demir"/>
    <x v="0"/>
    <s v="United States"/>
    <s v="New York City"/>
    <x v="15"/>
    <n v="10024"/>
    <s v="East"/>
    <s v="OFF-LA-10001569"/>
    <x v="1"/>
    <s v="Labels"/>
    <s v="Avery 499"/>
    <n v="34.86"/>
    <n v="7"/>
    <n v="0"/>
    <n v="16.035599999999999"/>
  </r>
  <r>
    <n v="4525"/>
    <s v="CA-2014-107454"/>
    <x v="981"/>
    <d v="2014-11-06T00:00:00"/>
    <x v="1"/>
    <s v="RD-19720"/>
    <s v="Roger Demir"/>
    <x v="0"/>
    <s v="United States"/>
    <s v="New York City"/>
    <x v="15"/>
    <n v="10024"/>
    <s v="East"/>
    <s v="FUR-FU-10004018"/>
    <x v="0"/>
    <s v="Furnishings"/>
    <s v="Tensor Computer Mounted Lamp"/>
    <n v="89.34"/>
    <n v="6"/>
    <n v="0"/>
    <n v="24.1218"/>
  </r>
  <r>
    <n v="4526"/>
    <s v="US-2017-105046"/>
    <x v="729"/>
    <d v="2017-07-23T00:00:00"/>
    <x v="1"/>
    <s v="BE-11335"/>
    <s v="Bill Eplett"/>
    <x v="2"/>
    <s v="United States"/>
    <s v="Rome"/>
    <x v="15"/>
    <n v="13440"/>
    <s v="East"/>
    <s v="TEC-PH-10004536"/>
    <x v="2"/>
    <s v="Phones"/>
    <s v="Avaya 5420 Digital phone"/>
    <n v="269.98"/>
    <n v="2"/>
    <n v="0"/>
    <n v="67.495000000000005"/>
  </r>
  <r>
    <n v="4527"/>
    <s v="US-2017-105046"/>
    <x v="729"/>
    <d v="2017-07-23T00:00:00"/>
    <x v="1"/>
    <s v="BE-11335"/>
    <s v="Bill Eplett"/>
    <x v="2"/>
    <s v="United States"/>
    <s v="Rome"/>
    <x v="15"/>
    <n v="13440"/>
    <s v="East"/>
    <s v="OFF-PA-10004353"/>
    <x v="1"/>
    <s v="Paper"/>
    <s v="Southworth 25% Cotton Premium Laser Paper and Envelopes"/>
    <n v="99.9"/>
    <n v="5"/>
    <n v="0"/>
    <n v="47.951999999999998"/>
  </r>
  <r>
    <n v="4528"/>
    <s v="US-2017-105046"/>
    <x v="729"/>
    <d v="2017-07-23T00:00:00"/>
    <x v="1"/>
    <s v="BE-11335"/>
    <s v="Bill Eplett"/>
    <x v="2"/>
    <s v="United States"/>
    <s v="Rome"/>
    <x v="15"/>
    <n v="13440"/>
    <s v="East"/>
    <s v="FUR-FU-10004848"/>
    <x v="0"/>
    <s v="Furnishings"/>
    <s v="DAX Solid Wood Frames"/>
    <n v="39.08"/>
    <n v="4"/>
    <n v="0"/>
    <n v="14.4596"/>
  </r>
  <r>
    <n v="4529"/>
    <s v="CA-2017-152856"/>
    <x v="565"/>
    <d v="2017-09-10T00:00:00"/>
    <x v="0"/>
    <s v="RS-19765"/>
    <s v="Roland Schwarz"/>
    <x v="1"/>
    <s v="United States"/>
    <s v="Marion"/>
    <x v="24"/>
    <n v="43302"/>
    <s v="East"/>
    <s v="TEC-AC-10004864"/>
    <x v="2"/>
    <s v="Accessories"/>
    <s v="Memorex Micro Travel Drive 32 GB"/>
    <n v="116.83199999999999"/>
    <n v="4"/>
    <n v="0.2"/>
    <n v="33.589199999999998"/>
  </r>
  <r>
    <n v="4530"/>
    <s v="CA-2016-134691"/>
    <x v="696"/>
    <d v="2016-11-18T00:00:00"/>
    <x v="1"/>
    <s v="KC-16540"/>
    <s v="Kelly Collister"/>
    <x v="0"/>
    <s v="United States"/>
    <s v="Houston"/>
    <x v="5"/>
    <n v="77041"/>
    <s v="Central"/>
    <s v="OFF-BI-10002393"/>
    <x v="1"/>
    <s v="Binders"/>
    <s v="Binder Posts"/>
    <n v="2.2959999999999998"/>
    <n v="2"/>
    <n v="0.8"/>
    <n v="-3.9032"/>
  </r>
  <r>
    <n v="4531"/>
    <s v="CA-2016-118759"/>
    <x v="696"/>
    <d v="2016-11-17T00:00:00"/>
    <x v="2"/>
    <s v="MB-17305"/>
    <s v="Maria Bertelson"/>
    <x v="0"/>
    <s v="United States"/>
    <s v="New York City"/>
    <x v="15"/>
    <n v="10009"/>
    <s v="East"/>
    <s v="FUR-CH-10002335"/>
    <x v="0"/>
    <s v="Chairs"/>
    <s v="Hon GuestStacker Chair"/>
    <n v="408.00599999999997"/>
    <n v="2"/>
    <n v="0.1"/>
    <n v="72.534400000000005"/>
  </r>
  <r>
    <n v="4532"/>
    <s v="CA-2016-118759"/>
    <x v="696"/>
    <d v="2016-11-17T00:00:00"/>
    <x v="2"/>
    <s v="MB-17305"/>
    <s v="Maria Bertelson"/>
    <x v="0"/>
    <s v="United States"/>
    <s v="New York City"/>
    <x v="15"/>
    <n v="10009"/>
    <s v="East"/>
    <s v="OFF-ST-10001590"/>
    <x v="1"/>
    <s v="Storage"/>
    <s v="Tenex Personal Project File with Scoop Front Design, Black"/>
    <n v="40.44"/>
    <n v="3"/>
    <n v="0"/>
    <n v="10.5144"/>
  </r>
  <r>
    <n v="4533"/>
    <s v="CA-2014-140403"/>
    <x v="982"/>
    <d v="2014-10-10T00:00:00"/>
    <x v="3"/>
    <s v="TN-21040"/>
    <s v="Tanja Norvell"/>
    <x v="2"/>
    <s v="United States"/>
    <s v="Manteca"/>
    <x v="1"/>
    <n v="95336"/>
    <s v="West"/>
    <s v="FUR-CH-10002774"/>
    <x v="0"/>
    <s v="Chairs"/>
    <s v="Global Deluxe Stacking Chair, Gray"/>
    <n v="122.352"/>
    <n v="3"/>
    <n v="0.2"/>
    <n v="13.7646"/>
  </r>
  <r>
    <n v="4534"/>
    <s v="CA-2014-140403"/>
    <x v="982"/>
    <d v="2014-10-10T00:00:00"/>
    <x v="3"/>
    <s v="TN-21040"/>
    <s v="Tanja Norvell"/>
    <x v="2"/>
    <s v="United States"/>
    <s v="Manteca"/>
    <x v="1"/>
    <n v="95336"/>
    <s v="West"/>
    <s v="OFF-EN-10001219"/>
    <x v="1"/>
    <s v="Envelopes"/>
    <s v="#10- 4 1/8&quot; x 9 1/2&quot; Security-Tint Envelopes"/>
    <n v="15.28"/>
    <n v="2"/>
    <n v="0"/>
    <n v="7.4871999999999996"/>
  </r>
  <r>
    <n v="4535"/>
    <s v="CA-2015-163104"/>
    <x v="531"/>
    <d v="2015-03-26T00:00:00"/>
    <x v="1"/>
    <s v="MC-18130"/>
    <s v="Mike Caudle"/>
    <x v="1"/>
    <s v="United States"/>
    <s v="Los Angeles"/>
    <x v="1"/>
    <n v="90004"/>
    <s v="West"/>
    <s v="OFF-PA-10001947"/>
    <x v="1"/>
    <s v="Paper"/>
    <s v="Xerox 1974"/>
    <n v="11.96"/>
    <n v="2"/>
    <n v="0"/>
    <n v="5.8604000000000003"/>
  </r>
  <r>
    <n v="4536"/>
    <s v="CA-2017-138464"/>
    <x v="141"/>
    <d v="2017-07-12T00:00:00"/>
    <x v="1"/>
    <s v="VF-21715"/>
    <s v="Vicky Freymann"/>
    <x v="2"/>
    <s v="United States"/>
    <s v="Seattle"/>
    <x v="4"/>
    <n v="98115"/>
    <s v="West"/>
    <s v="FUR-FU-10003142"/>
    <x v="0"/>
    <s v="Furnishings"/>
    <s v="Master Big Foot Doorstop, Beige"/>
    <n v="15.84"/>
    <n v="3"/>
    <n v="0"/>
    <n v="4.9104000000000001"/>
  </r>
  <r>
    <n v="4537"/>
    <s v="CA-2017-138464"/>
    <x v="141"/>
    <d v="2017-07-12T00:00:00"/>
    <x v="1"/>
    <s v="VF-21715"/>
    <s v="Vicky Freymann"/>
    <x v="2"/>
    <s v="United States"/>
    <s v="Seattle"/>
    <x v="4"/>
    <n v="98115"/>
    <s v="West"/>
    <s v="OFF-BI-10001543"/>
    <x v="1"/>
    <s v="Binders"/>
    <s v="GBC VeloBinder Manual Binding System"/>
    <n v="86.376000000000005"/>
    <n v="3"/>
    <n v="0.2"/>
    <n v="30.2316"/>
  </r>
  <r>
    <n v="4538"/>
    <s v="CA-2017-138464"/>
    <x v="141"/>
    <d v="2017-07-12T00:00:00"/>
    <x v="1"/>
    <s v="VF-21715"/>
    <s v="Vicky Freymann"/>
    <x v="2"/>
    <s v="United States"/>
    <s v="Seattle"/>
    <x v="4"/>
    <n v="98115"/>
    <s v="West"/>
    <s v="OFF-AR-10003560"/>
    <x v="1"/>
    <s v="Art"/>
    <s v="Zebra Zazzle Fluorescent Highlighters"/>
    <n v="18.239999999999998"/>
    <n v="3"/>
    <n v="0"/>
    <n v="6.2016"/>
  </r>
  <r>
    <n v="4539"/>
    <s v="CA-2017-138464"/>
    <x v="141"/>
    <d v="2017-07-12T00:00:00"/>
    <x v="1"/>
    <s v="VF-21715"/>
    <s v="Vicky Freymann"/>
    <x v="2"/>
    <s v="United States"/>
    <s v="Seattle"/>
    <x v="4"/>
    <n v="98115"/>
    <s v="West"/>
    <s v="OFF-AR-10004757"/>
    <x v="1"/>
    <s v="Art"/>
    <s v="Crayola Colored Pencils"/>
    <n v="13.12"/>
    <n v="4"/>
    <n v="0"/>
    <n v="4.3296000000000001"/>
  </r>
  <r>
    <n v="4540"/>
    <s v="CA-2015-104129"/>
    <x v="914"/>
    <d v="2015-03-02T00:00:00"/>
    <x v="1"/>
    <s v="ES-14080"/>
    <s v="Erin Smith"/>
    <x v="1"/>
    <s v="United States"/>
    <s v="Providence"/>
    <x v="34"/>
    <n v="2908"/>
    <s v="East"/>
    <s v="TEC-PH-10003800"/>
    <x v="2"/>
    <s v="Phones"/>
    <s v="i.Sound Portable Power - 8000 mAh"/>
    <n v="105.98"/>
    <n v="2"/>
    <n v="0"/>
    <n v="1.0598000000000001"/>
  </r>
  <r>
    <n v="4541"/>
    <s v="CA-2015-104129"/>
    <x v="914"/>
    <d v="2015-03-02T00:00:00"/>
    <x v="1"/>
    <s v="ES-14080"/>
    <s v="Erin Smith"/>
    <x v="1"/>
    <s v="United States"/>
    <s v="Providence"/>
    <x v="34"/>
    <n v="2908"/>
    <s v="East"/>
    <s v="FUR-TA-10004152"/>
    <x v="0"/>
    <s v="Tables"/>
    <s v="Barricks 18&quot; x 48&quot; Non-Folding Utility Table with Bottom Storage Shelf"/>
    <n v="493.92"/>
    <n v="7"/>
    <n v="0.3"/>
    <n v="-28.224"/>
  </r>
  <r>
    <n v="4542"/>
    <s v="US-2017-132206"/>
    <x v="114"/>
    <d v="2017-06-21T00:00:00"/>
    <x v="1"/>
    <s v="MK-17905"/>
    <s v="Michael Kennedy"/>
    <x v="1"/>
    <s v="United States"/>
    <s v="Chicago"/>
    <x v="10"/>
    <n v="60653"/>
    <s v="Central"/>
    <s v="OFF-BI-10000756"/>
    <x v="1"/>
    <s v="Binders"/>
    <s v="Storex DuraTech Recycled Plastic Frosted Binders"/>
    <n v="5.9359999999999999"/>
    <n v="7"/>
    <n v="0.8"/>
    <n v="-8.9039999999999999"/>
  </r>
  <r>
    <n v="4543"/>
    <s v="CA-2017-113474"/>
    <x v="983"/>
    <d v="2017-03-31T00:00:00"/>
    <x v="2"/>
    <s v="TM-21490"/>
    <s v="Tony Molinari"/>
    <x v="0"/>
    <s v="United States"/>
    <s v="Oklahoma City"/>
    <x v="26"/>
    <n v="73120"/>
    <s v="Central"/>
    <s v="OFF-EN-10004206"/>
    <x v="1"/>
    <s v="Envelopes"/>
    <s v="Multimedia Mailers"/>
    <n v="325.86"/>
    <n v="2"/>
    <n v="0"/>
    <n v="149.8956"/>
  </r>
  <r>
    <n v="4544"/>
    <s v="CA-2015-126557"/>
    <x v="984"/>
    <d v="2015-07-17T00:00:00"/>
    <x v="0"/>
    <s v="RL-19615"/>
    <s v="Rob Lucas"/>
    <x v="0"/>
    <s v="United States"/>
    <s v="Chicago"/>
    <x v="10"/>
    <n v="60610"/>
    <s v="Central"/>
    <s v="FUR-CH-10004477"/>
    <x v="0"/>
    <s v="Chairs"/>
    <s v="Global Push Button Manager's Chair, Indigo"/>
    <n v="383.60700000000003"/>
    <n v="9"/>
    <n v="0.3"/>
    <n v="-5.4801000000000002"/>
  </r>
  <r>
    <n v="4545"/>
    <s v="CA-2015-126557"/>
    <x v="984"/>
    <d v="2015-07-17T00:00:00"/>
    <x v="0"/>
    <s v="RL-19615"/>
    <s v="Rob Lucas"/>
    <x v="0"/>
    <s v="United States"/>
    <s v="Chicago"/>
    <x v="10"/>
    <n v="60610"/>
    <s v="Central"/>
    <s v="TEC-PH-10003505"/>
    <x v="2"/>
    <s v="Phones"/>
    <s v="Geemarc AmpliPOWER60"/>
    <n v="148.47999999999999"/>
    <n v="2"/>
    <n v="0.2"/>
    <n v="16.704000000000001"/>
  </r>
  <r>
    <n v="4546"/>
    <s v="CA-2015-126557"/>
    <x v="984"/>
    <d v="2015-07-17T00:00:00"/>
    <x v="0"/>
    <s v="RL-19615"/>
    <s v="Rob Lucas"/>
    <x v="0"/>
    <s v="United States"/>
    <s v="Chicago"/>
    <x v="10"/>
    <n v="60610"/>
    <s v="Central"/>
    <s v="TEC-PH-10000526"/>
    <x v="2"/>
    <s v="Phones"/>
    <s v="Vtech CS6719"/>
    <n v="537.54399999999998"/>
    <n v="7"/>
    <n v="0.2"/>
    <n v="53.754399999999997"/>
  </r>
  <r>
    <n v="4547"/>
    <s v="CA-2015-126557"/>
    <x v="984"/>
    <d v="2015-07-17T00:00:00"/>
    <x v="0"/>
    <s v="RL-19615"/>
    <s v="Rob Lucas"/>
    <x v="0"/>
    <s v="United States"/>
    <s v="Chicago"/>
    <x v="10"/>
    <n v="60610"/>
    <s v="Central"/>
    <s v="OFF-BI-10003314"/>
    <x v="1"/>
    <s v="Binders"/>
    <s v="Tuff Stuff Recycled Round Ring Binders"/>
    <n v="1.9279999999999999"/>
    <n v="2"/>
    <n v="0.8"/>
    <n v="-2.9883999999999999"/>
  </r>
  <r>
    <n v="4548"/>
    <s v="CA-2015-126557"/>
    <x v="984"/>
    <d v="2015-07-17T00:00:00"/>
    <x v="0"/>
    <s v="RL-19615"/>
    <s v="Rob Lucas"/>
    <x v="0"/>
    <s v="United States"/>
    <s v="Chicago"/>
    <x v="10"/>
    <n v="60610"/>
    <s v="Central"/>
    <s v="OFF-AR-10003190"/>
    <x v="1"/>
    <s v="Art"/>
    <s v="Newell 32"/>
    <n v="6.9119999999999999"/>
    <n v="3"/>
    <n v="0.2"/>
    <n v="0.69120000000000004"/>
  </r>
  <r>
    <n v="4549"/>
    <s v="CA-2015-126557"/>
    <x v="984"/>
    <d v="2015-07-17T00:00:00"/>
    <x v="0"/>
    <s v="RL-19615"/>
    <s v="Rob Lucas"/>
    <x v="0"/>
    <s v="United States"/>
    <s v="Chicago"/>
    <x v="10"/>
    <n v="60610"/>
    <s v="Central"/>
    <s v="FUR-FU-10001861"/>
    <x v="0"/>
    <s v="Furnishings"/>
    <s v="Floodlight Indoor Halogen Bulbs, 1 Bulb per Pack, 60 Watts"/>
    <n v="7.76"/>
    <n v="1"/>
    <n v="0.6"/>
    <n v="-2.1339999999999999"/>
  </r>
  <r>
    <n v="4550"/>
    <s v="CA-2015-126557"/>
    <x v="984"/>
    <d v="2015-07-17T00:00:00"/>
    <x v="0"/>
    <s v="RL-19615"/>
    <s v="Rob Lucas"/>
    <x v="0"/>
    <s v="United States"/>
    <s v="Chicago"/>
    <x v="10"/>
    <n v="60610"/>
    <s v="Central"/>
    <s v="TEC-PH-10003963"/>
    <x v="2"/>
    <s v="Phones"/>
    <s v="GE 2-Jack Phone Line Splitter"/>
    <n v="659.16800000000001"/>
    <n v="4"/>
    <n v="0.2"/>
    <n v="49.437600000000003"/>
  </r>
  <r>
    <n v="4551"/>
    <s v="US-2017-107636"/>
    <x v="504"/>
    <d v="2017-05-02T00:00:00"/>
    <x v="2"/>
    <s v="NM-18520"/>
    <s v="Neoma Murray"/>
    <x v="0"/>
    <s v="United States"/>
    <s v="Manchester"/>
    <x v="29"/>
    <n v="6040"/>
    <s v="East"/>
    <s v="OFF-LA-10003388"/>
    <x v="1"/>
    <s v="Labels"/>
    <s v="Avery 5"/>
    <n v="5.76"/>
    <n v="2"/>
    <n v="0"/>
    <n v="2.8224"/>
  </r>
  <r>
    <n v="4552"/>
    <s v="US-2014-165862"/>
    <x v="985"/>
    <d v="2014-07-17T00:00:00"/>
    <x v="1"/>
    <s v="GK-14620"/>
    <s v="Grace Kelly"/>
    <x v="1"/>
    <s v="United States"/>
    <s v="Los Angeles"/>
    <x v="1"/>
    <n v="90049"/>
    <s v="West"/>
    <s v="FUR-TA-10002855"/>
    <x v="0"/>
    <s v="Tables"/>
    <s v="Bevis Round Conference Table Top &amp; Single Column Base"/>
    <n v="351.21600000000001"/>
    <n v="3"/>
    <n v="0.2"/>
    <n v="4.3902000000000001"/>
  </r>
  <r>
    <n v="4553"/>
    <s v="US-2014-106334"/>
    <x v="422"/>
    <d v="2015-01-02T00:00:00"/>
    <x v="1"/>
    <s v="JF-15490"/>
    <s v="Jeremy Farry"/>
    <x v="0"/>
    <s v="United States"/>
    <s v="San Francisco"/>
    <x v="1"/>
    <n v="94122"/>
    <s v="West"/>
    <s v="FUR-CH-10004886"/>
    <x v="0"/>
    <s v="Chairs"/>
    <s v="Bevis Steel Folding Chairs"/>
    <n v="230.28"/>
    <n v="3"/>
    <n v="0.2"/>
    <n v="23.027999999999999"/>
  </r>
  <r>
    <n v="4554"/>
    <s v="US-2014-106334"/>
    <x v="422"/>
    <d v="2015-01-02T00:00:00"/>
    <x v="1"/>
    <s v="JF-15490"/>
    <s v="Jeremy Farry"/>
    <x v="0"/>
    <s v="United States"/>
    <s v="San Francisco"/>
    <x v="1"/>
    <n v="94122"/>
    <s v="West"/>
    <s v="OFF-PA-10003657"/>
    <x v="1"/>
    <s v="Paper"/>
    <s v="Xerox 1927"/>
    <n v="12.84"/>
    <n v="3"/>
    <n v="0"/>
    <n v="5.7779999999999996"/>
  </r>
  <r>
    <n v="4555"/>
    <s v="CA-2016-101448"/>
    <x v="535"/>
    <d v="2016-03-01T00:00:00"/>
    <x v="0"/>
    <s v="EB-13930"/>
    <s v="Eric Barreto"/>
    <x v="0"/>
    <s v="United States"/>
    <s v="La Crosse"/>
    <x v="6"/>
    <n v="54601"/>
    <s v="Central"/>
    <s v="OFF-BI-10004738"/>
    <x v="1"/>
    <s v="Binders"/>
    <s v="Flexible Leather- Look Classic Collection Ring Binder"/>
    <n v="56.82"/>
    <n v="3"/>
    <n v="0"/>
    <n v="28.41"/>
  </r>
  <r>
    <n v="4556"/>
    <s v="CA-2015-130218"/>
    <x v="391"/>
    <d v="2015-03-26T00:00:00"/>
    <x v="2"/>
    <s v="SG-20470"/>
    <s v="Sheri Gordon"/>
    <x v="0"/>
    <s v="United States"/>
    <s v="Florence"/>
    <x v="20"/>
    <n v="29501"/>
    <s v="South"/>
    <s v="OFF-FA-10003112"/>
    <x v="1"/>
    <s v="Fasteners"/>
    <s v="Staples"/>
    <n v="31.56"/>
    <n v="4"/>
    <n v="0"/>
    <n v="14.202"/>
  </r>
  <r>
    <n v="4557"/>
    <s v="CA-2015-130218"/>
    <x v="391"/>
    <d v="2015-03-26T00:00:00"/>
    <x v="2"/>
    <s v="SG-20470"/>
    <s v="Sheri Gordon"/>
    <x v="0"/>
    <s v="United States"/>
    <s v="Florence"/>
    <x v="20"/>
    <n v="29501"/>
    <s v="South"/>
    <s v="OFF-ST-10002486"/>
    <x v="1"/>
    <s v="Storage"/>
    <s v="Eldon Shelf Savers Cubes and Bins"/>
    <n v="27.92"/>
    <n v="4"/>
    <n v="0"/>
    <n v="0.55840000000000001"/>
  </r>
  <r>
    <n v="4558"/>
    <s v="US-2017-117331"/>
    <x v="208"/>
    <d v="2017-10-28T00:00:00"/>
    <x v="1"/>
    <s v="ND-18370"/>
    <s v="Natalie DeCherney"/>
    <x v="0"/>
    <s v="United States"/>
    <s v="Glendale"/>
    <x v="16"/>
    <n v="85301"/>
    <s v="West"/>
    <s v="OFF-BI-10003984"/>
    <x v="1"/>
    <s v="Binders"/>
    <s v="Lock-Up Easel 'Spel-Binder'"/>
    <n v="8.5589999999999993"/>
    <n v="1"/>
    <n v="0.7"/>
    <n v="-6.5618999999999996"/>
  </r>
  <r>
    <n v="4559"/>
    <s v="CA-2014-127383"/>
    <x v="520"/>
    <d v="2015-01-05T00:00:00"/>
    <x v="1"/>
    <s v="CM-11815"/>
    <s v="Candace McMahon"/>
    <x v="1"/>
    <s v="United States"/>
    <s v="El Paso"/>
    <x v="5"/>
    <n v="79907"/>
    <s v="Central"/>
    <s v="OFF-EN-10004773"/>
    <x v="1"/>
    <s v="Envelopes"/>
    <s v="Staple envelope"/>
    <n v="49.567999999999998"/>
    <n v="2"/>
    <n v="0.2"/>
    <n v="17.968399999999999"/>
  </r>
  <r>
    <n v="4560"/>
    <s v="CA-2014-110219"/>
    <x v="952"/>
    <d v="2014-05-08T00:00:00"/>
    <x v="2"/>
    <s v="EB-13870"/>
    <s v="Emily Burns"/>
    <x v="0"/>
    <s v="United States"/>
    <s v="San Antonio"/>
    <x v="5"/>
    <n v="78207"/>
    <s v="Central"/>
    <s v="FUR-CH-10001146"/>
    <x v="0"/>
    <s v="Chairs"/>
    <s v="Global Value Mid-Back Manager's Chair, Gray"/>
    <n v="127.869"/>
    <n v="3"/>
    <n v="0.3"/>
    <n v="-9.1334999999999997"/>
  </r>
  <r>
    <n v="4561"/>
    <s v="CA-2015-118871"/>
    <x v="784"/>
    <d v="2015-12-09T00:00:00"/>
    <x v="0"/>
    <s v="HM-14860"/>
    <s v="Harry Marie"/>
    <x v="1"/>
    <s v="United States"/>
    <s v="Los Angeles"/>
    <x v="1"/>
    <n v="90049"/>
    <s v="West"/>
    <s v="OFF-EN-10003296"/>
    <x v="1"/>
    <s v="Envelopes"/>
    <s v="Tyvek Side-Opening Peel &amp; Seel Expanding Envelopes"/>
    <n v="271.44"/>
    <n v="3"/>
    <n v="0"/>
    <n v="122.148"/>
  </r>
  <r>
    <n v="4562"/>
    <s v="CA-2015-118871"/>
    <x v="784"/>
    <d v="2015-12-09T00:00:00"/>
    <x v="0"/>
    <s v="HM-14860"/>
    <s v="Harry Marie"/>
    <x v="1"/>
    <s v="United States"/>
    <s v="Los Angeles"/>
    <x v="1"/>
    <n v="90049"/>
    <s v="West"/>
    <s v="TEC-PH-10000193"/>
    <x v="2"/>
    <s v="Phones"/>
    <s v="Jensen SMPS-640 - speaker phone"/>
    <n v="110.352"/>
    <n v="3"/>
    <n v="0.2"/>
    <n v="8.2764000000000006"/>
  </r>
  <r>
    <n v="4563"/>
    <s v="CA-2015-118871"/>
    <x v="784"/>
    <d v="2015-12-09T00:00:00"/>
    <x v="0"/>
    <s v="HM-14860"/>
    <s v="Harry Marie"/>
    <x v="1"/>
    <s v="United States"/>
    <s v="Los Angeles"/>
    <x v="1"/>
    <n v="90049"/>
    <s v="West"/>
    <s v="FUR-FU-10002111"/>
    <x v="0"/>
    <s v="Furnishings"/>
    <s v="Master Caster Door Stop, Large Brown"/>
    <n v="36.4"/>
    <n v="5"/>
    <n v="0"/>
    <n v="13.832000000000001"/>
  </r>
  <r>
    <n v="4564"/>
    <s v="CA-2017-129490"/>
    <x v="986"/>
    <d v="2017-09-30T00:00:00"/>
    <x v="1"/>
    <s v="SJ-20125"/>
    <s v="Sanjit Jacobs"/>
    <x v="2"/>
    <s v="United States"/>
    <s v="Miramar"/>
    <x v="2"/>
    <n v="33023"/>
    <s v="South"/>
    <s v="FUR-CH-10003298"/>
    <x v="0"/>
    <s v="Chairs"/>
    <s v="Office Star - Contemporary Task Swivel chair with Loop Arms, Charcoal"/>
    <n v="419.13600000000002"/>
    <n v="4"/>
    <n v="0.2"/>
    <n v="-57.6312"/>
  </r>
  <r>
    <n v="4565"/>
    <s v="CA-2014-101175"/>
    <x v="337"/>
    <d v="2014-12-14T00:00:00"/>
    <x v="1"/>
    <s v="DM-12955"/>
    <s v="Dario Medina"/>
    <x v="1"/>
    <s v="United States"/>
    <s v="Mesa"/>
    <x v="16"/>
    <n v="85204"/>
    <s v="West"/>
    <s v="OFF-ST-10004950"/>
    <x v="1"/>
    <s v="Storage"/>
    <s v="Acco Perma 3000 Stacking Storage Drawers"/>
    <n v="100.70399999999999"/>
    <n v="6"/>
    <n v="0.2"/>
    <n v="-1.2587999999999999"/>
  </r>
  <r>
    <n v="4566"/>
    <s v="US-2017-149510"/>
    <x v="734"/>
    <d v="2017-12-10T00:00:00"/>
    <x v="1"/>
    <s v="MC-17575"/>
    <s v="Matt Collins"/>
    <x v="0"/>
    <s v="United States"/>
    <s v="Fayetteville"/>
    <x v="3"/>
    <n v="28314"/>
    <s v="South"/>
    <s v="OFF-AP-10002350"/>
    <x v="1"/>
    <s v="Appliances"/>
    <s v="Belkin F9H710-06 7 Outlet SurgeMaster Surge Protector"/>
    <n v="45.216000000000001"/>
    <n v="3"/>
    <n v="0.2"/>
    <n v="4.5216000000000003"/>
  </r>
  <r>
    <n v="4567"/>
    <s v="US-2017-149510"/>
    <x v="734"/>
    <d v="2017-12-10T00:00:00"/>
    <x v="1"/>
    <s v="MC-17575"/>
    <s v="Matt Collins"/>
    <x v="0"/>
    <s v="United States"/>
    <s v="Fayetteville"/>
    <x v="3"/>
    <n v="28314"/>
    <s v="South"/>
    <s v="OFF-BI-10004233"/>
    <x v="1"/>
    <s v="Binders"/>
    <s v="GBC Pre-Punched Binding Paper, Plastic, White, 8-1/2&quot; x 11&quot;"/>
    <n v="28.782"/>
    <n v="6"/>
    <n v="0.7"/>
    <n v="-21.1068"/>
  </r>
  <r>
    <n v="4568"/>
    <s v="US-2017-149510"/>
    <x v="734"/>
    <d v="2017-12-10T00:00:00"/>
    <x v="1"/>
    <s v="MC-17575"/>
    <s v="Matt Collins"/>
    <x v="0"/>
    <s v="United States"/>
    <s v="Fayetteville"/>
    <x v="3"/>
    <n v="28314"/>
    <s v="South"/>
    <s v="OFF-PA-10001892"/>
    <x v="1"/>
    <s v="Paper"/>
    <s v="Rediform Wirebound &quot;Phone Memo&quot; Message Book, 11 x 5-3/4"/>
    <n v="24.448"/>
    <n v="4"/>
    <n v="0.2"/>
    <n v="8.8623999999999992"/>
  </r>
  <r>
    <n v="4569"/>
    <s v="CA-2015-111990"/>
    <x v="627"/>
    <d v="2015-11-13T00:00:00"/>
    <x v="1"/>
    <s v="DB-13660"/>
    <s v="Duane Benoit"/>
    <x v="0"/>
    <s v="United States"/>
    <s v="Houston"/>
    <x v="5"/>
    <n v="77095"/>
    <s v="Central"/>
    <s v="OFF-BI-10003291"/>
    <x v="1"/>
    <s v="Binders"/>
    <s v="Wilson Jones Leather-Like Binders with DublLock Round Rings"/>
    <n v="10.476000000000001"/>
    <n v="6"/>
    <n v="0.8"/>
    <n v="-17.285399999999999"/>
  </r>
  <r>
    <n v="4570"/>
    <s v="CA-2014-169460"/>
    <x v="987"/>
    <d v="2014-04-21T00:00:00"/>
    <x v="0"/>
    <s v="NF-18595"/>
    <s v="Nicole Fjeld"/>
    <x v="2"/>
    <s v="United States"/>
    <s v="San Jose"/>
    <x v="1"/>
    <n v="95123"/>
    <s v="West"/>
    <s v="FUR-FU-10004017"/>
    <x v="0"/>
    <s v="Furnishings"/>
    <s v="Executive Impressions 13&quot; Chairman Wall Clock"/>
    <n v="76.14"/>
    <n v="3"/>
    <n v="0"/>
    <n v="26.649000000000001"/>
  </r>
  <r>
    <n v="4571"/>
    <s v="US-2015-152128"/>
    <x v="442"/>
    <d v="2015-05-27T00:00:00"/>
    <x v="0"/>
    <s v="NM-18445"/>
    <s v="Nathan Mautz"/>
    <x v="2"/>
    <s v="United States"/>
    <s v="Wichita"/>
    <x v="41"/>
    <n v="67212"/>
    <s v="Central"/>
    <s v="OFF-AR-10002445"/>
    <x v="1"/>
    <s v="Art"/>
    <s v="SANFORD Major Accent Highlighters"/>
    <n v="21.24"/>
    <n v="3"/>
    <n v="0"/>
    <n v="8.0711999999999993"/>
  </r>
  <r>
    <n v="4572"/>
    <s v="US-2015-152128"/>
    <x v="442"/>
    <d v="2015-05-27T00:00:00"/>
    <x v="0"/>
    <s v="NM-18445"/>
    <s v="Nathan Mautz"/>
    <x v="2"/>
    <s v="United States"/>
    <s v="Wichita"/>
    <x v="41"/>
    <n v="67212"/>
    <s v="Central"/>
    <s v="OFF-BI-10001718"/>
    <x v="1"/>
    <s v="Binders"/>
    <s v="GBC DocuBind P50 Personal Binding Machine"/>
    <n v="127.96"/>
    <n v="2"/>
    <n v="0"/>
    <n v="60.141199999999998"/>
  </r>
  <r>
    <n v="4573"/>
    <s v="CA-2017-126662"/>
    <x v="729"/>
    <d v="2017-07-21T00:00:00"/>
    <x v="1"/>
    <s v="AB-10255"/>
    <s v="Alejandro Ballentine"/>
    <x v="2"/>
    <s v="United States"/>
    <s v="Los Angeles"/>
    <x v="1"/>
    <n v="90036"/>
    <s v="West"/>
    <s v="TEC-CO-10004202"/>
    <x v="2"/>
    <s v="Copiers"/>
    <s v="Brother DCP1000 Digital 3 in 1 Multifunction Machine"/>
    <n v="479.98399999999998"/>
    <n v="2"/>
    <n v="0.2"/>
    <n v="89.997"/>
  </r>
  <r>
    <n v="4574"/>
    <s v="CA-2016-139395"/>
    <x v="939"/>
    <d v="2016-12-18T00:00:00"/>
    <x v="1"/>
    <s v="MG-17650"/>
    <s v="Matthew Grinstein"/>
    <x v="2"/>
    <s v="United States"/>
    <s v="Jackson"/>
    <x v="12"/>
    <n v="49201"/>
    <s v="Central"/>
    <s v="TEC-PH-10002103"/>
    <x v="2"/>
    <s v="Phones"/>
    <s v="Jabra SPEAK 410"/>
    <n v="657.93"/>
    <n v="7"/>
    <n v="0"/>
    <n v="184.22040000000001"/>
  </r>
  <r>
    <n v="4575"/>
    <s v="CA-2016-139395"/>
    <x v="939"/>
    <d v="2016-12-18T00:00:00"/>
    <x v="1"/>
    <s v="MG-17650"/>
    <s v="Matthew Grinstein"/>
    <x v="2"/>
    <s v="United States"/>
    <s v="Jackson"/>
    <x v="12"/>
    <n v="49201"/>
    <s v="Central"/>
    <s v="FUR-FU-10003724"/>
    <x v="0"/>
    <s v="Furnishings"/>
    <s v="Westinghouse Clip-On Gooseneck Lamps"/>
    <n v="33.479999999999997"/>
    <n v="4"/>
    <n v="0"/>
    <n v="8.7048000000000005"/>
  </r>
  <r>
    <n v="4576"/>
    <s v="CA-2016-139395"/>
    <x v="939"/>
    <d v="2016-12-18T00:00:00"/>
    <x v="1"/>
    <s v="MG-17650"/>
    <s v="Matthew Grinstein"/>
    <x v="2"/>
    <s v="United States"/>
    <s v="Jackson"/>
    <x v="12"/>
    <n v="49201"/>
    <s v="Central"/>
    <s v="OFF-AR-10003732"/>
    <x v="1"/>
    <s v="Art"/>
    <s v="Newell 333"/>
    <n v="13.9"/>
    <n v="5"/>
    <n v="0"/>
    <n v="3.6139999999999999"/>
  </r>
  <r>
    <n v="4577"/>
    <s v="CA-2016-139395"/>
    <x v="939"/>
    <d v="2016-12-18T00:00:00"/>
    <x v="1"/>
    <s v="MG-17650"/>
    <s v="Matthew Grinstein"/>
    <x v="2"/>
    <s v="United States"/>
    <s v="Jackson"/>
    <x v="12"/>
    <n v="49201"/>
    <s v="Central"/>
    <s v="OFF-ST-10000885"/>
    <x v="1"/>
    <s v="Storage"/>
    <s v="Fellowes Desktop Hanging File Manager"/>
    <n v="26.86"/>
    <n v="2"/>
    <n v="0"/>
    <n v="6.7149999999999999"/>
  </r>
  <r>
    <n v="4578"/>
    <s v="US-2014-121734"/>
    <x v="909"/>
    <d v="2014-04-16T00:00:00"/>
    <x v="1"/>
    <s v="SE-20110"/>
    <s v="Sanjit Engle"/>
    <x v="0"/>
    <s v="United States"/>
    <s v="Lewiston"/>
    <x v="45"/>
    <n v="83501"/>
    <s v="West"/>
    <s v="OFF-BI-10004817"/>
    <x v="1"/>
    <s v="Binders"/>
    <s v="GBC Personal VeloBind Strips"/>
    <n v="9.5839999999999996"/>
    <n v="1"/>
    <n v="0.2"/>
    <n v="3.3544"/>
  </r>
  <r>
    <n v="4579"/>
    <s v="CA-2015-110947"/>
    <x v="988"/>
    <d v="2015-06-15T00:00:00"/>
    <x v="1"/>
    <s v="AG-10765"/>
    <s v="Anthony Garverick"/>
    <x v="2"/>
    <s v="United States"/>
    <s v="Hampton"/>
    <x v="17"/>
    <n v="23666"/>
    <s v="South"/>
    <s v="OFF-BI-10001670"/>
    <x v="1"/>
    <s v="Binders"/>
    <s v="Vinyl Sectional Post Binders"/>
    <n v="113.1"/>
    <n v="3"/>
    <n v="0"/>
    <n v="56.55"/>
  </r>
  <r>
    <n v="4580"/>
    <s v="US-2014-150126"/>
    <x v="923"/>
    <d v="2014-08-02T00:00:00"/>
    <x v="1"/>
    <s v="AS-10045"/>
    <s v="Aaron Smayling"/>
    <x v="1"/>
    <s v="United States"/>
    <s v="New York City"/>
    <x v="15"/>
    <n v="10035"/>
    <s v="East"/>
    <s v="OFF-PA-10002709"/>
    <x v="1"/>
    <s v="Paper"/>
    <s v="Xerox 1956"/>
    <n v="65.78"/>
    <n v="11"/>
    <n v="0"/>
    <n v="32.232199999999999"/>
  </r>
  <r>
    <n v="4581"/>
    <s v="CA-2015-164427"/>
    <x v="374"/>
    <d v="2015-08-06T00:00:00"/>
    <x v="1"/>
    <s v="AR-10405"/>
    <s v="Allen Rosenblatt"/>
    <x v="1"/>
    <s v="United States"/>
    <s v="Hattiesburg"/>
    <x v="35"/>
    <n v="39401"/>
    <s v="South"/>
    <s v="TEC-AC-10004469"/>
    <x v="2"/>
    <s v="Accessories"/>
    <s v="Microsoft Sculpt Comfort Mouse"/>
    <n v="239.7"/>
    <n v="6"/>
    <n v="0"/>
    <n v="105.468"/>
  </r>
  <r>
    <n v="4582"/>
    <s v="CA-2016-120250"/>
    <x v="251"/>
    <d v="2016-09-22T00:00:00"/>
    <x v="2"/>
    <s v="AP-10720"/>
    <s v="Anne Pryor"/>
    <x v="2"/>
    <s v="United States"/>
    <s v="Philadelphia"/>
    <x v="9"/>
    <n v="19140"/>
    <s v="East"/>
    <s v="FUR-FU-10003424"/>
    <x v="0"/>
    <s v="Furnishings"/>
    <s v="Nu-Dell Oak Frame"/>
    <n v="25.632000000000001"/>
    <n v="3"/>
    <n v="0.2"/>
    <n v="3.8448000000000002"/>
  </r>
  <r>
    <n v="4583"/>
    <s v="CA-2016-121993"/>
    <x v="224"/>
    <d v="2016-06-12T00:00:00"/>
    <x v="2"/>
    <s v="JB-16000"/>
    <s v="Joy Bell-"/>
    <x v="0"/>
    <s v="United States"/>
    <s v="Philadelphia"/>
    <x v="9"/>
    <n v="19140"/>
    <s v="East"/>
    <s v="OFF-LA-10003720"/>
    <x v="1"/>
    <s v="Labels"/>
    <s v="Avery 487"/>
    <n v="23.616"/>
    <n v="8"/>
    <n v="0.2"/>
    <n v="7.9703999999999997"/>
  </r>
  <r>
    <n v="4584"/>
    <s v="US-2016-100405"/>
    <x v="370"/>
    <d v="2016-08-28T00:00:00"/>
    <x v="0"/>
    <s v="TS-21430"/>
    <s v="Tom Stivers"/>
    <x v="1"/>
    <s v="United States"/>
    <s v="Los Angeles"/>
    <x v="1"/>
    <n v="90045"/>
    <s v="West"/>
    <s v="OFF-AR-10000390"/>
    <x v="1"/>
    <s v="Art"/>
    <s v="Newell Chalk Holder"/>
    <n v="8.26"/>
    <n v="2"/>
    <n v="0"/>
    <n v="3.7995999999999999"/>
  </r>
  <r>
    <n v="4585"/>
    <s v="US-2017-163790"/>
    <x v="808"/>
    <d v="2017-11-04T00:00:00"/>
    <x v="0"/>
    <s v="NL-18310"/>
    <s v="Nancy Lomonaco"/>
    <x v="2"/>
    <s v="United States"/>
    <s v="Danville"/>
    <x v="1"/>
    <n v="94526"/>
    <s v="West"/>
    <s v="OFF-EN-10001335"/>
    <x v="1"/>
    <s v="Envelopes"/>
    <s v="White Business Envelopes with Contemporary Seam, Recycled White Business Envelopes"/>
    <n v="76.58"/>
    <n v="7"/>
    <n v="0"/>
    <n v="38.29"/>
  </r>
  <r>
    <n v="4586"/>
    <s v="US-2017-163790"/>
    <x v="808"/>
    <d v="2017-11-04T00:00:00"/>
    <x v="0"/>
    <s v="NL-18310"/>
    <s v="Nancy Lomonaco"/>
    <x v="2"/>
    <s v="United States"/>
    <s v="Danville"/>
    <x v="1"/>
    <n v="94526"/>
    <s v="West"/>
    <s v="OFF-AR-10003469"/>
    <x v="1"/>
    <s v="Art"/>
    <s v="Nontoxic Chalk"/>
    <n v="8.8000000000000007"/>
    <n v="5"/>
    <n v="0"/>
    <n v="4.2240000000000002"/>
  </r>
  <r>
    <n v="4587"/>
    <s v="US-2017-163790"/>
    <x v="808"/>
    <d v="2017-11-04T00:00:00"/>
    <x v="0"/>
    <s v="NL-18310"/>
    <s v="Nancy Lomonaco"/>
    <x v="2"/>
    <s v="United States"/>
    <s v="Danville"/>
    <x v="1"/>
    <n v="94526"/>
    <s v="West"/>
    <s v="OFF-BI-10003718"/>
    <x v="1"/>
    <s v="Binders"/>
    <s v="GBC Therma-A-Bind 250T Electric Binding System"/>
    <n v="590.35199999999998"/>
    <n v="6"/>
    <n v="0.2"/>
    <n v="206.6232"/>
  </r>
  <r>
    <n v="4588"/>
    <s v="US-2017-163790"/>
    <x v="808"/>
    <d v="2017-11-04T00:00:00"/>
    <x v="0"/>
    <s v="NL-18310"/>
    <s v="Nancy Lomonaco"/>
    <x v="2"/>
    <s v="United States"/>
    <s v="Danville"/>
    <x v="1"/>
    <n v="94526"/>
    <s v="West"/>
    <s v="OFF-FA-10004838"/>
    <x v="1"/>
    <s v="Fasteners"/>
    <s v="Super Bands, 12/Pack"/>
    <n v="5.58"/>
    <n v="3"/>
    <n v="0"/>
    <n v="0.16739999999999999"/>
  </r>
  <r>
    <n v="4589"/>
    <s v="US-2017-163790"/>
    <x v="808"/>
    <d v="2017-11-04T00:00:00"/>
    <x v="0"/>
    <s v="NL-18310"/>
    <s v="Nancy Lomonaco"/>
    <x v="2"/>
    <s v="United States"/>
    <s v="Danville"/>
    <x v="1"/>
    <n v="94526"/>
    <s v="West"/>
    <s v="FUR-FU-10002508"/>
    <x v="0"/>
    <s v="Furnishings"/>
    <s v="Document Clip Frames"/>
    <n v="25.02"/>
    <n v="3"/>
    <n v="0"/>
    <n v="10.5084"/>
  </r>
  <r>
    <n v="4590"/>
    <s v="US-2017-163790"/>
    <x v="808"/>
    <d v="2017-11-04T00:00:00"/>
    <x v="0"/>
    <s v="NL-18310"/>
    <s v="Nancy Lomonaco"/>
    <x v="2"/>
    <s v="United States"/>
    <s v="Danville"/>
    <x v="1"/>
    <n v="94526"/>
    <s v="West"/>
    <s v="OFF-ST-10001511"/>
    <x v="1"/>
    <s v="Storage"/>
    <s v="Space Solutions Commercial Steel Shelving"/>
    <n v="452.55"/>
    <n v="7"/>
    <n v="0"/>
    <n v="22.627500000000001"/>
  </r>
  <r>
    <n v="4591"/>
    <s v="CA-2016-129868"/>
    <x v="482"/>
    <d v="2016-12-31T00:00:00"/>
    <x v="1"/>
    <s v="MC-18130"/>
    <s v="Mike Caudle"/>
    <x v="1"/>
    <s v="United States"/>
    <s v="Los Angeles"/>
    <x v="1"/>
    <n v="90004"/>
    <s v="West"/>
    <s v="OFF-SU-10000952"/>
    <x v="1"/>
    <s v="Supplies"/>
    <s v="Fiskars Home &amp; Office Scissors"/>
    <n v="17.760000000000002"/>
    <n v="2"/>
    <n v="0"/>
    <n v="4.9728000000000003"/>
  </r>
  <r>
    <n v="4592"/>
    <s v="CA-2016-129868"/>
    <x v="482"/>
    <d v="2016-12-31T00:00:00"/>
    <x v="1"/>
    <s v="MC-18130"/>
    <s v="Mike Caudle"/>
    <x v="1"/>
    <s v="United States"/>
    <s v="Los Angeles"/>
    <x v="1"/>
    <n v="90004"/>
    <s v="West"/>
    <s v="TEC-PH-10002275"/>
    <x v="2"/>
    <s v="Phones"/>
    <s v="Mitel 5320 IP Phone VoIP phone"/>
    <n v="302.38400000000001"/>
    <n v="2"/>
    <n v="0.2"/>
    <n v="30.238399999999999"/>
  </r>
  <r>
    <n v="4593"/>
    <s v="CA-2016-129868"/>
    <x v="482"/>
    <d v="2016-12-31T00:00:00"/>
    <x v="1"/>
    <s v="MC-18130"/>
    <s v="Mike Caudle"/>
    <x v="1"/>
    <s v="United States"/>
    <s v="Los Angeles"/>
    <x v="1"/>
    <n v="90004"/>
    <s v="West"/>
    <s v="FUR-CH-10003535"/>
    <x v="0"/>
    <s v="Chairs"/>
    <s v="Global Armless Task Chair, Royal Blue"/>
    <n v="146.352"/>
    <n v="3"/>
    <n v="0.2"/>
    <n v="-5.4882"/>
  </r>
  <r>
    <n v="4594"/>
    <s v="CA-2016-129868"/>
    <x v="482"/>
    <d v="2016-12-31T00:00:00"/>
    <x v="1"/>
    <s v="MC-18130"/>
    <s v="Mike Caudle"/>
    <x v="1"/>
    <s v="United States"/>
    <s v="Los Angeles"/>
    <x v="1"/>
    <n v="90004"/>
    <s v="West"/>
    <s v="OFF-AP-10004052"/>
    <x v="1"/>
    <s v="Appliances"/>
    <s v="Hoover Replacement Belts For Soft Guard &amp; Commercial Ltweight Upright Vacs, 2/Pk"/>
    <n v="7.9"/>
    <n v="2"/>
    <n v="0"/>
    <n v="2.0539999999999998"/>
  </r>
  <r>
    <n v="4595"/>
    <s v="CA-2016-129868"/>
    <x v="482"/>
    <d v="2016-12-31T00:00:00"/>
    <x v="1"/>
    <s v="MC-18130"/>
    <s v="Mike Caudle"/>
    <x v="1"/>
    <s v="United States"/>
    <s v="Los Angeles"/>
    <x v="1"/>
    <n v="90004"/>
    <s v="West"/>
    <s v="FUR-TA-10003473"/>
    <x v="0"/>
    <s v="Tables"/>
    <s v="Bretford Rectangular Conference Table Tops"/>
    <n v="902.71199999999999"/>
    <n v="3"/>
    <n v="0.2"/>
    <n v="33.851700000000001"/>
  </r>
  <r>
    <n v="4596"/>
    <s v="CA-2016-129868"/>
    <x v="482"/>
    <d v="2016-12-31T00:00:00"/>
    <x v="1"/>
    <s v="MC-18130"/>
    <s v="Mike Caudle"/>
    <x v="1"/>
    <s v="United States"/>
    <s v="Los Angeles"/>
    <x v="1"/>
    <n v="90004"/>
    <s v="West"/>
    <s v="OFF-AR-10001897"/>
    <x v="1"/>
    <s v="Art"/>
    <s v="Model L Table or Wall-Mount Pencil Sharpener"/>
    <n v="53.97"/>
    <n v="3"/>
    <n v="0"/>
    <n v="15.111599999999999"/>
  </r>
  <r>
    <n v="4597"/>
    <s v="CA-2016-140564"/>
    <x v="5"/>
    <d v="2016-12-10T00:00:00"/>
    <x v="0"/>
    <s v="TC-21475"/>
    <s v="Tony Chapman"/>
    <x v="2"/>
    <s v="United States"/>
    <s v="Washington"/>
    <x v="40"/>
    <n v="20016"/>
    <s v="East"/>
    <s v="OFF-AR-10000034"/>
    <x v="1"/>
    <s v="Art"/>
    <s v="BIC Brite Liner Grip Highlighters, Assorted, 5/Pack"/>
    <n v="33.92"/>
    <n v="8"/>
    <n v="0"/>
    <n v="13.2288"/>
  </r>
  <r>
    <n v="4598"/>
    <s v="US-2017-169502"/>
    <x v="735"/>
    <d v="2017-09-01T00:00:00"/>
    <x v="1"/>
    <s v="MG-17650"/>
    <s v="Matthew Grinstein"/>
    <x v="2"/>
    <s v="United States"/>
    <s v="Milwaukee"/>
    <x v="6"/>
    <n v="53209"/>
    <s v="Central"/>
    <s v="OFF-SU-10004115"/>
    <x v="1"/>
    <s v="Supplies"/>
    <s v="Acme Stainless Steel Office Snips"/>
    <n v="21.81"/>
    <n v="3"/>
    <n v="0"/>
    <n v="5.8887"/>
  </r>
  <r>
    <n v="4599"/>
    <s v="US-2017-169502"/>
    <x v="735"/>
    <d v="2017-09-01T00:00:00"/>
    <x v="1"/>
    <s v="MG-17650"/>
    <s v="Matthew Grinstein"/>
    <x v="2"/>
    <s v="United States"/>
    <s v="Milwaukee"/>
    <x v="6"/>
    <n v="53209"/>
    <s v="Central"/>
    <s v="OFF-AP-10001947"/>
    <x v="1"/>
    <s v="Appliances"/>
    <s v="Acco 6 Outlet Guardian Premium Plus Surge Suppressor"/>
    <n v="91.6"/>
    <n v="5"/>
    <n v="0"/>
    <n v="26.564"/>
  </r>
  <r>
    <n v="4600"/>
    <s v="CA-2015-146948"/>
    <x v="747"/>
    <d v="2015-07-20T00:00:00"/>
    <x v="1"/>
    <s v="MG-17890"/>
    <s v="Michael Granlund"/>
    <x v="2"/>
    <s v="United States"/>
    <s v="Baltimore"/>
    <x v="39"/>
    <n v="21215"/>
    <s v="East"/>
    <s v="FUR-CH-10004853"/>
    <x v="0"/>
    <s v="Chairs"/>
    <s v="Global Manager's Adjustable Task Chair, Storm"/>
    <n v="150.97999999999999"/>
    <n v="1"/>
    <n v="0"/>
    <n v="43.784199999999998"/>
  </r>
  <r>
    <n v="4601"/>
    <s v="CA-2015-146948"/>
    <x v="747"/>
    <d v="2015-07-20T00:00:00"/>
    <x v="1"/>
    <s v="MG-17890"/>
    <s v="Michael Granlund"/>
    <x v="2"/>
    <s v="United States"/>
    <s v="Baltimore"/>
    <x v="39"/>
    <n v="21215"/>
    <s v="East"/>
    <s v="OFF-EN-10000483"/>
    <x v="1"/>
    <s v="Envelopes"/>
    <s v="White Envelopes, White Envelopes with Clear Poly Window"/>
    <n v="137.25"/>
    <n v="9"/>
    <n v="0"/>
    <n v="63.134999999999998"/>
  </r>
  <r>
    <n v="4602"/>
    <s v="CA-2015-146948"/>
    <x v="747"/>
    <d v="2015-07-20T00:00:00"/>
    <x v="1"/>
    <s v="MG-17890"/>
    <s v="Michael Granlund"/>
    <x v="2"/>
    <s v="United States"/>
    <s v="Baltimore"/>
    <x v="39"/>
    <n v="21215"/>
    <s v="East"/>
    <s v="OFF-FA-10001332"/>
    <x v="1"/>
    <s v="Fasteners"/>
    <s v="Acco Banker's Clasps, 5 3/4&quot;-Long"/>
    <n v="11.52"/>
    <n v="4"/>
    <n v="0"/>
    <n v="5.4143999999999997"/>
  </r>
  <r>
    <n v="4603"/>
    <s v="US-2015-113327"/>
    <x v="989"/>
    <d v="2015-05-29T00:00:00"/>
    <x v="0"/>
    <s v="BF-11170"/>
    <s v="Ben Ferrer"/>
    <x v="2"/>
    <s v="United States"/>
    <s v="Jacksonville"/>
    <x v="3"/>
    <n v="28540"/>
    <s v="South"/>
    <s v="OFF-PA-10003790"/>
    <x v="1"/>
    <s v="Paper"/>
    <s v="Xerox 1991"/>
    <n v="18.271999999999998"/>
    <n v="1"/>
    <n v="0.2"/>
    <n v="5.9383999999999997"/>
  </r>
  <r>
    <n v="4604"/>
    <s v="US-2015-113327"/>
    <x v="989"/>
    <d v="2015-05-29T00:00:00"/>
    <x v="0"/>
    <s v="BF-11170"/>
    <s v="Ben Ferrer"/>
    <x v="2"/>
    <s v="United States"/>
    <s v="Jacksonville"/>
    <x v="3"/>
    <n v="28540"/>
    <s v="South"/>
    <s v="OFF-PA-10003134"/>
    <x v="1"/>
    <s v="Paper"/>
    <s v="Xerox 1937"/>
    <n v="153.72800000000001"/>
    <n v="4"/>
    <n v="0.2"/>
    <n v="53.8048"/>
  </r>
  <r>
    <n v="4605"/>
    <s v="US-2015-113327"/>
    <x v="989"/>
    <d v="2015-05-29T00:00:00"/>
    <x v="0"/>
    <s v="BF-11170"/>
    <s v="Ben Ferrer"/>
    <x v="2"/>
    <s v="United States"/>
    <s v="Jacksonville"/>
    <x v="3"/>
    <n v="28540"/>
    <s v="South"/>
    <s v="OFF-EN-10004459"/>
    <x v="1"/>
    <s v="Envelopes"/>
    <s v="Security-Tint Envelopes"/>
    <n v="12.224"/>
    <n v="2"/>
    <n v="0.2"/>
    <n v="4.4311999999999996"/>
  </r>
  <r>
    <n v="4606"/>
    <s v="US-2015-113327"/>
    <x v="989"/>
    <d v="2015-05-29T00:00:00"/>
    <x v="0"/>
    <s v="BF-11170"/>
    <s v="Ben Ferrer"/>
    <x v="2"/>
    <s v="United States"/>
    <s v="Jacksonville"/>
    <x v="3"/>
    <n v="28540"/>
    <s v="South"/>
    <s v="TEC-AC-10003628"/>
    <x v="2"/>
    <s v="Accessories"/>
    <s v="Logitech 910-002974 M325 Wireless Mouse for Web Scrolling"/>
    <n v="167.94399999999999"/>
    <n v="7"/>
    <n v="0.2"/>
    <n v="50.383200000000002"/>
  </r>
  <r>
    <n v="4607"/>
    <s v="CA-2015-135020"/>
    <x v="71"/>
    <d v="2015-06-02T00:00:00"/>
    <x v="1"/>
    <s v="MS-17770"/>
    <s v="Maxwell Schwartz"/>
    <x v="0"/>
    <s v="United States"/>
    <s v="Rochester"/>
    <x v="15"/>
    <n v="14609"/>
    <s v="East"/>
    <s v="TEC-PH-10004093"/>
    <x v="2"/>
    <s v="Phones"/>
    <s v="Panasonic Kx-TS550"/>
    <n v="45.99"/>
    <n v="1"/>
    <n v="0"/>
    <n v="13.3371"/>
  </r>
  <r>
    <n v="4608"/>
    <s v="CA-2015-135020"/>
    <x v="71"/>
    <d v="2015-06-02T00:00:00"/>
    <x v="1"/>
    <s v="MS-17770"/>
    <s v="Maxwell Schwartz"/>
    <x v="0"/>
    <s v="United States"/>
    <s v="Rochester"/>
    <x v="15"/>
    <n v="14609"/>
    <s v="East"/>
    <s v="OFF-ST-10001490"/>
    <x v="1"/>
    <s v="Storage"/>
    <s v="Hot File 7-Pocket, Floor Stand"/>
    <n v="535.41"/>
    <n v="3"/>
    <n v="0"/>
    <n v="160.62299999999999"/>
  </r>
  <r>
    <n v="4609"/>
    <s v="CA-2015-135020"/>
    <x v="71"/>
    <d v="2015-06-02T00:00:00"/>
    <x v="1"/>
    <s v="MS-17770"/>
    <s v="Maxwell Schwartz"/>
    <x v="0"/>
    <s v="United States"/>
    <s v="Rochester"/>
    <x v="15"/>
    <n v="14609"/>
    <s v="East"/>
    <s v="OFF-BI-10000605"/>
    <x v="1"/>
    <s v="Binders"/>
    <s v="Acco Pressboard Covers with Storage Hooks, 9 1/2&quot; x 11&quot;, Executive Red"/>
    <n v="6.0960000000000001"/>
    <n v="2"/>
    <n v="0.2"/>
    <n v="2.0573999999999999"/>
  </r>
  <r>
    <n v="4610"/>
    <s v="CA-2015-135020"/>
    <x v="71"/>
    <d v="2015-06-02T00:00:00"/>
    <x v="1"/>
    <s v="MS-17770"/>
    <s v="Maxwell Schwartz"/>
    <x v="0"/>
    <s v="United States"/>
    <s v="Rochester"/>
    <x v="15"/>
    <n v="14609"/>
    <s v="East"/>
    <s v="OFF-PA-10004255"/>
    <x v="1"/>
    <s v="Paper"/>
    <s v="Xerox 219"/>
    <n v="45.36"/>
    <n v="7"/>
    <n v="0"/>
    <n v="21.7728"/>
  </r>
  <r>
    <n v="4611"/>
    <s v="US-2017-141852"/>
    <x v="45"/>
    <d v="2017-11-14T00:00:00"/>
    <x v="1"/>
    <s v="JE-15745"/>
    <s v="Joel Eaton"/>
    <x v="0"/>
    <s v="United States"/>
    <s v="Oceanside"/>
    <x v="1"/>
    <n v="92054"/>
    <s v="West"/>
    <s v="FUR-FU-10000023"/>
    <x v="0"/>
    <s v="Furnishings"/>
    <s v="Eldon Wave Desk Accessories"/>
    <n v="47.12"/>
    <n v="8"/>
    <n v="0"/>
    <n v="20.732800000000001"/>
  </r>
  <r>
    <n v="4612"/>
    <s v="CA-2016-109407"/>
    <x v="990"/>
    <d v="2016-01-26T00:00:00"/>
    <x v="0"/>
    <s v="HG-14965"/>
    <s v="Henry Goldwyn"/>
    <x v="1"/>
    <s v="United States"/>
    <s v="Gulfport"/>
    <x v="35"/>
    <n v="39503"/>
    <s v="South"/>
    <s v="OFF-BI-10000285"/>
    <x v="1"/>
    <s v="Binders"/>
    <s v="XtraLife ClearVue Slant-D Ring Binders by Cardinal"/>
    <n v="31.36"/>
    <n v="4"/>
    <n v="0"/>
    <n v="15.68"/>
  </r>
  <r>
    <n v="4613"/>
    <s v="US-2017-165953"/>
    <x v="413"/>
    <d v="2017-01-06T00:00:00"/>
    <x v="1"/>
    <s v="EP-13915"/>
    <s v="Emily Phan"/>
    <x v="0"/>
    <s v="United States"/>
    <s v="Jacksonville"/>
    <x v="2"/>
    <n v="32216"/>
    <s v="South"/>
    <s v="OFF-AR-10000588"/>
    <x v="1"/>
    <s v="Art"/>
    <s v="Newell 345"/>
    <n v="47.616"/>
    <n v="3"/>
    <n v="0.2"/>
    <n v="3.5712000000000002"/>
  </r>
  <r>
    <n v="4614"/>
    <s v="US-2017-165953"/>
    <x v="413"/>
    <d v="2017-01-06T00:00:00"/>
    <x v="1"/>
    <s v="EP-13915"/>
    <s v="Emily Phan"/>
    <x v="0"/>
    <s v="United States"/>
    <s v="Jacksonville"/>
    <x v="2"/>
    <n v="32216"/>
    <s v="South"/>
    <s v="OFF-PA-10002250"/>
    <x v="1"/>
    <s v="Paper"/>
    <s v="Things To Do Today Pad"/>
    <n v="23.48"/>
    <n v="5"/>
    <n v="0.2"/>
    <n v="8.218"/>
  </r>
  <r>
    <n v="4615"/>
    <s v="CA-2016-144540"/>
    <x v="64"/>
    <d v="2016-09-10T00:00:00"/>
    <x v="1"/>
    <s v="GH-14410"/>
    <s v="Gary Hansen"/>
    <x v="2"/>
    <s v="United States"/>
    <s v="Houston"/>
    <x v="5"/>
    <n v="77070"/>
    <s v="Central"/>
    <s v="OFF-AP-10002457"/>
    <x v="1"/>
    <s v="Appliances"/>
    <s v="Eureka The Boss Plus 12-Amp Hard Box Upright Vacuum, Red"/>
    <n v="62.79"/>
    <n v="3"/>
    <n v="0.8"/>
    <n v="-166.39349999999999"/>
  </r>
  <r>
    <n v="4616"/>
    <s v="CA-2016-144540"/>
    <x v="64"/>
    <d v="2016-09-10T00:00:00"/>
    <x v="1"/>
    <s v="GH-14410"/>
    <s v="Gary Hansen"/>
    <x v="2"/>
    <s v="United States"/>
    <s v="Houston"/>
    <x v="5"/>
    <n v="77070"/>
    <s v="Central"/>
    <s v="OFF-FA-10002763"/>
    <x v="1"/>
    <s v="Fasteners"/>
    <s v="Advantus Map Pennant Flags and Round Head Tacks"/>
    <n v="28.44"/>
    <n v="9"/>
    <n v="0.2"/>
    <n v="4.266"/>
  </r>
  <r>
    <n v="4617"/>
    <s v="CA-2015-159863"/>
    <x v="406"/>
    <d v="2015-09-07T00:00:00"/>
    <x v="0"/>
    <s v="DS-13180"/>
    <s v="David Smith"/>
    <x v="1"/>
    <s v="United States"/>
    <s v="Houston"/>
    <x v="5"/>
    <n v="77095"/>
    <s v="Central"/>
    <s v="TEC-AC-10000109"/>
    <x v="2"/>
    <s v="Accessories"/>
    <s v="Sony Micro Vault Click 16 GB USB 2.0 Flash Drive"/>
    <n v="134.376"/>
    <n v="3"/>
    <n v="0.2"/>
    <n v="6.7187999999999999"/>
  </r>
  <r>
    <n v="4618"/>
    <s v="CA-2015-117800"/>
    <x v="481"/>
    <d v="2015-09-26T00:00:00"/>
    <x v="1"/>
    <s v="TH-21550"/>
    <s v="Tracy Hopkins"/>
    <x v="2"/>
    <s v="United States"/>
    <s v="Everett"/>
    <x v="31"/>
    <n v="2149"/>
    <s v="East"/>
    <s v="TEC-PH-10002415"/>
    <x v="2"/>
    <s v="Phones"/>
    <s v="Polycom VoiceStation 500 Conference phone"/>
    <n v="589.9"/>
    <n v="2"/>
    <n v="0"/>
    <n v="147.47499999999999"/>
  </r>
  <r>
    <n v="4619"/>
    <s v="CA-2015-117800"/>
    <x v="481"/>
    <d v="2015-09-26T00:00:00"/>
    <x v="1"/>
    <s v="TH-21550"/>
    <s v="Tracy Hopkins"/>
    <x v="2"/>
    <s v="United States"/>
    <s v="Everett"/>
    <x v="31"/>
    <n v="2149"/>
    <s v="East"/>
    <s v="FUR-CH-10000785"/>
    <x v="0"/>
    <s v="Chairs"/>
    <s v="Global Ergonomic Managers Chair"/>
    <n v="542.94000000000005"/>
    <n v="3"/>
    <n v="0"/>
    <n v="141.1644"/>
  </r>
  <r>
    <n v="4620"/>
    <s v="CA-2017-145219"/>
    <x v="165"/>
    <d v="2017-12-25T00:00:00"/>
    <x v="2"/>
    <s v="RM-19675"/>
    <s v="Robert Marley"/>
    <x v="2"/>
    <s v="United States"/>
    <s v="Los Angeles"/>
    <x v="1"/>
    <n v="90049"/>
    <s v="West"/>
    <s v="TEC-CO-10001449"/>
    <x v="2"/>
    <s v="Copiers"/>
    <s v="Hewlett Packard LaserJet 3310 Copier"/>
    <n v="2879.9520000000002"/>
    <n v="6"/>
    <n v="0.2"/>
    <n v="1007.9832"/>
  </r>
  <r>
    <n v="4621"/>
    <s v="CA-2017-145219"/>
    <x v="165"/>
    <d v="2017-12-25T00:00:00"/>
    <x v="2"/>
    <s v="RM-19675"/>
    <s v="Robert Marley"/>
    <x v="2"/>
    <s v="United States"/>
    <s v="Los Angeles"/>
    <x v="1"/>
    <n v="90049"/>
    <s v="West"/>
    <s v="OFF-BI-10001670"/>
    <x v="1"/>
    <s v="Binders"/>
    <s v="Vinyl Sectional Post Binders"/>
    <n v="90.48"/>
    <n v="3"/>
    <n v="0.2"/>
    <n v="33.93"/>
  </r>
  <r>
    <n v="4622"/>
    <s v="CA-2015-161214"/>
    <x v="348"/>
    <d v="2015-10-08T00:00:00"/>
    <x v="0"/>
    <s v="SF-20965"/>
    <s v="Sylvia Foulston"/>
    <x v="1"/>
    <s v="United States"/>
    <s v="Wilmington"/>
    <x v="13"/>
    <n v="19805"/>
    <s v="East"/>
    <s v="OFF-ST-10001328"/>
    <x v="1"/>
    <s v="Storage"/>
    <s v="Personal Filing Tote with Lid, Black/Gray"/>
    <n v="77.55"/>
    <n v="5"/>
    <n v="0"/>
    <n v="21.713999999999999"/>
  </r>
  <r>
    <n v="4623"/>
    <s v="CA-2017-147228"/>
    <x v="428"/>
    <d v="2017-09-14T00:00:00"/>
    <x v="1"/>
    <s v="SO-20335"/>
    <s v="Sean O'Donnell"/>
    <x v="0"/>
    <s v="United States"/>
    <s v="Columbia"/>
    <x v="18"/>
    <n v="38401"/>
    <s v="South"/>
    <s v="OFF-SU-10001225"/>
    <x v="1"/>
    <s v="Supplies"/>
    <s v="Staple remover"/>
    <n v="8.8320000000000007"/>
    <n v="3"/>
    <n v="0.2"/>
    <n v="-1.9872000000000001"/>
  </r>
  <r>
    <n v="4624"/>
    <s v="CA-2017-147228"/>
    <x v="428"/>
    <d v="2017-09-14T00:00:00"/>
    <x v="1"/>
    <s v="SO-20335"/>
    <s v="Sean O'Donnell"/>
    <x v="0"/>
    <s v="United States"/>
    <s v="Columbia"/>
    <x v="18"/>
    <n v="38401"/>
    <s v="South"/>
    <s v="OFF-PA-10000357"/>
    <x v="1"/>
    <s v="Paper"/>
    <s v="Xerox 1888"/>
    <n v="177.536"/>
    <n v="4"/>
    <n v="0.2"/>
    <n v="62.137599999999999"/>
  </r>
  <r>
    <n v="4625"/>
    <s v="CA-2017-147228"/>
    <x v="428"/>
    <d v="2017-09-14T00:00:00"/>
    <x v="1"/>
    <s v="SO-20335"/>
    <s v="Sean O'Donnell"/>
    <x v="0"/>
    <s v="United States"/>
    <s v="Columbia"/>
    <x v="18"/>
    <n v="38401"/>
    <s v="South"/>
    <s v="OFF-ST-10000046"/>
    <x v="1"/>
    <s v="Storage"/>
    <s v="Fellowes Super Stor/Drawer Files"/>
    <n v="258.48"/>
    <n v="2"/>
    <n v="0.2"/>
    <n v="-3.2309999999999999"/>
  </r>
  <r>
    <n v="4626"/>
    <s v="CA-2017-147228"/>
    <x v="428"/>
    <d v="2017-09-14T00:00:00"/>
    <x v="1"/>
    <s v="SO-20335"/>
    <s v="Sean O'Donnell"/>
    <x v="0"/>
    <s v="United States"/>
    <s v="Columbia"/>
    <x v="18"/>
    <n v="38401"/>
    <s v="South"/>
    <s v="FUR-FU-10000023"/>
    <x v="0"/>
    <s v="Furnishings"/>
    <s v="Eldon Wave Desk Accessories"/>
    <n v="14.135999999999999"/>
    <n v="3"/>
    <n v="0.2"/>
    <n v="4.2408000000000001"/>
  </r>
  <r>
    <n v="4627"/>
    <s v="CA-2016-101336"/>
    <x v="373"/>
    <d v="2016-11-18T00:00:00"/>
    <x v="1"/>
    <s v="CK-12760"/>
    <s v="Cyma Kinney"/>
    <x v="1"/>
    <s v="United States"/>
    <s v="New York City"/>
    <x v="15"/>
    <n v="10011"/>
    <s v="East"/>
    <s v="OFF-ST-10003455"/>
    <x v="1"/>
    <s v="Storage"/>
    <s v="Tenex File Box, Personal Filing Tote with Lid, Black"/>
    <n v="77.55"/>
    <n v="5"/>
    <n v="0"/>
    <n v="20.163"/>
  </r>
  <r>
    <n v="4628"/>
    <s v="CA-2016-101336"/>
    <x v="373"/>
    <d v="2016-11-18T00:00:00"/>
    <x v="1"/>
    <s v="CK-12760"/>
    <s v="Cyma Kinney"/>
    <x v="1"/>
    <s v="United States"/>
    <s v="New York City"/>
    <x v="15"/>
    <n v="10011"/>
    <s v="East"/>
    <s v="OFF-ST-10000876"/>
    <x v="1"/>
    <s v="Storage"/>
    <s v="Eldon Simplefile Box Office"/>
    <n v="24.88"/>
    <n v="2"/>
    <n v="0"/>
    <n v="6.9664000000000001"/>
  </r>
  <r>
    <n v="4629"/>
    <s v="CA-2016-101336"/>
    <x v="373"/>
    <d v="2016-11-18T00:00:00"/>
    <x v="1"/>
    <s v="CK-12760"/>
    <s v="Cyma Kinney"/>
    <x v="1"/>
    <s v="United States"/>
    <s v="New York City"/>
    <x v="15"/>
    <n v="10011"/>
    <s v="East"/>
    <s v="OFF-AR-10003582"/>
    <x v="1"/>
    <s v="Art"/>
    <s v="Boston Electric Pencil Sharpener, Model 1818, Charcoal Black"/>
    <n v="140.75"/>
    <n v="5"/>
    <n v="0"/>
    <n v="39.409999999999997"/>
  </r>
  <r>
    <n v="4630"/>
    <s v="CA-2016-101336"/>
    <x v="373"/>
    <d v="2016-11-18T00:00:00"/>
    <x v="1"/>
    <s v="CK-12760"/>
    <s v="Cyma Kinney"/>
    <x v="1"/>
    <s v="United States"/>
    <s v="New York City"/>
    <x v="15"/>
    <n v="10011"/>
    <s v="East"/>
    <s v="OFF-ST-10004258"/>
    <x v="1"/>
    <s v="Storage"/>
    <s v="Portable Personal File Box"/>
    <n v="36.630000000000003"/>
    <n v="3"/>
    <n v="0"/>
    <n v="9.8901000000000003"/>
  </r>
  <r>
    <n v="4631"/>
    <s v="US-2015-126235"/>
    <x v="52"/>
    <d v="2015-10-15T00:00:00"/>
    <x v="3"/>
    <s v="GA-14725"/>
    <s v="Guy Armstrong"/>
    <x v="0"/>
    <s v="United States"/>
    <s v="Mount Pleasant"/>
    <x v="12"/>
    <n v="48858"/>
    <s v="Central"/>
    <s v="FUR-FU-10000719"/>
    <x v="0"/>
    <s v="Furnishings"/>
    <s v="DAX Cubicle Frames, 8-1/2 x 11"/>
    <n v="17.14"/>
    <n v="2"/>
    <n v="0"/>
    <n v="6.1703999999999999"/>
  </r>
  <r>
    <n v="4632"/>
    <s v="CA-2017-168396"/>
    <x v="646"/>
    <d v="2017-08-08T00:00:00"/>
    <x v="0"/>
    <s v="BD-11725"/>
    <s v="Bruce Degenhardt"/>
    <x v="0"/>
    <s v="United States"/>
    <s v="San Francisco"/>
    <x v="1"/>
    <n v="94122"/>
    <s v="West"/>
    <s v="OFF-LA-10001297"/>
    <x v="1"/>
    <s v="Labels"/>
    <s v="Avery 473"/>
    <n v="51.75"/>
    <n v="5"/>
    <n v="0"/>
    <n v="24.84"/>
  </r>
  <r>
    <n v="4633"/>
    <s v="CA-2017-168396"/>
    <x v="646"/>
    <d v="2017-08-08T00:00:00"/>
    <x v="0"/>
    <s v="BD-11725"/>
    <s v="Bruce Degenhardt"/>
    <x v="0"/>
    <s v="United States"/>
    <s v="San Francisco"/>
    <x v="1"/>
    <n v="94122"/>
    <s v="West"/>
    <s v="FUR-FU-10000723"/>
    <x v="0"/>
    <s v="Furnishings"/>
    <s v="Deflect-o EconoMat Studded, No Bevel Mat for Low Pile Carpeting"/>
    <n v="123.96"/>
    <n v="3"/>
    <n v="0"/>
    <n v="11.1564"/>
  </r>
  <r>
    <n v="4634"/>
    <s v="CA-2015-130456"/>
    <x v="291"/>
    <d v="2015-08-26T00:00:00"/>
    <x v="1"/>
    <s v="DS-13180"/>
    <s v="David Smith"/>
    <x v="1"/>
    <s v="United States"/>
    <s v="San Francisco"/>
    <x v="1"/>
    <n v="94122"/>
    <s v="West"/>
    <s v="FUR-BO-10003893"/>
    <x v="0"/>
    <s v="Bookcases"/>
    <s v="Sauder Camden County Collection Library"/>
    <n v="586.39800000000002"/>
    <n v="6"/>
    <n v="0.15"/>
    <n v="34.494"/>
  </r>
  <r>
    <n v="4635"/>
    <s v="CA-2015-130456"/>
    <x v="291"/>
    <d v="2015-08-26T00:00:00"/>
    <x v="1"/>
    <s v="DS-13180"/>
    <s v="David Smith"/>
    <x v="1"/>
    <s v="United States"/>
    <s v="San Francisco"/>
    <x v="1"/>
    <n v="94122"/>
    <s v="West"/>
    <s v="OFF-ST-10000736"/>
    <x v="1"/>
    <s v="Storage"/>
    <s v="Carina Double Wide Media Storage Towers in Natural &amp; Black"/>
    <n v="80.98"/>
    <n v="1"/>
    <n v="0"/>
    <n v="3.2391999999999999"/>
  </r>
  <r>
    <n v="4636"/>
    <s v="CA-2017-116288"/>
    <x v="846"/>
    <d v="2017-03-17T00:00:00"/>
    <x v="1"/>
    <s v="BS-11380"/>
    <s v="Bill Stewart"/>
    <x v="1"/>
    <s v="United States"/>
    <s v="San Francisco"/>
    <x v="1"/>
    <n v="94122"/>
    <s v="West"/>
    <s v="OFF-ST-10000736"/>
    <x v="1"/>
    <s v="Storage"/>
    <s v="Carina Double Wide Media Storage Towers in Natural &amp; Black"/>
    <n v="242.94"/>
    <n v="3"/>
    <n v="0"/>
    <n v="9.7175999999999991"/>
  </r>
  <r>
    <n v="4637"/>
    <s v="CA-2017-168228"/>
    <x v="842"/>
    <d v="2017-04-29T00:00:00"/>
    <x v="2"/>
    <s v="AP-10915"/>
    <s v="Arthur Prichep"/>
    <x v="0"/>
    <s v="United States"/>
    <s v="Los Angeles"/>
    <x v="1"/>
    <n v="90045"/>
    <s v="West"/>
    <s v="OFF-AR-10003373"/>
    <x v="1"/>
    <s v="Art"/>
    <s v="Boston School Pro Electric Pencil Sharpener, 1670"/>
    <n v="123.92"/>
    <n v="4"/>
    <n v="0"/>
    <n v="33.458399999999997"/>
  </r>
  <r>
    <n v="4638"/>
    <s v="CA-2017-168228"/>
    <x v="842"/>
    <d v="2017-04-29T00:00:00"/>
    <x v="2"/>
    <s v="AP-10915"/>
    <s v="Arthur Prichep"/>
    <x v="0"/>
    <s v="United States"/>
    <s v="Los Angeles"/>
    <x v="1"/>
    <n v="90045"/>
    <s v="West"/>
    <s v="OFF-AR-10000390"/>
    <x v="1"/>
    <s v="Art"/>
    <s v="Newell Chalk Holder"/>
    <n v="12.39"/>
    <n v="3"/>
    <n v="0"/>
    <n v="5.6993999999999998"/>
  </r>
  <r>
    <n v="4639"/>
    <s v="CA-2017-168228"/>
    <x v="842"/>
    <d v="2017-04-29T00:00:00"/>
    <x v="2"/>
    <s v="AP-10915"/>
    <s v="Arthur Prichep"/>
    <x v="0"/>
    <s v="United States"/>
    <s v="Los Angeles"/>
    <x v="1"/>
    <n v="90045"/>
    <s v="West"/>
    <s v="OFF-AR-10001725"/>
    <x v="1"/>
    <s v="Art"/>
    <s v="Boston Home &amp; Office Model 2000 Electric Pencil Sharpeners"/>
    <n v="47.3"/>
    <n v="2"/>
    <n v="0"/>
    <n v="12.298"/>
  </r>
  <r>
    <n v="4640"/>
    <s v="CA-2016-102162"/>
    <x v="108"/>
    <d v="2016-09-16T00:00:00"/>
    <x v="1"/>
    <s v="JF-15565"/>
    <s v="Jill Fjeld"/>
    <x v="0"/>
    <s v="United States"/>
    <s v="Newport News"/>
    <x v="17"/>
    <n v="23602"/>
    <s v="South"/>
    <s v="TEC-CO-10001943"/>
    <x v="2"/>
    <s v="Copiers"/>
    <s v="Canon PC-428 Personal Copier"/>
    <n v="1599.92"/>
    <n v="8"/>
    <n v="0"/>
    <n v="751.9624"/>
  </r>
  <r>
    <n v="4641"/>
    <s v="CA-2016-102162"/>
    <x v="108"/>
    <d v="2016-09-16T00:00:00"/>
    <x v="1"/>
    <s v="JF-15565"/>
    <s v="Jill Fjeld"/>
    <x v="0"/>
    <s v="United States"/>
    <s v="Newport News"/>
    <x v="17"/>
    <n v="23602"/>
    <s v="South"/>
    <s v="OFF-EN-10002312"/>
    <x v="1"/>
    <s v="Envelopes"/>
    <s v="#10 Self-Seal White Envelopes"/>
    <n v="11.09"/>
    <n v="1"/>
    <n v="0"/>
    <n v="5.4340999999999999"/>
  </r>
  <r>
    <n v="4642"/>
    <s v="CA-2017-130141"/>
    <x v="760"/>
    <d v="2017-10-24T00:00:00"/>
    <x v="0"/>
    <s v="HA-14905"/>
    <s v="Helen Abelman"/>
    <x v="0"/>
    <s v="United States"/>
    <s v="Fort Collins"/>
    <x v="22"/>
    <n v="80525"/>
    <s v="West"/>
    <s v="OFF-BI-10000831"/>
    <x v="1"/>
    <s v="Binders"/>
    <s v="Storex Flexible Poly Binders with Double Pockets"/>
    <n v="3.1680000000000001"/>
    <n v="4"/>
    <n v="0.7"/>
    <n v="-2.5344000000000002"/>
  </r>
  <r>
    <n v="4643"/>
    <s v="CA-2017-130141"/>
    <x v="760"/>
    <d v="2017-10-24T00:00:00"/>
    <x v="0"/>
    <s v="HA-14905"/>
    <s v="Helen Abelman"/>
    <x v="0"/>
    <s v="United States"/>
    <s v="Fort Collins"/>
    <x v="22"/>
    <n v="80525"/>
    <s v="West"/>
    <s v="FUR-CH-10000749"/>
    <x v="0"/>
    <s v="Chairs"/>
    <s v="Office Star - Ergonomic Mid Back Chair with 2-Way Adjustable Arms"/>
    <n v="579.13599999999997"/>
    <n v="4"/>
    <n v="0.2"/>
    <n v="-28.956800000000001"/>
  </r>
  <r>
    <n v="4644"/>
    <s v="CA-2015-147501"/>
    <x v="991"/>
    <d v="2015-08-06T00:00:00"/>
    <x v="1"/>
    <s v="Co-12640"/>
    <s v="Corey-Lock"/>
    <x v="0"/>
    <s v="United States"/>
    <s v="Seattle"/>
    <x v="4"/>
    <n v="98105"/>
    <s v="West"/>
    <s v="OFF-BI-10002003"/>
    <x v="1"/>
    <s v="Binders"/>
    <s v="Ibico Presentation Index for Binding Systems"/>
    <n v="6.3680000000000003"/>
    <n v="2"/>
    <n v="0.2"/>
    <n v="2.1492"/>
  </r>
  <r>
    <n v="4645"/>
    <s v="CA-2015-147501"/>
    <x v="991"/>
    <d v="2015-08-06T00:00:00"/>
    <x v="1"/>
    <s v="Co-12640"/>
    <s v="Corey-Lock"/>
    <x v="0"/>
    <s v="United States"/>
    <s v="Seattle"/>
    <x v="4"/>
    <n v="98105"/>
    <s v="West"/>
    <s v="TEC-MA-10001972"/>
    <x v="2"/>
    <s v="Machines"/>
    <s v="Okidata C331dn Printer"/>
    <n v="558.4"/>
    <n v="2"/>
    <n v="0.2"/>
    <n v="41.88"/>
  </r>
  <r>
    <n v="4646"/>
    <s v="CA-2016-143910"/>
    <x v="399"/>
    <d v="2016-08-16T00:00:00"/>
    <x v="1"/>
    <s v="BC-11125"/>
    <s v="Becky Castell"/>
    <x v="2"/>
    <s v="United States"/>
    <s v="New York City"/>
    <x v="15"/>
    <n v="10011"/>
    <s v="East"/>
    <s v="FUR-CH-10000225"/>
    <x v="0"/>
    <s v="Chairs"/>
    <s v="Global Geo Office Task Chair, Gray"/>
    <n v="145.76400000000001"/>
    <n v="2"/>
    <n v="0.1"/>
    <n v="-8.0980000000000008"/>
  </r>
  <r>
    <n v="4647"/>
    <s v="CA-2014-146885"/>
    <x v="992"/>
    <d v="2014-06-05T00:00:00"/>
    <x v="1"/>
    <s v="EB-13840"/>
    <s v="Ellis Ballard"/>
    <x v="1"/>
    <s v="United States"/>
    <s v="Richmond"/>
    <x v="17"/>
    <n v="23223"/>
    <s v="South"/>
    <s v="OFF-PA-10001622"/>
    <x v="1"/>
    <s v="Paper"/>
    <s v="Ampad Poly Cover Wirebound Steno Book, 6&quot; x 9&quot; Assorted Colors, Gregg Ruled"/>
    <n v="13.62"/>
    <n v="3"/>
    <n v="0"/>
    <n v="6.1289999999999996"/>
  </r>
  <r>
    <n v="4648"/>
    <s v="CA-2016-139556"/>
    <x v="993"/>
    <d v="2016-05-01T00:00:00"/>
    <x v="1"/>
    <s v="DB-13360"/>
    <s v="Dennis Bolton"/>
    <x v="2"/>
    <s v="United States"/>
    <s v="New York City"/>
    <x v="15"/>
    <n v="10009"/>
    <s v="East"/>
    <s v="FUR-CH-10004983"/>
    <x v="0"/>
    <s v="Chairs"/>
    <s v="Office Star - Mid Back Dual function Ergonomic High Back Chair with 2-Way Adjustable Arms"/>
    <n v="434.64600000000002"/>
    <n v="3"/>
    <n v="0.1"/>
    <n v="62.782200000000003"/>
  </r>
  <r>
    <n v="4649"/>
    <s v="CA-2017-129357"/>
    <x v="304"/>
    <d v="2017-05-19T00:00:00"/>
    <x v="1"/>
    <s v="KB-16585"/>
    <s v="Ken Black"/>
    <x v="1"/>
    <s v="United States"/>
    <s v="Seattle"/>
    <x v="4"/>
    <n v="98103"/>
    <s v="West"/>
    <s v="OFF-PA-10003228"/>
    <x v="1"/>
    <s v="Paper"/>
    <s v="Xerox 1917"/>
    <n v="440.19"/>
    <n v="9"/>
    <n v="0"/>
    <n v="206.88929999999999"/>
  </r>
  <r>
    <n v="4650"/>
    <s v="CA-2017-129357"/>
    <x v="304"/>
    <d v="2017-05-19T00:00:00"/>
    <x v="1"/>
    <s v="KB-16585"/>
    <s v="Ken Black"/>
    <x v="1"/>
    <s v="United States"/>
    <s v="Seattle"/>
    <x v="4"/>
    <n v="98103"/>
    <s v="West"/>
    <s v="OFF-SU-10004498"/>
    <x v="1"/>
    <s v="Supplies"/>
    <s v="Martin-Yale Premier Letter Opener"/>
    <n v="64.400000000000006"/>
    <n v="5"/>
    <n v="0"/>
    <n v="1.9319999999999999"/>
  </r>
  <r>
    <n v="4651"/>
    <s v="CA-2017-150987"/>
    <x v="798"/>
    <d v="2017-04-12T00:00:00"/>
    <x v="1"/>
    <s v="AH-10120"/>
    <s v="Adrian Hane"/>
    <x v="2"/>
    <s v="United States"/>
    <s v="San Francisco"/>
    <x v="1"/>
    <n v="94110"/>
    <s v="West"/>
    <s v="OFF-PA-10001878"/>
    <x v="1"/>
    <s v="Paper"/>
    <s v="Xerox 1891"/>
    <n v="244.55"/>
    <n v="5"/>
    <n v="0"/>
    <n v="114.9385"/>
  </r>
  <r>
    <n v="4652"/>
    <s v="CA-2017-150987"/>
    <x v="798"/>
    <d v="2017-04-12T00:00:00"/>
    <x v="1"/>
    <s v="AH-10120"/>
    <s v="Adrian Hane"/>
    <x v="2"/>
    <s v="United States"/>
    <s v="San Francisco"/>
    <x v="1"/>
    <n v="94110"/>
    <s v="West"/>
    <s v="OFF-PA-10002923"/>
    <x v="1"/>
    <s v="Paper"/>
    <s v="Xerox 1942"/>
    <n v="195.76"/>
    <n v="4"/>
    <n v="0"/>
    <n v="97.88"/>
  </r>
  <r>
    <n v="4653"/>
    <s v="CA-2017-132647"/>
    <x v="922"/>
    <d v="2017-02-23T00:00:00"/>
    <x v="1"/>
    <s v="GH-14410"/>
    <s v="Gary Hansen"/>
    <x v="2"/>
    <s v="United States"/>
    <s v="Perth Amboy"/>
    <x v="30"/>
    <n v="8861"/>
    <s v="East"/>
    <s v="OFF-PA-10001838"/>
    <x v="1"/>
    <s v="Paper"/>
    <s v="Adams Telephone Message Book W/Dividers/Space For Phone Numbers, 5 1/4&quot;X8 1/2&quot;, 300/Messages"/>
    <n v="11.76"/>
    <n v="2"/>
    <n v="0"/>
    <n v="5.7624000000000004"/>
  </r>
  <r>
    <n v="4654"/>
    <s v="CA-2017-132647"/>
    <x v="922"/>
    <d v="2017-02-23T00:00:00"/>
    <x v="1"/>
    <s v="GH-14410"/>
    <s v="Gary Hansen"/>
    <x v="2"/>
    <s v="United States"/>
    <s v="Perth Amboy"/>
    <x v="30"/>
    <n v="8861"/>
    <s v="East"/>
    <s v="OFF-ST-10003123"/>
    <x v="1"/>
    <s v="Storage"/>
    <s v="Fellowes Bases and Tops For Staxonsteel/High-Stak Systems"/>
    <n v="166.45"/>
    <n v="5"/>
    <n v="0"/>
    <n v="39.948"/>
  </r>
  <r>
    <n v="4655"/>
    <s v="CA-2017-159107"/>
    <x v="92"/>
    <d v="2017-06-26T00:00:00"/>
    <x v="0"/>
    <s v="KT-16480"/>
    <s v="Kean Thornton"/>
    <x v="0"/>
    <s v="United States"/>
    <s v="San Francisco"/>
    <x v="1"/>
    <n v="94110"/>
    <s v="West"/>
    <s v="OFF-FA-10001332"/>
    <x v="1"/>
    <s v="Fasteners"/>
    <s v="Acco Banker's Clasps, 5 3/4&quot;-Long"/>
    <n v="2.88"/>
    <n v="1"/>
    <n v="0"/>
    <n v="1.3535999999999999"/>
  </r>
  <r>
    <n v="4656"/>
    <s v="CA-2014-160738"/>
    <x v="952"/>
    <d v="2014-05-10T00:00:00"/>
    <x v="1"/>
    <s v="KH-16330"/>
    <s v="Katharine Harms"/>
    <x v="1"/>
    <s v="United States"/>
    <s v="Freeport"/>
    <x v="10"/>
    <n v="61032"/>
    <s v="Central"/>
    <s v="OFF-ST-10003442"/>
    <x v="1"/>
    <s v="Storage"/>
    <s v="Eldon Portable Mobile Manager"/>
    <n v="45.247999999999998"/>
    <n v="2"/>
    <n v="0.2"/>
    <n v="3.9592000000000001"/>
  </r>
  <r>
    <n v="4657"/>
    <s v="CA-2015-112130"/>
    <x v="910"/>
    <d v="2015-05-07T00:00:00"/>
    <x v="1"/>
    <s v="SV-20785"/>
    <s v="Stewart Visinsky"/>
    <x v="0"/>
    <s v="United States"/>
    <s v="Philadelphia"/>
    <x v="9"/>
    <n v="19140"/>
    <s v="East"/>
    <s v="OFF-AR-10001468"/>
    <x v="1"/>
    <s v="Art"/>
    <s v="Sanford Prismacolor Professional Thick Lead Art Pencils, 36-Color Set"/>
    <n v="59.904000000000003"/>
    <n v="2"/>
    <n v="0.2"/>
    <n v="14.2272"/>
  </r>
  <r>
    <n v="4658"/>
    <s v="CA-2015-112130"/>
    <x v="910"/>
    <d v="2015-05-07T00:00:00"/>
    <x v="1"/>
    <s v="SV-20785"/>
    <s v="Stewart Visinsky"/>
    <x v="0"/>
    <s v="United States"/>
    <s v="Philadelphia"/>
    <x v="9"/>
    <n v="19140"/>
    <s v="East"/>
    <s v="OFF-AP-10003266"/>
    <x v="1"/>
    <s v="Appliances"/>
    <s v="Holmes Replacement Filter for HEPA Air Cleaner, Large Room"/>
    <n v="23.696000000000002"/>
    <n v="2"/>
    <n v="0.2"/>
    <n v="6.5164"/>
  </r>
  <r>
    <n v="4659"/>
    <s v="CA-2015-112130"/>
    <x v="910"/>
    <d v="2015-05-07T00:00:00"/>
    <x v="1"/>
    <s v="SV-20785"/>
    <s v="Stewart Visinsky"/>
    <x v="0"/>
    <s v="United States"/>
    <s v="Philadelphia"/>
    <x v="9"/>
    <n v="19140"/>
    <s v="East"/>
    <s v="OFF-PA-10002230"/>
    <x v="1"/>
    <s v="Paper"/>
    <s v="Xerox 1897"/>
    <n v="7.968"/>
    <n v="2"/>
    <n v="0.2"/>
    <n v="2.8883999999999999"/>
  </r>
  <r>
    <n v="4660"/>
    <s v="CA-2015-112130"/>
    <x v="910"/>
    <d v="2015-05-07T00:00:00"/>
    <x v="1"/>
    <s v="SV-20785"/>
    <s v="Stewart Visinsky"/>
    <x v="0"/>
    <s v="United States"/>
    <s v="Philadelphia"/>
    <x v="9"/>
    <n v="19140"/>
    <s v="East"/>
    <s v="OFF-AP-10003622"/>
    <x v="1"/>
    <s v="Appliances"/>
    <s v="Bravo II Megaboss 12-Amp Hard Body Upright, Replacement Belts, 2 Belts per Pack"/>
    <n v="18.2"/>
    <n v="7"/>
    <n v="0.2"/>
    <n v="2.0474999999999999"/>
  </r>
  <r>
    <n v="4661"/>
    <s v="CA-2015-112130"/>
    <x v="910"/>
    <d v="2015-05-07T00:00:00"/>
    <x v="1"/>
    <s v="SV-20785"/>
    <s v="Stewart Visinsky"/>
    <x v="0"/>
    <s v="United States"/>
    <s v="Philadelphia"/>
    <x v="9"/>
    <n v="19140"/>
    <s v="East"/>
    <s v="TEC-AC-10001542"/>
    <x v="2"/>
    <s v="Accessories"/>
    <s v="SanDisk Cruzer 16 GB USB Flash Drive"/>
    <n v="27.552"/>
    <n v="3"/>
    <n v="0.2"/>
    <n v="-0.34439999999999998"/>
  </r>
  <r>
    <n v="4662"/>
    <s v="CA-2015-112130"/>
    <x v="910"/>
    <d v="2015-05-07T00:00:00"/>
    <x v="1"/>
    <s v="SV-20785"/>
    <s v="Stewart Visinsky"/>
    <x v="0"/>
    <s v="United States"/>
    <s v="Philadelphia"/>
    <x v="9"/>
    <n v="19140"/>
    <s v="East"/>
    <s v="FUR-CH-10002965"/>
    <x v="0"/>
    <s v="Chairs"/>
    <s v="Global Leather Highback Executive Chair with Pneumatic Height Adjustment, Black"/>
    <n v="844.11599999999999"/>
    <n v="6"/>
    <n v="0.3"/>
    <n v="-36.176400000000001"/>
  </r>
  <r>
    <n v="4663"/>
    <s v="CA-2015-112130"/>
    <x v="910"/>
    <d v="2015-05-07T00:00:00"/>
    <x v="1"/>
    <s v="SV-20785"/>
    <s v="Stewart Visinsky"/>
    <x v="0"/>
    <s v="United States"/>
    <s v="Philadelphia"/>
    <x v="9"/>
    <n v="19140"/>
    <s v="East"/>
    <s v="OFF-ST-10000563"/>
    <x v="1"/>
    <s v="Storage"/>
    <s v="Fellowes Bankers Box Stor/Drawer Steel Plus"/>
    <n v="76.751999999999995"/>
    <n v="3"/>
    <n v="0.2"/>
    <n v="-9.5939999999999994"/>
  </r>
  <r>
    <n v="4664"/>
    <s v="CA-2016-111409"/>
    <x v="31"/>
    <d v="2016-09-22T00:00:00"/>
    <x v="1"/>
    <s v="PO-18850"/>
    <s v="Patrick O'Brill"/>
    <x v="0"/>
    <s v="United States"/>
    <s v="Jacksonville"/>
    <x v="2"/>
    <n v="32216"/>
    <s v="South"/>
    <s v="OFF-LA-10002787"/>
    <x v="1"/>
    <s v="Labels"/>
    <s v="Avery 480"/>
    <n v="3"/>
    <n v="1"/>
    <n v="0.2"/>
    <n v="1.05"/>
  </r>
  <r>
    <n v="4665"/>
    <s v="CA-2016-116232"/>
    <x v="897"/>
    <d v="2016-09-26T00:00:00"/>
    <x v="1"/>
    <s v="AC-10450"/>
    <s v="Amy Cox"/>
    <x v="0"/>
    <s v="United States"/>
    <s v="Pembroke Pines"/>
    <x v="2"/>
    <n v="33024"/>
    <s v="South"/>
    <s v="OFF-BI-10004022"/>
    <x v="1"/>
    <s v="Binders"/>
    <s v="Acco Suede Grain Vinyl Round Ring Binder"/>
    <n v="7.5060000000000002"/>
    <n v="9"/>
    <n v="0.7"/>
    <n v="-6.0048000000000004"/>
  </r>
  <r>
    <n v="4666"/>
    <s v="CA-2016-116232"/>
    <x v="897"/>
    <d v="2016-09-26T00:00:00"/>
    <x v="1"/>
    <s v="AC-10450"/>
    <s v="Amy Cox"/>
    <x v="0"/>
    <s v="United States"/>
    <s v="Pembroke Pines"/>
    <x v="2"/>
    <n v="33024"/>
    <s v="South"/>
    <s v="OFF-LA-10001158"/>
    <x v="1"/>
    <s v="Labels"/>
    <s v="Avery Address/Shipping Labels for Typewriters, 4&quot; x 2&quot;"/>
    <n v="16.559999999999999"/>
    <n v="2"/>
    <n v="0.2"/>
    <n v="5.7960000000000003"/>
  </r>
  <r>
    <n v="4667"/>
    <s v="CA-2016-116547"/>
    <x v="994"/>
    <d v="2016-01-17T00:00:00"/>
    <x v="1"/>
    <s v="KB-16585"/>
    <s v="Ken Black"/>
    <x v="1"/>
    <s v="United States"/>
    <s v="Seattle"/>
    <x v="4"/>
    <n v="98115"/>
    <s v="West"/>
    <s v="FUR-FU-10000076"/>
    <x v="0"/>
    <s v="Furnishings"/>
    <s v="24-Hour Round Wall Clock"/>
    <n v="79.92"/>
    <n v="4"/>
    <n v="0"/>
    <n v="34.365600000000001"/>
  </r>
  <r>
    <n v="4668"/>
    <s v="CA-2016-116547"/>
    <x v="994"/>
    <d v="2016-01-17T00:00:00"/>
    <x v="1"/>
    <s v="KB-16585"/>
    <s v="Ken Black"/>
    <x v="1"/>
    <s v="United States"/>
    <s v="Seattle"/>
    <x v="4"/>
    <n v="98115"/>
    <s v="West"/>
    <s v="TEC-AC-10002335"/>
    <x v="2"/>
    <s v="Accessories"/>
    <s v="Logitech Media Keyboard K200"/>
    <n v="69.98"/>
    <n v="2"/>
    <n v="0"/>
    <n v="13.296200000000001"/>
  </r>
  <r>
    <n v="4669"/>
    <s v="US-2017-133200"/>
    <x v="636"/>
    <d v="2017-05-11T00:00:00"/>
    <x v="1"/>
    <s v="DB-13555"/>
    <s v="Dorothy Badders"/>
    <x v="1"/>
    <s v="United States"/>
    <s v="Fort Worth"/>
    <x v="5"/>
    <n v="76106"/>
    <s v="Central"/>
    <s v="OFF-BI-10002827"/>
    <x v="1"/>
    <s v="Binders"/>
    <s v="Avery Durable Poly Binders"/>
    <n v="11.06"/>
    <n v="10"/>
    <n v="0.8"/>
    <n v="-18.802"/>
  </r>
  <r>
    <n v="4670"/>
    <s v="US-2017-133200"/>
    <x v="636"/>
    <d v="2017-05-11T00:00:00"/>
    <x v="1"/>
    <s v="DB-13555"/>
    <s v="Dorothy Badders"/>
    <x v="1"/>
    <s v="United States"/>
    <s v="Fort Worth"/>
    <x v="5"/>
    <n v="76106"/>
    <s v="Central"/>
    <s v="FUR-BO-10001601"/>
    <x v="0"/>
    <s v="Bookcases"/>
    <s v="Sauder Mission Library with Doors, Fruitwood Finish"/>
    <n v="623.46479999999997"/>
    <n v="7"/>
    <n v="0.32"/>
    <n v="-119.1918"/>
  </r>
  <r>
    <n v="4671"/>
    <s v="US-2017-133200"/>
    <x v="636"/>
    <d v="2017-05-11T00:00:00"/>
    <x v="1"/>
    <s v="DB-13555"/>
    <s v="Dorothy Badders"/>
    <x v="1"/>
    <s v="United States"/>
    <s v="Fort Worth"/>
    <x v="5"/>
    <n v="76106"/>
    <s v="Central"/>
    <s v="OFF-ST-10001932"/>
    <x v="1"/>
    <s v="Storage"/>
    <s v="Fellowes Staxonsteel Drawer Files"/>
    <n v="772.68"/>
    <n v="5"/>
    <n v="0.2"/>
    <n v="-57.951000000000001"/>
  </r>
  <r>
    <n v="4672"/>
    <s v="CA-2016-133550"/>
    <x v="995"/>
    <d v="2016-08-06T00:00:00"/>
    <x v="1"/>
    <s v="KL-16645"/>
    <s v="Ken Lonsdale"/>
    <x v="0"/>
    <s v="United States"/>
    <s v="Detroit"/>
    <x v="12"/>
    <n v="48205"/>
    <s v="Central"/>
    <s v="OFF-AP-10001005"/>
    <x v="1"/>
    <s v="Appliances"/>
    <s v="Honeywell Quietcare HEPA Air Cleaner"/>
    <n v="283.14"/>
    <n v="4"/>
    <n v="0.1"/>
    <n v="72.358000000000004"/>
  </r>
  <r>
    <n v="4673"/>
    <s v="CA-2016-133550"/>
    <x v="995"/>
    <d v="2016-08-06T00:00:00"/>
    <x v="1"/>
    <s v="KL-16645"/>
    <s v="Ken Lonsdale"/>
    <x v="0"/>
    <s v="United States"/>
    <s v="Detroit"/>
    <x v="12"/>
    <n v="48205"/>
    <s v="Central"/>
    <s v="TEC-PH-10004042"/>
    <x v="2"/>
    <s v="Phones"/>
    <s v="ClearOne Communications CHAT 70 OC Speaker Phone"/>
    <n v="635.96"/>
    <n v="4"/>
    <n v="0"/>
    <n v="165.34960000000001"/>
  </r>
  <r>
    <n v="4674"/>
    <s v="CA-2016-133550"/>
    <x v="995"/>
    <d v="2016-08-06T00:00:00"/>
    <x v="1"/>
    <s v="KL-16645"/>
    <s v="Ken Lonsdale"/>
    <x v="0"/>
    <s v="United States"/>
    <s v="Detroit"/>
    <x v="12"/>
    <n v="48205"/>
    <s v="Central"/>
    <s v="TEC-PH-10001079"/>
    <x v="2"/>
    <s v="Phones"/>
    <s v="Polycom SoundPoint Pro SE-225 Corded phone"/>
    <n v="118.99"/>
    <n v="1"/>
    <n v="0"/>
    <n v="33.3172"/>
  </r>
  <r>
    <n v="4675"/>
    <s v="CA-2016-133550"/>
    <x v="995"/>
    <d v="2016-08-06T00:00:00"/>
    <x v="1"/>
    <s v="KL-16645"/>
    <s v="Ken Lonsdale"/>
    <x v="0"/>
    <s v="United States"/>
    <s v="Detroit"/>
    <x v="12"/>
    <n v="48205"/>
    <s v="Central"/>
    <s v="FUR-FU-10002918"/>
    <x v="0"/>
    <s v="Furnishings"/>
    <s v="Eldon ClusterMat Chair Mat with Cordless Antistatic Protection"/>
    <n v="272.94"/>
    <n v="3"/>
    <n v="0"/>
    <n v="30.023399999999999"/>
  </r>
  <r>
    <n v="4676"/>
    <s v="CA-2017-139416"/>
    <x v="996"/>
    <d v="2017-03-29T00:00:00"/>
    <x v="0"/>
    <s v="AG-10270"/>
    <s v="Alejandro Grove"/>
    <x v="0"/>
    <s v="United States"/>
    <s v="Philadelphia"/>
    <x v="9"/>
    <n v="19120"/>
    <s v="East"/>
    <s v="FUR-FU-10003832"/>
    <x v="0"/>
    <s v="Furnishings"/>
    <s v="Eldon Expressions Punched Metal &amp; Wood Desk Accessories, Black &amp; Cherry"/>
    <n v="15.007999999999999"/>
    <n v="2"/>
    <n v="0.2"/>
    <n v="1.5007999999999999"/>
  </r>
  <r>
    <n v="4677"/>
    <s v="CA-2014-114510"/>
    <x v="619"/>
    <d v="2014-03-19T00:00:00"/>
    <x v="1"/>
    <s v="JF-15295"/>
    <s v="Jason Fortune-"/>
    <x v="0"/>
    <s v="United States"/>
    <s v="Logan"/>
    <x v="7"/>
    <n v="84321"/>
    <s v="West"/>
    <s v="OFF-BI-10001617"/>
    <x v="1"/>
    <s v="Binders"/>
    <s v="GBC Wire Binding Combs"/>
    <n v="33.088000000000001"/>
    <n v="4"/>
    <n v="0.2"/>
    <n v="11.167199999999999"/>
  </r>
  <r>
    <n v="4678"/>
    <s v="CA-2014-114510"/>
    <x v="619"/>
    <d v="2014-03-19T00:00:00"/>
    <x v="1"/>
    <s v="JF-15295"/>
    <s v="Jason Fortune-"/>
    <x v="0"/>
    <s v="United States"/>
    <s v="Logan"/>
    <x v="7"/>
    <n v="84321"/>
    <s v="West"/>
    <s v="OFF-ST-10000736"/>
    <x v="1"/>
    <s v="Storage"/>
    <s v="Carina Double Wide Media Storage Towers in Natural &amp; Black"/>
    <n v="80.98"/>
    <n v="1"/>
    <n v="0"/>
    <n v="3.2391999999999999"/>
  </r>
  <r>
    <n v="4679"/>
    <s v="CA-2014-114510"/>
    <x v="619"/>
    <d v="2014-03-19T00:00:00"/>
    <x v="1"/>
    <s v="JF-15295"/>
    <s v="Jason Fortune-"/>
    <x v="0"/>
    <s v="United States"/>
    <s v="Logan"/>
    <x v="7"/>
    <n v="84321"/>
    <s v="West"/>
    <s v="TEC-AC-10004877"/>
    <x v="2"/>
    <s v="Accessories"/>
    <s v="Imation 30456 USB Flash Drive 8GB"/>
    <n v="82.8"/>
    <n v="12"/>
    <n v="0"/>
    <n v="6.6239999999999997"/>
  </r>
  <r>
    <n v="4680"/>
    <s v="CA-2014-114510"/>
    <x v="619"/>
    <d v="2014-03-19T00:00:00"/>
    <x v="1"/>
    <s v="JF-15295"/>
    <s v="Jason Fortune-"/>
    <x v="0"/>
    <s v="United States"/>
    <s v="Logan"/>
    <x v="7"/>
    <n v="84321"/>
    <s v="West"/>
    <s v="OFF-ST-10003221"/>
    <x v="1"/>
    <s v="Storage"/>
    <s v="Staple magnet"/>
    <n v="21.36"/>
    <n v="2"/>
    <n v="0"/>
    <n v="5.7671999999999999"/>
  </r>
  <r>
    <n v="4681"/>
    <s v="CA-2014-114510"/>
    <x v="619"/>
    <d v="2014-03-19T00:00:00"/>
    <x v="1"/>
    <s v="JF-15295"/>
    <s v="Jason Fortune-"/>
    <x v="0"/>
    <s v="United States"/>
    <s v="Logan"/>
    <x v="7"/>
    <n v="84321"/>
    <s v="West"/>
    <s v="OFF-BI-10003007"/>
    <x v="1"/>
    <s v="Binders"/>
    <s v="Premium Transparent Presentation Covers, No Pattern/Clear, 8 1/2&quot; x 11&quot;"/>
    <n v="62.048000000000002"/>
    <n v="2"/>
    <n v="0.2"/>
    <n v="20.165600000000001"/>
  </r>
  <r>
    <n v="4682"/>
    <s v="CA-2016-169215"/>
    <x v="216"/>
    <d v="2016-07-18T00:00:00"/>
    <x v="0"/>
    <s v="RE-19450"/>
    <s v="Richard Eichhorn"/>
    <x v="0"/>
    <s v="United States"/>
    <s v="Auburn"/>
    <x v="15"/>
    <n v="13021"/>
    <s v="East"/>
    <s v="OFF-FA-10000936"/>
    <x v="1"/>
    <s v="Fasteners"/>
    <s v="Acco Hot Clips Clips to Go"/>
    <n v="29.61"/>
    <n v="9"/>
    <n v="0"/>
    <n v="13.3245"/>
  </r>
  <r>
    <n v="4683"/>
    <s v="CA-2016-127698"/>
    <x v="49"/>
    <d v="2016-12-01T00:00:00"/>
    <x v="3"/>
    <s v="MV-18190"/>
    <s v="Mike Vittorini"/>
    <x v="0"/>
    <s v="United States"/>
    <s v="Raleigh"/>
    <x v="3"/>
    <n v="27604"/>
    <s v="South"/>
    <s v="TEC-PH-10003811"/>
    <x v="2"/>
    <s v="Phones"/>
    <s v="Jabra Supreme Plus Driver Edition Headset"/>
    <n v="863.928"/>
    <n v="9"/>
    <n v="0.2"/>
    <n v="86.392799999999994"/>
  </r>
  <r>
    <n v="4684"/>
    <s v="CA-2016-159912"/>
    <x v="48"/>
    <d v="2016-09-03T00:00:00"/>
    <x v="1"/>
    <s v="GB-14530"/>
    <s v="George Bell"/>
    <x v="1"/>
    <s v="United States"/>
    <s v="Philadelphia"/>
    <x v="9"/>
    <n v="19120"/>
    <s v="East"/>
    <s v="FUR-TA-10004152"/>
    <x v="0"/>
    <s v="Tables"/>
    <s v="Barricks 18&quot; x 48&quot; Non-Folding Utility Table with Bottom Storage Shelf"/>
    <n v="241.92"/>
    <n v="4"/>
    <n v="0.4"/>
    <n v="-56.448"/>
  </r>
  <r>
    <n v="4685"/>
    <s v="CA-2016-159912"/>
    <x v="48"/>
    <d v="2016-09-03T00:00:00"/>
    <x v="1"/>
    <s v="GB-14530"/>
    <s v="George Bell"/>
    <x v="1"/>
    <s v="United States"/>
    <s v="Philadelphia"/>
    <x v="9"/>
    <n v="19120"/>
    <s v="East"/>
    <s v="FUR-BO-10002853"/>
    <x v="0"/>
    <s v="Bookcases"/>
    <s v="O'Sullivan 5-Shelf Heavy-Duty Bookcases"/>
    <n v="163.88"/>
    <n v="4"/>
    <n v="0.5"/>
    <n v="-81.94"/>
  </r>
  <r>
    <n v="4686"/>
    <s v="CA-2016-159912"/>
    <x v="48"/>
    <d v="2016-09-03T00:00:00"/>
    <x v="1"/>
    <s v="GB-14530"/>
    <s v="George Bell"/>
    <x v="1"/>
    <s v="United States"/>
    <s v="Philadelphia"/>
    <x v="9"/>
    <n v="19120"/>
    <s v="East"/>
    <s v="OFF-BI-10002071"/>
    <x v="1"/>
    <s v="Binders"/>
    <s v="Fellowes Black Plastic Comb Bindings"/>
    <n v="3.4860000000000002"/>
    <n v="2"/>
    <n v="0.7"/>
    <n v="-2.7888000000000002"/>
  </r>
  <r>
    <n v="4687"/>
    <s v="CA-2016-159912"/>
    <x v="48"/>
    <d v="2016-09-03T00:00:00"/>
    <x v="1"/>
    <s v="GB-14530"/>
    <s v="George Bell"/>
    <x v="1"/>
    <s v="United States"/>
    <s v="Philadelphia"/>
    <x v="9"/>
    <n v="19120"/>
    <s v="East"/>
    <s v="OFF-FA-10000053"/>
    <x v="1"/>
    <s v="Fasteners"/>
    <s v="Revere Boxed Rubber Bands by Revere"/>
    <n v="10.584"/>
    <n v="7"/>
    <n v="0.2"/>
    <n v="-2.3814000000000002"/>
  </r>
  <r>
    <n v="4688"/>
    <s v="CA-2016-101987"/>
    <x v="890"/>
    <d v="2016-06-30T00:00:00"/>
    <x v="1"/>
    <s v="HL-15040"/>
    <s v="Hunter Lopez"/>
    <x v="0"/>
    <s v="United States"/>
    <s v="Richmond"/>
    <x v="14"/>
    <n v="47374"/>
    <s v="Central"/>
    <s v="TEC-PH-10001305"/>
    <x v="2"/>
    <s v="Phones"/>
    <s v="Panasonic KX TS208W Corded phone"/>
    <n v="440.91"/>
    <n v="9"/>
    <n v="0"/>
    <n v="123.45480000000001"/>
  </r>
  <r>
    <n v="4689"/>
    <s v="US-2017-154851"/>
    <x v="983"/>
    <d v="2017-04-03T00:00:00"/>
    <x v="1"/>
    <s v="BP-11155"/>
    <s v="Becky Pak"/>
    <x v="0"/>
    <s v="United States"/>
    <s v="Lancaster"/>
    <x v="9"/>
    <n v="17602"/>
    <s v="East"/>
    <s v="OFF-BI-10001525"/>
    <x v="1"/>
    <s v="Binders"/>
    <s v="Acco Pressboard Covers with Storage Hooks, 14 7/8&quot; x 11&quot;, Executive Red"/>
    <n v="5.7149999999999999"/>
    <n v="5"/>
    <n v="0.7"/>
    <n v="-4.7625000000000002"/>
  </r>
  <r>
    <n v="4690"/>
    <s v="CA-2014-138681"/>
    <x v="414"/>
    <d v="2014-12-22T00:00:00"/>
    <x v="2"/>
    <s v="CT-11995"/>
    <s v="Carol Triggs"/>
    <x v="0"/>
    <s v="United States"/>
    <s v="Tucson"/>
    <x v="16"/>
    <n v="85705"/>
    <s v="West"/>
    <s v="FUR-FU-10001876"/>
    <x v="0"/>
    <s v="Furnishings"/>
    <s v="Computer Room Manger, 14&quot;"/>
    <n v="51.968000000000004"/>
    <n v="2"/>
    <n v="0.2"/>
    <n v="10.393599999999999"/>
  </r>
  <r>
    <n v="4691"/>
    <s v="CA-2014-138681"/>
    <x v="414"/>
    <d v="2014-12-22T00:00:00"/>
    <x v="2"/>
    <s v="CT-11995"/>
    <s v="Carol Triggs"/>
    <x v="0"/>
    <s v="United States"/>
    <s v="Tucson"/>
    <x v="16"/>
    <n v="85705"/>
    <s v="West"/>
    <s v="TEC-AC-10003628"/>
    <x v="2"/>
    <s v="Accessories"/>
    <s v="Logitech 910-002974 M325 Wireless Mouse for Web Scrolling"/>
    <n v="71.975999999999999"/>
    <n v="3"/>
    <n v="0.2"/>
    <n v="21.5928"/>
  </r>
  <r>
    <n v="4692"/>
    <s v="CA-2014-138681"/>
    <x v="414"/>
    <d v="2014-12-22T00:00:00"/>
    <x v="2"/>
    <s v="CT-11995"/>
    <s v="Carol Triggs"/>
    <x v="0"/>
    <s v="United States"/>
    <s v="Tucson"/>
    <x v="16"/>
    <n v="85705"/>
    <s v="West"/>
    <s v="FUR-CH-10004860"/>
    <x v="0"/>
    <s v="Chairs"/>
    <s v="Global Low Back Tilter Chair"/>
    <n v="242.352"/>
    <n v="3"/>
    <n v="0.2"/>
    <n v="-42.4116"/>
  </r>
  <r>
    <n v="4693"/>
    <s v="CA-2014-138681"/>
    <x v="414"/>
    <d v="2014-12-22T00:00:00"/>
    <x v="2"/>
    <s v="CT-11995"/>
    <s v="Carol Triggs"/>
    <x v="0"/>
    <s v="United States"/>
    <s v="Tucson"/>
    <x v="16"/>
    <n v="85705"/>
    <s v="West"/>
    <s v="OFF-PA-10000357"/>
    <x v="1"/>
    <s v="Paper"/>
    <s v="Xerox 1888"/>
    <n v="221.92"/>
    <n v="5"/>
    <n v="0.2"/>
    <n v="77.671999999999997"/>
  </r>
  <r>
    <n v="4694"/>
    <s v="CA-2014-138681"/>
    <x v="414"/>
    <d v="2014-12-22T00:00:00"/>
    <x v="2"/>
    <s v="CT-11995"/>
    <s v="Carol Triggs"/>
    <x v="0"/>
    <s v="United States"/>
    <s v="Tucson"/>
    <x v="16"/>
    <n v="85705"/>
    <s v="West"/>
    <s v="OFF-PA-10003270"/>
    <x v="1"/>
    <s v="Paper"/>
    <s v="Xerox 1954"/>
    <n v="8.4480000000000004"/>
    <n v="2"/>
    <n v="0.2"/>
    <n v="2.64"/>
  </r>
  <r>
    <n v="4695"/>
    <s v="US-2015-138121"/>
    <x v="997"/>
    <d v="2015-12-17T00:00:00"/>
    <x v="3"/>
    <s v="JL-15835"/>
    <s v="John Lee"/>
    <x v="0"/>
    <s v="United States"/>
    <s v="Detroit"/>
    <x v="12"/>
    <n v="48205"/>
    <s v="Central"/>
    <s v="OFF-BI-10000320"/>
    <x v="1"/>
    <s v="Binders"/>
    <s v="GBC Plastic Binding Combs"/>
    <n v="29.52"/>
    <n v="4"/>
    <n v="0"/>
    <n v="14.4648"/>
  </r>
  <r>
    <n v="4696"/>
    <s v="US-2015-138121"/>
    <x v="997"/>
    <d v="2015-12-17T00:00:00"/>
    <x v="3"/>
    <s v="JL-15835"/>
    <s v="John Lee"/>
    <x v="0"/>
    <s v="United States"/>
    <s v="Detroit"/>
    <x v="12"/>
    <n v="48205"/>
    <s v="Central"/>
    <s v="FUR-CH-10003846"/>
    <x v="0"/>
    <s v="Chairs"/>
    <s v="Hon Valutask Swivel Chairs"/>
    <n v="302.94"/>
    <n v="3"/>
    <n v="0"/>
    <n v="48.470399999999998"/>
  </r>
  <r>
    <n v="4697"/>
    <s v="US-2015-138121"/>
    <x v="997"/>
    <d v="2015-12-17T00:00:00"/>
    <x v="3"/>
    <s v="JL-15835"/>
    <s v="John Lee"/>
    <x v="0"/>
    <s v="United States"/>
    <s v="Detroit"/>
    <x v="12"/>
    <n v="48205"/>
    <s v="Central"/>
    <s v="FUR-CH-10004875"/>
    <x v="0"/>
    <s v="Chairs"/>
    <s v="Harbour Creations 67200 Series Stacking Chairs"/>
    <n v="142.36000000000001"/>
    <n v="2"/>
    <n v="0"/>
    <n v="38.437199999999997"/>
  </r>
  <r>
    <n v="4698"/>
    <s v="US-2015-138121"/>
    <x v="997"/>
    <d v="2015-12-17T00:00:00"/>
    <x v="3"/>
    <s v="JL-15835"/>
    <s v="John Lee"/>
    <x v="0"/>
    <s v="United States"/>
    <s v="Detroit"/>
    <x v="12"/>
    <n v="48205"/>
    <s v="Central"/>
    <s v="FUR-CH-10003817"/>
    <x v="0"/>
    <s v="Chairs"/>
    <s v="Global Value Steno Chair, Gray"/>
    <n v="546.66"/>
    <n v="9"/>
    <n v="0"/>
    <n v="136.66499999999999"/>
  </r>
  <r>
    <n v="4699"/>
    <s v="US-2015-138121"/>
    <x v="997"/>
    <d v="2015-12-17T00:00:00"/>
    <x v="3"/>
    <s v="JL-15835"/>
    <s v="John Lee"/>
    <x v="0"/>
    <s v="United States"/>
    <s v="Detroit"/>
    <x v="12"/>
    <n v="48205"/>
    <s v="Central"/>
    <s v="FUR-FU-10002116"/>
    <x v="0"/>
    <s v="Furnishings"/>
    <s v="Tenex Carpeted, Granite-Look or Clear Contemporary Contour Shape Chair Mats"/>
    <n v="212.13"/>
    <n v="3"/>
    <n v="0"/>
    <n v="14.8491"/>
  </r>
  <r>
    <n v="4700"/>
    <s v="CA-2017-140298"/>
    <x v="943"/>
    <d v="2017-05-17T00:00:00"/>
    <x v="1"/>
    <s v="JK-16120"/>
    <s v="Julie Kriz"/>
    <x v="2"/>
    <s v="United States"/>
    <s v="Austin"/>
    <x v="5"/>
    <n v="78745"/>
    <s v="Central"/>
    <s v="OFF-AR-10003481"/>
    <x v="1"/>
    <s v="Art"/>
    <s v="Newell 348"/>
    <n v="5.2480000000000002"/>
    <n v="2"/>
    <n v="0.2"/>
    <n v="0.59040000000000004"/>
  </r>
  <r>
    <n v="4701"/>
    <s v="CA-2017-140298"/>
    <x v="943"/>
    <d v="2017-05-17T00:00:00"/>
    <x v="1"/>
    <s v="JK-16120"/>
    <s v="Julie Kriz"/>
    <x v="2"/>
    <s v="United States"/>
    <s v="Austin"/>
    <x v="5"/>
    <n v="78745"/>
    <s v="Central"/>
    <s v="OFF-ST-10004180"/>
    <x v="1"/>
    <s v="Storage"/>
    <s v="Safco Commercial Shelving"/>
    <n v="74.415999999999997"/>
    <n v="2"/>
    <n v="0.2"/>
    <n v="-14.8832"/>
  </r>
  <r>
    <n v="4702"/>
    <s v="CA-2017-140298"/>
    <x v="943"/>
    <d v="2017-05-17T00:00:00"/>
    <x v="1"/>
    <s v="JK-16120"/>
    <s v="Julie Kriz"/>
    <x v="2"/>
    <s v="United States"/>
    <s v="Austin"/>
    <x v="5"/>
    <n v="78745"/>
    <s v="Central"/>
    <s v="OFF-PA-10003657"/>
    <x v="1"/>
    <s v="Paper"/>
    <s v="Xerox 1927"/>
    <n v="6.8479999999999999"/>
    <n v="2"/>
    <n v="0.2"/>
    <n v="2.14"/>
  </r>
  <r>
    <n v="4703"/>
    <s v="CA-2017-140298"/>
    <x v="943"/>
    <d v="2017-05-17T00:00:00"/>
    <x v="1"/>
    <s v="JK-16120"/>
    <s v="Julie Kriz"/>
    <x v="2"/>
    <s v="United States"/>
    <s v="Austin"/>
    <x v="5"/>
    <n v="78745"/>
    <s v="Central"/>
    <s v="FUR-FU-10001967"/>
    <x v="0"/>
    <s v="Furnishings"/>
    <s v="Telescoping Adjustable Floor Lamp"/>
    <n v="7.9960000000000004"/>
    <n v="1"/>
    <n v="0.6"/>
    <n v="-6.9965000000000002"/>
  </r>
  <r>
    <n v="4704"/>
    <s v="CA-2016-166240"/>
    <x v="890"/>
    <d v="2016-06-28T00:00:00"/>
    <x v="1"/>
    <s v="DH-13075"/>
    <s v="Dave Hallsten"/>
    <x v="1"/>
    <s v="United States"/>
    <s v="Houston"/>
    <x v="5"/>
    <n v="77095"/>
    <s v="Central"/>
    <s v="OFF-AP-10002082"/>
    <x v="1"/>
    <s v="Appliances"/>
    <s v="Holmes HEPA Air Purifier"/>
    <n v="8.7119999999999997"/>
    <n v="2"/>
    <n v="0.8"/>
    <n v="-19.602"/>
  </r>
  <r>
    <n v="4705"/>
    <s v="CA-2016-158435"/>
    <x v="624"/>
    <d v="2016-05-18T00:00:00"/>
    <x v="2"/>
    <s v="AG-10900"/>
    <s v="Arthur Gainer"/>
    <x v="0"/>
    <s v="United States"/>
    <s v="Waterbury"/>
    <x v="29"/>
    <n v="6708"/>
    <s v="East"/>
    <s v="OFF-SU-10000381"/>
    <x v="1"/>
    <s v="Supplies"/>
    <s v="Acme Forged Steel Scissors with Black Enamel Handles"/>
    <n v="65.17"/>
    <n v="7"/>
    <n v="0"/>
    <n v="18.8993"/>
  </r>
  <r>
    <n v="4706"/>
    <s v="CA-2016-158435"/>
    <x v="624"/>
    <d v="2016-05-18T00:00:00"/>
    <x v="2"/>
    <s v="AG-10900"/>
    <s v="Arthur Gainer"/>
    <x v="0"/>
    <s v="United States"/>
    <s v="Waterbury"/>
    <x v="29"/>
    <n v="6708"/>
    <s v="East"/>
    <s v="OFF-LA-10002475"/>
    <x v="1"/>
    <s v="Labels"/>
    <s v="Avery 519"/>
    <n v="14.62"/>
    <n v="2"/>
    <n v="0"/>
    <n v="6.8714000000000004"/>
  </r>
  <r>
    <n v="4707"/>
    <s v="CA-2016-158435"/>
    <x v="624"/>
    <d v="2016-05-18T00:00:00"/>
    <x v="2"/>
    <s v="AG-10900"/>
    <s v="Arthur Gainer"/>
    <x v="0"/>
    <s v="United States"/>
    <s v="Waterbury"/>
    <x v="29"/>
    <n v="6708"/>
    <s v="East"/>
    <s v="FUR-FU-10003975"/>
    <x v="0"/>
    <s v="Furnishings"/>
    <s v="Eldon Advantage Chair Mats for Low to Medium Pile Carpets"/>
    <n v="173.24"/>
    <n v="4"/>
    <n v="0"/>
    <n v="17.324000000000002"/>
  </r>
  <r>
    <n v="4708"/>
    <s v="CA-2017-138149"/>
    <x v="222"/>
    <d v="2017-06-30T00:00:00"/>
    <x v="2"/>
    <s v="WB-21850"/>
    <s v="William Brown"/>
    <x v="0"/>
    <s v="United States"/>
    <s v="Los Angeles"/>
    <x v="1"/>
    <n v="90049"/>
    <s v="West"/>
    <s v="OFF-BI-10003091"/>
    <x v="1"/>
    <s v="Binders"/>
    <s v="GBC DocuBind TL200 Manual Binding Machine"/>
    <n v="895.92"/>
    <n v="5"/>
    <n v="0.2"/>
    <n v="302.37299999999999"/>
  </r>
  <r>
    <n v="4709"/>
    <s v="CA-2017-138149"/>
    <x v="222"/>
    <d v="2017-06-30T00:00:00"/>
    <x v="2"/>
    <s v="WB-21850"/>
    <s v="William Brown"/>
    <x v="0"/>
    <s v="United States"/>
    <s v="Los Angeles"/>
    <x v="1"/>
    <n v="90049"/>
    <s v="West"/>
    <s v="OFF-ST-10002974"/>
    <x v="1"/>
    <s v="Storage"/>
    <s v="Trav-L-File Heavy-Duty Shuttle II, Black"/>
    <n v="130.71"/>
    <n v="3"/>
    <n v="0"/>
    <n v="39.213000000000001"/>
  </r>
  <r>
    <n v="4710"/>
    <s v="CA-2017-138149"/>
    <x v="222"/>
    <d v="2017-06-30T00:00:00"/>
    <x v="2"/>
    <s v="WB-21850"/>
    <s v="William Brown"/>
    <x v="0"/>
    <s v="United States"/>
    <s v="Los Angeles"/>
    <x v="1"/>
    <n v="90049"/>
    <s v="West"/>
    <s v="OFF-AR-10000255"/>
    <x v="1"/>
    <s v="Art"/>
    <s v="Newell 328"/>
    <n v="11.68"/>
    <n v="2"/>
    <n v="0"/>
    <n v="3.0367999999999999"/>
  </r>
  <r>
    <n v="4711"/>
    <s v="CA-2017-138149"/>
    <x v="222"/>
    <d v="2017-06-30T00:00:00"/>
    <x v="2"/>
    <s v="WB-21850"/>
    <s v="William Brown"/>
    <x v="0"/>
    <s v="United States"/>
    <s v="Los Angeles"/>
    <x v="1"/>
    <n v="90049"/>
    <s v="West"/>
    <s v="TEC-AC-10001284"/>
    <x v="2"/>
    <s v="Accessories"/>
    <s v="Enermax Briskie RF Wireless Keyboard and Mouse Combo"/>
    <n v="62.31"/>
    <n v="3"/>
    <n v="0"/>
    <n v="22.4316"/>
  </r>
  <r>
    <n v="4712"/>
    <s v="CA-2014-112403"/>
    <x v="691"/>
    <d v="2014-03-31T00:00:00"/>
    <x v="3"/>
    <s v="JO-15280"/>
    <s v="Jas O'Carroll"/>
    <x v="0"/>
    <s v="United States"/>
    <s v="Philadelphia"/>
    <x v="9"/>
    <n v="19120"/>
    <s v="East"/>
    <s v="OFF-BI-10003529"/>
    <x v="1"/>
    <s v="Binders"/>
    <s v="Avery Round Ring Poly Binders"/>
    <n v="0.85199999999999998"/>
    <n v="1"/>
    <n v="0.7"/>
    <n v="-0.59640000000000004"/>
  </r>
  <r>
    <n v="4713"/>
    <s v="CA-2014-108273"/>
    <x v="757"/>
    <d v="2014-12-21T00:00:00"/>
    <x v="1"/>
    <s v="EJ-13720"/>
    <s v="Ed Jacobs"/>
    <x v="0"/>
    <s v="United States"/>
    <s v="Huntsville"/>
    <x v="5"/>
    <n v="77340"/>
    <s v="Central"/>
    <s v="OFF-PA-10000029"/>
    <x v="1"/>
    <s v="Paper"/>
    <s v="Xerox 224"/>
    <n v="36.287999999999997"/>
    <n v="7"/>
    <n v="0.2"/>
    <n v="12.700799999999999"/>
  </r>
  <r>
    <n v="4714"/>
    <s v="CA-2014-108273"/>
    <x v="757"/>
    <d v="2014-12-21T00:00:00"/>
    <x v="1"/>
    <s v="EJ-13720"/>
    <s v="Ed Jacobs"/>
    <x v="0"/>
    <s v="United States"/>
    <s v="Huntsville"/>
    <x v="5"/>
    <n v="77340"/>
    <s v="Central"/>
    <s v="FUR-FU-10002116"/>
    <x v="0"/>
    <s v="Furnishings"/>
    <s v="Tenex Carpeted, Granite-Look or Clear Contemporary Contour Shape Chair Mats"/>
    <n v="56.567999999999998"/>
    <n v="2"/>
    <n v="0.6"/>
    <n v="-74.952600000000004"/>
  </r>
  <r>
    <n v="4715"/>
    <s v="CA-2017-121643"/>
    <x v="796"/>
    <d v="2017-05-20T00:00:00"/>
    <x v="2"/>
    <s v="AB-10105"/>
    <s v="Adrian Barton"/>
    <x v="0"/>
    <s v="United States"/>
    <s v="Portland"/>
    <x v="21"/>
    <n v="97206"/>
    <s v="West"/>
    <s v="TEC-PH-10002200"/>
    <x v="2"/>
    <s v="Phones"/>
    <s v="Aastra 6757i CT Wireless VoIP phone"/>
    <n v="344.70400000000001"/>
    <n v="2"/>
    <n v="0.2"/>
    <n v="38.779200000000003"/>
  </r>
  <r>
    <n v="4716"/>
    <s v="US-2015-122910"/>
    <x v="793"/>
    <d v="2015-05-16T00:00:00"/>
    <x v="1"/>
    <s v="LT-16765"/>
    <s v="Larry Tron"/>
    <x v="0"/>
    <s v="United States"/>
    <s v="Louisville"/>
    <x v="22"/>
    <n v="80027"/>
    <s v="West"/>
    <s v="TEC-PH-10000441"/>
    <x v="2"/>
    <s v="Phones"/>
    <s v="VTech DS6151"/>
    <n v="201.584"/>
    <n v="2"/>
    <n v="0.2"/>
    <n v="20.1584"/>
  </r>
  <r>
    <n v="4717"/>
    <s v="CA-2017-143126"/>
    <x v="734"/>
    <d v="2017-12-07T00:00:00"/>
    <x v="0"/>
    <s v="CM-12655"/>
    <s v="Corinna Mitchell"/>
    <x v="2"/>
    <s v="United States"/>
    <s v="Seattle"/>
    <x v="4"/>
    <n v="98115"/>
    <s v="West"/>
    <s v="FUR-TA-10002958"/>
    <x v="0"/>
    <s v="Tables"/>
    <s v="Bevis Oval Conference Table, Walnut"/>
    <n v="521.96"/>
    <n v="2"/>
    <n v="0"/>
    <n v="88.733199999999997"/>
  </r>
  <r>
    <n v="4718"/>
    <s v="CA-2015-129042"/>
    <x v="295"/>
    <d v="2015-12-17T00:00:00"/>
    <x v="1"/>
    <s v="EM-13960"/>
    <s v="Eric Murdock"/>
    <x v="0"/>
    <s v="United States"/>
    <s v="Baltimore"/>
    <x v="39"/>
    <n v="21215"/>
    <s v="East"/>
    <s v="OFF-AR-10001662"/>
    <x v="1"/>
    <s v="Art"/>
    <s v="Rogers Handheld Barrel Pencil Sharpener"/>
    <n v="8.2200000000000006"/>
    <n v="3"/>
    <n v="0"/>
    <n v="2.2193999999999998"/>
  </r>
  <r>
    <n v="4719"/>
    <s v="CA-2015-109736"/>
    <x v="998"/>
    <d v="2015-10-11T00:00:00"/>
    <x v="2"/>
    <s v="DJ-13420"/>
    <s v="Denny Joy"/>
    <x v="1"/>
    <s v="United States"/>
    <s v="San Francisco"/>
    <x v="1"/>
    <n v="94109"/>
    <s v="West"/>
    <s v="OFF-PA-10004101"/>
    <x v="1"/>
    <s v="Paper"/>
    <s v="Xerox 1894"/>
    <n v="45.36"/>
    <n v="7"/>
    <n v="0"/>
    <n v="21.7728"/>
  </r>
  <r>
    <n v="4720"/>
    <s v="CA-2015-142601"/>
    <x v="24"/>
    <d v="2015-04-20T00:00:00"/>
    <x v="0"/>
    <s v="DE-13255"/>
    <s v="Deanra Eno"/>
    <x v="2"/>
    <s v="United States"/>
    <s v="Los Angeles"/>
    <x v="1"/>
    <n v="90004"/>
    <s v="West"/>
    <s v="OFF-ST-10002756"/>
    <x v="1"/>
    <s v="Storage"/>
    <s v="Tennsco Stur-D-Stor Boltless Shelving, 5 Shelves, 24&quot; Deep, Sand"/>
    <n v="947.17"/>
    <n v="7"/>
    <n v="0"/>
    <n v="9.4717000000000002"/>
  </r>
  <r>
    <n v="4721"/>
    <s v="CA-2015-142601"/>
    <x v="24"/>
    <d v="2015-04-20T00:00:00"/>
    <x v="0"/>
    <s v="DE-13255"/>
    <s v="Deanra Eno"/>
    <x v="2"/>
    <s v="United States"/>
    <s v="Los Angeles"/>
    <x v="1"/>
    <n v="90004"/>
    <s v="West"/>
    <s v="OFF-PA-10000483"/>
    <x v="1"/>
    <s v="Paper"/>
    <s v="Xerox 19"/>
    <n v="61.96"/>
    <n v="2"/>
    <n v="0"/>
    <n v="27.882000000000001"/>
  </r>
  <r>
    <n v="4722"/>
    <s v="CA-2014-106229"/>
    <x v="159"/>
    <d v="2014-06-11T00:00:00"/>
    <x v="0"/>
    <s v="NR-18550"/>
    <s v="Nick Radford"/>
    <x v="0"/>
    <s v="United States"/>
    <s v="Aurora"/>
    <x v="10"/>
    <n v="60505"/>
    <s v="Central"/>
    <s v="FUR-TA-10002041"/>
    <x v="0"/>
    <s v="Tables"/>
    <s v="Bevis Round Conference Table Top, X-Base"/>
    <n v="268.935"/>
    <n v="3"/>
    <n v="0.5"/>
    <n v="-209.76929999999999"/>
  </r>
  <r>
    <n v="4723"/>
    <s v="US-2017-135230"/>
    <x v="853"/>
    <d v="2017-09-07T00:00:00"/>
    <x v="1"/>
    <s v="CK-12325"/>
    <s v="Christine Kargatis"/>
    <x v="2"/>
    <s v="United States"/>
    <s v="Seattle"/>
    <x v="4"/>
    <n v="98103"/>
    <s v="West"/>
    <s v="OFF-AR-10001166"/>
    <x v="1"/>
    <s v="Art"/>
    <s v="Staples in misc. colors"/>
    <n v="7.58"/>
    <n v="1"/>
    <n v="0"/>
    <n v="2.9561999999999999"/>
  </r>
  <r>
    <n v="4724"/>
    <s v="CA-2016-159653"/>
    <x v="730"/>
    <d v="2016-05-22T00:00:00"/>
    <x v="3"/>
    <s v="JF-15490"/>
    <s v="Jeremy Farry"/>
    <x v="0"/>
    <s v="United States"/>
    <s v="Athens"/>
    <x v="32"/>
    <n v="30605"/>
    <s v="South"/>
    <s v="OFF-LA-10004345"/>
    <x v="1"/>
    <s v="Labels"/>
    <s v="Avery 493"/>
    <n v="14.73"/>
    <n v="3"/>
    <n v="0"/>
    <n v="7.2176999999999998"/>
  </r>
  <r>
    <n v="4725"/>
    <s v="CA-2016-131968"/>
    <x v="583"/>
    <d v="2016-11-15T00:00:00"/>
    <x v="1"/>
    <s v="LB-16795"/>
    <s v="Laurel Beltran"/>
    <x v="2"/>
    <s v="United States"/>
    <s v="Apopka"/>
    <x v="2"/>
    <n v="32712"/>
    <s v="South"/>
    <s v="OFF-BI-10002852"/>
    <x v="1"/>
    <s v="Binders"/>
    <s v="Ibico Standard Transparent Covers"/>
    <n v="9.8879999999999999"/>
    <n v="2"/>
    <n v="0.7"/>
    <n v="-6.9215999999999998"/>
  </r>
  <r>
    <n v="4726"/>
    <s v="CA-2016-131968"/>
    <x v="583"/>
    <d v="2016-11-15T00:00:00"/>
    <x v="1"/>
    <s v="LB-16795"/>
    <s v="Laurel Beltran"/>
    <x v="2"/>
    <s v="United States"/>
    <s v="Apopka"/>
    <x v="2"/>
    <n v="32712"/>
    <s v="South"/>
    <s v="OFF-AP-10001058"/>
    <x v="1"/>
    <s v="Appliances"/>
    <s v="Sanyo 2.5 Cubic Foot Mid-Size Office Refrigerators"/>
    <n v="671.54399999999998"/>
    <n v="3"/>
    <n v="0.2"/>
    <n v="50.3658"/>
  </r>
  <r>
    <n v="4727"/>
    <s v="CA-2014-119151"/>
    <x v="641"/>
    <d v="2014-11-29T00:00:00"/>
    <x v="0"/>
    <s v="MP-18175"/>
    <s v="Mike Pelletier"/>
    <x v="2"/>
    <s v="United States"/>
    <s v="New York City"/>
    <x v="15"/>
    <n v="10009"/>
    <s v="East"/>
    <s v="OFF-ST-10003470"/>
    <x v="1"/>
    <s v="Storage"/>
    <s v="Tennsco Snap-Together Open Shelving Units, Starter Sets and Add-On Units"/>
    <n v="1117.92"/>
    <n v="4"/>
    <n v="0"/>
    <n v="55.896000000000001"/>
  </r>
  <r>
    <n v="4728"/>
    <s v="CA-2014-119151"/>
    <x v="641"/>
    <d v="2014-11-29T00:00:00"/>
    <x v="0"/>
    <s v="MP-18175"/>
    <s v="Mike Pelletier"/>
    <x v="2"/>
    <s v="United States"/>
    <s v="New York City"/>
    <x v="15"/>
    <n v="10009"/>
    <s v="East"/>
    <s v="FUR-BO-10003159"/>
    <x v="0"/>
    <s v="Bookcases"/>
    <s v="Sauder Camden County Collection Libraries, Planked Cherry Finish"/>
    <n v="275.952"/>
    <n v="3"/>
    <n v="0.2"/>
    <n v="-37.943399999999997"/>
  </r>
  <r>
    <n v="4729"/>
    <s v="CA-2014-123323"/>
    <x v="845"/>
    <d v="2014-11-12T00:00:00"/>
    <x v="1"/>
    <s v="LH-16900"/>
    <s v="Lena Hernandez"/>
    <x v="0"/>
    <s v="United States"/>
    <s v="San Francisco"/>
    <x v="1"/>
    <n v="94110"/>
    <s v="West"/>
    <s v="OFF-BI-10003684"/>
    <x v="1"/>
    <s v="Binders"/>
    <s v="Wilson Jones Legal Size Ring Binders"/>
    <n v="123.14400000000001"/>
    <n v="7"/>
    <n v="0.2"/>
    <n v="46.179000000000002"/>
  </r>
  <r>
    <n v="4730"/>
    <s v="CA-2016-124681"/>
    <x v="427"/>
    <d v="2016-07-23T00:00:00"/>
    <x v="0"/>
    <s v="SV-20935"/>
    <s v="Susan Vittorini"/>
    <x v="0"/>
    <s v="United States"/>
    <s v="Dallas"/>
    <x v="5"/>
    <n v="75217"/>
    <s v="Central"/>
    <s v="TEC-AC-10000487"/>
    <x v="2"/>
    <s v="Accessories"/>
    <s v="SanDisk Cruzer 4 GB USB Flash Drive"/>
    <n v="15.576000000000001"/>
    <n v="3"/>
    <n v="0.2"/>
    <n v="3.3098999999999998"/>
  </r>
  <r>
    <n v="4731"/>
    <s v="US-2015-103996"/>
    <x v="368"/>
    <d v="2015-03-31T00:00:00"/>
    <x v="0"/>
    <s v="RB-19435"/>
    <s v="Richard Bierner"/>
    <x v="0"/>
    <s v="United States"/>
    <s v="San Diego"/>
    <x v="1"/>
    <n v="92105"/>
    <s v="West"/>
    <s v="OFF-PA-10001736"/>
    <x v="1"/>
    <s v="Paper"/>
    <s v="Xerox 1880"/>
    <n v="212.64"/>
    <n v="6"/>
    <n v="0"/>
    <n v="99.940799999999996"/>
  </r>
  <r>
    <n v="4732"/>
    <s v="US-2015-103996"/>
    <x v="368"/>
    <d v="2015-03-31T00:00:00"/>
    <x v="0"/>
    <s v="RB-19435"/>
    <s v="Richard Bierner"/>
    <x v="0"/>
    <s v="United States"/>
    <s v="San Diego"/>
    <x v="1"/>
    <n v="92105"/>
    <s v="West"/>
    <s v="OFF-PA-10001609"/>
    <x v="1"/>
    <s v="Paper"/>
    <s v="Tops Wirebound Message Log Books"/>
    <n v="9.8699999999999992"/>
    <n v="3"/>
    <n v="0"/>
    <n v="4.5401999999999996"/>
  </r>
  <r>
    <n v="4733"/>
    <s v="US-2015-103996"/>
    <x v="368"/>
    <d v="2015-03-31T00:00:00"/>
    <x v="0"/>
    <s v="RB-19435"/>
    <s v="Richard Bierner"/>
    <x v="0"/>
    <s v="United States"/>
    <s v="San Diego"/>
    <x v="1"/>
    <n v="92105"/>
    <s v="West"/>
    <s v="TEC-AC-10003116"/>
    <x v="2"/>
    <s v="Accessories"/>
    <s v="Memorex Froggy Flash Drive 8 GB"/>
    <n v="53.25"/>
    <n v="3"/>
    <n v="0"/>
    <n v="20.767499999999998"/>
  </r>
  <r>
    <n v="4734"/>
    <s v="US-2015-103996"/>
    <x v="368"/>
    <d v="2015-03-31T00:00:00"/>
    <x v="0"/>
    <s v="RB-19435"/>
    <s v="Richard Bierner"/>
    <x v="0"/>
    <s v="United States"/>
    <s v="San Diego"/>
    <x v="1"/>
    <n v="92105"/>
    <s v="West"/>
    <s v="FUR-FU-10004586"/>
    <x v="0"/>
    <s v="Furnishings"/>
    <s v="G.E. Longer-Life Indoor Recessed Floodlight Bulbs"/>
    <n v="19.920000000000002"/>
    <n v="3"/>
    <n v="0"/>
    <n v="9.5616000000000003"/>
  </r>
  <r>
    <n v="4735"/>
    <s v="CA-2016-120530"/>
    <x v="281"/>
    <d v="2016-04-12T00:00:00"/>
    <x v="1"/>
    <s v="Dl-13600"/>
    <s v="Dorris liebe"/>
    <x v="1"/>
    <s v="United States"/>
    <s v="New York City"/>
    <x v="15"/>
    <n v="10035"/>
    <s v="East"/>
    <s v="FUR-CH-10000454"/>
    <x v="0"/>
    <s v="Chairs"/>
    <s v="Hon Deluxe Fabric Upholstered Stacking Chairs, Rounded Back"/>
    <n v="658.74599999999998"/>
    <n v="3"/>
    <n v="0.1"/>
    <n v="146.38800000000001"/>
  </r>
  <r>
    <n v="4736"/>
    <s v="CA-2015-155054"/>
    <x v="385"/>
    <d v="2015-06-19T00:00:00"/>
    <x v="1"/>
    <s v="PS-19045"/>
    <s v="Penelope Sewall"/>
    <x v="2"/>
    <s v="United States"/>
    <s v="Lewiston"/>
    <x v="43"/>
    <n v="4240"/>
    <s v="East"/>
    <s v="OFF-BI-10004970"/>
    <x v="1"/>
    <s v="Binders"/>
    <s v="ACCOHIDE 3-Ring Binder, Blue, 1&quot;"/>
    <n v="8.26"/>
    <n v="2"/>
    <n v="0"/>
    <n v="3.8822000000000001"/>
  </r>
  <r>
    <n v="4737"/>
    <s v="CA-2015-155054"/>
    <x v="385"/>
    <d v="2015-06-19T00:00:00"/>
    <x v="1"/>
    <s v="PS-19045"/>
    <s v="Penelope Sewall"/>
    <x v="2"/>
    <s v="United States"/>
    <s v="Lewiston"/>
    <x v="43"/>
    <n v="4240"/>
    <s v="East"/>
    <s v="OFF-BI-10002824"/>
    <x v="1"/>
    <s v="Binders"/>
    <s v="Recycled Easel Ring Binders"/>
    <n v="29.84"/>
    <n v="2"/>
    <n v="0"/>
    <n v="13.428000000000001"/>
  </r>
  <r>
    <n v="4738"/>
    <s v="CA-2015-155054"/>
    <x v="385"/>
    <d v="2015-06-19T00:00:00"/>
    <x v="1"/>
    <s v="PS-19045"/>
    <s v="Penelope Sewall"/>
    <x v="2"/>
    <s v="United States"/>
    <s v="Lewiston"/>
    <x v="43"/>
    <n v="4240"/>
    <s v="East"/>
    <s v="TEC-AC-10003657"/>
    <x v="2"/>
    <s v="Accessories"/>
    <s v="Lenovo 17-Key USB Numeric Keypad"/>
    <n v="67.98"/>
    <n v="2"/>
    <n v="0"/>
    <n v="14.9556"/>
  </r>
  <r>
    <n v="4739"/>
    <s v="CA-2015-105725"/>
    <x v="954"/>
    <d v="2015-02-24T00:00:00"/>
    <x v="1"/>
    <s v="GT-14755"/>
    <s v="Guy Thornton"/>
    <x v="0"/>
    <s v="United States"/>
    <s v="Long Beach"/>
    <x v="1"/>
    <n v="90805"/>
    <s v="West"/>
    <s v="OFF-LA-10003510"/>
    <x v="1"/>
    <s v="Labels"/>
    <s v="Avery 4027 File Folder Labels for Dot Matrix Printers, 5000 Labels per Box, White"/>
    <n v="61.06"/>
    <n v="2"/>
    <n v="0"/>
    <n v="28.087599999999998"/>
  </r>
  <r>
    <n v="4740"/>
    <s v="CA-2015-105725"/>
    <x v="954"/>
    <d v="2015-02-24T00:00:00"/>
    <x v="1"/>
    <s v="GT-14755"/>
    <s v="Guy Thornton"/>
    <x v="0"/>
    <s v="United States"/>
    <s v="Long Beach"/>
    <x v="1"/>
    <n v="90805"/>
    <s v="West"/>
    <s v="FUR-TA-10001676"/>
    <x v="0"/>
    <s v="Tables"/>
    <s v="Hon 61000 Series Interactive Training Tables"/>
    <n v="35.543999999999997"/>
    <n v="1"/>
    <n v="0.2"/>
    <n v="-0.88859999999999995"/>
  </r>
  <r>
    <n v="4741"/>
    <s v="CA-2017-164364"/>
    <x v="105"/>
    <d v="2017-11-16T00:00:00"/>
    <x v="1"/>
    <s v="CS-12355"/>
    <s v="Christine Sundaresam"/>
    <x v="0"/>
    <s v="United States"/>
    <s v="Seattle"/>
    <x v="4"/>
    <n v="98115"/>
    <s v="West"/>
    <s v="OFF-LA-10004853"/>
    <x v="1"/>
    <s v="Labels"/>
    <s v="Avery 483"/>
    <n v="9.9600000000000009"/>
    <n v="2"/>
    <n v="0"/>
    <n v="4.5815999999999999"/>
  </r>
  <r>
    <n v="4742"/>
    <s v="CA-2017-164364"/>
    <x v="105"/>
    <d v="2017-11-16T00:00:00"/>
    <x v="1"/>
    <s v="CS-12355"/>
    <s v="Christine Sundaresam"/>
    <x v="0"/>
    <s v="United States"/>
    <s v="Seattle"/>
    <x v="4"/>
    <n v="98115"/>
    <s v="West"/>
    <s v="OFF-AR-10000315"/>
    <x v="1"/>
    <s v="Art"/>
    <s v="Dixon Ticonderoga Maple Cedar Pencil, #2"/>
    <n v="9.2100000000000009"/>
    <n v="3"/>
    <n v="0"/>
    <n v="2.3025000000000002"/>
  </r>
  <r>
    <n v="4743"/>
    <s v="CA-2017-164364"/>
    <x v="105"/>
    <d v="2017-11-16T00:00:00"/>
    <x v="1"/>
    <s v="CS-12355"/>
    <s v="Christine Sundaresam"/>
    <x v="0"/>
    <s v="United States"/>
    <s v="Seattle"/>
    <x v="4"/>
    <n v="98115"/>
    <s v="West"/>
    <s v="OFF-SU-10000381"/>
    <x v="1"/>
    <s v="Supplies"/>
    <s v="Acme Forged Steel Scissors with Black Enamel Handles"/>
    <n v="27.93"/>
    <n v="3"/>
    <n v="0"/>
    <n v="8.0997000000000003"/>
  </r>
  <r>
    <n v="4744"/>
    <s v="CA-2017-168123"/>
    <x v="916"/>
    <d v="2017-03-05T00:00:00"/>
    <x v="3"/>
    <s v="JD-16060"/>
    <s v="Julia Dunbar"/>
    <x v="0"/>
    <s v="United States"/>
    <s v="Rochester"/>
    <x v="11"/>
    <n v="55901"/>
    <s v="Central"/>
    <s v="OFF-FA-10002763"/>
    <x v="1"/>
    <s v="Fasteners"/>
    <s v="Advantus Map Pennant Flags and Round Head Tacks"/>
    <n v="7.9"/>
    <n v="2"/>
    <n v="0"/>
    <n v="2.528"/>
  </r>
  <r>
    <n v="4745"/>
    <s v="CA-2017-168123"/>
    <x v="916"/>
    <d v="2017-03-05T00:00:00"/>
    <x v="3"/>
    <s v="JD-16060"/>
    <s v="Julia Dunbar"/>
    <x v="0"/>
    <s v="United States"/>
    <s v="Rochester"/>
    <x v="11"/>
    <n v="55901"/>
    <s v="Central"/>
    <s v="OFF-ST-10000877"/>
    <x v="1"/>
    <s v="Storage"/>
    <s v="Recycled Steel Personal File for Standard File Folders"/>
    <n v="221.16"/>
    <n v="4"/>
    <n v="0"/>
    <n v="57.501600000000003"/>
  </r>
  <r>
    <n v="4746"/>
    <s v="CA-2017-168123"/>
    <x v="916"/>
    <d v="2017-03-05T00:00:00"/>
    <x v="3"/>
    <s v="JD-16060"/>
    <s v="Julia Dunbar"/>
    <x v="0"/>
    <s v="United States"/>
    <s v="Rochester"/>
    <x v="11"/>
    <n v="55901"/>
    <s v="Central"/>
    <s v="OFF-BI-10001071"/>
    <x v="1"/>
    <s v="Binders"/>
    <s v="GBC ProClick Punch Binding System"/>
    <n v="127.96"/>
    <n v="2"/>
    <n v="0"/>
    <n v="62.700400000000002"/>
  </r>
  <r>
    <n v="4747"/>
    <s v="CA-2017-168123"/>
    <x v="916"/>
    <d v="2017-03-05T00:00:00"/>
    <x v="3"/>
    <s v="JD-16060"/>
    <s v="Julia Dunbar"/>
    <x v="0"/>
    <s v="United States"/>
    <s v="Rochester"/>
    <x v="11"/>
    <n v="55901"/>
    <s v="Central"/>
    <s v="OFF-BI-10001097"/>
    <x v="1"/>
    <s v="Binders"/>
    <s v="Avery Hole Reinforcements"/>
    <n v="18.690000000000001"/>
    <n v="3"/>
    <n v="0"/>
    <n v="9.1580999999999992"/>
  </r>
  <r>
    <n v="4748"/>
    <s v="CA-2016-120005"/>
    <x v="840"/>
    <d v="2016-03-03T00:00:00"/>
    <x v="3"/>
    <s v="TS-21160"/>
    <s v="Theresa Swint"/>
    <x v="1"/>
    <s v="United States"/>
    <s v="San Francisco"/>
    <x v="1"/>
    <n v="94110"/>
    <s v="West"/>
    <s v="OFF-SU-10004782"/>
    <x v="1"/>
    <s v="Supplies"/>
    <s v="Elite 5&quot; Scissors"/>
    <n v="25.35"/>
    <n v="3"/>
    <n v="0"/>
    <n v="7.6050000000000004"/>
  </r>
  <r>
    <n v="4749"/>
    <s v="CA-2016-120005"/>
    <x v="840"/>
    <d v="2016-03-03T00:00:00"/>
    <x v="3"/>
    <s v="TS-21160"/>
    <s v="Theresa Swint"/>
    <x v="1"/>
    <s v="United States"/>
    <s v="San Francisco"/>
    <x v="1"/>
    <n v="94110"/>
    <s v="West"/>
    <s v="FUR-FU-10000672"/>
    <x v="0"/>
    <s v="Furnishings"/>
    <s v="Executive Impressions 10&quot; Spectator Wall Clock"/>
    <n v="35.28"/>
    <n v="3"/>
    <n v="0"/>
    <n v="11.995200000000001"/>
  </r>
  <r>
    <n v="4750"/>
    <s v="CA-2016-123526"/>
    <x v="435"/>
    <d v="2016-12-25T00:00:00"/>
    <x v="2"/>
    <s v="BV-11245"/>
    <s v="Benjamin Venier"/>
    <x v="1"/>
    <s v="United States"/>
    <s v="Seattle"/>
    <x v="4"/>
    <n v="98103"/>
    <s v="West"/>
    <s v="OFF-PA-10002986"/>
    <x v="1"/>
    <s v="Paper"/>
    <s v="Xerox 1898"/>
    <n v="33.4"/>
    <n v="5"/>
    <n v="0"/>
    <n v="16.032"/>
  </r>
  <r>
    <n v="4751"/>
    <s v="CA-2016-127649"/>
    <x v="877"/>
    <d v="2016-10-09T00:00:00"/>
    <x v="2"/>
    <s v="DL-13495"/>
    <s v="Dionis Lloyd"/>
    <x v="1"/>
    <s v="United States"/>
    <s v="Spokane"/>
    <x v="4"/>
    <n v="99207"/>
    <s v="West"/>
    <s v="TEC-MA-10001972"/>
    <x v="2"/>
    <s v="Machines"/>
    <s v="Okidata C331dn Printer"/>
    <n v="837.6"/>
    <n v="3"/>
    <n v="0.2"/>
    <n v="62.82"/>
  </r>
  <r>
    <n v="4752"/>
    <s v="CA-2016-159989"/>
    <x v="10"/>
    <d v="2016-12-13T00:00:00"/>
    <x v="1"/>
    <s v="EB-13870"/>
    <s v="Emily Burns"/>
    <x v="0"/>
    <s v="United States"/>
    <s v="Franklin"/>
    <x v="18"/>
    <n v="37064"/>
    <s v="South"/>
    <s v="TEC-PH-10000169"/>
    <x v="2"/>
    <s v="Phones"/>
    <s v="ARKON Windshield Dashboard Air Vent Car Mount Holder"/>
    <n v="40.68"/>
    <n v="3"/>
    <n v="0.2"/>
    <n v="-9.1530000000000005"/>
  </r>
  <r>
    <n v="4753"/>
    <s v="CA-2017-103499"/>
    <x v="225"/>
    <d v="2017-11-24T00:00:00"/>
    <x v="1"/>
    <s v="ES-14020"/>
    <s v="Erica Smith"/>
    <x v="0"/>
    <s v="United States"/>
    <s v="Jackson"/>
    <x v="18"/>
    <n v="38301"/>
    <s v="South"/>
    <s v="FUR-CH-10001482"/>
    <x v="0"/>
    <s v="Chairs"/>
    <s v="Office Star - Mesh Screen back chair with Vinyl seat"/>
    <n v="209.56800000000001"/>
    <n v="2"/>
    <n v="0.2"/>
    <n v="-23.5764"/>
  </r>
  <r>
    <n v="4754"/>
    <s v="US-2015-167220"/>
    <x v="295"/>
    <d v="2015-12-16T00:00:00"/>
    <x v="1"/>
    <s v="JB-15925"/>
    <s v="Joni Blumstein"/>
    <x v="0"/>
    <s v="United States"/>
    <s v="Austin"/>
    <x v="5"/>
    <n v="78745"/>
    <s v="Central"/>
    <s v="TEC-AC-10002018"/>
    <x v="2"/>
    <s v="Accessories"/>
    <s v="AmazonBasics 3-Button USB Wired Mouse"/>
    <n v="22.367999999999999"/>
    <n v="4"/>
    <n v="0.2"/>
    <n v="6.4307999999999996"/>
  </r>
  <r>
    <n v="4755"/>
    <s v="CA-2017-126354"/>
    <x v="447"/>
    <d v="2017-02-08T00:00:00"/>
    <x v="1"/>
    <s v="SC-20380"/>
    <s v="Shahid Collister"/>
    <x v="0"/>
    <s v="United States"/>
    <s v="Pembroke Pines"/>
    <x v="2"/>
    <n v="33024"/>
    <s v="South"/>
    <s v="OFF-BI-10000301"/>
    <x v="1"/>
    <s v="Binders"/>
    <s v="GBC Instant Report Kit"/>
    <n v="3.8820000000000001"/>
    <n v="2"/>
    <n v="0.7"/>
    <n v="-2.5880000000000001"/>
  </r>
  <r>
    <n v="4756"/>
    <s v="CA-2017-126354"/>
    <x v="447"/>
    <d v="2017-02-08T00:00:00"/>
    <x v="1"/>
    <s v="SC-20380"/>
    <s v="Shahid Collister"/>
    <x v="0"/>
    <s v="United States"/>
    <s v="Pembroke Pines"/>
    <x v="2"/>
    <n v="33024"/>
    <s v="South"/>
    <s v="OFF-PA-10004381"/>
    <x v="1"/>
    <s v="Paper"/>
    <s v="14-7/8 x 11 Blue Bar Computer Printout Paper"/>
    <n v="115.29600000000001"/>
    <n v="3"/>
    <n v="0.2"/>
    <n v="40.3536"/>
  </r>
  <r>
    <n v="4757"/>
    <s v="CA-2017-169817"/>
    <x v="296"/>
    <d v="2017-09-25T00:00:00"/>
    <x v="1"/>
    <s v="EB-13870"/>
    <s v="Emily Burns"/>
    <x v="0"/>
    <s v="United States"/>
    <s v="Philadelphia"/>
    <x v="9"/>
    <n v="19143"/>
    <s v="East"/>
    <s v="OFF-BI-10004141"/>
    <x v="1"/>
    <s v="Binders"/>
    <s v="Insertable Tab Indexes For Data Binders"/>
    <n v="1.9079999999999999"/>
    <n v="2"/>
    <n v="0.7"/>
    <n v="-1.5264"/>
  </r>
  <r>
    <n v="4758"/>
    <s v="US-2017-144582"/>
    <x v="504"/>
    <d v="2017-05-05T00:00:00"/>
    <x v="1"/>
    <s v="TC-21475"/>
    <s v="Tony Chapman"/>
    <x v="2"/>
    <s v="United States"/>
    <s v="Danville"/>
    <x v="10"/>
    <n v="61832"/>
    <s v="Central"/>
    <s v="OFF-BI-10001575"/>
    <x v="1"/>
    <s v="Binders"/>
    <s v="GBC Linen Binding Covers"/>
    <n v="43.372"/>
    <n v="7"/>
    <n v="0.8"/>
    <n v="-69.395200000000003"/>
  </r>
  <r>
    <n v="4759"/>
    <s v="CA-2014-121573"/>
    <x v="935"/>
    <d v="2014-11-07T00:00:00"/>
    <x v="1"/>
    <s v="SG-20605"/>
    <s v="Speros Goranitis"/>
    <x v="0"/>
    <s v="United States"/>
    <s v="New York City"/>
    <x v="15"/>
    <n v="10009"/>
    <s v="East"/>
    <s v="TEC-PH-10000984"/>
    <x v="2"/>
    <s v="Phones"/>
    <s v="Panasonic KX-TG9471B"/>
    <n v="783.96"/>
    <n v="4"/>
    <n v="0"/>
    <n v="219.50880000000001"/>
  </r>
  <r>
    <n v="4760"/>
    <s v="CA-2014-121573"/>
    <x v="935"/>
    <d v="2014-11-07T00:00:00"/>
    <x v="1"/>
    <s v="SG-20605"/>
    <s v="Speros Goranitis"/>
    <x v="0"/>
    <s v="United States"/>
    <s v="New York City"/>
    <x v="15"/>
    <n v="10009"/>
    <s v="East"/>
    <s v="OFF-BI-10000666"/>
    <x v="1"/>
    <s v="Binders"/>
    <s v="Surelock Post Binders"/>
    <n v="48.896000000000001"/>
    <n v="2"/>
    <n v="0.2"/>
    <n v="18.335999999999999"/>
  </r>
  <r>
    <n v="4761"/>
    <s v="CA-2014-121573"/>
    <x v="935"/>
    <d v="2014-11-07T00:00:00"/>
    <x v="1"/>
    <s v="SG-20605"/>
    <s v="Speros Goranitis"/>
    <x v="0"/>
    <s v="United States"/>
    <s v="New York City"/>
    <x v="15"/>
    <n v="10009"/>
    <s v="East"/>
    <s v="OFF-BI-10003712"/>
    <x v="1"/>
    <s v="Binders"/>
    <s v="Acco Pressboard Covers with Storage Hooks, 14 7/8&quot; x 11&quot;, Light Blue"/>
    <n v="7.8559999999999999"/>
    <n v="2"/>
    <n v="0.2"/>
    <n v="2.8477999999999999"/>
  </r>
  <r>
    <n v="4762"/>
    <s v="CA-2016-117660"/>
    <x v="945"/>
    <d v="2017-01-04T00:00:00"/>
    <x v="1"/>
    <s v="BM-11785"/>
    <s v="Bryan Mills"/>
    <x v="0"/>
    <s v="United States"/>
    <s v="Columbus"/>
    <x v="24"/>
    <n v="43229"/>
    <s v="East"/>
    <s v="OFF-LA-10003720"/>
    <x v="1"/>
    <s v="Labels"/>
    <s v="Avery 487"/>
    <n v="5.9039999999999999"/>
    <n v="2"/>
    <n v="0.2"/>
    <n v="1.9925999999999999"/>
  </r>
  <r>
    <n v="4763"/>
    <s v="CA-2016-117660"/>
    <x v="945"/>
    <d v="2017-01-04T00:00:00"/>
    <x v="1"/>
    <s v="BM-11785"/>
    <s v="Bryan Mills"/>
    <x v="0"/>
    <s v="United States"/>
    <s v="Columbus"/>
    <x v="24"/>
    <n v="43229"/>
    <s v="East"/>
    <s v="OFF-SU-10001664"/>
    <x v="1"/>
    <s v="Supplies"/>
    <s v="Acme Office Executive Series Stainless Steel Trimmers"/>
    <n v="13.712"/>
    <n v="2"/>
    <n v="0.2"/>
    <n v="1.0284"/>
  </r>
  <r>
    <n v="4764"/>
    <s v="CA-2014-112851"/>
    <x v="328"/>
    <d v="2014-09-21T00:00:00"/>
    <x v="1"/>
    <s v="NR-18550"/>
    <s v="Nick Radford"/>
    <x v="0"/>
    <s v="United States"/>
    <s v="Chula Vista"/>
    <x v="1"/>
    <n v="91911"/>
    <s v="West"/>
    <s v="OFF-EN-10001453"/>
    <x v="1"/>
    <s v="Envelopes"/>
    <s v="Tyvek Interoffice Envelopes, 9 1/2&quot; x 12 1/2&quot;, 100/Box"/>
    <n v="182.94"/>
    <n v="3"/>
    <n v="0"/>
    <n v="85.981800000000007"/>
  </r>
  <r>
    <n v="4765"/>
    <s v="CA-2017-123701"/>
    <x v="221"/>
    <d v="2017-11-27T00:00:00"/>
    <x v="2"/>
    <s v="PG-18820"/>
    <s v="Patrick Gardner"/>
    <x v="0"/>
    <s v="United States"/>
    <s v="San Francisco"/>
    <x v="1"/>
    <n v="94110"/>
    <s v="West"/>
    <s v="OFF-AR-10001860"/>
    <x v="1"/>
    <s v="Art"/>
    <s v="BIC Liqua Brite Liner"/>
    <n v="27.76"/>
    <n v="4"/>
    <n v="0"/>
    <n v="9.9936000000000007"/>
  </r>
  <r>
    <n v="4766"/>
    <s v="CA-2015-118227"/>
    <x v="999"/>
    <d v="2015-04-28T00:00:00"/>
    <x v="1"/>
    <s v="DB-13270"/>
    <s v="Deborah Brumfield"/>
    <x v="2"/>
    <s v="United States"/>
    <s v="New York City"/>
    <x v="15"/>
    <n v="10009"/>
    <s v="East"/>
    <s v="OFF-AR-10001044"/>
    <x v="1"/>
    <s v="Art"/>
    <s v="BOSTON Ranger #55 Pencil Sharpener, Black"/>
    <n v="25.99"/>
    <n v="1"/>
    <n v="0"/>
    <n v="7.5370999999999997"/>
  </r>
  <r>
    <n v="4767"/>
    <s v="CA-2015-123155"/>
    <x v="1000"/>
    <d v="2015-03-12T00:00:00"/>
    <x v="2"/>
    <s v="NS-18640"/>
    <s v="Noel Staavos"/>
    <x v="1"/>
    <s v="United States"/>
    <s v="San Antonio"/>
    <x v="5"/>
    <n v="78207"/>
    <s v="Central"/>
    <s v="TEC-AC-10002473"/>
    <x v="2"/>
    <s v="Accessories"/>
    <s v="Maxell 4.7GB DVD-R"/>
    <n v="113.52"/>
    <n v="5"/>
    <n v="0.2"/>
    <n v="29.798999999999999"/>
  </r>
  <r>
    <n v="4768"/>
    <s v="CA-2015-123155"/>
    <x v="1000"/>
    <d v="2015-03-12T00:00:00"/>
    <x v="2"/>
    <s v="NS-18640"/>
    <s v="Noel Staavos"/>
    <x v="1"/>
    <s v="United States"/>
    <s v="San Antonio"/>
    <x v="5"/>
    <n v="78207"/>
    <s v="Central"/>
    <s v="TEC-PH-10001809"/>
    <x v="2"/>
    <s v="Phones"/>
    <s v="Panasonic KX T7736-B Digital phone"/>
    <n v="359.88"/>
    <n v="3"/>
    <n v="0.2"/>
    <n v="22.4925"/>
  </r>
  <r>
    <n v="4769"/>
    <s v="CA-2017-158883"/>
    <x v="455"/>
    <d v="2017-06-03T00:00:00"/>
    <x v="3"/>
    <s v="CS-11860"/>
    <s v="Cari Schnelling"/>
    <x v="0"/>
    <s v="United States"/>
    <s v="Jacksonville"/>
    <x v="3"/>
    <n v="28540"/>
    <s v="South"/>
    <s v="OFF-PA-10004733"/>
    <x v="1"/>
    <s v="Paper"/>
    <s v="Things To Do Today Spiral Book"/>
    <n v="25.344000000000001"/>
    <n v="4"/>
    <n v="0.2"/>
    <n v="9.1872000000000007"/>
  </r>
  <r>
    <n v="4770"/>
    <s v="US-2016-114888"/>
    <x v="251"/>
    <d v="2016-09-24T00:00:00"/>
    <x v="0"/>
    <s v="CC-12430"/>
    <s v="Chuck Clark"/>
    <x v="2"/>
    <s v="United States"/>
    <s v="San Francisco"/>
    <x v="1"/>
    <n v="94109"/>
    <s v="West"/>
    <s v="OFF-BI-10003355"/>
    <x v="1"/>
    <s v="Binders"/>
    <s v="Cardinal Holdit Business Card Pockets"/>
    <n v="11.952"/>
    <n v="3"/>
    <n v="0.2"/>
    <n v="4.1832000000000003"/>
  </r>
  <r>
    <n v="4771"/>
    <s v="US-2016-114888"/>
    <x v="251"/>
    <d v="2016-09-24T00:00:00"/>
    <x v="0"/>
    <s v="CC-12430"/>
    <s v="Chuck Clark"/>
    <x v="2"/>
    <s v="United States"/>
    <s v="San Francisco"/>
    <x v="1"/>
    <n v="94109"/>
    <s v="West"/>
    <s v="OFF-SU-10001212"/>
    <x v="1"/>
    <s v="Supplies"/>
    <s v="Kleencut Forged Office Shears by Acme United Corporation"/>
    <n v="6.24"/>
    <n v="3"/>
    <n v="0"/>
    <n v="1.8720000000000001"/>
  </r>
  <r>
    <n v="4772"/>
    <s v="US-2014-167262"/>
    <x v="656"/>
    <d v="2014-11-03T00:00:00"/>
    <x v="0"/>
    <s v="AC-10450"/>
    <s v="Amy Cox"/>
    <x v="0"/>
    <s v="United States"/>
    <s v="Avondale"/>
    <x v="16"/>
    <n v="85323"/>
    <s v="West"/>
    <s v="TEC-PH-10000486"/>
    <x v="2"/>
    <s v="Phones"/>
    <s v="Plantronics HL10 Handset Lifter"/>
    <n v="742.33600000000001"/>
    <n v="8"/>
    <n v="0.2"/>
    <n v="83.512799999999999"/>
  </r>
  <r>
    <n v="4773"/>
    <s v="CA-2017-119746"/>
    <x v="51"/>
    <d v="2017-11-27T00:00:00"/>
    <x v="1"/>
    <s v="CM-12385"/>
    <s v="Christopher Martinez"/>
    <x v="0"/>
    <s v="United States"/>
    <s v="Chicago"/>
    <x v="10"/>
    <n v="60610"/>
    <s v="Central"/>
    <s v="FUR-FU-10004909"/>
    <x v="0"/>
    <s v="Furnishings"/>
    <s v="Contemporary Wood/Metal Frame"/>
    <n v="6.4640000000000004"/>
    <n v="1"/>
    <n v="0.6"/>
    <n v="-4.04"/>
  </r>
  <r>
    <n v="4774"/>
    <s v="CA-2017-119746"/>
    <x v="51"/>
    <d v="2017-11-27T00:00:00"/>
    <x v="1"/>
    <s v="CM-12385"/>
    <s v="Christopher Martinez"/>
    <x v="0"/>
    <s v="United States"/>
    <s v="Chicago"/>
    <x v="10"/>
    <n v="60610"/>
    <s v="Central"/>
    <s v="OFF-LA-10001613"/>
    <x v="1"/>
    <s v="Labels"/>
    <s v="Avery File Folder Labels"/>
    <n v="11.52"/>
    <n v="5"/>
    <n v="0.2"/>
    <n v="4.1760000000000002"/>
  </r>
  <r>
    <n v="4775"/>
    <s v="CA-2017-119746"/>
    <x v="51"/>
    <d v="2017-11-27T00:00:00"/>
    <x v="1"/>
    <s v="CM-12385"/>
    <s v="Christopher Martinez"/>
    <x v="0"/>
    <s v="United States"/>
    <s v="Chicago"/>
    <x v="10"/>
    <n v="60610"/>
    <s v="Central"/>
    <s v="TEC-PH-10004447"/>
    <x v="2"/>
    <s v="Phones"/>
    <s v="Toshiba IPT2010-SD IP Telephone"/>
    <n v="222.38399999999999"/>
    <n v="2"/>
    <n v="0.2"/>
    <n v="16.678799999999999"/>
  </r>
  <r>
    <n v="4776"/>
    <s v="CA-2017-108091"/>
    <x v="673"/>
    <d v="2017-11-21T00:00:00"/>
    <x v="1"/>
    <s v="EK-13795"/>
    <s v="Eileen Kiefer"/>
    <x v="2"/>
    <s v="United States"/>
    <s v="Escondido"/>
    <x v="1"/>
    <n v="92025"/>
    <s v="West"/>
    <s v="OFF-AR-10000255"/>
    <x v="1"/>
    <s v="Art"/>
    <s v="Newell 328"/>
    <n v="23.36"/>
    <n v="4"/>
    <n v="0"/>
    <n v="6.0735999999999999"/>
  </r>
  <r>
    <n v="4777"/>
    <s v="CA-2016-101630"/>
    <x v="317"/>
    <d v="2016-02-23T00:00:00"/>
    <x v="0"/>
    <s v="CK-12760"/>
    <s v="Cyma Kinney"/>
    <x v="1"/>
    <s v="United States"/>
    <s v="Long Beach"/>
    <x v="15"/>
    <n v="11561"/>
    <s v="East"/>
    <s v="OFF-LA-10004425"/>
    <x v="1"/>
    <s v="Labels"/>
    <s v="Staple-on labels"/>
    <n v="8.67"/>
    <n v="3"/>
    <n v="0"/>
    <n v="4.0749000000000004"/>
  </r>
  <r>
    <n v="4778"/>
    <s v="CA-2016-101630"/>
    <x v="317"/>
    <d v="2016-02-23T00:00:00"/>
    <x v="0"/>
    <s v="CK-12760"/>
    <s v="Cyma Kinney"/>
    <x v="1"/>
    <s v="United States"/>
    <s v="Long Beach"/>
    <x v="15"/>
    <n v="11561"/>
    <s v="East"/>
    <s v="OFF-SU-10001664"/>
    <x v="1"/>
    <s v="Supplies"/>
    <s v="Acme Office Executive Series Stainless Steel Trimmers"/>
    <n v="25.71"/>
    <n v="3"/>
    <n v="0"/>
    <n v="6.6845999999999997"/>
  </r>
  <r>
    <n v="4779"/>
    <s v="CA-2017-132346"/>
    <x v="659"/>
    <d v="2017-11-11T00:00:00"/>
    <x v="1"/>
    <s v="PK-19075"/>
    <s v="Pete Kriz"/>
    <x v="0"/>
    <s v="United States"/>
    <s v="Newark"/>
    <x v="13"/>
    <n v="19711"/>
    <s v="East"/>
    <s v="OFF-AP-10000696"/>
    <x v="1"/>
    <s v="Appliances"/>
    <s v="Holmes Odor Grabber"/>
    <n v="100.94"/>
    <n v="7"/>
    <n v="0"/>
    <n v="33.310200000000002"/>
  </r>
  <r>
    <n v="4780"/>
    <s v="CA-2014-150301"/>
    <x v="1001"/>
    <d v="2014-07-10T00:00:00"/>
    <x v="2"/>
    <s v="MH-18025"/>
    <s v="Michelle Huthwaite"/>
    <x v="0"/>
    <s v="United States"/>
    <s v="Buffalo"/>
    <x v="15"/>
    <n v="14215"/>
    <s v="East"/>
    <s v="FUR-CH-10002647"/>
    <x v="0"/>
    <s v="Chairs"/>
    <s v="Situations Contoured Folding Chairs, 4/Set"/>
    <n v="63.881999999999998"/>
    <n v="1"/>
    <n v="0.1"/>
    <n v="10.647"/>
  </r>
  <r>
    <n v="4781"/>
    <s v="CA-2014-159310"/>
    <x v="845"/>
    <d v="2014-11-12T00:00:00"/>
    <x v="1"/>
    <s v="SC-20725"/>
    <s v="Steven Cartwright"/>
    <x v="0"/>
    <s v="United States"/>
    <s v="Houston"/>
    <x v="5"/>
    <n v="77070"/>
    <s v="Central"/>
    <s v="FUR-CH-10002758"/>
    <x v="0"/>
    <s v="Chairs"/>
    <s v="Hon Deluxe Fabric Upholstered Stacking Chairs, Squared Back"/>
    <n v="683.14400000000001"/>
    <n v="4"/>
    <n v="0.3"/>
    <n v="0"/>
  </r>
  <r>
    <n v="4782"/>
    <s v="CA-2014-159310"/>
    <x v="845"/>
    <d v="2014-11-12T00:00:00"/>
    <x v="1"/>
    <s v="SC-20725"/>
    <s v="Steven Cartwright"/>
    <x v="0"/>
    <s v="United States"/>
    <s v="Houston"/>
    <x v="5"/>
    <n v="77070"/>
    <s v="Central"/>
    <s v="OFF-BI-10000201"/>
    <x v="1"/>
    <s v="Binders"/>
    <s v="Avery Triangle Shaped Sheet Lifters, Black, 2/Pack"/>
    <n v="1.476"/>
    <n v="3"/>
    <n v="0.8"/>
    <n v="-2.214"/>
  </r>
  <r>
    <n v="4783"/>
    <s v="CA-2014-159310"/>
    <x v="845"/>
    <d v="2014-11-12T00:00:00"/>
    <x v="1"/>
    <s v="SC-20725"/>
    <s v="Steven Cartwright"/>
    <x v="0"/>
    <s v="United States"/>
    <s v="Houston"/>
    <x v="5"/>
    <n v="77070"/>
    <s v="Central"/>
    <s v="OFF-SU-10004115"/>
    <x v="1"/>
    <s v="Supplies"/>
    <s v="Acme Stainless Steel Office Snips"/>
    <n v="40.712000000000003"/>
    <n v="7"/>
    <n v="0.2"/>
    <n v="3.5623"/>
  </r>
  <r>
    <n v="4784"/>
    <s v="US-2017-147984"/>
    <x v="480"/>
    <d v="2017-02-01T00:00:00"/>
    <x v="1"/>
    <s v="GB-14575"/>
    <s v="Giulietta Baptist"/>
    <x v="0"/>
    <s v="United States"/>
    <s v="Wichita"/>
    <x v="41"/>
    <n v="67212"/>
    <s v="Central"/>
    <s v="OFF-PA-10000806"/>
    <x v="1"/>
    <s v="Paper"/>
    <s v="Xerox 1934"/>
    <n v="279.89999999999998"/>
    <n v="5"/>
    <n v="0"/>
    <n v="137.15100000000001"/>
  </r>
  <r>
    <n v="4785"/>
    <s v="CA-2015-104346"/>
    <x v="555"/>
    <d v="2015-12-16T00:00:00"/>
    <x v="1"/>
    <s v="IM-15070"/>
    <s v="Irene Maddox"/>
    <x v="0"/>
    <s v="United States"/>
    <s v="Colorado Springs"/>
    <x v="22"/>
    <n v="80906"/>
    <s v="West"/>
    <s v="OFF-AR-10001473"/>
    <x v="1"/>
    <s v="Art"/>
    <s v="Newell 313"/>
    <n v="13.12"/>
    <n v="5"/>
    <n v="0.2"/>
    <n v="1.1479999999999999"/>
  </r>
  <r>
    <n v="4786"/>
    <s v="CA-2015-104346"/>
    <x v="555"/>
    <d v="2015-12-16T00:00:00"/>
    <x v="1"/>
    <s v="IM-15070"/>
    <s v="Irene Maddox"/>
    <x v="0"/>
    <s v="United States"/>
    <s v="Colorado Springs"/>
    <x v="22"/>
    <n v="80906"/>
    <s v="West"/>
    <s v="FUR-BO-10003450"/>
    <x v="0"/>
    <s v="Bookcases"/>
    <s v="Bush Westfield Collection Bookcases, Dark Cherry Finish"/>
    <n v="69.575999999999993"/>
    <n v="4"/>
    <n v="0.7"/>
    <n v="-143.79040000000001"/>
  </r>
  <r>
    <n v="4787"/>
    <s v="CA-2015-104346"/>
    <x v="555"/>
    <d v="2015-12-16T00:00:00"/>
    <x v="1"/>
    <s v="IM-15070"/>
    <s v="Irene Maddox"/>
    <x v="0"/>
    <s v="United States"/>
    <s v="Colorado Springs"/>
    <x v="22"/>
    <n v="80906"/>
    <s v="West"/>
    <s v="OFF-AR-10001545"/>
    <x v="1"/>
    <s v="Art"/>
    <s v="Newell 326"/>
    <n v="4.2240000000000002"/>
    <n v="3"/>
    <n v="0.2"/>
    <n v="0.47520000000000001"/>
  </r>
  <r>
    <n v="4788"/>
    <s v="CA-2015-104346"/>
    <x v="555"/>
    <d v="2015-12-16T00:00:00"/>
    <x v="1"/>
    <s v="IM-15070"/>
    <s v="Irene Maddox"/>
    <x v="0"/>
    <s v="United States"/>
    <s v="Colorado Springs"/>
    <x v="22"/>
    <n v="80906"/>
    <s v="West"/>
    <s v="TEC-AC-10004396"/>
    <x v="2"/>
    <s v="Accessories"/>
    <s v="Logitech Keyboard K120"/>
    <n v="58.08"/>
    <n v="4"/>
    <n v="0.2"/>
    <n v="-6.5339999999999998"/>
  </r>
  <r>
    <n v="4789"/>
    <s v="CA-2015-104346"/>
    <x v="555"/>
    <d v="2015-12-16T00:00:00"/>
    <x v="1"/>
    <s v="IM-15070"/>
    <s v="Irene Maddox"/>
    <x v="0"/>
    <s v="United States"/>
    <s v="Colorado Springs"/>
    <x v="22"/>
    <n v="80906"/>
    <s v="West"/>
    <s v="FUR-FU-10002456"/>
    <x v="0"/>
    <s v="Furnishings"/>
    <s v="Master Caster Door Stop, Large Neon Orange"/>
    <n v="52.415999999999997"/>
    <n v="9"/>
    <n v="0.2"/>
    <n v="15.069599999999999"/>
  </r>
  <r>
    <n v="4790"/>
    <s v="CA-2015-104346"/>
    <x v="555"/>
    <d v="2015-12-16T00:00:00"/>
    <x v="1"/>
    <s v="IM-15070"/>
    <s v="Irene Maddox"/>
    <x v="0"/>
    <s v="United States"/>
    <s v="Colorado Springs"/>
    <x v="22"/>
    <n v="80906"/>
    <s v="West"/>
    <s v="FUR-FU-10001473"/>
    <x v="0"/>
    <s v="Furnishings"/>
    <s v="DAX Wood Document Frame"/>
    <n v="54.92"/>
    <n v="5"/>
    <n v="0.2"/>
    <n v="10.984"/>
  </r>
  <r>
    <n v="4791"/>
    <s v="CA-2015-104346"/>
    <x v="555"/>
    <d v="2015-12-16T00:00:00"/>
    <x v="1"/>
    <s v="IM-15070"/>
    <s v="Irene Maddox"/>
    <x v="0"/>
    <s v="United States"/>
    <s v="Colorado Springs"/>
    <x v="22"/>
    <n v="80906"/>
    <s v="West"/>
    <s v="FUR-TA-10000849"/>
    <x v="0"/>
    <s v="Tables"/>
    <s v="Bevis Rectangular Conference Tables"/>
    <n v="364.95"/>
    <n v="5"/>
    <n v="0.5"/>
    <n v="-248.166"/>
  </r>
  <r>
    <n v="4792"/>
    <s v="CA-2015-104346"/>
    <x v="555"/>
    <d v="2015-12-16T00:00:00"/>
    <x v="1"/>
    <s v="IM-15070"/>
    <s v="Irene Maddox"/>
    <x v="0"/>
    <s v="United States"/>
    <s v="Colorado Springs"/>
    <x v="22"/>
    <n v="80906"/>
    <s v="West"/>
    <s v="OFF-PA-10001166"/>
    <x v="1"/>
    <s v="Paper"/>
    <s v="Xerox 1932"/>
    <n v="85.055999999999997"/>
    <n v="3"/>
    <n v="0.2"/>
    <n v="28.706399999999999"/>
  </r>
  <r>
    <n v="4793"/>
    <s v="CA-2015-104346"/>
    <x v="555"/>
    <d v="2015-12-16T00:00:00"/>
    <x v="1"/>
    <s v="IM-15070"/>
    <s v="Irene Maddox"/>
    <x v="0"/>
    <s v="United States"/>
    <s v="Colorado Springs"/>
    <x v="22"/>
    <n v="80906"/>
    <s v="West"/>
    <s v="OFF-PA-10003256"/>
    <x v="1"/>
    <s v="Paper"/>
    <s v="Avery Personal Creations Heavyweight Cards"/>
    <n v="27.696000000000002"/>
    <n v="3"/>
    <n v="0.2"/>
    <n v="9.6936"/>
  </r>
  <r>
    <n v="4794"/>
    <s v="US-2015-141684"/>
    <x v="685"/>
    <d v="2015-07-04T00:00:00"/>
    <x v="1"/>
    <s v="MM-18055"/>
    <s v="Michelle Moray"/>
    <x v="0"/>
    <s v="United States"/>
    <s v="New York City"/>
    <x v="15"/>
    <n v="10011"/>
    <s v="East"/>
    <s v="OFF-PA-10002870"/>
    <x v="1"/>
    <s v="Paper"/>
    <s v="Ampad Phone Message Book, Recycled, 400 Message Capacity, 5 ¾” x 11”"/>
    <n v="24.96"/>
    <n v="4"/>
    <n v="0"/>
    <n v="11.231999999999999"/>
  </r>
  <r>
    <n v="4795"/>
    <s v="CA-2015-144722"/>
    <x v="199"/>
    <d v="2015-03-23T00:00:00"/>
    <x v="1"/>
    <s v="MF-18250"/>
    <s v="Monica Federle"/>
    <x v="1"/>
    <s v="United States"/>
    <s v="Los Angeles"/>
    <x v="1"/>
    <n v="90036"/>
    <s v="West"/>
    <s v="FUR-FU-10001215"/>
    <x v="0"/>
    <s v="Furnishings"/>
    <s v="Howard Miller 11-1/2&quot; Diameter Brentwood Wall Clock"/>
    <n v="43.13"/>
    <n v="1"/>
    <n v="0"/>
    <n v="18.114599999999999"/>
  </r>
  <r>
    <n v="4796"/>
    <s v="CA-2015-120516"/>
    <x v="863"/>
    <d v="2015-08-17T00:00:00"/>
    <x v="1"/>
    <s v="CK-12595"/>
    <s v="Clytie Kelty"/>
    <x v="0"/>
    <s v="United States"/>
    <s v="Marietta"/>
    <x v="32"/>
    <n v="30062"/>
    <s v="South"/>
    <s v="OFF-BI-10004187"/>
    <x v="1"/>
    <s v="Binders"/>
    <s v="3-ring staple pack"/>
    <n v="5.64"/>
    <n v="3"/>
    <n v="0"/>
    <n v="2.7071999999999998"/>
  </r>
  <r>
    <n v="4797"/>
    <s v="US-2016-148901"/>
    <x v="675"/>
    <d v="2016-05-19T00:00:00"/>
    <x v="1"/>
    <s v="MK-17905"/>
    <s v="Michael Kennedy"/>
    <x v="1"/>
    <s v="United States"/>
    <s v="Jacksonville"/>
    <x v="2"/>
    <n v="32216"/>
    <s v="South"/>
    <s v="OFF-BI-10001718"/>
    <x v="1"/>
    <s v="Binders"/>
    <s v="GBC DocuBind P50 Personal Binding Machine"/>
    <n v="57.582000000000001"/>
    <n v="3"/>
    <n v="0.7"/>
    <n v="-44.1462"/>
  </r>
  <r>
    <n v="4798"/>
    <s v="US-2016-148901"/>
    <x v="675"/>
    <d v="2016-05-19T00:00:00"/>
    <x v="1"/>
    <s v="MK-17905"/>
    <s v="Michael Kennedy"/>
    <x v="1"/>
    <s v="United States"/>
    <s v="Jacksonville"/>
    <x v="2"/>
    <n v="32216"/>
    <s v="South"/>
    <s v="OFF-PA-10004983"/>
    <x v="1"/>
    <s v="Paper"/>
    <s v="Xerox 23"/>
    <n v="31.103999999999999"/>
    <n v="6"/>
    <n v="0.2"/>
    <n v="10.8864"/>
  </r>
  <r>
    <n v="4799"/>
    <s v="US-2016-148901"/>
    <x v="675"/>
    <d v="2016-05-19T00:00:00"/>
    <x v="1"/>
    <s v="MK-17905"/>
    <s v="Michael Kennedy"/>
    <x v="1"/>
    <s v="United States"/>
    <s v="Jacksonville"/>
    <x v="2"/>
    <n v="32216"/>
    <s v="South"/>
    <s v="FUR-FU-10002396"/>
    <x v="0"/>
    <s v="Furnishings"/>
    <s v="DAX Copper Panel Document Frame, 5 x 7 Size"/>
    <n v="30.192"/>
    <n v="3"/>
    <n v="0.2"/>
    <n v="8.3027999999999995"/>
  </r>
  <r>
    <n v="4800"/>
    <s v="US-2016-148901"/>
    <x v="675"/>
    <d v="2016-05-19T00:00:00"/>
    <x v="1"/>
    <s v="MK-17905"/>
    <s v="Michael Kennedy"/>
    <x v="1"/>
    <s v="United States"/>
    <s v="Jacksonville"/>
    <x v="2"/>
    <n v="32216"/>
    <s v="South"/>
    <s v="TEC-PH-10003988"/>
    <x v="2"/>
    <s v="Phones"/>
    <s v="LF Elite 3D Dazzle Designer Hard Case Cover, Lf Stylus Pen and Wiper For Apple Iphone 5c Mini Lite"/>
    <n v="43.6"/>
    <n v="5"/>
    <n v="0.2"/>
    <n v="4.3600000000000003"/>
  </r>
  <r>
    <n v="4801"/>
    <s v="US-2016-148901"/>
    <x v="675"/>
    <d v="2016-05-19T00:00:00"/>
    <x v="1"/>
    <s v="MK-17905"/>
    <s v="Michael Kennedy"/>
    <x v="1"/>
    <s v="United States"/>
    <s v="Jacksonville"/>
    <x v="2"/>
    <n v="32216"/>
    <s v="South"/>
    <s v="OFF-AR-10002467"/>
    <x v="1"/>
    <s v="Art"/>
    <s v="Dixon Ticonderoga Pencils"/>
    <n v="4.7679999999999998"/>
    <n v="2"/>
    <n v="0.2"/>
    <n v="0.41720000000000002"/>
  </r>
  <r>
    <n v="4802"/>
    <s v="US-2016-148901"/>
    <x v="675"/>
    <d v="2016-05-19T00:00:00"/>
    <x v="1"/>
    <s v="MK-17905"/>
    <s v="Michael Kennedy"/>
    <x v="1"/>
    <s v="United States"/>
    <s v="Jacksonville"/>
    <x v="2"/>
    <n v="32216"/>
    <s v="South"/>
    <s v="OFF-BI-10004002"/>
    <x v="1"/>
    <s v="Binders"/>
    <s v="Wilson Jones International Size A4 Ring Binders"/>
    <n v="10.38"/>
    <n v="2"/>
    <n v="0.7"/>
    <n v="-7.6120000000000001"/>
  </r>
  <r>
    <n v="4803"/>
    <s v="US-2016-148901"/>
    <x v="675"/>
    <d v="2016-05-19T00:00:00"/>
    <x v="1"/>
    <s v="MK-17905"/>
    <s v="Michael Kennedy"/>
    <x v="1"/>
    <s v="United States"/>
    <s v="Jacksonville"/>
    <x v="2"/>
    <n v="32216"/>
    <s v="South"/>
    <s v="OFF-BI-10002309"/>
    <x v="1"/>
    <s v="Binders"/>
    <s v="Avery Heavy-Duty EZD  Binder With Locking Rings"/>
    <n v="13.391999999999999"/>
    <n v="8"/>
    <n v="0.7"/>
    <n v="-9.8208000000000002"/>
  </r>
  <r>
    <n v="4804"/>
    <s v="CA-2017-136364"/>
    <x v="1002"/>
    <d v="2017-07-17T00:00:00"/>
    <x v="0"/>
    <s v="MH-17455"/>
    <s v="Mark Hamilton"/>
    <x v="0"/>
    <s v="United States"/>
    <s v="Philadelphia"/>
    <x v="9"/>
    <n v="19140"/>
    <s v="East"/>
    <s v="TEC-PH-10003885"/>
    <x v="2"/>
    <s v="Phones"/>
    <s v="Cisco SPA508G"/>
    <n v="39.594000000000001"/>
    <n v="1"/>
    <n v="0.4"/>
    <n v="-7.2588999999999997"/>
  </r>
  <r>
    <n v="4805"/>
    <s v="CA-2017-136364"/>
    <x v="1002"/>
    <d v="2017-07-17T00:00:00"/>
    <x v="0"/>
    <s v="MH-17455"/>
    <s v="Mark Hamilton"/>
    <x v="0"/>
    <s v="United States"/>
    <s v="Philadelphia"/>
    <x v="9"/>
    <n v="19140"/>
    <s v="East"/>
    <s v="FUR-FU-10002501"/>
    <x v="0"/>
    <s v="Furnishings"/>
    <s v="Nu-Dell Executive Frame"/>
    <n v="91.007999999999996"/>
    <n v="9"/>
    <n v="0.2"/>
    <n v="19.339200000000002"/>
  </r>
  <r>
    <n v="4806"/>
    <s v="CA-2015-137708"/>
    <x v="6"/>
    <d v="2015-11-25T00:00:00"/>
    <x v="0"/>
    <s v="NG-18430"/>
    <s v="Nathan Gelder"/>
    <x v="0"/>
    <s v="United States"/>
    <s v="Los Angeles"/>
    <x v="1"/>
    <n v="90008"/>
    <s v="West"/>
    <s v="OFF-PA-10000176"/>
    <x v="1"/>
    <s v="Paper"/>
    <s v="Xerox 1887"/>
    <n v="37.94"/>
    <n v="2"/>
    <n v="0"/>
    <n v="18.211200000000002"/>
  </r>
  <r>
    <n v="4807"/>
    <s v="CA-2015-137708"/>
    <x v="6"/>
    <d v="2015-11-25T00:00:00"/>
    <x v="0"/>
    <s v="NG-18430"/>
    <s v="Nathan Gelder"/>
    <x v="0"/>
    <s v="United States"/>
    <s v="Los Angeles"/>
    <x v="1"/>
    <n v="90008"/>
    <s v="West"/>
    <s v="OFF-PA-10000327"/>
    <x v="1"/>
    <s v="Paper"/>
    <s v="Xerox 1971"/>
    <n v="42.8"/>
    <n v="10"/>
    <n v="0"/>
    <n v="19.260000000000002"/>
  </r>
  <r>
    <n v="4808"/>
    <s v="CA-2015-137708"/>
    <x v="6"/>
    <d v="2015-11-25T00:00:00"/>
    <x v="0"/>
    <s v="NG-18430"/>
    <s v="Nathan Gelder"/>
    <x v="0"/>
    <s v="United States"/>
    <s v="Los Angeles"/>
    <x v="1"/>
    <n v="90008"/>
    <s v="West"/>
    <s v="OFF-ST-10004634"/>
    <x v="1"/>
    <s v="Storage"/>
    <s v="Personal Folder Holder, Ebony"/>
    <n v="33.630000000000003"/>
    <n v="3"/>
    <n v="0"/>
    <n v="10.089"/>
  </r>
  <r>
    <n v="4809"/>
    <s v="CA-2014-149055"/>
    <x v="533"/>
    <d v="2014-11-28T00:00:00"/>
    <x v="1"/>
    <s v="PB-19210"/>
    <s v="Phillip Breyer"/>
    <x v="1"/>
    <s v="United States"/>
    <s v="Philadelphia"/>
    <x v="9"/>
    <n v="19134"/>
    <s v="East"/>
    <s v="OFF-EN-10003040"/>
    <x v="1"/>
    <s v="Envelopes"/>
    <s v="Quality Park Security Envelopes"/>
    <n v="62.808"/>
    <n v="3"/>
    <n v="0.2"/>
    <n v="21.197700000000001"/>
  </r>
  <r>
    <n v="4810"/>
    <s v="CA-2015-151589"/>
    <x v="17"/>
    <d v="2015-12-30T00:00:00"/>
    <x v="2"/>
    <s v="RE-19450"/>
    <s v="Richard Eichhorn"/>
    <x v="0"/>
    <s v="United States"/>
    <s v="Eau Claire"/>
    <x v="6"/>
    <n v="54703"/>
    <s v="Central"/>
    <s v="OFF-PA-10003228"/>
    <x v="1"/>
    <s v="Paper"/>
    <s v="Xerox 1917"/>
    <n v="195.64"/>
    <n v="4"/>
    <n v="0"/>
    <n v="91.950800000000001"/>
  </r>
  <r>
    <n v="4811"/>
    <s v="CA-2015-151589"/>
    <x v="17"/>
    <d v="2015-12-30T00:00:00"/>
    <x v="2"/>
    <s v="RE-19450"/>
    <s v="Richard Eichhorn"/>
    <x v="0"/>
    <s v="United States"/>
    <s v="Eau Claire"/>
    <x v="6"/>
    <n v="54703"/>
    <s v="Central"/>
    <s v="TEC-PH-10004345"/>
    <x v="2"/>
    <s v="Phones"/>
    <s v="Cisco SPA 502G IP Phone"/>
    <n v="239.9"/>
    <n v="2"/>
    <n v="0"/>
    <n v="71.97"/>
  </r>
  <r>
    <n v="4812"/>
    <s v="CA-2016-121370"/>
    <x v="696"/>
    <d v="2016-11-19T00:00:00"/>
    <x v="0"/>
    <s v="EB-14110"/>
    <s v="Eugene Barchas"/>
    <x v="0"/>
    <s v="United States"/>
    <s v="Philadelphia"/>
    <x v="9"/>
    <n v="19134"/>
    <s v="East"/>
    <s v="FUR-CH-10000785"/>
    <x v="0"/>
    <s v="Chairs"/>
    <s v="Global Ergonomic Managers Chair"/>
    <n v="380.05799999999999"/>
    <n v="3"/>
    <n v="0.3"/>
    <n v="-21.717600000000001"/>
  </r>
  <r>
    <n v="4813"/>
    <s v="CA-2016-121370"/>
    <x v="696"/>
    <d v="2016-11-19T00:00:00"/>
    <x v="0"/>
    <s v="EB-14110"/>
    <s v="Eugene Barchas"/>
    <x v="0"/>
    <s v="United States"/>
    <s v="Philadelphia"/>
    <x v="9"/>
    <n v="19134"/>
    <s v="East"/>
    <s v="TEC-CO-10004115"/>
    <x v="2"/>
    <s v="Copiers"/>
    <s v="Sharp AL-1530CS Digital Copier"/>
    <n v="1199.9760000000001"/>
    <n v="4"/>
    <n v="0.4"/>
    <n v="179.99639999999999"/>
  </r>
  <r>
    <n v="4814"/>
    <s v="CA-2016-121370"/>
    <x v="696"/>
    <d v="2016-11-19T00:00:00"/>
    <x v="0"/>
    <s v="EB-14110"/>
    <s v="Eugene Barchas"/>
    <x v="0"/>
    <s v="United States"/>
    <s v="Philadelphia"/>
    <x v="9"/>
    <n v="19134"/>
    <s v="East"/>
    <s v="FUR-FU-10002813"/>
    <x v="0"/>
    <s v="Furnishings"/>
    <s v="DAX Contemporary Wood Frame with Silver Metal Mat, Desktop, 11 x 14 Size"/>
    <n v="48.576000000000001"/>
    <n v="3"/>
    <n v="0.2"/>
    <n v="9.7151999999999994"/>
  </r>
  <r>
    <n v="4815"/>
    <s v="CA-2016-111696"/>
    <x v="541"/>
    <d v="2016-05-10T00:00:00"/>
    <x v="2"/>
    <s v="TB-21625"/>
    <s v="Trudy Brown"/>
    <x v="0"/>
    <s v="United States"/>
    <s v="Los Angeles"/>
    <x v="1"/>
    <n v="90004"/>
    <s v="West"/>
    <s v="OFF-PA-10002751"/>
    <x v="1"/>
    <s v="Paper"/>
    <s v="Xerox 1920"/>
    <n v="17.940000000000001"/>
    <n v="3"/>
    <n v="0"/>
    <n v="8.0730000000000004"/>
  </r>
  <r>
    <n v="4816"/>
    <s v="CA-2014-139598"/>
    <x v="58"/>
    <d v="2014-12-31T00:00:00"/>
    <x v="1"/>
    <s v="MG-17695"/>
    <s v="Maureen Gnade"/>
    <x v="0"/>
    <s v="United States"/>
    <s v="Philadelphia"/>
    <x v="9"/>
    <n v="19134"/>
    <s v="East"/>
    <s v="OFF-PA-10004569"/>
    <x v="1"/>
    <s v="Paper"/>
    <s v="Wirebound Message Books, Two 4 1/4&quot; x 5&quot; Forms per Page"/>
    <n v="18.263999999999999"/>
    <n v="3"/>
    <n v="0.2"/>
    <n v="6.1641000000000004"/>
  </r>
  <r>
    <n v="4817"/>
    <s v="CA-2014-139598"/>
    <x v="58"/>
    <d v="2014-12-31T00:00:00"/>
    <x v="1"/>
    <s v="MG-17695"/>
    <s v="Maureen Gnade"/>
    <x v="0"/>
    <s v="United States"/>
    <s v="Philadelphia"/>
    <x v="9"/>
    <n v="19134"/>
    <s v="East"/>
    <s v="OFF-AP-10002998"/>
    <x v="1"/>
    <s v="Appliances"/>
    <s v="Holmes 99% HEPA Air Purifier"/>
    <n v="34.655999999999999"/>
    <n v="2"/>
    <n v="0.2"/>
    <n v="5.6315999999999997"/>
  </r>
  <r>
    <n v="4818"/>
    <s v="CA-2014-139598"/>
    <x v="58"/>
    <d v="2014-12-31T00:00:00"/>
    <x v="1"/>
    <s v="MG-17695"/>
    <s v="Maureen Gnade"/>
    <x v="0"/>
    <s v="United States"/>
    <s v="Philadelphia"/>
    <x v="9"/>
    <n v="19134"/>
    <s v="East"/>
    <s v="OFF-AP-10003287"/>
    <x v="1"/>
    <s v="Appliances"/>
    <s v="Tripp Lite TLP810NET Broadband Surge for Modem/Fax"/>
    <n v="81.552000000000007"/>
    <n v="2"/>
    <n v="0.2"/>
    <n v="8.1552000000000007"/>
  </r>
  <r>
    <n v="4819"/>
    <s v="CA-2014-139598"/>
    <x v="58"/>
    <d v="2014-12-31T00:00:00"/>
    <x v="1"/>
    <s v="MG-17695"/>
    <s v="Maureen Gnade"/>
    <x v="0"/>
    <s v="United States"/>
    <s v="Philadelphia"/>
    <x v="9"/>
    <n v="19134"/>
    <s v="East"/>
    <s v="OFF-ST-10001370"/>
    <x v="1"/>
    <s v="Storage"/>
    <s v="Sensible Storage WireTech Storage Systems"/>
    <n v="227.136"/>
    <n v="4"/>
    <n v="0.2"/>
    <n v="-42.588000000000001"/>
  </r>
  <r>
    <n v="4820"/>
    <s v="CA-2017-117436"/>
    <x v="110"/>
    <d v="2017-06-14T00:00:00"/>
    <x v="1"/>
    <s v="LW-17125"/>
    <s v="Liz Willingham"/>
    <x v="0"/>
    <s v="United States"/>
    <s v="Norwich"/>
    <x v="29"/>
    <n v="6360"/>
    <s v="East"/>
    <s v="OFF-BI-10004040"/>
    <x v="1"/>
    <s v="Binders"/>
    <s v="Wilson Jones Impact Binders"/>
    <n v="10.36"/>
    <n v="2"/>
    <n v="0"/>
    <n v="5.0763999999999996"/>
  </r>
  <r>
    <n v="4821"/>
    <s v="CA-2015-140025"/>
    <x v="1003"/>
    <d v="2015-04-11T00:00:00"/>
    <x v="1"/>
    <s v="PF-19120"/>
    <s v="Peter Fuller"/>
    <x v="0"/>
    <s v="United States"/>
    <s v="San Antonio"/>
    <x v="5"/>
    <n v="78207"/>
    <s v="Central"/>
    <s v="OFF-AP-10002651"/>
    <x v="1"/>
    <s v="Appliances"/>
    <s v="Hoover Upright Vacuum With Dirt Cup"/>
    <n v="463.24799999999999"/>
    <n v="8"/>
    <n v="0.8"/>
    <n v="-1181.2824000000001"/>
  </r>
  <r>
    <n v="4822"/>
    <s v="CA-2015-140025"/>
    <x v="1003"/>
    <d v="2015-04-11T00:00:00"/>
    <x v="1"/>
    <s v="PF-19120"/>
    <s v="Peter Fuller"/>
    <x v="0"/>
    <s v="United States"/>
    <s v="San Antonio"/>
    <x v="5"/>
    <n v="78207"/>
    <s v="Central"/>
    <s v="TEC-AC-10002402"/>
    <x v="2"/>
    <s v="Accessories"/>
    <s v="Razer Kraken PRO Over Ear PC and Music Headset"/>
    <n v="383.952"/>
    <n v="6"/>
    <n v="0.2"/>
    <n v="47.994"/>
  </r>
  <r>
    <n v="4823"/>
    <s v="CA-2016-134222"/>
    <x v="212"/>
    <d v="2016-07-11T00:00:00"/>
    <x v="3"/>
    <s v="NZ-18565"/>
    <s v="Nick Zandusky"/>
    <x v="2"/>
    <s v="United States"/>
    <s v="Yuma"/>
    <x v="16"/>
    <n v="85364"/>
    <s v="West"/>
    <s v="OFF-BI-10001658"/>
    <x v="1"/>
    <s v="Binders"/>
    <s v="GBC Standard Therm-A-Bind Covers"/>
    <n v="44.856000000000002"/>
    <n v="6"/>
    <n v="0.7"/>
    <n v="-35.884799999999998"/>
  </r>
  <r>
    <n v="4824"/>
    <s v="CA-2016-140018"/>
    <x v="831"/>
    <d v="2016-11-26T00:00:00"/>
    <x v="1"/>
    <s v="CK-12205"/>
    <s v="Chloris Kastensmidt"/>
    <x v="0"/>
    <s v="United States"/>
    <s v="Columbus"/>
    <x v="24"/>
    <n v="43229"/>
    <s v="East"/>
    <s v="TEC-MA-10000752"/>
    <x v="2"/>
    <s v="Machines"/>
    <s v="Texas Instrument TI-15 Fraction Calculator"/>
    <n v="30.344999999999999"/>
    <n v="7"/>
    <n v="0.7"/>
    <n v="-24.276"/>
  </r>
  <r>
    <n v="4825"/>
    <s v="CA-2016-140018"/>
    <x v="831"/>
    <d v="2016-11-26T00:00:00"/>
    <x v="1"/>
    <s v="CK-12205"/>
    <s v="Chloris Kastensmidt"/>
    <x v="0"/>
    <s v="United States"/>
    <s v="Columbus"/>
    <x v="24"/>
    <n v="43229"/>
    <s v="East"/>
    <s v="FUR-CH-10003817"/>
    <x v="0"/>
    <s v="Chairs"/>
    <s v="Global Value Steno Chair, Gray"/>
    <n v="127.554"/>
    <n v="3"/>
    <n v="0.3"/>
    <n v="-9.1110000000000007"/>
  </r>
  <r>
    <n v="4826"/>
    <s v="CA-2016-140018"/>
    <x v="831"/>
    <d v="2016-11-26T00:00:00"/>
    <x v="1"/>
    <s v="CK-12205"/>
    <s v="Chloris Kastensmidt"/>
    <x v="0"/>
    <s v="United States"/>
    <s v="Columbus"/>
    <x v="24"/>
    <n v="43229"/>
    <s v="East"/>
    <s v="FUR-FU-10001876"/>
    <x v="0"/>
    <s v="Furnishings"/>
    <s v="Computer Room Manger, 14&quot;"/>
    <n v="77.951999999999998"/>
    <n v="3"/>
    <n v="0.2"/>
    <n v="15.590400000000001"/>
  </r>
  <r>
    <n v="4827"/>
    <s v="US-2017-136707"/>
    <x v="105"/>
    <d v="2017-11-15T00:00:00"/>
    <x v="2"/>
    <s v="JE-15610"/>
    <s v="Jim Epp"/>
    <x v="1"/>
    <s v="United States"/>
    <s v="Los Angeles"/>
    <x v="1"/>
    <n v="90036"/>
    <s v="West"/>
    <s v="OFF-BI-10003460"/>
    <x v="1"/>
    <s v="Binders"/>
    <s v="Acco 3-Hole Punch"/>
    <n v="14.016"/>
    <n v="4"/>
    <n v="0.2"/>
    <n v="4.9055999999999997"/>
  </r>
  <r>
    <n v="4828"/>
    <s v="CA-2014-152562"/>
    <x v="301"/>
    <d v="2014-11-08T00:00:00"/>
    <x v="1"/>
    <s v="JO-15145"/>
    <s v="Jack O'Briant"/>
    <x v="1"/>
    <s v="United States"/>
    <s v="Richmond"/>
    <x v="0"/>
    <n v="40475"/>
    <s v="South"/>
    <s v="OFF-ST-10000464"/>
    <x v="1"/>
    <s v="Storage"/>
    <s v="Multi-Use Personal File Cart and Caster Set, Three Stacking Bins"/>
    <n v="69.52"/>
    <n v="2"/>
    <n v="0"/>
    <n v="19.465599999999998"/>
  </r>
  <r>
    <n v="4829"/>
    <s v="CA-2014-152562"/>
    <x v="301"/>
    <d v="2014-11-08T00:00:00"/>
    <x v="1"/>
    <s v="JO-15145"/>
    <s v="Jack O'Briant"/>
    <x v="1"/>
    <s v="United States"/>
    <s v="Richmond"/>
    <x v="0"/>
    <n v="40475"/>
    <s v="South"/>
    <s v="OFF-AR-10001919"/>
    <x v="1"/>
    <s v="Art"/>
    <s v="OIC #2 Pencils, Medium Soft"/>
    <n v="5.64"/>
    <n v="3"/>
    <n v="0"/>
    <n v="1.6355999999999999"/>
  </r>
  <r>
    <n v="4830"/>
    <s v="CA-2016-152408"/>
    <x v="666"/>
    <d v="2016-05-21T00:00:00"/>
    <x v="1"/>
    <s v="TT-21220"/>
    <s v="Thomas Thornton"/>
    <x v="0"/>
    <s v="United States"/>
    <s v="New York City"/>
    <x v="15"/>
    <n v="10035"/>
    <s v="East"/>
    <s v="OFF-BI-10002393"/>
    <x v="1"/>
    <s v="Binders"/>
    <s v="Binder Posts"/>
    <n v="13.776"/>
    <n v="3"/>
    <n v="0.2"/>
    <n v="4.4771999999999998"/>
  </r>
  <r>
    <n v="4831"/>
    <s v="CA-2014-120278"/>
    <x v="845"/>
    <d v="2014-11-12T00:00:00"/>
    <x v="1"/>
    <s v="MS-17365"/>
    <s v="Maribeth Schnelling"/>
    <x v="0"/>
    <s v="United States"/>
    <s v="Wausau"/>
    <x v="6"/>
    <n v="54401"/>
    <s v="Central"/>
    <s v="OFF-AP-10001293"/>
    <x v="1"/>
    <s v="Appliances"/>
    <s v="Belkin 8 Outlet Surge Protector"/>
    <n v="245.88"/>
    <n v="6"/>
    <n v="0"/>
    <n v="68.846400000000003"/>
  </r>
  <r>
    <n v="4832"/>
    <s v="CA-2014-120278"/>
    <x v="845"/>
    <d v="2014-11-12T00:00:00"/>
    <x v="1"/>
    <s v="MS-17365"/>
    <s v="Maribeth Schnelling"/>
    <x v="0"/>
    <s v="United States"/>
    <s v="Wausau"/>
    <x v="6"/>
    <n v="54401"/>
    <s v="Central"/>
    <s v="OFF-ST-10004258"/>
    <x v="1"/>
    <s v="Storage"/>
    <s v="Portable Personal File Box"/>
    <n v="36.630000000000003"/>
    <n v="3"/>
    <n v="0"/>
    <n v="9.8901000000000003"/>
  </r>
  <r>
    <n v="4833"/>
    <s v="CA-2014-120278"/>
    <x v="845"/>
    <d v="2014-11-12T00:00:00"/>
    <x v="1"/>
    <s v="MS-17365"/>
    <s v="Maribeth Schnelling"/>
    <x v="0"/>
    <s v="United States"/>
    <s v="Wausau"/>
    <x v="6"/>
    <n v="54401"/>
    <s v="Central"/>
    <s v="OFF-ST-10002214"/>
    <x v="1"/>
    <s v="Storage"/>
    <s v="X-Rack File for Hanging Folders"/>
    <n v="22.58"/>
    <n v="2"/>
    <n v="0"/>
    <n v="5.8708"/>
  </r>
  <r>
    <n v="4834"/>
    <s v="CA-2014-120278"/>
    <x v="845"/>
    <d v="2014-11-12T00:00:00"/>
    <x v="1"/>
    <s v="MS-17365"/>
    <s v="Maribeth Schnelling"/>
    <x v="0"/>
    <s v="United States"/>
    <s v="Wausau"/>
    <x v="6"/>
    <n v="54401"/>
    <s v="Central"/>
    <s v="OFF-BI-10004970"/>
    <x v="1"/>
    <s v="Binders"/>
    <s v="ACCOHIDE 3-Ring Binder, Blue, 1&quot;"/>
    <n v="12.39"/>
    <n v="3"/>
    <n v="0"/>
    <n v="5.8232999999999997"/>
  </r>
  <r>
    <n v="4835"/>
    <s v="CA-2017-167661"/>
    <x v="361"/>
    <d v="2017-10-10T00:00:00"/>
    <x v="1"/>
    <s v="MP-18175"/>
    <s v="Mike Pelletier"/>
    <x v="2"/>
    <s v="United States"/>
    <s v="San Francisco"/>
    <x v="1"/>
    <n v="94110"/>
    <s v="West"/>
    <s v="OFF-BI-10002571"/>
    <x v="1"/>
    <s v="Binders"/>
    <s v="Avery Framed View Binder, EZD Ring (Locking), Navy, 1 1/2&quot;"/>
    <n v="39.92"/>
    <n v="5"/>
    <n v="0.2"/>
    <n v="13.473000000000001"/>
  </r>
  <r>
    <n v="4836"/>
    <s v="CA-2017-167661"/>
    <x v="361"/>
    <d v="2017-10-10T00:00:00"/>
    <x v="1"/>
    <s v="MP-18175"/>
    <s v="Mike Pelletier"/>
    <x v="2"/>
    <s v="United States"/>
    <s v="San Francisco"/>
    <x v="1"/>
    <n v="94110"/>
    <s v="West"/>
    <s v="OFF-PA-10002581"/>
    <x v="1"/>
    <s v="Paper"/>
    <s v="Xerox 1951"/>
    <n v="61.96"/>
    <n v="2"/>
    <n v="0"/>
    <n v="27.882000000000001"/>
  </r>
  <r>
    <n v="4837"/>
    <s v="CA-2017-167661"/>
    <x v="361"/>
    <d v="2017-10-10T00:00:00"/>
    <x v="1"/>
    <s v="MP-18175"/>
    <s v="Mike Pelletier"/>
    <x v="2"/>
    <s v="United States"/>
    <s v="San Francisco"/>
    <x v="1"/>
    <n v="94110"/>
    <s v="West"/>
    <s v="OFF-BI-10001097"/>
    <x v="1"/>
    <s v="Binders"/>
    <s v="Avery Hole Reinforcements"/>
    <n v="19.936"/>
    <n v="4"/>
    <n v="0.2"/>
    <n v="7.2267999999999999"/>
  </r>
  <r>
    <n v="4838"/>
    <s v="CA-2017-106831"/>
    <x v="702"/>
    <d v="2017-06-03T00:00:00"/>
    <x v="2"/>
    <s v="FH-14350"/>
    <s v="Fred Harton"/>
    <x v="0"/>
    <s v="United States"/>
    <s v="Dublin"/>
    <x v="24"/>
    <n v="43017"/>
    <s v="East"/>
    <s v="OFF-BI-10003429"/>
    <x v="1"/>
    <s v="Binders"/>
    <s v="Cardinal HOLDit! Binder Insert Strips,Extra Strips"/>
    <n v="3.798"/>
    <n v="2"/>
    <n v="0.7"/>
    <n v="-2.6585999999999999"/>
  </r>
  <r>
    <n v="4839"/>
    <s v="CA-2017-106831"/>
    <x v="702"/>
    <d v="2017-06-03T00:00:00"/>
    <x v="2"/>
    <s v="FH-14350"/>
    <s v="Fred Harton"/>
    <x v="0"/>
    <s v="United States"/>
    <s v="Dublin"/>
    <x v="24"/>
    <n v="43017"/>
    <s v="East"/>
    <s v="OFF-PA-10000682"/>
    <x v="1"/>
    <s v="Paper"/>
    <s v="Xerox 1924"/>
    <n v="27.744"/>
    <n v="6"/>
    <n v="0.2"/>
    <n v="10.0572"/>
  </r>
  <r>
    <n v="4840"/>
    <s v="CA-2017-106831"/>
    <x v="702"/>
    <d v="2017-06-03T00:00:00"/>
    <x v="2"/>
    <s v="FH-14350"/>
    <s v="Fred Harton"/>
    <x v="0"/>
    <s v="United States"/>
    <s v="Dublin"/>
    <x v="24"/>
    <n v="43017"/>
    <s v="East"/>
    <s v="TEC-PH-10001700"/>
    <x v="2"/>
    <s v="Phones"/>
    <s v="Panasonic KX-TG6844B Expandable Digital Cordless Telephone"/>
    <n v="158.376"/>
    <n v="4"/>
    <n v="0.4"/>
    <n v="-34.314799999999998"/>
  </r>
  <r>
    <n v="4841"/>
    <s v="CA-2017-154123"/>
    <x v="225"/>
    <d v="2017-11-25T00:00:00"/>
    <x v="1"/>
    <s v="SC-20050"/>
    <s v="Sample Company A"/>
    <x v="2"/>
    <s v="United States"/>
    <s v="Henderson"/>
    <x v="0"/>
    <n v="42420"/>
    <s v="South"/>
    <s v="FUR-FU-10000629"/>
    <x v="0"/>
    <s v="Furnishings"/>
    <s v="9-3/4 Diameter Round Wall Clock"/>
    <n v="27.58"/>
    <n v="2"/>
    <n v="0"/>
    <n v="11.583600000000001"/>
  </r>
  <r>
    <n v="4842"/>
    <s v="CA-2016-136049"/>
    <x v="443"/>
    <d v="2016-12-28T00:00:00"/>
    <x v="1"/>
    <s v="NM-18520"/>
    <s v="Neoma Murray"/>
    <x v="0"/>
    <s v="United States"/>
    <s v="Bowling Green"/>
    <x v="24"/>
    <n v="43402"/>
    <s v="East"/>
    <s v="OFF-BI-10001267"/>
    <x v="1"/>
    <s v="Binders"/>
    <s v="Universal Recycled Hanging Pressboard Report Binders, Letter Size"/>
    <n v="5.5529999999999999"/>
    <n v="3"/>
    <n v="0.7"/>
    <n v="-4.0721999999999996"/>
  </r>
  <r>
    <n v="4843"/>
    <s v="CA-2017-118402"/>
    <x v="365"/>
    <d v="2017-10-04T00:00:00"/>
    <x v="1"/>
    <s v="JO-15280"/>
    <s v="Jas O'Carroll"/>
    <x v="0"/>
    <s v="United States"/>
    <s v="Memphis"/>
    <x v="18"/>
    <n v="38109"/>
    <s v="South"/>
    <s v="OFF-ST-10001418"/>
    <x v="1"/>
    <s v="Storage"/>
    <s v="Carina Media Storage Towers in Natural &amp; Black"/>
    <n v="243.92"/>
    <n v="5"/>
    <n v="0.2"/>
    <n v="-54.881999999999998"/>
  </r>
  <r>
    <n v="4844"/>
    <s v="US-2016-139388"/>
    <x v="77"/>
    <d v="2016-11-09T00:00:00"/>
    <x v="2"/>
    <s v="CC-12475"/>
    <s v="Cindy Chapman"/>
    <x v="0"/>
    <s v="United States"/>
    <s v="Lakewood"/>
    <x v="30"/>
    <n v="8701"/>
    <s v="East"/>
    <s v="OFF-FA-10004968"/>
    <x v="1"/>
    <s v="Fasteners"/>
    <s v="Rubber Band Ball"/>
    <n v="14.96"/>
    <n v="4"/>
    <n v="0"/>
    <n v="0.29920000000000002"/>
  </r>
  <r>
    <n v="4845"/>
    <s v="US-2014-128685"/>
    <x v="527"/>
    <d v="2014-04-05T00:00:00"/>
    <x v="2"/>
    <s v="MZ-17515"/>
    <s v="Mary Zewe"/>
    <x v="1"/>
    <s v="United States"/>
    <s v="Los Angeles"/>
    <x v="1"/>
    <n v="90008"/>
    <s v="West"/>
    <s v="OFF-BI-10004140"/>
    <x v="1"/>
    <s v="Binders"/>
    <s v="Avery Non-Stick Binders"/>
    <n v="7.1840000000000002"/>
    <n v="2"/>
    <n v="0.2"/>
    <n v="2.2450000000000001"/>
  </r>
  <r>
    <n v="4846"/>
    <s v="CA-2015-124044"/>
    <x v="862"/>
    <d v="2015-07-26T00:00:00"/>
    <x v="0"/>
    <s v="MS-17830"/>
    <s v="Melanie Seite"/>
    <x v="0"/>
    <s v="United States"/>
    <s v="Rochester"/>
    <x v="15"/>
    <n v="14609"/>
    <s v="East"/>
    <s v="OFF-BI-10003460"/>
    <x v="1"/>
    <s v="Binders"/>
    <s v="Acco 3-Hole Punch"/>
    <n v="10.512"/>
    <n v="3"/>
    <n v="0.2"/>
    <n v="3.6791999999999998"/>
  </r>
  <r>
    <n v="4847"/>
    <s v="CA-2014-164469"/>
    <x v="402"/>
    <d v="2014-06-27T00:00:00"/>
    <x v="0"/>
    <s v="GK-14620"/>
    <s v="Grace Kelly"/>
    <x v="1"/>
    <s v="United States"/>
    <s v="Salem"/>
    <x v="21"/>
    <n v="97301"/>
    <s v="West"/>
    <s v="TEC-PH-10002115"/>
    <x v="2"/>
    <s v="Phones"/>
    <s v="Plantronics 81402"/>
    <n v="263.95999999999998"/>
    <n v="5"/>
    <n v="0.2"/>
    <n v="19.797000000000001"/>
  </r>
  <r>
    <n v="4848"/>
    <s v="CA-2014-164469"/>
    <x v="402"/>
    <d v="2014-06-27T00:00:00"/>
    <x v="0"/>
    <s v="GK-14620"/>
    <s v="Grace Kelly"/>
    <x v="1"/>
    <s v="United States"/>
    <s v="Salem"/>
    <x v="21"/>
    <n v="97301"/>
    <s v="West"/>
    <s v="OFF-AR-10003478"/>
    <x v="1"/>
    <s v="Art"/>
    <s v="Avery Hi-Liter EverBold Pen Style Fluorescent Highlighters, 4/Pack"/>
    <n v="71.632000000000005"/>
    <n v="11"/>
    <n v="0.2"/>
    <n v="17.908000000000001"/>
  </r>
  <r>
    <n v="4849"/>
    <s v="CA-2014-164469"/>
    <x v="402"/>
    <d v="2014-06-27T00:00:00"/>
    <x v="0"/>
    <s v="GK-14620"/>
    <s v="Grace Kelly"/>
    <x v="1"/>
    <s v="United States"/>
    <s v="Salem"/>
    <x v="21"/>
    <n v="97301"/>
    <s v="West"/>
    <s v="OFF-AR-10000475"/>
    <x v="1"/>
    <s v="Art"/>
    <s v="Hunt BOSTON Vista Battery-Operated Pencil Sharpener, Black"/>
    <n v="9.3279999999999994"/>
    <n v="1"/>
    <n v="0.2"/>
    <n v="0.81620000000000004"/>
  </r>
  <r>
    <n v="4850"/>
    <s v="CA-2014-107818"/>
    <x v="78"/>
    <d v="2014-09-14T00:00:00"/>
    <x v="1"/>
    <s v="MC-17275"/>
    <s v="Marc Crier"/>
    <x v="0"/>
    <s v="United States"/>
    <s v="Pasco"/>
    <x v="4"/>
    <n v="99301"/>
    <s v="West"/>
    <s v="OFF-AR-10003045"/>
    <x v="1"/>
    <s v="Art"/>
    <s v="Prang Colored Pencils"/>
    <n v="5.88"/>
    <n v="2"/>
    <n v="0"/>
    <n v="2.6459999999999999"/>
  </r>
  <r>
    <n v="4851"/>
    <s v="CA-2014-107818"/>
    <x v="78"/>
    <d v="2014-09-14T00:00:00"/>
    <x v="1"/>
    <s v="MC-17275"/>
    <s v="Marc Crier"/>
    <x v="0"/>
    <s v="United States"/>
    <s v="Pasco"/>
    <x v="4"/>
    <n v="99301"/>
    <s v="West"/>
    <s v="FUR-CH-10000454"/>
    <x v="0"/>
    <s v="Chairs"/>
    <s v="Hon Deluxe Fabric Upholstered Stacking Chairs, Rounded Back"/>
    <n v="975.92"/>
    <n v="5"/>
    <n v="0.2"/>
    <n v="121.99"/>
  </r>
  <r>
    <n v="4852"/>
    <s v="CA-2014-107818"/>
    <x v="78"/>
    <d v="2014-09-14T00:00:00"/>
    <x v="1"/>
    <s v="MC-17275"/>
    <s v="Marc Crier"/>
    <x v="0"/>
    <s v="United States"/>
    <s v="Pasco"/>
    <x v="4"/>
    <n v="99301"/>
    <s v="West"/>
    <s v="OFF-AR-10000380"/>
    <x v="1"/>
    <s v="Art"/>
    <s v="Hunt PowerHouse Electric Pencil Sharpener, Blue"/>
    <n v="303.83999999999997"/>
    <n v="8"/>
    <n v="0"/>
    <n v="91.152000000000001"/>
  </r>
  <r>
    <n v="4853"/>
    <s v="CA-2014-107818"/>
    <x v="78"/>
    <d v="2014-09-14T00:00:00"/>
    <x v="1"/>
    <s v="MC-17275"/>
    <s v="Marc Crier"/>
    <x v="0"/>
    <s v="United States"/>
    <s v="Pasco"/>
    <x v="4"/>
    <n v="99301"/>
    <s v="West"/>
    <s v="OFF-ST-10000736"/>
    <x v="1"/>
    <s v="Storage"/>
    <s v="Carina Double Wide Media Storage Towers in Natural &amp; Black"/>
    <n v="485.88"/>
    <n v="6"/>
    <n v="0"/>
    <n v="19.435199999999998"/>
  </r>
  <r>
    <n v="4854"/>
    <s v="CA-2014-113320"/>
    <x v="432"/>
    <d v="2014-12-15T00:00:00"/>
    <x v="0"/>
    <s v="LH-17155"/>
    <s v="Logan Haushalter"/>
    <x v="0"/>
    <s v="United States"/>
    <s v="Oakland"/>
    <x v="1"/>
    <n v="94601"/>
    <s v="West"/>
    <s v="FUR-FU-10004270"/>
    <x v="0"/>
    <s v="Furnishings"/>
    <s v="Eldon Image Series Desk Accessories, Burgundy"/>
    <n v="12.54"/>
    <n v="3"/>
    <n v="0"/>
    <n v="4.5144000000000002"/>
  </r>
  <r>
    <n v="4855"/>
    <s v="CA-2014-113320"/>
    <x v="432"/>
    <d v="2014-12-15T00:00:00"/>
    <x v="0"/>
    <s v="LH-17155"/>
    <s v="Logan Haushalter"/>
    <x v="0"/>
    <s v="United States"/>
    <s v="Oakland"/>
    <x v="1"/>
    <n v="94601"/>
    <s v="West"/>
    <s v="OFF-ST-10000617"/>
    <x v="1"/>
    <s v="Storage"/>
    <s v="Woodgrain Magazine Files by Perma"/>
    <n v="8.94"/>
    <n v="3"/>
    <n v="0"/>
    <n v="0.62580000000000002"/>
  </r>
  <r>
    <n v="4856"/>
    <s v="CA-2014-113320"/>
    <x v="432"/>
    <d v="2014-12-15T00:00:00"/>
    <x v="0"/>
    <s v="LH-17155"/>
    <s v="Logan Haushalter"/>
    <x v="0"/>
    <s v="United States"/>
    <s v="Oakland"/>
    <x v="1"/>
    <n v="94601"/>
    <s v="West"/>
    <s v="FUR-FU-10001706"/>
    <x v="0"/>
    <s v="Furnishings"/>
    <s v="Longer-Life Soft White Bulbs"/>
    <n v="9.24"/>
    <n v="3"/>
    <n v="0"/>
    <n v="4.4352"/>
  </r>
  <r>
    <n v="4857"/>
    <s v="CA-2015-137526"/>
    <x v="1004"/>
    <d v="2015-01-17T00:00:00"/>
    <x v="1"/>
    <s v="PB-19150"/>
    <s v="Philip Brown"/>
    <x v="0"/>
    <s v="United States"/>
    <s v="Los Angeles"/>
    <x v="1"/>
    <n v="90004"/>
    <s v="West"/>
    <s v="OFF-BI-10003364"/>
    <x v="1"/>
    <s v="Binders"/>
    <s v="Binding Machine Supplies"/>
    <n v="70.007999999999996"/>
    <n v="3"/>
    <n v="0.2"/>
    <n v="24.502800000000001"/>
  </r>
  <r>
    <n v="4858"/>
    <s v="CA-2015-137526"/>
    <x v="1004"/>
    <d v="2015-01-17T00:00:00"/>
    <x v="1"/>
    <s v="PB-19150"/>
    <s v="Philip Brown"/>
    <x v="0"/>
    <s v="United States"/>
    <s v="Los Angeles"/>
    <x v="1"/>
    <n v="90004"/>
    <s v="West"/>
    <s v="FUR-FU-10001861"/>
    <x v="0"/>
    <s v="Furnishings"/>
    <s v="Floodlight Indoor Halogen Bulbs, 1 Bulb per Pack, 60 Watts"/>
    <n v="77.599999999999994"/>
    <n v="4"/>
    <n v="0"/>
    <n v="38.024000000000001"/>
  </r>
  <r>
    <n v="4859"/>
    <s v="CA-2015-137526"/>
    <x v="1004"/>
    <d v="2015-01-17T00:00:00"/>
    <x v="1"/>
    <s v="PB-19150"/>
    <s v="Philip Brown"/>
    <x v="0"/>
    <s v="United States"/>
    <s v="Los Angeles"/>
    <x v="1"/>
    <n v="90004"/>
    <s v="West"/>
    <s v="FUR-FU-10004845"/>
    <x v="0"/>
    <s v="Furnishings"/>
    <s v="Deflect-o EconoMat Nonstudded, No Bevel Mat"/>
    <n v="464.85"/>
    <n v="9"/>
    <n v="0"/>
    <n v="92.97"/>
  </r>
  <r>
    <n v="4860"/>
    <s v="CA-2017-136063"/>
    <x v="934"/>
    <d v="2017-12-19T00:00:00"/>
    <x v="1"/>
    <s v="SS-20140"/>
    <s v="Saphhira Shifley"/>
    <x v="1"/>
    <s v="United States"/>
    <s v="Oak Park"/>
    <x v="10"/>
    <n v="60302"/>
    <s v="Central"/>
    <s v="OFF-AR-10000823"/>
    <x v="1"/>
    <s v="Art"/>
    <s v="Newell 307"/>
    <n v="10.192"/>
    <n v="7"/>
    <n v="0.2"/>
    <n v="1.0192000000000001"/>
  </r>
  <r>
    <n v="4861"/>
    <s v="CA-2016-101546"/>
    <x v="122"/>
    <d v="2016-12-24T00:00:00"/>
    <x v="1"/>
    <s v="GK-14620"/>
    <s v="Grace Kelly"/>
    <x v="1"/>
    <s v="United States"/>
    <s v="Morristown"/>
    <x v="30"/>
    <n v="7960"/>
    <s v="East"/>
    <s v="OFF-BI-10001359"/>
    <x v="1"/>
    <s v="Binders"/>
    <s v="GBC DocuBind TL300 Electric Binding System"/>
    <n v="1793.98"/>
    <n v="2"/>
    <n v="0"/>
    <n v="843.17060000000004"/>
  </r>
  <r>
    <n v="4862"/>
    <s v="CA-2014-138940"/>
    <x v="909"/>
    <d v="2014-04-16T00:00:00"/>
    <x v="0"/>
    <s v="GM-14455"/>
    <s v="Gary Mitchum"/>
    <x v="2"/>
    <s v="United States"/>
    <s v="Austin"/>
    <x v="5"/>
    <n v="78745"/>
    <s v="Central"/>
    <s v="TEC-PH-10001835"/>
    <x v="2"/>
    <s v="Phones"/>
    <s v="Jawbone JAMBOX Wireless Bluetooth Speaker"/>
    <n v="758.35199999999998"/>
    <n v="6"/>
    <n v="0.2"/>
    <n v="265.42320000000001"/>
  </r>
  <r>
    <n v="4863"/>
    <s v="CA-2016-125164"/>
    <x v="338"/>
    <d v="2016-11-14T00:00:00"/>
    <x v="1"/>
    <s v="SH-19975"/>
    <s v="Sally Hughsby"/>
    <x v="1"/>
    <s v="United States"/>
    <s v="New York City"/>
    <x v="15"/>
    <n v="10011"/>
    <s v="East"/>
    <s v="OFF-BI-10001191"/>
    <x v="1"/>
    <s v="Binders"/>
    <s v="Canvas Sectional Post Binders"/>
    <n v="20.367999999999999"/>
    <n v="1"/>
    <n v="0.2"/>
    <n v="7.3834"/>
  </r>
  <r>
    <n v="4864"/>
    <s v="CA-2016-125164"/>
    <x v="338"/>
    <d v="2016-11-14T00:00:00"/>
    <x v="1"/>
    <s v="SH-19975"/>
    <s v="Sally Hughsby"/>
    <x v="1"/>
    <s v="United States"/>
    <s v="New York City"/>
    <x v="15"/>
    <n v="10011"/>
    <s v="East"/>
    <s v="OFF-BI-10003982"/>
    <x v="1"/>
    <s v="Binders"/>
    <s v="Wilson Jones Century Plastic Molded Ring Binders"/>
    <n v="49.847999999999999"/>
    <n v="3"/>
    <n v="0.2"/>
    <n v="16.823699999999999"/>
  </r>
  <r>
    <n v="4865"/>
    <s v="CA-2017-163531"/>
    <x v="335"/>
    <d v="2017-06-30T00:00:00"/>
    <x v="1"/>
    <s v="SC-20725"/>
    <s v="Steven Cartwright"/>
    <x v="0"/>
    <s v="United States"/>
    <s v="New York City"/>
    <x v="15"/>
    <n v="10024"/>
    <s v="East"/>
    <s v="TEC-PH-10001425"/>
    <x v="2"/>
    <s v="Phones"/>
    <s v="Mophie Juice Pack Helium for iPhone"/>
    <n v="239.97"/>
    <n v="3"/>
    <n v="0"/>
    <n v="67.191599999999994"/>
  </r>
  <r>
    <n v="4866"/>
    <s v="CA-2017-122490"/>
    <x v="38"/>
    <d v="2017-11-18T00:00:00"/>
    <x v="1"/>
    <s v="TT-21070"/>
    <s v="Ted Trevino"/>
    <x v="0"/>
    <s v="United States"/>
    <s v="Seattle"/>
    <x v="4"/>
    <n v="98103"/>
    <s v="West"/>
    <s v="FUR-CH-10001215"/>
    <x v="0"/>
    <s v="Chairs"/>
    <s v="Global Troy Executive Leather Low-Back Tilter"/>
    <n v="2404.7040000000002"/>
    <n v="6"/>
    <n v="0.2"/>
    <n v="150.29400000000001"/>
  </r>
  <r>
    <n v="4867"/>
    <s v="CA-2017-122490"/>
    <x v="38"/>
    <d v="2017-11-18T00:00:00"/>
    <x v="1"/>
    <s v="TT-21070"/>
    <s v="Ted Trevino"/>
    <x v="0"/>
    <s v="United States"/>
    <s v="Seattle"/>
    <x v="4"/>
    <n v="98103"/>
    <s v="West"/>
    <s v="OFF-BI-10001718"/>
    <x v="1"/>
    <s v="Binders"/>
    <s v="GBC DocuBind P50 Personal Binding Machine"/>
    <n v="563.024"/>
    <n v="11"/>
    <n v="0.2"/>
    <n v="190.0206"/>
  </r>
  <r>
    <n v="4868"/>
    <s v="CA-2017-122490"/>
    <x v="38"/>
    <d v="2017-11-18T00:00:00"/>
    <x v="1"/>
    <s v="TT-21070"/>
    <s v="Ted Trevino"/>
    <x v="0"/>
    <s v="United States"/>
    <s v="Seattle"/>
    <x v="4"/>
    <n v="98103"/>
    <s v="West"/>
    <s v="OFF-ST-10000991"/>
    <x v="1"/>
    <s v="Storage"/>
    <s v="Space Solutions HD Industrial Steel Shelving."/>
    <n v="344.91"/>
    <n v="3"/>
    <n v="0"/>
    <n v="10.347300000000001"/>
  </r>
  <r>
    <n v="4869"/>
    <s v="CA-2017-122490"/>
    <x v="38"/>
    <d v="2017-11-18T00:00:00"/>
    <x v="1"/>
    <s v="TT-21070"/>
    <s v="Ted Trevino"/>
    <x v="0"/>
    <s v="United States"/>
    <s v="Seattle"/>
    <x v="4"/>
    <n v="98103"/>
    <s v="West"/>
    <s v="OFF-LA-10001613"/>
    <x v="1"/>
    <s v="Labels"/>
    <s v="Avery File Folder Labels"/>
    <n v="8.64"/>
    <n v="3"/>
    <n v="0"/>
    <n v="4.2336"/>
  </r>
  <r>
    <n v="4870"/>
    <s v="CA-2017-131366"/>
    <x v="221"/>
    <d v="2017-11-29T00:00:00"/>
    <x v="1"/>
    <s v="SC-20440"/>
    <s v="Shaun Chance"/>
    <x v="1"/>
    <s v="United States"/>
    <s v="Lancaster"/>
    <x v="9"/>
    <n v="17602"/>
    <s v="East"/>
    <s v="TEC-PH-10003437"/>
    <x v="2"/>
    <s v="Phones"/>
    <s v="Blue Parrot B250XT Professional Grade Wireless Bluetooth Headset with"/>
    <n v="89.988"/>
    <n v="2"/>
    <n v="0.4"/>
    <n v="-14.997999999999999"/>
  </r>
  <r>
    <n v="4871"/>
    <s v="CA-2017-131366"/>
    <x v="221"/>
    <d v="2017-11-29T00:00:00"/>
    <x v="1"/>
    <s v="SC-20440"/>
    <s v="Shaun Chance"/>
    <x v="1"/>
    <s v="United States"/>
    <s v="Lancaster"/>
    <x v="9"/>
    <n v="17602"/>
    <s v="East"/>
    <s v="OFF-PA-10000675"/>
    <x v="1"/>
    <s v="Paper"/>
    <s v="Xerox 1919"/>
    <n v="229.54400000000001"/>
    <n v="7"/>
    <n v="0.2"/>
    <n v="83.209699999999998"/>
  </r>
  <r>
    <n v="4872"/>
    <s v="CA-2017-164042"/>
    <x v="979"/>
    <d v="2017-05-27T00:00:00"/>
    <x v="1"/>
    <s v="KL-16645"/>
    <s v="Ken Lonsdale"/>
    <x v="0"/>
    <s v="United States"/>
    <s v="Houston"/>
    <x v="5"/>
    <n v="77095"/>
    <s v="Central"/>
    <s v="OFF-FA-10000840"/>
    <x v="1"/>
    <s v="Fasteners"/>
    <s v="OIC Thumb-Tacks"/>
    <n v="1.8240000000000001"/>
    <n v="2"/>
    <n v="0.2"/>
    <n v="0.61560000000000004"/>
  </r>
  <r>
    <n v="4873"/>
    <s v="CA-2017-164042"/>
    <x v="979"/>
    <d v="2017-05-27T00:00:00"/>
    <x v="1"/>
    <s v="KL-16645"/>
    <s v="Ken Lonsdale"/>
    <x v="0"/>
    <s v="United States"/>
    <s v="Houston"/>
    <x v="5"/>
    <n v="77095"/>
    <s v="Central"/>
    <s v="OFF-AP-10001947"/>
    <x v="1"/>
    <s v="Appliances"/>
    <s v="Acco 6 Outlet Guardian Premium Plus Surge Suppressor"/>
    <n v="18.32"/>
    <n v="5"/>
    <n v="0.8"/>
    <n v="-46.716000000000001"/>
  </r>
  <r>
    <n v="4874"/>
    <s v="CA-2017-164042"/>
    <x v="979"/>
    <d v="2017-05-27T00:00:00"/>
    <x v="1"/>
    <s v="KL-16645"/>
    <s v="Ken Lonsdale"/>
    <x v="0"/>
    <s v="United States"/>
    <s v="Houston"/>
    <x v="5"/>
    <n v="77095"/>
    <s v="Central"/>
    <s v="OFF-ST-10002301"/>
    <x v="1"/>
    <s v="Storage"/>
    <s v="Tennsco Commercial Shelving"/>
    <n v="48.816000000000003"/>
    <n v="3"/>
    <n v="0.2"/>
    <n v="-11.5938"/>
  </r>
  <r>
    <n v="4875"/>
    <s v="CA-2017-164042"/>
    <x v="979"/>
    <d v="2017-05-27T00:00:00"/>
    <x v="1"/>
    <s v="KL-16645"/>
    <s v="Ken Lonsdale"/>
    <x v="0"/>
    <s v="United States"/>
    <s v="Houston"/>
    <x v="5"/>
    <n v="77095"/>
    <s v="Central"/>
    <s v="OFF-BI-10001922"/>
    <x v="1"/>
    <s v="Binders"/>
    <s v="Storex Dura Pro Binders"/>
    <n v="1.1879999999999999"/>
    <n v="1"/>
    <n v="0.8"/>
    <n v="-1.9601999999999999"/>
  </r>
  <r>
    <n v="4876"/>
    <s v="CA-2014-132864"/>
    <x v="266"/>
    <d v="2014-12-07T00:00:00"/>
    <x v="1"/>
    <s v="KN-16390"/>
    <s v="Katherine Nockton"/>
    <x v="1"/>
    <s v="United States"/>
    <s v="Columbus"/>
    <x v="24"/>
    <n v="43229"/>
    <s v="East"/>
    <s v="TEC-AC-10001267"/>
    <x v="2"/>
    <s v="Accessories"/>
    <s v="Imation 32GB Pocket Pro USB 3.0 Flash Drive - 32 GB - Black - 1 P ..."/>
    <n v="119.8"/>
    <n v="5"/>
    <n v="0.2"/>
    <n v="29.95"/>
  </r>
  <r>
    <n v="4877"/>
    <s v="US-2014-155817"/>
    <x v="462"/>
    <d v="2014-10-09T00:00:00"/>
    <x v="1"/>
    <s v="SL-20155"/>
    <s v="Sara Luxemburg"/>
    <x v="2"/>
    <s v="United States"/>
    <s v="Durham"/>
    <x v="3"/>
    <n v="27707"/>
    <s v="South"/>
    <s v="OFF-ST-10000532"/>
    <x v="1"/>
    <s v="Storage"/>
    <s v="Advantus Rolling Drawer Organizers"/>
    <n v="61.567999999999998"/>
    <n v="2"/>
    <n v="0.2"/>
    <n v="4.6176000000000004"/>
  </r>
  <r>
    <n v="4878"/>
    <s v="US-2014-155817"/>
    <x v="462"/>
    <d v="2014-10-09T00:00:00"/>
    <x v="1"/>
    <s v="SL-20155"/>
    <s v="Sara Luxemburg"/>
    <x v="2"/>
    <s v="United States"/>
    <s v="Durham"/>
    <x v="3"/>
    <n v="27707"/>
    <s v="South"/>
    <s v="OFF-AR-10002335"/>
    <x v="1"/>
    <s v="Art"/>
    <s v="DIXON Oriole Pencils"/>
    <n v="6.1920000000000002"/>
    <n v="3"/>
    <n v="0.2"/>
    <n v="0.46439999999999998"/>
  </r>
  <r>
    <n v="4879"/>
    <s v="US-2016-131891"/>
    <x v="875"/>
    <d v="2016-07-31T00:00:00"/>
    <x v="2"/>
    <s v="PW-19240"/>
    <s v="Pierre Wener"/>
    <x v="0"/>
    <s v="United States"/>
    <s v="Pensacola"/>
    <x v="2"/>
    <n v="32503"/>
    <s v="South"/>
    <s v="OFF-BI-10000201"/>
    <x v="1"/>
    <s v="Binders"/>
    <s v="Avery Triangle Shaped Sheet Lifters, Black, 2/Pack"/>
    <n v="2.214"/>
    <n v="3"/>
    <n v="0.7"/>
    <n v="-1.476"/>
  </r>
  <r>
    <n v="4880"/>
    <s v="CA-2017-143567"/>
    <x v="808"/>
    <d v="2017-11-05T00:00:00"/>
    <x v="0"/>
    <s v="TB-21175"/>
    <s v="Thomas Boland"/>
    <x v="1"/>
    <s v="United States"/>
    <s v="Henderson"/>
    <x v="0"/>
    <n v="42420"/>
    <s v="South"/>
    <s v="OFF-EN-10004846"/>
    <x v="1"/>
    <s v="Envelopes"/>
    <s v="Letter or Legal Size Expandable Poly String Tie Envelopes"/>
    <n v="5.32"/>
    <n v="2"/>
    <n v="0"/>
    <n v="2.6067999999999998"/>
  </r>
  <r>
    <n v="4881"/>
    <s v="CA-2017-143567"/>
    <x v="808"/>
    <d v="2017-11-05T00:00:00"/>
    <x v="0"/>
    <s v="TB-21175"/>
    <s v="Thomas Boland"/>
    <x v="1"/>
    <s v="United States"/>
    <s v="Henderson"/>
    <x v="0"/>
    <n v="42420"/>
    <s v="South"/>
    <s v="FUR-CH-10000454"/>
    <x v="0"/>
    <s v="Chairs"/>
    <s v="Hon Deluxe Fabric Upholstered Stacking Chairs, Rounded Back"/>
    <n v="975.92"/>
    <n v="4"/>
    <n v="0"/>
    <n v="292.77600000000001"/>
  </r>
  <r>
    <n v="4882"/>
    <s v="CA-2017-143567"/>
    <x v="808"/>
    <d v="2017-11-05T00:00:00"/>
    <x v="0"/>
    <s v="TB-21175"/>
    <s v="Thomas Boland"/>
    <x v="1"/>
    <s v="United States"/>
    <s v="Henderson"/>
    <x v="0"/>
    <n v="42420"/>
    <s v="South"/>
    <s v="TEC-AC-10004145"/>
    <x v="2"/>
    <s v="Accessories"/>
    <s v="Logitech diNovo Edge Keyboard"/>
    <n v="2249.91"/>
    <n v="9"/>
    <n v="0"/>
    <n v="517.47929999999997"/>
  </r>
  <r>
    <n v="4883"/>
    <s v="CA-2017-143567"/>
    <x v="808"/>
    <d v="2017-11-05T00:00:00"/>
    <x v="0"/>
    <s v="TB-21175"/>
    <s v="Thomas Boland"/>
    <x v="1"/>
    <s v="United States"/>
    <s v="Henderson"/>
    <x v="0"/>
    <n v="42420"/>
    <s v="South"/>
    <s v="OFF-ST-10001580"/>
    <x v="1"/>
    <s v="Storage"/>
    <s v="Super Decoflex Portable Personal File"/>
    <n v="59.92"/>
    <n v="4"/>
    <n v="0"/>
    <n v="16.7776"/>
  </r>
  <r>
    <n v="4884"/>
    <s v="CA-2017-104080"/>
    <x v="144"/>
    <d v="2017-03-15T00:00:00"/>
    <x v="1"/>
    <s v="AH-10210"/>
    <s v="Alan Hwang"/>
    <x v="0"/>
    <s v="United States"/>
    <s v="Anaheim"/>
    <x v="1"/>
    <n v="92804"/>
    <s v="West"/>
    <s v="OFF-BI-10003876"/>
    <x v="1"/>
    <s v="Binders"/>
    <s v="Green Canvas Binder for 8-1/2&quot; x 14&quot; Sheets"/>
    <n v="171.2"/>
    <n v="5"/>
    <n v="0.2"/>
    <n v="64.2"/>
  </r>
  <r>
    <n v="4885"/>
    <s v="CA-2017-104080"/>
    <x v="144"/>
    <d v="2017-03-15T00:00:00"/>
    <x v="1"/>
    <s v="AH-10210"/>
    <s v="Alan Hwang"/>
    <x v="0"/>
    <s v="United States"/>
    <s v="Anaheim"/>
    <x v="1"/>
    <n v="92804"/>
    <s v="West"/>
    <s v="OFF-AR-10001972"/>
    <x v="1"/>
    <s v="Art"/>
    <s v="Newell 323"/>
    <n v="3.36"/>
    <n v="2"/>
    <n v="0"/>
    <n v="0.87360000000000004"/>
  </r>
  <r>
    <n v="4886"/>
    <s v="CA-2014-151379"/>
    <x v="757"/>
    <d v="2014-12-20T00:00:00"/>
    <x v="1"/>
    <s v="SC-20695"/>
    <s v="Steve Chapman"/>
    <x v="1"/>
    <s v="United States"/>
    <s v="Detroit"/>
    <x v="12"/>
    <n v="48227"/>
    <s v="Central"/>
    <s v="OFF-PA-10000595"/>
    <x v="1"/>
    <s v="Paper"/>
    <s v="Xerox 1929"/>
    <n v="114.2"/>
    <n v="5"/>
    <n v="0"/>
    <n v="52.531999999999996"/>
  </r>
  <r>
    <n v="4887"/>
    <s v="CA-2016-163167"/>
    <x v="85"/>
    <d v="2016-12-01T00:00:00"/>
    <x v="0"/>
    <s v="RF-19345"/>
    <s v="Randy Ferguson"/>
    <x v="1"/>
    <s v="United States"/>
    <s v="Marietta"/>
    <x v="32"/>
    <n v="30062"/>
    <s v="South"/>
    <s v="FUR-CH-10004477"/>
    <x v="0"/>
    <s v="Chairs"/>
    <s v="Global Push Button Manager's Chair, Indigo"/>
    <n v="182.67"/>
    <n v="3"/>
    <n v="0"/>
    <n v="52.974299999999999"/>
  </r>
  <r>
    <n v="4888"/>
    <s v="CA-2016-163167"/>
    <x v="85"/>
    <d v="2016-12-01T00:00:00"/>
    <x v="0"/>
    <s v="RF-19345"/>
    <s v="Randy Ferguson"/>
    <x v="1"/>
    <s v="United States"/>
    <s v="Marietta"/>
    <x v="32"/>
    <n v="30062"/>
    <s v="South"/>
    <s v="TEC-AC-10003441"/>
    <x v="2"/>
    <s v="Accessories"/>
    <s v="Kingston Digital DataTraveler 32GB USB 2.0"/>
    <n v="101.7"/>
    <n v="6"/>
    <n v="0"/>
    <n v="6.1020000000000003"/>
  </r>
  <r>
    <n v="4889"/>
    <s v="CA-2016-163167"/>
    <x v="85"/>
    <d v="2016-12-01T00:00:00"/>
    <x v="0"/>
    <s v="RF-19345"/>
    <s v="Randy Ferguson"/>
    <x v="1"/>
    <s v="United States"/>
    <s v="Marietta"/>
    <x v="32"/>
    <n v="30062"/>
    <s v="South"/>
    <s v="OFF-ST-10004459"/>
    <x v="1"/>
    <s v="Storage"/>
    <s v="Tennsco Single-Tier Lockers"/>
    <n v="1126.02"/>
    <n v="3"/>
    <n v="0"/>
    <n v="56.301000000000002"/>
  </r>
  <r>
    <n v="4890"/>
    <s v="CA-2016-163167"/>
    <x v="85"/>
    <d v="2016-12-01T00:00:00"/>
    <x v="0"/>
    <s v="RF-19345"/>
    <s v="Randy Ferguson"/>
    <x v="1"/>
    <s v="United States"/>
    <s v="Marietta"/>
    <x v="32"/>
    <n v="30062"/>
    <s v="South"/>
    <s v="OFF-ST-10003805"/>
    <x v="1"/>
    <s v="Storage"/>
    <s v="24 Capacity Maxi Data Binder Racks, Pearl"/>
    <n v="1263.3"/>
    <n v="6"/>
    <n v="0"/>
    <n v="315.82499999999999"/>
  </r>
  <r>
    <n v="4891"/>
    <s v="CA-2016-135776"/>
    <x v="443"/>
    <d v="2016-12-30T00:00:00"/>
    <x v="1"/>
    <s v="EH-13765"/>
    <s v="Edward Hooks"/>
    <x v="1"/>
    <s v="United States"/>
    <s v="Seattle"/>
    <x v="4"/>
    <n v="98103"/>
    <s v="West"/>
    <s v="OFF-AR-10001246"/>
    <x v="1"/>
    <s v="Art"/>
    <s v="Newell 317"/>
    <n v="8.82"/>
    <n v="3"/>
    <n v="0"/>
    <n v="2.5577999999999999"/>
  </r>
  <r>
    <n v="4892"/>
    <s v="CA-2016-135776"/>
    <x v="443"/>
    <d v="2016-12-30T00:00:00"/>
    <x v="1"/>
    <s v="EH-13765"/>
    <s v="Edward Hooks"/>
    <x v="1"/>
    <s v="United States"/>
    <s v="Seattle"/>
    <x v="4"/>
    <n v="98103"/>
    <s v="West"/>
    <s v="OFF-PA-10001295"/>
    <x v="1"/>
    <s v="Paper"/>
    <s v="Computer Printout Paper with Letter-Trim Perforations"/>
    <n v="37.94"/>
    <n v="2"/>
    <n v="0"/>
    <n v="18.211200000000002"/>
  </r>
  <r>
    <n v="4893"/>
    <s v="CA-2016-135776"/>
    <x v="443"/>
    <d v="2016-12-30T00:00:00"/>
    <x v="1"/>
    <s v="EH-13765"/>
    <s v="Edward Hooks"/>
    <x v="1"/>
    <s v="United States"/>
    <s v="Seattle"/>
    <x v="4"/>
    <n v="98103"/>
    <s v="West"/>
    <s v="OFF-AR-10001231"/>
    <x v="1"/>
    <s v="Art"/>
    <s v="Sanford EarthWrite Recycled Pencils, Medium Soft, #2"/>
    <n v="4.2"/>
    <n v="2"/>
    <n v="0"/>
    <n v="1.1759999999999999"/>
  </r>
  <r>
    <n v="4894"/>
    <s v="CA-2016-135776"/>
    <x v="443"/>
    <d v="2016-12-30T00:00:00"/>
    <x v="1"/>
    <s v="EH-13765"/>
    <s v="Edward Hooks"/>
    <x v="1"/>
    <s v="United States"/>
    <s v="Seattle"/>
    <x v="4"/>
    <n v="98103"/>
    <s v="West"/>
    <s v="OFF-ST-10002743"/>
    <x v="1"/>
    <s v="Storage"/>
    <s v="SAFCO Boltless Steel Shelving"/>
    <n v="227.28"/>
    <n v="2"/>
    <n v="0"/>
    <n v="2.2728000000000002"/>
  </r>
  <r>
    <n v="4895"/>
    <s v="CA-2016-135776"/>
    <x v="443"/>
    <d v="2016-12-30T00:00:00"/>
    <x v="1"/>
    <s v="EH-13765"/>
    <s v="Edward Hooks"/>
    <x v="1"/>
    <s v="United States"/>
    <s v="Seattle"/>
    <x v="4"/>
    <n v="98103"/>
    <s v="West"/>
    <s v="OFF-PA-10004327"/>
    <x v="1"/>
    <s v="Paper"/>
    <s v="Xerox 1911"/>
    <n v="47.9"/>
    <n v="1"/>
    <n v="0"/>
    <n v="22.992000000000001"/>
  </r>
  <r>
    <n v="4896"/>
    <s v="CA-2016-135776"/>
    <x v="443"/>
    <d v="2016-12-30T00:00:00"/>
    <x v="1"/>
    <s v="EH-13765"/>
    <s v="Edward Hooks"/>
    <x v="1"/>
    <s v="United States"/>
    <s v="Seattle"/>
    <x v="4"/>
    <n v="98103"/>
    <s v="West"/>
    <s v="OFF-EN-10004773"/>
    <x v="1"/>
    <s v="Envelopes"/>
    <s v="Staple envelope"/>
    <n v="61.96"/>
    <n v="2"/>
    <n v="0"/>
    <n v="30.360399999999998"/>
  </r>
  <r>
    <n v="4897"/>
    <s v="CA-2016-135776"/>
    <x v="443"/>
    <d v="2016-12-30T00:00:00"/>
    <x v="1"/>
    <s v="EH-13765"/>
    <s v="Edward Hooks"/>
    <x v="1"/>
    <s v="United States"/>
    <s v="Seattle"/>
    <x v="4"/>
    <n v="98103"/>
    <s v="West"/>
    <s v="OFF-ST-10003470"/>
    <x v="1"/>
    <s v="Storage"/>
    <s v="Tennsco Snap-Together Open Shelving Units, Starter Sets and Add-On Units"/>
    <n v="1117.92"/>
    <n v="4"/>
    <n v="0"/>
    <n v="55.896000000000001"/>
  </r>
  <r>
    <n v="4898"/>
    <s v="US-2014-122021"/>
    <x v="771"/>
    <d v="2014-10-17T00:00:00"/>
    <x v="2"/>
    <s v="AC-10660"/>
    <s v="Anna Chung"/>
    <x v="0"/>
    <s v="United States"/>
    <s v="Parma"/>
    <x v="24"/>
    <n v="44134"/>
    <s v="East"/>
    <s v="FUR-CH-10003761"/>
    <x v="0"/>
    <s v="Chairs"/>
    <s v="Global Italian Leather Office Chair"/>
    <n v="183.37200000000001"/>
    <n v="2"/>
    <n v="0.3"/>
    <n v="-7.8587999999999996"/>
  </r>
  <r>
    <n v="4899"/>
    <s v="US-2014-122021"/>
    <x v="771"/>
    <d v="2014-10-17T00:00:00"/>
    <x v="2"/>
    <s v="AC-10660"/>
    <s v="Anna Chung"/>
    <x v="0"/>
    <s v="United States"/>
    <s v="Parma"/>
    <x v="24"/>
    <n v="44134"/>
    <s v="East"/>
    <s v="OFF-PA-10002230"/>
    <x v="1"/>
    <s v="Paper"/>
    <s v="Xerox 1897"/>
    <n v="7.968"/>
    <n v="2"/>
    <n v="0.2"/>
    <n v="2.8883999999999999"/>
  </r>
  <r>
    <n v="4900"/>
    <s v="CA-2016-130484"/>
    <x v="250"/>
    <d v="2016-08-27T00:00:00"/>
    <x v="1"/>
    <s v="SG-20470"/>
    <s v="Sheri Gordon"/>
    <x v="0"/>
    <s v="United States"/>
    <s v="Gresham"/>
    <x v="21"/>
    <n v="97030"/>
    <s v="West"/>
    <s v="OFF-BI-10000088"/>
    <x v="1"/>
    <s v="Binders"/>
    <s v="GBC Imprintable Covers"/>
    <n v="26.352"/>
    <n v="8"/>
    <n v="0.7"/>
    <n v="-18.446400000000001"/>
  </r>
  <r>
    <n v="4901"/>
    <s v="CA-2017-120936"/>
    <x v="94"/>
    <d v="2017-12-21T00:00:00"/>
    <x v="1"/>
    <s v="CA-12310"/>
    <s v="Christine Abelman"/>
    <x v="1"/>
    <s v="United States"/>
    <s v="Anaheim"/>
    <x v="1"/>
    <n v="92804"/>
    <s v="West"/>
    <s v="OFF-ST-10001526"/>
    <x v="1"/>
    <s v="Storage"/>
    <s v="Iceberg Mobile Mega Data/Printer Cart "/>
    <n v="481.32"/>
    <n v="4"/>
    <n v="0"/>
    <n v="125.14319999999999"/>
  </r>
  <r>
    <n v="4902"/>
    <s v="CA-2017-120936"/>
    <x v="94"/>
    <d v="2017-12-21T00:00:00"/>
    <x v="1"/>
    <s v="CA-12310"/>
    <s v="Christine Abelman"/>
    <x v="1"/>
    <s v="United States"/>
    <s v="Anaheim"/>
    <x v="1"/>
    <n v="92804"/>
    <s v="West"/>
    <s v="OFF-SU-10002557"/>
    <x v="1"/>
    <s v="Supplies"/>
    <s v="Fiskars Spring-Action Scissors"/>
    <n v="13.98"/>
    <n v="1"/>
    <n v="0"/>
    <n v="3.6347999999999998"/>
  </r>
  <r>
    <n v="4903"/>
    <s v="CA-2017-110884"/>
    <x v="469"/>
    <d v="2017-03-12T00:00:00"/>
    <x v="1"/>
    <s v="SH-20395"/>
    <s v="Shahid Hopkins"/>
    <x v="0"/>
    <s v="United States"/>
    <s v="New York City"/>
    <x v="15"/>
    <n v="10035"/>
    <s v="East"/>
    <s v="OFF-BI-10003669"/>
    <x v="1"/>
    <s v="Binders"/>
    <s v="3M Organizer Strips"/>
    <n v="25.92"/>
    <n v="6"/>
    <n v="0.2"/>
    <n v="9.0719999999999992"/>
  </r>
  <r>
    <n v="4904"/>
    <s v="CA-2017-110884"/>
    <x v="469"/>
    <d v="2017-03-12T00:00:00"/>
    <x v="1"/>
    <s v="SH-20395"/>
    <s v="Shahid Hopkins"/>
    <x v="0"/>
    <s v="United States"/>
    <s v="New York City"/>
    <x v="15"/>
    <n v="10035"/>
    <s v="East"/>
    <s v="OFF-LA-10003510"/>
    <x v="1"/>
    <s v="Labels"/>
    <s v="Avery 4027 File Folder Labels for Dot Matrix Printers, 5000 Labels per Box, White"/>
    <n v="91.59"/>
    <n v="3"/>
    <n v="0"/>
    <n v="42.131399999999999"/>
  </r>
  <r>
    <n v="4905"/>
    <s v="US-2014-161613"/>
    <x v="588"/>
    <d v="2014-12-03T00:00:00"/>
    <x v="0"/>
    <s v="MC-17605"/>
    <s v="Matt Connell"/>
    <x v="1"/>
    <s v="United States"/>
    <s v="Houston"/>
    <x v="5"/>
    <n v="77070"/>
    <s v="Central"/>
    <s v="FUR-CH-10003746"/>
    <x v="0"/>
    <s v="Chairs"/>
    <s v="Hon 4070 Series Pagoda Round Back Stacking Chairs"/>
    <n v="674.05799999999999"/>
    <n v="3"/>
    <n v="0.3"/>
    <n v="-19.258800000000001"/>
  </r>
  <r>
    <n v="4906"/>
    <s v="US-2014-146353"/>
    <x v="1005"/>
    <d v="2014-10-16T00:00:00"/>
    <x v="0"/>
    <s v="JE-15610"/>
    <s v="Jim Epp"/>
    <x v="1"/>
    <s v="United States"/>
    <s v="Concord"/>
    <x v="38"/>
    <n v="3301"/>
    <s v="East"/>
    <s v="OFF-BI-10003476"/>
    <x v="1"/>
    <s v="Binders"/>
    <s v="Avery Metallic Poly Binders"/>
    <n v="22.92"/>
    <n v="4"/>
    <n v="0"/>
    <n v="11.0016"/>
  </r>
  <r>
    <n v="4907"/>
    <s v="US-2014-146353"/>
    <x v="1005"/>
    <d v="2014-10-16T00:00:00"/>
    <x v="0"/>
    <s v="JE-15610"/>
    <s v="Jim Epp"/>
    <x v="1"/>
    <s v="United States"/>
    <s v="Concord"/>
    <x v="38"/>
    <n v="3301"/>
    <s v="East"/>
    <s v="OFF-ST-10001469"/>
    <x v="1"/>
    <s v="Storage"/>
    <s v="Fellowes Bankers Box Recycled Super Stor/Drawer"/>
    <n v="269.89999999999998"/>
    <n v="5"/>
    <n v="0"/>
    <n v="16.193999999999999"/>
  </r>
  <r>
    <n v="4908"/>
    <s v="CA-2014-133809"/>
    <x v="728"/>
    <d v="2014-11-23T00:00:00"/>
    <x v="0"/>
    <s v="MS-17530"/>
    <s v="MaryBeth Skach"/>
    <x v="0"/>
    <s v="United States"/>
    <s v="Fairfield"/>
    <x v="24"/>
    <n v="45014"/>
    <s v="East"/>
    <s v="OFF-BI-10001757"/>
    <x v="1"/>
    <s v="Binders"/>
    <s v="Pressboard Hanging Data Binders for Unburst Sheets"/>
    <n v="11.808"/>
    <n v="8"/>
    <n v="0.7"/>
    <n v="-8.6592000000000002"/>
  </r>
  <r>
    <n v="4909"/>
    <s v="CA-2014-133809"/>
    <x v="728"/>
    <d v="2014-11-23T00:00:00"/>
    <x v="0"/>
    <s v="MS-17530"/>
    <s v="MaryBeth Skach"/>
    <x v="0"/>
    <s v="United States"/>
    <s v="Fairfield"/>
    <x v="24"/>
    <n v="45014"/>
    <s v="East"/>
    <s v="TEC-PH-10004875"/>
    <x v="2"/>
    <s v="Phones"/>
    <s v="PNY Rapid USB Car Charger - Black"/>
    <n v="9.5879999999999992"/>
    <n v="2"/>
    <n v="0.4"/>
    <n v="-2.0773999999999999"/>
  </r>
  <r>
    <n v="4910"/>
    <s v="CA-2017-127306"/>
    <x v="424"/>
    <d v="2017-01-18T00:00:00"/>
    <x v="1"/>
    <s v="BH-11710"/>
    <s v="Brosina Hoffman"/>
    <x v="0"/>
    <s v="United States"/>
    <s v="Johnson City"/>
    <x v="18"/>
    <n v="37604"/>
    <s v="South"/>
    <s v="OFF-EN-10001219"/>
    <x v="1"/>
    <s v="Envelopes"/>
    <s v="#10- 4 1/8&quot; x 9 1/2&quot; Security-Tint Envelopes"/>
    <n v="18.335999999999999"/>
    <n v="3"/>
    <n v="0.2"/>
    <n v="6.6467999999999998"/>
  </r>
  <r>
    <n v="4911"/>
    <s v="CA-2017-127306"/>
    <x v="424"/>
    <d v="2017-01-18T00:00:00"/>
    <x v="1"/>
    <s v="BH-11710"/>
    <s v="Brosina Hoffman"/>
    <x v="0"/>
    <s v="United States"/>
    <s v="Johnson City"/>
    <x v="18"/>
    <n v="37604"/>
    <s v="South"/>
    <s v="OFF-PA-10000019"/>
    <x v="1"/>
    <s v="Paper"/>
    <s v="Xerox 1931"/>
    <n v="36.287999999999997"/>
    <n v="7"/>
    <n v="0.2"/>
    <n v="12.700799999999999"/>
  </r>
  <r>
    <n v="4912"/>
    <s v="CA-2017-127306"/>
    <x v="424"/>
    <d v="2017-01-18T00:00:00"/>
    <x v="1"/>
    <s v="BH-11710"/>
    <s v="Brosina Hoffman"/>
    <x v="0"/>
    <s v="United States"/>
    <s v="Johnson City"/>
    <x v="18"/>
    <n v="37604"/>
    <s v="South"/>
    <s v="TEC-PH-10001924"/>
    <x v="2"/>
    <s v="Phones"/>
    <s v="iHome FM Clock Radio with Lightning Dock"/>
    <n v="111.98399999999999"/>
    <n v="2"/>
    <n v="0.2"/>
    <n v="6.9989999999999997"/>
  </r>
  <r>
    <n v="4913"/>
    <s v="CA-2017-127306"/>
    <x v="424"/>
    <d v="2017-01-18T00:00:00"/>
    <x v="1"/>
    <s v="BH-11710"/>
    <s v="Brosina Hoffman"/>
    <x v="0"/>
    <s v="United States"/>
    <s v="Johnson City"/>
    <x v="18"/>
    <n v="37604"/>
    <s v="South"/>
    <s v="OFF-BI-10002003"/>
    <x v="1"/>
    <s v="Binders"/>
    <s v="Ibico Presentation Index for Binding Systems"/>
    <n v="5.97"/>
    <n v="5"/>
    <n v="0.7"/>
    <n v="-4.577"/>
  </r>
  <r>
    <n v="4914"/>
    <s v="CA-2017-127306"/>
    <x v="424"/>
    <d v="2017-01-18T00:00:00"/>
    <x v="1"/>
    <s v="BH-11710"/>
    <s v="Brosina Hoffman"/>
    <x v="0"/>
    <s v="United States"/>
    <s v="Johnson City"/>
    <x v="18"/>
    <n v="37604"/>
    <s v="South"/>
    <s v="OFF-BI-10003727"/>
    <x v="1"/>
    <s v="Binders"/>
    <s v="Avery Durable Slant Ring Binders With Label Holder"/>
    <n v="2.508"/>
    <n v="2"/>
    <n v="0.7"/>
    <n v="-1.8391999999999999"/>
  </r>
  <r>
    <n v="4915"/>
    <s v="CA-2015-161830"/>
    <x v="496"/>
    <d v="2015-09-26T00:00:00"/>
    <x v="0"/>
    <s v="ME-17725"/>
    <s v="Max Engle"/>
    <x v="0"/>
    <s v="United States"/>
    <s v="Seattle"/>
    <x v="4"/>
    <n v="98105"/>
    <s v="West"/>
    <s v="OFF-AR-10004042"/>
    <x v="1"/>
    <s v="Art"/>
    <s v="BOSTON Model 1800 Electric Pencil Sharpeners, Putty/Woodgrain"/>
    <n v="35.96"/>
    <n v="2"/>
    <n v="0"/>
    <n v="10.4284"/>
  </r>
  <r>
    <n v="4916"/>
    <s v="CA-2015-161830"/>
    <x v="496"/>
    <d v="2015-09-26T00:00:00"/>
    <x v="0"/>
    <s v="ME-17725"/>
    <s v="Max Engle"/>
    <x v="0"/>
    <s v="United States"/>
    <s v="Seattle"/>
    <x v="4"/>
    <n v="98105"/>
    <s v="West"/>
    <s v="OFF-BI-10001097"/>
    <x v="1"/>
    <s v="Binders"/>
    <s v="Avery Hole Reinforcements"/>
    <n v="14.952"/>
    <n v="3"/>
    <n v="0.2"/>
    <n v="5.4200999999999997"/>
  </r>
  <r>
    <n v="4917"/>
    <s v="CA-2017-163125"/>
    <x v="449"/>
    <d v="2017-10-11T00:00:00"/>
    <x v="0"/>
    <s v="MB-17305"/>
    <s v="Maria Bertelson"/>
    <x v="0"/>
    <s v="United States"/>
    <s v="League City"/>
    <x v="5"/>
    <n v="77573"/>
    <s v="Central"/>
    <s v="OFF-AR-10004344"/>
    <x v="1"/>
    <s v="Art"/>
    <s v="Bulldog Vacuum Base Pencil Sharpener"/>
    <n v="67.144000000000005"/>
    <n v="7"/>
    <n v="0.2"/>
    <n v="5.8750999999999998"/>
  </r>
  <r>
    <n v="4918"/>
    <s v="CA-2017-163125"/>
    <x v="449"/>
    <d v="2017-10-11T00:00:00"/>
    <x v="0"/>
    <s v="MB-17305"/>
    <s v="Maria Bertelson"/>
    <x v="0"/>
    <s v="United States"/>
    <s v="League City"/>
    <x v="5"/>
    <n v="77573"/>
    <s v="Central"/>
    <s v="FUR-CH-10001802"/>
    <x v="0"/>
    <s v="Chairs"/>
    <s v="Hon Every-Day Chair Series Swivel Task Chairs"/>
    <n v="254.05799999999999"/>
    <n v="3"/>
    <n v="0.3"/>
    <n v="-32.6646"/>
  </r>
  <r>
    <n v="4919"/>
    <s v="CA-2016-160304"/>
    <x v="1006"/>
    <d v="2016-01-07T00:00:00"/>
    <x v="1"/>
    <s v="BM-11575"/>
    <s v="Brendan Murry"/>
    <x v="1"/>
    <s v="United States"/>
    <s v="Gaithersburg"/>
    <x v="39"/>
    <n v="20877"/>
    <s v="East"/>
    <s v="FUR-BO-10004709"/>
    <x v="0"/>
    <s v="Bookcases"/>
    <s v="Bush Westfield Collection Bookcases, Medium Cherry Finish"/>
    <n v="173.94"/>
    <n v="3"/>
    <n v="0"/>
    <n v="38.266800000000003"/>
  </r>
  <r>
    <n v="4920"/>
    <s v="CA-2016-160304"/>
    <x v="1006"/>
    <d v="2016-01-07T00:00:00"/>
    <x v="1"/>
    <s v="BM-11575"/>
    <s v="Brendan Murry"/>
    <x v="1"/>
    <s v="United States"/>
    <s v="Gaithersburg"/>
    <x v="39"/>
    <n v="20877"/>
    <s v="East"/>
    <s v="TEC-PH-10000455"/>
    <x v="2"/>
    <s v="Phones"/>
    <s v="GE 30522EE2"/>
    <n v="231.98"/>
    <n v="2"/>
    <n v="0"/>
    <n v="67.274199999999993"/>
  </r>
  <r>
    <n v="4921"/>
    <s v="CA-2017-101728"/>
    <x v="971"/>
    <d v="2017-08-23T00:00:00"/>
    <x v="1"/>
    <s v="SC-20575"/>
    <s v="Sonia Cooley"/>
    <x v="0"/>
    <s v="United States"/>
    <s v="Chicago"/>
    <x v="10"/>
    <n v="60653"/>
    <s v="Central"/>
    <s v="OFF-BI-10002393"/>
    <x v="1"/>
    <s v="Binders"/>
    <s v="Binder Posts"/>
    <n v="2.2959999999999998"/>
    <n v="2"/>
    <n v="0.8"/>
    <n v="-3.9032"/>
  </r>
  <r>
    <n v="4922"/>
    <s v="CA-2017-114055"/>
    <x v="53"/>
    <d v="2017-12-29T00:00:00"/>
    <x v="0"/>
    <s v="MH-18115"/>
    <s v="Mick Hernandez"/>
    <x v="2"/>
    <s v="United States"/>
    <s v="Huntsville"/>
    <x v="19"/>
    <n v="35810"/>
    <s v="South"/>
    <s v="OFF-PA-10004381"/>
    <x v="1"/>
    <s v="Paper"/>
    <s v="14-7/8 x 11 Blue Bar Computer Printout Paper"/>
    <n v="96.08"/>
    <n v="2"/>
    <n v="0"/>
    <n v="46.118400000000001"/>
  </r>
  <r>
    <n v="4923"/>
    <s v="CA-2017-114055"/>
    <x v="53"/>
    <d v="2017-12-29T00:00:00"/>
    <x v="0"/>
    <s v="MH-18115"/>
    <s v="Mick Hernandez"/>
    <x v="2"/>
    <s v="United States"/>
    <s v="Huntsville"/>
    <x v="19"/>
    <n v="35810"/>
    <s v="South"/>
    <s v="OFF-FA-10003059"/>
    <x v="1"/>
    <s v="Fasteners"/>
    <s v="Assorted Color Push Pins"/>
    <n v="3.62"/>
    <n v="2"/>
    <n v="0"/>
    <n v="1.1946000000000001"/>
  </r>
  <r>
    <n v="4924"/>
    <s v="CA-2017-114055"/>
    <x v="53"/>
    <d v="2017-12-29T00:00:00"/>
    <x v="0"/>
    <s v="MH-18115"/>
    <s v="Mick Hernandez"/>
    <x v="2"/>
    <s v="United States"/>
    <s v="Huntsville"/>
    <x v="19"/>
    <n v="35810"/>
    <s v="South"/>
    <s v="OFF-PA-10000994"/>
    <x v="1"/>
    <s v="Paper"/>
    <s v="Xerox 1915"/>
    <n v="629.1"/>
    <n v="6"/>
    <n v="0"/>
    <n v="301.96800000000002"/>
  </r>
  <r>
    <n v="4925"/>
    <s v="CA-2017-114055"/>
    <x v="53"/>
    <d v="2017-12-29T00:00:00"/>
    <x v="0"/>
    <s v="MH-18115"/>
    <s v="Mick Hernandez"/>
    <x v="2"/>
    <s v="United States"/>
    <s v="Huntsville"/>
    <x v="19"/>
    <n v="35810"/>
    <s v="South"/>
    <s v="TEC-PH-10002890"/>
    <x v="2"/>
    <s v="Phones"/>
    <s v="AT&amp;T 17929 Lendline Telephone"/>
    <n v="90.48"/>
    <n v="2"/>
    <n v="0"/>
    <n v="23.524799999999999"/>
  </r>
  <r>
    <n v="4926"/>
    <s v="CA-2017-126438"/>
    <x v="18"/>
    <d v="2017-09-13T00:00:00"/>
    <x v="2"/>
    <s v="AR-10345"/>
    <s v="Alex Russell"/>
    <x v="1"/>
    <s v="United States"/>
    <s v="Lawrence"/>
    <x v="31"/>
    <n v="1841"/>
    <s v="East"/>
    <s v="OFF-AR-10003338"/>
    <x v="1"/>
    <s v="Art"/>
    <s v="Eberhard Faber 3 1/2&quot; Golf Pencils"/>
    <n v="14.88"/>
    <n v="2"/>
    <n v="0"/>
    <n v="3.72"/>
  </r>
  <r>
    <n v="4927"/>
    <s v="CA-2017-117653"/>
    <x v="15"/>
    <d v="2017-10-23T00:00:00"/>
    <x v="1"/>
    <s v="MO-17500"/>
    <s v="Mary O'Rourke"/>
    <x v="0"/>
    <s v="United States"/>
    <s v="Chicago"/>
    <x v="10"/>
    <n v="60623"/>
    <s v="Central"/>
    <s v="FUR-TA-10003008"/>
    <x v="0"/>
    <s v="Tables"/>
    <s v="Lesro Round Back Collection Coffee Table, End Table"/>
    <n v="91.275000000000006"/>
    <n v="1"/>
    <n v="0.5"/>
    <n v="-67.543499999999995"/>
  </r>
  <r>
    <n v="4928"/>
    <s v="CA-2017-143245"/>
    <x v="96"/>
    <d v="2017-12-06T00:00:00"/>
    <x v="1"/>
    <s v="AD-10180"/>
    <s v="Alan Dominguez"/>
    <x v="2"/>
    <s v="United States"/>
    <s v="Fairfield"/>
    <x v="29"/>
    <n v="6824"/>
    <s v="East"/>
    <s v="OFF-PA-10001972"/>
    <x v="1"/>
    <s v="Paper"/>
    <s v="Xerox 214"/>
    <n v="19.440000000000001"/>
    <n v="3"/>
    <n v="0"/>
    <n v="9.3312000000000008"/>
  </r>
  <r>
    <n v="4929"/>
    <s v="CA-2017-143245"/>
    <x v="96"/>
    <d v="2017-12-06T00:00:00"/>
    <x v="1"/>
    <s v="AD-10180"/>
    <s v="Alan Dominguez"/>
    <x v="2"/>
    <s v="United States"/>
    <s v="Fairfield"/>
    <x v="29"/>
    <n v="6824"/>
    <s v="East"/>
    <s v="FUR-CH-10000155"/>
    <x v="0"/>
    <s v="Chairs"/>
    <s v="Global Comet Stacking Armless Chair"/>
    <n v="897.15"/>
    <n v="3"/>
    <n v="0"/>
    <n v="251.202"/>
  </r>
  <r>
    <n v="4930"/>
    <s v="US-2014-138828"/>
    <x v="814"/>
    <d v="2014-09-03T00:00:00"/>
    <x v="2"/>
    <s v="KD-16345"/>
    <s v="Katherine Ducich"/>
    <x v="0"/>
    <s v="United States"/>
    <s v="New York City"/>
    <x v="15"/>
    <n v="10009"/>
    <s v="East"/>
    <s v="OFF-AR-10000658"/>
    <x v="1"/>
    <s v="Art"/>
    <s v="Newell 324"/>
    <n v="57.75"/>
    <n v="5"/>
    <n v="0"/>
    <n v="16.170000000000002"/>
  </r>
  <r>
    <n v="4931"/>
    <s v="US-2014-138828"/>
    <x v="814"/>
    <d v="2014-09-03T00:00:00"/>
    <x v="2"/>
    <s v="KD-16345"/>
    <s v="Katherine Ducich"/>
    <x v="0"/>
    <s v="United States"/>
    <s v="New York City"/>
    <x v="15"/>
    <n v="10009"/>
    <s v="East"/>
    <s v="OFF-PA-10000349"/>
    <x v="1"/>
    <s v="Paper"/>
    <s v="Easy-staple paper"/>
    <n v="14.94"/>
    <n v="3"/>
    <n v="0"/>
    <n v="7.0217999999999998"/>
  </r>
  <r>
    <n v="4932"/>
    <s v="CA-2017-143651"/>
    <x v="613"/>
    <d v="2017-03-30T00:00:00"/>
    <x v="1"/>
    <s v="FM-14215"/>
    <s v="Filia McAdams"/>
    <x v="1"/>
    <s v="United States"/>
    <s v="Seattle"/>
    <x v="4"/>
    <n v="98103"/>
    <s v="West"/>
    <s v="OFF-AR-10001446"/>
    <x v="1"/>
    <s v="Art"/>
    <s v="Newell 309"/>
    <n v="23.1"/>
    <n v="2"/>
    <n v="0"/>
    <n v="6.93"/>
  </r>
  <r>
    <n v="4933"/>
    <s v="CA-2015-106978"/>
    <x v="694"/>
    <d v="2015-10-04T00:00:00"/>
    <x v="1"/>
    <s v="ZC-21910"/>
    <s v="Zuschuss Carroll"/>
    <x v="0"/>
    <s v="United States"/>
    <s v="Aurora"/>
    <x v="22"/>
    <n v="80013"/>
    <s v="West"/>
    <s v="OFF-EN-10004483"/>
    <x v="1"/>
    <s v="Envelopes"/>
    <s v="#10 White Business Envelopes,4 1/8 x 9 1/2"/>
    <n v="12.536"/>
    <n v="1"/>
    <n v="0.2"/>
    <n v="4.2309000000000001"/>
  </r>
  <r>
    <n v="4934"/>
    <s v="CA-2015-106978"/>
    <x v="694"/>
    <d v="2015-10-04T00:00:00"/>
    <x v="1"/>
    <s v="ZC-21910"/>
    <s v="Zuschuss Carroll"/>
    <x v="0"/>
    <s v="United States"/>
    <s v="Aurora"/>
    <x v="22"/>
    <n v="80013"/>
    <s v="West"/>
    <s v="OFF-BI-10002012"/>
    <x v="1"/>
    <s v="Binders"/>
    <s v="Wilson Jones Easy Flow II Sheet Lifters"/>
    <n v="1.08"/>
    <n v="2"/>
    <n v="0.7"/>
    <n v="-0.79200000000000004"/>
  </r>
  <r>
    <n v="4935"/>
    <s v="CA-2015-106978"/>
    <x v="694"/>
    <d v="2015-10-04T00:00:00"/>
    <x v="1"/>
    <s v="ZC-21910"/>
    <s v="Zuschuss Carroll"/>
    <x v="0"/>
    <s v="United States"/>
    <s v="Aurora"/>
    <x v="22"/>
    <n v="80013"/>
    <s v="West"/>
    <s v="OFF-FA-10003021"/>
    <x v="1"/>
    <s v="Fasteners"/>
    <s v="Staples"/>
    <n v="4.5119999999999996"/>
    <n v="3"/>
    <n v="0.2"/>
    <n v="0.84599999999999997"/>
  </r>
  <r>
    <n v="4936"/>
    <s v="CA-2015-155124"/>
    <x v="1007"/>
    <d v="2015-03-21T00:00:00"/>
    <x v="1"/>
    <s v="KS-16300"/>
    <s v="Karen Seio"/>
    <x v="1"/>
    <s v="United States"/>
    <s v="Lehi"/>
    <x v="7"/>
    <n v="84043"/>
    <s v="West"/>
    <s v="TEC-PH-10003356"/>
    <x v="2"/>
    <s v="Phones"/>
    <s v="SmartStand Mobile Device Holder, Assorted Colors"/>
    <n v="16.776"/>
    <n v="3"/>
    <n v="0.2"/>
    <n v="1.6776"/>
  </r>
  <r>
    <n v="4937"/>
    <s v="CA-2017-150931"/>
    <x v="1008"/>
    <d v="2017-01-13T00:00:00"/>
    <x v="1"/>
    <s v="DP-13390"/>
    <s v="Dennis Pardue"/>
    <x v="2"/>
    <s v="United States"/>
    <s v="Tuscaloosa"/>
    <x v="19"/>
    <n v="35401"/>
    <s v="South"/>
    <s v="OFF-BI-10004728"/>
    <x v="1"/>
    <s v="Binders"/>
    <s v="Wilson Jones Turn Tabs Binder Tool for Ring Binders"/>
    <n v="33.74"/>
    <n v="7"/>
    <n v="0"/>
    <n v="15.5204"/>
  </r>
  <r>
    <n v="4938"/>
    <s v="CA-2014-157147"/>
    <x v="286"/>
    <d v="2014-01-18T00:00:00"/>
    <x v="1"/>
    <s v="BD-11605"/>
    <s v="Brian Dahlen"/>
    <x v="0"/>
    <s v="United States"/>
    <s v="San Francisco"/>
    <x v="1"/>
    <n v="94109"/>
    <s v="West"/>
    <s v="OFF-ST-10000078"/>
    <x v="1"/>
    <s v="Storage"/>
    <s v="Tennsco 6- and 18-Compartment Lockers"/>
    <n v="1325.85"/>
    <n v="5"/>
    <n v="0"/>
    <n v="238.65299999999999"/>
  </r>
  <r>
    <n v="4939"/>
    <s v="CA-2014-157147"/>
    <x v="286"/>
    <d v="2014-01-18T00:00:00"/>
    <x v="1"/>
    <s v="BD-11605"/>
    <s v="Brian Dahlen"/>
    <x v="0"/>
    <s v="United States"/>
    <s v="San Francisco"/>
    <x v="1"/>
    <n v="94109"/>
    <s v="West"/>
    <s v="FUR-BO-10003034"/>
    <x v="0"/>
    <s v="Bookcases"/>
    <s v="O'Sullivan Elevations Bookcase, Cherry Finish"/>
    <n v="333.99900000000002"/>
    <n v="3"/>
    <n v="0.15"/>
    <n v="3.9293999999999998"/>
  </r>
  <r>
    <n v="4940"/>
    <s v="CA-2014-157147"/>
    <x v="286"/>
    <d v="2014-01-18T00:00:00"/>
    <x v="1"/>
    <s v="BD-11605"/>
    <s v="Brian Dahlen"/>
    <x v="0"/>
    <s v="United States"/>
    <s v="San Francisco"/>
    <x v="1"/>
    <n v="94109"/>
    <s v="West"/>
    <s v="OFF-AR-10003514"/>
    <x v="1"/>
    <s v="Art"/>
    <s v="4009 Highlighters by Sanford"/>
    <n v="19.899999999999999"/>
    <n v="5"/>
    <n v="0"/>
    <n v="6.5670000000000002"/>
  </r>
  <r>
    <n v="4941"/>
    <s v="CA-2015-156482"/>
    <x v="525"/>
    <d v="2015-02-13T00:00:00"/>
    <x v="1"/>
    <s v="IL-15100"/>
    <s v="Ivan Liston"/>
    <x v="0"/>
    <s v="United States"/>
    <s v="Wilmington"/>
    <x v="13"/>
    <n v="19805"/>
    <s v="East"/>
    <s v="FUR-CH-10001708"/>
    <x v="0"/>
    <s v="Chairs"/>
    <s v="Office Star - Contemporary Swivel Chair with Padded Adjustable Arms and Flex Back"/>
    <n v="1268.82"/>
    <n v="9"/>
    <n v="0"/>
    <n v="266.4522"/>
  </r>
  <r>
    <n v="4942"/>
    <s v="CA-2015-156482"/>
    <x v="525"/>
    <d v="2015-02-13T00:00:00"/>
    <x v="1"/>
    <s v="IL-15100"/>
    <s v="Ivan Liston"/>
    <x v="0"/>
    <s v="United States"/>
    <s v="Wilmington"/>
    <x v="13"/>
    <n v="19805"/>
    <s v="East"/>
    <s v="FUR-BO-10002598"/>
    <x v="0"/>
    <s v="Bookcases"/>
    <s v="Hon Metal Bookcases, Putty"/>
    <n v="283.92"/>
    <n v="4"/>
    <n v="0"/>
    <n v="82.336799999999997"/>
  </r>
  <r>
    <n v="4943"/>
    <s v="CA-2015-156482"/>
    <x v="525"/>
    <d v="2015-02-13T00:00:00"/>
    <x v="1"/>
    <s v="IL-15100"/>
    <s v="Ivan Liston"/>
    <x v="0"/>
    <s v="United States"/>
    <s v="Wilmington"/>
    <x v="13"/>
    <n v="19805"/>
    <s v="East"/>
    <s v="OFF-AR-10001022"/>
    <x v="1"/>
    <s v="Art"/>
    <s v="SANFORD Liquid Accent Tank-Style Highlighters"/>
    <n v="5.68"/>
    <n v="2"/>
    <n v="0"/>
    <n v="1.7607999999999999"/>
  </r>
  <r>
    <n v="4944"/>
    <s v="CA-2017-106782"/>
    <x v="202"/>
    <d v="2017-12-27T00:00:00"/>
    <x v="1"/>
    <s v="LP-17095"/>
    <s v="Liz Preis"/>
    <x v="0"/>
    <s v="United States"/>
    <s v="Lafayette"/>
    <x v="14"/>
    <n v="47905"/>
    <s v="Central"/>
    <s v="OFF-ST-10004459"/>
    <x v="1"/>
    <s v="Storage"/>
    <s v="Tennsco Single-Tier Lockers"/>
    <n v="375.34"/>
    <n v="1"/>
    <n v="0"/>
    <n v="18.766999999999999"/>
  </r>
  <r>
    <n v="4945"/>
    <s v="CA-2016-151372"/>
    <x v="64"/>
    <d v="2016-09-06T00:00:00"/>
    <x v="2"/>
    <s v="JH-15985"/>
    <s v="Joseph Holt"/>
    <x v="0"/>
    <s v="United States"/>
    <s v="Redondo Beach"/>
    <x v="1"/>
    <n v="90278"/>
    <s v="West"/>
    <s v="OFF-PA-10004381"/>
    <x v="1"/>
    <s v="Paper"/>
    <s v="14-7/8 x 11 Blue Bar Computer Printout Paper"/>
    <n v="96.08"/>
    <n v="2"/>
    <n v="0"/>
    <n v="46.118400000000001"/>
  </r>
  <r>
    <n v="4946"/>
    <s v="CA-2016-151372"/>
    <x v="64"/>
    <d v="2016-09-06T00:00:00"/>
    <x v="2"/>
    <s v="JH-15985"/>
    <s v="Joseph Holt"/>
    <x v="0"/>
    <s v="United States"/>
    <s v="Redondo Beach"/>
    <x v="1"/>
    <n v="90278"/>
    <s v="West"/>
    <s v="OFF-BI-10000050"/>
    <x v="1"/>
    <s v="Binders"/>
    <s v="Angle-D Binders with Locking Rings, Label Holders"/>
    <n v="11.68"/>
    <n v="2"/>
    <n v="0.2"/>
    <n v="3.9420000000000002"/>
  </r>
  <r>
    <n v="4947"/>
    <s v="CA-2016-151372"/>
    <x v="64"/>
    <d v="2016-09-06T00:00:00"/>
    <x v="2"/>
    <s v="JH-15985"/>
    <s v="Joseph Holt"/>
    <x v="0"/>
    <s v="United States"/>
    <s v="Redondo Beach"/>
    <x v="1"/>
    <n v="90278"/>
    <s v="West"/>
    <s v="OFF-FA-10000304"/>
    <x v="1"/>
    <s v="Fasteners"/>
    <s v="Advantus Push Pins"/>
    <n v="4.3600000000000003"/>
    <n v="2"/>
    <n v="0"/>
    <n v="1.7876000000000001"/>
  </r>
  <r>
    <n v="4948"/>
    <s v="CA-2014-102085"/>
    <x v="777"/>
    <d v="2014-10-09T00:00:00"/>
    <x v="1"/>
    <s v="JD-16015"/>
    <s v="Joy Daniels"/>
    <x v="0"/>
    <s v="United States"/>
    <s v="Seattle"/>
    <x v="4"/>
    <n v="98115"/>
    <s v="West"/>
    <s v="OFF-LA-10002475"/>
    <x v="1"/>
    <s v="Labels"/>
    <s v="Avery 519"/>
    <n v="29.24"/>
    <n v="4"/>
    <n v="0"/>
    <n v="13.742800000000001"/>
  </r>
  <r>
    <n v="4949"/>
    <s v="CA-2017-107125"/>
    <x v="344"/>
    <d v="2017-12-02T00:00:00"/>
    <x v="1"/>
    <s v="BD-11320"/>
    <s v="Bill Donatelli"/>
    <x v="0"/>
    <s v="United States"/>
    <s v="Los Angeles"/>
    <x v="1"/>
    <n v="90045"/>
    <s v="West"/>
    <s v="OFF-BI-10001989"/>
    <x v="1"/>
    <s v="Binders"/>
    <s v="Premium Transparent Presentation Covers by GBC"/>
    <n v="117.488"/>
    <n v="7"/>
    <n v="0.2"/>
    <n v="41.120800000000003"/>
  </r>
  <r>
    <n v="4950"/>
    <s v="CA-2017-107125"/>
    <x v="344"/>
    <d v="2017-12-02T00:00:00"/>
    <x v="1"/>
    <s v="BD-11320"/>
    <s v="Bill Donatelli"/>
    <x v="0"/>
    <s v="United States"/>
    <s v="Los Angeles"/>
    <x v="1"/>
    <n v="90045"/>
    <s v="West"/>
    <s v="FUR-FU-10000732"/>
    <x v="0"/>
    <s v="Furnishings"/>
    <s v="Eldon 200 Class Desk Accessories"/>
    <n v="18.84"/>
    <n v="3"/>
    <n v="0"/>
    <n v="6.0288000000000004"/>
  </r>
  <r>
    <n v="4951"/>
    <s v="CA-2016-125815"/>
    <x v="99"/>
    <d v="2016-11-01T00:00:00"/>
    <x v="0"/>
    <s v="DL-13330"/>
    <s v="Denise Leinenbach"/>
    <x v="0"/>
    <s v="United States"/>
    <s v="New York City"/>
    <x v="15"/>
    <n v="10009"/>
    <s v="East"/>
    <s v="OFF-AR-10004441"/>
    <x v="1"/>
    <s v="Art"/>
    <s v="BIC Brite Liner Highlighters"/>
    <n v="12.42"/>
    <n v="3"/>
    <n v="0"/>
    <n v="5.2164000000000001"/>
  </r>
  <r>
    <n v="4952"/>
    <s v="CA-2015-144190"/>
    <x v="988"/>
    <d v="2015-06-13T00:00:00"/>
    <x v="1"/>
    <s v="NC-18415"/>
    <s v="Nathan Cano"/>
    <x v="0"/>
    <s v="United States"/>
    <s v="Royal Oak"/>
    <x v="12"/>
    <n v="48073"/>
    <s v="Central"/>
    <s v="OFF-PA-10000304"/>
    <x v="1"/>
    <s v="Paper"/>
    <s v="Xerox 1995"/>
    <n v="12.96"/>
    <n v="2"/>
    <n v="0"/>
    <n v="6.2207999999999997"/>
  </r>
  <r>
    <n v="4953"/>
    <s v="CA-2017-117926"/>
    <x v="166"/>
    <d v="2017-12-12T00:00:00"/>
    <x v="0"/>
    <s v="AS-10225"/>
    <s v="Alan Schoenberger"/>
    <x v="1"/>
    <s v="United States"/>
    <s v="San Francisco"/>
    <x v="1"/>
    <n v="94109"/>
    <s v="West"/>
    <s v="OFF-AP-10002670"/>
    <x v="1"/>
    <s v="Appliances"/>
    <s v="Belkin 8-Outlet Premiere SurgeMaster II Surge Protectors"/>
    <n v="69.48"/>
    <n v="1"/>
    <n v="0"/>
    <n v="20.844000000000001"/>
  </r>
  <r>
    <n v="4954"/>
    <s v="CA-2015-153906"/>
    <x v="199"/>
    <d v="2015-03-20T00:00:00"/>
    <x v="1"/>
    <s v="MS-17980"/>
    <s v="Michael Stewart"/>
    <x v="1"/>
    <s v="United States"/>
    <s v="New York City"/>
    <x v="15"/>
    <n v="10009"/>
    <s v="East"/>
    <s v="TEC-PH-10001527"/>
    <x v="2"/>
    <s v="Phones"/>
    <s v="Plantronics MX500i Earset"/>
    <n v="85.9"/>
    <n v="2"/>
    <n v="0"/>
    <n v="2.577"/>
  </r>
  <r>
    <n v="4955"/>
    <s v="CA-2014-160262"/>
    <x v="3"/>
    <d v="2014-06-13T00:00:00"/>
    <x v="0"/>
    <s v="TS-21205"/>
    <s v="Thomas Seio"/>
    <x v="1"/>
    <s v="United States"/>
    <s v="North Las Vegas"/>
    <x v="33"/>
    <n v="89031"/>
    <s v="West"/>
    <s v="OFF-AR-10002335"/>
    <x v="1"/>
    <s v="Art"/>
    <s v="DIXON Oriole Pencils"/>
    <n v="18.059999999999999"/>
    <n v="7"/>
    <n v="0"/>
    <n v="4.6955999999999998"/>
  </r>
  <r>
    <n v="4956"/>
    <s v="CA-2014-160262"/>
    <x v="3"/>
    <d v="2014-06-13T00:00:00"/>
    <x v="0"/>
    <s v="TS-21205"/>
    <s v="Thomas Seio"/>
    <x v="1"/>
    <s v="United States"/>
    <s v="North Las Vegas"/>
    <x v="33"/>
    <n v="89031"/>
    <s v="West"/>
    <s v="OFF-PA-10003641"/>
    <x v="1"/>
    <s v="Paper"/>
    <s v="Xerox 1909"/>
    <n v="79.14"/>
    <n v="3"/>
    <n v="0"/>
    <n v="36.404400000000003"/>
  </r>
  <r>
    <n v="4957"/>
    <s v="CA-2014-160262"/>
    <x v="3"/>
    <d v="2014-06-13T00:00:00"/>
    <x v="0"/>
    <s v="TS-21205"/>
    <s v="Thomas Seio"/>
    <x v="1"/>
    <s v="United States"/>
    <s v="North Las Vegas"/>
    <x v="33"/>
    <n v="89031"/>
    <s v="West"/>
    <s v="FUR-FU-10002685"/>
    <x v="0"/>
    <s v="Furnishings"/>
    <s v="Executive Impressions 13-1/2&quot; Indoor/Outdoor Wall Clock"/>
    <n v="37.4"/>
    <n v="2"/>
    <n v="0"/>
    <n v="14.212"/>
  </r>
  <r>
    <n v="4958"/>
    <s v="CA-2015-127607"/>
    <x v="305"/>
    <d v="2015-03-26T00:00:00"/>
    <x v="1"/>
    <s v="JK-15730"/>
    <s v="Joe Kamberova"/>
    <x v="0"/>
    <s v="United States"/>
    <s v="Carrollton"/>
    <x v="5"/>
    <n v="75007"/>
    <s v="Central"/>
    <s v="OFF-BI-10001308"/>
    <x v="1"/>
    <s v="Binders"/>
    <s v="GBC Standard Plastic Binding Systems' Combs"/>
    <n v="2.512"/>
    <n v="2"/>
    <n v="0.8"/>
    <n v="-4.3959999999999999"/>
  </r>
  <r>
    <n v="4959"/>
    <s v="CA-2015-127607"/>
    <x v="305"/>
    <d v="2015-03-26T00:00:00"/>
    <x v="1"/>
    <s v="JK-15730"/>
    <s v="Joe Kamberova"/>
    <x v="0"/>
    <s v="United States"/>
    <s v="Carrollton"/>
    <x v="5"/>
    <n v="75007"/>
    <s v="Central"/>
    <s v="OFF-FA-10003485"/>
    <x v="1"/>
    <s v="Fasteners"/>
    <s v="Staples"/>
    <n v="18.864000000000001"/>
    <n v="9"/>
    <n v="0.2"/>
    <n v="6.1307999999999998"/>
  </r>
  <r>
    <n v="4960"/>
    <s v="CA-2016-166226"/>
    <x v="741"/>
    <d v="2016-11-22T00:00:00"/>
    <x v="1"/>
    <s v="TC-21535"/>
    <s v="Tracy Collins"/>
    <x v="2"/>
    <s v="United States"/>
    <s v="Los Angeles"/>
    <x v="1"/>
    <n v="90008"/>
    <s v="West"/>
    <s v="TEC-PH-10003357"/>
    <x v="2"/>
    <s v="Phones"/>
    <s v="Grandstream GXP2100 Mainstream Business Phone"/>
    <n v="61.192"/>
    <n v="1"/>
    <n v="0.2"/>
    <n v="6.1192000000000002"/>
  </r>
  <r>
    <n v="4961"/>
    <s v="CA-2016-166226"/>
    <x v="741"/>
    <d v="2016-11-22T00:00:00"/>
    <x v="1"/>
    <s v="TC-21535"/>
    <s v="Tracy Collins"/>
    <x v="2"/>
    <s v="United States"/>
    <s v="Los Angeles"/>
    <x v="1"/>
    <n v="90008"/>
    <s v="West"/>
    <s v="OFF-AP-10002867"/>
    <x v="1"/>
    <s v="Appliances"/>
    <s v="Fellowes Command Center 5-outlet power strip"/>
    <n v="67.84"/>
    <n v="1"/>
    <n v="0"/>
    <n v="18.316800000000001"/>
  </r>
  <r>
    <n v="4962"/>
    <s v="CA-2014-156587"/>
    <x v="1009"/>
    <d v="2014-03-08T00:00:00"/>
    <x v="2"/>
    <s v="AB-10015"/>
    <s v="Aaron Bergman"/>
    <x v="0"/>
    <s v="United States"/>
    <s v="Seattle"/>
    <x v="4"/>
    <n v="98103"/>
    <s v="West"/>
    <s v="FUR-CH-10004477"/>
    <x v="0"/>
    <s v="Chairs"/>
    <s v="Global Push Button Manager's Chair, Indigo"/>
    <n v="48.712000000000003"/>
    <n v="1"/>
    <n v="0.2"/>
    <n v="5.4801000000000002"/>
  </r>
  <r>
    <n v="4963"/>
    <s v="CA-2014-156587"/>
    <x v="1009"/>
    <d v="2014-03-08T00:00:00"/>
    <x v="2"/>
    <s v="AB-10015"/>
    <s v="Aaron Bergman"/>
    <x v="0"/>
    <s v="United States"/>
    <s v="Seattle"/>
    <x v="4"/>
    <n v="98103"/>
    <s v="West"/>
    <s v="OFF-AR-10001427"/>
    <x v="1"/>
    <s v="Art"/>
    <s v="Newell 330"/>
    <n v="17.940000000000001"/>
    <n v="3"/>
    <n v="0"/>
    <n v="4.6643999999999997"/>
  </r>
  <r>
    <n v="4964"/>
    <s v="CA-2014-156587"/>
    <x v="1009"/>
    <d v="2014-03-08T00:00:00"/>
    <x v="2"/>
    <s v="AB-10015"/>
    <s v="Aaron Bergman"/>
    <x v="0"/>
    <s v="United States"/>
    <s v="Seattle"/>
    <x v="4"/>
    <n v="98103"/>
    <s v="West"/>
    <s v="OFF-ST-10002344"/>
    <x v="1"/>
    <s v="Storage"/>
    <s v="Carina 42&quot;Hx23 3/4&quot;W Media Storage Unit"/>
    <n v="242.94"/>
    <n v="3"/>
    <n v="0"/>
    <n v="4.8587999999999996"/>
  </r>
  <r>
    <n v="4965"/>
    <s v="CA-2016-141180"/>
    <x v="666"/>
    <d v="2016-05-19T00:00:00"/>
    <x v="0"/>
    <s v="DP-13000"/>
    <s v="Darren Powers"/>
    <x v="0"/>
    <s v="United States"/>
    <s v="Fort Lauderdale"/>
    <x v="2"/>
    <n v="33311"/>
    <s v="South"/>
    <s v="OFF-BI-10000301"/>
    <x v="1"/>
    <s v="Binders"/>
    <s v="GBC Instant Report Kit"/>
    <n v="7.7640000000000002"/>
    <n v="4"/>
    <n v="0.7"/>
    <n v="-5.1760000000000002"/>
  </r>
  <r>
    <n v="4966"/>
    <s v="CA-2015-109708"/>
    <x v="442"/>
    <d v="2015-05-28T00:00:00"/>
    <x v="0"/>
    <s v="CY-12745"/>
    <s v="Craig Yedwab"/>
    <x v="1"/>
    <s v="United States"/>
    <s v="Columbia"/>
    <x v="18"/>
    <n v="38401"/>
    <s v="South"/>
    <s v="TEC-PH-10001944"/>
    <x v="2"/>
    <s v="Phones"/>
    <s v="Wi-Ex zBoost YX540 Cellular Phone Signal Booster"/>
    <n v="467.04"/>
    <n v="4"/>
    <n v="0.2"/>
    <n v="58.38"/>
  </r>
  <r>
    <n v="4967"/>
    <s v="CA-2015-122406"/>
    <x v="991"/>
    <d v="2015-08-05T00:00:00"/>
    <x v="0"/>
    <s v="BE-11455"/>
    <s v="Brad Eason"/>
    <x v="2"/>
    <s v="United States"/>
    <s v="Providence"/>
    <x v="34"/>
    <n v="2908"/>
    <s v="East"/>
    <s v="TEC-PH-10001527"/>
    <x v="2"/>
    <s v="Phones"/>
    <s v="Plantronics MX500i Earset"/>
    <n v="128.85"/>
    <n v="3"/>
    <n v="0"/>
    <n v="3.8654999999999999"/>
  </r>
  <r>
    <n v="4968"/>
    <s v="CA-2015-122406"/>
    <x v="991"/>
    <d v="2015-08-05T00:00:00"/>
    <x v="0"/>
    <s v="BE-11455"/>
    <s v="Brad Eason"/>
    <x v="2"/>
    <s v="United States"/>
    <s v="Providence"/>
    <x v="34"/>
    <n v="2908"/>
    <s v="East"/>
    <s v="OFF-PA-10001307"/>
    <x v="1"/>
    <s v="Paper"/>
    <s v="Important Message Pads, 50 4-1/4 x 5-1/2 Forms per Pad"/>
    <n v="8.4"/>
    <n v="2"/>
    <n v="0"/>
    <n v="4.1159999999999997"/>
  </r>
  <r>
    <n v="4969"/>
    <s v="CA-2015-122406"/>
    <x v="991"/>
    <d v="2015-08-05T00:00:00"/>
    <x v="0"/>
    <s v="BE-11455"/>
    <s v="Brad Eason"/>
    <x v="2"/>
    <s v="United States"/>
    <s v="Providence"/>
    <x v="34"/>
    <n v="2908"/>
    <s v="East"/>
    <s v="TEC-AC-10004571"/>
    <x v="2"/>
    <s v="Accessories"/>
    <s v="Logitech G700s Rechargeable Gaming Mouse"/>
    <n v="199.98"/>
    <n v="2"/>
    <n v="0"/>
    <n v="83.991600000000005"/>
  </r>
  <r>
    <n v="4970"/>
    <s v="CA-2015-122406"/>
    <x v="991"/>
    <d v="2015-08-05T00:00:00"/>
    <x v="0"/>
    <s v="BE-11455"/>
    <s v="Brad Eason"/>
    <x v="2"/>
    <s v="United States"/>
    <s v="Providence"/>
    <x v="34"/>
    <n v="2908"/>
    <s v="East"/>
    <s v="FUR-CH-10001973"/>
    <x v="0"/>
    <s v="Chairs"/>
    <s v="Office Star Flex Back Scooter Chair with White Frame"/>
    <n v="110.98"/>
    <n v="1"/>
    <n v="0"/>
    <n v="15.5372"/>
  </r>
  <r>
    <n v="4971"/>
    <s v="US-2016-153815"/>
    <x v="61"/>
    <d v="2016-11-09T00:00:00"/>
    <x v="2"/>
    <s v="KL-16555"/>
    <s v="Kelly Lampkin"/>
    <x v="1"/>
    <s v="United States"/>
    <s v="Jacksonville"/>
    <x v="2"/>
    <n v="32216"/>
    <s v="South"/>
    <s v="FUR-CH-10000513"/>
    <x v="0"/>
    <s v="Chairs"/>
    <s v="High-Back Leather Manager's Chair"/>
    <n v="207.98400000000001"/>
    <n v="2"/>
    <n v="0.2"/>
    <n v="-28.597799999999999"/>
  </r>
  <r>
    <n v="4972"/>
    <s v="US-2016-153815"/>
    <x v="61"/>
    <d v="2016-11-09T00:00:00"/>
    <x v="2"/>
    <s v="KL-16555"/>
    <s v="Kelly Lampkin"/>
    <x v="1"/>
    <s v="United States"/>
    <s v="Jacksonville"/>
    <x v="2"/>
    <n v="32216"/>
    <s v="South"/>
    <s v="OFF-PA-10002421"/>
    <x v="1"/>
    <s v="Paper"/>
    <s v="Embossed Ink Jet Note Cards"/>
    <n v="36.112000000000002"/>
    <n v="2"/>
    <n v="0.2"/>
    <n v="12.639200000000001"/>
  </r>
  <r>
    <n v="4973"/>
    <s v="US-2016-153815"/>
    <x v="61"/>
    <d v="2016-11-09T00:00:00"/>
    <x v="2"/>
    <s v="KL-16555"/>
    <s v="Kelly Lampkin"/>
    <x v="1"/>
    <s v="United States"/>
    <s v="Jacksonville"/>
    <x v="2"/>
    <n v="32216"/>
    <s v="South"/>
    <s v="FUR-FU-10004090"/>
    <x v="0"/>
    <s v="Furnishings"/>
    <s v="Executive Impressions 14&quot; Contract Wall Clock"/>
    <n v="35.567999999999998"/>
    <n v="2"/>
    <n v="0.2"/>
    <n v="5.7797999999999998"/>
  </r>
  <r>
    <n v="4974"/>
    <s v="US-2016-153815"/>
    <x v="61"/>
    <d v="2016-11-09T00:00:00"/>
    <x v="2"/>
    <s v="KL-16555"/>
    <s v="Kelly Lampkin"/>
    <x v="1"/>
    <s v="United States"/>
    <s v="Jacksonville"/>
    <x v="2"/>
    <n v="32216"/>
    <s v="South"/>
    <s v="OFF-PA-10004071"/>
    <x v="1"/>
    <s v="Paper"/>
    <s v="Eaton Premium Continuous-Feed Paper, 25% Cotton, Letter Size, White, 1000 Shts/Box"/>
    <n v="88.768000000000001"/>
    <n v="2"/>
    <n v="0.2"/>
    <n v="31.0688"/>
  </r>
  <r>
    <n v="4975"/>
    <s v="CA-2016-164896"/>
    <x v="77"/>
    <d v="2016-11-12T00:00:00"/>
    <x v="1"/>
    <s v="PS-19045"/>
    <s v="Penelope Sewall"/>
    <x v="2"/>
    <s v="United States"/>
    <s v="Oceanside"/>
    <x v="1"/>
    <n v="92054"/>
    <s v="West"/>
    <s v="OFF-PA-10002246"/>
    <x v="1"/>
    <s v="Paper"/>
    <s v="Wirebound Four 2-3/4 x 5 Forms per Page, 400 Sets per Book"/>
    <n v="12.9"/>
    <n v="2"/>
    <n v="0"/>
    <n v="6.3209999999999997"/>
  </r>
  <r>
    <n v="4976"/>
    <s v="CA-2015-142202"/>
    <x v="227"/>
    <d v="2015-09-23T00:00:00"/>
    <x v="0"/>
    <s v="JR-16210"/>
    <s v="Justin Ritter"/>
    <x v="1"/>
    <s v="United States"/>
    <s v="Jacksonville"/>
    <x v="2"/>
    <n v="32216"/>
    <s v="South"/>
    <s v="TEC-AC-10003198"/>
    <x v="2"/>
    <s v="Accessories"/>
    <s v="Enermax Acrylux Wireless Keyboard"/>
    <n v="717.12"/>
    <n v="9"/>
    <n v="0.2"/>
    <n v="152.38800000000001"/>
  </r>
  <r>
    <n v="4977"/>
    <s v="CA-2015-165050"/>
    <x v="214"/>
    <d v="2015-12-09T00:00:00"/>
    <x v="2"/>
    <s v="AH-10210"/>
    <s v="Alan Hwang"/>
    <x v="0"/>
    <s v="United States"/>
    <s v="New York City"/>
    <x v="15"/>
    <n v="10024"/>
    <s v="East"/>
    <s v="OFF-BI-10001031"/>
    <x v="1"/>
    <s v="Binders"/>
    <s v="Pressboard Data Binders by Wilson Jones"/>
    <n v="21.36"/>
    <n v="5"/>
    <n v="0.2"/>
    <n v="7.2089999999999996"/>
  </r>
  <r>
    <n v="4978"/>
    <s v="CA-2015-165050"/>
    <x v="214"/>
    <d v="2015-12-09T00:00:00"/>
    <x v="2"/>
    <s v="AH-10210"/>
    <s v="Alan Hwang"/>
    <x v="0"/>
    <s v="United States"/>
    <s v="New York City"/>
    <x v="15"/>
    <n v="10024"/>
    <s v="East"/>
    <s v="OFF-BI-10003727"/>
    <x v="1"/>
    <s v="Binders"/>
    <s v="Avery Durable Slant Ring Binders With Label Holder"/>
    <n v="6.6879999999999997"/>
    <n v="2"/>
    <n v="0.2"/>
    <n v="2.3408000000000002"/>
  </r>
  <r>
    <n v="4979"/>
    <s v="CA-2015-165050"/>
    <x v="214"/>
    <d v="2015-12-09T00:00:00"/>
    <x v="2"/>
    <s v="AH-10210"/>
    <s v="Alan Hwang"/>
    <x v="0"/>
    <s v="United States"/>
    <s v="New York City"/>
    <x v="15"/>
    <n v="10024"/>
    <s v="East"/>
    <s v="TEC-PH-10001336"/>
    <x v="2"/>
    <s v="Phones"/>
    <s v="Digium D40 VoIP phone"/>
    <n v="773.94"/>
    <n v="6"/>
    <n v="0"/>
    <n v="224.4426"/>
  </r>
  <r>
    <n v="4980"/>
    <s v="US-2016-131114"/>
    <x v="10"/>
    <d v="2016-12-13T00:00:00"/>
    <x v="0"/>
    <s v="RW-19630"/>
    <s v="Rob Williams"/>
    <x v="1"/>
    <s v="United States"/>
    <s v="Chicago"/>
    <x v="10"/>
    <n v="60610"/>
    <s v="Central"/>
    <s v="OFF-SU-10001664"/>
    <x v="1"/>
    <s v="Supplies"/>
    <s v="Acme Office Executive Series Stainless Steel Trimmers"/>
    <n v="20.568000000000001"/>
    <n v="3"/>
    <n v="0.2"/>
    <n v="1.5426"/>
  </r>
  <r>
    <n v="4981"/>
    <s v="US-2016-131114"/>
    <x v="10"/>
    <d v="2016-12-13T00:00:00"/>
    <x v="0"/>
    <s v="RW-19630"/>
    <s v="Rob Williams"/>
    <x v="1"/>
    <s v="United States"/>
    <s v="Chicago"/>
    <x v="10"/>
    <n v="60610"/>
    <s v="Central"/>
    <s v="OFF-AP-10003971"/>
    <x v="1"/>
    <s v="Appliances"/>
    <s v="Belkin 6 Outlet Metallic Surge Strip"/>
    <n v="4.3559999999999999"/>
    <n v="2"/>
    <n v="0.8"/>
    <n v="-11.761200000000001"/>
  </r>
  <r>
    <n v="4982"/>
    <s v="US-2016-131114"/>
    <x v="10"/>
    <d v="2016-12-13T00:00:00"/>
    <x v="0"/>
    <s v="RW-19630"/>
    <s v="Rob Williams"/>
    <x v="1"/>
    <s v="United States"/>
    <s v="Chicago"/>
    <x v="10"/>
    <n v="60610"/>
    <s v="Central"/>
    <s v="TEC-AC-10000199"/>
    <x v="2"/>
    <s v="Accessories"/>
    <s v="Kingston Digital DataTraveler 8GB USB 2.0"/>
    <n v="19.04"/>
    <n v="4"/>
    <n v="0.2"/>
    <n v="-1.4279999999999999"/>
  </r>
  <r>
    <n v="4983"/>
    <s v="CA-2014-160066"/>
    <x v="912"/>
    <d v="2014-11-22T00:00:00"/>
    <x v="1"/>
    <s v="AH-10075"/>
    <s v="Adam Hart"/>
    <x v="1"/>
    <s v="United States"/>
    <s v="Huntington Beach"/>
    <x v="1"/>
    <n v="92646"/>
    <s v="West"/>
    <s v="OFF-LA-10001045"/>
    <x v="1"/>
    <s v="Labels"/>
    <s v="Permanent Self-Adhesive File Folder Labels for Typewriters by Universal"/>
    <n v="5.22"/>
    <n v="2"/>
    <n v="0"/>
    <n v="2.4011999999999998"/>
  </r>
  <r>
    <n v="4984"/>
    <s v="CA-2016-109925"/>
    <x v="61"/>
    <d v="2016-11-10T00:00:00"/>
    <x v="0"/>
    <s v="IM-15070"/>
    <s v="Irene Maddox"/>
    <x v="0"/>
    <s v="United States"/>
    <s v="San Diego"/>
    <x v="1"/>
    <n v="92105"/>
    <s v="West"/>
    <s v="OFF-ST-10003442"/>
    <x v="1"/>
    <s v="Storage"/>
    <s v="Eldon Portable Mobile Manager"/>
    <n v="84.84"/>
    <n v="3"/>
    <n v="0"/>
    <n v="22.9068"/>
  </r>
  <r>
    <n v="4985"/>
    <s v="CA-2015-160696"/>
    <x v="684"/>
    <d v="2015-09-10T00:00:00"/>
    <x v="1"/>
    <s v="CK-12760"/>
    <s v="Cyma Kinney"/>
    <x v="1"/>
    <s v="United States"/>
    <s v="Nashville"/>
    <x v="18"/>
    <n v="37211"/>
    <s v="South"/>
    <s v="OFF-FA-10003059"/>
    <x v="1"/>
    <s v="Fasteners"/>
    <s v="Assorted Color Push Pins"/>
    <n v="7.24"/>
    <n v="5"/>
    <n v="0.2"/>
    <n v="1.1765000000000001"/>
  </r>
  <r>
    <n v="4986"/>
    <s v="CA-2014-125171"/>
    <x v="1010"/>
    <d v="2014-09-03T00:00:00"/>
    <x v="3"/>
    <s v="AG-10390"/>
    <s v="Allen Goldenen"/>
    <x v="0"/>
    <s v="United States"/>
    <s v="New York City"/>
    <x v="15"/>
    <n v="10009"/>
    <s v="East"/>
    <s v="OFF-LA-10001175"/>
    <x v="1"/>
    <s v="Labels"/>
    <s v="Avery 514"/>
    <n v="14.4"/>
    <n v="5"/>
    <n v="0"/>
    <n v="7.056"/>
  </r>
  <r>
    <n v="4987"/>
    <s v="CA-2016-149279"/>
    <x v="423"/>
    <d v="2016-04-28T00:00:00"/>
    <x v="1"/>
    <s v="CL-12700"/>
    <s v="Craig Leslie"/>
    <x v="2"/>
    <s v="United States"/>
    <s v="Colorado Springs"/>
    <x v="22"/>
    <n v="80906"/>
    <s v="West"/>
    <s v="OFF-PA-10003441"/>
    <x v="1"/>
    <s v="Paper"/>
    <s v="Xerox 226"/>
    <n v="15.552"/>
    <n v="3"/>
    <n v="0.2"/>
    <n v="5.4432"/>
  </r>
  <r>
    <n v="4988"/>
    <s v="CA-2016-149279"/>
    <x v="423"/>
    <d v="2016-04-28T00:00:00"/>
    <x v="1"/>
    <s v="CL-12700"/>
    <s v="Craig Leslie"/>
    <x v="2"/>
    <s v="United States"/>
    <s v="Colorado Springs"/>
    <x v="22"/>
    <n v="80906"/>
    <s v="West"/>
    <s v="FUR-CH-10004287"/>
    <x v="0"/>
    <s v="Chairs"/>
    <s v="SAFCO Arco Folding Chair"/>
    <n v="1325.76"/>
    <n v="6"/>
    <n v="0.2"/>
    <n v="149.148"/>
  </r>
  <r>
    <n v="4989"/>
    <s v="CA-2016-149279"/>
    <x v="423"/>
    <d v="2016-04-28T00:00:00"/>
    <x v="1"/>
    <s v="CL-12700"/>
    <s v="Craig Leslie"/>
    <x v="2"/>
    <s v="United States"/>
    <s v="Colorado Springs"/>
    <x v="22"/>
    <n v="80906"/>
    <s v="West"/>
    <s v="OFF-BI-10004040"/>
    <x v="1"/>
    <s v="Binders"/>
    <s v="Wilson Jones Impact Binders"/>
    <n v="3.1080000000000001"/>
    <n v="2"/>
    <n v="0.7"/>
    <n v="-2.1756000000000002"/>
  </r>
  <r>
    <n v="4990"/>
    <s v="CA-2017-107321"/>
    <x v="515"/>
    <d v="2017-09-04T00:00:00"/>
    <x v="1"/>
    <s v="AW-10930"/>
    <s v="Arthur Wiediger"/>
    <x v="2"/>
    <s v="United States"/>
    <s v="San Francisco"/>
    <x v="1"/>
    <n v="94110"/>
    <s v="West"/>
    <s v="OFF-BI-10004022"/>
    <x v="1"/>
    <s v="Binders"/>
    <s v="Acco Suede Grain Vinyl Round Ring Binder"/>
    <n v="6.6719999999999997"/>
    <n v="3"/>
    <n v="0.2"/>
    <n v="2.1684000000000001"/>
  </r>
  <r>
    <n v="4991"/>
    <s v="CA-2017-107321"/>
    <x v="515"/>
    <d v="2017-09-04T00:00:00"/>
    <x v="1"/>
    <s v="AW-10930"/>
    <s v="Arthur Wiediger"/>
    <x v="2"/>
    <s v="United States"/>
    <s v="San Francisco"/>
    <x v="1"/>
    <n v="94110"/>
    <s v="West"/>
    <s v="TEC-PH-10002200"/>
    <x v="2"/>
    <s v="Phones"/>
    <s v="Aastra 6757i CT Wireless VoIP phone"/>
    <n v="689.40800000000002"/>
    <n v="4"/>
    <n v="0.2"/>
    <n v="77.558400000000006"/>
  </r>
  <r>
    <n v="4992"/>
    <s v="US-2017-122714"/>
    <x v="226"/>
    <d v="2017-12-13T00:00:00"/>
    <x v="1"/>
    <s v="HG-14965"/>
    <s v="Henry Goldwyn"/>
    <x v="1"/>
    <s v="United States"/>
    <s v="Chicago"/>
    <x v="10"/>
    <n v="60653"/>
    <s v="Central"/>
    <s v="OFF-BI-10001120"/>
    <x v="1"/>
    <s v="Binders"/>
    <s v="Ibico EPK-21 Electric Binding System"/>
    <n v="1889.99"/>
    <n v="5"/>
    <n v="0.8"/>
    <n v="-2929.4845"/>
  </r>
  <r>
    <n v="4993"/>
    <s v="CA-2015-153038"/>
    <x v="217"/>
    <d v="2015-12-25T00:00:00"/>
    <x v="1"/>
    <s v="RB-19645"/>
    <s v="Robert Barroso"/>
    <x v="1"/>
    <s v="United States"/>
    <s v="Memphis"/>
    <x v="18"/>
    <n v="38109"/>
    <s v="South"/>
    <s v="OFF-EN-10000461"/>
    <x v="1"/>
    <s v="Envelopes"/>
    <s v="#10- 4 1/8&quot; x 9 1/2&quot; Recycled Envelopes"/>
    <n v="55.936"/>
    <n v="8"/>
    <n v="0.2"/>
    <n v="18.878399999999999"/>
  </r>
  <r>
    <n v="4994"/>
    <s v="CA-2015-153038"/>
    <x v="217"/>
    <d v="2015-12-25T00:00:00"/>
    <x v="1"/>
    <s v="RB-19645"/>
    <s v="Robert Barroso"/>
    <x v="1"/>
    <s v="United States"/>
    <s v="Memphis"/>
    <x v="18"/>
    <n v="38109"/>
    <s v="South"/>
    <s v="OFF-LA-10004008"/>
    <x v="1"/>
    <s v="Labels"/>
    <s v="Avery 507"/>
    <n v="18.431999999999999"/>
    <n v="8"/>
    <n v="0.2"/>
    <n v="5.9904000000000002"/>
  </r>
  <r>
    <n v="4995"/>
    <s v="CA-2015-153038"/>
    <x v="217"/>
    <d v="2015-12-25T00:00:00"/>
    <x v="1"/>
    <s v="RB-19645"/>
    <s v="Robert Barroso"/>
    <x v="1"/>
    <s v="United States"/>
    <s v="Memphis"/>
    <x v="18"/>
    <n v="38109"/>
    <s v="South"/>
    <s v="FUR-FU-10000221"/>
    <x v="0"/>
    <s v="Furnishings"/>
    <s v="Master Caster Door Stop, Brown"/>
    <n v="20.32"/>
    <n v="5"/>
    <n v="0.2"/>
    <n v="3.556"/>
  </r>
  <r>
    <n v="4996"/>
    <s v="CA-2014-132227"/>
    <x v="130"/>
    <d v="2014-11-10T00:00:00"/>
    <x v="1"/>
    <s v="SZ-20035"/>
    <s v="Sam Zeldin"/>
    <x v="2"/>
    <s v="United States"/>
    <s v="New York City"/>
    <x v="15"/>
    <n v="10011"/>
    <s v="East"/>
    <s v="OFF-BI-10000962"/>
    <x v="1"/>
    <s v="Binders"/>
    <s v="Acco Flexible ACCOHIDE Square Ring Data Binder, Dark Blue, 11 1/2&quot; X 14&quot; 7/8&quot;"/>
    <n v="52.064"/>
    <n v="4"/>
    <n v="0.2"/>
    <n v="18.873200000000001"/>
  </r>
  <r>
    <n v="4997"/>
    <s v="CA-2017-155824"/>
    <x v="434"/>
    <d v="2017-03-15T00:00:00"/>
    <x v="1"/>
    <s v="KS-16300"/>
    <s v="Karen Seio"/>
    <x v="1"/>
    <s v="United States"/>
    <s v="Raleigh"/>
    <x v="3"/>
    <n v="27604"/>
    <s v="South"/>
    <s v="OFF-AP-10000390"/>
    <x v="1"/>
    <s v="Appliances"/>
    <s v="Euro Pro Shark Stick Mini Vacuum"/>
    <n v="48.783999999999999"/>
    <n v="1"/>
    <n v="0.2"/>
    <n v="3.6587999999999998"/>
  </r>
  <r>
    <n v="4998"/>
    <s v="CA-2017-155824"/>
    <x v="434"/>
    <d v="2017-03-15T00:00:00"/>
    <x v="1"/>
    <s v="KS-16300"/>
    <s v="Karen Seio"/>
    <x v="1"/>
    <s v="United States"/>
    <s v="Raleigh"/>
    <x v="3"/>
    <n v="27604"/>
    <s v="South"/>
    <s v="OFF-BI-10000014"/>
    <x v="1"/>
    <s v="Binders"/>
    <s v="Heavy-Duty E-Z-D Binders"/>
    <n v="13.092000000000001"/>
    <n v="4"/>
    <n v="0.7"/>
    <n v="-10.0372"/>
  </r>
  <r>
    <n v="4999"/>
    <s v="CA-2016-129238"/>
    <x v="1011"/>
    <d v="2016-02-04T00:00:00"/>
    <x v="1"/>
    <s v="SC-20050"/>
    <s v="Sample Company A"/>
    <x v="2"/>
    <s v="United States"/>
    <s v="Los Angeles"/>
    <x v="1"/>
    <n v="90045"/>
    <s v="West"/>
    <s v="TEC-PH-10004120"/>
    <x v="2"/>
    <s v="Phones"/>
    <s v="AT&amp;T 1080 Phone"/>
    <n v="109.592"/>
    <n v="1"/>
    <n v="0.2"/>
    <n v="8.2194000000000003"/>
  </r>
  <r>
    <n v="5000"/>
    <s v="CA-2016-129238"/>
    <x v="1011"/>
    <d v="2016-02-04T00:00:00"/>
    <x v="1"/>
    <s v="SC-20050"/>
    <s v="Sample Company A"/>
    <x v="2"/>
    <s v="United States"/>
    <s v="Los Angeles"/>
    <x v="1"/>
    <n v="90045"/>
    <s v="West"/>
    <s v="OFF-PA-10002764"/>
    <x v="1"/>
    <s v="Paper"/>
    <s v="Easy-staple paper"/>
    <n v="56.7"/>
    <n v="5"/>
    <n v="0"/>
    <n v="27.783000000000001"/>
  </r>
  <r>
    <n v="5001"/>
    <s v="CA-2017-159688"/>
    <x v="917"/>
    <d v="2017-05-12T00:00:00"/>
    <x v="1"/>
    <s v="AB-10060"/>
    <s v="Adam Bellavance"/>
    <x v="2"/>
    <s v="United States"/>
    <s v="Los Angeles"/>
    <x v="1"/>
    <n v="90004"/>
    <s v="West"/>
    <s v="TEC-AC-10000736"/>
    <x v="2"/>
    <s v="Accessories"/>
    <s v="Logitech G600 MMO Gaming Mouse"/>
    <n v="79.989999999999995"/>
    <n v="1"/>
    <n v="0"/>
    <n v="28.796399999999998"/>
  </r>
  <r>
    <n v="5002"/>
    <s v="CA-2016-136126"/>
    <x v="1012"/>
    <d v="2016-05-24T00:00:00"/>
    <x v="3"/>
    <s v="EH-14125"/>
    <s v="Eugene Hildebrand"/>
    <x v="2"/>
    <s v="United States"/>
    <s v="Newport News"/>
    <x v="17"/>
    <n v="23602"/>
    <s v="South"/>
    <s v="OFF-SU-10000898"/>
    <x v="1"/>
    <s v="Supplies"/>
    <s v="Acme Hot Forged Carbon Steel Scissors with Nickel-Plated Handles, 3 7/8&quot; Cut, 8&quot;L"/>
    <n v="69.5"/>
    <n v="5"/>
    <n v="0"/>
    <n v="20.155000000000001"/>
  </r>
  <r>
    <n v="5003"/>
    <s v="CA-2016-136126"/>
    <x v="1012"/>
    <d v="2016-05-24T00:00:00"/>
    <x v="3"/>
    <s v="EH-14125"/>
    <s v="Eugene Hildebrand"/>
    <x v="2"/>
    <s v="United States"/>
    <s v="Newport News"/>
    <x v="17"/>
    <n v="23602"/>
    <s v="South"/>
    <s v="OFF-PA-10004327"/>
    <x v="1"/>
    <s v="Paper"/>
    <s v="Xerox 1911"/>
    <n v="191.6"/>
    <n v="4"/>
    <n v="0"/>
    <n v="91.968000000000004"/>
  </r>
  <r>
    <n v="5004"/>
    <s v="CA-2016-155033"/>
    <x v="877"/>
    <d v="2016-10-12T00:00:00"/>
    <x v="1"/>
    <s v="CC-12475"/>
    <s v="Cindy Chapman"/>
    <x v="0"/>
    <s v="United States"/>
    <s v="Los Angeles"/>
    <x v="1"/>
    <n v="90032"/>
    <s v="West"/>
    <s v="OFF-PA-10000143"/>
    <x v="1"/>
    <s v="Paper"/>
    <s v="Astroparche Fine Business Paper"/>
    <n v="10.56"/>
    <n v="2"/>
    <n v="0"/>
    <n v="5.0688000000000004"/>
  </r>
  <r>
    <n v="5005"/>
    <s v="CA-2014-156006"/>
    <x v="1013"/>
    <d v="2014-05-02T00:00:00"/>
    <x v="0"/>
    <s v="TM-21010"/>
    <s v="Tamara Manning"/>
    <x v="0"/>
    <s v="United States"/>
    <s v="Jackson"/>
    <x v="35"/>
    <n v="39212"/>
    <s v="South"/>
    <s v="TEC-AC-10002550"/>
    <x v="2"/>
    <s v="Accessories"/>
    <s v="Maxell 4.7GB DVD-RW 3/Pack"/>
    <n v="47.79"/>
    <n v="3"/>
    <n v="0"/>
    <n v="16.2486"/>
  </r>
  <r>
    <n v="5006"/>
    <s v="CA-2015-158659"/>
    <x v="113"/>
    <d v="2015-11-14T00:00:00"/>
    <x v="0"/>
    <s v="SC-20695"/>
    <s v="Steve Chapman"/>
    <x v="1"/>
    <s v="United States"/>
    <s v="Richmond"/>
    <x v="14"/>
    <n v="47374"/>
    <s v="Central"/>
    <s v="OFF-ST-10003306"/>
    <x v="1"/>
    <s v="Storage"/>
    <s v="Letter Size Cart"/>
    <n v="714.3"/>
    <n v="5"/>
    <n v="0"/>
    <n v="207.14699999999999"/>
  </r>
  <r>
    <n v="5007"/>
    <s v="CA-2015-169796"/>
    <x v="529"/>
    <d v="2015-11-14T00:00:00"/>
    <x v="1"/>
    <s v="Dp-13240"/>
    <s v="Dean percer"/>
    <x v="2"/>
    <s v="United States"/>
    <s v="New York City"/>
    <x v="15"/>
    <n v="10035"/>
    <s v="East"/>
    <s v="TEC-MA-10000045"/>
    <x v="2"/>
    <s v="Machines"/>
    <s v="Zebra ZM400 Thermal Label Printer"/>
    <n v="2321.9"/>
    <n v="2"/>
    <n v="0"/>
    <n v="1114.5119999999999"/>
  </r>
  <r>
    <n v="5008"/>
    <s v="CA-2015-169796"/>
    <x v="529"/>
    <d v="2015-11-14T00:00:00"/>
    <x v="1"/>
    <s v="Dp-13240"/>
    <s v="Dean percer"/>
    <x v="2"/>
    <s v="United States"/>
    <s v="New York City"/>
    <x v="15"/>
    <n v="10035"/>
    <s v="East"/>
    <s v="OFF-ST-10001505"/>
    <x v="1"/>
    <s v="Storage"/>
    <s v="Perma STOR-ALL Hanging File Box, 13 1/8&quot;W x 12 1/4&quot;D x 10 1/2&quot;H"/>
    <n v="17.940000000000001"/>
    <n v="3"/>
    <n v="0"/>
    <n v="3.0497999999999998"/>
  </r>
  <r>
    <n v="5009"/>
    <s v="CA-2015-102876"/>
    <x v="67"/>
    <d v="2015-09-14T00:00:00"/>
    <x v="1"/>
    <s v="LR-17035"/>
    <s v="Lisa Ryan"/>
    <x v="1"/>
    <s v="United States"/>
    <s v="Philadelphia"/>
    <x v="9"/>
    <n v="19134"/>
    <s v="East"/>
    <s v="OFF-BI-10004781"/>
    <x v="1"/>
    <s v="Binders"/>
    <s v="GBC Wire Binding Strips"/>
    <n v="9.5220000000000002"/>
    <n v="1"/>
    <n v="0.7"/>
    <n v="-6.9828000000000001"/>
  </r>
  <r>
    <n v="5010"/>
    <s v="CA-2015-102876"/>
    <x v="67"/>
    <d v="2015-09-14T00:00:00"/>
    <x v="1"/>
    <s v="LR-17035"/>
    <s v="Lisa Ryan"/>
    <x v="1"/>
    <s v="United States"/>
    <s v="Philadelphia"/>
    <x v="9"/>
    <n v="19134"/>
    <s v="East"/>
    <s v="TEC-PH-10002680"/>
    <x v="2"/>
    <s v="Phones"/>
    <s v="Samsung Galaxy Note 3"/>
    <n v="791.96400000000006"/>
    <n v="6"/>
    <n v="0.4"/>
    <n v="-131.994"/>
  </r>
  <r>
    <n v="5011"/>
    <s v="CA-2015-102876"/>
    <x v="67"/>
    <d v="2015-09-14T00:00:00"/>
    <x v="1"/>
    <s v="LR-17035"/>
    <s v="Lisa Ryan"/>
    <x v="1"/>
    <s v="United States"/>
    <s v="Philadelphia"/>
    <x v="9"/>
    <n v="19134"/>
    <s v="East"/>
    <s v="OFF-BI-10000848"/>
    <x v="1"/>
    <s v="Binders"/>
    <s v="Angle-D Ring Binders"/>
    <n v="4.923"/>
    <n v="3"/>
    <n v="0.7"/>
    <n v="-3.9384000000000001"/>
  </r>
  <r>
    <n v="5012"/>
    <s v="US-2017-139647"/>
    <x v="943"/>
    <d v="2017-05-13T00:00:00"/>
    <x v="2"/>
    <s v="TS-21370"/>
    <s v="Todd Sumrall"/>
    <x v="1"/>
    <s v="United States"/>
    <s v="Phoenix"/>
    <x v="16"/>
    <n v="85023"/>
    <s v="West"/>
    <s v="FUR-BO-10004467"/>
    <x v="0"/>
    <s v="Bookcases"/>
    <s v="Bestar Classic Bookcase"/>
    <n v="209.97900000000001"/>
    <n v="7"/>
    <n v="0.7"/>
    <n v="-356.96429999999998"/>
  </r>
  <r>
    <n v="5013"/>
    <s v="US-2017-160465"/>
    <x v="246"/>
    <d v="2017-07-26T00:00:00"/>
    <x v="1"/>
    <s v="SW-20350"/>
    <s v="Sean Wendt"/>
    <x v="2"/>
    <s v="United States"/>
    <s v="Cleveland"/>
    <x v="24"/>
    <n v="44105"/>
    <s v="East"/>
    <s v="OFF-BI-10001670"/>
    <x v="1"/>
    <s v="Binders"/>
    <s v="Vinyl Sectional Post Binders"/>
    <n v="33.93"/>
    <n v="3"/>
    <n v="0.7"/>
    <n v="-22.62"/>
  </r>
  <r>
    <n v="5014"/>
    <s v="US-2017-160465"/>
    <x v="246"/>
    <d v="2017-07-26T00:00:00"/>
    <x v="1"/>
    <s v="SW-20350"/>
    <s v="Sean Wendt"/>
    <x v="2"/>
    <s v="United States"/>
    <s v="Cleveland"/>
    <x v="24"/>
    <n v="44105"/>
    <s v="East"/>
    <s v="OFF-ST-10000136"/>
    <x v="1"/>
    <s v="Storage"/>
    <s v="Letter Size File"/>
    <n v="222.32"/>
    <n v="7"/>
    <n v="0.2"/>
    <n v="25.010999999999999"/>
  </r>
  <r>
    <n v="5015"/>
    <s v="US-2017-160465"/>
    <x v="246"/>
    <d v="2017-07-26T00:00:00"/>
    <x v="1"/>
    <s v="SW-20350"/>
    <s v="Sean Wendt"/>
    <x v="2"/>
    <s v="United States"/>
    <s v="Cleveland"/>
    <x v="24"/>
    <n v="44105"/>
    <s v="East"/>
    <s v="TEC-PH-10004522"/>
    <x v="2"/>
    <s v="Phones"/>
    <s v="Dexim XPower Skin Super-Thin Power Case for iPhone 5 - Black"/>
    <n v="210.56399999999999"/>
    <n v="6"/>
    <n v="0.4"/>
    <n v="-52.640999999999998"/>
  </r>
  <r>
    <n v="5016"/>
    <s v="CA-2014-153850"/>
    <x v="156"/>
    <d v="2014-11-29T00:00:00"/>
    <x v="1"/>
    <s v="TH-21100"/>
    <s v="Thea Hendricks"/>
    <x v="0"/>
    <s v="United States"/>
    <s v="Toledo"/>
    <x v="24"/>
    <n v="43615"/>
    <s v="East"/>
    <s v="FUR-FU-10002960"/>
    <x v="0"/>
    <s v="Furnishings"/>
    <s v="Eldon 200 Class Desk Accessories, Burgundy"/>
    <n v="35.167999999999999"/>
    <n v="7"/>
    <n v="0.2"/>
    <n v="9.6712000000000007"/>
  </r>
  <r>
    <n v="5017"/>
    <s v="CA-2014-153850"/>
    <x v="156"/>
    <d v="2014-11-29T00:00:00"/>
    <x v="1"/>
    <s v="TH-21100"/>
    <s v="Thea Hendricks"/>
    <x v="0"/>
    <s v="United States"/>
    <s v="Toledo"/>
    <x v="24"/>
    <n v="43615"/>
    <s v="East"/>
    <s v="TEC-PH-10002584"/>
    <x v="2"/>
    <s v="Phones"/>
    <s v="Samsung Galaxy S4"/>
    <n v="1502.376"/>
    <n v="4"/>
    <n v="0.4"/>
    <n v="-250.39599999999999"/>
  </r>
  <r>
    <n v="5018"/>
    <s v="CA-2014-127558"/>
    <x v="647"/>
    <d v="2014-11-18T00:00:00"/>
    <x v="2"/>
    <s v="SS-20410"/>
    <s v="Shahid Shariari"/>
    <x v="0"/>
    <s v="United States"/>
    <s v="Los Angeles"/>
    <x v="1"/>
    <n v="90008"/>
    <s v="West"/>
    <s v="FUR-FU-10002505"/>
    <x v="0"/>
    <s v="Furnishings"/>
    <s v="Eldon 100 Class Desk Accessories"/>
    <n v="10.11"/>
    <n v="3"/>
    <n v="0"/>
    <n v="3.2351999999999999"/>
  </r>
  <r>
    <n v="5019"/>
    <s v="CA-2014-127558"/>
    <x v="647"/>
    <d v="2014-11-18T00:00:00"/>
    <x v="2"/>
    <s v="SS-20410"/>
    <s v="Shahid Shariari"/>
    <x v="0"/>
    <s v="United States"/>
    <s v="Los Angeles"/>
    <x v="1"/>
    <n v="90008"/>
    <s v="West"/>
    <s v="TEC-AC-10003832"/>
    <x v="2"/>
    <s v="Accessories"/>
    <s v="Logitech P710e Mobile Speakerphone"/>
    <n v="772.47"/>
    <n v="3"/>
    <n v="0"/>
    <n v="146.76929999999999"/>
  </r>
  <r>
    <n v="5020"/>
    <s v="CA-2014-127558"/>
    <x v="647"/>
    <d v="2014-11-18T00:00:00"/>
    <x v="2"/>
    <s v="SS-20410"/>
    <s v="Shahid Shariari"/>
    <x v="0"/>
    <s v="United States"/>
    <s v="Los Angeles"/>
    <x v="1"/>
    <n v="90008"/>
    <s v="West"/>
    <s v="OFF-SU-10002537"/>
    <x v="1"/>
    <s v="Supplies"/>
    <s v="Acme Box Cutter Scissors"/>
    <n v="20.46"/>
    <n v="2"/>
    <n v="0"/>
    <n v="5.3196000000000003"/>
  </r>
  <r>
    <n v="5021"/>
    <s v="CA-2017-136511"/>
    <x v="721"/>
    <d v="2017-03-25T00:00:00"/>
    <x v="0"/>
    <s v="MZ-17515"/>
    <s v="Mary Zewe"/>
    <x v="1"/>
    <s v="United States"/>
    <s v="New York City"/>
    <x v="15"/>
    <n v="10011"/>
    <s v="East"/>
    <s v="OFF-SU-10003505"/>
    <x v="1"/>
    <s v="Supplies"/>
    <s v="Premier Electric Letter Opener"/>
    <n v="347.58"/>
    <n v="3"/>
    <n v="0"/>
    <n v="17.379000000000001"/>
  </r>
  <r>
    <n v="5022"/>
    <s v="CA-2016-133795"/>
    <x v="122"/>
    <d v="2016-12-24T00:00:00"/>
    <x v="1"/>
    <s v="JE-15475"/>
    <s v="Jeremy Ellison"/>
    <x v="0"/>
    <s v="United States"/>
    <s v="San Diego"/>
    <x v="1"/>
    <n v="92037"/>
    <s v="West"/>
    <s v="TEC-AC-10001465"/>
    <x v="2"/>
    <s v="Accessories"/>
    <s v="SanDisk Cruzer 64 GB USB Flash Drive"/>
    <n v="72.64"/>
    <n v="2"/>
    <n v="0"/>
    <n v="21.792000000000002"/>
  </r>
  <r>
    <n v="5023"/>
    <s v="CA-2016-133795"/>
    <x v="122"/>
    <d v="2016-12-24T00:00:00"/>
    <x v="1"/>
    <s v="JE-15475"/>
    <s v="Jeremy Ellison"/>
    <x v="0"/>
    <s v="United States"/>
    <s v="San Diego"/>
    <x v="1"/>
    <n v="92037"/>
    <s v="West"/>
    <s v="TEC-AC-10003832"/>
    <x v="2"/>
    <s v="Accessories"/>
    <s v="Logitech P710e Mobile Speakerphone"/>
    <n v="772.47"/>
    <n v="3"/>
    <n v="0"/>
    <n v="146.76929999999999"/>
  </r>
  <r>
    <n v="5024"/>
    <s v="CA-2016-133795"/>
    <x v="122"/>
    <d v="2016-12-24T00:00:00"/>
    <x v="1"/>
    <s v="JE-15475"/>
    <s v="Jeremy Ellison"/>
    <x v="0"/>
    <s v="United States"/>
    <s v="San Diego"/>
    <x v="1"/>
    <n v="92037"/>
    <s v="West"/>
    <s v="FUR-FU-10003731"/>
    <x v="0"/>
    <s v="Furnishings"/>
    <s v="Eldon Expressions Wood and Plastic Desk Accessories, Oak"/>
    <n v="39.92"/>
    <n v="4"/>
    <n v="0"/>
    <n v="11.1776"/>
  </r>
  <r>
    <n v="5025"/>
    <s v="US-2017-130953"/>
    <x v="570"/>
    <d v="2017-08-03T00:00:00"/>
    <x v="1"/>
    <s v="RF-19735"/>
    <s v="Roland Fjeld"/>
    <x v="0"/>
    <s v="United States"/>
    <s v="Oklahoma City"/>
    <x v="26"/>
    <n v="73120"/>
    <s v="Central"/>
    <s v="OFF-BI-10004828"/>
    <x v="1"/>
    <s v="Binders"/>
    <s v="GBC Poly Designer Binding Covers"/>
    <n v="33.479999999999997"/>
    <n v="2"/>
    <n v="0"/>
    <n v="16.405200000000001"/>
  </r>
  <r>
    <n v="5026"/>
    <s v="US-2017-130953"/>
    <x v="570"/>
    <d v="2017-08-03T00:00:00"/>
    <x v="1"/>
    <s v="RF-19735"/>
    <s v="Roland Fjeld"/>
    <x v="0"/>
    <s v="United States"/>
    <s v="Oklahoma City"/>
    <x v="26"/>
    <n v="73120"/>
    <s v="Central"/>
    <s v="TEC-PH-10003012"/>
    <x v="2"/>
    <s v="Phones"/>
    <s v="Nortel Meridian M3904 Professional Digital phone"/>
    <n v="461.97"/>
    <n v="3"/>
    <n v="0"/>
    <n v="133.97130000000001"/>
  </r>
  <r>
    <n v="5027"/>
    <s v="US-2017-130953"/>
    <x v="570"/>
    <d v="2017-08-03T00:00:00"/>
    <x v="1"/>
    <s v="RF-19735"/>
    <s v="Roland Fjeld"/>
    <x v="0"/>
    <s v="United States"/>
    <s v="Oklahoma City"/>
    <x v="26"/>
    <n v="73120"/>
    <s v="Central"/>
    <s v="OFF-AP-10002311"/>
    <x v="1"/>
    <s v="Appliances"/>
    <s v="Holmes Replacement Filter for HEPA Air Cleaner, Very Large Room, HEPA Filter"/>
    <n v="137.62"/>
    <n v="2"/>
    <n v="0"/>
    <n v="60.552799999999998"/>
  </r>
  <r>
    <n v="5028"/>
    <s v="US-2017-130953"/>
    <x v="570"/>
    <d v="2017-08-03T00:00:00"/>
    <x v="1"/>
    <s v="RF-19735"/>
    <s v="Roland Fjeld"/>
    <x v="0"/>
    <s v="United States"/>
    <s v="Oklahoma City"/>
    <x v="26"/>
    <n v="73120"/>
    <s v="Central"/>
    <s v="FUR-CH-10004626"/>
    <x v="0"/>
    <s v="Chairs"/>
    <s v="Office Star Flex Back Scooter Chair with Aluminum Finish Frame"/>
    <n v="302.67"/>
    <n v="3"/>
    <n v="0"/>
    <n v="72.640799999999999"/>
  </r>
  <r>
    <n v="5029"/>
    <s v="CA-2014-151792"/>
    <x v="814"/>
    <d v="2014-09-07T00:00:00"/>
    <x v="0"/>
    <s v="CV-12295"/>
    <s v="Christina VanderZanden"/>
    <x v="0"/>
    <s v="United States"/>
    <s v="Chicago"/>
    <x v="10"/>
    <n v="60653"/>
    <s v="Central"/>
    <s v="TEC-AC-10001606"/>
    <x v="2"/>
    <s v="Accessories"/>
    <s v="Logitech Wireless Performance Mouse MX for PC and Mac"/>
    <n v="239.976"/>
    <n v="3"/>
    <n v="0.2"/>
    <n v="53.994599999999998"/>
  </r>
  <r>
    <n v="5030"/>
    <s v="CA-2017-139304"/>
    <x v="926"/>
    <d v="2017-02-02T00:00:00"/>
    <x v="1"/>
    <s v="VG-21790"/>
    <s v="Vivek Gonzalez"/>
    <x v="0"/>
    <s v="United States"/>
    <s v="San Francisco"/>
    <x v="1"/>
    <n v="94109"/>
    <s v="West"/>
    <s v="OFF-AR-10001216"/>
    <x v="1"/>
    <s v="Art"/>
    <s v="Newell 339"/>
    <n v="8.34"/>
    <n v="3"/>
    <n v="0"/>
    <n v="2.1684000000000001"/>
  </r>
  <r>
    <n v="5031"/>
    <s v="CA-2017-139304"/>
    <x v="926"/>
    <d v="2017-02-02T00:00:00"/>
    <x v="1"/>
    <s v="VG-21790"/>
    <s v="Vivek Gonzalez"/>
    <x v="0"/>
    <s v="United States"/>
    <s v="San Francisco"/>
    <x v="1"/>
    <n v="94109"/>
    <s v="West"/>
    <s v="OFF-SU-10001664"/>
    <x v="1"/>
    <s v="Supplies"/>
    <s v="Acme Office Executive Series Stainless Steel Trimmers"/>
    <n v="8.57"/>
    <n v="1"/>
    <n v="0"/>
    <n v="2.2282000000000002"/>
  </r>
  <r>
    <n v="5032"/>
    <s v="CA-2017-139304"/>
    <x v="926"/>
    <d v="2017-02-02T00:00:00"/>
    <x v="1"/>
    <s v="VG-21790"/>
    <s v="Vivek Gonzalez"/>
    <x v="0"/>
    <s v="United States"/>
    <s v="San Francisco"/>
    <x v="1"/>
    <n v="94109"/>
    <s v="West"/>
    <s v="OFF-BI-10002498"/>
    <x v="1"/>
    <s v="Binders"/>
    <s v="Clear Mylar Reinforcing Strips"/>
    <n v="119.616"/>
    <n v="8"/>
    <n v="0.2"/>
    <n v="40.370399999999997"/>
  </r>
  <r>
    <n v="5033"/>
    <s v="CA-2016-155166"/>
    <x v="482"/>
    <d v="2017-01-02T00:00:00"/>
    <x v="1"/>
    <s v="BB-11545"/>
    <s v="Brenda Bowman"/>
    <x v="1"/>
    <s v="United States"/>
    <s v="Vineland"/>
    <x v="30"/>
    <n v="8360"/>
    <s v="East"/>
    <s v="FUR-CH-10003968"/>
    <x v="0"/>
    <s v="Chairs"/>
    <s v="Novimex Turbo Task Chair"/>
    <n v="212.94"/>
    <n v="3"/>
    <n v="0"/>
    <n v="25.552800000000001"/>
  </r>
  <r>
    <n v="5034"/>
    <s v="CA-2016-155166"/>
    <x v="482"/>
    <d v="2017-01-02T00:00:00"/>
    <x v="1"/>
    <s v="BB-11545"/>
    <s v="Brenda Bowman"/>
    <x v="1"/>
    <s v="United States"/>
    <s v="Vineland"/>
    <x v="30"/>
    <n v="8360"/>
    <s v="East"/>
    <s v="OFF-AP-10002765"/>
    <x v="1"/>
    <s v="Appliances"/>
    <s v="Fellowes Advanced Computer Series Surge Protectors"/>
    <n v="26.49"/>
    <n v="1"/>
    <n v="0"/>
    <n v="7.4172000000000002"/>
  </r>
  <r>
    <n v="5035"/>
    <s v="CA-2015-103954"/>
    <x v="101"/>
    <d v="2015-08-13T00:00:00"/>
    <x v="0"/>
    <s v="HR-14770"/>
    <s v="Hallie Redmond"/>
    <x v="2"/>
    <s v="United States"/>
    <s v="Milwaukee"/>
    <x v="6"/>
    <n v="53209"/>
    <s v="Central"/>
    <s v="FUR-BO-10004690"/>
    <x v="0"/>
    <s v="Bookcases"/>
    <s v="O'Sullivan Cherrywood Estates Traditional Barrister Bookcase"/>
    <n v="687.4"/>
    <n v="5"/>
    <n v="0"/>
    <n v="48.118000000000002"/>
  </r>
  <r>
    <n v="5036"/>
    <s v="CA-2014-169803"/>
    <x v="322"/>
    <d v="2014-04-12T00:00:00"/>
    <x v="1"/>
    <s v="SC-20260"/>
    <s v="Scott Cohen"/>
    <x v="1"/>
    <s v="United States"/>
    <s v="Seattle"/>
    <x v="4"/>
    <n v="98115"/>
    <s v="West"/>
    <s v="FUR-TA-10000688"/>
    <x v="0"/>
    <s v="Tables"/>
    <s v="Chromcraft Bull-Nose Wood Round Conference Table Top, Wood Base"/>
    <n v="653.54999999999995"/>
    <n v="3"/>
    <n v="0"/>
    <n v="111.1035"/>
  </r>
  <r>
    <n v="5037"/>
    <s v="CA-2014-169803"/>
    <x v="322"/>
    <d v="2014-04-12T00:00:00"/>
    <x v="1"/>
    <s v="SC-20260"/>
    <s v="Scott Cohen"/>
    <x v="1"/>
    <s v="United States"/>
    <s v="Seattle"/>
    <x v="4"/>
    <n v="98115"/>
    <s v="West"/>
    <s v="TEC-AC-10003441"/>
    <x v="2"/>
    <s v="Accessories"/>
    <s v="Kingston Digital DataTraveler 32GB USB 2.0"/>
    <n v="33.9"/>
    <n v="2"/>
    <n v="0"/>
    <n v="2.0339999999999998"/>
  </r>
  <r>
    <n v="5038"/>
    <s v="CA-2017-141719"/>
    <x v="701"/>
    <d v="2017-11-21T00:00:00"/>
    <x v="0"/>
    <s v="EG-13900"/>
    <s v="Emily Grady"/>
    <x v="0"/>
    <s v="United States"/>
    <s v="Naperville"/>
    <x v="10"/>
    <n v="60540"/>
    <s v="Central"/>
    <s v="TEC-AC-10003610"/>
    <x v="2"/>
    <s v="Accessories"/>
    <s v="Logitech Illuminated - Keyboard"/>
    <n v="239.96"/>
    <n v="5"/>
    <n v="0.2"/>
    <n v="83.986000000000004"/>
  </r>
  <r>
    <n v="5039"/>
    <s v="CA-2015-136469"/>
    <x v="655"/>
    <d v="2015-07-12T00:00:00"/>
    <x v="2"/>
    <s v="TS-21370"/>
    <s v="Todd Sumrall"/>
    <x v="1"/>
    <s v="United States"/>
    <s v="Wilmington"/>
    <x v="13"/>
    <n v="19805"/>
    <s v="East"/>
    <s v="FUR-TA-10001520"/>
    <x v="0"/>
    <s v="Tables"/>
    <s v="Lesro Sheffield Collection Coffee Table, End Table, Center Table, Corner Table"/>
    <n v="199.83600000000001"/>
    <n v="4"/>
    <n v="0.3"/>
    <n v="-37.112400000000001"/>
  </r>
  <r>
    <n v="5040"/>
    <s v="CA-2015-136469"/>
    <x v="655"/>
    <d v="2015-07-12T00:00:00"/>
    <x v="2"/>
    <s v="TS-21370"/>
    <s v="Todd Sumrall"/>
    <x v="1"/>
    <s v="United States"/>
    <s v="Wilmington"/>
    <x v="13"/>
    <n v="19805"/>
    <s v="East"/>
    <s v="TEC-PH-10001817"/>
    <x v="2"/>
    <s v="Phones"/>
    <s v="Wilson Electronics DB Pro Signal Booster"/>
    <n v="716"/>
    <n v="2"/>
    <n v="0"/>
    <n v="193.32"/>
  </r>
  <r>
    <n v="5041"/>
    <s v="CA-2015-136469"/>
    <x v="655"/>
    <d v="2015-07-12T00:00:00"/>
    <x v="2"/>
    <s v="TS-21370"/>
    <s v="Todd Sumrall"/>
    <x v="1"/>
    <s v="United States"/>
    <s v="Wilmington"/>
    <x v="13"/>
    <n v="19805"/>
    <s v="East"/>
    <s v="OFF-BI-10004492"/>
    <x v="1"/>
    <s v="Binders"/>
    <s v="Tuf-Vin Binders"/>
    <n v="221.06"/>
    <n v="7"/>
    <n v="0"/>
    <n v="103.8982"/>
  </r>
  <r>
    <n v="5042"/>
    <s v="CA-2016-158694"/>
    <x v="338"/>
    <d v="2016-11-13T00:00:00"/>
    <x v="0"/>
    <s v="AI-10855"/>
    <s v="Arianne Irving"/>
    <x v="0"/>
    <s v="United States"/>
    <s v="Los Angeles"/>
    <x v="1"/>
    <n v="90036"/>
    <s v="West"/>
    <s v="OFF-PA-10002421"/>
    <x v="1"/>
    <s v="Paper"/>
    <s v="Embossed Ink Jet Note Cards"/>
    <n v="67.709999999999994"/>
    <n v="3"/>
    <n v="0"/>
    <n v="32.500799999999998"/>
  </r>
  <r>
    <n v="5043"/>
    <s v="CA-2016-158694"/>
    <x v="338"/>
    <d v="2016-11-13T00:00:00"/>
    <x v="0"/>
    <s v="AI-10855"/>
    <s v="Arianne Irving"/>
    <x v="0"/>
    <s v="United States"/>
    <s v="Los Angeles"/>
    <x v="1"/>
    <n v="90036"/>
    <s v="West"/>
    <s v="OFF-AP-10000055"/>
    <x v="1"/>
    <s v="Appliances"/>
    <s v="Belkin F9S820V06 8 Outlet Surge"/>
    <n v="129.91999999999999"/>
    <n v="4"/>
    <n v="0"/>
    <n v="38.975999999999999"/>
  </r>
  <r>
    <n v="5044"/>
    <s v="CA-2016-158694"/>
    <x v="338"/>
    <d v="2016-11-13T00:00:00"/>
    <x v="0"/>
    <s v="AI-10855"/>
    <s v="Arianne Irving"/>
    <x v="0"/>
    <s v="United States"/>
    <s v="Los Angeles"/>
    <x v="1"/>
    <n v="90036"/>
    <s v="West"/>
    <s v="FUR-FU-10000965"/>
    <x v="0"/>
    <s v="Furnishings"/>
    <s v="Howard Miller 11-1/2&quot; Diameter Ridgewood Wall Clock"/>
    <n v="467.46"/>
    <n v="9"/>
    <n v="0"/>
    <n v="191.65860000000001"/>
  </r>
  <r>
    <n v="5045"/>
    <s v="CA-2016-158694"/>
    <x v="338"/>
    <d v="2016-11-13T00:00:00"/>
    <x v="0"/>
    <s v="AI-10855"/>
    <s v="Arianne Irving"/>
    <x v="0"/>
    <s v="United States"/>
    <s v="Los Angeles"/>
    <x v="1"/>
    <n v="90036"/>
    <s v="West"/>
    <s v="OFF-PA-10001363"/>
    <x v="1"/>
    <s v="Paper"/>
    <s v="Xerox 1933"/>
    <n v="61.4"/>
    <n v="5"/>
    <n v="0"/>
    <n v="28.858000000000001"/>
  </r>
  <r>
    <n v="5046"/>
    <s v="CA-2016-158694"/>
    <x v="338"/>
    <d v="2016-11-13T00:00:00"/>
    <x v="0"/>
    <s v="AI-10855"/>
    <s v="Arianne Irving"/>
    <x v="0"/>
    <s v="United States"/>
    <s v="Los Angeles"/>
    <x v="1"/>
    <n v="90036"/>
    <s v="West"/>
    <s v="OFF-ST-10001496"/>
    <x v="1"/>
    <s v="Storage"/>
    <s v="Standard Rollaway File with Lock"/>
    <n v="720.76"/>
    <n v="4"/>
    <n v="0"/>
    <n v="187.39760000000001"/>
  </r>
  <r>
    <n v="5047"/>
    <s v="CA-2016-158694"/>
    <x v="338"/>
    <d v="2016-11-13T00:00:00"/>
    <x v="0"/>
    <s v="AI-10855"/>
    <s v="Arianne Irving"/>
    <x v="0"/>
    <s v="United States"/>
    <s v="Los Angeles"/>
    <x v="1"/>
    <n v="90036"/>
    <s v="West"/>
    <s v="OFF-BI-10004656"/>
    <x v="1"/>
    <s v="Binders"/>
    <s v="Peel &amp; Stick Add-On Corner Pockets"/>
    <n v="5.1840000000000002"/>
    <n v="3"/>
    <n v="0.2"/>
    <n v="1.8144"/>
  </r>
  <r>
    <n v="5048"/>
    <s v="CA-2016-158694"/>
    <x v="338"/>
    <d v="2016-11-13T00:00:00"/>
    <x v="0"/>
    <s v="AI-10855"/>
    <s v="Arianne Irving"/>
    <x v="0"/>
    <s v="United States"/>
    <s v="Los Angeles"/>
    <x v="1"/>
    <n v="90036"/>
    <s v="West"/>
    <s v="OFF-AR-10001227"/>
    <x v="1"/>
    <s v="Art"/>
    <s v="Newell 338"/>
    <n v="14.7"/>
    <n v="5"/>
    <n v="0"/>
    <n v="3.9689999999999999"/>
  </r>
  <r>
    <n v="5049"/>
    <s v="US-2014-104759"/>
    <x v="691"/>
    <d v="2014-04-04T00:00:00"/>
    <x v="1"/>
    <s v="DD-13570"/>
    <s v="Dorothy Dickinson"/>
    <x v="0"/>
    <s v="United States"/>
    <s v="Chicago"/>
    <x v="10"/>
    <n v="60610"/>
    <s v="Central"/>
    <s v="OFF-BI-10002071"/>
    <x v="1"/>
    <s v="Binders"/>
    <s v="Fellowes Black Plastic Comb Bindings"/>
    <n v="8.1340000000000003"/>
    <n v="7"/>
    <n v="0.8"/>
    <n v="-13.8278"/>
  </r>
  <r>
    <n v="5050"/>
    <s v="US-2014-104759"/>
    <x v="691"/>
    <d v="2014-04-04T00:00:00"/>
    <x v="1"/>
    <s v="DD-13570"/>
    <s v="Dorothy Dickinson"/>
    <x v="0"/>
    <s v="United States"/>
    <s v="Chicago"/>
    <x v="10"/>
    <n v="60610"/>
    <s v="Central"/>
    <s v="TEC-AC-10004901"/>
    <x v="2"/>
    <s v="Accessories"/>
    <s v="Kensington SlimBlade Notebook Wireless Mouse with Nano Receiver "/>
    <n v="79.983999999999995"/>
    <n v="2"/>
    <n v="0.2"/>
    <n v="13.997199999999999"/>
  </r>
  <r>
    <n v="5051"/>
    <s v="CA-2015-150511"/>
    <x v="227"/>
    <d v="2015-09-24T00:00:00"/>
    <x v="1"/>
    <s v="AB-10060"/>
    <s v="Adam Bellavance"/>
    <x v="2"/>
    <s v="United States"/>
    <s v="Des Moines"/>
    <x v="4"/>
    <n v="98198"/>
    <s v="West"/>
    <s v="OFF-PA-10001776"/>
    <x v="1"/>
    <s v="Paper"/>
    <s v="Wirebound Message Books, Four 2 3/4&quot; x 5&quot; Forms per Page, 600 Sets per Book"/>
    <n v="18.54"/>
    <n v="2"/>
    <n v="0"/>
    <n v="8.7138000000000009"/>
  </r>
  <r>
    <n v="5052"/>
    <s v="CA-2015-134922"/>
    <x v="209"/>
    <d v="2015-11-11T00:00:00"/>
    <x v="1"/>
    <s v="KB-16240"/>
    <s v="Karen Bern"/>
    <x v="1"/>
    <s v="United States"/>
    <s v="Philadelphia"/>
    <x v="9"/>
    <n v="19140"/>
    <s v="East"/>
    <s v="OFF-EN-10000483"/>
    <x v="1"/>
    <s v="Envelopes"/>
    <s v="White Envelopes, White Envelopes with Clear Poly Window"/>
    <n v="24.4"/>
    <n v="2"/>
    <n v="0.2"/>
    <n v="7.93"/>
  </r>
  <r>
    <n v="5053"/>
    <s v="US-2017-120607"/>
    <x v="240"/>
    <d v="2017-05-19T00:00:00"/>
    <x v="3"/>
    <s v="JC-15775"/>
    <s v="John Castell"/>
    <x v="0"/>
    <s v="United States"/>
    <s v="Atlanta"/>
    <x v="32"/>
    <n v="30318"/>
    <s v="South"/>
    <s v="OFF-PA-10003129"/>
    <x v="1"/>
    <s v="Paper"/>
    <s v="Tops White Computer Printout Paper"/>
    <n v="195.64"/>
    <n v="4"/>
    <n v="0"/>
    <n v="91.950800000000001"/>
  </r>
  <r>
    <n v="5054"/>
    <s v="CA-2015-141243"/>
    <x v="928"/>
    <d v="2015-01-08T00:00:00"/>
    <x v="0"/>
    <s v="AH-10465"/>
    <s v="Amy Hunt"/>
    <x v="0"/>
    <s v="United States"/>
    <s v="Dallas"/>
    <x v="5"/>
    <n v="75217"/>
    <s v="Central"/>
    <s v="TEC-AC-10003198"/>
    <x v="2"/>
    <s v="Accessories"/>
    <s v="Enermax Acrylux Wireless Keyboard"/>
    <n v="398.4"/>
    <n v="5"/>
    <n v="0.2"/>
    <n v="84.66"/>
  </r>
  <r>
    <n v="5055"/>
    <s v="CA-2015-141243"/>
    <x v="928"/>
    <d v="2015-01-08T00:00:00"/>
    <x v="0"/>
    <s v="AH-10465"/>
    <s v="Amy Hunt"/>
    <x v="0"/>
    <s v="United States"/>
    <s v="Dallas"/>
    <x v="5"/>
    <n v="75217"/>
    <s v="Central"/>
    <s v="OFF-AR-10001246"/>
    <x v="1"/>
    <s v="Art"/>
    <s v="Newell 317"/>
    <n v="7.056"/>
    <n v="3"/>
    <n v="0.2"/>
    <n v="0.79379999999999995"/>
  </r>
  <r>
    <n v="5056"/>
    <s v="CA-2015-141243"/>
    <x v="928"/>
    <d v="2015-01-08T00:00:00"/>
    <x v="0"/>
    <s v="AH-10465"/>
    <s v="Amy Hunt"/>
    <x v="0"/>
    <s v="United States"/>
    <s v="Dallas"/>
    <x v="5"/>
    <n v="75217"/>
    <s v="Central"/>
    <s v="FUR-BO-10003272"/>
    <x v="0"/>
    <s v="Bookcases"/>
    <s v="O'Sullivan Living Dimensions 5-Shelf Bookcases"/>
    <n v="1352.3976"/>
    <n v="9"/>
    <n v="0.32"/>
    <n v="-437.54039999999998"/>
  </r>
  <r>
    <n v="5057"/>
    <s v="CA-2015-162166"/>
    <x v="1014"/>
    <d v="2015-09-11T00:00:00"/>
    <x v="2"/>
    <s v="NM-18520"/>
    <s v="Neoma Murray"/>
    <x v="0"/>
    <s v="United States"/>
    <s v="Moreno Valley"/>
    <x v="1"/>
    <n v="92553"/>
    <s v="West"/>
    <s v="OFF-PA-10002606"/>
    <x v="1"/>
    <s v="Paper"/>
    <s v="Xerox 1928"/>
    <n v="26.4"/>
    <n v="5"/>
    <n v="0"/>
    <n v="11.88"/>
  </r>
  <r>
    <n v="5058"/>
    <s v="CA-2015-162166"/>
    <x v="1014"/>
    <d v="2015-09-11T00:00:00"/>
    <x v="2"/>
    <s v="NM-18520"/>
    <s v="Neoma Murray"/>
    <x v="0"/>
    <s v="United States"/>
    <s v="Moreno Valley"/>
    <x v="1"/>
    <n v="92553"/>
    <s v="West"/>
    <s v="OFF-ST-10002486"/>
    <x v="1"/>
    <s v="Storage"/>
    <s v="Eldon Shelf Savers Cubes and Bins"/>
    <n v="41.88"/>
    <n v="6"/>
    <n v="0"/>
    <n v="0.83760000000000001"/>
  </r>
  <r>
    <n v="5059"/>
    <s v="CA-2016-120796"/>
    <x v="1015"/>
    <d v="2016-04-07T00:00:00"/>
    <x v="1"/>
    <s v="CS-11950"/>
    <s v="Carlos Soltero"/>
    <x v="0"/>
    <s v="United States"/>
    <s v="Philadelphia"/>
    <x v="9"/>
    <n v="19140"/>
    <s v="East"/>
    <s v="OFF-BI-10004330"/>
    <x v="1"/>
    <s v="Binders"/>
    <s v="GBC Velobind Prepunched Cover Sets, Regency Series"/>
    <n v="99.846000000000004"/>
    <n v="9"/>
    <n v="0.7"/>
    <n v="-83.204999999999998"/>
  </r>
  <r>
    <n v="5060"/>
    <s v="CA-2016-109722"/>
    <x v="5"/>
    <d v="2016-12-07T00:00:00"/>
    <x v="0"/>
    <s v="TP-21130"/>
    <s v="Theone Pippenger"/>
    <x v="0"/>
    <s v="United States"/>
    <s v="Georgetown"/>
    <x v="0"/>
    <n v="40324"/>
    <s v="South"/>
    <s v="TEC-PH-10000560"/>
    <x v="2"/>
    <s v="Phones"/>
    <s v="Samsung Galaxy S III - 16GB - pebble blue (T-Mobile)"/>
    <n v="699.98"/>
    <n v="2"/>
    <n v="0"/>
    <n v="195.99440000000001"/>
  </r>
  <r>
    <n v="5061"/>
    <s v="CA-2016-109722"/>
    <x v="5"/>
    <d v="2016-12-07T00:00:00"/>
    <x v="0"/>
    <s v="TP-21130"/>
    <s v="Theone Pippenger"/>
    <x v="0"/>
    <s v="United States"/>
    <s v="Georgetown"/>
    <x v="0"/>
    <n v="40324"/>
    <s v="South"/>
    <s v="OFF-ST-10000060"/>
    <x v="1"/>
    <s v="Storage"/>
    <s v="Fellowes Bankers Box Staxonsteel Drawer File/Stacking System"/>
    <n v="584.82000000000005"/>
    <n v="9"/>
    <n v="0"/>
    <n v="70.178399999999996"/>
  </r>
  <r>
    <n v="5062"/>
    <s v="CA-2015-136798"/>
    <x v="412"/>
    <d v="2015-05-12T00:00:00"/>
    <x v="1"/>
    <s v="DL-12925"/>
    <s v="Daniel Lacy"/>
    <x v="0"/>
    <s v="United States"/>
    <s v="Minneapolis"/>
    <x v="11"/>
    <n v="55407"/>
    <s v="Central"/>
    <s v="OFF-BI-10003684"/>
    <x v="1"/>
    <s v="Binders"/>
    <s v="Wilson Jones Legal Size Ring Binders"/>
    <n v="43.98"/>
    <n v="2"/>
    <n v="0"/>
    <n v="21.99"/>
  </r>
  <r>
    <n v="5063"/>
    <s v="CA-2015-136798"/>
    <x v="412"/>
    <d v="2015-05-12T00:00:00"/>
    <x v="1"/>
    <s v="DL-12925"/>
    <s v="Daniel Lacy"/>
    <x v="0"/>
    <s v="United States"/>
    <s v="Minneapolis"/>
    <x v="11"/>
    <n v="55407"/>
    <s v="Central"/>
    <s v="TEC-PH-10000441"/>
    <x v="2"/>
    <s v="Phones"/>
    <s v="VTech DS6151"/>
    <n v="377.97"/>
    <n v="3"/>
    <n v="0"/>
    <n v="105.83159999999999"/>
  </r>
  <r>
    <n v="5064"/>
    <s v="CA-2015-136798"/>
    <x v="412"/>
    <d v="2015-05-12T00:00:00"/>
    <x v="1"/>
    <s v="DL-12925"/>
    <s v="Daniel Lacy"/>
    <x v="0"/>
    <s v="United States"/>
    <s v="Minneapolis"/>
    <x v="11"/>
    <n v="55407"/>
    <s v="Central"/>
    <s v="FUR-FU-10000723"/>
    <x v="0"/>
    <s v="Furnishings"/>
    <s v="Deflect-o EconoMat Studded, No Bevel Mat for Low Pile Carpeting"/>
    <n v="123.96"/>
    <n v="3"/>
    <n v="0"/>
    <n v="11.1564"/>
  </r>
  <r>
    <n v="5065"/>
    <s v="CA-2017-122196"/>
    <x v="585"/>
    <d v="2017-09-24T00:00:00"/>
    <x v="2"/>
    <s v="CA-12265"/>
    <s v="Christina Anderson"/>
    <x v="0"/>
    <s v="United States"/>
    <s v="Wilmington"/>
    <x v="13"/>
    <n v="19805"/>
    <s v="East"/>
    <s v="TEC-PH-10004977"/>
    <x v="2"/>
    <s v="Phones"/>
    <s v="GE 30524EE4"/>
    <n v="391.98"/>
    <n v="2"/>
    <n v="0"/>
    <n v="113.6742"/>
  </r>
  <r>
    <n v="5066"/>
    <s v="CA-2017-142090"/>
    <x v="329"/>
    <d v="2017-12-07T00:00:00"/>
    <x v="1"/>
    <s v="SC-20380"/>
    <s v="Shahid Collister"/>
    <x v="0"/>
    <s v="United States"/>
    <s v="Burlington"/>
    <x v="3"/>
    <n v="27217"/>
    <s v="South"/>
    <s v="TEC-AC-10002001"/>
    <x v="2"/>
    <s v="Accessories"/>
    <s v="Logitech Wireless Gaming Headset G930"/>
    <n v="383.976"/>
    <n v="3"/>
    <n v="0.2"/>
    <n v="81.594899999999996"/>
  </r>
  <r>
    <n v="5067"/>
    <s v="CA-2017-142090"/>
    <x v="329"/>
    <d v="2017-12-07T00:00:00"/>
    <x v="1"/>
    <s v="SC-20380"/>
    <s v="Shahid Collister"/>
    <x v="0"/>
    <s v="United States"/>
    <s v="Burlington"/>
    <x v="3"/>
    <n v="27217"/>
    <s v="South"/>
    <s v="FUR-TA-10001889"/>
    <x v="0"/>
    <s v="Tables"/>
    <s v="Bush Advantage Collection Racetrack Conference Table"/>
    <n v="1781.682"/>
    <n v="7"/>
    <n v="0.4"/>
    <n v="-653.28340000000003"/>
  </r>
  <r>
    <n v="5068"/>
    <s v="CA-2017-160934"/>
    <x v="787"/>
    <d v="2017-01-19T00:00:00"/>
    <x v="1"/>
    <s v="TT-21460"/>
    <s v="Tonja Turnell"/>
    <x v="2"/>
    <s v="United States"/>
    <s v="Los Angeles"/>
    <x v="1"/>
    <n v="90008"/>
    <s v="West"/>
    <s v="OFF-AR-10003504"/>
    <x v="1"/>
    <s v="Art"/>
    <s v="Newell 347"/>
    <n v="21.4"/>
    <n v="5"/>
    <n v="0"/>
    <n v="6.2060000000000004"/>
  </r>
  <r>
    <n v="5069"/>
    <s v="CA-2014-124478"/>
    <x v="233"/>
    <d v="2014-08-12T00:00:00"/>
    <x v="1"/>
    <s v="MA-17560"/>
    <s v="Matt Abelman"/>
    <x v="2"/>
    <s v="United States"/>
    <s v="Trenton"/>
    <x v="12"/>
    <n v="48183"/>
    <s v="Central"/>
    <s v="TEC-CO-10001571"/>
    <x v="2"/>
    <s v="Copiers"/>
    <s v="Sharp 1540cs Digital Laser Copier"/>
    <n v="549.99"/>
    <n v="1"/>
    <n v="0"/>
    <n v="274.995"/>
  </r>
  <r>
    <n v="5070"/>
    <s v="CA-2014-124478"/>
    <x v="233"/>
    <d v="2014-08-12T00:00:00"/>
    <x v="1"/>
    <s v="MA-17560"/>
    <s v="Matt Abelman"/>
    <x v="2"/>
    <s v="United States"/>
    <s v="Trenton"/>
    <x v="12"/>
    <n v="48183"/>
    <s v="Central"/>
    <s v="OFF-AP-10002495"/>
    <x v="1"/>
    <s v="Appliances"/>
    <s v="Acco Smartsocket Table Surge Protector, 6 Color-Coded Adapter Outlets"/>
    <n v="167.535"/>
    <n v="3"/>
    <n v="0.1"/>
    <n v="37.229999999999997"/>
  </r>
  <r>
    <n v="5071"/>
    <s v="CA-2014-124478"/>
    <x v="233"/>
    <d v="2014-08-12T00:00:00"/>
    <x v="1"/>
    <s v="MA-17560"/>
    <s v="Matt Abelman"/>
    <x v="2"/>
    <s v="United States"/>
    <s v="Trenton"/>
    <x v="12"/>
    <n v="48183"/>
    <s v="Central"/>
    <s v="OFF-EN-10002500"/>
    <x v="1"/>
    <s v="Envelopes"/>
    <s v="Globe Weis Peel &amp; Seel First Class Envelopes"/>
    <n v="38.340000000000003"/>
    <n v="3"/>
    <n v="0"/>
    <n v="17.253"/>
  </r>
  <r>
    <n v="5072"/>
    <s v="CA-2014-124478"/>
    <x v="233"/>
    <d v="2014-08-12T00:00:00"/>
    <x v="1"/>
    <s v="MA-17560"/>
    <s v="Matt Abelman"/>
    <x v="2"/>
    <s v="United States"/>
    <s v="Trenton"/>
    <x v="12"/>
    <n v="48183"/>
    <s v="Central"/>
    <s v="FUR-FU-10002088"/>
    <x v="0"/>
    <s v="Furnishings"/>
    <s v="Nu-Dell Float Frame 11 x 14 1/2"/>
    <n v="53.88"/>
    <n v="6"/>
    <n v="0"/>
    <n v="22.6296"/>
  </r>
  <r>
    <n v="5073"/>
    <s v="CA-2014-124478"/>
    <x v="233"/>
    <d v="2014-08-12T00:00:00"/>
    <x v="1"/>
    <s v="MA-17560"/>
    <s v="Matt Abelman"/>
    <x v="2"/>
    <s v="United States"/>
    <s v="Trenton"/>
    <x v="12"/>
    <n v="48183"/>
    <s v="Central"/>
    <s v="TEC-PH-10001128"/>
    <x v="2"/>
    <s v="Phones"/>
    <s v="Motorola Droid Maxx"/>
    <n v="299.98"/>
    <n v="2"/>
    <n v="0"/>
    <n v="83.994399999999999"/>
  </r>
  <r>
    <n v="5074"/>
    <s v="CA-2015-145485"/>
    <x v="599"/>
    <d v="2015-11-05T00:00:00"/>
    <x v="3"/>
    <s v="JM-16195"/>
    <s v="Justin MacKendrick"/>
    <x v="0"/>
    <s v="United States"/>
    <s v="San Francisco"/>
    <x v="1"/>
    <n v="94109"/>
    <s v="West"/>
    <s v="OFF-ST-10000649"/>
    <x v="1"/>
    <s v="Storage"/>
    <s v="Hanging Personal Folder File"/>
    <n v="62.8"/>
    <n v="4"/>
    <n v="0"/>
    <n v="15.7"/>
  </r>
  <r>
    <n v="5075"/>
    <s v="CA-2017-151071"/>
    <x v="1016"/>
    <d v="2017-04-29T00:00:00"/>
    <x v="0"/>
    <s v="MB-18085"/>
    <s v="Mick Brown"/>
    <x v="0"/>
    <s v="United States"/>
    <s v="Los Angeles"/>
    <x v="1"/>
    <n v="90049"/>
    <s v="West"/>
    <s v="OFF-BI-10002103"/>
    <x v="1"/>
    <s v="Binders"/>
    <s v="Cardinal Slant-D Ring Binder, Heavy Gauge Vinyl"/>
    <n v="13.904"/>
    <n v="2"/>
    <n v="0.2"/>
    <n v="4.5187999999999997"/>
  </r>
  <r>
    <n v="5076"/>
    <s v="CA-2014-134572"/>
    <x v="1017"/>
    <d v="2014-04-22T00:00:00"/>
    <x v="0"/>
    <s v="SV-20365"/>
    <s v="Seth Vernon"/>
    <x v="0"/>
    <s v="United States"/>
    <s v="Houston"/>
    <x v="5"/>
    <n v="77070"/>
    <s v="Central"/>
    <s v="FUR-TA-10001705"/>
    <x v="0"/>
    <s v="Tables"/>
    <s v="Bush Advantage Collection Round Conference Table"/>
    <n v="744.1"/>
    <n v="5"/>
    <n v="0.3"/>
    <n v="-95.67"/>
  </r>
  <r>
    <n v="5077"/>
    <s v="CA-2014-134572"/>
    <x v="1017"/>
    <d v="2014-04-22T00:00:00"/>
    <x v="0"/>
    <s v="SV-20365"/>
    <s v="Seth Vernon"/>
    <x v="0"/>
    <s v="United States"/>
    <s v="Houston"/>
    <x v="5"/>
    <n v="77070"/>
    <s v="Central"/>
    <s v="OFF-ST-10004634"/>
    <x v="1"/>
    <s v="Storage"/>
    <s v="Personal Folder Holder, Ebony"/>
    <n v="44.84"/>
    <n v="5"/>
    <n v="0.2"/>
    <n v="5.6050000000000004"/>
  </r>
  <r>
    <n v="5078"/>
    <s v="CA-2014-134572"/>
    <x v="1017"/>
    <d v="2014-04-22T00:00:00"/>
    <x v="0"/>
    <s v="SV-20365"/>
    <s v="Seth Vernon"/>
    <x v="0"/>
    <s v="United States"/>
    <s v="Houston"/>
    <x v="5"/>
    <n v="77070"/>
    <s v="Central"/>
    <s v="FUR-TA-10004442"/>
    <x v="0"/>
    <s v="Tables"/>
    <s v="Riverside Furniture Stanwyck Manor Table Series"/>
    <n v="401.59"/>
    <n v="2"/>
    <n v="0.3"/>
    <n v="-131.95099999999999"/>
  </r>
  <r>
    <n v="5079"/>
    <s v="CA-2017-143217"/>
    <x v="343"/>
    <d v="2017-11-17T00:00:00"/>
    <x v="1"/>
    <s v="CG-12040"/>
    <s v="Catherine Glotzbach"/>
    <x v="2"/>
    <s v="United States"/>
    <s v="Milwaukee"/>
    <x v="6"/>
    <n v="53209"/>
    <s v="Central"/>
    <s v="OFF-BI-10002949"/>
    <x v="1"/>
    <s v="Binders"/>
    <s v="Prestige Round Ring Binders"/>
    <n v="18.239999999999998"/>
    <n v="3"/>
    <n v="0"/>
    <n v="8.5728000000000009"/>
  </r>
  <r>
    <n v="5080"/>
    <s v="US-2017-133312"/>
    <x v="920"/>
    <d v="2017-11-29T00:00:00"/>
    <x v="1"/>
    <s v="BD-11500"/>
    <s v="Bradley Drucker"/>
    <x v="0"/>
    <s v="United States"/>
    <s v="San Francisco"/>
    <x v="1"/>
    <n v="94122"/>
    <s v="West"/>
    <s v="FUR-BO-10002213"/>
    <x v="0"/>
    <s v="Bookcases"/>
    <s v="Sauder Forest Hills Library, Woodland Oak Finish"/>
    <n v="359.49900000000002"/>
    <n v="3"/>
    <n v="0.15"/>
    <n v="-29.605799999999999"/>
  </r>
  <r>
    <n v="5081"/>
    <s v="US-2017-133312"/>
    <x v="920"/>
    <d v="2017-11-29T00:00:00"/>
    <x v="1"/>
    <s v="BD-11500"/>
    <s v="Bradley Drucker"/>
    <x v="0"/>
    <s v="United States"/>
    <s v="San Francisco"/>
    <x v="1"/>
    <n v="94122"/>
    <s v="West"/>
    <s v="OFF-ST-10001325"/>
    <x v="1"/>
    <s v="Storage"/>
    <s v="Sterilite Officeware Hinged File Box"/>
    <n v="10.48"/>
    <n v="1"/>
    <n v="0"/>
    <n v="2.8296000000000001"/>
  </r>
  <r>
    <n v="5082"/>
    <s v="US-2015-137533"/>
    <x v="217"/>
    <d v="2015-12-18T00:00:00"/>
    <x v="3"/>
    <s v="JK-15640"/>
    <s v="Jim Kriz"/>
    <x v="2"/>
    <s v="United States"/>
    <s v="Cleveland"/>
    <x v="24"/>
    <n v="44105"/>
    <s v="East"/>
    <s v="OFF-PA-10003441"/>
    <x v="1"/>
    <s v="Paper"/>
    <s v="Xerox 226"/>
    <n v="20.736000000000001"/>
    <n v="4"/>
    <n v="0.2"/>
    <n v="7.2576000000000001"/>
  </r>
  <r>
    <n v="5083"/>
    <s v="CA-2016-155138"/>
    <x v="162"/>
    <d v="2016-09-12T00:00:00"/>
    <x v="1"/>
    <s v="JM-15580"/>
    <s v="Jill Matthias"/>
    <x v="0"/>
    <s v="United States"/>
    <s v="Monroe"/>
    <x v="3"/>
    <n v="28110"/>
    <s v="South"/>
    <s v="TEC-AC-10004209"/>
    <x v="2"/>
    <s v="Accessories"/>
    <s v="Memorex Froggy Flash Drive 4 GB"/>
    <n v="35.167999999999999"/>
    <n v="4"/>
    <n v="0.2"/>
    <n v="8.3523999999999994"/>
  </r>
  <r>
    <n v="5084"/>
    <s v="CA-2016-155138"/>
    <x v="162"/>
    <d v="2016-09-12T00:00:00"/>
    <x v="1"/>
    <s v="JM-15580"/>
    <s v="Jill Matthias"/>
    <x v="0"/>
    <s v="United States"/>
    <s v="Monroe"/>
    <x v="3"/>
    <n v="28110"/>
    <s v="South"/>
    <s v="OFF-PA-10000501"/>
    <x v="1"/>
    <s v="Paper"/>
    <s v="Petty Cash Envelope"/>
    <n v="64.703999999999994"/>
    <n v="3"/>
    <n v="0.2"/>
    <n v="23.455200000000001"/>
  </r>
  <r>
    <n v="5085"/>
    <s v="CA-2016-108350"/>
    <x v="112"/>
    <d v="2016-06-09T00:00:00"/>
    <x v="0"/>
    <s v="SC-20230"/>
    <s v="Scot Coram"/>
    <x v="1"/>
    <s v="United States"/>
    <s v="Lowell"/>
    <x v="31"/>
    <n v="1852"/>
    <s v="East"/>
    <s v="OFF-PA-10003656"/>
    <x v="1"/>
    <s v="Paper"/>
    <s v="Xerox 1935"/>
    <n v="105.52"/>
    <n v="4"/>
    <n v="0"/>
    <n v="48.539200000000001"/>
  </r>
  <r>
    <n v="5086"/>
    <s v="CA-2015-144302"/>
    <x v="974"/>
    <d v="2015-06-23T00:00:00"/>
    <x v="1"/>
    <s v="ME-17320"/>
    <s v="Maria Etezadi"/>
    <x v="2"/>
    <s v="United States"/>
    <s v="Dallas"/>
    <x v="5"/>
    <n v="75081"/>
    <s v="Central"/>
    <s v="OFF-BI-10001107"/>
    <x v="1"/>
    <s v="Binders"/>
    <s v="GBC White Gloss Covers, Plain Front"/>
    <n v="5.7919999999999998"/>
    <n v="2"/>
    <n v="0.8"/>
    <n v="-9.5568000000000008"/>
  </r>
  <r>
    <n v="5087"/>
    <s v="CA-2015-109001"/>
    <x v="616"/>
    <d v="2015-03-09T00:00:00"/>
    <x v="1"/>
    <s v="KN-16390"/>
    <s v="Katherine Nockton"/>
    <x v="1"/>
    <s v="United States"/>
    <s v="Philadelphia"/>
    <x v="9"/>
    <n v="19120"/>
    <s v="East"/>
    <s v="TEC-PH-10000562"/>
    <x v="2"/>
    <s v="Phones"/>
    <s v="Samsung Convoy 3"/>
    <n v="466.15800000000002"/>
    <n v="7"/>
    <n v="0.4"/>
    <n v="-93.2316"/>
  </r>
  <r>
    <n v="5088"/>
    <s v="CA-2015-109001"/>
    <x v="616"/>
    <d v="2015-03-09T00:00:00"/>
    <x v="1"/>
    <s v="KN-16390"/>
    <s v="Katherine Nockton"/>
    <x v="1"/>
    <s v="United States"/>
    <s v="Philadelphia"/>
    <x v="9"/>
    <n v="19120"/>
    <s v="East"/>
    <s v="TEC-AC-10001101"/>
    <x v="2"/>
    <s v="Accessories"/>
    <s v="Sony 16GB Class 10 Micro SDHC R40 Memory Card"/>
    <n v="10.311999999999999"/>
    <n v="1"/>
    <n v="0.2"/>
    <n v="-1.2889999999999999"/>
  </r>
  <r>
    <n v="5089"/>
    <s v="CA-2015-109001"/>
    <x v="616"/>
    <d v="2015-03-09T00:00:00"/>
    <x v="1"/>
    <s v="KN-16390"/>
    <s v="Katherine Nockton"/>
    <x v="1"/>
    <s v="United States"/>
    <s v="Philadelphia"/>
    <x v="9"/>
    <n v="19120"/>
    <s v="East"/>
    <s v="OFF-BI-10003529"/>
    <x v="1"/>
    <s v="Binders"/>
    <s v="Avery Round Ring Poly Binders"/>
    <n v="2.556"/>
    <n v="3"/>
    <n v="0.7"/>
    <n v="-1.7891999999999999"/>
  </r>
  <r>
    <n v="5090"/>
    <s v="CA-2017-132738"/>
    <x v="1018"/>
    <d v="2017-08-07T00:00:00"/>
    <x v="2"/>
    <s v="HM-14860"/>
    <s v="Harry Marie"/>
    <x v="1"/>
    <s v="United States"/>
    <s v="Loveland"/>
    <x v="22"/>
    <n v="80538"/>
    <s v="West"/>
    <s v="OFF-PA-10001752"/>
    <x v="1"/>
    <s v="Paper"/>
    <s v="Hammermill CopyPlus Copy Paper (20Lb. and 84 Bright)"/>
    <n v="7.968"/>
    <n v="2"/>
    <n v="0.2"/>
    <n v="2.8883999999999999"/>
  </r>
  <r>
    <n v="5091"/>
    <s v="CA-2017-132738"/>
    <x v="1018"/>
    <d v="2017-08-07T00:00:00"/>
    <x v="2"/>
    <s v="HM-14860"/>
    <s v="Harry Marie"/>
    <x v="1"/>
    <s v="United States"/>
    <s v="Loveland"/>
    <x v="22"/>
    <n v="80538"/>
    <s v="West"/>
    <s v="OFF-EN-10001141"/>
    <x v="1"/>
    <s v="Envelopes"/>
    <s v="Manila Recycled Extra-Heavyweight Clasp Envelopes, 6&quot; x 9&quot;"/>
    <n v="8.7840000000000007"/>
    <n v="1"/>
    <n v="0.2"/>
    <n v="3.1842000000000001"/>
  </r>
  <r>
    <n v="5092"/>
    <s v="CA-2017-156720"/>
    <x v="247"/>
    <d v="2018-01-03T00:00:00"/>
    <x v="1"/>
    <s v="JM-15580"/>
    <s v="Jill Matthias"/>
    <x v="0"/>
    <s v="United States"/>
    <s v="Loveland"/>
    <x v="22"/>
    <n v="80538"/>
    <s v="West"/>
    <s v="OFF-FA-10003472"/>
    <x v="1"/>
    <s v="Fasteners"/>
    <s v="Bagged Rubber Bands"/>
    <n v="3.024"/>
    <n v="3"/>
    <n v="0.2"/>
    <n v="-0.6048"/>
  </r>
  <r>
    <n v="5093"/>
    <s v="CA-2015-119102"/>
    <x v="293"/>
    <d v="2015-05-27T00:00:00"/>
    <x v="1"/>
    <s v="KH-16690"/>
    <s v="Kristen Hastings"/>
    <x v="1"/>
    <s v="United States"/>
    <s v="Woonsocket"/>
    <x v="34"/>
    <n v="2895"/>
    <s v="East"/>
    <s v="OFF-ST-10004507"/>
    <x v="1"/>
    <s v="Storage"/>
    <s v="Advantus Rolling Storage Box"/>
    <n v="51.45"/>
    <n v="3"/>
    <n v="0"/>
    <n v="13.891500000000001"/>
  </r>
  <r>
    <n v="5094"/>
    <s v="US-2014-140452"/>
    <x v="776"/>
    <d v="2014-12-10T00:00:00"/>
    <x v="1"/>
    <s v="BK-11260"/>
    <s v="Berenike Kampe"/>
    <x v="0"/>
    <s v="United States"/>
    <s v="Chicago"/>
    <x v="10"/>
    <n v="60610"/>
    <s v="Central"/>
    <s v="OFF-AP-10004036"/>
    <x v="1"/>
    <s v="Appliances"/>
    <s v="Bionaire 99.97% HEPA Air Cleaner"/>
    <n v="14.016"/>
    <n v="4"/>
    <n v="0.8"/>
    <n v="-31.536000000000001"/>
  </r>
  <r>
    <n v="5095"/>
    <s v="US-2014-140452"/>
    <x v="776"/>
    <d v="2014-12-10T00:00:00"/>
    <x v="1"/>
    <s v="BK-11260"/>
    <s v="Berenike Kampe"/>
    <x v="0"/>
    <s v="United States"/>
    <s v="Chicago"/>
    <x v="10"/>
    <n v="60610"/>
    <s v="Central"/>
    <s v="FUR-TA-10004086"/>
    <x v="0"/>
    <s v="Tables"/>
    <s v="KI Adjustable-Height Table"/>
    <n v="214.95"/>
    <n v="5"/>
    <n v="0.5"/>
    <n v="-120.372"/>
  </r>
  <r>
    <n v="5096"/>
    <s v="US-2014-140452"/>
    <x v="776"/>
    <d v="2014-12-10T00:00:00"/>
    <x v="1"/>
    <s v="BK-11260"/>
    <s v="Berenike Kampe"/>
    <x v="0"/>
    <s v="United States"/>
    <s v="Chicago"/>
    <x v="10"/>
    <n v="60610"/>
    <s v="Central"/>
    <s v="TEC-PH-10000307"/>
    <x v="2"/>
    <s v="Phones"/>
    <s v="Shocksock Galaxy S4 Armband"/>
    <n v="35.04"/>
    <n v="4"/>
    <n v="0.2"/>
    <n v="-7.008"/>
  </r>
  <r>
    <n v="5097"/>
    <s v="US-2014-140452"/>
    <x v="776"/>
    <d v="2014-12-10T00:00:00"/>
    <x v="1"/>
    <s v="BK-11260"/>
    <s v="Berenike Kampe"/>
    <x v="0"/>
    <s v="United States"/>
    <s v="Chicago"/>
    <x v="10"/>
    <n v="60610"/>
    <s v="Central"/>
    <s v="FUR-FU-10002088"/>
    <x v="0"/>
    <s v="Furnishings"/>
    <s v="Nu-Dell Float Frame 11 x 14 1/2"/>
    <n v="10.776"/>
    <n v="3"/>
    <n v="0.6"/>
    <n v="-4.8491999999999997"/>
  </r>
  <r>
    <n v="5098"/>
    <s v="US-2014-140452"/>
    <x v="776"/>
    <d v="2014-12-10T00:00:00"/>
    <x v="1"/>
    <s v="BK-11260"/>
    <s v="Berenike Kampe"/>
    <x v="0"/>
    <s v="United States"/>
    <s v="Chicago"/>
    <x v="10"/>
    <n v="60610"/>
    <s v="Central"/>
    <s v="OFF-BI-10004965"/>
    <x v="1"/>
    <s v="Binders"/>
    <s v="Ibico Covers for Plastic or Wire Binding Elements"/>
    <n v="4.5999999999999996"/>
    <n v="2"/>
    <n v="0.8"/>
    <n v="-8.0500000000000007"/>
  </r>
  <r>
    <n v="5099"/>
    <s v="US-2014-140452"/>
    <x v="776"/>
    <d v="2014-12-10T00:00:00"/>
    <x v="1"/>
    <s v="BK-11260"/>
    <s v="Berenike Kampe"/>
    <x v="0"/>
    <s v="United States"/>
    <s v="Chicago"/>
    <x v="10"/>
    <n v="60610"/>
    <s v="Central"/>
    <s v="OFF-ST-10002485"/>
    <x v="1"/>
    <s v="Storage"/>
    <s v="Rogers Deluxe File Chest"/>
    <n v="35.167999999999999"/>
    <n v="2"/>
    <n v="0.2"/>
    <n v="-8.3523999999999994"/>
  </r>
  <r>
    <n v="5100"/>
    <s v="CA-2015-141936"/>
    <x v="976"/>
    <d v="2015-08-12T00:00:00"/>
    <x v="1"/>
    <s v="PN-18775"/>
    <s v="Parhena Norris"/>
    <x v="2"/>
    <s v="United States"/>
    <s v="Bakersfield"/>
    <x v="1"/>
    <n v="93309"/>
    <s v="West"/>
    <s v="OFF-BI-10002194"/>
    <x v="1"/>
    <s v="Binders"/>
    <s v="Cardinal Hold-It CD Pocket"/>
    <n v="19.152000000000001"/>
    <n v="3"/>
    <n v="0.2"/>
    <n v="6.4638"/>
  </r>
  <r>
    <n v="5101"/>
    <s v="CA-2014-158442"/>
    <x v="461"/>
    <d v="2014-03-17T00:00:00"/>
    <x v="3"/>
    <s v="AZ-10750"/>
    <s v="Annie Zypern"/>
    <x v="0"/>
    <s v="United States"/>
    <s v="Dallas"/>
    <x v="5"/>
    <n v="75217"/>
    <s v="Central"/>
    <s v="OFF-AR-10003732"/>
    <x v="1"/>
    <s v="Art"/>
    <s v="Newell 333"/>
    <n v="4.4480000000000004"/>
    <n v="2"/>
    <n v="0.2"/>
    <n v="0.33360000000000001"/>
  </r>
  <r>
    <n v="5102"/>
    <s v="CA-2014-158442"/>
    <x v="461"/>
    <d v="2014-03-17T00:00:00"/>
    <x v="3"/>
    <s v="AZ-10750"/>
    <s v="Annie Zypern"/>
    <x v="0"/>
    <s v="United States"/>
    <s v="Dallas"/>
    <x v="5"/>
    <n v="75217"/>
    <s v="Central"/>
    <s v="OFF-PA-10002195"/>
    <x v="1"/>
    <s v="Paper"/>
    <s v="Xerox 1966"/>
    <n v="5.1840000000000002"/>
    <n v="1"/>
    <n v="0.2"/>
    <n v="1.8792"/>
  </r>
  <r>
    <n v="5103"/>
    <s v="CA-2014-158442"/>
    <x v="461"/>
    <d v="2014-03-17T00:00:00"/>
    <x v="3"/>
    <s v="AZ-10750"/>
    <s v="Annie Zypern"/>
    <x v="0"/>
    <s v="United States"/>
    <s v="Dallas"/>
    <x v="5"/>
    <n v="75217"/>
    <s v="Central"/>
    <s v="OFF-PA-10002365"/>
    <x v="1"/>
    <s v="Paper"/>
    <s v="Xerox 1967"/>
    <n v="15.552"/>
    <n v="3"/>
    <n v="0.2"/>
    <n v="5.4432"/>
  </r>
  <r>
    <n v="5104"/>
    <s v="CA-2015-167374"/>
    <x v="514"/>
    <d v="2015-03-30T00:00:00"/>
    <x v="0"/>
    <s v="GM-14500"/>
    <s v="Gene McClure"/>
    <x v="0"/>
    <s v="United States"/>
    <s v="Philadelphia"/>
    <x v="9"/>
    <n v="19140"/>
    <s v="East"/>
    <s v="OFF-PA-10001950"/>
    <x v="1"/>
    <s v="Paper"/>
    <s v="Southworth 25% Cotton Antique Laid Paper &amp; Envelopes"/>
    <n v="40.031999999999996"/>
    <n v="6"/>
    <n v="0.2"/>
    <n v="12.51"/>
  </r>
  <r>
    <n v="5105"/>
    <s v="CA-2015-167374"/>
    <x v="514"/>
    <d v="2015-03-30T00:00:00"/>
    <x v="0"/>
    <s v="GM-14500"/>
    <s v="Gene McClure"/>
    <x v="0"/>
    <s v="United States"/>
    <s v="Philadelphia"/>
    <x v="9"/>
    <n v="19140"/>
    <s v="East"/>
    <s v="TEC-AC-10004633"/>
    <x v="2"/>
    <s v="Accessories"/>
    <s v="Verbatim 25 GB 6x Blu-ray Single Layer Recordable Disc, 3/Pack"/>
    <n v="16.776"/>
    <n v="3"/>
    <n v="0.2"/>
    <n v="5.0327999999999999"/>
  </r>
  <r>
    <n v="5106"/>
    <s v="CA-2014-116568"/>
    <x v="637"/>
    <d v="2014-12-20T00:00:00"/>
    <x v="1"/>
    <s v="BM-11785"/>
    <s v="Bryan Mills"/>
    <x v="0"/>
    <s v="United States"/>
    <s v="Deltona"/>
    <x v="2"/>
    <n v="32725"/>
    <s v="South"/>
    <s v="FUR-CH-10002439"/>
    <x v="0"/>
    <s v="Chairs"/>
    <s v="Iceberg Nesting Folding Chair, 19w x 6d x 43h"/>
    <n v="186.304"/>
    <n v="4"/>
    <n v="0.2"/>
    <n v="13.972799999999999"/>
  </r>
  <r>
    <n v="5107"/>
    <s v="CA-2015-147102"/>
    <x v="444"/>
    <d v="2015-09-26T00:00:00"/>
    <x v="1"/>
    <s v="NH-18610"/>
    <s v="Nicole Hansen"/>
    <x v="1"/>
    <s v="United States"/>
    <s v="Columbus"/>
    <x v="32"/>
    <n v="31907"/>
    <s v="South"/>
    <s v="TEC-AC-10000682"/>
    <x v="2"/>
    <s v="Accessories"/>
    <s v="Kensington K72356US Mouse-in-a-Box USB Desktop Mouse"/>
    <n v="66.36"/>
    <n v="4"/>
    <n v="0"/>
    <n v="23.225999999999999"/>
  </r>
  <r>
    <n v="5108"/>
    <s v="CA-2017-132213"/>
    <x v="1016"/>
    <d v="2017-04-26T00:00:00"/>
    <x v="2"/>
    <s v="PN-18775"/>
    <s v="Parhena Norris"/>
    <x v="2"/>
    <s v="United States"/>
    <s v="Nashville"/>
    <x v="18"/>
    <n v="37211"/>
    <s v="South"/>
    <s v="OFF-AR-10004078"/>
    <x v="1"/>
    <s v="Art"/>
    <s v="Newell 312"/>
    <n v="42.048000000000002"/>
    <n v="9"/>
    <n v="0.2"/>
    <n v="5.2560000000000002"/>
  </r>
  <r>
    <n v="5109"/>
    <s v="CA-2017-132213"/>
    <x v="1016"/>
    <d v="2017-04-26T00:00:00"/>
    <x v="2"/>
    <s v="PN-18775"/>
    <s v="Parhena Norris"/>
    <x v="2"/>
    <s v="United States"/>
    <s v="Nashville"/>
    <x v="18"/>
    <n v="37211"/>
    <s v="South"/>
    <s v="OFF-AR-10001958"/>
    <x v="1"/>
    <s v="Art"/>
    <s v="Stanley Bostitch Contemporary Electric Pencil Sharpeners"/>
    <n v="67.92"/>
    <n v="5"/>
    <n v="0.2"/>
    <n v="6.7919999999999998"/>
  </r>
  <r>
    <n v="5110"/>
    <s v="CA-2014-138450"/>
    <x v="638"/>
    <d v="2014-10-22T00:00:00"/>
    <x v="1"/>
    <s v="EH-13765"/>
    <s v="Edward Hooks"/>
    <x v="1"/>
    <s v="United States"/>
    <s v="Philadelphia"/>
    <x v="9"/>
    <n v="19134"/>
    <s v="East"/>
    <s v="OFF-EN-10001335"/>
    <x v="1"/>
    <s v="Envelopes"/>
    <s v="White Business Envelopes with Contemporary Seam, Recycled White Business Envelopes"/>
    <n v="52.512"/>
    <n v="6"/>
    <n v="0.2"/>
    <n v="19.692"/>
  </r>
  <r>
    <n v="5111"/>
    <s v="CA-2014-138450"/>
    <x v="638"/>
    <d v="2014-10-22T00:00:00"/>
    <x v="1"/>
    <s v="EH-13765"/>
    <s v="Edward Hooks"/>
    <x v="1"/>
    <s v="United States"/>
    <s v="Philadelphia"/>
    <x v="9"/>
    <n v="19134"/>
    <s v="East"/>
    <s v="OFF-ST-10003479"/>
    <x v="1"/>
    <s v="Storage"/>
    <s v="Eldon Base for stackable storage shelf, platinum"/>
    <n v="186.91200000000001"/>
    <n v="6"/>
    <n v="0.2"/>
    <n v="-35.045999999999999"/>
  </r>
  <r>
    <n v="5112"/>
    <s v="CA-2014-138450"/>
    <x v="638"/>
    <d v="2014-10-22T00:00:00"/>
    <x v="1"/>
    <s v="EH-13765"/>
    <s v="Edward Hooks"/>
    <x v="1"/>
    <s v="United States"/>
    <s v="Philadelphia"/>
    <x v="9"/>
    <n v="19134"/>
    <s v="East"/>
    <s v="OFF-PA-10003016"/>
    <x v="1"/>
    <s v="Paper"/>
    <s v="Adams &quot;While You Were Out&quot; Message Pads"/>
    <n v="10.048"/>
    <n v="4"/>
    <n v="0.2"/>
    <n v="3.14"/>
  </r>
  <r>
    <n v="5113"/>
    <s v="CA-2015-153073"/>
    <x v="50"/>
    <d v="2015-11-13T00:00:00"/>
    <x v="3"/>
    <s v="HA-14905"/>
    <s v="Helen Abelman"/>
    <x v="0"/>
    <s v="United States"/>
    <s v="Chicago"/>
    <x v="10"/>
    <n v="60610"/>
    <s v="Central"/>
    <s v="FUR-FU-10001025"/>
    <x v="0"/>
    <s v="Furnishings"/>
    <s v="Eldon Imàge Series Desk Accessories, Clear"/>
    <n v="17.495999999999999"/>
    <n v="9"/>
    <n v="0.6"/>
    <n v="-7.4358000000000004"/>
  </r>
  <r>
    <n v="5114"/>
    <s v="CA-2016-147970"/>
    <x v="1011"/>
    <d v="2016-02-02T00:00:00"/>
    <x v="0"/>
    <s v="AB-10150"/>
    <s v="Aimee Bixby"/>
    <x v="0"/>
    <s v="United States"/>
    <s v="Dallas"/>
    <x v="5"/>
    <n v="75220"/>
    <s v="Central"/>
    <s v="OFF-PA-10003936"/>
    <x v="1"/>
    <s v="Paper"/>
    <s v="Xerox 1994"/>
    <n v="15.552"/>
    <n v="3"/>
    <n v="0.2"/>
    <n v="5.4432"/>
  </r>
  <r>
    <n v="5115"/>
    <s v="CA-2016-150658"/>
    <x v="1019"/>
    <d v="2016-11-22T00:00:00"/>
    <x v="1"/>
    <s v="MS-17365"/>
    <s v="Maribeth Schnelling"/>
    <x v="0"/>
    <s v="United States"/>
    <s v="Carlsbad"/>
    <x v="27"/>
    <n v="88220"/>
    <s v="West"/>
    <s v="OFF-BI-10004140"/>
    <x v="1"/>
    <s v="Binders"/>
    <s v="Avery Non-Stick Binders"/>
    <n v="10.776"/>
    <n v="3"/>
    <n v="0.2"/>
    <n v="3.3675000000000002"/>
  </r>
  <r>
    <n v="5116"/>
    <s v="CA-2017-125640"/>
    <x v="800"/>
    <d v="2017-07-29T00:00:00"/>
    <x v="1"/>
    <s v="DD-13570"/>
    <s v="Dorothy Dickinson"/>
    <x v="0"/>
    <s v="United States"/>
    <s v="Philadelphia"/>
    <x v="9"/>
    <n v="19134"/>
    <s v="East"/>
    <s v="OFF-LA-10004178"/>
    <x v="1"/>
    <s v="Labels"/>
    <s v="Avery 491"/>
    <n v="3.3039999999999998"/>
    <n v="1"/>
    <n v="0.2"/>
    <n v="1.0738000000000001"/>
  </r>
  <r>
    <n v="5117"/>
    <s v="CA-2017-154137"/>
    <x v="343"/>
    <d v="2017-11-17T00:00:00"/>
    <x v="1"/>
    <s v="MT-17815"/>
    <s v="Meg Tillman"/>
    <x v="0"/>
    <s v="United States"/>
    <s v="New York City"/>
    <x v="15"/>
    <n v="10009"/>
    <s v="East"/>
    <s v="OFF-ST-10003324"/>
    <x v="1"/>
    <s v="Storage"/>
    <s v="Belkin OmniView SE Rackmount Kit"/>
    <n v="35.479999999999997"/>
    <n v="1"/>
    <n v="0"/>
    <n v="0"/>
  </r>
  <r>
    <n v="5118"/>
    <s v="CA-2015-127173"/>
    <x v="120"/>
    <d v="2015-10-03T00:00:00"/>
    <x v="1"/>
    <s v="GM-14500"/>
    <s v="Gene McClure"/>
    <x v="0"/>
    <s v="United States"/>
    <s v="Oceanside"/>
    <x v="15"/>
    <n v="11572"/>
    <s v="East"/>
    <s v="OFF-FA-10004854"/>
    <x v="1"/>
    <s v="Fasteners"/>
    <s v="Vinyl Coated Wire Paper Clips in Organizer Box, 800/Box"/>
    <n v="34.44"/>
    <n v="3"/>
    <n v="0"/>
    <n v="16.186800000000002"/>
  </r>
  <r>
    <n v="5119"/>
    <s v="CA-2015-127173"/>
    <x v="120"/>
    <d v="2015-10-03T00:00:00"/>
    <x v="1"/>
    <s v="GM-14500"/>
    <s v="Gene McClure"/>
    <x v="0"/>
    <s v="United States"/>
    <s v="Oceanside"/>
    <x v="15"/>
    <n v="11572"/>
    <s v="East"/>
    <s v="TEC-MA-10002859"/>
    <x v="2"/>
    <s v="Machines"/>
    <s v="Ativa MDM8000 8-Sheet Micro-Cut Shredder"/>
    <n v="629.92999999999995"/>
    <n v="7"/>
    <n v="0"/>
    <n v="296.06709999999998"/>
  </r>
  <r>
    <n v="5120"/>
    <s v="CA-2015-127173"/>
    <x v="120"/>
    <d v="2015-10-03T00:00:00"/>
    <x v="1"/>
    <s v="GM-14500"/>
    <s v="Gene McClure"/>
    <x v="0"/>
    <s v="United States"/>
    <s v="Oceanside"/>
    <x v="15"/>
    <n v="11572"/>
    <s v="East"/>
    <s v="OFF-BI-10000088"/>
    <x v="1"/>
    <s v="Binders"/>
    <s v="GBC Imprintable Covers"/>
    <n v="79.055999999999997"/>
    <n v="9"/>
    <n v="0.2"/>
    <n v="28.657800000000002"/>
  </r>
  <r>
    <n v="5121"/>
    <s v="CA-2014-149538"/>
    <x v="527"/>
    <d v="2014-04-08T00:00:00"/>
    <x v="1"/>
    <s v="KB-16585"/>
    <s v="Ken Black"/>
    <x v="1"/>
    <s v="United States"/>
    <s v="Lafayette"/>
    <x v="28"/>
    <n v="70506"/>
    <s v="South"/>
    <s v="OFF-ST-10004180"/>
    <x v="1"/>
    <s v="Storage"/>
    <s v="Safco Commercial Shelving"/>
    <n v="232.55"/>
    <n v="5"/>
    <n v="0"/>
    <n v="9.3019999999999996"/>
  </r>
  <r>
    <n v="5122"/>
    <s v="CA-2014-149538"/>
    <x v="527"/>
    <d v="2014-04-08T00:00:00"/>
    <x v="1"/>
    <s v="KB-16585"/>
    <s v="Ken Black"/>
    <x v="1"/>
    <s v="United States"/>
    <s v="Lafayette"/>
    <x v="28"/>
    <n v="70506"/>
    <s v="South"/>
    <s v="TEC-AC-10002926"/>
    <x v="2"/>
    <s v="Accessories"/>
    <s v="Logitech Wireless Marathon Mouse M705"/>
    <n v="99.98"/>
    <n v="2"/>
    <n v="0"/>
    <n v="42.991399999999999"/>
  </r>
  <r>
    <n v="5123"/>
    <s v="CA-2014-149538"/>
    <x v="527"/>
    <d v="2014-04-08T00:00:00"/>
    <x v="1"/>
    <s v="KB-16585"/>
    <s v="Ken Black"/>
    <x v="1"/>
    <s v="United States"/>
    <s v="Lafayette"/>
    <x v="28"/>
    <n v="70506"/>
    <s v="South"/>
    <s v="OFF-PA-10003797"/>
    <x v="1"/>
    <s v="Paper"/>
    <s v="Xerox 209"/>
    <n v="19.440000000000001"/>
    <n v="3"/>
    <n v="0"/>
    <n v="9.3312000000000008"/>
  </r>
  <r>
    <n v="5124"/>
    <s v="CA-2014-149538"/>
    <x v="527"/>
    <d v="2014-04-08T00:00:00"/>
    <x v="1"/>
    <s v="KB-16585"/>
    <s v="Ken Black"/>
    <x v="1"/>
    <s v="United States"/>
    <s v="Lafayette"/>
    <x v="28"/>
    <n v="70506"/>
    <s v="South"/>
    <s v="OFF-PA-10002195"/>
    <x v="1"/>
    <s v="Paper"/>
    <s v="Xerox 1966"/>
    <n v="12.96"/>
    <n v="2"/>
    <n v="0"/>
    <n v="6.3503999999999996"/>
  </r>
  <r>
    <n v="5125"/>
    <s v="CA-2014-160766"/>
    <x v="80"/>
    <d v="2014-09-14T00:00:00"/>
    <x v="3"/>
    <s v="DM-13015"/>
    <s v="Darrin Martin"/>
    <x v="0"/>
    <s v="United States"/>
    <s v="New York City"/>
    <x v="15"/>
    <n v="10009"/>
    <s v="East"/>
    <s v="FUR-TA-10001039"/>
    <x v="0"/>
    <s v="Tables"/>
    <s v="KI Adjustable-Height Table"/>
    <n v="464.29199999999997"/>
    <n v="9"/>
    <n v="0.4"/>
    <n v="-108.3348"/>
  </r>
  <r>
    <n v="5126"/>
    <s v="CA-2014-160766"/>
    <x v="80"/>
    <d v="2014-09-14T00:00:00"/>
    <x v="3"/>
    <s v="DM-13015"/>
    <s v="Darrin Martin"/>
    <x v="0"/>
    <s v="United States"/>
    <s v="New York City"/>
    <x v="15"/>
    <n v="10009"/>
    <s v="East"/>
    <s v="OFF-EN-10001099"/>
    <x v="1"/>
    <s v="Envelopes"/>
    <s v="Staple envelope"/>
    <n v="68.459999999999994"/>
    <n v="7"/>
    <n v="0"/>
    <n v="31.491599999999998"/>
  </r>
  <r>
    <n v="5127"/>
    <s v="CA-2014-160766"/>
    <x v="80"/>
    <d v="2014-09-14T00:00:00"/>
    <x v="3"/>
    <s v="DM-13015"/>
    <s v="Darrin Martin"/>
    <x v="0"/>
    <s v="United States"/>
    <s v="New York City"/>
    <x v="15"/>
    <n v="10009"/>
    <s v="East"/>
    <s v="TEC-MA-10003979"/>
    <x v="2"/>
    <s v="Machines"/>
    <s v="Ativa V4110MDD Micro-Cut Shredder"/>
    <n v="2799.96"/>
    <n v="4"/>
    <n v="0"/>
    <n v="1371.9803999999999"/>
  </r>
  <r>
    <n v="5128"/>
    <s v="CA-2014-160766"/>
    <x v="80"/>
    <d v="2014-09-14T00:00:00"/>
    <x v="3"/>
    <s v="DM-13015"/>
    <s v="Darrin Martin"/>
    <x v="0"/>
    <s v="United States"/>
    <s v="New York City"/>
    <x v="15"/>
    <n v="10009"/>
    <s v="East"/>
    <s v="OFF-AP-10002945"/>
    <x v="1"/>
    <s v="Appliances"/>
    <s v="Honeywell Enviracaire Portable HEPA Air Cleaner for 17' x 22' Room"/>
    <n v="601.29999999999995"/>
    <n v="2"/>
    <n v="0"/>
    <n v="198.429"/>
  </r>
  <r>
    <n v="5129"/>
    <s v="CA-2014-160766"/>
    <x v="80"/>
    <d v="2014-09-14T00:00:00"/>
    <x v="3"/>
    <s v="DM-13015"/>
    <s v="Darrin Martin"/>
    <x v="0"/>
    <s v="United States"/>
    <s v="New York City"/>
    <x v="15"/>
    <n v="10009"/>
    <s v="East"/>
    <s v="TEC-PH-10001536"/>
    <x v="2"/>
    <s v="Phones"/>
    <s v="Spigen Samsung Galaxy S5 Case Wallet"/>
    <n v="16.989999999999998"/>
    <n v="1"/>
    <n v="0"/>
    <n v="4.4173999999999998"/>
  </r>
  <r>
    <n v="5130"/>
    <s v="CA-2014-160766"/>
    <x v="80"/>
    <d v="2014-09-14T00:00:00"/>
    <x v="3"/>
    <s v="DM-13015"/>
    <s v="Darrin Martin"/>
    <x v="0"/>
    <s v="United States"/>
    <s v="New York City"/>
    <x v="15"/>
    <n v="10009"/>
    <s v="East"/>
    <s v="TEC-PH-10000526"/>
    <x v="2"/>
    <s v="Phones"/>
    <s v="Vtech CS6719"/>
    <n v="287.97000000000003"/>
    <n v="3"/>
    <n v="0"/>
    <n v="80.631600000000006"/>
  </r>
  <r>
    <n v="5131"/>
    <s v="CA-2014-160766"/>
    <x v="80"/>
    <d v="2014-09-14T00:00:00"/>
    <x v="3"/>
    <s v="DM-13015"/>
    <s v="Darrin Martin"/>
    <x v="0"/>
    <s v="United States"/>
    <s v="New York City"/>
    <x v="15"/>
    <n v="10009"/>
    <s v="East"/>
    <s v="OFF-PA-10000213"/>
    <x v="1"/>
    <s v="Paper"/>
    <s v="Xerox 198"/>
    <n v="44.82"/>
    <n v="9"/>
    <n v="0"/>
    <n v="21.0654"/>
  </r>
  <r>
    <n v="5132"/>
    <s v="CA-2017-146626"/>
    <x v="614"/>
    <d v="2018-01-05T00:00:00"/>
    <x v="1"/>
    <s v="BP-11185"/>
    <s v="Ben Peterman"/>
    <x v="1"/>
    <s v="United States"/>
    <s v="Anaheim"/>
    <x v="1"/>
    <n v="92804"/>
    <s v="West"/>
    <s v="FUR-FU-10002501"/>
    <x v="0"/>
    <s v="Furnishings"/>
    <s v="Nu-Dell Executive Frame"/>
    <n v="101.12"/>
    <n v="8"/>
    <n v="0"/>
    <n v="37.414400000000001"/>
  </r>
  <r>
    <n v="5133"/>
    <s v="CA-2015-123330"/>
    <x v="1020"/>
    <d v="2015-06-27T00:00:00"/>
    <x v="1"/>
    <s v="EP-13915"/>
    <s v="Emily Phan"/>
    <x v="0"/>
    <s v="United States"/>
    <s v="Deltona"/>
    <x v="2"/>
    <n v="32725"/>
    <s v="South"/>
    <s v="TEC-PH-10001819"/>
    <x v="2"/>
    <s v="Phones"/>
    <s v="Innergie mMini Combo Duo USB Travel Charging Kit"/>
    <n v="107.976"/>
    <n v="3"/>
    <n v="0.2"/>
    <n v="37.791600000000003"/>
  </r>
  <r>
    <n v="5134"/>
    <s v="CA-2017-155607"/>
    <x v="200"/>
    <d v="2017-11-30T00:00:00"/>
    <x v="1"/>
    <s v="FG-14260"/>
    <s v="Frank Gastineau"/>
    <x v="2"/>
    <s v="United States"/>
    <s v="New York City"/>
    <x v="15"/>
    <n v="10009"/>
    <s v="East"/>
    <s v="OFF-AP-10001962"/>
    <x v="1"/>
    <s v="Appliances"/>
    <s v="Black &amp; Decker Filter for Double Action Dustbuster Cordless Vac BLDV7210"/>
    <n v="58.73"/>
    <n v="7"/>
    <n v="0"/>
    <n v="14.682499999999999"/>
  </r>
  <r>
    <n v="5135"/>
    <s v="CA-2017-155607"/>
    <x v="200"/>
    <d v="2017-11-30T00:00:00"/>
    <x v="1"/>
    <s v="FG-14260"/>
    <s v="Frank Gastineau"/>
    <x v="2"/>
    <s v="United States"/>
    <s v="New York City"/>
    <x v="15"/>
    <n v="10009"/>
    <s v="East"/>
    <s v="OFF-BI-10003364"/>
    <x v="1"/>
    <s v="Binders"/>
    <s v="Binding Machine Supplies"/>
    <n v="93.343999999999994"/>
    <n v="4"/>
    <n v="0.2"/>
    <n v="32.670400000000001"/>
  </r>
  <r>
    <n v="5136"/>
    <s v="CA-2016-151323"/>
    <x v="248"/>
    <d v="2016-10-28T00:00:00"/>
    <x v="1"/>
    <s v="AB-10255"/>
    <s v="Alejandro Ballentine"/>
    <x v="2"/>
    <s v="United States"/>
    <s v="Seattle"/>
    <x v="4"/>
    <n v="98103"/>
    <s v="West"/>
    <s v="OFF-FA-10002983"/>
    <x v="1"/>
    <s v="Fasteners"/>
    <s v="Advantus SlideClip Paper Clips"/>
    <n v="17.05"/>
    <n v="5"/>
    <n v="0"/>
    <n v="8.1839999999999993"/>
  </r>
  <r>
    <n v="5137"/>
    <s v="CA-2015-146696"/>
    <x v="639"/>
    <d v="2015-12-19T00:00:00"/>
    <x v="1"/>
    <s v="RD-19480"/>
    <s v="Rick Duston"/>
    <x v="0"/>
    <s v="United States"/>
    <s v="San Diego"/>
    <x v="1"/>
    <n v="92105"/>
    <s v="West"/>
    <s v="OFF-BI-10002432"/>
    <x v="1"/>
    <s v="Binders"/>
    <s v="Wilson Jones Standard D-Ring Binders"/>
    <n v="8.0960000000000001"/>
    <n v="2"/>
    <n v="0.2"/>
    <n v="2.7324000000000002"/>
  </r>
  <r>
    <n v="5138"/>
    <s v="CA-2016-128972"/>
    <x v="373"/>
    <d v="2016-11-17T00:00:00"/>
    <x v="1"/>
    <s v="TS-21430"/>
    <s v="Tom Stivers"/>
    <x v="1"/>
    <s v="United States"/>
    <s v="Oklahoma City"/>
    <x v="26"/>
    <n v="73120"/>
    <s v="Central"/>
    <s v="FUR-FU-10003096"/>
    <x v="0"/>
    <s v="Furnishings"/>
    <s v="Master Giant Foot Doorstop, Safety Yellow"/>
    <n v="30.36"/>
    <n v="4"/>
    <n v="0"/>
    <n v="13.0548"/>
  </r>
  <r>
    <n v="5139"/>
    <s v="CA-2017-128335"/>
    <x v="365"/>
    <d v="2017-10-05T00:00:00"/>
    <x v="1"/>
    <s v="JA-15970"/>
    <s v="Joseph Airdo"/>
    <x v="0"/>
    <s v="United States"/>
    <s v="Mount Vernon"/>
    <x v="15"/>
    <n v="10550"/>
    <s v="East"/>
    <s v="OFF-EN-10001539"/>
    <x v="1"/>
    <s v="Envelopes"/>
    <s v="Staple envelope"/>
    <n v="23.34"/>
    <n v="3"/>
    <n v="0"/>
    <n v="10.969799999999999"/>
  </r>
  <r>
    <n v="5140"/>
    <s v="CA-2017-128335"/>
    <x v="365"/>
    <d v="2017-10-05T00:00:00"/>
    <x v="1"/>
    <s v="JA-15970"/>
    <s v="Joseph Airdo"/>
    <x v="0"/>
    <s v="United States"/>
    <s v="Mount Vernon"/>
    <x v="15"/>
    <n v="10550"/>
    <s v="East"/>
    <s v="OFF-PA-10004996"/>
    <x v="1"/>
    <s v="Paper"/>
    <s v="Speediset Carbonless Redi-Letter 7&quot; x 8 1/2&quot;"/>
    <n v="51.55"/>
    <n v="5"/>
    <n v="0"/>
    <n v="24.2285"/>
  </r>
  <r>
    <n v="5141"/>
    <s v="CA-2015-154886"/>
    <x v="627"/>
    <d v="2015-11-12T00:00:00"/>
    <x v="1"/>
    <s v="SW-20455"/>
    <s v="Shaun Weien"/>
    <x v="0"/>
    <s v="United States"/>
    <s v="San Francisco"/>
    <x v="1"/>
    <n v="94109"/>
    <s v="West"/>
    <s v="TEC-AC-10001956"/>
    <x v="2"/>
    <s v="Accessories"/>
    <s v="Microsoft Arc Touch Mouse"/>
    <n v="119.9"/>
    <n v="2"/>
    <n v="0"/>
    <n v="43.164000000000001"/>
  </r>
  <r>
    <n v="5142"/>
    <s v="CA-2016-111213"/>
    <x v="178"/>
    <d v="2016-04-05T00:00:00"/>
    <x v="1"/>
    <s v="FP-14320"/>
    <s v="Frank Preis"/>
    <x v="0"/>
    <s v="United States"/>
    <s v="New York City"/>
    <x v="15"/>
    <n v="10009"/>
    <s v="East"/>
    <s v="FUR-CH-10000454"/>
    <x v="0"/>
    <s v="Chairs"/>
    <s v="Hon Deluxe Fabric Upholstered Stacking Chairs, Rounded Back"/>
    <n v="1317.492"/>
    <n v="6"/>
    <n v="0.1"/>
    <n v="292.77600000000001"/>
  </r>
  <r>
    <n v="5143"/>
    <s v="CA-2016-111213"/>
    <x v="178"/>
    <d v="2016-04-05T00:00:00"/>
    <x v="1"/>
    <s v="FP-14320"/>
    <s v="Frank Preis"/>
    <x v="0"/>
    <s v="United States"/>
    <s v="New York City"/>
    <x v="15"/>
    <n v="10009"/>
    <s v="East"/>
    <s v="OFF-SU-10000946"/>
    <x v="1"/>
    <s v="Supplies"/>
    <s v="Staple remover"/>
    <n v="63.84"/>
    <n v="8"/>
    <n v="0"/>
    <n v="18.5136"/>
  </r>
  <r>
    <n v="5144"/>
    <s v="CA-2016-111213"/>
    <x v="178"/>
    <d v="2016-04-05T00:00:00"/>
    <x v="1"/>
    <s v="FP-14320"/>
    <s v="Frank Preis"/>
    <x v="0"/>
    <s v="United States"/>
    <s v="New York City"/>
    <x v="15"/>
    <n v="10009"/>
    <s v="East"/>
    <s v="OFF-BI-10004140"/>
    <x v="1"/>
    <s v="Binders"/>
    <s v="Avery Non-Stick Binders"/>
    <n v="3.5920000000000001"/>
    <n v="1"/>
    <n v="0.2"/>
    <n v="1.1225000000000001"/>
  </r>
  <r>
    <n v="5145"/>
    <s v="CA-2017-161333"/>
    <x v="62"/>
    <d v="2017-02-07T00:00:00"/>
    <x v="1"/>
    <s v="JL-15835"/>
    <s v="John Lee"/>
    <x v="0"/>
    <s v="United States"/>
    <s v="Los Angeles"/>
    <x v="1"/>
    <n v="90045"/>
    <s v="West"/>
    <s v="FUR-FU-10003039"/>
    <x v="0"/>
    <s v="Furnishings"/>
    <s v="Howard Miller 11-1/2&quot; Diameter Grantwood Wall Clock"/>
    <n v="86.26"/>
    <n v="2"/>
    <n v="0"/>
    <n v="29.328399999999998"/>
  </r>
  <r>
    <n v="5146"/>
    <s v="CA-2017-161333"/>
    <x v="62"/>
    <d v="2017-02-07T00:00:00"/>
    <x v="1"/>
    <s v="JL-15835"/>
    <s v="John Lee"/>
    <x v="0"/>
    <s v="United States"/>
    <s v="Los Angeles"/>
    <x v="1"/>
    <n v="90045"/>
    <s v="West"/>
    <s v="OFF-ST-10000464"/>
    <x v="1"/>
    <s v="Storage"/>
    <s v="Multi-Use Personal File Cart and Caster Set, Three Stacking Bins"/>
    <n v="139.04"/>
    <n v="4"/>
    <n v="0"/>
    <n v="38.931199999999997"/>
  </r>
  <r>
    <n v="5147"/>
    <s v="CA-2017-161333"/>
    <x v="62"/>
    <d v="2017-02-07T00:00:00"/>
    <x v="1"/>
    <s v="JL-15835"/>
    <s v="John Lee"/>
    <x v="0"/>
    <s v="United States"/>
    <s v="Los Angeles"/>
    <x v="1"/>
    <n v="90045"/>
    <s v="West"/>
    <s v="OFF-AP-10000252"/>
    <x v="1"/>
    <s v="Appliances"/>
    <s v="Harmony HEPA Quiet Air Purifiers"/>
    <n v="46.8"/>
    <n v="4"/>
    <n v="0"/>
    <n v="16.38"/>
  </r>
  <r>
    <n v="5148"/>
    <s v="CA-2017-128734"/>
    <x v="165"/>
    <d v="2017-12-31T00:00:00"/>
    <x v="1"/>
    <s v="JL-15175"/>
    <s v="James Lanier"/>
    <x v="2"/>
    <s v="United States"/>
    <s v="Chandler"/>
    <x v="16"/>
    <n v="85224"/>
    <s v="West"/>
    <s v="FUR-FU-10001731"/>
    <x v="0"/>
    <s v="Furnishings"/>
    <s v="Acrylic Self-Standing Desk Frames"/>
    <n v="8.5440000000000005"/>
    <n v="4"/>
    <n v="0.2"/>
    <n v="1.9224000000000001"/>
  </r>
  <r>
    <n v="5149"/>
    <s v="CA-2017-128734"/>
    <x v="165"/>
    <d v="2017-12-31T00:00:00"/>
    <x v="1"/>
    <s v="JL-15175"/>
    <s v="James Lanier"/>
    <x v="2"/>
    <s v="United States"/>
    <s v="Chandler"/>
    <x v="16"/>
    <n v="85224"/>
    <s v="West"/>
    <s v="FUR-CH-10001394"/>
    <x v="0"/>
    <s v="Chairs"/>
    <s v="Global Leather Executive Chair"/>
    <n v="842.37599999999998"/>
    <n v="3"/>
    <n v="0.2"/>
    <n v="105.297"/>
  </r>
  <r>
    <n v="5150"/>
    <s v="CA-2014-141796"/>
    <x v="261"/>
    <d v="2014-06-21T00:00:00"/>
    <x v="3"/>
    <s v="JG-15160"/>
    <s v="James Galang"/>
    <x v="0"/>
    <s v="United States"/>
    <s v="Long Beach"/>
    <x v="15"/>
    <n v="11561"/>
    <s v="East"/>
    <s v="TEC-PH-10001578"/>
    <x v="2"/>
    <s v="Phones"/>
    <s v="Polycom SoundStation2 EX Conference phone"/>
    <n v="1214.8499999999999"/>
    <n v="3"/>
    <n v="0"/>
    <n v="352.30650000000003"/>
  </r>
  <r>
    <n v="5151"/>
    <s v="CA-2017-125101"/>
    <x v="904"/>
    <d v="2017-03-10T00:00:00"/>
    <x v="0"/>
    <s v="SH-19975"/>
    <s v="Sally Hughsby"/>
    <x v="1"/>
    <s v="United States"/>
    <s v="San Francisco"/>
    <x v="1"/>
    <n v="94109"/>
    <s v="West"/>
    <s v="OFF-ST-10000675"/>
    <x v="1"/>
    <s v="Storage"/>
    <s v="File Shuttle II and Handi-File, Black"/>
    <n v="67.78"/>
    <n v="2"/>
    <n v="0"/>
    <n v="16.945"/>
  </r>
  <r>
    <n v="5152"/>
    <s v="CA-2017-169929"/>
    <x v="145"/>
    <d v="2017-09-28T00:00:00"/>
    <x v="2"/>
    <s v="LS-17200"/>
    <s v="Luke Schmidt"/>
    <x v="1"/>
    <s v="United States"/>
    <s v="Helena"/>
    <x v="37"/>
    <n v="59601"/>
    <s v="West"/>
    <s v="OFF-ST-10002352"/>
    <x v="1"/>
    <s v="Storage"/>
    <s v="Iris Project Case"/>
    <n v="39.9"/>
    <n v="5"/>
    <n v="0"/>
    <n v="10.374000000000001"/>
  </r>
  <r>
    <n v="5153"/>
    <s v="US-2014-121566"/>
    <x v="479"/>
    <d v="2014-07-06T00:00:00"/>
    <x v="1"/>
    <s v="CS-11860"/>
    <s v="Cari Schnelling"/>
    <x v="0"/>
    <s v="United States"/>
    <s v="New York City"/>
    <x v="15"/>
    <n v="10011"/>
    <s v="East"/>
    <s v="OFF-BI-10004528"/>
    <x v="1"/>
    <s v="Binders"/>
    <s v="Cardinal Poly Pocket Divider Pockets for Ring Binders"/>
    <n v="2.6880000000000002"/>
    <n v="1"/>
    <n v="0.2"/>
    <n v="0.84"/>
  </r>
  <r>
    <n v="5154"/>
    <s v="US-2014-121566"/>
    <x v="479"/>
    <d v="2014-07-06T00:00:00"/>
    <x v="1"/>
    <s v="CS-11860"/>
    <s v="Cari Schnelling"/>
    <x v="0"/>
    <s v="United States"/>
    <s v="New York City"/>
    <x v="15"/>
    <n v="10011"/>
    <s v="East"/>
    <s v="OFF-AR-10001026"/>
    <x v="1"/>
    <s v="Art"/>
    <s v="Sanford Uni-Blazer View Highlighters, Chisel Tip, Yellow"/>
    <n v="6.6"/>
    <n v="3"/>
    <n v="0"/>
    <n v="2.9039999999999999"/>
  </r>
  <r>
    <n v="5155"/>
    <s v="US-2015-124219"/>
    <x v="976"/>
    <d v="2015-08-08T00:00:00"/>
    <x v="2"/>
    <s v="KW-16570"/>
    <s v="Kelly Williams"/>
    <x v="0"/>
    <s v="United States"/>
    <s v="Kirkwood"/>
    <x v="25"/>
    <n v="63122"/>
    <s v="Central"/>
    <s v="OFF-BI-10002215"/>
    <x v="1"/>
    <s v="Binders"/>
    <s v="Wilson Jones Hanging View Binder, White, 1&quot;"/>
    <n v="28.4"/>
    <n v="4"/>
    <n v="0"/>
    <n v="13.064"/>
  </r>
  <r>
    <n v="5156"/>
    <s v="US-2015-124219"/>
    <x v="976"/>
    <d v="2015-08-08T00:00:00"/>
    <x v="2"/>
    <s v="KW-16570"/>
    <s v="Kelly Williams"/>
    <x v="0"/>
    <s v="United States"/>
    <s v="Kirkwood"/>
    <x v="25"/>
    <n v="63122"/>
    <s v="Central"/>
    <s v="FUR-FU-10000305"/>
    <x v="0"/>
    <s v="Furnishings"/>
    <s v="Tenex V2T-RE Standard Weight Series Chair Mat, 45&quot; x 53&quot;, Lip 25&quot; x 12&quot;"/>
    <n v="212.94"/>
    <n v="3"/>
    <n v="0"/>
    <n v="34.070399999999999"/>
  </r>
  <r>
    <n v="5157"/>
    <s v="CA-2017-163006"/>
    <x v="160"/>
    <d v="2017-07-04T00:00:00"/>
    <x v="0"/>
    <s v="GH-14410"/>
    <s v="Gary Hansen"/>
    <x v="2"/>
    <s v="United States"/>
    <s v="Chicago"/>
    <x v="10"/>
    <n v="60653"/>
    <s v="Central"/>
    <s v="TEC-PH-10002584"/>
    <x v="2"/>
    <s v="Phones"/>
    <s v="Samsung Galaxy S4"/>
    <n v="1001.5839999999999"/>
    <n v="2"/>
    <n v="0.2"/>
    <n v="125.19799999999999"/>
  </r>
  <r>
    <n v="5158"/>
    <s v="CA-2017-163006"/>
    <x v="160"/>
    <d v="2017-07-04T00:00:00"/>
    <x v="0"/>
    <s v="GH-14410"/>
    <s v="Gary Hansen"/>
    <x v="2"/>
    <s v="United States"/>
    <s v="Chicago"/>
    <x v="10"/>
    <n v="60653"/>
    <s v="Central"/>
    <s v="FUR-CH-10000229"/>
    <x v="0"/>
    <s v="Chairs"/>
    <s v="Global Enterprise Series Seating High-Back Swivel/Tilt Chairs"/>
    <n v="569.05799999999999"/>
    <n v="3"/>
    <n v="0.3"/>
    <n v="-178.8468"/>
  </r>
  <r>
    <n v="5159"/>
    <s v="CA-2017-163006"/>
    <x v="160"/>
    <d v="2017-07-04T00:00:00"/>
    <x v="0"/>
    <s v="GH-14410"/>
    <s v="Gary Hansen"/>
    <x v="2"/>
    <s v="United States"/>
    <s v="Chicago"/>
    <x v="10"/>
    <n v="60653"/>
    <s v="Central"/>
    <s v="FUR-FU-10003799"/>
    <x v="0"/>
    <s v="Furnishings"/>
    <s v="Seth Thomas 13 1/2&quot; Wall Clock"/>
    <n v="14.224"/>
    <n v="2"/>
    <n v="0.6"/>
    <n v="-10.3124"/>
  </r>
  <r>
    <n v="5160"/>
    <s v="CA-2015-156146"/>
    <x v="662"/>
    <d v="2015-10-30T00:00:00"/>
    <x v="0"/>
    <s v="AG-10495"/>
    <s v="Andrew Gjertsen"/>
    <x v="1"/>
    <s v="United States"/>
    <s v="Peoria"/>
    <x v="16"/>
    <n v="85345"/>
    <s v="West"/>
    <s v="TEC-PH-10001700"/>
    <x v="2"/>
    <s v="Phones"/>
    <s v="Panasonic KX-TG6844B Expandable Digital Cordless Telephone"/>
    <n v="105.584"/>
    <n v="2"/>
    <n v="0.2"/>
    <n v="9.2385999999999999"/>
  </r>
  <r>
    <n v="5161"/>
    <s v="CA-2015-156146"/>
    <x v="662"/>
    <d v="2015-10-30T00:00:00"/>
    <x v="0"/>
    <s v="AG-10495"/>
    <s v="Andrew Gjertsen"/>
    <x v="1"/>
    <s v="United States"/>
    <s v="Peoria"/>
    <x v="16"/>
    <n v="85345"/>
    <s v="West"/>
    <s v="TEC-PH-10001527"/>
    <x v="2"/>
    <s v="Phones"/>
    <s v="Plantronics MX500i Earset"/>
    <n v="68.72"/>
    <n v="2"/>
    <n v="0.2"/>
    <n v="-14.603"/>
  </r>
  <r>
    <n v="5162"/>
    <s v="CA-2014-111192"/>
    <x v="1021"/>
    <d v="2014-08-05T00:00:00"/>
    <x v="1"/>
    <s v="TS-21430"/>
    <s v="Tom Stivers"/>
    <x v="1"/>
    <s v="United States"/>
    <s v="Seattle"/>
    <x v="4"/>
    <n v="98103"/>
    <s v="West"/>
    <s v="FUR-BO-10002916"/>
    <x v="0"/>
    <s v="Bookcases"/>
    <s v="Rush Hierlooms Collection 1&quot; Thick Stackable Bookcases"/>
    <n v="1367.84"/>
    <n v="8"/>
    <n v="0"/>
    <n v="259.88959999999997"/>
  </r>
  <r>
    <n v="5163"/>
    <s v="CA-2016-115378"/>
    <x v="741"/>
    <d v="2016-11-23T00:00:00"/>
    <x v="0"/>
    <s v="AJ-10945"/>
    <s v="Ashley Jarboe"/>
    <x v="0"/>
    <s v="United States"/>
    <s v="Taylor"/>
    <x v="12"/>
    <n v="48180"/>
    <s v="Central"/>
    <s v="FUR-CH-10000863"/>
    <x v="0"/>
    <s v="Chairs"/>
    <s v="Novimex Swivel Fabric Task Chair"/>
    <n v="301.95999999999998"/>
    <n v="2"/>
    <n v="0"/>
    <n v="33.215600000000002"/>
  </r>
  <r>
    <n v="5164"/>
    <s v="CA-2015-161627"/>
    <x v="380"/>
    <d v="2015-07-11T00:00:00"/>
    <x v="1"/>
    <s v="SJ-20215"/>
    <s v="Sarah Jordon"/>
    <x v="0"/>
    <s v="United States"/>
    <s v="Pasadena"/>
    <x v="1"/>
    <n v="91104"/>
    <s v="West"/>
    <s v="FUR-CH-10003968"/>
    <x v="0"/>
    <s v="Chairs"/>
    <s v="Novimex Turbo Task Chair"/>
    <n v="170.352"/>
    <n v="3"/>
    <n v="0.2"/>
    <n v="-17.0352"/>
  </r>
  <r>
    <n v="5165"/>
    <s v="CA-2014-121006"/>
    <x v="849"/>
    <d v="2014-11-16T00:00:00"/>
    <x v="1"/>
    <s v="SC-20020"/>
    <s v="Sam Craven"/>
    <x v="0"/>
    <s v="United States"/>
    <s v="Midland"/>
    <x v="12"/>
    <n v="48640"/>
    <s v="Central"/>
    <s v="OFF-AR-10001149"/>
    <x v="1"/>
    <s v="Art"/>
    <s v="Avery Hi-Liter Comfort Grip Fluorescent Highlighter, Yellow Ink"/>
    <n v="3.9"/>
    <n v="2"/>
    <n v="0"/>
    <n v="1.5209999999999999"/>
  </r>
  <r>
    <n v="5166"/>
    <s v="CA-2014-121006"/>
    <x v="849"/>
    <d v="2014-11-16T00:00:00"/>
    <x v="1"/>
    <s v="SC-20020"/>
    <s v="Sam Craven"/>
    <x v="0"/>
    <s v="United States"/>
    <s v="Midland"/>
    <x v="12"/>
    <n v="48640"/>
    <s v="Central"/>
    <s v="OFF-PA-10000130"/>
    <x v="1"/>
    <s v="Paper"/>
    <s v="Xerox 199"/>
    <n v="12.84"/>
    <n v="3"/>
    <n v="0"/>
    <n v="5.7779999999999996"/>
  </r>
  <r>
    <n v="5167"/>
    <s v="CA-2014-121006"/>
    <x v="849"/>
    <d v="2014-11-16T00:00:00"/>
    <x v="1"/>
    <s v="SC-20020"/>
    <s v="Sam Craven"/>
    <x v="0"/>
    <s v="United States"/>
    <s v="Midland"/>
    <x v="12"/>
    <n v="48640"/>
    <s v="Central"/>
    <s v="OFF-PA-10002479"/>
    <x v="1"/>
    <s v="Paper"/>
    <s v="Xerox 4200 Series MultiUse Premium Copy Paper (20Lb. and 84 Bright)"/>
    <n v="15.84"/>
    <n v="3"/>
    <n v="0"/>
    <n v="7.1280000000000001"/>
  </r>
  <r>
    <n v="5168"/>
    <s v="CA-2014-121006"/>
    <x v="849"/>
    <d v="2014-11-16T00:00:00"/>
    <x v="1"/>
    <s v="SC-20020"/>
    <s v="Sam Craven"/>
    <x v="0"/>
    <s v="United States"/>
    <s v="Midland"/>
    <x v="12"/>
    <n v="48640"/>
    <s v="Central"/>
    <s v="FUR-CH-10004997"/>
    <x v="0"/>
    <s v="Chairs"/>
    <s v="Hon Every-Day Series Multi-Task Chairs"/>
    <n v="563.94000000000005"/>
    <n v="3"/>
    <n v="0"/>
    <n v="112.788"/>
  </r>
  <r>
    <n v="5169"/>
    <s v="CA-2014-121006"/>
    <x v="849"/>
    <d v="2014-11-16T00:00:00"/>
    <x v="1"/>
    <s v="SC-20020"/>
    <s v="Sam Craven"/>
    <x v="0"/>
    <s v="United States"/>
    <s v="Midland"/>
    <x v="12"/>
    <n v="48640"/>
    <s v="Central"/>
    <s v="OFF-ST-10004950"/>
    <x v="1"/>
    <s v="Storage"/>
    <s v="Acco Perma 3000 Stacking Storage Drawers"/>
    <n v="62.94"/>
    <n v="3"/>
    <n v="0"/>
    <n v="11.958600000000001"/>
  </r>
  <r>
    <n v="5170"/>
    <s v="CA-2014-121006"/>
    <x v="849"/>
    <d v="2014-11-16T00:00:00"/>
    <x v="1"/>
    <s v="SC-20020"/>
    <s v="Sam Craven"/>
    <x v="0"/>
    <s v="United States"/>
    <s v="Midland"/>
    <x v="12"/>
    <n v="48640"/>
    <s v="Central"/>
    <s v="OFF-ST-10001490"/>
    <x v="1"/>
    <s v="Storage"/>
    <s v="Hot File 7-Pocket, Floor Stand"/>
    <n v="535.41"/>
    <n v="3"/>
    <n v="0"/>
    <n v="160.62299999999999"/>
  </r>
  <r>
    <n v="5171"/>
    <s v="CA-2016-122903"/>
    <x v="1022"/>
    <d v="2016-05-29T00:00:00"/>
    <x v="0"/>
    <s v="LA-16780"/>
    <s v="Laura Armstrong"/>
    <x v="1"/>
    <s v="United States"/>
    <s v="Detroit"/>
    <x v="12"/>
    <n v="48205"/>
    <s v="Central"/>
    <s v="FUR-CH-10002024"/>
    <x v="0"/>
    <s v="Chairs"/>
    <s v="HON 5400 Series Task Chairs for Big and Tall"/>
    <n v="3504.9"/>
    <n v="5"/>
    <n v="0"/>
    <n v="700.98"/>
  </r>
  <r>
    <n v="5172"/>
    <s v="CA-2016-122903"/>
    <x v="1022"/>
    <d v="2016-05-29T00:00:00"/>
    <x v="0"/>
    <s v="LA-16780"/>
    <s v="Laura Armstrong"/>
    <x v="1"/>
    <s v="United States"/>
    <s v="Detroit"/>
    <x v="12"/>
    <n v="48205"/>
    <s v="Central"/>
    <s v="OFF-PA-10001790"/>
    <x v="1"/>
    <s v="Paper"/>
    <s v="Xerox 1910"/>
    <n v="144.12"/>
    <n v="3"/>
    <n v="0"/>
    <n v="69.177599999999998"/>
  </r>
  <r>
    <n v="5173"/>
    <s v="CA-2016-122903"/>
    <x v="1022"/>
    <d v="2016-05-29T00:00:00"/>
    <x v="0"/>
    <s v="LA-16780"/>
    <s v="Laura Armstrong"/>
    <x v="1"/>
    <s v="United States"/>
    <s v="Detroit"/>
    <x v="12"/>
    <n v="48205"/>
    <s v="Central"/>
    <s v="OFF-PA-10000994"/>
    <x v="1"/>
    <s v="Paper"/>
    <s v="Xerox 1915"/>
    <n v="314.55"/>
    <n v="3"/>
    <n v="0"/>
    <n v="150.98400000000001"/>
  </r>
  <r>
    <n v="5174"/>
    <s v="CA-2015-107741"/>
    <x v="936"/>
    <d v="2015-03-10T00:00:00"/>
    <x v="2"/>
    <s v="FC-14335"/>
    <s v="Fred Chung"/>
    <x v="1"/>
    <s v="United States"/>
    <s v="Pueblo"/>
    <x v="22"/>
    <n v="81001"/>
    <s v="West"/>
    <s v="OFF-AR-10002399"/>
    <x v="1"/>
    <s v="Art"/>
    <s v="Dixon Prang Watercolor Pencils, 10-Color Set with Brush"/>
    <n v="3.4079999999999999"/>
    <n v="1"/>
    <n v="0.2"/>
    <n v="0.89459999999999995"/>
  </r>
  <r>
    <n v="5175"/>
    <s v="CA-2017-106432"/>
    <x v="15"/>
    <d v="2017-10-24T00:00:00"/>
    <x v="1"/>
    <s v="CA-12265"/>
    <s v="Christina Anderson"/>
    <x v="0"/>
    <s v="United States"/>
    <s v="Waco"/>
    <x v="5"/>
    <n v="76706"/>
    <s v="Central"/>
    <s v="OFF-BI-10002799"/>
    <x v="1"/>
    <s v="Binders"/>
    <s v="SlimView Poly Binder, 3/8&quot;"/>
    <n v="2.0720000000000001"/>
    <n v="2"/>
    <n v="0.8"/>
    <n v="-3.5224000000000002"/>
  </r>
  <r>
    <n v="5176"/>
    <s v="CA-2017-106432"/>
    <x v="15"/>
    <d v="2017-10-24T00:00:00"/>
    <x v="1"/>
    <s v="CA-12265"/>
    <s v="Christina Anderson"/>
    <x v="0"/>
    <s v="United States"/>
    <s v="Waco"/>
    <x v="5"/>
    <n v="76706"/>
    <s v="Central"/>
    <s v="FUR-BO-10004360"/>
    <x v="0"/>
    <s v="Bookcases"/>
    <s v="Rush Hierlooms Collection Rich Wood Bookcases"/>
    <n v="328.39920000000001"/>
    <n v="3"/>
    <n v="0.32"/>
    <n v="-91.758600000000001"/>
  </r>
  <r>
    <n v="5177"/>
    <s v="CA-2016-148908"/>
    <x v="732"/>
    <d v="2016-11-08T00:00:00"/>
    <x v="2"/>
    <s v="JH-15985"/>
    <s v="Joseph Holt"/>
    <x v="0"/>
    <s v="United States"/>
    <s v="San Francisco"/>
    <x v="1"/>
    <n v="94109"/>
    <s v="West"/>
    <s v="OFF-BI-10002082"/>
    <x v="1"/>
    <s v="Binders"/>
    <s v="GBC Twin Loop Wire Binding Elements"/>
    <n v="53.247999999999998"/>
    <n v="2"/>
    <n v="0.2"/>
    <n v="19.968"/>
  </r>
  <r>
    <n v="5178"/>
    <s v="CA-2016-123015"/>
    <x v="482"/>
    <d v="2016-12-30T00:00:00"/>
    <x v="1"/>
    <s v="AJ-10795"/>
    <s v="Anthony Johnson"/>
    <x v="1"/>
    <s v="United States"/>
    <s v="New York City"/>
    <x v="15"/>
    <n v="10024"/>
    <s v="East"/>
    <s v="OFF-BI-10004967"/>
    <x v="1"/>
    <s v="Binders"/>
    <s v="Round Ring Binders"/>
    <n v="4.992"/>
    <n v="3"/>
    <n v="0.2"/>
    <n v="1.6848000000000001"/>
  </r>
  <r>
    <n v="5179"/>
    <s v="US-2015-120502"/>
    <x v="657"/>
    <d v="2015-04-19T00:00:00"/>
    <x v="1"/>
    <s v="BT-11395"/>
    <s v="Bill Tyler"/>
    <x v="1"/>
    <s v="United States"/>
    <s v="Los Angeles"/>
    <x v="1"/>
    <n v="90036"/>
    <s v="West"/>
    <s v="FUR-FU-10004973"/>
    <x v="0"/>
    <s v="Furnishings"/>
    <s v="Flat Face Poster Frame"/>
    <n v="37.68"/>
    <n v="2"/>
    <n v="0"/>
    <n v="15.8256"/>
  </r>
  <r>
    <n v="5180"/>
    <s v="US-2015-120502"/>
    <x v="657"/>
    <d v="2015-04-19T00:00:00"/>
    <x v="1"/>
    <s v="BT-11395"/>
    <s v="Bill Tyler"/>
    <x v="1"/>
    <s v="United States"/>
    <s v="Los Angeles"/>
    <x v="1"/>
    <n v="90036"/>
    <s v="West"/>
    <s v="TEC-PH-10003645"/>
    <x v="2"/>
    <s v="Phones"/>
    <s v="Aastra 57i VoIP phone"/>
    <n v="258.57600000000002"/>
    <n v="2"/>
    <n v="0.2"/>
    <n v="19.3932"/>
  </r>
  <r>
    <n v="5181"/>
    <s v="US-2015-120502"/>
    <x v="657"/>
    <d v="2015-04-19T00:00:00"/>
    <x v="1"/>
    <s v="BT-11395"/>
    <s v="Bill Tyler"/>
    <x v="1"/>
    <s v="United States"/>
    <s v="Los Angeles"/>
    <x v="1"/>
    <n v="90036"/>
    <s v="West"/>
    <s v="OFF-AP-10004980"/>
    <x v="1"/>
    <s v="Appliances"/>
    <s v="3M Replacement Filter for Office Air Cleaner for 20' x 33' Room"/>
    <n v="75.84"/>
    <n v="2"/>
    <n v="0"/>
    <n v="29.5776"/>
  </r>
  <r>
    <n v="5182"/>
    <s v="CA-2017-108749"/>
    <x v="510"/>
    <d v="2017-09-15T00:00:00"/>
    <x v="2"/>
    <s v="DJ-13510"/>
    <s v="Don Jones"/>
    <x v="1"/>
    <s v="United States"/>
    <s v="Woonsocket"/>
    <x v="34"/>
    <n v="2895"/>
    <s v="East"/>
    <s v="OFF-PA-10003797"/>
    <x v="1"/>
    <s v="Paper"/>
    <s v="Xerox 209"/>
    <n v="45.36"/>
    <n v="7"/>
    <n v="0"/>
    <n v="21.7728"/>
  </r>
  <r>
    <n v="5183"/>
    <s v="CA-2017-108749"/>
    <x v="510"/>
    <d v="2017-09-15T00:00:00"/>
    <x v="2"/>
    <s v="DJ-13510"/>
    <s v="Don Jones"/>
    <x v="1"/>
    <s v="United States"/>
    <s v="Woonsocket"/>
    <x v="34"/>
    <n v="2895"/>
    <s v="East"/>
    <s v="OFF-BI-10003707"/>
    <x v="1"/>
    <s v="Binders"/>
    <s v="Aluminum Screw Posts"/>
    <n v="45.78"/>
    <n v="3"/>
    <n v="0"/>
    <n v="22.89"/>
  </r>
  <r>
    <n v="5184"/>
    <s v="CA-2017-163335"/>
    <x v="241"/>
    <d v="2017-09-27T00:00:00"/>
    <x v="2"/>
    <s v="AG-10675"/>
    <s v="Anna Gayman"/>
    <x v="0"/>
    <s v="United States"/>
    <s v="Columbus"/>
    <x v="32"/>
    <n v="31907"/>
    <s v="South"/>
    <s v="OFF-ST-10000885"/>
    <x v="1"/>
    <s v="Storage"/>
    <s v="Fellowes Desktop Hanging File Manager"/>
    <n v="40.29"/>
    <n v="3"/>
    <n v="0"/>
    <n v="10.0725"/>
  </r>
  <r>
    <n v="5185"/>
    <s v="CA-2017-163335"/>
    <x v="241"/>
    <d v="2017-09-27T00:00:00"/>
    <x v="2"/>
    <s v="AG-10675"/>
    <s v="Anna Gayman"/>
    <x v="0"/>
    <s v="United States"/>
    <s v="Columbus"/>
    <x v="32"/>
    <n v="31907"/>
    <s v="South"/>
    <s v="OFF-BI-10002827"/>
    <x v="1"/>
    <s v="Binders"/>
    <s v="Avery Durable Poly Binders"/>
    <n v="38.71"/>
    <n v="7"/>
    <n v="0"/>
    <n v="17.8066"/>
  </r>
  <r>
    <n v="5186"/>
    <s v="CA-2015-134719"/>
    <x v="998"/>
    <d v="2015-10-15T00:00:00"/>
    <x v="1"/>
    <s v="JD-15790"/>
    <s v="John Dryer"/>
    <x v="0"/>
    <s v="United States"/>
    <s v="Jacksonville"/>
    <x v="2"/>
    <n v="32216"/>
    <s v="South"/>
    <s v="OFF-ST-10004459"/>
    <x v="1"/>
    <s v="Storage"/>
    <s v="Tennsco Single-Tier Lockers"/>
    <n v="1801.6320000000001"/>
    <n v="6"/>
    <n v="0.2"/>
    <n v="-337.80599999999998"/>
  </r>
  <r>
    <n v="5187"/>
    <s v="US-2015-154389"/>
    <x v="154"/>
    <d v="2015-12-03T00:00:00"/>
    <x v="1"/>
    <s v="EH-14125"/>
    <s v="Eugene Hildebrand"/>
    <x v="2"/>
    <s v="United States"/>
    <s v="Philadelphia"/>
    <x v="9"/>
    <n v="19140"/>
    <s v="East"/>
    <s v="TEC-PH-10002789"/>
    <x v="2"/>
    <s v="Phones"/>
    <s v="LG Exalt"/>
    <n v="748.75199999999995"/>
    <n v="8"/>
    <n v="0.4"/>
    <n v="-162.2296"/>
  </r>
  <r>
    <n v="5188"/>
    <s v="CA-2015-115567"/>
    <x v="1023"/>
    <d v="2015-09-18T00:00:00"/>
    <x v="1"/>
    <s v="ZC-21910"/>
    <s v="Zuschuss Carroll"/>
    <x v="0"/>
    <s v="United States"/>
    <s v="Columbus"/>
    <x v="14"/>
    <n v="47201"/>
    <s v="Central"/>
    <s v="TEC-AC-10001314"/>
    <x v="2"/>
    <s v="Accessories"/>
    <s v="Case Logic 2.4GHz Wireless Keyboard"/>
    <n v="199.96"/>
    <n v="4"/>
    <n v="0"/>
    <n v="15.9968"/>
  </r>
  <r>
    <n v="5189"/>
    <s v="CA-2015-115567"/>
    <x v="1023"/>
    <d v="2015-09-18T00:00:00"/>
    <x v="1"/>
    <s v="ZC-21910"/>
    <s v="Zuschuss Carroll"/>
    <x v="0"/>
    <s v="United States"/>
    <s v="Columbus"/>
    <x v="14"/>
    <n v="47201"/>
    <s v="Central"/>
    <s v="FUR-CH-10000015"/>
    <x v="0"/>
    <s v="Chairs"/>
    <s v="Hon Multipurpose Stacking Arm Chairs"/>
    <n v="1516.2"/>
    <n v="7"/>
    <n v="0"/>
    <n v="394.21199999999999"/>
  </r>
  <r>
    <n v="5190"/>
    <s v="US-2017-136679"/>
    <x v="237"/>
    <d v="2017-11-18T00:00:00"/>
    <x v="1"/>
    <s v="XP-21865"/>
    <s v="Xylona Preis"/>
    <x v="0"/>
    <s v="United States"/>
    <s v="Pasadena"/>
    <x v="5"/>
    <n v="77506"/>
    <s v="Central"/>
    <s v="TEC-AC-10004855"/>
    <x v="2"/>
    <s v="Accessories"/>
    <s v="V7 USB Numeric Keypad"/>
    <n v="167.952"/>
    <n v="6"/>
    <n v="0.2"/>
    <n v="-27.292200000000001"/>
  </r>
  <r>
    <n v="5191"/>
    <s v="US-2017-136679"/>
    <x v="237"/>
    <d v="2017-11-18T00:00:00"/>
    <x v="1"/>
    <s v="XP-21865"/>
    <s v="Xylona Preis"/>
    <x v="0"/>
    <s v="United States"/>
    <s v="Pasadena"/>
    <x v="5"/>
    <n v="77506"/>
    <s v="Central"/>
    <s v="OFF-AR-10003582"/>
    <x v="1"/>
    <s v="Art"/>
    <s v="Boston Electric Pencil Sharpener, Model 1818, Charcoal Black"/>
    <n v="45.04"/>
    <n v="2"/>
    <n v="0.2"/>
    <n v="4.5039999999999996"/>
  </r>
  <r>
    <n v="5192"/>
    <s v="US-2017-141943"/>
    <x v="1024"/>
    <d v="2017-05-09T00:00:00"/>
    <x v="1"/>
    <s v="DK-12985"/>
    <s v="Darren Koutras"/>
    <x v="0"/>
    <s v="United States"/>
    <s v="San Francisco"/>
    <x v="1"/>
    <n v="94122"/>
    <s v="West"/>
    <s v="OFF-EN-10003448"/>
    <x v="1"/>
    <s v="Envelopes"/>
    <s v="Peel &amp; Seel Recycled Catalog Envelopes, Brown"/>
    <n v="23.16"/>
    <n v="2"/>
    <n v="0"/>
    <n v="11.58"/>
  </r>
  <r>
    <n v="5193"/>
    <s v="CA-2014-101560"/>
    <x v="683"/>
    <d v="2014-12-01T00:00:00"/>
    <x v="0"/>
    <s v="CS-12250"/>
    <s v="Chris Selesnick"/>
    <x v="1"/>
    <s v="United States"/>
    <s v="Columbia"/>
    <x v="20"/>
    <n v="29203"/>
    <s v="South"/>
    <s v="FUR-FU-10003773"/>
    <x v="0"/>
    <s v="Furnishings"/>
    <s v="Eldon Cleatmat Plus Chair Mats for High Pile Carpets"/>
    <n v="397.6"/>
    <n v="5"/>
    <n v="0"/>
    <n v="43.735999999999997"/>
  </r>
  <r>
    <n v="5194"/>
    <s v="CA-2014-101560"/>
    <x v="683"/>
    <d v="2014-12-01T00:00:00"/>
    <x v="0"/>
    <s v="CS-12250"/>
    <s v="Chris Selesnick"/>
    <x v="1"/>
    <s v="United States"/>
    <s v="Columbia"/>
    <x v="20"/>
    <n v="29203"/>
    <s v="South"/>
    <s v="OFF-PA-10001363"/>
    <x v="1"/>
    <s v="Paper"/>
    <s v="Xerox 1933"/>
    <n v="85.96"/>
    <n v="7"/>
    <n v="0"/>
    <n v="40.401200000000003"/>
  </r>
  <r>
    <n v="5195"/>
    <s v="CA-2014-101560"/>
    <x v="683"/>
    <d v="2014-12-01T00:00:00"/>
    <x v="0"/>
    <s v="CS-12250"/>
    <s v="Chris Selesnick"/>
    <x v="1"/>
    <s v="United States"/>
    <s v="Columbia"/>
    <x v="20"/>
    <n v="29203"/>
    <s v="South"/>
    <s v="OFF-AR-10004757"/>
    <x v="1"/>
    <s v="Art"/>
    <s v="Crayola Colored Pencils"/>
    <n v="13.12"/>
    <n v="4"/>
    <n v="0"/>
    <n v="4.3296000000000001"/>
  </r>
  <r>
    <n v="5196"/>
    <s v="CA-2014-101560"/>
    <x v="683"/>
    <d v="2014-12-01T00:00:00"/>
    <x v="0"/>
    <s v="CS-12250"/>
    <s v="Chris Selesnick"/>
    <x v="1"/>
    <s v="United States"/>
    <s v="Columbia"/>
    <x v="20"/>
    <n v="29203"/>
    <s v="South"/>
    <s v="OFF-BI-10000309"/>
    <x v="1"/>
    <s v="Binders"/>
    <s v="GBC Twin Loop Wire Binding Elements, 9/16&quot; Spine, Black"/>
    <n v="45.66"/>
    <n v="3"/>
    <n v="0"/>
    <n v="22.3734"/>
  </r>
  <r>
    <n v="5197"/>
    <s v="CA-2014-159709"/>
    <x v="1025"/>
    <d v="2014-05-15T00:00:00"/>
    <x v="1"/>
    <s v="AI-10855"/>
    <s v="Arianne Irving"/>
    <x v="0"/>
    <s v="United States"/>
    <s v="Kent"/>
    <x v="4"/>
    <n v="98031"/>
    <s v="West"/>
    <s v="OFF-EN-10001434"/>
    <x v="1"/>
    <s v="Envelopes"/>
    <s v="Strathmore #10 Envelopes, Ultimate White"/>
    <n v="158.13"/>
    <n v="3"/>
    <n v="0"/>
    <n v="77.483699999999999"/>
  </r>
  <r>
    <n v="5198"/>
    <s v="CA-2014-159709"/>
    <x v="1025"/>
    <d v="2014-05-15T00:00:00"/>
    <x v="1"/>
    <s v="AI-10855"/>
    <s v="Arianne Irving"/>
    <x v="0"/>
    <s v="United States"/>
    <s v="Kent"/>
    <x v="4"/>
    <n v="98031"/>
    <s v="West"/>
    <s v="TEC-PH-10003988"/>
    <x v="2"/>
    <s v="Phones"/>
    <s v="LF Elite 3D Dazzle Designer Hard Case Cover, Lf Stylus Pen and Wiper For Apple Iphone 5c Mini Lite"/>
    <n v="43.6"/>
    <n v="5"/>
    <n v="0.2"/>
    <n v="4.3600000000000003"/>
  </r>
  <r>
    <n v="5199"/>
    <s v="CA-2016-103982"/>
    <x v="840"/>
    <d v="2016-03-08T00:00:00"/>
    <x v="1"/>
    <s v="AA-10315"/>
    <s v="Alex Avila"/>
    <x v="0"/>
    <s v="United States"/>
    <s v="Round Rock"/>
    <x v="5"/>
    <n v="78664"/>
    <s v="Central"/>
    <s v="OFF-SU-10000151"/>
    <x v="1"/>
    <s v="Supplies"/>
    <s v="High Speed Automatic Electric Letter Opener"/>
    <n v="3930.0720000000001"/>
    <n v="3"/>
    <n v="0.2"/>
    <n v="-786.01440000000002"/>
  </r>
  <r>
    <n v="5200"/>
    <s v="CA-2016-103982"/>
    <x v="840"/>
    <d v="2016-03-08T00:00:00"/>
    <x v="1"/>
    <s v="AA-10315"/>
    <s v="Alex Avila"/>
    <x v="0"/>
    <s v="United States"/>
    <s v="Round Rock"/>
    <x v="5"/>
    <n v="78664"/>
    <s v="Central"/>
    <s v="OFF-FA-10001332"/>
    <x v="1"/>
    <s v="Fasteners"/>
    <s v="Acco Banker's Clasps, 5 3/4&quot;-Long"/>
    <n v="2.3039999999999998"/>
    <n v="1"/>
    <n v="0.2"/>
    <n v="0.77759999999999996"/>
  </r>
  <r>
    <n v="5201"/>
    <s v="CA-2016-103982"/>
    <x v="840"/>
    <d v="2016-03-08T00:00:00"/>
    <x v="1"/>
    <s v="AA-10315"/>
    <s v="Alex Avila"/>
    <x v="0"/>
    <s v="United States"/>
    <s v="Round Rock"/>
    <x v="5"/>
    <n v="78664"/>
    <s v="Central"/>
    <s v="TEC-PH-10000895"/>
    <x v="2"/>
    <s v="Phones"/>
    <s v="Polycom VVX 310 VoIP phone"/>
    <n v="431.976"/>
    <n v="3"/>
    <n v="0.2"/>
    <n v="32.398200000000003"/>
  </r>
  <r>
    <n v="5202"/>
    <s v="CA-2016-103982"/>
    <x v="840"/>
    <d v="2016-03-08T00:00:00"/>
    <x v="1"/>
    <s v="AA-10315"/>
    <s v="Alex Avila"/>
    <x v="0"/>
    <s v="United States"/>
    <s v="Round Rock"/>
    <x v="5"/>
    <n v="78664"/>
    <s v="Central"/>
    <s v="TEC-AC-10002857"/>
    <x v="2"/>
    <s v="Accessories"/>
    <s v="Verbatim 25 GB 6x Blu-ray Single Layer Recordable Disc, 1/Pack"/>
    <n v="41.72"/>
    <n v="7"/>
    <n v="0.2"/>
    <n v="5.7365000000000004"/>
  </r>
  <r>
    <n v="5203"/>
    <s v="CA-2015-142454"/>
    <x v="762"/>
    <d v="2015-08-19T00:00:00"/>
    <x v="1"/>
    <s v="RE-19450"/>
    <s v="Richard Eichhorn"/>
    <x v="0"/>
    <s v="United States"/>
    <s v="Oakland"/>
    <x v="1"/>
    <n v="94601"/>
    <s v="West"/>
    <s v="FUR-FU-10004018"/>
    <x v="0"/>
    <s v="Furnishings"/>
    <s v="Tensor Computer Mounted Lamp"/>
    <n v="104.23"/>
    <n v="7"/>
    <n v="0"/>
    <n v="28.142099999999999"/>
  </r>
  <r>
    <n v="5204"/>
    <s v="CA-2015-142454"/>
    <x v="762"/>
    <d v="2015-08-19T00:00:00"/>
    <x v="1"/>
    <s v="RE-19450"/>
    <s v="Richard Eichhorn"/>
    <x v="0"/>
    <s v="United States"/>
    <s v="Oakland"/>
    <x v="1"/>
    <n v="94601"/>
    <s v="West"/>
    <s v="OFF-ST-10003638"/>
    <x v="1"/>
    <s v="Storage"/>
    <s v="Mobile Personal File Cube"/>
    <n v="70.260000000000005"/>
    <n v="3"/>
    <n v="0"/>
    <n v="18.970199999999998"/>
  </r>
  <r>
    <n v="5205"/>
    <s v="CA-2015-102015"/>
    <x v="811"/>
    <d v="2015-09-18T00:00:00"/>
    <x v="1"/>
    <s v="TM-21010"/>
    <s v="Tamara Manning"/>
    <x v="0"/>
    <s v="United States"/>
    <s v="Auburn"/>
    <x v="15"/>
    <n v="13021"/>
    <s v="East"/>
    <s v="OFF-AR-10004685"/>
    <x v="1"/>
    <s v="Art"/>
    <s v="Binney &amp; Smith Crayola Metallic Colored Pencils, 8-Color Set"/>
    <n v="9.26"/>
    <n v="2"/>
    <n v="0"/>
    <n v="3.0558000000000001"/>
  </r>
  <r>
    <n v="5206"/>
    <s v="CA-2015-102015"/>
    <x v="811"/>
    <d v="2015-09-18T00:00:00"/>
    <x v="1"/>
    <s v="TM-21010"/>
    <s v="Tamara Manning"/>
    <x v="0"/>
    <s v="United States"/>
    <s v="Auburn"/>
    <x v="15"/>
    <n v="13021"/>
    <s v="East"/>
    <s v="OFF-ST-10001713"/>
    <x v="1"/>
    <s v="Storage"/>
    <s v="Gould Plastics 9-Pocket Panel Bin, 18-3/8w x 5-1/4d x 20-1/2h, Black"/>
    <n v="105.98"/>
    <n v="2"/>
    <n v="0"/>
    <n v="4.2392000000000003"/>
  </r>
  <r>
    <n v="5207"/>
    <s v="CA-2015-102015"/>
    <x v="811"/>
    <d v="2015-09-18T00:00:00"/>
    <x v="1"/>
    <s v="TM-21010"/>
    <s v="Tamara Manning"/>
    <x v="0"/>
    <s v="United States"/>
    <s v="Auburn"/>
    <x v="15"/>
    <n v="13021"/>
    <s v="East"/>
    <s v="OFF-FA-10000490"/>
    <x v="1"/>
    <s v="Fasteners"/>
    <s v="OIC Binder Clips, Mini, 1/4&quot; Capacity, Black"/>
    <n v="1.24"/>
    <n v="1"/>
    <n v="0"/>
    <n v="0.58279999999999998"/>
  </r>
  <r>
    <n v="5208"/>
    <s v="CA-2015-102015"/>
    <x v="811"/>
    <d v="2015-09-18T00:00:00"/>
    <x v="1"/>
    <s v="TM-21010"/>
    <s v="Tamara Manning"/>
    <x v="0"/>
    <s v="United States"/>
    <s v="Auburn"/>
    <x v="15"/>
    <n v="13021"/>
    <s v="East"/>
    <s v="OFF-LA-10002043"/>
    <x v="1"/>
    <s v="Labels"/>
    <s v="Avery 489"/>
    <n v="20.7"/>
    <n v="2"/>
    <n v="0"/>
    <n v="9.9359999999999999"/>
  </r>
  <r>
    <n v="5209"/>
    <s v="CA-2015-102015"/>
    <x v="811"/>
    <d v="2015-09-18T00:00:00"/>
    <x v="1"/>
    <s v="TM-21010"/>
    <s v="Tamara Manning"/>
    <x v="0"/>
    <s v="United States"/>
    <s v="Auburn"/>
    <x v="15"/>
    <n v="13021"/>
    <s v="East"/>
    <s v="OFF-PA-10002464"/>
    <x v="1"/>
    <s v="Paper"/>
    <s v="HP Office Recycled Paper (20Lb. and 87 Bright)"/>
    <n v="28.9"/>
    <n v="5"/>
    <n v="0"/>
    <n v="14.161"/>
  </r>
  <r>
    <n v="5210"/>
    <s v="CA-2015-102015"/>
    <x v="811"/>
    <d v="2015-09-18T00:00:00"/>
    <x v="1"/>
    <s v="TM-21010"/>
    <s v="Tamara Manning"/>
    <x v="0"/>
    <s v="United States"/>
    <s v="Auburn"/>
    <x v="15"/>
    <n v="13021"/>
    <s v="East"/>
    <s v="OFF-EN-10002504"/>
    <x v="1"/>
    <s v="Envelopes"/>
    <s v="Tyvek  Top-Opening Peel &amp; Seel Envelopes, Plain White"/>
    <n v="27.18"/>
    <n v="1"/>
    <n v="0"/>
    <n v="12.7746"/>
  </r>
  <r>
    <n v="5211"/>
    <s v="CA-2015-156755"/>
    <x v="1026"/>
    <d v="2015-01-18T00:00:00"/>
    <x v="1"/>
    <s v="YS-21880"/>
    <s v="Yana Sorensen"/>
    <x v="1"/>
    <s v="United States"/>
    <s v="Newark"/>
    <x v="13"/>
    <n v="19711"/>
    <s v="East"/>
    <s v="OFF-ST-10002615"/>
    <x v="1"/>
    <s v="Storage"/>
    <s v="Dual Level, Single-Width Filing Carts"/>
    <n v="465.18"/>
    <n v="3"/>
    <n v="0"/>
    <n v="120.9468"/>
  </r>
  <r>
    <n v="5212"/>
    <s v="CA-2015-130876"/>
    <x v="793"/>
    <d v="2015-05-16T00:00:00"/>
    <x v="0"/>
    <s v="AZ-10750"/>
    <s v="Annie Zypern"/>
    <x v="0"/>
    <s v="United States"/>
    <s v="New York City"/>
    <x v="15"/>
    <n v="10024"/>
    <s v="East"/>
    <s v="OFF-ST-10004258"/>
    <x v="1"/>
    <s v="Storage"/>
    <s v="Portable Personal File Box"/>
    <n v="36.630000000000003"/>
    <n v="3"/>
    <n v="0"/>
    <n v="9.8901000000000003"/>
  </r>
  <r>
    <n v="5213"/>
    <s v="CA-2016-145898"/>
    <x v="182"/>
    <d v="2016-09-26T00:00:00"/>
    <x v="3"/>
    <s v="CM-12445"/>
    <s v="Chuck Magee"/>
    <x v="0"/>
    <s v="United States"/>
    <s v="Redlands"/>
    <x v="1"/>
    <n v="92374"/>
    <s v="West"/>
    <s v="OFF-ST-10004507"/>
    <x v="1"/>
    <s v="Storage"/>
    <s v="Advantus Rolling Storage Box"/>
    <n v="51.45"/>
    <n v="3"/>
    <n v="0"/>
    <n v="13.891500000000001"/>
  </r>
  <r>
    <n v="5214"/>
    <s v="CA-2016-145898"/>
    <x v="182"/>
    <d v="2016-09-26T00:00:00"/>
    <x v="3"/>
    <s v="CM-12445"/>
    <s v="Chuck Magee"/>
    <x v="0"/>
    <s v="United States"/>
    <s v="Redlands"/>
    <x v="1"/>
    <n v="92374"/>
    <s v="West"/>
    <s v="OFF-LA-10000262"/>
    <x v="1"/>
    <s v="Labels"/>
    <s v="Avery 494"/>
    <n v="7.83"/>
    <n v="3"/>
    <n v="0"/>
    <n v="3.6017999999999999"/>
  </r>
  <r>
    <n v="5215"/>
    <s v="CA-2016-145898"/>
    <x v="182"/>
    <d v="2016-09-26T00:00:00"/>
    <x v="3"/>
    <s v="CM-12445"/>
    <s v="Chuck Magee"/>
    <x v="0"/>
    <s v="United States"/>
    <s v="Redlands"/>
    <x v="1"/>
    <n v="92374"/>
    <s v="West"/>
    <s v="OFF-AR-10002445"/>
    <x v="1"/>
    <s v="Art"/>
    <s v="SANFORD Major Accent Highlighters"/>
    <n v="35.4"/>
    <n v="5"/>
    <n v="0"/>
    <n v="13.452"/>
  </r>
  <r>
    <n v="5216"/>
    <s v="CA-2016-145898"/>
    <x v="182"/>
    <d v="2016-09-26T00:00:00"/>
    <x v="3"/>
    <s v="CM-12445"/>
    <s v="Chuck Magee"/>
    <x v="0"/>
    <s v="United States"/>
    <s v="Redlands"/>
    <x v="1"/>
    <n v="92374"/>
    <s v="West"/>
    <s v="OFF-PA-10001667"/>
    <x v="1"/>
    <s v="Paper"/>
    <s v="Great White Multi-Use Recycled Paper (20Lb. and 84 Bright)"/>
    <n v="29.9"/>
    <n v="5"/>
    <n v="0"/>
    <n v="13.455"/>
  </r>
  <r>
    <n v="5217"/>
    <s v="US-2017-159562"/>
    <x v="428"/>
    <d v="2017-09-15T00:00:00"/>
    <x v="1"/>
    <s v="JB-16000"/>
    <s v="Joy Bell-"/>
    <x v="0"/>
    <s v="United States"/>
    <s v="Roseville"/>
    <x v="12"/>
    <n v="48066"/>
    <s v="Central"/>
    <s v="OFF-EN-10000461"/>
    <x v="1"/>
    <s v="Envelopes"/>
    <s v="#10- 4 1/8&quot; x 9 1/2&quot; Recycled Envelopes"/>
    <n v="17.48"/>
    <n v="2"/>
    <n v="0"/>
    <n v="8.2156000000000002"/>
  </r>
  <r>
    <n v="5218"/>
    <s v="CA-2017-134635"/>
    <x v="4"/>
    <d v="2017-04-17T00:00:00"/>
    <x v="0"/>
    <s v="NS-18640"/>
    <s v="Noel Staavos"/>
    <x v="1"/>
    <s v="United States"/>
    <s v="Los Angeles"/>
    <x v="1"/>
    <n v="90049"/>
    <s v="West"/>
    <s v="OFF-PA-10002254"/>
    <x v="1"/>
    <s v="Paper"/>
    <s v="Xerox 1883"/>
    <n v="79.14"/>
    <n v="3"/>
    <n v="0"/>
    <n v="36.404400000000003"/>
  </r>
  <r>
    <n v="5219"/>
    <s v="CA-2017-167080"/>
    <x v="193"/>
    <d v="2017-06-14T00:00:00"/>
    <x v="1"/>
    <s v="LC-16930"/>
    <s v="Linda Cazamias"/>
    <x v="1"/>
    <s v="United States"/>
    <s v="New York City"/>
    <x v="15"/>
    <n v="10011"/>
    <s v="East"/>
    <s v="OFF-AR-10001868"/>
    <x v="1"/>
    <s v="Art"/>
    <s v="Prang Dustless Chalk Sticks"/>
    <n v="8.4"/>
    <n v="5"/>
    <n v="0"/>
    <n v="4.2"/>
  </r>
  <r>
    <n v="5220"/>
    <s v="CA-2017-145653"/>
    <x v="853"/>
    <d v="2017-09-01T00:00:00"/>
    <x v="3"/>
    <s v="CA-12775"/>
    <s v="Cynthia Arntzen"/>
    <x v="0"/>
    <s v="United States"/>
    <s v="Detroit"/>
    <x v="12"/>
    <n v="48205"/>
    <s v="Central"/>
    <s v="FUR-CH-10004875"/>
    <x v="0"/>
    <s v="Chairs"/>
    <s v="Harbour Creations 67200 Series Stacking Chairs"/>
    <n v="498.26"/>
    <n v="7"/>
    <n v="0"/>
    <n v="134.53020000000001"/>
  </r>
  <r>
    <n v="5221"/>
    <s v="CA-2014-140487"/>
    <x v="1027"/>
    <d v="2014-06-20T00:00:00"/>
    <x v="1"/>
    <s v="SR-20425"/>
    <s v="Sharelle Roach"/>
    <x v="2"/>
    <s v="United States"/>
    <s v="Detroit"/>
    <x v="12"/>
    <n v="48234"/>
    <s v="Central"/>
    <s v="FUR-BO-10000711"/>
    <x v="0"/>
    <s v="Bookcases"/>
    <s v="Hon Metal Bookcases, Gray"/>
    <n v="212.94"/>
    <n v="3"/>
    <n v="0"/>
    <n v="57.4938"/>
  </r>
  <r>
    <n v="5222"/>
    <s v="CA-2017-117401"/>
    <x v="796"/>
    <d v="2017-05-22T00:00:00"/>
    <x v="0"/>
    <s v="PP-18955"/>
    <s v="Paul Prost"/>
    <x v="2"/>
    <s v="United States"/>
    <s v="Springfield"/>
    <x v="25"/>
    <n v="65807"/>
    <s v="Central"/>
    <s v="OFF-AP-10000938"/>
    <x v="1"/>
    <s v="Appliances"/>
    <s v="Avanti 1.7 Cu. Ft. Refrigerator"/>
    <n v="706.86"/>
    <n v="7"/>
    <n v="0"/>
    <n v="197.92080000000001"/>
  </r>
  <r>
    <n v="5223"/>
    <s v="CA-2017-117401"/>
    <x v="796"/>
    <d v="2017-05-22T00:00:00"/>
    <x v="0"/>
    <s v="PP-18955"/>
    <s v="Paul Prost"/>
    <x v="2"/>
    <s v="United States"/>
    <s v="Springfield"/>
    <x v="25"/>
    <n v="65807"/>
    <s v="Central"/>
    <s v="TEC-PH-10003555"/>
    <x v="2"/>
    <s v="Phones"/>
    <s v="Motorola HK250 Universal Bluetooth Headset"/>
    <n v="114.95"/>
    <n v="5"/>
    <n v="0"/>
    <n v="2.2989999999999999"/>
  </r>
  <r>
    <n v="5224"/>
    <s v="CA-2017-117401"/>
    <x v="796"/>
    <d v="2017-05-22T00:00:00"/>
    <x v="0"/>
    <s v="PP-18955"/>
    <s v="Paul Prost"/>
    <x v="2"/>
    <s v="United States"/>
    <s v="Springfield"/>
    <x v="25"/>
    <n v="65807"/>
    <s v="Central"/>
    <s v="OFF-BI-10001267"/>
    <x v="1"/>
    <s v="Binders"/>
    <s v="Universal Recycled Hanging Pressboard Report Binders, Letter Size"/>
    <n v="43.19"/>
    <n v="7"/>
    <n v="0"/>
    <n v="20.731200000000001"/>
  </r>
  <r>
    <n v="5225"/>
    <s v="US-2017-109582"/>
    <x v="510"/>
    <d v="2017-09-17T00:00:00"/>
    <x v="0"/>
    <s v="JM-15865"/>
    <s v="John Murray"/>
    <x v="0"/>
    <s v="United States"/>
    <s v="Los Angeles"/>
    <x v="1"/>
    <n v="90036"/>
    <s v="West"/>
    <s v="OFF-PA-10004071"/>
    <x v="1"/>
    <s v="Paper"/>
    <s v="Eaton Premium Continuous-Feed Paper, 25% Cotton, Letter Size, White, 1000 Shts/Box"/>
    <n v="166.44"/>
    <n v="3"/>
    <n v="0"/>
    <n v="79.891199999999998"/>
  </r>
  <r>
    <n v="5226"/>
    <s v="CA-2016-119865"/>
    <x v="1028"/>
    <d v="2016-06-26T00:00:00"/>
    <x v="1"/>
    <s v="AS-10090"/>
    <s v="Adam Shillingsburg"/>
    <x v="0"/>
    <s v="United States"/>
    <s v="New York City"/>
    <x v="15"/>
    <n v="10011"/>
    <s v="East"/>
    <s v="OFF-BI-10001553"/>
    <x v="1"/>
    <s v="Binders"/>
    <s v="SpineVue Locking Slant-D Ring Binders by Cardinal"/>
    <n v="36.56"/>
    <n v="5"/>
    <n v="0.2"/>
    <n v="12.795999999999999"/>
  </r>
  <r>
    <n v="5227"/>
    <s v="CA-2016-119865"/>
    <x v="1028"/>
    <d v="2016-06-26T00:00:00"/>
    <x v="1"/>
    <s v="AS-10090"/>
    <s v="Adam Shillingsburg"/>
    <x v="0"/>
    <s v="United States"/>
    <s v="New York City"/>
    <x v="15"/>
    <n v="10011"/>
    <s v="East"/>
    <s v="OFF-BI-10003007"/>
    <x v="1"/>
    <s v="Binders"/>
    <s v="Premium Transparent Presentation Covers, No Pattern/Clear, 8 1/2&quot; x 11&quot;"/>
    <n v="186.14400000000001"/>
    <n v="6"/>
    <n v="0.2"/>
    <n v="60.4968"/>
  </r>
  <r>
    <n v="5228"/>
    <s v="CA-2016-119865"/>
    <x v="1028"/>
    <d v="2016-06-26T00:00:00"/>
    <x v="1"/>
    <s v="AS-10090"/>
    <s v="Adam Shillingsburg"/>
    <x v="0"/>
    <s v="United States"/>
    <s v="New York City"/>
    <x v="15"/>
    <n v="10011"/>
    <s v="East"/>
    <s v="FUR-BO-10003272"/>
    <x v="0"/>
    <s v="Bookcases"/>
    <s v="O'Sullivan Living Dimensions 5-Shelf Bookcases"/>
    <n v="353.56799999999998"/>
    <n v="2"/>
    <n v="0.2"/>
    <n v="-44.195999999999998"/>
  </r>
  <r>
    <n v="5229"/>
    <s v="US-2014-147648"/>
    <x v="35"/>
    <d v="2014-12-01T00:00:00"/>
    <x v="1"/>
    <s v="LS-16975"/>
    <s v="Lindsay Shagiari"/>
    <x v="2"/>
    <s v="United States"/>
    <s v="San Francisco"/>
    <x v="1"/>
    <n v="94109"/>
    <s v="West"/>
    <s v="OFF-PA-10001033"/>
    <x v="1"/>
    <s v="Paper"/>
    <s v="Xerox 1893"/>
    <n v="81.98"/>
    <n v="2"/>
    <n v="0"/>
    <n v="40.170200000000001"/>
  </r>
  <r>
    <n v="5230"/>
    <s v="CA-2017-124436"/>
    <x v="498"/>
    <d v="2017-03-22T00:00:00"/>
    <x v="0"/>
    <s v="SA-20830"/>
    <s v="Sue Ann Reed"/>
    <x v="0"/>
    <s v="United States"/>
    <s v="Fresno"/>
    <x v="1"/>
    <n v="93727"/>
    <s v="West"/>
    <s v="OFF-BI-10001553"/>
    <x v="1"/>
    <s v="Binders"/>
    <s v="SpineVue Locking Slant-D Ring Binders by Cardinal"/>
    <n v="14.624000000000001"/>
    <n v="2"/>
    <n v="0.2"/>
    <n v="5.1184000000000003"/>
  </r>
  <r>
    <n v="5231"/>
    <s v="CA-2017-124436"/>
    <x v="498"/>
    <d v="2017-03-22T00:00:00"/>
    <x v="0"/>
    <s v="SA-20830"/>
    <s v="Sue Ann Reed"/>
    <x v="0"/>
    <s v="United States"/>
    <s v="Fresno"/>
    <x v="1"/>
    <n v="93727"/>
    <s v="West"/>
    <s v="FUR-TA-10001095"/>
    <x v="0"/>
    <s v="Tables"/>
    <s v="Chromcraft Round Conference Tables"/>
    <n v="697.16"/>
    <n v="5"/>
    <n v="0.2"/>
    <n v="8.7144999999999992"/>
  </r>
  <r>
    <n v="5232"/>
    <s v="CA-2017-124436"/>
    <x v="498"/>
    <d v="2017-03-22T00:00:00"/>
    <x v="0"/>
    <s v="SA-20830"/>
    <s v="Sue Ann Reed"/>
    <x v="0"/>
    <s v="United States"/>
    <s v="Fresno"/>
    <x v="1"/>
    <n v="93727"/>
    <s v="West"/>
    <s v="FUR-FU-10001185"/>
    <x v="0"/>
    <s v="Furnishings"/>
    <s v="Advantus Employee of the Month Certificate Frame, 11 x 13-1/2"/>
    <n v="30.93"/>
    <n v="1"/>
    <n v="0"/>
    <n v="12.6813"/>
  </r>
  <r>
    <n v="5233"/>
    <s v="CA-2017-124436"/>
    <x v="498"/>
    <d v="2017-03-22T00:00:00"/>
    <x v="0"/>
    <s v="SA-20830"/>
    <s v="Sue Ann Reed"/>
    <x v="0"/>
    <s v="United States"/>
    <s v="Fresno"/>
    <x v="1"/>
    <n v="93727"/>
    <s v="West"/>
    <s v="OFF-BI-10000343"/>
    <x v="1"/>
    <s v="Binders"/>
    <s v="Pressboard Covers with Storage Hooks, 9 1/2&quot; x 11&quot;, Light Blue"/>
    <n v="27.495999999999999"/>
    <n v="7"/>
    <n v="0.2"/>
    <n v="9.2798999999999996"/>
  </r>
  <r>
    <n v="5234"/>
    <s v="CA-2014-115084"/>
    <x v="638"/>
    <d v="2014-10-22T00:00:00"/>
    <x v="1"/>
    <s v="LS-17200"/>
    <s v="Luke Schmidt"/>
    <x v="1"/>
    <s v="United States"/>
    <s v="Texarkana"/>
    <x v="36"/>
    <n v="71854"/>
    <s v="South"/>
    <s v="FUR-CH-10004626"/>
    <x v="0"/>
    <s v="Chairs"/>
    <s v="Office Star Flex Back Scooter Chair with Aluminum Finish Frame"/>
    <n v="605.34"/>
    <n v="6"/>
    <n v="0"/>
    <n v="145.2816"/>
  </r>
  <r>
    <n v="5235"/>
    <s v="CA-2017-131037"/>
    <x v="1029"/>
    <d v="2017-08-23T00:00:00"/>
    <x v="2"/>
    <s v="TM-21490"/>
    <s v="Tony Molinari"/>
    <x v="0"/>
    <s v="United States"/>
    <s v="San Francisco"/>
    <x v="1"/>
    <n v="94110"/>
    <s v="West"/>
    <s v="FUR-TA-10001768"/>
    <x v="0"/>
    <s v="Tables"/>
    <s v="Hon Racetrack Conference Tables"/>
    <n v="210.00800000000001"/>
    <n v="1"/>
    <n v="0.2"/>
    <n v="2.6251000000000002"/>
  </r>
  <r>
    <n v="5236"/>
    <s v="CA-2016-111143"/>
    <x v="258"/>
    <d v="2016-11-22T00:00:00"/>
    <x v="2"/>
    <s v="TT-21265"/>
    <s v="Tim Taslimi"/>
    <x v="1"/>
    <s v="United States"/>
    <s v="Indianapolis"/>
    <x v="14"/>
    <n v="46203"/>
    <s v="Central"/>
    <s v="OFF-AP-10001947"/>
    <x v="1"/>
    <s v="Appliances"/>
    <s v="Acco 6 Outlet Guardian Premium Plus Surge Suppressor"/>
    <n v="54.96"/>
    <n v="3"/>
    <n v="0"/>
    <n v="15.9384"/>
  </r>
  <r>
    <n v="5237"/>
    <s v="CA-2014-166744"/>
    <x v="59"/>
    <d v="2014-09-24T00:00:00"/>
    <x v="1"/>
    <s v="DN-13690"/>
    <s v="Duane Noonan"/>
    <x v="0"/>
    <s v="United States"/>
    <s v="Columbia"/>
    <x v="39"/>
    <n v="21044"/>
    <s v="East"/>
    <s v="FUR-FU-10004952"/>
    <x v="0"/>
    <s v="Furnishings"/>
    <s v="C-Line Cubicle Keepers Polyproplyene Holder w/Velcro Back, 8-1/2x11, 25/Bx"/>
    <n v="164.22"/>
    <n v="3"/>
    <n v="0"/>
    <n v="50.908200000000001"/>
  </r>
  <r>
    <n v="5238"/>
    <s v="CA-2014-166744"/>
    <x v="59"/>
    <d v="2014-09-24T00:00:00"/>
    <x v="1"/>
    <s v="DN-13690"/>
    <s v="Duane Noonan"/>
    <x v="0"/>
    <s v="United States"/>
    <s v="Columbia"/>
    <x v="39"/>
    <n v="21044"/>
    <s v="East"/>
    <s v="FUR-BO-10001337"/>
    <x v="0"/>
    <s v="Bookcases"/>
    <s v="O'Sullivan Living Dimensions 2-Shelf Bookcases"/>
    <n v="362.94"/>
    <n v="3"/>
    <n v="0"/>
    <n v="36.293999999999997"/>
  </r>
  <r>
    <n v="5239"/>
    <s v="CA-2014-166744"/>
    <x v="59"/>
    <d v="2014-09-24T00:00:00"/>
    <x v="1"/>
    <s v="DN-13690"/>
    <s v="Duane Noonan"/>
    <x v="0"/>
    <s v="United States"/>
    <s v="Columbia"/>
    <x v="39"/>
    <n v="21044"/>
    <s v="East"/>
    <s v="TEC-AC-10003628"/>
    <x v="2"/>
    <s v="Accessories"/>
    <s v="Logitech 910-002974 M325 Wireless Mouse for Web Scrolling"/>
    <n v="59.98"/>
    <n v="2"/>
    <n v="0"/>
    <n v="26.391200000000001"/>
  </r>
  <r>
    <n v="5240"/>
    <s v="CA-2016-116561"/>
    <x v="108"/>
    <d v="2016-09-17T00:00:00"/>
    <x v="1"/>
    <s v="EB-14110"/>
    <s v="Eugene Barchas"/>
    <x v="0"/>
    <s v="United States"/>
    <s v="San Jose"/>
    <x v="1"/>
    <n v="95123"/>
    <s v="West"/>
    <s v="OFF-ST-10004186"/>
    <x v="1"/>
    <s v="Storage"/>
    <s v="Stur-D-Stor Shelving, Vertical 5-Shelf: 72&quot;H x 36&quot;W x 18 1/2&quot;D"/>
    <n v="332.94"/>
    <n v="3"/>
    <n v="0"/>
    <n v="6.6588000000000003"/>
  </r>
  <r>
    <n v="5241"/>
    <s v="CA-2016-116561"/>
    <x v="108"/>
    <d v="2016-09-17T00:00:00"/>
    <x v="1"/>
    <s v="EB-14110"/>
    <s v="Eugene Barchas"/>
    <x v="0"/>
    <s v="United States"/>
    <s v="San Jose"/>
    <x v="1"/>
    <n v="95123"/>
    <s v="West"/>
    <s v="OFF-BI-10001658"/>
    <x v="1"/>
    <s v="Binders"/>
    <s v="GBC Standard Therm-A-Bind Covers"/>
    <n v="39.872"/>
    <n v="2"/>
    <n v="0.2"/>
    <n v="12.958399999999999"/>
  </r>
  <r>
    <n v="5242"/>
    <s v="CA-2016-110730"/>
    <x v="713"/>
    <d v="2016-09-26T00:00:00"/>
    <x v="0"/>
    <s v="CM-11815"/>
    <s v="Candace McMahon"/>
    <x v="1"/>
    <s v="United States"/>
    <s v="Seattle"/>
    <x v="4"/>
    <n v="98115"/>
    <s v="West"/>
    <s v="OFF-SU-10004737"/>
    <x v="1"/>
    <s v="Supplies"/>
    <s v="Acme Design Stainless Steel Bent Scissors"/>
    <n v="13.68"/>
    <n v="2"/>
    <n v="0"/>
    <n v="3.6936"/>
  </r>
  <r>
    <n v="5243"/>
    <s v="CA-2017-146367"/>
    <x v="1018"/>
    <d v="2017-08-08T00:00:00"/>
    <x v="1"/>
    <s v="HM-14860"/>
    <s v="Harry Marie"/>
    <x v="1"/>
    <s v="United States"/>
    <s v="Carrollton"/>
    <x v="5"/>
    <n v="75007"/>
    <s v="Central"/>
    <s v="OFF-BI-10002827"/>
    <x v="1"/>
    <s v="Binders"/>
    <s v="Avery Durable Poly Binders"/>
    <n v="3.3180000000000001"/>
    <n v="3"/>
    <n v="0.8"/>
    <n v="-5.6406000000000001"/>
  </r>
  <r>
    <n v="5244"/>
    <s v="CA-2016-149454"/>
    <x v="197"/>
    <d v="2016-07-26T00:00:00"/>
    <x v="2"/>
    <s v="KM-16375"/>
    <s v="Katherine Murray"/>
    <x v="2"/>
    <s v="United States"/>
    <s v="Arlington"/>
    <x v="17"/>
    <n v="22204"/>
    <s v="South"/>
    <s v="OFF-BI-10003694"/>
    <x v="1"/>
    <s v="Binders"/>
    <s v="Avery 3 1/2&quot; Diskette Storage Pages, 10/Pack"/>
    <n v="10.44"/>
    <n v="1"/>
    <n v="0"/>
    <n v="4.8023999999999996"/>
  </r>
  <r>
    <n v="5245"/>
    <s v="CA-2016-156265"/>
    <x v="1030"/>
    <d v="2016-08-04T00:00:00"/>
    <x v="0"/>
    <s v="BF-11020"/>
    <s v="Barry Französisch"/>
    <x v="1"/>
    <s v="United States"/>
    <s v="Los Angeles"/>
    <x v="1"/>
    <n v="90032"/>
    <s v="West"/>
    <s v="FUR-TA-10001691"/>
    <x v="0"/>
    <s v="Tables"/>
    <s v="Barricks Non-Folding Utility Table with Steel Legs, Laminate Tops"/>
    <n v="136.464"/>
    <n v="2"/>
    <n v="0.2"/>
    <n v="15.3522"/>
  </r>
  <r>
    <n v="5246"/>
    <s v="CA-2016-156265"/>
    <x v="1030"/>
    <d v="2016-08-04T00:00:00"/>
    <x v="0"/>
    <s v="BF-11020"/>
    <s v="Barry Französisch"/>
    <x v="1"/>
    <s v="United States"/>
    <s v="Los Angeles"/>
    <x v="1"/>
    <n v="90032"/>
    <s v="West"/>
    <s v="TEC-PH-10001918"/>
    <x v="2"/>
    <s v="Phones"/>
    <s v="Nortel Business Series Terminal T7208 Digital phone"/>
    <n v="333.57600000000002"/>
    <n v="3"/>
    <n v="0.2"/>
    <n v="33.357599999999998"/>
  </r>
  <r>
    <n v="5247"/>
    <s v="CA-2016-156265"/>
    <x v="1030"/>
    <d v="2016-08-04T00:00:00"/>
    <x v="0"/>
    <s v="BF-11020"/>
    <s v="Barry Französisch"/>
    <x v="1"/>
    <s v="United States"/>
    <s v="Los Angeles"/>
    <x v="1"/>
    <n v="90032"/>
    <s v="West"/>
    <s v="OFF-BI-10000285"/>
    <x v="1"/>
    <s v="Binders"/>
    <s v="XtraLife ClearVue Slant-D Ring Binders by Cardinal"/>
    <n v="12.544"/>
    <n v="2"/>
    <n v="0.2"/>
    <n v="4.7039999999999997"/>
  </r>
  <r>
    <n v="5248"/>
    <s v="US-2015-168914"/>
    <x v="1031"/>
    <d v="2015-05-27T00:00:00"/>
    <x v="1"/>
    <s v="JE-15745"/>
    <s v="Joel Eaton"/>
    <x v="0"/>
    <s v="United States"/>
    <s v="Frankfort"/>
    <x v="10"/>
    <n v="60423"/>
    <s v="Central"/>
    <s v="OFF-AP-10000358"/>
    <x v="1"/>
    <s v="Appliances"/>
    <s v="Fellowes Basic Home/Office Series Surge Protectors"/>
    <n v="20.768000000000001"/>
    <n v="8"/>
    <n v="0.8"/>
    <n v="-52.958399999999997"/>
  </r>
  <r>
    <n v="5249"/>
    <s v="US-2017-110989"/>
    <x v="132"/>
    <d v="2017-11-05T00:00:00"/>
    <x v="0"/>
    <s v="EJ-14155"/>
    <s v="Eva Jacobs"/>
    <x v="0"/>
    <s v="United States"/>
    <s v="Seattle"/>
    <x v="4"/>
    <n v="98105"/>
    <s v="West"/>
    <s v="TEC-AC-10002345"/>
    <x v="2"/>
    <s v="Accessories"/>
    <s v="HP Standard 104 key PS/2 Keyboard"/>
    <n v="43.5"/>
    <n v="3"/>
    <n v="0"/>
    <n v="10.875"/>
  </r>
  <r>
    <n v="5250"/>
    <s v="CA-2015-106215"/>
    <x v="392"/>
    <d v="2015-04-21T00:00:00"/>
    <x v="1"/>
    <s v="BN-11470"/>
    <s v="Brad Norvell"/>
    <x v="1"/>
    <s v="United States"/>
    <s v="Philadelphia"/>
    <x v="9"/>
    <n v="19143"/>
    <s v="East"/>
    <s v="OFF-FA-10001229"/>
    <x v="1"/>
    <s v="Fasteners"/>
    <s v="Staples"/>
    <n v="12.576000000000001"/>
    <n v="4"/>
    <n v="0.2"/>
    <n v="4.0872000000000002"/>
  </r>
  <r>
    <n v="5251"/>
    <s v="US-2016-169369"/>
    <x v="939"/>
    <d v="2016-12-18T00:00:00"/>
    <x v="1"/>
    <s v="EC-14050"/>
    <s v="Erin Creighton"/>
    <x v="0"/>
    <s v="United States"/>
    <s v="Columbus"/>
    <x v="32"/>
    <n v="31907"/>
    <s v="South"/>
    <s v="TEC-AC-10001314"/>
    <x v="2"/>
    <s v="Accessories"/>
    <s v="Case Logic 2.4GHz Wireless Keyboard"/>
    <n v="249.95"/>
    <n v="5"/>
    <n v="0"/>
    <n v="19.995999999999999"/>
  </r>
  <r>
    <n v="5252"/>
    <s v="US-2016-169369"/>
    <x v="939"/>
    <d v="2016-12-18T00:00:00"/>
    <x v="1"/>
    <s v="EC-14050"/>
    <s v="Erin Creighton"/>
    <x v="0"/>
    <s v="United States"/>
    <s v="Columbus"/>
    <x v="32"/>
    <n v="31907"/>
    <s v="South"/>
    <s v="OFF-PA-10004438"/>
    <x v="1"/>
    <s v="Paper"/>
    <s v="Xerox 1907"/>
    <n v="49.12"/>
    <n v="4"/>
    <n v="0"/>
    <n v="23.086400000000001"/>
  </r>
  <r>
    <n v="5253"/>
    <s v="CA-2015-132318"/>
    <x v="628"/>
    <d v="2015-11-02T00:00:00"/>
    <x v="2"/>
    <s v="TT-21220"/>
    <s v="Thomas Thornton"/>
    <x v="0"/>
    <s v="United States"/>
    <s v="Virginia Beach"/>
    <x v="17"/>
    <n v="23464"/>
    <s v="South"/>
    <s v="OFF-AP-10000026"/>
    <x v="1"/>
    <s v="Appliances"/>
    <s v="Tripp Lite Isotel 6 Outlet Surge Protector with Fax/Modem Protection"/>
    <n v="182.91"/>
    <n v="3"/>
    <n v="0"/>
    <n v="53.043900000000001"/>
  </r>
  <r>
    <n v="5254"/>
    <s v="US-2014-131982"/>
    <x v="1009"/>
    <d v="2014-03-11T00:00:00"/>
    <x v="0"/>
    <s v="NP-18685"/>
    <s v="Nora Pelletier"/>
    <x v="2"/>
    <s v="United States"/>
    <s v="Des Moines"/>
    <x v="4"/>
    <n v="98198"/>
    <s v="West"/>
    <s v="OFF-BI-10004224"/>
    <x v="1"/>
    <s v="Binders"/>
    <s v="Catalog Binders with Expanding Posts"/>
    <n v="107.648"/>
    <n v="2"/>
    <n v="0.2"/>
    <n v="33.64"/>
  </r>
  <r>
    <n v="5255"/>
    <s v="CA-2015-125185"/>
    <x v="616"/>
    <d v="2015-03-07T00:00:00"/>
    <x v="0"/>
    <s v="AH-10195"/>
    <s v="Alan Haines"/>
    <x v="1"/>
    <s v="United States"/>
    <s v="Bethlehem"/>
    <x v="9"/>
    <n v="18018"/>
    <s v="East"/>
    <s v="FUR-CH-10002647"/>
    <x v="0"/>
    <s v="Chairs"/>
    <s v="Situations Contoured Folding Chairs, 4/Set"/>
    <n v="99.372"/>
    <n v="2"/>
    <n v="0.3"/>
    <n v="-7.0979999999999999"/>
  </r>
  <r>
    <n v="5256"/>
    <s v="CA-2015-125185"/>
    <x v="616"/>
    <d v="2015-03-07T00:00:00"/>
    <x v="0"/>
    <s v="AH-10195"/>
    <s v="Alan Haines"/>
    <x v="1"/>
    <s v="United States"/>
    <s v="Bethlehem"/>
    <x v="9"/>
    <n v="18018"/>
    <s v="East"/>
    <s v="FUR-FU-10003247"/>
    <x v="0"/>
    <s v="Furnishings"/>
    <s v="36X48 HARDFLOOR CHAIRMAT"/>
    <n v="33.567999999999998"/>
    <n v="2"/>
    <n v="0.2"/>
    <n v="-5.4547999999999996"/>
  </r>
  <r>
    <n v="5257"/>
    <s v="CA-2016-130078"/>
    <x v="590"/>
    <d v="2016-08-14T00:00:00"/>
    <x v="1"/>
    <s v="CC-12145"/>
    <s v="Charles Crestani"/>
    <x v="0"/>
    <s v="United States"/>
    <s v="Oklahoma City"/>
    <x v="26"/>
    <n v="73120"/>
    <s v="Central"/>
    <s v="OFF-PA-10003270"/>
    <x v="1"/>
    <s v="Paper"/>
    <s v="Xerox 1954"/>
    <n v="10.56"/>
    <n v="2"/>
    <n v="0"/>
    <n v="4.7519999999999998"/>
  </r>
  <r>
    <n v="5258"/>
    <s v="US-2017-114034"/>
    <x v="1032"/>
    <d v="2017-01-08T00:00:00"/>
    <x v="1"/>
    <s v="DL-13315"/>
    <s v="Delfina Latchford"/>
    <x v="0"/>
    <s v="United States"/>
    <s v="Rancho Cucamonga"/>
    <x v="1"/>
    <n v="91730"/>
    <s v="West"/>
    <s v="OFF-PA-10004735"/>
    <x v="1"/>
    <s v="Paper"/>
    <s v="Xerox 1905"/>
    <n v="38.880000000000003"/>
    <n v="6"/>
    <n v="0"/>
    <n v="18.662400000000002"/>
  </r>
  <r>
    <n v="5259"/>
    <s v="US-2017-115595"/>
    <x v="449"/>
    <d v="2017-10-11T00:00:00"/>
    <x v="2"/>
    <s v="XP-21865"/>
    <s v="Xylona Preis"/>
    <x v="0"/>
    <s v="United States"/>
    <s v="Los Angeles"/>
    <x v="1"/>
    <n v="90032"/>
    <s v="West"/>
    <s v="OFF-PA-10001745"/>
    <x v="1"/>
    <s v="Paper"/>
    <s v="Wirebound Message Books, 2 7/8&quot; x 5&quot;, 3 Forms per Page"/>
    <n v="35.200000000000003"/>
    <n v="5"/>
    <n v="0"/>
    <n v="16.544"/>
  </r>
  <r>
    <n v="5260"/>
    <s v="CA-2017-158722"/>
    <x v="179"/>
    <d v="2017-10-26T00:00:00"/>
    <x v="1"/>
    <s v="MA-17560"/>
    <s v="Matt Abelman"/>
    <x v="2"/>
    <s v="United States"/>
    <s v="Philadelphia"/>
    <x v="9"/>
    <n v="19120"/>
    <s v="East"/>
    <s v="OFF-PA-10000176"/>
    <x v="1"/>
    <s v="Paper"/>
    <s v="Xerox 1887"/>
    <n v="45.527999999999999"/>
    <n v="3"/>
    <n v="0.2"/>
    <n v="15.934799999999999"/>
  </r>
  <r>
    <n v="5261"/>
    <s v="CA-2014-105165"/>
    <x v="557"/>
    <d v="2014-09-10T00:00:00"/>
    <x v="2"/>
    <s v="SZ-20035"/>
    <s v="Sam Zeldin"/>
    <x v="2"/>
    <s v="United States"/>
    <s v="Houston"/>
    <x v="5"/>
    <n v="77036"/>
    <s v="Central"/>
    <s v="TEC-PH-10000675"/>
    <x v="2"/>
    <s v="Phones"/>
    <s v="Panasonic KX TS3282B Corded phone"/>
    <n v="196.77600000000001"/>
    <n v="3"/>
    <n v="0.2"/>
    <n v="14.7582"/>
  </r>
  <r>
    <n v="5262"/>
    <s v="CA-2014-105165"/>
    <x v="557"/>
    <d v="2014-09-10T00:00:00"/>
    <x v="2"/>
    <s v="SZ-20035"/>
    <s v="Sam Zeldin"/>
    <x v="2"/>
    <s v="United States"/>
    <s v="Houston"/>
    <x v="5"/>
    <n v="77036"/>
    <s v="Central"/>
    <s v="OFF-BI-10000050"/>
    <x v="1"/>
    <s v="Binders"/>
    <s v="Angle-D Binders with Locking Rings, Label Holders"/>
    <n v="2.92"/>
    <n v="2"/>
    <n v="0.8"/>
    <n v="-4.8179999999999996"/>
  </r>
  <r>
    <n v="5263"/>
    <s v="CA-2014-105165"/>
    <x v="557"/>
    <d v="2014-09-10T00:00:00"/>
    <x v="2"/>
    <s v="SZ-20035"/>
    <s v="Sam Zeldin"/>
    <x v="2"/>
    <s v="United States"/>
    <s v="Houston"/>
    <x v="5"/>
    <n v="77036"/>
    <s v="Central"/>
    <s v="FUR-TA-10004154"/>
    <x v="0"/>
    <s v="Tables"/>
    <s v="Riverside Furniture Oval Coffee Table, Oval End Table, End Table with Drawer"/>
    <n v="200.79499999999999"/>
    <n v="1"/>
    <n v="0.3"/>
    <n v="-22.948"/>
  </r>
  <r>
    <n v="5264"/>
    <s v="CA-2014-105165"/>
    <x v="557"/>
    <d v="2014-09-10T00:00:00"/>
    <x v="2"/>
    <s v="SZ-20035"/>
    <s v="Sam Zeldin"/>
    <x v="2"/>
    <s v="United States"/>
    <s v="Houston"/>
    <x v="5"/>
    <n v="77036"/>
    <s v="Central"/>
    <s v="TEC-AC-10002718"/>
    <x v="2"/>
    <s v="Accessories"/>
    <s v="Belkin Standard 104 key USB Keyboard"/>
    <n v="46.688000000000002"/>
    <n v="4"/>
    <n v="0.2"/>
    <n v="-2.9180000000000001"/>
  </r>
  <r>
    <n v="5265"/>
    <s v="CA-2014-105165"/>
    <x v="557"/>
    <d v="2014-09-10T00:00:00"/>
    <x v="2"/>
    <s v="SZ-20035"/>
    <s v="Sam Zeldin"/>
    <x v="2"/>
    <s v="United States"/>
    <s v="Houston"/>
    <x v="5"/>
    <n v="77036"/>
    <s v="Central"/>
    <s v="OFF-AR-10003179"/>
    <x v="1"/>
    <s v="Art"/>
    <s v="Dixon Ticonderoga Core-Lock Colored Pencils"/>
    <n v="21.864000000000001"/>
    <n v="3"/>
    <n v="0.2"/>
    <n v="3.5529000000000002"/>
  </r>
  <r>
    <n v="5266"/>
    <s v="CA-2017-147452"/>
    <x v="1033"/>
    <d v="2017-10-03T00:00:00"/>
    <x v="2"/>
    <s v="CS-11845"/>
    <s v="Cari Sayre"/>
    <x v="1"/>
    <s v="United States"/>
    <s v="Seattle"/>
    <x v="4"/>
    <n v="98103"/>
    <s v="West"/>
    <s v="OFF-PA-10001838"/>
    <x v="1"/>
    <s v="Paper"/>
    <s v="Adams Telephone Message Book W/Dividers/Space For Phone Numbers, 5 1/4&quot;X8 1/2&quot;, 300/Messages"/>
    <n v="11.76"/>
    <n v="2"/>
    <n v="0"/>
    <n v="5.7624000000000004"/>
  </r>
  <r>
    <n v="5267"/>
    <s v="CA-2017-147452"/>
    <x v="1033"/>
    <d v="2017-10-03T00:00:00"/>
    <x v="2"/>
    <s v="CS-11845"/>
    <s v="Cari Sayre"/>
    <x v="1"/>
    <s v="United States"/>
    <s v="Seattle"/>
    <x v="4"/>
    <n v="98103"/>
    <s v="West"/>
    <s v="OFF-PA-10004039"/>
    <x v="1"/>
    <s v="Paper"/>
    <s v="Xerox 1882"/>
    <n v="167.94"/>
    <n v="3"/>
    <n v="0"/>
    <n v="82.290599999999998"/>
  </r>
  <r>
    <n v="5268"/>
    <s v="CA-2017-147452"/>
    <x v="1033"/>
    <d v="2017-10-03T00:00:00"/>
    <x v="2"/>
    <s v="CS-11845"/>
    <s v="Cari Sayre"/>
    <x v="1"/>
    <s v="United States"/>
    <s v="Seattle"/>
    <x v="4"/>
    <n v="98103"/>
    <s v="West"/>
    <s v="OFF-AP-10001626"/>
    <x v="1"/>
    <s v="Appliances"/>
    <s v="Commercial WindTunnel Clean Air Upright Vacuum, Replacement Belts, Filtration Bags"/>
    <n v="3.89"/>
    <n v="1"/>
    <n v="0"/>
    <n v="1.0114000000000001"/>
  </r>
  <r>
    <n v="5269"/>
    <s v="US-2017-114657"/>
    <x v="673"/>
    <d v="2017-11-21T00:00:00"/>
    <x v="1"/>
    <s v="MH-18115"/>
    <s v="Mick Hernandez"/>
    <x v="2"/>
    <s v="United States"/>
    <s v="Yonkers"/>
    <x v="15"/>
    <n v="10701"/>
    <s v="East"/>
    <s v="TEC-MA-10003173"/>
    <x v="2"/>
    <s v="Machines"/>
    <s v="Hewlett-Packard 300S Scientific Calculator"/>
    <n v="52.44"/>
    <n v="4"/>
    <n v="0"/>
    <n v="24.122399999999999"/>
  </r>
  <r>
    <n v="5270"/>
    <s v="CA-2017-144484"/>
    <x v="220"/>
    <d v="2017-09-11T00:00:00"/>
    <x v="3"/>
    <s v="CB-12025"/>
    <s v="Cassandra Brandow"/>
    <x v="0"/>
    <s v="United States"/>
    <s v="San Francisco"/>
    <x v="1"/>
    <n v="94110"/>
    <s v="West"/>
    <s v="FUR-FU-10000260"/>
    <x v="0"/>
    <s v="Furnishings"/>
    <s v="6&quot; Cubicle Wall Clock, Black"/>
    <n v="32.36"/>
    <n v="4"/>
    <n v="0"/>
    <n v="11.6496"/>
  </r>
  <r>
    <n v="5271"/>
    <s v="CA-2017-144484"/>
    <x v="220"/>
    <d v="2017-09-11T00:00:00"/>
    <x v="3"/>
    <s v="CB-12025"/>
    <s v="Cassandra Brandow"/>
    <x v="0"/>
    <s v="United States"/>
    <s v="San Francisco"/>
    <x v="1"/>
    <n v="94110"/>
    <s v="West"/>
    <s v="OFF-AP-10004487"/>
    <x v="1"/>
    <s v="Appliances"/>
    <s v="Kensington 4 Outlet MasterPiece Compact Power Control Center"/>
    <n v="406.6"/>
    <n v="5"/>
    <n v="0"/>
    <n v="113.848"/>
  </r>
  <r>
    <n v="5272"/>
    <s v="CA-2017-125913"/>
    <x v="1034"/>
    <d v="2017-01-16T00:00:00"/>
    <x v="3"/>
    <s v="JO-15145"/>
    <s v="Jack O'Briant"/>
    <x v="1"/>
    <s v="United States"/>
    <s v="Los Angeles"/>
    <x v="1"/>
    <n v="90008"/>
    <s v="West"/>
    <s v="FUR-FU-10001487"/>
    <x v="0"/>
    <s v="Furnishings"/>
    <s v="Eldon Expressions Wood and Plastic Desk Accessories, Cherry Wood"/>
    <n v="27.92"/>
    <n v="4"/>
    <n v="0"/>
    <n v="8.0968"/>
  </r>
  <r>
    <n v="5273"/>
    <s v="CA-2017-125913"/>
    <x v="1034"/>
    <d v="2017-01-16T00:00:00"/>
    <x v="3"/>
    <s v="JO-15145"/>
    <s v="Jack O'Briant"/>
    <x v="1"/>
    <s v="United States"/>
    <s v="Los Angeles"/>
    <x v="1"/>
    <n v="90008"/>
    <s v="West"/>
    <s v="FUR-TA-10001520"/>
    <x v="0"/>
    <s v="Tables"/>
    <s v="Lesro Sheffield Collection Coffee Table, End Table, Center Table, Corner Table"/>
    <n v="399.67200000000003"/>
    <n v="7"/>
    <n v="0.2"/>
    <n v="-14.9877"/>
  </r>
  <r>
    <n v="5274"/>
    <s v="US-2016-158309"/>
    <x v="491"/>
    <d v="2016-11-29T00:00:00"/>
    <x v="2"/>
    <s v="PA-19060"/>
    <s v="Pete Armstrong"/>
    <x v="2"/>
    <s v="United States"/>
    <s v="Miami"/>
    <x v="2"/>
    <n v="33142"/>
    <s v="South"/>
    <s v="OFF-BI-10000145"/>
    <x v="1"/>
    <s v="Binders"/>
    <s v="Zipper Ring Binder Pockets"/>
    <n v="3.7440000000000002"/>
    <n v="4"/>
    <n v="0.7"/>
    <n v="-2.6208"/>
  </r>
  <r>
    <n v="5275"/>
    <s v="CA-2015-162887"/>
    <x v="209"/>
    <d v="2015-11-09T00:00:00"/>
    <x v="0"/>
    <s v="SV-20785"/>
    <s v="Stewart Visinsky"/>
    <x v="0"/>
    <s v="United States"/>
    <s v="Burlington"/>
    <x v="42"/>
    <n v="5408"/>
    <s v="East"/>
    <s v="FUR-CH-10000595"/>
    <x v="0"/>
    <s v="Chairs"/>
    <s v="Safco Contoured Stacking Chairs"/>
    <n v="715.2"/>
    <n v="3"/>
    <n v="0"/>
    <n v="178.8"/>
  </r>
  <r>
    <n v="5276"/>
    <s v="CA-2017-147333"/>
    <x v="817"/>
    <d v="2017-12-20T00:00:00"/>
    <x v="1"/>
    <s v="KL-16555"/>
    <s v="Kelly Lampkin"/>
    <x v="1"/>
    <s v="United States"/>
    <s v="Fayetteville"/>
    <x v="36"/>
    <n v="72701"/>
    <s v="South"/>
    <s v="TEC-AC-10004469"/>
    <x v="2"/>
    <s v="Accessories"/>
    <s v="Microsoft Sculpt Comfort Mouse"/>
    <n v="159.80000000000001"/>
    <n v="4"/>
    <n v="0"/>
    <n v="70.311999999999998"/>
  </r>
  <r>
    <n v="5277"/>
    <s v="CA-2017-147333"/>
    <x v="817"/>
    <d v="2017-12-20T00:00:00"/>
    <x v="1"/>
    <s v="KL-16555"/>
    <s v="Kelly Lampkin"/>
    <x v="1"/>
    <s v="United States"/>
    <s v="Fayetteville"/>
    <x v="36"/>
    <n v="72701"/>
    <s v="South"/>
    <s v="TEC-AC-10003038"/>
    <x v="2"/>
    <s v="Accessories"/>
    <s v="Kingston Digital DataTraveler 16GB USB 2.0"/>
    <n v="44.75"/>
    <n v="5"/>
    <n v="0"/>
    <n v="8.5024999999999995"/>
  </r>
  <r>
    <n v="5278"/>
    <s v="CA-2014-113859"/>
    <x v="103"/>
    <d v="2014-09-17T00:00:00"/>
    <x v="1"/>
    <s v="BC-11125"/>
    <s v="Becky Castell"/>
    <x v="2"/>
    <s v="United States"/>
    <s v="Odessa"/>
    <x v="5"/>
    <n v="79762"/>
    <s v="Central"/>
    <s v="FUR-CH-10004698"/>
    <x v="0"/>
    <s v="Chairs"/>
    <s v="Padded Folding Chairs, Black, 4/Carton"/>
    <n v="340.11599999999999"/>
    <n v="6"/>
    <n v="0.3"/>
    <n v="-9.7175999999999991"/>
  </r>
  <r>
    <n v="5279"/>
    <s v="CA-2014-159681"/>
    <x v="1035"/>
    <d v="2014-12-13T00:00:00"/>
    <x v="1"/>
    <s v="PO-18850"/>
    <s v="Patrick O'Brill"/>
    <x v="0"/>
    <s v="United States"/>
    <s v="Virginia Beach"/>
    <x v="17"/>
    <n v="23464"/>
    <s v="South"/>
    <s v="OFF-PA-10003641"/>
    <x v="1"/>
    <s v="Paper"/>
    <s v="Xerox 1909"/>
    <n v="105.52"/>
    <n v="4"/>
    <n v="0"/>
    <n v="48.539200000000001"/>
  </r>
  <r>
    <n v="5280"/>
    <s v="US-2017-104094"/>
    <x v="210"/>
    <d v="2017-09-11T00:00:00"/>
    <x v="1"/>
    <s v="AG-10675"/>
    <s v="Anna Gayman"/>
    <x v="0"/>
    <s v="United States"/>
    <s v="Milwaukee"/>
    <x v="6"/>
    <n v="53209"/>
    <s v="Central"/>
    <s v="TEC-AC-10002134"/>
    <x v="2"/>
    <s v="Accessories"/>
    <s v="Rosewill 107 Normal Keys USB Wired Standard Keyboard"/>
    <n v="13.48"/>
    <n v="1"/>
    <n v="0"/>
    <n v="1.8872"/>
  </r>
  <r>
    <n v="5281"/>
    <s v="CA-2017-152709"/>
    <x v="566"/>
    <d v="2017-10-12T00:00:00"/>
    <x v="1"/>
    <s v="DB-13210"/>
    <s v="Dean Braden"/>
    <x v="0"/>
    <s v="United States"/>
    <s v="Detroit"/>
    <x v="12"/>
    <n v="48234"/>
    <s v="Central"/>
    <s v="OFF-ST-10001837"/>
    <x v="1"/>
    <s v="Storage"/>
    <s v="SAFCO Mobile Desk Side File, Wire Frame"/>
    <n v="85.52"/>
    <n v="2"/>
    <n v="0"/>
    <n v="22.235199999999999"/>
  </r>
  <r>
    <n v="5282"/>
    <s v="CA-2015-105158"/>
    <x v="577"/>
    <d v="2015-09-10T00:00:00"/>
    <x v="1"/>
    <s v="SP-20860"/>
    <s v="Sung Pak"/>
    <x v="1"/>
    <s v="United States"/>
    <s v="Rochester"/>
    <x v="11"/>
    <n v="55901"/>
    <s v="Central"/>
    <s v="FUR-FU-10001706"/>
    <x v="0"/>
    <s v="Furnishings"/>
    <s v="Longer-Life Soft White Bulbs"/>
    <n v="6.16"/>
    <n v="2"/>
    <n v="0"/>
    <n v="2.9567999999999999"/>
  </r>
  <r>
    <n v="5283"/>
    <s v="CA-2015-105158"/>
    <x v="577"/>
    <d v="2015-09-10T00:00:00"/>
    <x v="1"/>
    <s v="SP-20860"/>
    <s v="Sung Pak"/>
    <x v="1"/>
    <s v="United States"/>
    <s v="Rochester"/>
    <x v="11"/>
    <n v="55901"/>
    <s v="Central"/>
    <s v="OFF-PA-10001970"/>
    <x v="1"/>
    <s v="Paper"/>
    <s v="Xerox 1881"/>
    <n v="36.840000000000003"/>
    <n v="3"/>
    <n v="0"/>
    <n v="17.314800000000002"/>
  </r>
  <r>
    <n v="5284"/>
    <s v="CA-2014-133424"/>
    <x v="809"/>
    <d v="2014-04-04T00:00:00"/>
    <x v="1"/>
    <s v="Dl-13600"/>
    <s v="Dorris liebe"/>
    <x v="1"/>
    <s v="United States"/>
    <s v="Seattle"/>
    <x v="4"/>
    <n v="98105"/>
    <s v="West"/>
    <s v="OFF-ST-10002957"/>
    <x v="1"/>
    <s v="Storage"/>
    <s v="Sterilite Show Offs Storage Containers"/>
    <n v="15.84"/>
    <n v="3"/>
    <n v="0"/>
    <n v="0"/>
  </r>
  <r>
    <n v="5285"/>
    <s v="CA-2014-133424"/>
    <x v="809"/>
    <d v="2014-04-04T00:00:00"/>
    <x v="1"/>
    <s v="Dl-13600"/>
    <s v="Dorris liebe"/>
    <x v="1"/>
    <s v="United States"/>
    <s v="Seattle"/>
    <x v="4"/>
    <n v="98105"/>
    <s v="West"/>
    <s v="OFF-LA-10002312"/>
    <x v="1"/>
    <s v="Labels"/>
    <s v="Avery 490"/>
    <n v="44.4"/>
    <n v="3"/>
    <n v="0"/>
    <n v="22.2"/>
  </r>
  <r>
    <n v="5286"/>
    <s v="CA-2017-105991"/>
    <x v="1024"/>
    <d v="2017-05-06T00:00:00"/>
    <x v="2"/>
    <s v="LH-17020"/>
    <s v="Lisa Hazard"/>
    <x v="0"/>
    <s v="United States"/>
    <s v="Louisville"/>
    <x v="22"/>
    <n v="80027"/>
    <s v="West"/>
    <s v="OFF-EN-10002600"/>
    <x v="1"/>
    <s v="Envelopes"/>
    <s v="Redi-Strip #10 Envelopes, 4 1/8 x 9 1/2"/>
    <n v="21.24"/>
    <n v="9"/>
    <n v="0.2"/>
    <n v="7.4340000000000002"/>
  </r>
  <r>
    <n v="5287"/>
    <s v="CA-2017-105991"/>
    <x v="1024"/>
    <d v="2017-05-06T00:00:00"/>
    <x v="2"/>
    <s v="LH-17020"/>
    <s v="Lisa Hazard"/>
    <x v="0"/>
    <s v="United States"/>
    <s v="Louisville"/>
    <x v="22"/>
    <n v="80027"/>
    <s v="West"/>
    <s v="OFF-BI-10003274"/>
    <x v="1"/>
    <s v="Binders"/>
    <s v="Avery Durable Slant Ring Binders, No Labels"/>
    <n v="9.5519999999999996"/>
    <n v="8"/>
    <n v="0.7"/>
    <n v="-7.3231999999999999"/>
  </r>
  <r>
    <n v="5288"/>
    <s v="CA-2017-105991"/>
    <x v="1024"/>
    <d v="2017-05-06T00:00:00"/>
    <x v="2"/>
    <s v="LH-17020"/>
    <s v="Lisa Hazard"/>
    <x v="0"/>
    <s v="United States"/>
    <s v="Louisville"/>
    <x v="22"/>
    <n v="80027"/>
    <s v="West"/>
    <s v="FUR-BO-10004467"/>
    <x v="0"/>
    <s v="Bookcases"/>
    <s v="Bestar Classic Bookcase"/>
    <n v="89.991"/>
    <n v="3"/>
    <n v="0.7"/>
    <n v="-152.9847"/>
  </r>
  <r>
    <n v="5289"/>
    <s v="US-2017-136784"/>
    <x v="504"/>
    <d v="2017-05-05T00:00:00"/>
    <x v="1"/>
    <s v="AD-10180"/>
    <s v="Alan Dominguez"/>
    <x v="2"/>
    <s v="United States"/>
    <s v="San Francisco"/>
    <x v="1"/>
    <n v="94122"/>
    <s v="West"/>
    <s v="OFF-PA-10000675"/>
    <x v="1"/>
    <s v="Paper"/>
    <s v="Xerox 1919"/>
    <n v="163.96"/>
    <n v="4"/>
    <n v="0"/>
    <n v="80.340400000000002"/>
  </r>
  <r>
    <n v="5290"/>
    <s v="CA-2014-146283"/>
    <x v="78"/>
    <d v="2014-09-15T00:00:00"/>
    <x v="1"/>
    <s v="KT-16465"/>
    <s v="Kean Takahito"/>
    <x v="0"/>
    <s v="United States"/>
    <s v="Houston"/>
    <x v="5"/>
    <n v="77036"/>
    <s v="Central"/>
    <s v="OFF-PA-10002259"/>
    <x v="1"/>
    <s v="Paper"/>
    <s v="Geographics Note Cards, Blank, White, 8 1/2&quot; x 11&quot;"/>
    <n v="17.904"/>
    <n v="2"/>
    <n v="0.2"/>
    <n v="6.2664"/>
  </r>
  <r>
    <n v="5291"/>
    <s v="CA-2014-146283"/>
    <x v="78"/>
    <d v="2014-09-15T00:00:00"/>
    <x v="1"/>
    <s v="KT-16465"/>
    <s v="Kean Takahito"/>
    <x v="0"/>
    <s v="United States"/>
    <s v="Houston"/>
    <x v="5"/>
    <n v="77036"/>
    <s v="Central"/>
    <s v="FUR-CH-10004287"/>
    <x v="0"/>
    <s v="Chairs"/>
    <s v="SAFCO Arco Folding Chair"/>
    <n v="966.7"/>
    <n v="5"/>
    <n v="0.3"/>
    <n v="-13.81"/>
  </r>
  <r>
    <n v="5292"/>
    <s v="CA-2014-146283"/>
    <x v="78"/>
    <d v="2014-09-15T00:00:00"/>
    <x v="1"/>
    <s v="KT-16465"/>
    <s v="Kean Takahito"/>
    <x v="0"/>
    <s v="United States"/>
    <s v="Houston"/>
    <x v="5"/>
    <n v="77036"/>
    <s v="Central"/>
    <s v="OFF-PA-10000482"/>
    <x v="1"/>
    <s v="Paper"/>
    <s v="Snap-A-Way Black Print Carbonless Ruled Speed Letter, Triplicate"/>
    <n v="182.11199999999999"/>
    <n v="6"/>
    <n v="0.2"/>
    <n v="61.462800000000001"/>
  </r>
  <r>
    <n v="5293"/>
    <s v="CA-2017-151218"/>
    <x v="308"/>
    <d v="2017-06-23T00:00:00"/>
    <x v="2"/>
    <s v="PJ-19015"/>
    <s v="Pauline Johnson"/>
    <x v="0"/>
    <s v="United States"/>
    <s v="Miami"/>
    <x v="2"/>
    <n v="33180"/>
    <s v="South"/>
    <s v="OFF-ST-10004835"/>
    <x v="1"/>
    <s v="Storage"/>
    <s v="Plastic Stacking Crates &amp; Casters"/>
    <n v="4.4640000000000004"/>
    <n v="1"/>
    <n v="0.2"/>
    <n v="0.33479999999999999"/>
  </r>
  <r>
    <n v="5294"/>
    <s v="CA-2015-111073"/>
    <x v="207"/>
    <d v="2015-12-30T00:00:00"/>
    <x v="1"/>
    <s v="MC-18100"/>
    <s v="Mick Crebagga"/>
    <x v="0"/>
    <s v="United States"/>
    <s v="Medina"/>
    <x v="24"/>
    <n v="44256"/>
    <s v="East"/>
    <s v="FUR-TA-10004086"/>
    <x v="0"/>
    <s v="Tables"/>
    <s v="KI Adjustable-Height Table"/>
    <n v="51.588000000000001"/>
    <n v="1"/>
    <n v="0.4"/>
    <n v="-15.4764"/>
  </r>
  <r>
    <n v="5295"/>
    <s v="CA-2017-144883"/>
    <x v="733"/>
    <d v="2017-08-19T00:00:00"/>
    <x v="1"/>
    <s v="BO-11350"/>
    <s v="Bill Overfelt"/>
    <x v="1"/>
    <s v="United States"/>
    <s v="Roseville"/>
    <x v="11"/>
    <n v="55113"/>
    <s v="Central"/>
    <s v="OFF-LA-10000305"/>
    <x v="1"/>
    <s v="Labels"/>
    <s v="Avery 495"/>
    <n v="50.4"/>
    <n v="8"/>
    <n v="0"/>
    <n v="23.184000000000001"/>
  </r>
  <r>
    <n v="5296"/>
    <s v="CA-2017-142174"/>
    <x v="168"/>
    <d v="2017-03-09T00:00:00"/>
    <x v="1"/>
    <s v="DP-13000"/>
    <s v="Darren Powers"/>
    <x v="0"/>
    <s v="United States"/>
    <s v="Houston"/>
    <x v="5"/>
    <n v="77041"/>
    <s v="Central"/>
    <s v="OFF-PA-10000806"/>
    <x v="1"/>
    <s v="Paper"/>
    <s v="Xerox 1934"/>
    <n v="89.567999999999998"/>
    <n v="2"/>
    <n v="0.2"/>
    <n v="32.468400000000003"/>
  </r>
  <r>
    <n v="5297"/>
    <s v="CA-2017-108791"/>
    <x v="944"/>
    <d v="2017-07-31T00:00:00"/>
    <x v="1"/>
    <s v="TM-21490"/>
    <s v="Tony Molinari"/>
    <x v="0"/>
    <s v="United States"/>
    <s v="Yonkers"/>
    <x v="15"/>
    <n v="10701"/>
    <s v="East"/>
    <s v="FUR-FU-10004018"/>
    <x v="0"/>
    <s v="Furnishings"/>
    <s v="Tensor Computer Mounted Lamp"/>
    <n v="14.89"/>
    <n v="1"/>
    <n v="0"/>
    <n v="4.0202999999999998"/>
  </r>
  <r>
    <n v="5298"/>
    <s v="CA-2017-108791"/>
    <x v="944"/>
    <d v="2017-07-31T00:00:00"/>
    <x v="1"/>
    <s v="TM-21490"/>
    <s v="Tony Molinari"/>
    <x v="0"/>
    <s v="United States"/>
    <s v="Yonkers"/>
    <x v="15"/>
    <n v="10701"/>
    <s v="East"/>
    <s v="TEC-PH-10002660"/>
    <x v="2"/>
    <s v="Phones"/>
    <s v="Nortel Networks T7316 E Nt8 B27"/>
    <n v="543.91999999999996"/>
    <n v="8"/>
    <n v="0"/>
    <n v="135.97999999999999"/>
  </r>
  <r>
    <n v="5299"/>
    <s v="CA-2016-106656"/>
    <x v="713"/>
    <d v="2016-09-26T00:00:00"/>
    <x v="2"/>
    <s v="DV-13045"/>
    <s v="Darrin Van Huff"/>
    <x v="1"/>
    <s v="United States"/>
    <s v="San Diego"/>
    <x v="1"/>
    <n v="92037"/>
    <s v="West"/>
    <s v="OFF-EN-10001509"/>
    <x v="1"/>
    <s v="Envelopes"/>
    <s v="Poly String Tie Envelopes"/>
    <n v="4.08"/>
    <n v="2"/>
    <n v="0"/>
    <n v="1.9176"/>
  </r>
  <r>
    <n v="5300"/>
    <s v="CA-2016-106656"/>
    <x v="713"/>
    <d v="2016-09-26T00:00:00"/>
    <x v="2"/>
    <s v="DV-13045"/>
    <s v="Darrin Van Huff"/>
    <x v="1"/>
    <s v="United States"/>
    <s v="San Diego"/>
    <x v="1"/>
    <n v="92037"/>
    <s v="West"/>
    <s v="OFF-LA-10003148"/>
    <x v="1"/>
    <s v="Labels"/>
    <s v="Avery 51"/>
    <n v="18.899999999999999"/>
    <n v="3"/>
    <n v="0"/>
    <n v="8.6940000000000008"/>
  </r>
  <r>
    <n v="5301"/>
    <s v="CA-2016-113831"/>
    <x v="198"/>
    <d v="2016-06-03T00:00:00"/>
    <x v="1"/>
    <s v="AH-10690"/>
    <s v="Anna Häberlin"/>
    <x v="1"/>
    <s v="United States"/>
    <s v="Springfield"/>
    <x v="17"/>
    <n v="22153"/>
    <s v="South"/>
    <s v="FUR-TA-10002645"/>
    <x v="0"/>
    <s v="Tables"/>
    <s v="Hon Rectangular Conference Tables"/>
    <n v="2275.5"/>
    <n v="10"/>
    <n v="0"/>
    <n v="386.83499999999998"/>
  </r>
  <r>
    <n v="5302"/>
    <s v="CA-2016-113831"/>
    <x v="198"/>
    <d v="2016-06-03T00:00:00"/>
    <x v="1"/>
    <s v="AH-10690"/>
    <s v="Anna Häberlin"/>
    <x v="1"/>
    <s v="United States"/>
    <s v="Springfield"/>
    <x v="17"/>
    <n v="22153"/>
    <s v="South"/>
    <s v="TEC-AC-10003033"/>
    <x v="2"/>
    <s v="Accessories"/>
    <s v="Plantronics CS510 - Over-the-Head monaural Wireless Headset System"/>
    <n v="1979.7"/>
    <n v="6"/>
    <n v="0"/>
    <n v="653.30100000000004"/>
  </r>
  <r>
    <n v="5303"/>
    <s v="CA-2016-113831"/>
    <x v="198"/>
    <d v="2016-06-03T00:00:00"/>
    <x v="1"/>
    <s v="AH-10690"/>
    <s v="Anna Häberlin"/>
    <x v="1"/>
    <s v="United States"/>
    <s v="Springfield"/>
    <x v="17"/>
    <n v="22153"/>
    <s v="South"/>
    <s v="OFF-LA-10001297"/>
    <x v="1"/>
    <s v="Labels"/>
    <s v="Avery 473"/>
    <n v="62.1"/>
    <n v="6"/>
    <n v="0"/>
    <n v="29.808"/>
  </r>
  <r>
    <n v="5304"/>
    <s v="US-2014-139500"/>
    <x v="912"/>
    <d v="2014-11-20T00:00:00"/>
    <x v="1"/>
    <s v="AB-10165"/>
    <s v="Alan Barnes"/>
    <x v="0"/>
    <s v="United States"/>
    <s v="Decatur"/>
    <x v="10"/>
    <n v="62521"/>
    <s v="Central"/>
    <s v="FUR-CH-10002017"/>
    <x v="0"/>
    <s v="Chairs"/>
    <s v="SAFCO Optional Arm Kit for Workspace Cribbage Stacking Chair"/>
    <n v="37.295999999999999"/>
    <n v="2"/>
    <n v="0.3"/>
    <n v="-1.0656000000000001"/>
  </r>
  <r>
    <n v="5305"/>
    <s v="US-2014-166310"/>
    <x v="158"/>
    <d v="2014-09-23T00:00:00"/>
    <x v="2"/>
    <s v="JS-15940"/>
    <s v="Joni Sundaresam"/>
    <x v="2"/>
    <s v="United States"/>
    <s v="Garland"/>
    <x v="5"/>
    <n v="75043"/>
    <s v="Central"/>
    <s v="FUR-FU-10001546"/>
    <x v="0"/>
    <s v="Furnishings"/>
    <s v="Dana Swing-Arm Lamps"/>
    <n v="8.5440000000000005"/>
    <n v="2"/>
    <n v="0.6"/>
    <n v="-7.476"/>
  </r>
  <r>
    <n v="5306"/>
    <s v="US-2016-168410"/>
    <x v="823"/>
    <d v="2016-02-26T00:00:00"/>
    <x v="1"/>
    <s v="BV-11245"/>
    <s v="Benjamin Venier"/>
    <x v="1"/>
    <s v="United States"/>
    <s v="Oceanside"/>
    <x v="15"/>
    <n v="11572"/>
    <s v="East"/>
    <s v="FUR-FU-10000629"/>
    <x v="0"/>
    <s v="Furnishings"/>
    <s v="9-3/4 Diameter Round Wall Clock"/>
    <n v="68.95"/>
    <n v="5"/>
    <n v="0"/>
    <n v="28.959"/>
  </r>
  <r>
    <n v="5307"/>
    <s v="US-2016-168410"/>
    <x v="823"/>
    <d v="2016-02-26T00:00:00"/>
    <x v="1"/>
    <s v="BV-11245"/>
    <s v="Benjamin Venier"/>
    <x v="1"/>
    <s v="United States"/>
    <s v="Oceanside"/>
    <x v="15"/>
    <n v="11572"/>
    <s v="East"/>
    <s v="OFF-ST-10000036"/>
    <x v="1"/>
    <s v="Storage"/>
    <s v="Recycled Data-Pak for Archival Bound Computer Printouts, 12-1/2 x 12-1/2 x 16"/>
    <n v="296.37"/>
    <n v="3"/>
    <n v="0"/>
    <n v="80.019900000000007"/>
  </r>
  <r>
    <n v="5308"/>
    <s v="US-2016-168410"/>
    <x v="823"/>
    <d v="2016-02-26T00:00:00"/>
    <x v="1"/>
    <s v="BV-11245"/>
    <s v="Benjamin Venier"/>
    <x v="1"/>
    <s v="United States"/>
    <s v="Oceanside"/>
    <x v="15"/>
    <n v="11572"/>
    <s v="East"/>
    <s v="TEC-PH-10002583"/>
    <x v="2"/>
    <s v="Phones"/>
    <s v="iOttie HLCRIO102 Car Mount"/>
    <n v="39.979999999999997"/>
    <n v="2"/>
    <n v="0"/>
    <n v="1.9990000000000001"/>
  </r>
  <r>
    <n v="5309"/>
    <s v="CA-2017-131254"/>
    <x v="123"/>
    <d v="2017-11-21T00:00:00"/>
    <x v="2"/>
    <s v="NC-18415"/>
    <s v="Nathan Cano"/>
    <x v="0"/>
    <s v="United States"/>
    <s v="Houston"/>
    <x v="5"/>
    <n v="77095"/>
    <s v="Central"/>
    <s v="FUR-CH-10003774"/>
    <x v="0"/>
    <s v="Chairs"/>
    <s v="Global Wood Trimmed Manager's Task Chair, Khaki"/>
    <n v="191.05799999999999"/>
    <n v="3"/>
    <n v="0.3"/>
    <n v="-46.399799999999999"/>
  </r>
  <r>
    <n v="5310"/>
    <s v="CA-2017-131254"/>
    <x v="123"/>
    <d v="2017-11-21T00:00:00"/>
    <x v="2"/>
    <s v="NC-18415"/>
    <s v="Nathan Cano"/>
    <x v="0"/>
    <s v="United States"/>
    <s v="Houston"/>
    <x v="5"/>
    <n v="77095"/>
    <s v="Central"/>
    <s v="OFF-AR-10003876"/>
    <x v="1"/>
    <s v="Art"/>
    <s v="Avery Hi-Liter GlideStik Fluorescent Highlighter, Yellow Ink"/>
    <n v="13.04"/>
    <n v="5"/>
    <n v="0.2"/>
    <n v="3.9119999999999999"/>
  </r>
  <r>
    <n v="5311"/>
    <s v="CA-2017-131254"/>
    <x v="123"/>
    <d v="2017-11-21T00:00:00"/>
    <x v="2"/>
    <s v="NC-18415"/>
    <s v="Nathan Cano"/>
    <x v="0"/>
    <s v="United States"/>
    <s v="Houston"/>
    <x v="5"/>
    <n v="77095"/>
    <s v="Central"/>
    <s v="OFF-BI-10003527"/>
    <x v="1"/>
    <s v="Binders"/>
    <s v="Fellowes PB500 Electric Punch Plastic Comb Binding Machine with Manual Bind"/>
    <n v="1525.1880000000001"/>
    <n v="6"/>
    <n v="0.8"/>
    <n v="-2287.7820000000002"/>
  </r>
  <r>
    <n v="5312"/>
    <s v="CA-2016-123414"/>
    <x v="1036"/>
    <d v="2016-08-27T00:00:00"/>
    <x v="1"/>
    <s v="SU-20665"/>
    <s v="Stephanie Ulpright"/>
    <x v="2"/>
    <s v="United States"/>
    <s v="Greenville"/>
    <x v="3"/>
    <n v="27834"/>
    <s v="South"/>
    <s v="OFF-LA-10004559"/>
    <x v="1"/>
    <s v="Labels"/>
    <s v="Avery 49"/>
    <n v="9.2159999999999993"/>
    <n v="4"/>
    <n v="0.2"/>
    <n v="3.3408000000000002"/>
  </r>
  <r>
    <n v="5313"/>
    <s v="CA-2016-123414"/>
    <x v="1036"/>
    <d v="2016-08-27T00:00:00"/>
    <x v="1"/>
    <s v="SU-20665"/>
    <s v="Stephanie Ulpright"/>
    <x v="2"/>
    <s v="United States"/>
    <s v="Greenville"/>
    <x v="3"/>
    <n v="27834"/>
    <s v="South"/>
    <s v="OFF-SU-10002573"/>
    <x v="1"/>
    <s v="Supplies"/>
    <s v="Acme 10&quot; Easy Grip Assistive Scissors"/>
    <n v="28.047999999999998"/>
    <n v="2"/>
    <n v="0.2"/>
    <n v="3.5059999999999998"/>
  </r>
  <r>
    <n v="5314"/>
    <s v="CA-2017-137876"/>
    <x v="504"/>
    <d v="2017-05-05T00:00:00"/>
    <x v="1"/>
    <s v="DJ-13510"/>
    <s v="Don Jones"/>
    <x v="1"/>
    <s v="United States"/>
    <s v="San Francisco"/>
    <x v="1"/>
    <n v="94110"/>
    <s v="West"/>
    <s v="FUR-FU-10000222"/>
    <x v="0"/>
    <s v="Furnishings"/>
    <s v="Seth Thomas 16&quot; Steel Case Clock"/>
    <n v="64.959999999999994"/>
    <n v="2"/>
    <n v="0"/>
    <n v="21.436800000000002"/>
  </r>
  <r>
    <n v="5315"/>
    <s v="CA-2017-137876"/>
    <x v="504"/>
    <d v="2017-05-05T00:00:00"/>
    <x v="1"/>
    <s v="DJ-13510"/>
    <s v="Don Jones"/>
    <x v="1"/>
    <s v="United States"/>
    <s v="San Francisco"/>
    <x v="1"/>
    <n v="94110"/>
    <s v="West"/>
    <s v="OFF-EN-10001219"/>
    <x v="1"/>
    <s v="Envelopes"/>
    <s v="#10- 4 1/8&quot; x 9 1/2&quot; Security-Tint Envelopes"/>
    <n v="30.56"/>
    <n v="4"/>
    <n v="0"/>
    <n v="14.974399999999999"/>
  </r>
  <r>
    <n v="5316"/>
    <s v="CA-2016-154060"/>
    <x v="440"/>
    <d v="2016-05-08T00:00:00"/>
    <x v="1"/>
    <s v="DL-12865"/>
    <s v="Dan Lawera"/>
    <x v="0"/>
    <s v="United States"/>
    <s v="Greensboro"/>
    <x v="3"/>
    <n v="27405"/>
    <s v="South"/>
    <s v="FUR-CH-10002304"/>
    <x v="0"/>
    <s v="Chairs"/>
    <s v="Global Stack Chair without Arms, Black"/>
    <n v="187.05600000000001"/>
    <n v="9"/>
    <n v="0.2"/>
    <n v="11.691000000000001"/>
  </r>
  <r>
    <n v="5317"/>
    <s v="US-2017-162558"/>
    <x v="280"/>
    <d v="2017-10-05T00:00:00"/>
    <x v="2"/>
    <s v="Dp-13240"/>
    <s v="Dean percer"/>
    <x v="2"/>
    <s v="United States"/>
    <s v="Knoxville"/>
    <x v="18"/>
    <n v="37918"/>
    <s v="South"/>
    <s v="FUR-FU-10002364"/>
    <x v="0"/>
    <s v="Furnishings"/>
    <s v="Eldon Expressions Wood Desk Accessories, Oak"/>
    <n v="11.808"/>
    <n v="2"/>
    <n v="0.2"/>
    <n v="1.3284"/>
  </r>
  <r>
    <n v="5318"/>
    <s v="US-2017-162558"/>
    <x v="280"/>
    <d v="2017-10-05T00:00:00"/>
    <x v="2"/>
    <s v="Dp-13240"/>
    <s v="Dean percer"/>
    <x v="2"/>
    <s v="United States"/>
    <s v="Knoxville"/>
    <x v="18"/>
    <n v="37918"/>
    <s v="South"/>
    <s v="FUR-FU-10004864"/>
    <x v="0"/>
    <s v="Furnishings"/>
    <s v="Eldon 500 Class Desk Accessories"/>
    <n v="9.6560000000000006"/>
    <n v="1"/>
    <n v="0.2"/>
    <n v="1.5690999999999999"/>
  </r>
  <r>
    <n v="5319"/>
    <s v="US-2017-162558"/>
    <x v="280"/>
    <d v="2017-10-05T00:00:00"/>
    <x v="2"/>
    <s v="Dp-13240"/>
    <s v="Dean percer"/>
    <x v="2"/>
    <s v="United States"/>
    <s v="Knoxville"/>
    <x v="18"/>
    <n v="37918"/>
    <s v="South"/>
    <s v="OFF-PA-10003172"/>
    <x v="1"/>
    <s v="Paper"/>
    <s v="Xerox 1996"/>
    <n v="20.736000000000001"/>
    <n v="4"/>
    <n v="0.2"/>
    <n v="7.2576000000000001"/>
  </r>
  <r>
    <n v="5320"/>
    <s v="US-2017-162558"/>
    <x v="280"/>
    <d v="2017-10-05T00:00:00"/>
    <x v="2"/>
    <s v="Dp-13240"/>
    <s v="Dean percer"/>
    <x v="2"/>
    <s v="United States"/>
    <s v="Knoxville"/>
    <x v="18"/>
    <n v="37918"/>
    <s v="South"/>
    <s v="OFF-BI-10000977"/>
    <x v="1"/>
    <s v="Binders"/>
    <s v="Ibico Plastic Spiral Binding Combs"/>
    <n v="27.36"/>
    <n v="3"/>
    <n v="0.7"/>
    <n v="-21.888000000000002"/>
  </r>
  <r>
    <n v="5321"/>
    <s v="US-2017-162558"/>
    <x v="280"/>
    <d v="2017-10-05T00:00:00"/>
    <x v="2"/>
    <s v="Dp-13240"/>
    <s v="Dean percer"/>
    <x v="2"/>
    <s v="United States"/>
    <s v="Knoxville"/>
    <x v="18"/>
    <n v="37918"/>
    <s v="South"/>
    <s v="FUR-TA-10000198"/>
    <x v="0"/>
    <s v="Tables"/>
    <s v="Chromcraft Bull-Nose Wood Oval Conference Tables &amp; Bases"/>
    <n v="2314.116"/>
    <n v="7"/>
    <n v="0.4"/>
    <n v="-1002.7836"/>
  </r>
  <r>
    <n v="5322"/>
    <s v="US-2017-162558"/>
    <x v="280"/>
    <d v="2017-10-05T00:00:00"/>
    <x v="2"/>
    <s v="Dp-13240"/>
    <s v="Dean percer"/>
    <x v="2"/>
    <s v="United States"/>
    <s v="Knoxville"/>
    <x v="18"/>
    <n v="37918"/>
    <s v="South"/>
    <s v="OFF-BI-10003984"/>
    <x v="1"/>
    <s v="Binders"/>
    <s v="Lock-Up Easel 'Spel-Binder'"/>
    <n v="34.235999999999997"/>
    <n v="4"/>
    <n v="0.7"/>
    <n v="-26.247599999999998"/>
  </r>
  <r>
    <n v="5323"/>
    <s v="US-2017-162558"/>
    <x v="280"/>
    <d v="2017-10-05T00:00:00"/>
    <x v="2"/>
    <s v="Dp-13240"/>
    <s v="Dean percer"/>
    <x v="2"/>
    <s v="United States"/>
    <s v="Knoxville"/>
    <x v="18"/>
    <n v="37918"/>
    <s v="South"/>
    <s v="FUR-FU-10003691"/>
    <x v="0"/>
    <s v="Furnishings"/>
    <s v="Eldon Image Series Desk Accessories, Ebony"/>
    <n v="19.760000000000002"/>
    <n v="2"/>
    <n v="0.2"/>
    <n v="5.9279999999999999"/>
  </r>
  <r>
    <n v="5324"/>
    <s v="CA-2017-134439"/>
    <x v="65"/>
    <d v="2017-09-23T00:00:00"/>
    <x v="0"/>
    <s v="TM-21010"/>
    <s v="Tamara Manning"/>
    <x v="0"/>
    <s v="United States"/>
    <s v="Grand Island"/>
    <x v="8"/>
    <n v="68801"/>
    <s v="Central"/>
    <s v="OFF-PA-10004082"/>
    <x v="1"/>
    <s v="Paper"/>
    <s v="Adams Telephone Message Book w/Frequently-Called Numbers Space, 400 Messages per Book"/>
    <n v="15.96"/>
    <n v="2"/>
    <n v="0"/>
    <n v="7.98"/>
  </r>
  <r>
    <n v="5325"/>
    <s v="CA-2015-119508"/>
    <x v="784"/>
    <d v="2015-12-09T00:00:00"/>
    <x v="1"/>
    <s v="TZ-21580"/>
    <s v="Tracy Zic"/>
    <x v="0"/>
    <s v="United States"/>
    <s v="Lakewood"/>
    <x v="1"/>
    <n v="90712"/>
    <s v="West"/>
    <s v="OFF-AR-10003723"/>
    <x v="1"/>
    <s v="Art"/>
    <s v="Avery Hi-Liter Fluorescent Desk Style Markers"/>
    <n v="16.899999999999999"/>
    <n v="5"/>
    <n v="0"/>
    <n v="6.2530000000000001"/>
  </r>
  <r>
    <n v="5326"/>
    <s v="CA-2015-119508"/>
    <x v="784"/>
    <d v="2015-12-09T00:00:00"/>
    <x v="1"/>
    <s v="TZ-21580"/>
    <s v="Tracy Zic"/>
    <x v="0"/>
    <s v="United States"/>
    <s v="Lakewood"/>
    <x v="1"/>
    <n v="90712"/>
    <s v="West"/>
    <s v="FUR-FU-10004270"/>
    <x v="0"/>
    <s v="Furnishings"/>
    <s v="Eldon Image Series Desk Accessories, Burgundy"/>
    <n v="25.08"/>
    <n v="6"/>
    <n v="0"/>
    <n v="9.0288000000000004"/>
  </r>
  <r>
    <n v="5327"/>
    <s v="CA-2015-152681"/>
    <x v="184"/>
    <d v="2015-01-22T00:00:00"/>
    <x v="1"/>
    <s v="SC-20260"/>
    <s v="Scott Cohen"/>
    <x v="1"/>
    <s v="United States"/>
    <s v="Lawrence"/>
    <x v="31"/>
    <n v="1841"/>
    <s v="East"/>
    <s v="OFF-AR-10003183"/>
    <x v="1"/>
    <s v="Art"/>
    <s v="Avery Fluorescent Highlighter Four-Color Set"/>
    <n v="6.68"/>
    <n v="2"/>
    <n v="0"/>
    <n v="2.004"/>
  </r>
  <r>
    <n v="5328"/>
    <s v="CA-2014-130813"/>
    <x v="1037"/>
    <d v="2014-01-08T00:00:00"/>
    <x v="0"/>
    <s v="LS-17230"/>
    <s v="Lycoris Saunders"/>
    <x v="0"/>
    <s v="United States"/>
    <s v="Los Angeles"/>
    <x v="1"/>
    <n v="90049"/>
    <s v="West"/>
    <s v="OFF-PA-10002005"/>
    <x v="1"/>
    <s v="Paper"/>
    <s v="Xerox 225"/>
    <n v="19.440000000000001"/>
    <n v="3"/>
    <n v="0"/>
    <n v="9.3312000000000008"/>
  </r>
  <r>
    <n v="5329"/>
    <s v="CA-2015-120320"/>
    <x v="616"/>
    <d v="2015-03-09T00:00:00"/>
    <x v="1"/>
    <s v="MV-18190"/>
    <s v="Mike Vittorini"/>
    <x v="0"/>
    <s v="United States"/>
    <s v="Houston"/>
    <x v="5"/>
    <n v="77036"/>
    <s v="Central"/>
    <s v="TEC-PH-10000149"/>
    <x v="2"/>
    <s v="Phones"/>
    <s v="Cisco SPA525G2 IP Phone - Wireless"/>
    <n v="31.92"/>
    <n v="2"/>
    <n v="0.2"/>
    <n v="2.3940000000000001"/>
  </r>
  <r>
    <n v="5330"/>
    <s v="CA-2016-111941"/>
    <x v="591"/>
    <d v="2016-12-28T00:00:00"/>
    <x v="0"/>
    <s v="BD-11620"/>
    <s v="Brian DeCherney"/>
    <x v="0"/>
    <s v="United States"/>
    <s v="New York City"/>
    <x v="15"/>
    <n v="10035"/>
    <s v="East"/>
    <s v="OFF-BI-10001524"/>
    <x v="1"/>
    <s v="Binders"/>
    <s v="GBC Premium Transparent Covers with Diagonal Lined Pattern"/>
    <n v="33.567999999999998"/>
    <n v="2"/>
    <n v="0.2"/>
    <n v="11.748799999999999"/>
  </r>
  <r>
    <n v="5331"/>
    <s v="CA-2016-123120"/>
    <x v="913"/>
    <d v="2016-09-08T00:00:00"/>
    <x v="1"/>
    <s v="CV-12295"/>
    <s v="Christina VanderZanden"/>
    <x v="0"/>
    <s v="United States"/>
    <s v="New York City"/>
    <x v="15"/>
    <n v="10011"/>
    <s v="East"/>
    <s v="FUR-FU-10004748"/>
    <x v="0"/>
    <s v="Furnishings"/>
    <s v="Howard Miller 16&quot; Diameter Gallery Wall Clock"/>
    <n v="63.94"/>
    <n v="1"/>
    <n v="0"/>
    <n v="24.936599999999999"/>
  </r>
  <r>
    <n v="5332"/>
    <s v="CA-2016-123120"/>
    <x v="913"/>
    <d v="2016-09-08T00:00:00"/>
    <x v="1"/>
    <s v="CV-12295"/>
    <s v="Christina VanderZanden"/>
    <x v="0"/>
    <s v="United States"/>
    <s v="New York City"/>
    <x v="15"/>
    <n v="10011"/>
    <s v="East"/>
    <s v="OFF-BI-10001460"/>
    <x v="1"/>
    <s v="Binders"/>
    <s v="Plastic Binding Combs"/>
    <n v="60.6"/>
    <n v="5"/>
    <n v="0.2"/>
    <n v="20.452500000000001"/>
  </r>
  <r>
    <n v="5333"/>
    <s v="CA-2016-123120"/>
    <x v="913"/>
    <d v="2016-09-08T00:00:00"/>
    <x v="1"/>
    <s v="CV-12295"/>
    <s v="Christina VanderZanden"/>
    <x v="0"/>
    <s v="United States"/>
    <s v="New York City"/>
    <x v="15"/>
    <n v="10011"/>
    <s v="East"/>
    <s v="OFF-SU-10002503"/>
    <x v="1"/>
    <s v="Supplies"/>
    <s v="Acme Preferred Stainless Steel Scissors"/>
    <n v="22.72"/>
    <n v="4"/>
    <n v="0"/>
    <n v="6.5888"/>
  </r>
  <r>
    <n v="5334"/>
    <s v="CA-2014-103331"/>
    <x v="86"/>
    <d v="2014-09-01T00:00:00"/>
    <x v="1"/>
    <s v="KB-16315"/>
    <s v="Karl Braun"/>
    <x v="0"/>
    <s v="United States"/>
    <s v="Newark"/>
    <x v="13"/>
    <n v="19711"/>
    <s v="East"/>
    <s v="FUR-FU-10001731"/>
    <x v="0"/>
    <s v="Furnishings"/>
    <s v="Acrylic Self-Standing Desk Frames"/>
    <n v="10.68"/>
    <n v="4"/>
    <n v="0"/>
    <n v="4.0583999999999998"/>
  </r>
  <r>
    <n v="5335"/>
    <s v="CA-2014-103331"/>
    <x v="86"/>
    <d v="2014-09-01T00:00:00"/>
    <x v="1"/>
    <s v="KB-16315"/>
    <s v="Karl Braun"/>
    <x v="0"/>
    <s v="United States"/>
    <s v="Newark"/>
    <x v="13"/>
    <n v="19711"/>
    <s v="East"/>
    <s v="OFF-PA-10002160"/>
    <x v="1"/>
    <s v="Paper"/>
    <s v="Xerox 1978"/>
    <n v="17.34"/>
    <n v="3"/>
    <n v="0"/>
    <n v="8.4966000000000008"/>
  </r>
  <r>
    <n v="5336"/>
    <s v="CA-2014-103331"/>
    <x v="86"/>
    <d v="2014-09-01T00:00:00"/>
    <x v="1"/>
    <s v="KB-16315"/>
    <s v="Karl Braun"/>
    <x v="0"/>
    <s v="United States"/>
    <s v="Newark"/>
    <x v="13"/>
    <n v="19711"/>
    <s v="East"/>
    <s v="OFF-PA-10002659"/>
    <x v="1"/>
    <s v="Paper"/>
    <s v="Avoid Verbal Orders Carbonless Minifold Book"/>
    <n v="3.38"/>
    <n v="1"/>
    <n v="0"/>
    <n v="1.5548"/>
  </r>
  <r>
    <n v="5337"/>
    <s v="CA-2015-169278"/>
    <x v="1031"/>
    <d v="2015-05-25T00:00:00"/>
    <x v="1"/>
    <s v="ME-18010"/>
    <s v="Michelle Ellison"/>
    <x v="1"/>
    <s v="United States"/>
    <s v="Seattle"/>
    <x v="4"/>
    <n v="98105"/>
    <s v="West"/>
    <s v="OFF-BI-10001636"/>
    <x v="1"/>
    <s v="Binders"/>
    <s v="Ibico Plastic and Wire Spiral Binding Combs"/>
    <n v="26.975999999999999"/>
    <n v="4"/>
    <n v="0.2"/>
    <n v="8.7672000000000008"/>
  </r>
  <r>
    <n v="5338"/>
    <s v="CA-2017-111577"/>
    <x v="524"/>
    <d v="2017-10-21T00:00:00"/>
    <x v="1"/>
    <s v="AJ-10780"/>
    <s v="Anthony Jacobs"/>
    <x v="1"/>
    <s v="United States"/>
    <s v="Scottsdale"/>
    <x v="16"/>
    <n v="85254"/>
    <s v="West"/>
    <s v="OFF-PA-10000062"/>
    <x v="1"/>
    <s v="Paper"/>
    <s v="Green Bar Computer Printout Paper"/>
    <n v="307.77600000000001"/>
    <n v="7"/>
    <n v="0.2"/>
    <n v="111.5688"/>
  </r>
  <r>
    <n v="5339"/>
    <s v="CA-2015-146486"/>
    <x v="529"/>
    <d v="2015-11-14T00:00:00"/>
    <x v="0"/>
    <s v="DV-13465"/>
    <s v="Dianna Vittorini"/>
    <x v="0"/>
    <s v="United States"/>
    <s v="Oceanside"/>
    <x v="15"/>
    <n v="11572"/>
    <s v="East"/>
    <s v="OFF-ST-10002554"/>
    <x v="1"/>
    <s v="Storage"/>
    <s v="Tennsco Industrial Shelving"/>
    <n v="244.55"/>
    <n v="5"/>
    <n v="0"/>
    <n v="4.891"/>
  </r>
  <r>
    <n v="5340"/>
    <s v="CA-2015-146486"/>
    <x v="529"/>
    <d v="2015-11-14T00:00:00"/>
    <x v="0"/>
    <s v="DV-13465"/>
    <s v="Dianna Vittorini"/>
    <x v="0"/>
    <s v="United States"/>
    <s v="Oceanside"/>
    <x v="15"/>
    <n v="11572"/>
    <s v="East"/>
    <s v="OFF-EN-10001509"/>
    <x v="1"/>
    <s v="Envelopes"/>
    <s v="Poly String Tie Envelopes"/>
    <n v="12.24"/>
    <n v="6"/>
    <n v="0"/>
    <n v="5.7527999999999997"/>
  </r>
  <r>
    <n v="5341"/>
    <s v="CA-2015-146486"/>
    <x v="529"/>
    <d v="2015-11-14T00:00:00"/>
    <x v="0"/>
    <s v="DV-13465"/>
    <s v="Dianna Vittorini"/>
    <x v="0"/>
    <s v="United States"/>
    <s v="Oceanside"/>
    <x v="15"/>
    <n v="11572"/>
    <s v="East"/>
    <s v="TEC-AC-10002018"/>
    <x v="2"/>
    <s v="Accessories"/>
    <s v="AmazonBasics 3-Button USB Wired Mouse"/>
    <n v="13.98"/>
    <n v="2"/>
    <n v="0"/>
    <n v="6.0114000000000001"/>
  </r>
  <r>
    <n v="5342"/>
    <s v="CA-2015-146486"/>
    <x v="529"/>
    <d v="2015-11-14T00:00:00"/>
    <x v="0"/>
    <s v="DV-13465"/>
    <s v="Dianna Vittorini"/>
    <x v="0"/>
    <s v="United States"/>
    <s v="Oceanside"/>
    <x v="15"/>
    <n v="11572"/>
    <s v="East"/>
    <s v="TEC-AC-10002637"/>
    <x v="2"/>
    <s v="Accessories"/>
    <s v="Logitech VX Revolution Cordless Laser Mouse for Notebooks (Black)"/>
    <n v="899.95"/>
    <n v="5"/>
    <n v="0"/>
    <n v="53.997"/>
  </r>
  <r>
    <n v="5343"/>
    <s v="US-2014-168501"/>
    <x v="871"/>
    <d v="2014-11-27T00:00:00"/>
    <x v="1"/>
    <s v="JK-15325"/>
    <s v="Jason Klamczynski"/>
    <x v="1"/>
    <s v="United States"/>
    <s v="Dallas"/>
    <x v="5"/>
    <n v="75220"/>
    <s v="Central"/>
    <s v="OFF-EN-10001509"/>
    <x v="1"/>
    <s v="Envelopes"/>
    <s v="Poly String Tie Envelopes"/>
    <n v="1.6319999999999999"/>
    <n v="1"/>
    <n v="0.2"/>
    <n v="0.55079999999999996"/>
  </r>
  <r>
    <n v="5344"/>
    <s v="US-2014-168501"/>
    <x v="871"/>
    <d v="2014-11-27T00:00:00"/>
    <x v="1"/>
    <s v="JK-15325"/>
    <s v="Jason Klamczynski"/>
    <x v="1"/>
    <s v="United States"/>
    <s v="Dallas"/>
    <x v="5"/>
    <n v="75220"/>
    <s v="Central"/>
    <s v="TEC-PH-10004922"/>
    <x v="2"/>
    <s v="Phones"/>
    <s v="RCA Visys Integrated PBX 8-Line Router"/>
    <n v="267.95999999999998"/>
    <n v="5"/>
    <n v="0.2"/>
    <n v="16.747499999999999"/>
  </r>
  <r>
    <n v="5345"/>
    <s v="CA-2015-112053"/>
    <x v="2"/>
    <d v="2015-10-13T00:00:00"/>
    <x v="0"/>
    <s v="SH-20395"/>
    <s v="Shahid Hopkins"/>
    <x v="0"/>
    <s v="United States"/>
    <s v="Rochester"/>
    <x v="15"/>
    <n v="14609"/>
    <s v="East"/>
    <s v="TEC-AC-10002550"/>
    <x v="2"/>
    <s v="Accessories"/>
    <s v="Memorex 25GB 6X Branded Blu-Ray Recordable Disc, 30/Pack"/>
    <n v="31.95"/>
    <n v="1"/>
    <n v="0"/>
    <n v="2.2364999999999999"/>
  </r>
  <r>
    <n v="5346"/>
    <s v="CA-2017-108539"/>
    <x v="708"/>
    <d v="2017-03-23T00:00:00"/>
    <x v="0"/>
    <s v="SC-20725"/>
    <s v="Steven Cartwright"/>
    <x v="0"/>
    <s v="United States"/>
    <s v="Los Angeles"/>
    <x v="1"/>
    <n v="90045"/>
    <s v="West"/>
    <s v="OFF-ST-10003208"/>
    <x v="1"/>
    <s v="Storage"/>
    <s v="Adjustable Depth Letter/Legal Cart"/>
    <n v="725.84"/>
    <n v="4"/>
    <n v="0"/>
    <n v="210.49359999999999"/>
  </r>
  <r>
    <n v="5347"/>
    <s v="CA-2017-108539"/>
    <x v="708"/>
    <d v="2017-03-23T00:00:00"/>
    <x v="0"/>
    <s v="SC-20725"/>
    <s v="Steven Cartwright"/>
    <x v="0"/>
    <s v="United States"/>
    <s v="Los Angeles"/>
    <x v="1"/>
    <n v="90045"/>
    <s v="West"/>
    <s v="OFF-BI-10003981"/>
    <x v="1"/>
    <s v="Binders"/>
    <s v="Avery Durable Plastic 1&quot; Binders"/>
    <n v="10.896000000000001"/>
    <n v="3"/>
    <n v="0.2"/>
    <n v="3.9498000000000002"/>
  </r>
  <r>
    <n v="5348"/>
    <s v="CA-2017-108539"/>
    <x v="708"/>
    <d v="2017-03-23T00:00:00"/>
    <x v="0"/>
    <s v="SC-20725"/>
    <s v="Steven Cartwright"/>
    <x v="0"/>
    <s v="United States"/>
    <s v="Los Angeles"/>
    <x v="1"/>
    <n v="90045"/>
    <s v="West"/>
    <s v="OFF-BI-10001031"/>
    <x v="1"/>
    <s v="Binders"/>
    <s v="Pressboard Data Binders by Wilson Jones"/>
    <n v="8.5440000000000005"/>
    <n v="2"/>
    <n v="0.2"/>
    <n v="2.8835999999999999"/>
  </r>
  <r>
    <n v="5349"/>
    <s v="CA-2015-149811"/>
    <x v="1038"/>
    <d v="2015-01-10T00:00:00"/>
    <x v="1"/>
    <s v="CS-12250"/>
    <s v="Chris Selesnick"/>
    <x v="1"/>
    <s v="United States"/>
    <s v="Woodbury"/>
    <x v="11"/>
    <n v="55125"/>
    <s v="Central"/>
    <s v="OFF-BI-10003676"/>
    <x v="1"/>
    <s v="Binders"/>
    <s v="GBC Standard Recycled Report Covers, Clear Plastic Sheets"/>
    <n v="32.340000000000003"/>
    <n v="3"/>
    <n v="0"/>
    <n v="15.523199999999999"/>
  </r>
  <r>
    <n v="5350"/>
    <s v="CA-2015-149811"/>
    <x v="1038"/>
    <d v="2015-01-10T00:00:00"/>
    <x v="1"/>
    <s v="CS-12250"/>
    <s v="Chris Selesnick"/>
    <x v="1"/>
    <s v="United States"/>
    <s v="Woodbury"/>
    <x v="11"/>
    <n v="55125"/>
    <s v="Central"/>
    <s v="OFF-PA-10004082"/>
    <x v="1"/>
    <s v="Paper"/>
    <s v="Adams Telephone Message Book w/Frequently-Called Numbers Space, 400 Messages per Book"/>
    <n v="39.9"/>
    <n v="5"/>
    <n v="0"/>
    <n v="19.95"/>
  </r>
  <r>
    <n v="5351"/>
    <s v="US-2017-103814"/>
    <x v="34"/>
    <d v="2017-12-16T00:00:00"/>
    <x v="1"/>
    <s v="LH-16900"/>
    <s v="Lena Hernandez"/>
    <x v="0"/>
    <s v="United States"/>
    <s v="Park Ridge"/>
    <x v="10"/>
    <n v="60068"/>
    <s v="Central"/>
    <s v="OFF-PA-10001019"/>
    <x v="1"/>
    <s v="Paper"/>
    <s v="Xerox 1884"/>
    <n v="143.85599999999999"/>
    <n v="9"/>
    <n v="0.2"/>
    <n v="48.551400000000001"/>
  </r>
  <r>
    <n v="5352"/>
    <s v="CA-2016-123932"/>
    <x v="47"/>
    <d v="2016-09-12T00:00:00"/>
    <x v="1"/>
    <s v="YC-21895"/>
    <s v="Yoseph Carroll"/>
    <x v="1"/>
    <s v="United States"/>
    <s v="Dallas"/>
    <x v="5"/>
    <n v="75217"/>
    <s v="Central"/>
    <s v="OFF-PA-10004665"/>
    <x v="1"/>
    <s v="Paper"/>
    <s v="Advantus Motivational Note Cards"/>
    <n v="41.92"/>
    <n v="4"/>
    <n v="0.2"/>
    <n v="15.196"/>
  </r>
  <r>
    <n v="5353"/>
    <s v="CA-2016-123932"/>
    <x v="47"/>
    <d v="2016-09-12T00:00:00"/>
    <x v="1"/>
    <s v="YC-21895"/>
    <s v="Yoseph Carroll"/>
    <x v="1"/>
    <s v="United States"/>
    <s v="Dallas"/>
    <x v="5"/>
    <n v="75217"/>
    <s v="Central"/>
    <s v="TEC-PH-10002447"/>
    <x v="2"/>
    <s v="Phones"/>
    <s v="AT&amp;T CL83451 4-Handset Telephone"/>
    <n v="329.584"/>
    <n v="2"/>
    <n v="0.2"/>
    <n v="37.078200000000002"/>
  </r>
  <r>
    <n v="5354"/>
    <s v="US-2016-101616"/>
    <x v="323"/>
    <d v="2016-09-06T00:00:00"/>
    <x v="2"/>
    <s v="CY-12745"/>
    <s v="Craig Yedwab"/>
    <x v="1"/>
    <s v="United States"/>
    <s v="Monroe"/>
    <x v="28"/>
    <n v="71203"/>
    <s v="South"/>
    <s v="OFF-BI-10000014"/>
    <x v="1"/>
    <s v="Binders"/>
    <s v="Heavy-Duty E-Z-D Binders"/>
    <n v="87.28"/>
    <n v="8"/>
    <n v="0"/>
    <n v="41.021599999999999"/>
  </r>
  <r>
    <n v="5355"/>
    <s v="CA-2014-113768"/>
    <x v="8"/>
    <d v="2014-05-19T00:00:00"/>
    <x v="1"/>
    <s v="AH-10030"/>
    <s v="Aaron Hawkins"/>
    <x v="1"/>
    <s v="United States"/>
    <s v="Los Angeles"/>
    <x v="1"/>
    <n v="90004"/>
    <s v="West"/>
    <s v="FUR-CH-10002439"/>
    <x v="0"/>
    <s v="Chairs"/>
    <s v="Iceberg Nesting Folding Chair, 19w x 6d x 43h"/>
    <n v="279.45600000000002"/>
    <n v="6"/>
    <n v="0.2"/>
    <n v="20.959199999999999"/>
  </r>
  <r>
    <n v="5356"/>
    <s v="CA-2014-113768"/>
    <x v="8"/>
    <d v="2014-05-19T00:00:00"/>
    <x v="1"/>
    <s v="AH-10030"/>
    <s v="Aaron Hawkins"/>
    <x v="1"/>
    <s v="United States"/>
    <s v="Los Angeles"/>
    <x v="1"/>
    <n v="90004"/>
    <s v="West"/>
    <s v="OFF-PA-10003063"/>
    <x v="1"/>
    <s v="Paper"/>
    <s v="EcoTones Memo Sheets"/>
    <n v="8"/>
    <n v="2"/>
    <n v="0"/>
    <n v="3.84"/>
  </r>
  <r>
    <n v="5357"/>
    <s v="CA-2016-138037"/>
    <x v="321"/>
    <d v="2016-10-03T00:00:00"/>
    <x v="1"/>
    <s v="AR-10540"/>
    <s v="Andy Reiter"/>
    <x v="0"/>
    <s v="United States"/>
    <s v="San Francisco"/>
    <x v="1"/>
    <n v="94109"/>
    <s v="West"/>
    <s v="OFF-BI-10002982"/>
    <x v="1"/>
    <s v="Binders"/>
    <s v="Avery Self-Adhesive Photo Pockets for Polaroid Photos"/>
    <n v="27.24"/>
    <n v="5"/>
    <n v="0.2"/>
    <n v="9.5340000000000007"/>
  </r>
  <r>
    <n v="5358"/>
    <s v="CA-2014-150490"/>
    <x v="79"/>
    <d v="2014-08-11T00:00:00"/>
    <x v="1"/>
    <s v="SS-20590"/>
    <s v="Sonia Sunley"/>
    <x v="0"/>
    <s v="United States"/>
    <s v="San Francisco"/>
    <x v="1"/>
    <n v="94122"/>
    <s v="West"/>
    <s v="TEC-AC-10004510"/>
    <x v="2"/>
    <s v="Accessories"/>
    <s v="Logitech Desktop MK120 Mouse and keyboard Combo"/>
    <n v="16.36"/>
    <n v="1"/>
    <n v="0"/>
    <n v="1.6359999999999999"/>
  </r>
  <r>
    <n v="5359"/>
    <s v="CA-2014-150490"/>
    <x v="79"/>
    <d v="2014-08-11T00:00:00"/>
    <x v="1"/>
    <s v="SS-20590"/>
    <s v="Sonia Sunley"/>
    <x v="0"/>
    <s v="United States"/>
    <s v="San Francisco"/>
    <x v="1"/>
    <n v="94122"/>
    <s v="West"/>
    <s v="OFF-ST-10000321"/>
    <x v="1"/>
    <s v="Storage"/>
    <s v="Akro Stacking Bins"/>
    <n v="15.78"/>
    <n v="2"/>
    <n v="0"/>
    <n v="0.63119999999999998"/>
  </r>
  <r>
    <n v="5360"/>
    <s v="CA-2014-150490"/>
    <x v="79"/>
    <d v="2014-08-11T00:00:00"/>
    <x v="1"/>
    <s v="SS-20590"/>
    <s v="Sonia Sunley"/>
    <x v="0"/>
    <s v="United States"/>
    <s v="San Francisco"/>
    <x v="1"/>
    <n v="94122"/>
    <s v="West"/>
    <s v="OFF-AR-10004602"/>
    <x v="1"/>
    <s v="Art"/>
    <s v="Boston KS Multi-Size Manual Pencil Sharpener"/>
    <n v="45.98"/>
    <n v="2"/>
    <n v="0"/>
    <n v="12.8744"/>
  </r>
  <r>
    <n v="5361"/>
    <s v="US-2017-126060"/>
    <x v="349"/>
    <d v="2017-04-18T00:00:00"/>
    <x v="1"/>
    <s v="DW-13585"/>
    <s v="Dorothy Wardle"/>
    <x v="1"/>
    <s v="United States"/>
    <s v="Fayetteville"/>
    <x v="3"/>
    <n v="28314"/>
    <s v="South"/>
    <s v="FUR-BO-10003433"/>
    <x v="0"/>
    <s v="Bookcases"/>
    <s v="Sauder Cornerstone Collection Library"/>
    <n v="198.27199999999999"/>
    <n v="8"/>
    <n v="0.2"/>
    <n v="-32.219200000000001"/>
  </r>
  <r>
    <n v="5362"/>
    <s v="CA-2017-100951"/>
    <x v="255"/>
    <d v="2017-06-10T00:00:00"/>
    <x v="2"/>
    <s v="NC-18625"/>
    <s v="Noah Childs"/>
    <x v="1"/>
    <s v="United States"/>
    <s v="Dallas"/>
    <x v="5"/>
    <n v="75217"/>
    <s v="Central"/>
    <s v="OFF-ST-10001496"/>
    <x v="1"/>
    <s v="Storage"/>
    <s v="Standard Rollaway File with Lock"/>
    <n v="720.76"/>
    <n v="5"/>
    <n v="0.2"/>
    <n v="54.057000000000002"/>
  </r>
  <r>
    <n v="5363"/>
    <s v="CA-2016-122017"/>
    <x v="723"/>
    <d v="2017-01-02T00:00:00"/>
    <x v="1"/>
    <s v="CD-11920"/>
    <s v="Carlos Daly"/>
    <x v="0"/>
    <s v="United States"/>
    <s v="Wichita"/>
    <x v="41"/>
    <n v="67212"/>
    <s v="Central"/>
    <s v="FUR-FU-10000672"/>
    <x v="0"/>
    <s v="Furnishings"/>
    <s v="Executive Impressions 10&quot; Spectator Wall Clock"/>
    <n v="70.56"/>
    <n v="6"/>
    <n v="0"/>
    <n v="23.990400000000001"/>
  </r>
  <r>
    <n v="5364"/>
    <s v="CA-2016-122017"/>
    <x v="723"/>
    <d v="2017-01-02T00:00:00"/>
    <x v="1"/>
    <s v="CD-11920"/>
    <s v="Carlos Daly"/>
    <x v="0"/>
    <s v="United States"/>
    <s v="Wichita"/>
    <x v="41"/>
    <n v="67212"/>
    <s v="Central"/>
    <s v="OFF-AP-10001293"/>
    <x v="1"/>
    <s v="Appliances"/>
    <s v="Belkin 8 Outlet Surge Protector"/>
    <n v="81.96"/>
    <n v="2"/>
    <n v="0"/>
    <n v="22.948799999999999"/>
  </r>
  <r>
    <n v="5365"/>
    <s v="CA-2014-123477"/>
    <x v="1039"/>
    <d v="2014-01-21T00:00:00"/>
    <x v="0"/>
    <s v="DW-13195"/>
    <s v="David Wiener"/>
    <x v="1"/>
    <s v="United States"/>
    <s v="Springfield"/>
    <x v="21"/>
    <n v="97477"/>
    <s v="West"/>
    <s v="OFF-AP-10000692"/>
    <x v="1"/>
    <s v="Appliances"/>
    <s v="Fellowes Mighty 8 Compact Surge Protector"/>
    <n v="64.864000000000004"/>
    <n v="4"/>
    <n v="0.2"/>
    <n v="6.4863999999999997"/>
  </r>
  <r>
    <n v="5366"/>
    <s v="CA-2016-107790"/>
    <x v="73"/>
    <d v="2016-11-24T00:00:00"/>
    <x v="1"/>
    <s v="EH-13990"/>
    <s v="Erica Hackney"/>
    <x v="0"/>
    <s v="United States"/>
    <s v="Houston"/>
    <x v="5"/>
    <n v="77041"/>
    <s v="Central"/>
    <s v="TEC-PH-10004539"/>
    <x v="2"/>
    <s v="Phones"/>
    <s v="Wireless Extenders zBoost YX545 SOHO Signal Booster"/>
    <n v="151.19200000000001"/>
    <n v="1"/>
    <n v="0.2"/>
    <n v="13.2293"/>
  </r>
  <r>
    <n v="5367"/>
    <s v="CA-2017-158071"/>
    <x v="193"/>
    <d v="2017-06-15T00:00:00"/>
    <x v="1"/>
    <s v="BD-11320"/>
    <s v="Bill Donatelli"/>
    <x v="0"/>
    <s v="United States"/>
    <s v="Seattle"/>
    <x v="4"/>
    <n v="98103"/>
    <s v="West"/>
    <s v="TEC-PH-10002923"/>
    <x v="2"/>
    <s v="Phones"/>
    <s v="Logitech B530 USB Headset - headset - Full size, Binaural"/>
    <n v="88.775999999999996"/>
    <n v="3"/>
    <n v="0.2"/>
    <n v="7.7679"/>
  </r>
  <r>
    <n v="5368"/>
    <s v="CA-2017-158071"/>
    <x v="193"/>
    <d v="2017-06-15T00:00:00"/>
    <x v="1"/>
    <s v="BD-11320"/>
    <s v="Bill Donatelli"/>
    <x v="0"/>
    <s v="United States"/>
    <s v="Seattle"/>
    <x v="4"/>
    <n v="98103"/>
    <s v="West"/>
    <s v="OFF-LA-10004689"/>
    <x v="1"/>
    <s v="Labels"/>
    <s v="Avery 512"/>
    <n v="11.56"/>
    <n v="4"/>
    <n v="0"/>
    <n v="5.4332000000000003"/>
  </r>
  <r>
    <n v="5369"/>
    <s v="CA-2017-158071"/>
    <x v="193"/>
    <d v="2017-06-15T00:00:00"/>
    <x v="1"/>
    <s v="BD-11320"/>
    <s v="Bill Donatelli"/>
    <x v="0"/>
    <s v="United States"/>
    <s v="Seattle"/>
    <x v="4"/>
    <n v="98103"/>
    <s v="West"/>
    <s v="OFF-ST-10001228"/>
    <x v="1"/>
    <s v="Storage"/>
    <s v="Personal File Boxes with Fold-Down Carry Handle"/>
    <n v="15.58"/>
    <n v="1"/>
    <n v="0"/>
    <n v="3.895"/>
  </r>
  <r>
    <n v="5370"/>
    <s v="CA-2017-147403"/>
    <x v="18"/>
    <d v="2017-09-13T00:00:00"/>
    <x v="2"/>
    <s v="KH-16630"/>
    <s v="Ken Heidel"/>
    <x v="1"/>
    <s v="United States"/>
    <s v="Akron"/>
    <x v="24"/>
    <n v="44312"/>
    <s v="East"/>
    <s v="OFF-PA-10003302"/>
    <x v="1"/>
    <s v="Paper"/>
    <s v="Xerox 1906"/>
    <n v="85.055999999999997"/>
    <n v="3"/>
    <n v="0.2"/>
    <n v="28.706399999999999"/>
  </r>
  <r>
    <n v="5371"/>
    <s v="US-2017-136721"/>
    <x v="798"/>
    <d v="2017-04-12T00:00:00"/>
    <x v="1"/>
    <s v="NH-18610"/>
    <s v="Nicole Hansen"/>
    <x v="1"/>
    <s v="United States"/>
    <s v="Oak Park"/>
    <x v="12"/>
    <n v="48237"/>
    <s v="Central"/>
    <s v="FUR-FU-10004665"/>
    <x v="0"/>
    <s v="Furnishings"/>
    <s v="3M Polarizing Task Lamp with Clamp Arm, Light Gray"/>
    <n v="273.95999999999998"/>
    <n v="2"/>
    <n v="0"/>
    <n v="71.229600000000005"/>
  </r>
  <r>
    <n v="5372"/>
    <s v="US-2017-136721"/>
    <x v="798"/>
    <d v="2017-04-12T00:00:00"/>
    <x v="1"/>
    <s v="NH-18610"/>
    <s v="Nicole Hansen"/>
    <x v="1"/>
    <s v="United States"/>
    <s v="Oak Park"/>
    <x v="12"/>
    <n v="48237"/>
    <s v="Central"/>
    <s v="FUR-FU-10004188"/>
    <x v="0"/>
    <s v="Furnishings"/>
    <s v="Luxo Professional Combination Clamp-On Lamps"/>
    <n v="306.89999999999998"/>
    <n v="3"/>
    <n v="0"/>
    <n v="79.793999999999997"/>
  </r>
  <r>
    <n v="5373"/>
    <s v="CA-2015-118738"/>
    <x v="1040"/>
    <d v="2015-10-30T00:00:00"/>
    <x v="1"/>
    <s v="AG-10495"/>
    <s v="Andrew Gjertsen"/>
    <x v="1"/>
    <s v="United States"/>
    <s v="Houston"/>
    <x v="5"/>
    <n v="77041"/>
    <s v="Central"/>
    <s v="OFF-PA-10003177"/>
    <x v="1"/>
    <s v="Paper"/>
    <s v="Xerox 1999"/>
    <n v="15.552"/>
    <n v="3"/>
    <n v="0.2"/>
    <n v="5.4432"/>
  </r>
  <r>
    <n v="5374"/>
    <s v="CA-2015-118738"/>
    <x v="1040"/>
    <d v="2015-10-30T00:00:00"/>
    <x v="1"/>
    <s v="AG-10495"/>
    <s v="Andrew Gjertsen"/>
    <x v="1"/>
    <s v="United States"/>
    <s v="Houston"/>
    <x v="5"/>
    <n v="77041"/>
    <s v="Central"/>
    <s v="FUR-TA-10002607"/>
    <x v="0"/>
    <s v="Tables"/>
    <s v="KI Conference Tables"/>
    <n v="347.36099999999999"/>
    <n v="7"/>
    <n v="0.3"/>
    <n v="-69.472200000000001"/>
  </r>
  <r>
    <n v="5375"/>
    <s v="CA-2015-118738"/>
    <x v="1040"/>
    <d v="2015-10-30T00:00:00"/>
    <x v="1"/>
    <s v="AG-10495"/>
    <s v="Andrew Gjertsen"/>
    <x v="1"/>
    <s v="United States"/>
    <s v="Houston"/>
    <x v="5"/>
    <n v="77041"/>
    <s v="Central"/>
    <s v="OFF-PA-10001166"/>
    <x v="1"/>
    <s v="Paper"/>
    <s v="Xerox 2"/>
    <n v="10.368"/>
    <n v="2"/>
    <n v="0.2"/>
    <n v="3.6288"/>
  </r>
  <r>
    <n v="5376"/>
    <s v="CA-2017-134152"/>
    <x v="837"/>
    <d v="2017-05-31T00:00:00"/>
    <x v="1"/>
    <s v="RP-19855"/>
    <s v="Roy Phan"/>
    <x v="1"/>
    <s v="United States"/>
    <s v="Seattle"/>
    <x v="4"/>
    <n v="98103"/>
    <s v="West"/>
    <s v="TEC-AC-10004510"/>
    <x v="2"/>
    <s v="Accessories"/>
    <s v="Logitech Desktop MK120 Mouse and keyboard Combo"/>
    <n v="98.16"/>
    <n v="6"/>
    <n v="0"/>
    <n v="9.8160000000000007"/>
  </r>
  <r>
    <n v="5377"/>
    <s v="CA-2017-134152"/>
    <x v="837"/>
    <d v="2017-05-31T00:00:00"/>
    <x v="1"/>
    <s v="RP-19855"/>
    <s v="Roy Phan"/>
    <x v="1"/>
    <s v="United States"/>
    <s v="Seattle"/>
    <x v="4"/>
    <n v="98103"/>
    <s v="West"/>
    <s v="OFF-AR-10004062"/>
    <x v="1"/>
    <s v="Art"/>
    <s v="Staples in misc. colors"/>
    <n v="31.44"/>
    <n v="3"/>
    <n v="0"/>
    <n v="7.86"/>
  </r>
  <r>
    <n v="5378"/>
    <s v="CA-2014-125542"/>
    <x v="29"/>
    <d v="2014-12-07T00:00:00"/>
    <x v="2"/>
    <s v="NB-18655"/>
    <s v="Nona Balk"/>
    <x v="1"/>
    <s v="United States"/>
    <s v="Philadelphia"/>
    <x v="9"/>
    <n v="19134"/>
    <s v="East"/>
    <s v="OFF-EN-10000056"/>
    <x v="1"/>
    <s v="Envelopes"/>
    <s v="Cameo Buff Policy Envelopes"/>
    <n v="348.488"/>
    <n v="7"/>
    <n v="0.2"/>
    <n v="117.6147"/>
  </r>
  <r>
    <n v="5379"/>
    <s v="CA-2014-125542"/>
    <x v="29"/>
    <d v="2014-12-07T00:00:00"/>
    <x v="2"/>
    <s v="NB-18655"/>
    <s v="Nona Balk"/>
    <x v="1"/>
    <s v="United States"/>
    <s v="Philadelphia"/>
    <x v="9"/>
    <n v="19134"/>
    <s v="East"/>
    <s v="OFF-ST-10001469"/>
    <x v="1"/>
    <s v="Storage"/>
    <s v="Fellowes Bankers Box Recycled Super Stor/Drawer"/>
    <n v="172.73599999999999"/>
    <n v="4"/>
    <n v="0.2"/>
    <n v="-30.2288"/>
  </r>
  <r>
    <n v="5380"/>
    <s v="CA-2016-136021"/>
    <x v="1041"/>
    <d v="2016-08-18T00:00:00"/>
    <x v="1"/>
    <s v="JM-15580"/>
    <s v="Jill Matthias"/>
    <x v="0"/>
    <s v="United States"/>
    <s v="Los Angeles"/>
    <x v="1"/>
    <n v="90045"/>
    <s v="West"/>
    <s v="OFF-PA-10000551"/>
    <x v="1"/>
    <s v="Paper"/>
    <s v="Array Memo Cubes"/>
    <n v="15.54"/>
    <n v="3"/>
    <n v="0"/>
    <n v="7.6146000000000003"/>
  </r>
  <r>
    <n v="5381"/>
    <s v="CA-2016-136021"/>
    <x v="1041"/>
    <d v="2016-08-18T00:00:00"/>
    <x v="1"/>
    <s v="JM-15580"/>
    <s v="Jill Matthias"/>
    <x v="0"/>
    <s v="United States"/>
    <s v="Los Angeles"/>
    <x v="1"/>
    <n v="90045"/>
    <s v="West"/>
    <s v="TEC-MA-10000423"/>
    <x v="2"/>
    <s v="Machines"/>
    <s v="Texas Instruments TI-34 Scientific Calculator"/>
    <n v="105.55200000000001"/>
    <n v="6"/>
    <n v="0.2"/>
    <n v="35.623800000000003"/>
  </r>
  <r>
    <n v="5382"/>
    <s v="CA-2016-149195"/>
    <x v="64"/>
    <d v="2016-09-07T00:00:00"/>
    <x v="0"/>
    <s v="DM-13525"/>
    <s v="Don Miller"/>
    <x v="1"/>
    <s v="United States"/>
    <s v="Houston"/>
    <x v="5"/>
    <n v="77070"/>
    <s v="Central"/>
    <s v="OFF-PA-10001870"/>
    <x v="1"/>
    <s v="Paper"/>
    <s v="Xerox 202"/>
    <n v="25.92"/>
    <n v="5"/>
    <n v="0.2"/>
    <n v="9.0719999999999992"/>
  </r>
  <r>
    <n v="5383"/>
    <s v="CA-2016-149195"/>
    <x v="64"/>
    <d v="2016-09-07T00:00:00"/>
    <x v="0"/>
    <s v="DM-13525"/>
    <s v="Don Miller"/>
    <x v="1"/>
    <s v="United States"/>
    <s v="Houston"/>
    <x v="5"/>
    <n v="77070"/>
    <s v="Central"/>
    <s v="OFF-FA-10001843"/>
    <x v="1"/>
    <s v="Fasteners"/>
    <s v="Staples"/>
    <n v="15.808"/>
    <n v="8"/>
    <n v="0.2"/>
    <n v="5.3352000000000004"/>
  </r>
  <r>
    <n v="5384"/>
    <s v="CA-2016-149195"/>
    <x v="64"/>
    <d v="2016-09-07T00:00:00"/>
    <x v="0"/>
    <s v="DM-13525"/>
    <s v="Don Miller"/>
    <x v="1"/>
    <s v="United States"/>
    <s v="Houston"/>
    <x v="5"/>
    <n v="77070"/>
    <s v="Central"/>
    <s v="OFF-PA-10002036"/>
    <x v="1"/>
    <s v="Paper"/>
    <s v="Xerox 1930"/>
    <n v="10.368"/>
    <n v="2"/>
    <n v="0.2"/>
    <n v="3.7584"/>
  </r>
  <r>
    <n v="5385"/>
    <s v="CA-2017-161410"/>
    <x v="335"/>
    <d v="2017-07-03T00:00:00"/>
    <x v="1"/>
    <s v="CC-12220"/>
    <s v="Chris Cortes"/>
    <x v="0"/>
    <s v="United States"/>
    <s v="Philadelphia"/>
    <x v="9"/>
    <n v="19143"/>
    <s v="East"/>
    <s v="TEC-PH-10001760"/>
    <x v="2"/>
    <s v="Phones"/>
    <s v="Bose SoundLink Bluetooth Speaker"/>
    <n v="358.2"/>
    <n v="3"/>
    <n v="0.4"/>
    <n v="41.79"/>
  </r>
  <r>
    <n v="5386"/>
    <s v="CA-2017-161410"/>
    <x v="335"/>
    <d v="2017-07-03T00:00:00"/>
    <x v="1"/>
    <s v="CC-12220"/>
    <s v="Chris Cortes"/>
    <x v="0"/>
    <s v="United States"/>
    <s v="Philadelphia"/>
    <x v="9"/>
    <n v="19143"/>
    <s v="East"/>
    <s v="TEC-PH-10000673"/>
    <x v="2"/>
    <s v="Phones"/>
    <s v="Plantronics Voyager Pro HD - Bluetooth Headset"/>
    <n v="545.91600000000005"/>
    <n v="14"/>
    <n v="0.4"/>
    <n v="72.788799999999995"/>
  </r>
  <r>
    <n v="5387"/>
    <s v="CA-2017-152786"/>
    <x v="846"/>
    <d v="2017-03-17T00:00:00"/>
    <x v="1"/>
    <s v="GA-14725"/>
    <s v="Guy Armstrong"/>
    <x v="0"/>
    <s v="United States"/>
    <s v="Rogers"/>
    <x v="36"/>
    <n v="72756"/>
    <s v="South"/>
    <s v="OFF-BI-10000829"/>
    <x v="1"/>
    <s v="Binders"/>
    <s v="Avery Non-Stick Binders"/>
    <n v="40.409999999999997"/>
    <n v="9"/>
    <n v="0"/>
    <n v="18.5886"/>
  </r>
  <r>
    <n v="5388"/>
    <s v="CA-2017-164707"/>
    <x v="1042"/>
    <d v="2017-02-21T00:00:00"/>
    <x v="0"/>
    <s v="CV-12805"/>
    <s v="Cynthia Voltz"/>
    <x v="1"/>
    <s v="United States"/>
    <s v="Los Angeles"/>
    <x v="1"/>
    <n v="90045"/>
    <s v="West"/>
    <s v="TEC-PH-10001924"/>
    <x v="2"/>
    <s v="Phones"/>
    <s v="iHome FM Clock Radio with Lightning Dock"/>
    <n v="167.976"/>
    <n v="3"/>
    <n v="0.2"/>
    <n v="10.4985"/>
  </r>
  <r>
    <n v="5389"/>
    <s v="CA-2017-164707"/>
    <x v="1042"/>
    <d v="2017-02-21T00:00:00"/>
    <x v="0"/>
    <s v="CV-12805"/>
    <s v="Cynthia Voltz"/>
    <x v="1"/>
    <s v="United States"/>
    <s v="Los Angeles"/>
    <x v="1"/>
    <n v="90045"/>
    <s v="West"/>
    <s v="TEC-AC-10004864"/>
    <x v="2"/>
    <s v="Accessories"/>
    <s v="Memorex Micro Travel Drive 32 GB"/>
    <n v="109.53"/>
    <n v="3"/>
    <n v="0"/>
    <n v="47.097900000000003"/>
  </r>
  <r>
    <n v="5390"/>
    <s v="CA-2017-164707"/>
    <x v="1042"/>
    <d v="2017-02-21T00:00:00"/>
    <x v="0"/>
    <s v="CV-12805"/>
    <s v="Cynthia Voltz"/>
    <x v="1"/>
    <s v="United States"/>
    <s v="Los Angeles"/>
    <x v="1"/>
    <n v="90045"/>
    <s v="West"/>
    <s v="OFF-LA-10004345"/>
    <x v="1"/>
    <s v="Labels"/>
    <s v="Avery 493"/>
    <n v="9.82"/>
    <n v="2"/>
    <n v="0"/>
    <n v="4.8117999999999999"/>
  </r>
  <r>
    <n v="5391"/>
    <s v="CA-2017-163874"/>
    <x v="468"/>
    <d v="2017-11-12T00:00:00"/>
    <x v="0"/>
    <s v="NC-18535"/>
    <s v="Nick Crebassa"/>
    <x v="1"/>
    <s v="United States"/>
    <s v="Seattle"/>
    <x v="4"/>
    <n v="98105"/>
    <s v="West"/>
    <s v="OFF-BI-10000088"/>
    <x v="1"/>
    <s v="Binders"/>
    <s v="GBC Imprintable Covers"/>
    <n v="26.352"/>
    <n v="3"/>
    <n v="0.2"/>
    <n v="9.5526"/>
  </r>
  <r>
    <n v="5392"/>
    <s v="US-2014-123183"/>
    <x v="84"/>
    <d v="2014-11-25T00:00:00"/>
    <x v="1"/>
    <s v="GR-14560"/>
    <s v="Georgia Rosenberg"/>
    <x v="1"/>
    <s v="United States"/>
    <s v="Wilmington"/>
    <x v="13"/>
    <n v="19805"/>
    <s v="East"/>
    <s v="OFF-LA-10002787"/>
    <x v="1"/>
    <s v="Labels"/>
    <s v="Avery 480"/>
    <n v="22.5"/>
    <n v="6"/>
    <n v="0"/>
    <n v="10.8"/>
  </r>
  <r>
    <n v="5393"/>
    <s v="US-2014-123183"/>
    <x v="84"/>
    <d v="2014-11-25T00:00:00"/>
    <x v="1"/>
    <s v="GR-14560"/>
    <s v="Georgia Rosenberg"/>
    <x v="1"/>
    <s v="United States"/>
    <s v="Wilmington"/>
    <x v="13"/>
    <n v="19805"/>
    <s v="East"/>
    <s v="OFF-LA-10001569"/>
    <x v="1"/>
    <s v="Labels"/>
    <s v="Avery 499"/>
    <n v="9.9600000000000009"/>
    <n v="2"/>
    <n v="0"/>
    <n v="4.5815999999999999"/>
  </r>
  <r>
    <n v="5394"/>
    <s v="US-2014-123183"/>
    <x v="84"/>
    <d v="2014-11-25T00:00:00"/>
    <x v="1"/>
    <s v="GR-14560"/>
    <s v="Georgia Rosenberg"/>
    <x v="1"/>
    <s v="United States"/>
    <s v="Wilmington"/>
    <x v="13"/>
    <n v="19805"/>
    <s v="East"/>
    <s v="OFF-BI-10002429"/>
    <x v="1"/>
    <s v="Binders"/>
    <s v="Premier Elliptical Ring Binder, Black"/>
    <n v="213.08"/>
    <n v="7"/>
    <n v="0"/>
    <n v="102.2784"/>
  </r>
  <r>
    <n v="5395"/>
    <s v="US-2014-123183"/>
    <x v="84"/>
    <d v="2014-11-25T00:00:00"/>
    <x v="1"/>
    <s v="GR-14560"/>
    <s v="Georgia Rosenberg"/>
    <x v="1"/>
    <s v="United States"/>
    <s v="Wilmington"/>
    <x v="13"/>
    <n v="19805"/>
    <s v="East"/>
    <s v="FUR-BO-10000362"/>
    <x v="0"/>
    <s v="Bookcases"/>
    <s v="Sauder Inglewood Library Bookcases"/>
    <n v="1025.8800000000001"/>
    <n v="6"/>
    <n v="0"/>
    <n v="235.95240000000001"/>
  </r>
  <r>
    <n v="5396"/>
    <s v="CA-2014-104829"/>
    <x v="728"/>
    <d v="2014-11-21T00:00:00"/>
    <x v="0"/>
    <s v="JG-15805"/>
    <s v="John Grady"/>
    <x v="1"/>
    <s v="United States"/>
    <s v="Provo"/>
    <x v="7"/>
    <n v="84604"/>
    <s v="West"/>
    <s v="OFF-PA-10003016"/>
    <x v="1"/>
    <s v="Paper"/>
    <s v="Adams &quot;While You Were Out&quot; Message Pads"/>
    <n v="21.98"/>
    <n v="7"/>
    <n v="0"/>
    <n v="9.891"/>
  </r>
  <r>
    <n v="5397"/>
    <s v="US-2016-147340"/>
    <x v="446"/>
    <d v="2016-09-24T00:00:00"/>
    <x v="3"/>
    <s v="EB-13750"/>
    <s v="Edward Becker"/>
    <x v="1"/>
    <s v="United States"/>
    <s v="San Francisco"/>
    <x v="1"/>
    <n v="94110"/>
    <s v="West"/>
    <s v="FUR-FU-10002501"/>
    <x v="0"/>
    <s v="Furnishings"/>
    <s v="Nu-Dell Executive Frame"/>
    <n v="63.2"/>
    <n v="5"/>
    <n v="0"/>
    <n v="23.384"/>
  </r>
  <r>
    <n v="5398"/>
    <s v="CA-2016-145492"/>
    <x v="73"/>
    <d v="2016-11-27T00:00:00"/>
    <x v="1"/>
    <s v="MC-17605"/>
    <s v="Matt Connell"/>
    <x v="1"/>
    <s v="United States"/>
    <s v="Los Angeles"/>
    <x v="1"/>
    <n v="90004"/>
    <s v="West"/>
    <s v="OFF-AP-10003622"/>
    <x v="1"/>
    <s v="Appliances"/>
    <s v="Bravo II Megaboss 12-Amp Hard Body Upright, Replacement Belts, 2 Belts per Pack"/>
    <n v="39"/>
    <n v="12"/>
    <n v="0"/>
    <n v="11.31"/>
  </r>
  <r>
    <n v="5399"/>
    <s v="CA-2016-163202"/>
    <x v="720"/>
    <d v="2016-10-02T00:00:00"/>
    <x v="1"/>
    <s v="BM-11650"/>
    <s v="Brian Moss"/>
    <x v="1"/>
    <s v="United States"/>
    <s v="Lancaster"/>
    <x v="24"/>
    <n v="43130"/>
    <s v="East"/>
    <s v="OFF-BI-10002764"/>
    <x v="1"/>
    <s v="Binders"/>
    <s v="Recycled Pressboard Report Cover with Reinforced Top Hinge"/>
    <n v="2.907"/>
    <n v="3"/>
    <n v="0.7"/>
    <n v="-2.0348999999999999"/>
  </r>
  <r>
    <n v="5400"/>
    <s v="CA-2016-117681"/>
    <x v="526"/>
    <d v="2016-04-14T00:00:00"/>
    <x v="1"/>
    <s v="HF-14995"/>
    <s v="Herbert Flentye"/>
    <x v="0"/>
    <s v="United States"/>
    <s v="Los Angeles"/>
    <x v="1"/>
    <n v="90004"/>
    <s v="West"/>
    <s v="FUR-BO-10001798"/>
    <x v="0"/>
    <s v="Bookcases"/>
    <s v="Bush Somerset Collection Bookcase"/>
    <n v="556.66499999999996"/>
    <n v="5"/>
    <n v="0.15"/>
    <n v="6.5490000000000004"/>
  </r>
  <r>
    <n v="5401"/>
    <s v="CA-2017-132262"/>
    <x v="296"/>
    <d v="2017-09-23T00:00:00"/>
    <x v="2"/>
    <s v="ML-18265"/>
    <s v="Muhammed Lee"/>
    <x v="0"/>
    <s v="United States"/>
    <s v="Seattle"/>
    <x v="4"/>
    <n v="98103"/>
    <s v="West"/>
    <s v="TEC-AC-10000158"/>
    <x v="2"/>
    <s v="Accessories"/>
    <s v="Sony 64GB Class 10 Micro SDHC R40 Memory Card"/>
    <n v="71.98"/>
    <n v="2"/>
    <n v="0"/>
    <n v="15.1158"/>
  </r>
  <r>
    <n v="5402"/>
    <s v="CA-2017-132262"/>
    <x v="296"/>
    <d v="2017-09-23T00:00:00"/>
    <x v="2"/>
    <s v="ML-18265"/>
    <s v="Muhammed Lee"/>
    <x v="0"/>
    <s v="United States"/>
    <s v="Seattle"/>
    <x v="4"/>
    <n v="98103"/>
    <s v="West"/>
    <s v="TEC-AC-10000303"/>
    <x v="2"/>
    <s v="Accessories"/>
    <s v="Logitech M510 Wireless Mouse"/>
    <n v="79.98"/>
    <n v="2"/>
    <n v="0"/>
    <n v="26.3934"/>
  </r>
  <r>
    <n v="5403"/>
    <s v="CA-2017-123043"/>
    <x v="1043"/>
    <d v="2017-08-29T00:00:00"/>
    <x v="1"/>
    <s v="AH-10195"/>
    <s v="Alan Haines"/>
    <x v="1"/>
    <s v="United States"/>
    <s v="New York City"/>
    <x v="15"/>
    <n v="10024"/>
    <s v="East"/>
    <s v="OFF-BI-10003910"/>
    <x v="1"/>
    <s v="Binders"/>
    <s v="DXL Angle-View Binders with Locking Rings by Samsill"/>
    <n v="24.672000000000001"/>
    <n v="4"/>
    <n v="0.2"/>
    <n v="7.71"/>
  </r>
  <r>
    <n v="5404"/>
    <s v="CA-2017-123043"/>
    <x v="1043"/>
    <d v="2017-08-29T00:00:00"/>
    <x v="1"/>
    <s v="AH-10195"/>
    <s v="Alan Haines"/>
    <x v="1"/>
    <s v="United States"/>
    <s v="New York City"/>
    <x v="15"/>
    <n v="10024"/>
    <s v="East"/>
    <s v="OFF-BI-10000138"/>
    <x v="1"/>
    <s v="Binders"/>
    <s v="Acco Translucent Poly Ring Binders"/>
    <n v="3.7440000000000002"/>
    <n v="1"/>
    <n v="0.2"/>
    <n v="1.3104"/>
  </r>
  <r>
    <n v="5405"/>
    <s v="US-2016-143280"/>
    <x v="712"/>
    <d v="2016-02-26T00:00:00"/>
    <x v="1"/>
    <s v="TZ-21580"/>
    <s v="Tracy Zic"/>
    <x v="0"/>
    <s v="United States"/>
    <s v="Los Angeles"/>
    <x v="1"/>
    <n v="90045"/>
    <s v="West"/>
    <s v="TEC-PH-10002398"/>
    <x v="2"/>
    <s v="Phones"/>
    <s v="AT&amp;T 1070 Corded Phone"/>
    <n v="445.96"/>
    <n v="5"/>
    <n v="0.2"/>
    <n v="55.744999999999997"/>
  </r>
  <r>
    <n v="5406"/>
    <s v="US-2016-143280"/>
    <x v="712"/>
    <d v="2016-02-26T00:00:00"/>
    <x v="1"/>
    <s v="TZ-21580"/>
    <s v="Tracy Zic"/>
    <x v="0"/>
    <s v="United States"/>
    <s v="Los Angeles"/>
    <x v="1"/>
    <n v="90045"/>
    <s v="West"/>
    <s v="TEC-AC-10003399"/>
    <x v="2"/>
    <s v="Accessories"/>
    <s v="Memorex Mini Travel Drive 64 GB USB 2.0 Flash Drive"/>
    <n v="36.24"/>
    <n v="1"/>
    <n v="0"/>
    <n v="15.220800000000001"/>
  </r>
  <r>
    <n v="5407"/>
    <s v="US-2016-143280"/>
    <x v="712"/>
    <d v="2016-02-26T00:00:00"/>
    <x v="1"/>
    <s v="TZ-21580"/>
    <s v="Tracy Zic"/>
    <x v="0"/>
    <s v="United States"/>
    <s v="Los Angeles"/>
    <x v="1"/>
    <n v="90045"/>
    <s v="West"/>
    <s v="OFF-FA-10000992"/>
    <x v="1"/>
    <s v="Fasteners"/>
    <s v="Acco Clips to Go Binder Clips, 24 Clips in Two Sizes"/>
    <n v="10.65"/>
    <n v="3"/>
    <n v="0"/>
    <n v="5.0054999999999996"/>
  </r>
  <r>
    <n v="5408"/>
    <s v="CA-2017-108854"/>
    <x v="166"/>
    <d v="2017-12-14T00:00:00"/>
    <x v="1"/>
    <s v="DM-13345"/>
    <s v="Denise Monton"/>
    <x v="1"/>
    <s v="United States"/>
    <s v="San Francisco"/>
    <x v="1"/>
    <n v="94109"/>
    <s v="West"/>
    <s v="OFF-PA-10003022"/>
    <x v="1"/>
    <s v="Paper"/>
    <s v="Standard Line “While You Were Out” Hardbound Telephone Message Book"/>
    <n v="87.92"/>
    <n v="4"/>
    <n v="0"/>
    <n v="40.443199999999997"/>
  </r>
  <r>
    <n v="5409"/>
    <s v="CA-2017-108854"/>
    <x v="166"/>
    <d v="2017-12-14T00:00:00"/>
    <x v="1"/>
    <s v="DM-13345"/>
    <s v="Denise Monton"/>
    <x v="1"/>
    <s v="United States"/>
    <s v="San Francisco"/>
    <x v="1"/>
    <n v="94109"/>
    <s v="West"/>
    <s v="OFF-BI-10002854"/>
    <x v="1"/>
    <s v="Binders"/>
    <s v="Performers Binder/Pad Holder, Black"/>
    <n v="22.423999999999999"/>
    <n v="1"/>
    <n v="0.2"/>
    <n v="8.4090000000000007"/>
  </r>
  <r>
    <n v="5410"/>
    <s v="CA-2017-108854"/>
    <x v="166"/>
    <d v="2017-12-14T00:00:00"/>
    <x v="1"/>
    <s v="DM-13345"/>
    <s v="Denise Monton"/>
    <x v="1"/>
    <s v="United States"/>
    <s v="San Francisco"/>
    <x v="1"/>
    <n v="94109"/>
    <s v="West"/>
    <s v="OFF-BI-10001670"/>
    <x v="1"/>
    <s v="Binders"/>
    <s v="Vinyl Sectional Post Binders"/>
    <n v="90.48"/>
    <n v="3"/>
    <n v="0.2"/>
    <n v="33.93"/>
  </r>
  <r>
    <n v="5411"/>
    <s v="CA-2017-108854"/>
    <x v="166"/>
    <d v="2017-12-14T00:00:00"/>
    <x v="1"/>
    <s v="DM-13345"/>
    <s v="Denise Monton"/>
    <x v="1"/>
    <s v="United States"/>
    <s v="San Francisco"/>
    <x v="1"/>
    <n v="94109"/>
    <s v="West"/>
    <s v="OFF-ST-10001837"/>
    <x v="1"/>
    <s v="Storage"/>
    <s v="SAFCO Mobile Desk Side File, Wire Frame"/>
    <n v="42.76"/>
    <n v="1"/>
    <n v="0"/>
    <n v="11.117599999999999"/>
  </r>
  <r>
    <n v="5412"/>
    <s v="CA-2017-166856"/>
    <x v="65"/>
    <d v="2017-09-22T00:00:00"/>
    <x v="1"/>
    <s v="TS-21505"/>
    <s v="Tony Sayre"/>
    <x v="0"/>
    <s v="United States"/>
    <s v="Clovis"/>
    <x v="27"/>
    <n v="88101"/>
    <s v="West"/>
    <s v="OFF-BI-10002012"/>
    <x v="1"/>
    <s v="Binders"/>
    <s v="Wilson Jones Easy Flow II Sheet Lifters"/>
    <n v="10.08"/>
    <n v="7"/>
    <n v="0.2"/>
    <n v="3.528"/>
  </r>
  <r>
    <n v="5413"/>
    <s v="CA-2017-166856"/>
    <x v="65"/>
    <d v="2017-09-22T00:00:00"/>
    <x v="1"/>
    <s v="TS-21505"/>
    <s v="Tony Sayre"/>
    <x v="0"/>
    <s v="United States"/>
    <s v="Clovis"/>
    <x v="27"/>
    <n v="88101"/>
    <s v="West"/>
    <s v="TEC-AC-10004992"/>
    <x v="2"/>
    <s v="Accessories"/>
    <s v="Kingston Digital DataTraveler 64GB USB 2.0"/>
    <n v="101.34"/>
    <n v="3"/>
    <n v="0"/>
    <n v="8.1072000000000006"/>
  </r>
  <r>
    <n v="5414"/>
    <s v="CA-2016-153157"/>
    <x v="108"/>
    <d v="2016-09-14T00:00:00"/>
    <x v="2"/>
    <s v="TB-21625"/>
    <s v="Trudy Brown"/>
    <x v="0"/>
    <s v="United States"/>
    <s v="Wichita"/>
    <x v="41"/>
    <n v="67212"/>
    <s v="Central"/>
    <s v="TEC-PH-10003171"/>
    <x v="2"/>
    <s v="Phones"/>
    <s v="Plantronics Encore H101 Dual Earpieces Headset"/>
    <n v="224.75"/>
    <n v="5"/>
    <n v="0"/>
    <n v="62.93"/>
  </r>
  <r>
    <n v="5415"/>
    <s v="US-2017-125647"/>
    <x v="397"/>
    <d v="2017-09-28T00:00:00"/>
    <x v="1"/>
    <s v="LC-16870"/>
    <s v="Lena Cacioppo"/>
    <x v="0"/>
    <s v="United States"/>
    <s v="Chicago"/>
    <x v="10"/>
    <n v="60653"/>
    <s v="Central"/>
    <s v="OFF-AP-10000390"/>
    <x v="1"/>
    <s v="Appliances"/>
    <s v="Euro Pro Shark Stick Mini Vacuum"/>
    <n v="73.176000000000002"/>
    <n v="6"/>
    <n v="0.8"/>
    <n v="-197.5752"/>
  </r>
  <r>
    <n v="5416"/>
    <s v="US-2017-125647"/>
    <x v="397"/>
    <d v="2017-09-28T00:00:00"/>
    <x v="1"/>
    <s v="LC-16870"/>
    <s v="Lena Cacioppo"/>
    <x v="0"/>
    <s v="United States"/>
    <s v="Chicago"/>
    <x v="10"/>
    <n v="60653"/>
    <s v="Central"/>
    <s v="OFF-PA-10004888"/>
    <x v="1"/>
    <s v="Paper"/>
    <s v="Xerox 217"/>
    <n v="20.736000000000001"/>
    <n v="4"/>
    <n v="0.2"/>
    <n v="7.2576000000000001"/>
  </r>
  <r>
    <n v="5417"/>
    <s v="US-2017-125647"/>
    <x v="397"/>
    <d v="2017-09-28T00:00:00"/>
    <x v="1"/>
    <s v="LC-16870"/>
    <s v="Lena Cacioppo"/>
    <x v="0"/>
    <s v="United States"/>
    <s v="Chicago"/>
    <x v="10"/>
    <n v="60653"/>
    <s v="Central"/>
    <s v="TEC-PH-10004188"/>
    <x v="2"/>
    <s v="Phones"/>
    <s v="OtterBox Commuter Series Case - Samsung Galaxy S4"/>
    <n v="39.984000000000002"/>
    <n v="2"/>
    <n v="0.2"/>
    <n v="-8.9963999999999995"/>
  </r>
  <r>
    <n v="5418"/>
    <s v="CA-2014-132542"/>
    <x v="191"/>
    <d v="2014-10-08T00:00:00"/>
    <x v="0"/>
    <s v="AM-10360"/>
    <s v="Alice McCarthy"/>
    <x v="1"/>
    <s v="United States"/>
    <s v="Omaha"/>
    <x v="8"/>
    <n v="68104"/>
    <s v="Central"/>
    <s v="OFF-BI-10004099"/>
    <x v="1"/>
    <s v="Binders"/>
    <s v="GBC VeloBinder Strips"/>
    <n v="15.36"/>
    <n v="2"/>
    <n v="0"/>
    <n v="7.68"/>
  </r>
  <r>
    <n v="5419"/>
    <s v="CA-2015-110877"/>
    <x v="924"/>
    <d v="2015-10-26T00:00:00"/>
    <x v="2"/>
    <s v="JE-15715"/>
    <s v="Joe Elijah"/>
    <x v="0"/>
    <s v="United States"/>
    <s v="Houston"/>
    <x v="5"/>
    <n v="77041"/>
    <s v="Central"/>
    <s v="OFF-PA-10004621"/>
    <x v="1"/>
    <s v="Paper"/>
    <s v="Xerox 212"/>
    <n v="36.287999999999997"/>
    <n v="7"/>
    <n v="0.2"/>
    <n v="12.700799999999999"/>
  </r>
  <r>
    <n v="5420"/>
    <s v="CA-2015-110877"/>
    <x v="924"/>
    <d v="2015-10-26T00:00:00"/>
    <x v="2"/>
    <s v="JE-15715"/>
    <s v="Joe Elijah"/>
    <x v="0"/>
    <s v="United States"/>
    <s v="Houston"/>
    <x v="5"/>
    <n v="77041"/>
    <s v="Central"/>
    <s v="TEC-PH-10002103"/>
    <x v="2"/>
    <s v="Phones"/>
    <s v="Jabra SPEAK 410"/>
    <n v="150.38399999999999"/>
    <n v="2"/>
    <n v="0.2"/>
    <n v="15.038399999999999"/>
  </r>
  <r>
    <n v="5421"/>
    <s v="US-2016-151827"/>
    <x v="1044"/>
    <d v="2016-04-02T00:00:00"/>
    <x v="0"/>
    <s v="CS-11950"/>
    <s v="Carlos Soltero"/>
    <x v="0"/>
    <s v="United States"/>
    <s v="Philadelphia"/>
    <x v="9"/>
    <n v="19134"/>
    <s v="East"/>
    <s v="TEC-PH-10002789"/>
    <x v="2"/>
    <s v="Phones"/>
    <s v="LG Exalt"/>
    <n v="280.78199999999998"/>
    <n v="3"/>
    <n v="0.4"/>
    <n v="-60.836100000000002"/>
  </r>
  <r>
    <n v="5422"/>
    <s v="US-2016-151827"/>
    <x v="1044"/>
    <d v="2016-04-02T00:00:00"/>
    <x v="0"/>
    <s v="CS-11950"/>
    <s v="Carlos Soltero"/>
    <x v="0"/>
    <s v="United States"/>
    <s v="Philadelphia"/>
    <x v="9"/>
    <n v="19134"/>
    <s v="East"/>
    <s v="TEC-AC-10003289"/>
    <x v="2"/>
    <s v="Accessories"/>
    <s v="Anker Ultra-Slim Mini Bluetooth 3.0 Wireless Keyboard"/>
    <n v="31.984000000000002"/>
    <n v="2"/>
    <n v="0.2"/>
    <n v="1.1994"/>
  </r>
  <r>
    <n v="5423"/>
    <s v="US-2016-163258"/>
    <x v="723"/>
    <d v="2017-01-02T00:00:00"/>
    <x v="1"/>
    <s v="PF-19225"/>
    <s v="Phillip Flathmann"/>
    <x v="0"/>
    <s v="United States"/>
    <s v="Los Angeles"/>
    <x v="1"/>
    <n v="90045"/>
    <s v="West"/>
    <s v="OFF-BI-10000138"/>
    <x v="1"/>
    <s v="Binders"/>
    <s v="Acco Translucent Poly Ring Binders"/>
    <n v="11.231999999999999"/>
    <n v="3"/>
    <n v="0.2"/>
    <n v="3.9312"/>
  </r>
  <r>
    <n v="5424"/>
    <s v="CA-2017-103009"/>
    <x v="132"/>
    <d v="2017-11-05T00:00:00"/>
    <x v="0"/>
    <s v="PJ-18835"/>
    <s v="Patrick Jones"/>
    <x v="1"/>
    <s v="United States"/>
    <s v="Richmond"/>
    <x v="0"/>
    <n v="40475"/>
    <s v="South"/>
    <s v="OFF-PA-10001215"/>
    <x v="1"/>
    <s v="Paper"/>
    <s v="Xerox 1963"/>
    <n v="26.4"/>
    <n v="5"/>
    <n v="0"/>
    <n v="11.88"/>
  </r>
  <r>
    <n v="5425"/>
    <s v="US-2017-120649"/>
    <x v="176"/>
    <d v="2017-01-26T00:00:00"/>
    <x v="1"/>
    <s v="JF-15490"/>
    <s v="Jeremy Farry"/>
    <x v="0"/>
    <s v="United States"/>
    <s v="Waterbury"/>
    <x v="29"/>
    <n v="6708"/>
    <s v="East"/>
    <s v="OFF-AR-10001545"/>
    <x v="1"/>
    <s v="Art"/>
    <s v="Newell 326"/>
    <n v="3.52"/>
    <n v="2"/>
    <n v="0"/>
    <n v="1.0207999999999999"/>
  </r>
  <r>
    <n v="5426"/>
    <s v="CA-2016-153598"/>
    <x v="275"/>
    <d v="2016-12-06T00:00:00"/>
    <x v="2"/>
    <s v="NM-18520"/>
    <s v="Neoma Murray"/>
    <x v="0"/>
    <s v="United States"/>
    <s v="Los Angeles"/>
    <x v="1"/>
    <n v="90045"/>
    <s v="West"/>
    <s v="TEC-AC-10003870"/>
    <x v="2"/>
    <s v="Accessories"/>
    <s v="Logitech Z-906 Speaker sys - home theater - 5.1-CH"/>
    <n v="1649.95"/>
    <n v="5"/>
    <n v="0"/>
    <n v="659.98"/>
  </r>
  <r>
    <n v="5427"/>
    <s v="CA-2016-153598"/>
    <x v="275"/>
    <d v="2016-12-06T00:00:00"/>
    <x v="2"/>
    <s v="NM-18520"/>
    <s v="Neoma Murray"/>
    <x v="0"/>
    <s v="United States"/>
    <s v="Los Angeles"/>
    <x v="1"/>
    <n v="90045"/>
    <s v="West"/>
    <s v="FUR-FU-10001085"/>
    <x v="0"/>
    <s v="Furnishings"/>
    <s v="3M Polarizing Light Filter Sleeves"/>
    <n v="111.9"/>
    <n v="6"/>
    <n v="0"/>
    <n v="51.473999999999997"/>
  </r>
  <r>
    <n v="5428"/>
    <s v="US-2016-108497"/>
    <x v="403"/>
    <d v="2016-06-14T00:00:00"/>
    <x v="3"/>
    <s v="MH-17290"/>
    <s v="Marc Harrigan"/>
    <x v="2"/>
    <s v="United States"/>
    <s v="Los Angeles"/>
    <x v="1"/>
    <n v="90036"/>
    <s v="West"/>
    <s v="FUR-BO-10004218"/>
    <x v="0"/>
    <s v="Bookcases"/>
    <s v="Bush Heritage Pine Collection 5-Shelf Bookcase, Albany Pine Finish, *Special Order"/>
    <n v="599.16499999999996"/>
    <n v="5"/>
    <n v="0.15"/>
    <n v="35.244999999999997"/>
  </r>
  <r>
    <n v="5429"/>
    <s v="CA-2016-113096"/>
    <x v="476"/>
    <d v="2016-09-04T00:00:00"/>
    <x v="2"/>
    <s v="SZ-20035"/>
    <s v="Sam Zeldin"/>
    <x v="2"/>
    <s v="United States"/>
    <s v="San Francisco"/>
    <x v="1"/>
    <n v="94122"/>
    <s v="West"/>
    <s v="OFF-ST-10003455"/>
    <x v="1"/>
    <s v="Storage"/>
    <s v="Tenex File Box, Personal Filing Tote with Lid, Black"/>
    <n v="46.53"/>
    <n v="3"/>
    <n v="0"/>
    <n v="12.097799999999999"/>
  </r>
  <r>
    <n v="5430"/>
    <s v="CA-2014-136861"/>
    <x v="742"/>
    <d v="2014-09-07T00:00:00"/>
    <x v="2"/>
    <s v="PR-18880"/>
    <s v="Patrick Ryan"/>
    <x v="0"/>
    <s v="United States"/>
    <s v="Saint Petersburg"/>
    <x v="2"/>
    <n v="33710"/>
    <s v="South"/>
    <s v="FUR-FU-10001967"/>
    <x v="0"/>
    <s v="Furnishings"/>
    <s v="Telescoping Adjustable Floor Lamp"/>
    <n v="31.984000000000002"/>
    <n v="2"/>
    <n v="0.2"/>
    <n v="1.9990000000000001"/>
  </r>
  <r>
    <n v="5431"/>
    <s v="CA-2017-117422"/>
    <x v="208"/>
    <d v="2017-10-25T00:00:00"/>
    <x v="1"/>
    <s v="FC-14245"/>
    <s v="Frank Carlisle"/>
    <x v="2"/>
    <s v="United States"/>
    <s v="Lakewood"/>
    <x v="24"/>
    <n v="44107"/>
    <s v="East"/>
    <s v="OFF-AP-10000938"/>
    <x v="1"/>
    <s v="Appliances"/>
    <s v="Avanti 1.7 Cu. Ft. Refrigerator"/>
    <n v="161.56800000000001"/>
    <n v="2"/>
    <n v="0.2"/>
    <n v="16.1568"/>
  </r>
  <r>
    <n v="5432"/>
    <s v="CA-2017-117422"/>
    <x v="208"/>
    <d v="2017-10-25T00:00:00"/>
    <x v="1"/>
    <s v="FC-14245"/>
    <s v="Frank Carlisle"/>
    <x v="2"/>
    <s v="United States"/>
    <s v="Lakewood"/>
    <x v="24"/>
    <n v="44107"/>
    <s v="East"/>
    <s v="OFF-PA-10002195"/>
    <x v="1"/>
    <s v="Paper"/>
    <s v="RSVP Cards &amp; Envelopes, Blank White, 8-1/2&quot; X 11&quot;, 24 Cards/25 Envelopes/Set"/>
    <n v="4.0640000000000001"/>
    <n v="1"/>
    <n v="0.2"/>
    <n v="1.3715999999999999"/>
  </r>
  <r>
    <n v="5433"/>
    <s v="CA-2017-117422"/>
    <x v="208"/>
    <d v="2017-10-25T00:00:00"/>
    <x v="1"/>
    <s v="FC-14245"/>
    <s v="Frank Carlisle"/>
    <x v="2"/>
    <s v="United States"/>
    <s v="Lakewood"/>
    <x v="24"/>
    <n v="44107"/>
    <s v="East"/>
    <s v="OFF-BI-10002799"/>
    <x v="1"/>
    <s v="Binders"/>
    <s v="SlimView Poly Binder, 3/8&quot;"/>
    <n v="6.2160000000000002"/>
    <n v="4"/>
    <n v="0.7"/>
    <n v="-4.9728000000000003"/>
  </r>
  <r>
    <n v="5434"/>
    <s v="CA-2017-129707"/>
    <x v="1016"/>
    <d v="2017-04-29T00:00:00"/>
    <x v="1"/>
    <s v="LH-16750"/>
    <s v="Larry Hughes"/>
    <x v="0"/>
    <s v="United States"/>
    <s v="Chandler"/>
    <x v="16"/>
    <n v="85224"/>
    <s v="West"/>
    <s v="OFF-AR-10000246"/>
    <x v="1"/>
    <s v="Art"/>
    <s v="Newell 318"/>
    <n v="8.8960000000000008"/>
    <n v="4"/>
    <n v="0.2"/>
    <n v="0.66720000000000002"/>
  </r>
  <r>
    <n v="5435"/>
    <s v="CA-2015-160171"/>
    <x v="324"/>
    <d v="2015-10-24T00:00:00"/>
    <x v="1"/>
    <s v="RM-19675"/>
    <s v="Robert Marley"/>
    <x v="2"/>
    <s v="United States"/>
    <s v="Los Angeles"/>
    <x v="1"/>
    <n v="90008"/>
    <s v="West"/>
    <s v="OFF-AP-10000275"/>
    <x v="1"/>
    <s v="Appliances"/>
    <s v="Sanyo Counter Height Refrigerator with Crisper, 3.6 Cubic Foot, Stainless Steel/Black"/>
    <n v="1640.7"/>
    <n v="5"/>
    <n v="0"/>
    <n v="459.39600000000002"/>
  </r>
  <r>
    <n v="5436"/>
    <s v="CA-2015-160171"/>
    <x v="324"/>
    <d v="2015-10-24T00:00:00"/>
    <x v="1"/>
    <s v="RM-19675"/>
    <s v="Robert Marley"/>
    <x v="2"/>
    <s v="United States"/>
    <s v="Los Angeles"/>
    <x v="1"/>
    <n v="90008"/>
    <s v="West"/>
    <s v="TEC-AC-10000892"/>
    <x v="2"/>
    <s v="Accessories"/>
    <s v="NETGEAR N750 Dual Band Wi-Fi Gigabit Router"/>
    <n v="270"/>
    <n v="3"/>
    <n v="0"/>
    <n v="97.2"/>
  </r>
  <r>
    <n v="5437"/>
    <s v="CA-2014-103317"/>
    <x v="260"/>
    <d v="2014-07-08T00:00:00"/>
    <x v="2"/>
    <s v="DM-13525"/>
    <s v="Don Miller"/>
    <x v="1"/>
    <s v="United States"/>
    <s v="Palm Coast"/>
    <x v="2"/>
    <n v="32137"/>
    <s v="South"/>
    <s v="FUR-FU-10001591"/>
    <x v="0"/>
    <s v="Furnishings"/>
    <s v="Advantus Panel Wall Certificate Holder - 8.5x11"/>
    <n v="19.52"/>
    <n v="2"/>
    <n v="0.2"/>
    <n v="5.3680000000000003"/>
  </r>
  <r>
    <n v="5438"/>
    <s v="CA-2014-103317"/>
    <x v="260"/>
    <d v="2014-07-08T00:00:00"/>
    <x v="2"/>
    <s v="DM-13525"/>
    <s v="Don Miller"/>
    <x v="1"/>
    <s v="United States"/>
    <s v="Palm Coast"/>
    <x v="2"/>
    <n v="32137"/>
    <s v="South"/>
    <s v="OFF-BI-10001787"/>
    <x v="1"/>
    <s v="Binders"/>
    <s v="Wilson Jones Four-Pocket Poly Binders"/>
    <n v="9.81"/>
    <n v="5"/>
    <n v="0.7"/>
    <n v="-6.867"/>
  </r>
  <r>
    <n v="5439"/>
    <s v="CA-2014-103317"/>
    <x v="260"/>
    <d v="2014-07-08T00:00:00"/>
    <x v="2"/>
    <s v="DM-13525"/>
    <s v="Don Miller"/>
    <x v="1"/>
    <s v="United States"/>
    <s v="Palm Coast"/>
    <x v="2"/>
    <n v="32137"/>
    <s v="South"/>
    <s v="FUR-FU-10003192"/>
    <x v="0"/>
    <s v="Furnishings"/>
    <s v="Luxo Adjustable Task Clamp Lamp"/>
    <n v="213.21600000000001"/>
    <n v="3"/>
    <n v="0.2"/>
    <n v="15.991199999999999"/>
  </r>
  <r>
    <n v="5440"/>
    <s v="CA-2016-167115"/>
    <x v="958"/>
    <d v="2016-04-09T00:00:00"/>
    <x v="1"/>
    <s v="EH-14185"/>
    <s v="Evan Henry"/>
    <x v="0"/>
    <s v="United States"/>
    <s v="New York City"/>
    <x v="15"/>
    <n v="10035"/>
    <s v="East"/>
    <s v="OFF-BI-10004600"/>
    <x v="1"/>
    <s v="Binders"/>
    <s v="Ibico Ibimaster 300 Manual Binding System"/>
    <n v="588.78399999999999"/>
    <n v="2"/>
    <n v="0.2"/>
    <n v="183.995"/>
  </r>
  <r>
    <n v="5441"/>
    <s v="US-2017-153633"/>
    <x v="38"/>
    <d v="2017-11-18T00:00:00"/>
    <x v="0"/>
    <s v="TC-21295"/>
    <s v="Toby Carlisle"/>
    <x v="0"/>
    <s v="United States"/>
    <s v="Jupiter"/>
    <x v="2"/>
    <n v="33458"/>
    <s v="South"/>
    <s v="OFF-AR-10002335"/>
    <x v="1"/>
    <s v="Art"/>
    <s v="DIXON Oriole Pencils"/>
    <n v="2.0640000000000001"/>
    <n v="1"/>
    <n v="0.2"/>
    <n v="0.15479999999999999"/>
  </r>
  <r>
    <n v="5442"/>
    <s v="CA-2017-155929"/>
    <x v="428"/>
    <d v="2017-09-13T00:00:00"/>
    <x v="1"/>
    <s v="AI-10855"/>
    <s v="Arianne Irving"/>
    <x v="0"/>
    <s v="United States"/>
    <s v="Glendale"/>
    <x v="16"/>
    <n v="85301"/>
    <s v="West"/>
    <s v="OFF-PA-10000859"/>
    <x v="1"/>
    <s v="Paper"/>
    <s v="Unpadded Memo Slips"/>
    <n v="6.3680000000000003"/>
    <n v="2"/>
    <n v="0.2"/>
    <n v="2.3879999999999999"/>
  </r>
  <r>
    <n v="5443"/>
    <s v="CA-2015-148712"/>
    <x v="786"/>
    <d v="2015-04-23T00:00:00"/>
    <x v="1"/>
    <s v="JM-15535"/>
    <s v="Jessica Myrick"/>
    <x v="0"/>
    <s v="United States"/>
    <s v="New York City"/>
    <x v="15"/>
    <n v="10035"/>
    <s v="East"/>
    <s v="TEC-AC-10003198"/>
    <x v="2"/>
    <s v="Accessories"/>
    <s v="Enermax Acrylux Wireless Keyboard"/>
    <n v="99.6"/>
    <n v="1"/>
    <n v="0"/>
    <n v="36.851999999999997"/>
  </r>
  <r>
    <n v="5444"/>
    <s v="CA-2015-148712"/>
    <x v="786"/>
    <d v="2015-04-23T00:00:00"/>
    <x v="1"/>
    <s v="JM-15535"/>
    <s v="Jessica Myrick"/>
    <x v="0"/>
    <s v="United States"/>
    <s v="New York City"/>
    <x v="15"/>
    <n v="10035"/>
    <s v="East"/>
    <s v="OFF-BI-10001900"/>
    <x v="1"/>
    <s v="Binders"/>
    <s v="DXL Angle-View Binders with Locking Rings, Black"/>
    <n v="62.295999999999999"/>
    <n v="13"/>
    <n v="0.2"/>
    <n v="21.024899999999999"/>
  </r>
  <r>
    <n v="5445"/>
    <s v="CA-2015-148712"/>
    <x v="786"/>
    <d v="2015-04-23T00:00:00"/>
    <x v="1"/>
    <s v="JM-15535"/>
    <s v="Jessica Myrick"/>
    <x v="0"/>
    <s v="United States"/>
    <s v="New York City"/>
    <x v="15"/>
    <n v="10035"/>
    <s v="East"/>
    <s v="OFF-AR-10000614"/>
    <x v="1"/>
    <s v="Art"/>
    <s v="Barrel Sharpener"/>
    <n v="10.71"/>
    <n v="3"/>
    <n v="0"/>
    <n v="2.7846000000000002"/>
  </r>
  <r>
    <n v="5446"/>
    <s v="CA-2016-128307"/>
    <x v="197"/>
    <d v="2016-07-29T00:00:00"/>
    <x v="1"/>
    <s v="BE-11335"/>
    <s v="Bill Eplett"/>
    <x v="2"/>
    <s v="United States"/>
    <s v="Houston"/>
    <x v="5"/>
    <n v="77041"/>
    <s v="Central"/>
    <s v="OFF-EN-10003040"/>
    <x v="1"/>
    <s v="Envelopes"/>
    <s v="Quality Park Security Envelopes"/>
    <n v="20.936"/>
    <n v="1"/>
    <n v="0.2"/>
    <n v="7.0659000000000001"/>
  </r>
  <r>
    <n v="5447"/>
    <s v="US-2016-127425"/>
    <x v="370"/>
    <d v="2016-08-31T00:00:00"/>
    <x v="1"/>
    <s v="DR-12880"/>
    <s v="Dan Reichenbach"/>
    <x v="1"/>
    <s v="United States"/>
    <s v="New York City"/>
    <x v="15"/>
    <n v="10035"/>
    <s v="East"/>
    <s v="TEC-PH-10003442"/>
    <x v="2"/>
    <s v="Phones"/>
    <s v="Samsung Replacement EH64AVFWE Premium Headset"/>
    <n v="33"/>
    <n v="6"/>
    <n v="0"/>
    <n v="8.25"/>
  </r>
  <r>
    <n v="5448"/>
    <s v="US-2016-127425"/>
    <x v="370"/>
    <d v="2016-08-31T00:00:00"/>
    <x v="1"/>
    <s v="DR-12880"/>
    <s v="Dan Reichenbach"/>
    <x v="1"/>
    <s v="United States"/>
    <s v="New York City"/>
    <x v="15"/>
    <n v="10035"/>
    <s v="East"/>
    <s v="TEC-AC-10002800"/>
    <x v="2"/>
    <s v="Accessories"/>
    <s v="Plantronics Audio 478 Stereo USB Headset"/>
    <n v="249.95"/>
    <n v="5"/>
    <n v="0"/>
    <n v="87.482500000000002"/>
  </r>
  <r>
    <n v="5449"/>
    <s v="US-2014-119081"/>
    <x v="171"/>
    <d v="2014-09-19T00:00:00"/>
    <x v="1"/>
    <s v="TA-21385"/>
    <s v="Tom Ashbrook"/>
    <x v="2"/>
    <s v="United States"/>
    <s v="Olathe"/>
    <x v="41"/>
    <n v="66062"/>
    <s v="Central"/>
    <s v="OFF-SU-10000157"/>
    <x v="1"/>
    <s v="Supplies"/>
    <s v="Compact Automatic Electric Letter Opener"/>
    <n v="357.93"/>
    <n v="3"/>
    <n v="0"/>
    <n v="7.1585999999999999"/>
  </r>
  <r>
    <n v="5450"/>
    <s v="US-2014-119081"/>
    <x v="171"/>
    <d v="2014-09-19T00:00:00"/>
    <x v="1"/>
    <s v="TA-21385"/>
    <s v="Tom Ashbrook"/>
    <x v="2"/>
    <s v="United States"/>
    <s v="Olathe"/>
    <x v="41"/>
    <n v="66062"/>
    <s v="Central"/>
    <s v="TEC-AC-10001542"/>
    <x v="2"/>
    <s v="Accessories"/>
    <s v="SanDisk Cruzer 16 GB USB Flash Drive"/>
    <n v="57.4"/>
    <n v="5"/>
    <n v="0"/>
    <n v="10.906000000000001"/>
  </r>
  <r>
    <n v="5451"/>
    <s v="US-2014-119081"/>
    <x v="171"/>
    <d v="2014-09-19T00:00:00"/>
    <x v="1"/>
    <s v="TA-21385"/>
    <s v="Tom Ashbrook"/>
    <x v="2"/>
    <s v="United States"/>
    <s v="Olathe"/>
    <x v="41"/>
    <n v="66062"/>
    <s v="Central"/>
    <s v="OFF-BI-10004519"/>
    <x v="1"/>
    <s v="Binders"/>
    <s v="GBC DocuBind P100 Manual Binding Machine"/>
    <n v="331.96"/>
    <n v="2"/>
    <n v="0"/>
    <n v="149.38200000000001"/>
  </r>
  <r>
    <n v="5452"/>
    <s v="US-2014-119081"/>
    <x v="171"/>
    <d v="2014-09-19T00:00:00"/>
    <x v="1"/>
    <s v="TA-21385"/>
    <s v="Tom Ashbrook"/>
    <x v="2"/>
    <s v="United States"/>
    <s v="Olathe"/>
    <x v="41"/>
    <n v="66062"/>
    <s v="Central"/>
    <s v="FUR-FU-10003464"/>
    <x v="0"/>
    <s v="Furnishings"/>
    <s v="Seth Thomas 8 1/2&quot; Cubicle Clock"/>
    <n v="40.56"/>
    <n v="2"/>
    <n v="0"/>
    <n v="12.979200000000001"/>
  </r>
  <r>
    <n v="5453"/>
    <s v="CA-2016-140613"/>
    <x v="405"/>
    <d v="2016-07-29T00:00:00"/>
    <x v="1"/>
    <s v="KN-16705"/>
    <s v="Kristina Nunn"/>
    <x v="2"/>
    <s v="United States"/>
    <s v="Sparks"/>
    <x v="33"/>
    <n v="89431"/>
    <s v="West"/>
    <s v="OFF-SU-10004261"/>
    <x v="1"/>
    <s v="Supplies"/>
    <s v="Fiskars 8&quot; Scissors, 2/Pack"/>
    <n v="86.2"/>
    <n v="5"/>
    <n v="0"/>
    <n v="24.998000000000001"/>
  </r>
  <r>
    <n v="5454"/>
    <s v="US-2017-108700"/>
    <x v="240"/>
    <d v="2017-05-23T00:00:00"/>
    <x v="1"/>
    <s v="PJ-18835"/>
    <s v="Patrick Jones"/>
    <x v="1"/>
    <s v="United States"/>
    <s v="Rockford"/>
    <x v="10"/>
    <n v="61107"/>
    <s v="Central"/>
    <s v="OFF-PA-10004733"/>
    <x v="1"/>
    <s v="Paper"/>
    <s v="Things To Do Today Spiral Book"/>
    <n v="38.015999999999998"/>
    <n v="6"/>
    <n v="0.2"/>
    <n v="13.780799999999999"/>
  </r>
  <r>
    <n v="5455"/>
    <s v="CA-2017-160962"/>
    <x v="1045"/>
    <d v="2017-05-02T00:00:00"/>
    <x v="1"/>
    <s v="MC-17605"/>
    <s v="Matt Connell"/>
    <x v="1"/>
    <s v="United States"/>
    <s v="Philadelphia"/>
    <x v="9"/>
    <n v="19143"/>
    <s v="East"/>
    <s v="OFF-ST-10001325"/>
    <x v="1"/>
    <s v="Storage"/>
    <s v="Sterilite Officeware Hinged File Box"/>
    <n v="8.3840000000000003"/>
    <n v="1"/>
    <n v="0.2"/>
    <n v="0.73360000000000003"/>
  </r>
  <r>
    <n v="5456"/>
    <s v="CA-2017-160962"/>
    <x v="1045"/>
    <d v="2017-05-02T00:00:00"/>
    <x v="1"/>
    <s v="MC-17605"/>
    <s v="Matt Connell"/>
    <x v="1"/>
    <s v="United States"/>
    <s v="Philadelphia"/>
    <x v="9"/>
    <n v="19143"/>
    <s v="East"/>
    <s v="OFF-AR-10003056"/>
    <x v="1"/>
    <s v="Art"/>
    <s v="Newell 341"/>
    <n v="6.8479999999999999"/>
    <n v="2"/>
    <n v="0.2"/>
    <n v="0.77039999999999997"/>
  </r>
  <r>
    <n v="5457"/>
    <s v="CA-2017-130631"/>
    <x v="614"/>
    <d v="2018-01-02T00:00:00"/>
    <x v="1"/>
    <s v="BS-11755"/>
    <s v="Bruce Stewart"/>
    <x v="0"/>
    <s v="United States"/>
    <s v="Edmonds"/>
    <x v="4"/>
    <n v="98026"/>
    <s v="West"/>
    <s v="OFF-FA-10000089"/>
    <x v="1"/>
    <s v="Fasteners"/>
    <s v="Acco Glide Clips"/>
    <n v="19.600000000000001"/>
    <n v="5"/>
    <n v="0"/>
    <n v="9.6039999999999992"/>
  </r>
  <r>
    <n v="5458"/>
    <s v="CA-2017-130631"/>
    <x v="614"/>
    <d v="2018-01-02T00:00:00"/>
    <x v="1"/>
    <s v="BS-11755"/>
    <s v="Bruce Stewart"/>
    <x v="0"/>
    <s v="United States"/>
    <s v="Edmonds"/>
    <x v="4"/>
    <n v="98026"/>
    <s v="West"/>
    <s v="FUR-FU-10004093"/>
    <x v="0"/>
    <s v="Furnishings"/>
    <s v="Hand-Finished Solid Wood Document Frame"/>
    <n v="68.459999999999994"/>
    <n v="2"/>
    <n v="0"/>
    <n v="20.538"/>
  </r>
  <r>
    <n v="5459"/>
    <s v="CA-2017-116680"/>
    <x v="507"/>
    <d v="2017-09-06T00:00:00"/>
    <x v="0"/>
    <s v="PK-19075"/>
    <s v="Pete Kriz"/>
    <x v="0"/>
    <s v="United States"/>
    <s v="San Francisco"/>
    <x v="1"/>
    <n v="94122"/>
    <s v="West"/>
    <s v="OFF-BI-10004022"/>
    <x v="1"/>
    <s v="Binders"/>
    <s v="Acco Suede Grain Vinyl Round Ring Binder"/>
    <n v="13.343999999999999"/>
    <n v="6"/>
    <n v="0.2"/>
    <n v="4.3368000000000002"/>
  </r>
  <r>
    <n v="5460"/>
    <s v="CA-2017-116680"/>
    <x v="507"/>
    <d v="2017-09-06T00:00:00"/>
    <x v="0"/>
    <s v="PK-19075"/>
    <s v="Pete Kriz"/>
    <x v="0"/>
    <s v="United States"/>
    <s v="San Francisco"/>
    <x v="1"/>
    <n v="94122"/>
    <s v="West"/>
    <s v="FUR-TA-10001771"/>
    <x v="0"/>
    <s v="Tables"/>
    <s v="Bush Cubix Conference Tables, Fully Assembled"/>
    <n v="1478.2719999999999"/>
    <n v="8"/>
    <n v="0.2"/>
    <n v="92.391999999999996"/>
  </r>
  <r>
    <n v="5461"/>
    <s v="US-2014-107405"/>
    <x v="90"/>
    <d v="2014-03-25T00:00:00"/>
    <x v="1"/>
    <s v="TS-21205"/>
    <s v="Thomas Seio"/>
    <x v="1"/>
    <s v="United States"/>
    <s v="Asheville"/>
    <x v="3"/>
    <n v="28806"/>
    <s v="South"/>
    <s v="OFF-ST-10002301"/>
    <x v="1"/>
    <s v="Storage"/>
    <s v="Tennsco Commercial Shelving"/>
    <n v="16.271999999999998"/>
    <n v="1"/>
    <n v="0.2"/>
    <n v="-3.8645999999999998"/>
  </r>
  <r>
    <n v="5462"/>
    <s v="CA-2017-101574"/>
    <x v="394"/>
    <d v="2017-10-04T00:00:00"/>
    <x v="1"/>
    <s v="BD-11725"/>
    <s v="Bruce Degenhardt"/>
    <x v="0"/>
    <s v="United States"/>
    <s v="Los Angeles"/>
    <x v="1"/>
    <n v="90032"/>
    <s v="West"/>
    <s v="FUR-FU-10001706"/>
    <x v="0"/>
    <s v="Furnishings"/>
    <s v="Longer-Life Soft White Bulbs"/>
    <n v="9.24"/>
    <n v="3"/>
    <n v="0"/>
    <n v="4.4352"/>
  </r>
  <r>
    <n v="5463"/>
    <s v="CA-2014-146591"/>
    <x v="1046"/>
    <d v="2014-01-20T00:00:00"/>
    <x v="2"/>
    <s v="TS-21340"/>
    <s v="Toby Swindell"/>
    <x v="0"/>
    <s v="United States"/>
    <s v="Scottsdale"/>
    <x v="16"/>
    <n v="85254"/>
    <s v="West"/>
    <s v="OFF-BI-10003676"/>
    <x v="1"/>
    <s v="Binders"/>
    <s v="GBC Standard Recycled Report Covers, Clear Plastic Sheets"/>
    <n v="32.340000000000003"/>
    <n v="10"/>
    <n v="0.7"/>
    <n v="-23.716000000000001"/>
  </r>
  <r>
    <n v="5464"/>
    <s v="CA-2014-146591"/>
    <x v="1046"/>
    <d v="2014-01-20T00:00:00"/>
    <x v="2"/>
    <s v="TS-21340"/>
    <s v="Toby Swindell"/>
    <x v="0"/>
    <s v="United States"/>
    <s v="Scottsdale"/>
    <x v="16"/>
    <n v="85254"/>
    <s v="West"/>
    <s v="OFF-PA-10000659"/>
    <x v="1"/>
    <s v="Paper"/>
    <s v="TOPS Carbonless Receipt Book, Four 2-3/4 x 7-1/4 Money Receipts per Page"/>
    <n v="56.064"/>
    <n v="4"/>
    <n v="0.2"/>
    <n v="19.622399999999999"/>
  </r>
  <r>
    <n v="5465"/>
    <s v="CA-2014-146591"/>
    <x v="1046"/>
    <d v="2014-01-20T00:00:00"/>
    <x v="2"/>
    <s v="TS-21340"/>
    <s v="Toby Swindell"/>
    <x v="0"/>
    <s v="United States"/>
    <s v="Scottsdale"/>
    <x v="16"/>
    <n v="85254"/>
    <s v="West"/>
    <s v="OFF-EN-10002504"/>
    <x v="1"/>
    <s v="Envelopes"/>
    <s v="Tyvek  Top-Opening Peel &amp; Seel Envelopes, Plain White"/>
    <n v="108.72"/>
    <n v="5"/>
    <n v="0.2"/>
    <n v="36.692999999999998"/>
  </r>
  <r>
    <n v="5466"/>
    <s v="CA-2014-146591"/>
    <x v="1046"/>
    <d v="2014-01-20T00:00:00"/>
    <x v="2"/>
    <s v="TS-21340"/>
    <s v="Toby Swindell"/>
    <x v="0"/>
    <s v="United States"/>
    <s v="Scottsdale"/>
    <x v="16"/>
    <n v="85254"/>
    <s v="West"/>
    <s v="FUR-BO-10001972"/>
    <x v="0"/>
    <s v="Bookcases"/>
    <s v="O'Sullivan 4-Shelf Bookcase in Odessa Pine"/>
    <n v="181.47"/>
    <n v="5"/>
    <n v="0.7"/>
    <n v="-320.59699999999998"/>
  </r>
  <r>
    <n v="5467"/>
    <s v="CA-2014-107706"/>
    <x v="1047"/>
    <d v="2014-02-19T00:00:00"/>
    <x v="0"/>
    <s v="ST-20530"/>
    <s v="Shui Tom"/>
    <x v="0"/>
    <s v="United States"/>
    <s v="Houston"/>
    <x v="5"/>
    <n v="77095"/>
    <s v="Central"/>
    <s v="OFF-PA-10000466"/>
    <x v="1"/>
    <s v="Paper"/>
    <s v="Memo Book, 100 Message Capacity, 5 3/8” x 11”"/>
    <n v="16.175999999999998"/>
    <n v="3"/>
    <n v="0.2"/>
    <n v="6.0659999999999998"/>
  </r>
  <r>
    <n v="5468"/>
    <s v="CA-2016-122448"/>
    <x v="632"/>
    <d v="2016-06-14T00:00:00"/>
    <x v="1"/>
    <s v="DB-13210"/>
    <s v="Dean Braden"/>
    <x v="0"/>
    <s v="United States"/>
    <s v="San Francisco"/>
    <x v="1"/>
    <n v="94109"/>
    <s v="West"/>
    <s v="FUR-CH-10002774"/>
    <x v="0"/>
    <s v="Chairs"/>
    <s v="Global Deluxe Stacking Chair, Gray"/>
    <n v="122.352"/>
    <n v="3"/>
    <n v="0.2"/>
    <n v="13.7646"/>
  </r>
  <r>
    <n v="5469"/>
    <s v="CA-2014-132451"/>
    <x v="467"/>
    <d v="2014-09-27T00:00:00"/>
    <x v="2"/>
    <s v="KF-16285"/>
    <s v="Karen Ferguson"/>
    <x v="2"/>
    <s v="United States"/>
    <s v="San Diego"/>
    <x v="1"/>
    <n v="92105"/>
    <s v="West"/>
    <s v="FUR-CH-10000454"/>
    <x v="0"/>
    <s v="Chairs"/>
    <s v="Hon Deluxe Fabric Upholstered Stacking Chairs, Rounded Back"/>
    <n v="585.55200000000002"/>
    <n v="3"/>
    <n v="0.2"/>
    <n v="73.194000000000003"/>
  </r>
  <r>
    <n v="5470"/>
    <s v="CA-2014-132451"/>
    <x v="467"/>
    <d v="2014-09-27T00:00:00"/>
    <x v="2"/>
    <s v="KF-16285"/>
    <s v="Karen Ferguson"/>
    <x v="2"/>
    <s v="United States"/>
    <s v="San Diego"/>
    <x v="1"/>
    <n v="92105"/>
    <s v="West"/>
    <s v="OFF-PA-10004888"/>
    <x v="1"/>
    <s v="Paper"/>
    <s v="Xerox 217"/>
    <n v="19.440000000000001"/>
    <n v="3"/>
    <n v="0"/>
    <n v="9.3312000000000008"/>
  </r>
  <r>
    <n v="5471"/>
    <s v="CA-2016-158547"/>
    <x v="198"/>
    <d v="2016-06-04T00:00:00"/>
    <x v="1"/>
    <s v="JM-16195"/>
    <s v="Justin MacKendrick"/>
    <x v="0"/>
    <s v="United States"/>
    <s v="Hamilton"/>
    <x v="24"/>
    <n v="45011"/>
    <s v="East"/>
    <s v="OFF-AP-10003842"/>
    <x v="1"/>
    <s v="Appliances"/>
    <s v="Euro-Pro Shark Turbo Vacuum"/>
    <n v="123.92"/>
    <n v="5"/>
    <n v="0.2"/>
    <n v="9.2940000000000005"/>
  </r>
  <r>
    <n v="5472"/>
    <s v="CA-2017-116946"/>
    <x v="484"/>
    <d v="2017-12-23T00:00:00"/>
    <x v="1"/>
    <s v="TS-21505"/>
    <s v="Tony Sayre"/>
    <x v="0"/>
    <s v="United States"/>
    <s v="Parker"/>
    <x v="22"/>
    <n v="80134"/>
    <s v="West"/>
    <s v="FUR-FU-10000320"/>
    <x v="0"/>
    <s v="Furnishings"/>
    <s v="OIC Stacking Trays"/>
    <n v="13.36"/>
    <n v="5"/>
    <n v="0.2"/>
    <n v="4.008"/>
  </r>
  <r>
    <n v="5473"/>
    <s v="CA-2017-116946"/>
    <x v="484"/>
    <d v="2017-12-23T00:00:00"/>
    <x v="1"/>
    <s v="TS-21505"/>
    <s v="Tony Sayre"/>
    <x v="0"/>
    <s v="United States"/>
    <s v="Parker"/>
    <x v="22"/>
    <n v="80134"/>
    <s v="West"/>
    <s v="OFF-ST-10002554"/>
    <x v="1"/>
    <s v="Storage"/>
    <s v="Tennsco Industrial Shelving"/>
    <n v="78.256"/>
    <n v="2"/>
    <n v="0.2"/>
    <n v="-17.607600000000001"/>
  </r>
  <r>
    <n v="5474"/>
    <s v="CA-2017-116946"/>
    <x v="484"/>
    <d v="2017-12-23T00:00:00"/>
    <x v="1"/>
    <s v="TS-21505"/>
    <s v="Tony Sayre"/>
    <x v="0"/>
    <s v="United States"/>
    <s v="Parker"/>
    <x v="22"/>
    <n v="80134"/>
    <s v="West"/>
    <s v="FUR-BO-10000468"/>
    <x v="0"/>
    <s v="Bookcases"/>
    <s v="O'Sullivan 2-Shelf Heavy-Duty Bookcases"/>
    <n v="102.018"/>
    <n v="7"/>
    <n v="0.7"/>
    <n v="-183.63239999999999"/>
  </r>
  <r>
    <n v="5475"/>
    <s v="CA-2017-121741"/>
    <x v="377"/>
    <d v="2017-12-26T00:00:00"/>
    <x v="3"/>
    <s v="YC-21895"/>
    <s v="Yoseph Carroll"/>
    <x v="1"/>
    <s v="United States"/>
    <s v="Fremont"/>
    <x v="8"/>
    <n v="68025"/>
    <s v="Central"/>
    <s v="OFF-ST-10004459"/>
    <x v="1"/>
    <s v="Storage"/>
    <s v="Tennsco Single-Tier Lockers"/>
    <n v="750.68"/>
    <n v="2"/>
    <n v="0"/>
    <n v="37.533999999999999"/>
  </r>
  <r>
    <n v="5476"/>
    <s v="CA-2017-169691"/>
    <x v="140"/>
    <d v="2017-06-18T00:00:00"/>
    <x v="2"/>
    <s v="Dp-13240"/>
    <s v="Dean percer"/>
    <x v="2"/>
    <s v="United States"/>
    <s v="Maple Grove"/>
    <x v="11"/>
    <n v="55369"/>
    <s v="Central"/>
    <s v="OFF-LA-10002312"/>
    <x v="1"/>
    <s v="Labels"/>
    <s v="Avery 490"/>
    <n v="44.4"/>
    <n v="3"/>
    <n v="0"/>
    <n v="22.2"/>
  </r>
  <r>
    <n v="5477"/>
    <s v="CA-2017-169691"/>
    <x v="140"/>
    <d v="2017-06-18T00:00:00"/>
    <x v="2"/>
    <s v="Dp-13240"/>
    <s v="Dean percer"/>
    <x v="2"/>
    <s v="United States"/>
    <s v="Maple Grove"/>
    <x v="11"/>
    <n v="55369"/>
    <s v="Central"/>
    <s v="OFF-ST-10001291"/>
    <x v="1"/>
    <s v="Storage"/>
    <s v="Tenex Personal Self-Stacking Standard File Box, Black/Gray"/>
    <n v="84.55"/>
    <n v="5"/>
    <n v="0"/>
    <n v="22.828499999999998"/>
  </r>
  <r>
    <n v="5478"/>
    <s v="CA-2017-169691"/>
    <x v="140"/>
    <d v="2017-06-18T00:00:00"/>
    <x v="2"/>
    <s v="Dp-13240"/>
    <s v="Dean percer"/>
    <x v="2"/>
    <s v="United States"/>
    <s v="Maple Grove"/>
    <x v="11"/>
    <n v="55369"/>
    <s v="Central"/>
    <s v="OFF-PA-10003022"/>
    <x v="1"/>
    <s v="Paper"/>
    <s v="Xerox 1992"/>
    <n v="17.940000000000001"/>
    <n v="3"/>
    <n v="0"/>
    <n v="8.7905999999999995"/>
  </r>
  <r>
    <n v="5479"/>
    <s v="CA-2016-121356"/>
    <x v="73"/>
    <d v="2016-11-24T00:00:00"/>
    <x v="1"/>
    <s v="SJ-20500"/>
    <s v="Shirley Jackson"/>
    <x v="0"/>
    <s v="United States"/>
    <s v="Newark"/>
    <x v="13"/>
    <n v="19711"/>
    <s v="East"/>
    <s v="OFF-BI-10002133"/>
    <x v="1"/>
    <s v="Binders"/>
    <s v="Wilson Jones Elliptical Ring 3 1/2&quot; Capacity Binders, 800 sheets"/>
    <n v="128.4"/>
    <n v="3"/>
    <n v="0"/>
    <n v="62.915999999999997"/>
  </r>
  <r>
    <n v="5480"/>
    <s v="CA-2014-101770"/>
    <x v="691"/>
    <d v="2014-04-04T00:00:00"/>
    <x v="1"/>
    <s v="KB-16240"/>
    <s v="Karen Bern"/>
    <x v="1"/>
    <s v="United States"/>
    <s v="Miami"/>
    <x v="2"/>
    <n v="33180"/>
    <s v="South"/>
    <s v="OFF-BI-10001097"/>
    <x v="1"/>
    <s v="Binders"/>
    <s v="Avery Hole Reinforcements"/>
    <n v="1.869"/>
    <n v="1"/>
    <n v="0.7"/>
    <n v="-1.3083"/>
  </r>
  <r>
    <n v="5481"/>
    <s v="CA-2017-105487"/>
    <x v="1048"/>
    <d v="2017-10-14T00:00:00"/>
    <x v="1"/>
    <s v="CS-12250"/>
    <s v="Chris Selesnick"/>
    <x v="1"/>
    <s v="United States"/>
    <s v="San Diego"/>
    <x v="1"/>
    <n v="92105"/>
    <s v="West"/>
    <s v="TEC-PH-10001336"/>
    <x v="2"/>
    <s v="Phones"/>
    <s v="Digium D40 VoIP phone"/>
    <n v="103.19199999999999"/>
    <n v="1"/>
    <n v="0.2"/>
    <n v="11.6091"/>
  </r>
  <r>
    <n v="5482"/>
    <s v="CA-2017-105487"/>
    <x v="1048"/>
    <d v="2017-10-14T00:00:00"/>
    <x v="1"/>
    <s v="CS-12250"/>
    <s v="Chris Selesnick"/>
    <x v="1"/>
    <s v="United States"/>
    <s v="San Diego"/>
    <x v="1"/>
    <n v="92105"/>
    <s v="West"/>
    <s v="TEC-AC-10002305"/>
    <x v="2"/>
    <s v="Accessories"/>
    <s v="KeyTronic E03601U1 - Keyboard - Beige"/>
    <n v="36"/>
    <n v="2"/>
    <n v="0"/>
    <n v="6.48"/>
  </r>
  <r>
    <n v="5483"/>
    <s v="CA-2017-105487"/>
    <x v="1048"/>
    <d v="2017-10-14T00:00:00"/>
    <x v="1"/>
    <s v="CS-12250"/>
    <s v="Chris Selesnick"/>
    <x v="1"/>
    <s v="United States"/>
    <s v="San Diego"/>
    <x v="1"/>
    <n v="92105"/>
    <s v="West"/>
    <s v="TEC-AC-10003610"/>
    <x v="2"/>
    <s v="Accessories"/>
    <s v="Logitech Illuminated - Keyboard"/>
    <n v="239.96"/>
    <n v="4"/>
    <n v="0"/>
    <n v="115.1808"/>
  </r>
  <r>
    <n v="5484"/>
    <s v="CA-2017-105487"/>
    <x v="1048"/>
    <d v="2017-10-14T00:00:00"/>
    <x v="1"/>
    <s v="CS-12250"/>
    <s v="Chris Selesnick"/>
    <x v="1"/>
    <s v="United States"/>
    <s v="San Diego"/>
    <x v="1"/>
    <n v="92105"/>
    <s v="West"/>
    <s v="OFF-ST-10002301"/>
    <x v="1"/>
    <s v="Storage"/>
    <s v="Tennsco Commercial Shelving"/>
    <n v="40.68"/>
    <n v="2"/>
    <n v="0"/>
    <n v="0.40679999999999999"/>
  </r>
  <r>
    <n v="5485"/>
    <s v="CA-2017-148999"/>
    <x v="289"/>
    <d v="2017-02-04T00:00:00"/>
    <x v="1"/>
    <s v="EB-13870"/>
    <s v="Emily Burns"/>
    <x v="0"/>
    <s v="United States"/>
    <s v="Miami"/>
    <x v="2"/>
    <n v="33142"/>
    <s v="South"/>
    <s v="FUR-CH-10002044"/>
    <x v="0"/>
    <s v="Chairs"/>
    <s v="Office Star - Contemporary Task Swivel chair with 2-way adjustable arms, Plum"/>
    <n v="419.13600000000002"/>
    <n v="4"/>
    <n v="0.2"/>
    <n v="-68.1096"/>
  </r>
  <r>
    <n v="5486"/>
    <s v="CA-2014-107573"/>
    <x v="432"/>
    <d v="2014-12-17T00:00:00"/>
    <x v="1"/>
    <s v="PB-19150"/>
    <s v="Philip Brown"/>
    <x v="0"/>
    <s v="United States"/>
    <s v="Miami"/>
    <x v="2"/>
    <n v="33178"/>
    <s v="South"/>
    <s v="OFF-EN-10001099"/>
    <x v="1"/>
    <s v="Envelopes"/>
    <s v="Staple envelope"/>
    <n v="23.472000000000001"/>
    <n v="3"/>
    <n v="0.2"/>
    <n v="7.6284000000000001"/>
  </r>
  <r>
    <n v="5487"/>
    <s v="CA-2015-156608"/>
    <x v="1040"/>
    <d v="2015-10-29T00:00:00"/>
    <x v="1"/>
    <s v="MT-18070"/>
    <s v="Michelle Tran"/>
    <x v="2"/>
    <s v="United States"/>
    <s v="San Antonio"/>
    <x v="5"/>
    <n v="78207"/>
    <s v="Central"/>
    <s v="OFF-BI-10004140"/>
    <x v="1"/>
    <s v="Binders"/>
    <s v="Avery Non-Stick Binders"/>
    <n v="3.5920000000000001"/>
    <n v="4"/>
    <n v="0.8"/>
    <n v="-6.2859999999999996"/>
  </r>
  <r>
    <n v="5488"/>
    <s v="CA-2017-134495"/>
    <x v="719"/>
    <d v="2017-04-04T00:00:00"/>
    <x v="0"/>
    <s v="BF-11020"/>
    <s v="Barry Französisch"/>
    <x v="1"/>
    <s v="United States"/>
    <s v="Jacksonville"/>
    <x v="2"/>
    <n v="32216"/>
    <s v="South"/>
    <s v="TEC-PH-10004897"/>
    <x v="2"/>
    <s v="Phones"/>
    <s v="Mediabridge Sport Armband iPhone 5s"/>
    <n v="23.975999999999999"/>
    <n v="3"/>
    <n v="0.2"/>
    <n v="-5.6943000000000001"/>
  </r>
  <r>
    <n v="5489"/>
    <s v="CA-2017-134495"/>
    <x v="719"/>
    <d v="2017-04-04T00:00:00"/>
    <x v="0"/>
    <s v="BF-11020"/>
    <s v="Barry Französisch"/>
    <x v="1"/>
    <s v="United States"/>
    <s v="Jacksonville"/>
    <x v="2"/>
    <n v="32216"/>
    <s v="South"/>
    <s v="OFF-LA-10000262"/>
    <x v="1"/>
    <s v="Labels"/>
    <s v="Avery 494"/>
    <n v="6.2640000000000002"/>
    <n v="3"/>
    <n v="0.2"/>
    <n v="2.0358000000000001"/>
  </r>
  <r>
    <n v="5490"/>
    <s v="CA-2017-134495"/>
    <x v="719"/>
    <d v="2017-04-04T00:00:00"/>
    <x v="0"/>
    <s v="BF-11020"/>
    <s v="Barry Französisch"/>
    <x v="1"/>
    <s v="United States"/>
    <s v="Jacksonville"/>
    <x v="2"/>
    <n v="32216"/>
    <s v="South"/>
    <s v="OFF-AP-10002222"/>
    <x v="1"/>
    <s v="Appliances"/>
    <s v="Staple holder"/>
    <n v="20.808"/>
    <n v="3"/>
    <n v="0.2"/>
    <n v="1.8207"/>
  </r>
  <r>
    <n v="5491"/>
    <s v="CA-2017-134495"/>
    <x v="719"/>
    <d v="2017-04-04T00:00:00"/>
    <x v="0"/>
    <s v="BF-11020"/>
    <s v="Barry Französisch"/>
    <x v="1"/>
    <s v="United States"/>
    <s v="Jacksonville"/>
    <x v="2"/>
    <n v="32216"/>
    <s v="South"/>
    <s v="FUR-CH-10003774"/>
    <x v="0"/>
    <s v="Chairs"/>
    <s v="Global Wood Trimmed Manager's Task Chair, Khaki"/>
    <n v="218.352"/>
    <n v="3"/>
    <n v="0.2"/>
    <n v="-19.105799999999999"/>
  </r>
  <r>
    <n v="5492"/>
    <s v="CA-2017-164098"/>
    <x v="795"/>
    <d v="2017-01-27T00:00:00"/>
    <x v="2"/>
    <s v="CG-12520"/>
    <s v="Claire Gute"/>
    <x v="0"/>
    <s v="United States"/>
    <s v="Houston"/>
    <x v="5"/>
    <n v="77070"/>
    <s v="Central"/>
    <s v="OFF-ST-10000615"/>
    <x v="1"/>
    <s v="Storage"/>
    <s v="SimpliFile Personal File, Black Granite, 15w x 6-15/16d x 11-1/4h"/>
    <n v="18.16"/>
    <n v="2"/>
    <n v="0.2"/>
    <n v="1.8160000000000001"/>
  </r>
  <r>
    <n v="5493"/>
    <s v="CA-2014-105249"/>
    <x v="683"/>
    <d v="2014-11-28T00:00:00"/>
    <x v="3"/>
    <s v="DH-13675"/>
    <s v="Duane Huffman"/>
    <x v="2"/>
    <s v="United States"/>
    <s v="San Francisco"/>
    <x v="1"/>
    <n v="94122"/>
    <s v="West"/>
    <s v="OFF-SU-10001225"/>
    <x v="1"/>
    <s v="Supplies"/>
    <s v="Staple remover"/>
    <n v="7.36"/>
    <n v="2"/>
    <n v="0"/>
    <n v="0.1472"/>
  </r>
  <r>
    <n v="5494"/>
    <s v="CA-2014-105249"/>
    <x v="683"/>
    <d v="2014-11-28T00:00:00"/>
    <x v="3"/>
    <s v="DH-13675"/>
    <s v="Duane Huffman"/>
    <x v="2"/>
    <s v="United States"/>
    <s v="San Francisco"/>
    <x v="1"/>
    <n v="94122"/>
    <s v="West"/>
    <s v="OFF-LA-10002043"/>
    <x v="1"/>
    <s v="Labels"/>
    <s v="Avery 489"/>
    <n v="41.4"/>
    <n v="4"/>
    <n v="0"/>
    <n v="19.872"/>
  </r>
  <r>
    <n v="5495"/>
    <s v="CA-2014-105249"/>
    <x v="683"/>
    <d v="2014-11-28T00:00:00"/>
    <x v="3"/>
    <s v="DH-13675"/>
    <s v="Duane Huffman"/>
    <x v="2"/>
    <s v="United States"/>
    <s v="San Francisco"/>
    <x v="1"/>
    <n v="94122"/>
    <s v="West"/>
    <s v="FUR-BO-10000330"/>
    <x v="0"/>
    <s v="Bookcases"/>
    <s v="Sauder Camden County Barrister Bookcase, Planked Cherry Finish"/>
    <n v="411.33199999999999"/>
    <n v="4"/>
    <n v="0.15"/>
    <n v="-4.8391999999999999"/>
  </r>
  <r>
    <n v="5496"/>
    <s v="CA-2015-113523"/>
    <x v="406"/>
    <d v="2015-09-08T00:00:00"/>
    <x v="1"/>
    <s v="SC-20440"/>
    <s v="Shaun Chance"/>
    <x v="1"/>
    <s v="United States"/>
    <s v="Philadelphia"/>
    <x v="9"/>
    <n v="19140"/>
    <s v="East"/>
    <s v="OFF-BI-10001249"/>
    <x v="1"/>
    <s v="Binders"/>
    <s v="Avery Heavy-Duty EZD View Binder with Locking Rings"/>
    <n v="7.6559999999999997"/>
    <n v="4"/>
    <n v="0.7"/>
    <n v="-6.1247999999999996"/>
  </r>
  <r>
    <n v="5497"/>
    <s v="CA-2017-117821"/>
    <x v="492"/>
    <d v="2017-06-16T00:00:00"/>
    <x v="1"/>
    <s v="HG-15025"/>
    <s v="Hunter Glantz"/>
    <x v="0"/>
    <s v="United States"/>
    <s v="Marion"/>
    <x v="24"/>
    <n v="43302"/>
    <s v="East"/>
    <s v="TEC-AC-10004469"/>
    <x v="2"/>
    <s v="Accessories"/>
    <s v="Microsoft Sculpt Comfort Mouse"/>
    <n v="63.92"/>
    <n v="2"/>
    <n v="0.2"/>
    <n v="19.175999999999998"/>
  </r>
  <r>
    <n v="5498"/>
    <s v="CA-2017-164378"/>
    <x v="663"/>
    <d v="2017-07-18T00:00:00"/>
    <x v="0"/>
    <s v="MM-18055"/>
    <s v="Michelle Moray"/>
    <x v="0"/>
    <s v="United States"/>
    <s v="New York City"/>
    <x v="15"/>
    <n v="10024"/>
    <s v="East"/>
    <s v="OFF-AR-10001177"/>
    <x v="1"/>
    <s v="Art"/>
    <s v="Newell 349"/>
    <n v="6.56"/>
    <n v="2"/>
    <n v="0"/>
    <n v="1.9024000000000001"/>
  </r>
  <r>
    <n v="5499"/>
    <s v="CA-2017-164378"/>
    <x v="663"/>
    <d v="2017-07-18T00:00:00"/>
    <x v="0"/>
    <s v="MM-18055"/>
    <s v="Michelle Moray"/>
    <x v="0"/>
    <s v="United States"/>
    <s v="New York City"/>
    <x v="15"/>
    <n v="10024"/>
    <s v="East"/>
    <s v="OFF-LA-10000634"/>
    <x v="1"/>
    <s v="Labels"/>
    <s v="Avery 509"/>
    <n v="7.83"/>
    <n v="3"/>
    <n v="0"/>
    <n v="3.6017999999999999"/>
  </r>
  <r>
    <n v="5500"/>
    <s v="CA-2017-164378"/>
    <x v="663"/>
    <d v="2017-07-18T00:00:00"/>
    <x v="0"/>
    <s v="MM-18055"/>
    <s v="Michelle Moray"/>
    <x v="0"/>
    <s v="United States"/>
    <s v="New York City"/>
    <x v="15"/>
    <n v="10024"/>
    <s v="East"/>
    <s v="TEC-AC-10004708"/>
    <x v="2"/>
    <s v="Accessories"/>
    <s v="Sony 32GB Class 10 Micro SDHC R40 Memory Card"/>
    <n v="41.9"/>
    <n v="2"/>
    <n v="0"/>
    <n v="8.7989999999999995"/>
  </r>
  <r>
    <n v="5501"/>
    <s v="CA-2017-164378"/>
    <x v="663"/>
    <d v="2017-07-18T00:00:00"/>
    <x v="0"/>
    <s v="MM-18055"/>
    <s v="Michelle Moray"/>
    <x v="0"/>
    <s v="United States"/>
    <s v="New York City"/>
    <x v="15"/>
    <n v="10024"/>
    <s v="East"/>
    <s v="FUR-CH-10002084"/>
    <x v="0"/>
    <s v="Chairs"/>
    <s v="Hon Mobius Operator's Chair"/>
    <n v="664.14599999999996"/>
    <n v="6"/>
    <n v="0.1"/>
    <n v="88.552800000000005"/>
  </r>
  <r>
    <n v="5502"/>
    <s v="CA-2017-164378"/>
    <x v="663"/>
    <d v="2017-07-18T00:00:00"/>
    <x v="0"/>
    <s v="MM-18055"/>
    <s v="Michelle Moray"/>
    <x v="0"/>
    <s v="United States"/>
    <s v="New York City"/>
    <x v="15"/>
    <n v="10024"/>
    <s v="East"/>
    <s v="OFF-PA-10004519"/>
    <x v="1"/>
    <s v="Paper"/>
    <s v="Spiral Phone Message Books with Labels by Adams"/>
    <n v="8.9600000000000009"/>
    <n v="2"/>
    <n v="0"/>
    <n v="4.3903999999999996"/>
  </r>
  <r>
    <n v="5503"/>
    <s v="CA-2017-127782"/>
    <x v="808"/>
    <d v="2017-11-06T00:00:00"/>
    <x v="1"/>
    <s v="TH-21115"/>
    <s v="Thea Hudgings"/>
    <x v="1"/>
    <s v="United States"/>
    <s v="Philadelphia"/>
    <x v="9"/>
    <n v="19140"/>
    <s v="East"/>
    <s v="FUR-FU-10001847"/>
    <x v="0"/>
    <s v="Furnishings"/>
    <s v="Eldon Image Series Black Desk Accessories"/>
    <n v="3.3119999999999998"/>
    <n v="1"/>
    <n v="0.2"/>
    <n v="0.66239999999999999"/>
  </r>
  <r>
    <n v="5504"/>
    <s v="CA-2017-127782"/>
    <x v="808"/>
    <d v="2017-11-06T00:00:00"/>
    <x v="1"/>
    <s v="TH-21115"/>
    <s v="Thea Hudgings"/>
    <x v="1"/>
    <s v="United States"/>
    <s v="Philadelphia"/>
    <x v="9"/>
    <n v="19140"/>
    <s v="East"/>
    <s v="OFF-AP-10001962"/>
    <x v="1"/>
    <s v="Appliances"/>
    <s v="Black &amp; Decker Filter for Double Action Dustbuster Cordless Vac BLDV7210"/>
    <n v="20.135999999999999"/>
    <n v="3"/>
    <n v="0.2"/>
    <n v="1.2585"/>
  </r>
  <r>
    <n v="5505"/>
    <s v="CA-2017-127782"/>
    <x v="808"/>
    <d v="2017-11-06T00:00:00"/>
    <x v="1"/>
    <s v="TH-21115"/>
    <s v="Thea Hudgings"/>
    <x v="1"/>
    <s v="United States"/>
    <s v="Philadelphia"/>
    <x v="9"/>
    <n v="19140"/>
    <s v="East"/>
    <s v="OFF-EN-10003845"/>
    <x v="1"/>
    <s v="Envelopes"/>
    <s v="Colored Envelopes"/>
    <n v="8.8559999999999999"/>
    <n v="3"/>
    <n v="0.2"/>
    <n v="2.8782000000000001"/>
  </r>
  <r>
    <n v="5506"/>
    <s v="CA-2017-127782"/>
    <x v="808"/>
    <d v="2017-11-06T00:00:00"/>
    <x v="1"/>
    <s v="TH-21115"/>
    <s v="Thea Hudgings"/>
    <x v="1"/>
    <s v="United States"/>
    <s v="Philadelphia"/>
    <x v="9"/>
    <n v="19140"/>
    <s v="East"/>
    <s v="TEC-PH-10001817"/>
    <x v="2"/>
    <s v="Phones"/>
    <s v="Wilson Electronics DB Pro Signal Booster"/>
    <n v="859.2"/>
    <n v="4"/>
    <n v="0.4"/>
    <n v="-186.16"/>
  </r>
  <r>
    <n v="5507"/>
    <s v="US-2016-162026"/>
    <x v="750"/>
    <d v="2016-10-08T00:00:00"/>
    <x v="3"/>
    <s v="JE-15745"/>
    <s v="Joel Eaton"/>
    <x v="0"/>
    <s v="United States"/>
    <s v="Los Angeles"/>
    <x v="1"/>
    <n v="90036"/>
    <s v="West"/>
    <s v="OFF-PA-10000167"/>
    <x v="1"/>
    <s v="Paper"/>
    <s v="Xerox 1925"/>
    <n v="61.96"/>
    <n v="2"/>
    <n v="0"/>
    <n v="27.882000000000001"/>
  </r>
  <r>
    <n v="5508"/>
    <s v="CA-2016-150000"/>
    <x v="143"/>
    <d v="2016-04-14T00:00:00"/>
    <x v="1"/>
    <s v="PG-18820"/>
    <s v="Patrick Gardner"/>
    <x v="0"/>
    <s v="United States"/>
    <s v="Smyrna"/>
    <x v="32"/>
    <n v="30080"/>
    <s v="South"/>
    <s v="OFF-EN-10002973"/>
    <x v="1"/>
    <s v="Envelopes"/>
    <s v="Ampad #10 Peel &amp; Seel Holiday Envelopes"/>
    <n v="17.920000000000002"/>
    <n v="4"/>
    <n v="0"/>
    <n v="8.6015999999999995"/>
  </r>
  <r>
    <n v="5509"/>
    <s v="CA-2015-168529"/>
    <x v="1049"/>
    <d v="2015-10-12T00:00:00"/>
    <x v="1"/>
    <s v="MB-17305"/>
    <s v="Maria Bertelson"/>
    <x v="0"/>
    <s v="United States"/>
    <s v="San Francisco"/>
    <x v="1"/>
    <n v="94122"/>
    <s v="West"/>
    <s v="FUR-FU-10001588"/>
    <x v="0"/>
    <s v="Furnishings"/>
    <s v="Deflect-o SuperTray Unbreakable Stackable Tray, Letter, Black"/>
    <n v="145.9"/>
    <n v="5"/>
    <n v="0"/>
    <n v="62.737000000000002"/>
  </r>
  <r>
    <n v="5510"/>
    <s v="US-2017-152569"/>
    <x v="356"/>
    <d v="2017-05-20T00:00:00"/>
    <x v="1"/>
    <s v="JD-16015"/>
    <s v="Joy Daniels"/>
    <x v="0"/>
    <s v="United States"/>
    <s v="Chicago"/>
    <x v="10"/>
    <n v="60653"/>
    <s v="Central"/>
    <s v="OFF-PA-10001736"/>
    <x v="1"/>
    <s v="Paper"/>
    <s v="Xerox 1880"/>
    <n v="56.704000000000001"/>
    <n v="2"/>
    <n v="0.2"/>
    <n v="19.137599999999999"/>
  </r>
  <r>
    <n v="5511"/>
    <s v="US-2017-152569"/>
    <x v="356"/>
    <d v="2017-05-20T00:00:00"/>
    <x v="1"/>
    <s v="JD-16015"/>
    <s v="Joy Daniels"/>
    <x v="0"/>
    <s v="United States"/>
    <s v="Chicago"/>
    <x v="10"/>
    <n v="60653"/>
    <s v="Central"/>
    <s v="TEC-PH-10002185"/>
    <x v="2"/>
    <s v="Phones"/>
    <s v="QVS USB Car Charger 2-Port 2.1Amp for iPod/iPhone/iPad/iPad 2/iPad 3"/>
    <n v="11.12"/>
    <n v="2"/>
    <n v="0.2"/>
    <n v="3.4750000000000001"/>
  </r>
  <r>
    <n v="5512"/>
    <s v="US-2014-137680"/>
    <x v="1050"/>
    <d v="2014-03-02T00:00:00"/>
    <x v="1"/>
    <s v="JH-15430"/>
    <s v="Jennifer Halladay"/>
    <x v="0"/>
    <s v="United States"/>
    <s v="Medford"/>
    <x v="21"/>
    <n v="97504"/>
    <s v="West"/>
    <s v="OFF-PA-10000174"/>
    <x v="1"/>
    <s v="Paper"/>
    <s v="Message Book, Wirebound, Four 5 1/2&quot; X 4&quot; Forms/Pg., 200 Dupl. Sets/Book"/>
    <n v="32.896000000000001"/>
    <n v="4"/>
    <n v="0.2"/>
    <n v="11.102399999999999"/>
  </r>
  <r>
    <n v="5513"/>
    <s v="US-2014-137680"/>
    <x v="1050"/>
    <d v="2014-03-02T00:00:00"/>
    <x v="1"/>
    <s v="JH-15430"/>
    <s v="Jennifer Halladay"/>
    <x v="0"/>
    <s v="United States"/>
    <s v="Medford"/>
    <x v="21"/>
    <n v="97504"/>
    <s v="West"/>
    <s v="OFF-PA-10000069"/>
    <x v="1"/>
    <s v="Paper"/>
    <s v="TOPS 4 x 6 Fluorescent Color Memo Sheets, 500 Sheets per Pack"/>
    <n v="22.776"/>
    <n v="3"/>
    <n v="0.2"/>
    <n v="7.6868999999999996"/>
  </r>
  <r>
    <n v="5514"/>
    <s v="CA-2015-103177"/>
    <x v="1051"/>
    <d v="2015-06-01T00:00:00"/>
    <x v="2"/>
    <s v="EN-13780"/>
    <s v="Edward Nazzal"/>
    <x v="0"/>
    <s v="United States"/>
    <s v="New York City"/>
    <x v="15"/>
    <n v="10009"/>
    <s v="East"/>
    <s v="TEC-PH-10001795"/>
    <x v="2"/>
    <s v="Phones"/>
    <s v="RCA H5401RE1 DECT 6.0 4-Line Cordless Handset With Caller ID/Call Waiting"/>
    <n v="239.97"/>
    <n v="3"/>
    <n v="0"/>
    <n v="2.3997000000000002"/>
  </r>
  <r>
    <n v="5515"/>
    <s v="CA-2015-103177"/>
    <x v="1051"/>
    <d v="2015-06-01T00:00:00"/>
    <x v="2"/>
    <s v="EN-13780"/>
    <s v="Edward Nazzal"/>
    <x v="0"/>
    <s v="United States"/>
    <s v="New York City"/>
    <x v="15"/>
    <n v="10009"/>
    <s v="East"/>
    <s v="OFF-AP-10004540"/>
    <x v="1"/>
    <s v="Appliances"/>
    <s v="Eureka The Boss Lite 10-Amp Upright Vacuum, Blue"/>
    <n v="160.32"/>
    <n v="2"/>
    <n v="0"/>
    <n v="44.889600000000002"/>
  </r>
  <r>
    <n v="5516"/>
    <s v="CA-2015-103177"/>
    <x v="1051"/>
    <d v="2015-06-01T00:00:00"/>
    <x v="2"/>
    <s v="EN-13780"/>
    <s v="Edward Nazzal"/>
    <x v="0"/>
    <s v="United States"/>
    <s v="New York City"/>
    <x v="15"/>
    <n v="10009"/>
    <s v="East"/>
    <s v="TEC-PH-10001527"/>
    <x v="2"/>
    <s v="Phones"/>
    <s v="Plantronics MX500i Earset"/>
    <n v="128.85"/>
    <n v="3"/>
    <n v="0"/>
    <n v="3.8654999999999999"/>
  </r>
  <r>
    <n v="5517"/>
    <s v="US-2016-138408"/>
    <x v="741"/>
    <d v="2016-11-21T00:00:00"/>
    <x v="0"/>
    <s v="KC-16255"/>
    <s v="Karen Carlisle"/>
    <x v="1"/>
    <s v="United States"/>
    <s v="Huntsville"/>
    <x v="19"/>
    <n v="35810"/>
    <s v="South"/>
    <s v="TEC-AC-10003870"/>
    <x v="2"/>
    <s v="Accessories"/>
    <s v="Logitech Z-906 Speaker sys - home theater - 5.1-CH"/>
    <n v="1319.96"/>
    <n v="4"/>
    <n v="0"/>
    <n v="527.98400000000004"/>
  </r>
  <r>
    <n v="5518"/>
    <s v="CA-2017-117667"/>
    <x v="769"/>
    <d v="2017-12-09T00:00:00"/>
    <x v="1"/>
    <s v="MS-17980"/>
    <s v="Michael Stewart"/>
    <x v="1"/>
    <s v="United States"/>
    <s v="Philadelphia"/>
    <x v="9"/>
    <n v="19134"/>
    <s v="East"/>
    <s v="FUR-CH-10004540"/>
    <x v="0"/>
    <s v="Chairs"/>
    <s v="Global Chrome Stack Chair"/>
    <n v="239.96"/>
    <n v="10"/>
    <n v="0.3"/>
    <n v="-10.284000000000001"/>
  </r>
  <r>
    <n v="5519"/>
    <s v="CA-2017-117667"/>
    <x v="769"/>
    <d v="2017-12-09T00:00:00"/>
    <x v="1"/>
    <s v="MS-17980"/>
    <s v="Michael Stewart"/>
    <x v="1"/>
    <s v="United States"/>
    <s v="Philadelphia"/>
    <x v="9"/>
    <n v="19134"/>
    <s v="East"/>
    <s v="FUR-FU-10004093"/>
    <x v="0"/>
    <s v="Furnishings"/>
    <s v="Hand-Finished Solid Wood Document Frame"/>
    <n v="54.768000000000001"/>
    <n v="2"/>
    <n v="0.2"/>
    <n v="6.8460000000000001"/>
  </r>
  <r>
    <n v="5520"/>
    <s v="CA-2017-117667"/>
    <x v="769"/>
    <d v="2017-12-09T00:00:00"/>
    <x v="1"/>
    <s v="MS-17980"/>
    <s v="Michael Stewart"/>
    <x v="1"/>
    <s v="United States"/>
    <s v="Philadelphia"/>
    <x v="9"/>
    <n v="19134"/>
    <s v="East"/>
    <s v="OFF-AR-10000716"/>
    <x v="1"/>
    <s v="Art"/>
    <s v="DIXON Ticonderoga Erasable Checking Pencils"/>
    <n v="13.391999999999999"/>
    <n v="3"/>
    <n v="0.2"/>
    <n v="3.1806000000000001"/>
  </r>
  <r>
    <n v="5521"/>
    <s v="CA-2017-117667"/>
    <x v="769"/>
    <d v="2017-12-09T00:00:00"/>
    <x v="1"/>
    <s v="MS-17980"/>
    <s v="Michael Stewart"/>
    <x v="1"/>
    <s v="United States"/>
    <s v="Philadelphia"/>
    <x v="9"/>
    <n v="19134"/>
    <s v="East"/>
    <s v="OFF-PA-10002709"/>
    <x v="1"/>
    <s v="Paper"/>
    <s v="Xerox 1956"/>
    <n v="23.92"/>
    <n v="5"/>
    <n v="0.2"/>
    <n v="8.6709999999999994"/>
  </r>
  <r>
    <n v="5522"/>
    <s v="CA-2017-117667"/>
    <x v="769"/>
    <d v="2017-12-09T00:00:00"/>
    <x v="1"/>
    <s v="MS-17980"/>
    <s v="Michael Stewart"/>
    <x v="1"/>
    <s v="United States"/>
    <s v="Philadelphia"/>
    <x v="9"/>
    <n v="19134"/>
    <s v="East"/>
    <s v="TEC-AC-10000580"/>
    <x v="2"/>
    <s v="Accessories"/>
    <s v="Logitech G13 Programmable Gameboard with LCD Display"/>
    <n v="255.96799999999999"/>
    <n v="4"/>
    <n v="0.2"/>
    <n v="-28.796399999999998"/>
  </r>
  <r>
    <n v="5523"/>
    <s v="CA-2016-110982"/>
    <x v="410"/>
    <d v="2016-06-07T00:00:00"/>
    <x v="2"/>
    <s v="CK-12205"/>
    <s v="Chloris Kastensmidt"/>
    <x v="0"/>
    <s v="United States"/>
    <s v="Santa Clara"/>
    <x v="1"/>
    <n v="95051"/>
    <s v="West"/>
    <s v="OFF-BI-10000829"/>
    <x v="1"/>
    <s v="Binders"/>
    <s v="Avery Non-Stick Binders"/>
    <n v="21.552"/>
    <n v="6"/>
    <n v="0.2"/>
    <n v="7.0044000000000004"/>
  </r>
  <r>
    <n v="5524"/>
    <s v="CA-2016-110982"/>
    <x v="410"/>
    <d v="2016-06-07T00:00:00"/>
    <x v="2"/>
    <s v="CK-12205"/>
    <s v="Chloris Kastensmidt"/>
    <x v="0"/>
    <s v="United States"/>
    <s v="Santa Clara"/>
    <x v="1"/>
    <n v="95051"/>
    <s v="West"/>
    <s v="OFF-AP-10004859"/>
    <x v="1"/>
    <s v="Appliances"/>
    <s v="Acco 6 Outlet Guardian Premium Surge Suppressor"/>
    <n v="58.24"/>
    <n v="4"/>
    <n v="0"/>
    <n v="15.7248"/>
  </r>
  <r>
    <n v="5525"/>
    <s v="CA-2016-147123"/>
    <x v="107"/>
    <d v="2016-12-12T00:00:00"/>
    <x v="2"/>
    <s v="SJ-20125"/>
    <s v="Sanjit Jacobs"/>
    <x v="2"/>
    <s v="United States"/>
    <s v="Long Beach"/>
    <x v="1"/>
    <n v="90805"/>
    <s v="West"/>
    <s v="OFF-PA-10000575"/>
    <x v="1"/>
    <s v="Paper"/>
    <s v="Wirebound Message Books, Four 2 3/4 x 5 White Forms per Page"/>
    <n v="80.28"/>
    <n v="12"/>
    <n v="0"/>
    <n v="36.928800000000003"/>
  </r>
  <r>
    <n v="5526"/>
    <s v="CA-2017-154501"/>
    <x v="504"/>
    <d v="2017-05-05T00:00:00"/>
    <x v="1"/>
    <s v="EA-14035"/>
    <s v="Erin Ashbrook"/>
    <x v="1"/>
    <s v="United States"/>
    <s v="Los Angeles"/>
    <x v="1"/>
    <n v="90008"/>
    <s v="West"/>
    <s v="OFF-AR-10002804"/>
    <x v="1"/>
    <s v="Art"/>
    <s v="Faber Castell Col-Erase Pencils"/>
    <n v="9.7799999999999994"/>
    <n v="2"/>
    <n v="0"/>
    <n v="4.0098000000000003"/>
  </r>
  <r>
    <n v="5527"/>
    <s v="CA-2017-166933"/>
    <x v="558"/>
    <d v="2017-04-28T00:00:00"/>
    <x v="1"/>
    <s v="MG-17890"/>
    <s v="Michael Granlund"/>
    <x v="2"/>
    <s v="United States"/>
    <s v="Santa Barbara"/>
    <x v="1"/>
    <n v="93101"/>
    <s v="West"/>
    <s v="OFF-FA-10002676"/>
    <x v="1"/>
    <s v="Fasteners"/>
    <s v="Colored Push Pins"/>
    <n v="1.81"/>
    <n v="1"/>
    <n v="0"/>
    <n v="0.65159999999999996"/>
  </r>
  <r>
    <n v="5528"/>
    <s v="CA-2015-142055"/>
    <x v="412"/>
    <d v="2015-05-10T00:00:00"/>
    <x v="2"/>
    <s v="AB-10255"/>
    <s v="Alejandro Ballentine"/>
    <x v="2"/>
    <s v="United States"/>
    <s v="New York City"/>
    <x v="15"/>
    <n v="10009"/>
    <s v="East"/>
    <s v="OFF-PA-10003465"/>
    <x v="1"/>
    <s v="Paper"/>
    <s v="Xerox 1912"/>
    <n v="37.94"/>
    <n v="2"/>
    <n v="0"/>
    <n v="18.211200000000002"/>
  </r>
  <r>
    <n v="5529"/>
    <s v="CA-2015-137106"/>
    <x v="1052"/>
    <d v="2015-04-04T00:00:00"/>
    <x v="1"/>
    <s v="SC-20260"/>
    <s v="Scott Cohen"/>
    <x v="1"/>
    <s v="United States"/>
    <s v="Jacksonville"/>
    <x v="2"/>
    <n v="32216"/>
    <s v="South"/>
    <s v="TEC-PH-10000011"/>
    <x v="2"/>
    <s v="Phones"/>
    <s v="PureGear Roll-On Screen Protector"/>
    <n v="79.959999999999994"/>
    <n v="5"/>
    <n v="0.2"/>
    <n v="27.986000000000001"/>
  </r>
  <r>
    <n v="5530"/>
    <s v="CA-2017-136609"/>
    <x v="634"/>
    <d v="2017-08-11T00:00:00"/>
    <x v="1"/>
    <s v="TB-21355"/>
    <s v="Todd Boyes"/>
    <x v="1"/>
    <s v="United States"/>
    <s v="Cedar Hill"/>
    <x v="5"/>
    <n v="75104"/>
    <s v="Central"/>
    <s v="OFF-PA-10004381"/>
    <x v="1"/>
    <s v="Paper"/>
    <s v="14-7/8 x 11 Blue Bar Computer Printout Paper"/>
    <n v="115.29600000000001"/>
    <n v="3"/>
    <n v="0.2"/>
    <n v="40.3536"/>
  </r>
  <r>
    <n v="5531"/>
    <s v="CA-2017-160885"/>
    <x v="574"/>
    <d v="2017-12-06T00:00:00"/>
    <x v="1"/>
    <s v="JK-16090"/>
    <s v="Juliana Krohn"/>
    <x v="0"/>
    <s v="United States"/>
    <s v="Omaha"/>
    <x v="8"/>
    <n v="68104"/>
    <s v="Central"/>
    <s v="TEC-PH-10001795"/>
    <x v="2"/>
    <s v="Phones"/>
    <s v="ClearOne CHATAttach 160 - speaker phone"/>
    <n v="2479.96"/>
    <n v="4"/>
    <n v="0"/>
    <n v="743.98800000000006"/>
  </r>
  <r>
    <n v="5532"/>
    <s v="US-2016-167472"/>
    <x v="112"/>
    <d v="2016-06-07T00:00:00"/>
    <x v="2"/>
    <s v="CK-12595"/>
    <s v="Clytie Kelty"/>
    <x v="0"/>
    <s v="United States"/>
    <s v="Little Rock"/>
    <x v="36"/>
    <n v="72209"/>
    <s v="South"/>
    <s v="TEC-AC-10001109"/>
    <x v="2"/>
    <s v="Accessories"/>
    <s v="Logitech Trackman Marble Mouse"/>
    <n v="179.94"/>
    <n v="6"/>
    <n v="0"/>
    <n v="75.574799999999996"/>
  </r>
  <r>
    <n v="5533"/>
    <s v="US-2016-167472"/>
    <x v="112"/>
    <d v="2016-06-07T00:00:00"/>
    <x v="2"/>
    <s v="CK-12595"/>
    <s v="Clytie Kelty"/>
    <x v="0"/>
    <s v="United States"/>
    <s v="Little Rock"/>
    <x v="36"/>
    <n v="72209"/>
    <s v="South"/>
    <s v="TEC-AC-10003038"/>
    <x v="2"/>
    <s v="Accessories"/>
    <s v="Kingston Digital DataTraveler 16GB USB 2.0"/>
    <n v="26.85"/>
    <n v="3"/>
    <n v="0"/>
    <n v="5.1014999999999997"/>
  </r>
  <r>
    <n v="5534"/>
    <s v="US-2016-167472"/>
    <x v="112"/>
    <d v="2016-06-07T00:00:00"/>
    <x v="2"/>
    <s v="CK-12595"/>
    <s v="Clytie Kelty"/>
    <x v="0"/>
    <s v="United States"/>
    <s v="Little Rock"/>
    <x v="36"/>
    <n v="72209"/>
    <s v="South"/>
    <s v="TEC-AC-10003174"/>
    <x v="2"/>
    <s v="Accessories"/>
    <s v="Plantronics S12 Corded Telephone Headset System"/>
    <n v="323.37"/>
    <n v="3"/>
    <n v="0"/>
    <n v="129.34800000000001"/>
  </r>
  <r>
    <n v="5535"/>
    <s v="US-2016-167472"/>
    <x v="112"/>
    <d v="2016-06-07T00:00:00"/>
    <x v="2"/>
    <s v="CK-12595"/>
    <s v="Clytie Kelty"/>
    <x v="0"/>
    <s v="United States"/>
    <s v="Little Rock"/>
    <x v="36"/>
    <n v="72209"/>
    <s v="South"/>
    <s v="OFF-PA-10000157"/>
    <x v="1"/>
    <s v="Paper"/>
    <s v="Xerox 191"/>
    <n v="59.94"/>
    <n v="3"/>
    <n v="0"/>
    <n v="28.171800000000001"/>
  </r>
  <r>
    <n v="5536"/>
    <s v="US-2016-167472"/>
    <x v="112"/>
    <d v="2016-06-07T00:00:00"/>
    <x v="2"/>
    <s v="CK-12595"/>
    <s v="Clytie Kelty"/>
    <x v="0"/>
    <s v="United States"/>
    <s v="Little Rock"/>
    <x v="36"/>
    <n v="72209"/>
    <s v="South"/>
    <s v="OFF-BI-10001721"/>
    <x v="1"/>
    <s v="Binders"/>
    <s v="Trimflex Flexible Post Binders"/>
    <n v="64.14"/>
    <n v="3"/>
    <n v="0"/>
    <n v="30.787199999999999"/>
  </r>
  <r>
    <n v="5537"/>
    <s v="US-2016-167472"/>
    <x v="112"/>
    <d v="2016-06-07T00:00:00"/>
    <x v="2"/>
    <s v="CK-12595"/>
    <s v="Clytie Kelty"/>
    <x v="0"/>
    <s v="United States"/>
    <s v="Little Rock"/>
    <x v="36"/>
    <n v="72209"/>
    <s v="South"/>
    <s v="OFF-BI-10000591"/>
    <x v="1"/>
    <s v="Binders"/>
    <s v="Avery Binder Labels"/>
    <n v="11.67"/>
    <n v="3"/>
    <n v="0"/>
    <n v="5.6016000000000004"/>
  </r>
  <r>
    <n v="5538"/>
    <s v="US-2016-167472"/>
    <x v="112"/>
    <d v="2016-06-07T00:00:00"/>
    <x v="2"/>
    <s v="CK-12595"/>
    <s v="Clytie Kelty"/>
    <x v="0"/>
    <s v="United States"/>
    <s v="Little Rock"/>
    <x v="36"/>
    <n v="72209"/>
    <s v="South"/>
    <s v="OFF-PA-10001534"/>
    <x v="1"/>
    <s v="Paper"/>
    <s v="Xerox 230"/>
    <n v="12.96"/>
    <n v="2"/>
    <n v="0"/>
    <n v="6.2207999999999997"/>
  </r>
  <r>
    <n v="5539"/>
    <s v="CA-2015-120551"/>
    <x v="657"/>
    <d v="2015-04-20T00:00:00"/>
    <x v="1"/>
    <s v="SS-20590"/>
    <s v="Sonia Sunley"/>
    <x v="0"/>
    <s v="United States"/>
    <s v="Norfolk"/>
    <x v="8"/>
    <n v="68701"/>
    <s v="Central"/>
    <s v="OFF-BI-10002071"/>
    <x v="1"/>
    <s v="Binders"/>
    <s v="Fellowes Black Plastic Comb Bindings"/>
    <n v="17.43"/>
    <n v="3"/>
    <n v="0"/>
    <n v="8.0177999999999994"/>
  </r>
  <r>
    <n v="5540"/>
    <s v="US-2017-150595"/>
    <x v="1053"/>
    <d v="2017-05-26T00:00:00"/>
    <x v="1"/>
    <s v="LE-16810"/>
    <s v="Laurel Elliston"/>
    <x v="0"/>
    <s v="United States"/>
    <s v="Chicago"/>
    <x v="10"/>
    <n v="60653"/>
    <s v="Central"/>
    <s v="FUR-CH-10000513"/>
    <x v="0"/>
    <s v="Chairs"/>
    <s v="High-Back Leather Manager's Chair"/>
    <n v="181.98599999999999"/>
    <n v="2"/>
    <n v="0.3"/>
    <n v="-54.595799999999997"/>
  </r>
  <r>
    <n v="5541"/>
    <s v="US-2017-150595"/>
    <x v="1053"/>
    <d v="2017-05-26T00:00:00"/>
    <x v="1"/>
    <s v="LE-16810"/>
    <s v="Laurel Elliston"/>
    <x v="0"/>
    <s v="United States"/>
    <s v="Chicago"/>
    <x v="10"/>
    <n v="60653"/>
    <s v="Central"/>
    <s v="OFF-BI-10003274"/>
    <x v="1"/>
    <s v="Binders"/>
    <s v="Avery Durable Slant Ring Binders, No Labels"/>
    <n v="1.5920000000000001"/>
    <n v="2"/>
    <n v="0.8"/>
    <n v="-2.6267999999999998"/>
  </r>
  <r>
    <n v="5542"/>
    <s v="US-2017-150595"/>
    <x v="1053"/>
    <d v="2017-05-26T00:00:00"/>
    <x v="1"/>
    <s v="LE-16810"/>
    <s v="Laurel Elliston"/>
    <x v="0"/>
    <s v="United States"/>
    <s v="Chicago"/>
    <x v="10"/>
    <n v="60653"/>
    <s v="Central"/>
    <s v="OFF-SU-10000381"/>
    <x v="1"/>
    <s v="Supplies"/>
    <s v="Acme Forged Steel Scissors with Black Enamel Handles"/>
    <n v="22.344000000000001"/>
    <n v="3"/>
    <n v="0.2"/>
    <n v="2.5137"/>
  </r>
  <r>
    <n v="5543"/>
    <s v="CA-2016-134936"/>
    <x v="1054"/>
    <d v="2016-12-25T00:00:00"/>
    <x v="1"/>
    <s v="ES-14080"/>
    <s v="Erin Smith"/>
    <x v="1"/>
    <s v="United States"/>
    <s v="Tucson"/>
    <x v="16"/>
    <n v="85705"/>
    <s v="West"/>
    <s v="FUR-TA-10001086"/>
    <x v="0"/>
    <s v="Tables"/>
    <s v="SAFCO PlanMaster Boards, 60w x 37-1/2d, White Melamine"/>
    <n v="455.97"/>
    <n v="6"/>
    <n v="0.5"/>
    <n v="-218.8656"/>
  </r>
  <r>
    <n v="5544"/>
    <s v="CA-2016-134936"/>
    <x v="1054"/>
    <d v="2016-12-25T00:00:00"/>
    <x v="1"/>
    <s v="ES-14080"/>
    <s v="Erin Smith"/>
    <x v="1"/>
    <s v="United States"/>
    <s v="Tucson"/>
    <x v="16"/>
    <n v="85705"/>
    <s v="West"/>
    <s v="OFF-BI-10000174"/>
    <x v="1"/>
    <s v="Binders"/>
    <s v="Wilson Jones Clip &amp; Carry Folder Binder Tool for Ring Binders, Clear"/>
    <n v="10.44"/>
    <n v="6"/>
    <n v="0.7"/>
    <n v="-7.6559999999999997"/>
  </r>
  <r>
    <n v="5545"/>
    <s v="CA-2016-134936"/>
    <x v="1054"/>
    <d v="2016-12-25T00:00:00"/>
    <x v="1"/>
    <s v="ES-14080"/>
    <s v="Erin Smith"/>
    <x v="1"/>
    <s v="United States"/>
    <s v="Tucson"/>
    <x v="16"/>
    <n v="85705"/>
    <s v="West"/>
    <s v="OFF-BI-10002103"/>
    <x v="1"/>
    <s v="Binders"/>
    <s v="Cardinal Slant-D Ring Binder, Heavy Gauge Vinyl"/>
    <n v="5.2140000000000004"/>
    <n v="2"/>
    <n v="0.7"/>
    <n v="-4.1711999999999998"/>
  </r>
  <r>
    <n v="5546"/>
    <s v="CA-2017-102967"/>
    <x v="585"/>
    <d v="2017-09-26T00:00:00"/>
    <x v="1"/>
    <s v="MG-17890"/>
    <s v="Michael Granlund"/>
    <x v="2"/>
    <s v="United States"/>
    <s v="Concord"/>
    <x v="38"/>
    <n v="3301"/>
    <s v="East"/>
    <s v="OFF-ST-10001590"/>
    <x v="1"/>
    <s v="Storage"/>
    <s v="Tenex Personal Project File with Scoop Front Design, Black"/>
    <n v="67.400000000000006"/>
    <n v="5"/>
    <n v="0"/>
    <n v="17.524000000000001"/>
  </r>
  <r>
    <n v="5547"/>
    <s v="CA-2017-151008"/>
    <x v="210"/>
    <d v="2017-09-08T00:00:00"/>
    <x v="2"/>
    <s v="JM-16195"/>
    <s v="Justin MacKendrick"/>
    <x v="0"/>
    <s v="United States"/>
    <s v="Draper"/>
    <x v="7"/>
    <n v="84020"/>
    <s v="West"/>
    <s v="FUR-FU-10002396"/>
    <x v="0"/>
    <s v="Furnishings"/>
    <s v="DAX Copper Panel Document Frame, 5 x 7 Size"/>
    <n v="25.16"/>
    <n v="2"/>
    <n v="0"/>
    <n v="10.5672"/>
  </r>
  <r>
    <n v="5548"/>
    <s v="CA-2017-151008"/>
    <x v="210"/>
    <d v="2017-09-08T00:00:00"/>
    <x v="2"/>
    <s v="JM-16195"/>
    <s v="Justin MacKendrick"/>
    <x v="0"/>
    <s v="United States"/>
    <s v="Draper"/>
    <x v="7"/>
    <n v="84020"/>
    <s v="West"/>
    <s v="TEC-PH-10002807"/>
    <x v="2"/>
    <s v="Phones"/>
    <s v="Motorla HX550 Universal Bluetooth Headset"/>
    <n v="126.56"/>
    <n v="4"/>
    <n v="0.2"/>
    <n v="47.46"/>
  </r>
  <r>
    <n v="5549"/>
    <s v="CA-2014-159800"/>
    <x v="683"/>
    <d v="2014-12-01T00:00:00"/>
    <x v="2"/>
    <s v="SG-20470"/>
    <s v="Sheri Gordon"/>
    <x v="0"/>
    <s v="United States"/>
    <s v="San Francisco"/>
    <x v="1"/>
    <n v="94109"/>
    <s v="West"/>
    <s v="OFF-AP-10004859"/>
    <x v="1"/>
    <s v="Appliances"/>
    <s v="Acco 6 Outlet Guardian Premium Surge Suppressor"/>
    <n v="43.68"/>
    <n v="3"/>
    <n v="0"/>
    <n v="11.7936"/>
  </r>
  <r>
    <n v="5550"/>
    <s v="CA-2014-159800"/>
    <x v="683"/>
    <d v="2014-12-01T00:00:00"/>
    <x v="2"/>
    <s v="SG-20470"/>
    <s v="Sheri Gordon"/>
    <x v="0"/>
    <s v="United States"/>
    <s v="San Francisco"/>
    <x v="1"/>
    <n v="94109"/>
    <s v="West"/>
    <s v="TEC-AC-10003447"/>
    <x v="2"/>
    <s v="Accessories"/>
    <s v="Micropad Numeric Keypads"/>
    <n v="139.93"/>
    <n v="7"/>
    <n v="0"/>
    <n v="34.982500000000002"/>
  </r>
  <r>
    <n v="5551"/>
    <s v="US-2014-159618"/>
    <x v="607"/>
    <d v="2014-11-16T00:00:00"/>
    <x v="1"/>
    <s v="DB-12970"/>
    <s v="Darren Budd"/>
    <x v="1"/>
    <s v="United States"/>
    <s v="Houston"/>
    <x v="5"/>
    <n v="77036"/>
    <s v="Central"/>
    <s v="OFF-AR-10003183"/>
    <x v="1"/>
    <s v="Art"/>
    <s v="Avery Fluorescent Highlighter Four-Color Set"/>
    <n v="2.6720000000000002"/>
    <n v="1"/>
    <n v="0.2"/>
    <n v="0.33400000000000002"/>
  </r>
  <r>
    <n v="5552"/>
    <s v="US-2014-159618"/>
    <x v="607"/>
    <d v="2014-11-16T00:00:00"/>
    <x v="1"/>
    <s v="DB-12970"/>
    <s v="Darren Budd"/>
    <x v="1"/>
    <s v="United States"/>
    <s v="Houston"/>
    <x v="5"/>
    <n v="77036"/>
    <s v="Central"/>
    <s v="OFF-SU-10000432"/>
    <x v="1"/>
    <s v="Supplies"/>
    <s v="Acco Side-Punched Conventional Columnar Pads"/>
    <n v="16.655999999999999"/>
    <n v="6"/>
    <n v="0.2"/>
    <n v="-3.1230000000000002"/>
  </r>
  <r>
    <n v="5553"/>
    <s v="US-2014-159618"/>
    <x v="607"/>
    <d v="2014-11-16T00:00:00"/>
    <x v="1"/>
    <s v="DB-12970"/>
    <s v="Darren Budd"/>
    <x v="1"/>
    <s v="United States"/>
    <s v="Houston"/>
    <x v="5"/>
    <n v="77036"/>
    <s v="Central"/>
    <s v="TEC-AC-10003832"/>
    <x v="2"/>
    <s v="Accessories"/>
    <s v="Imation 16GB Mini TravelDrive USB 2.0 Flash Drive"/>
    <n v="79.512"/>
    <n v="3"/>
    <n v="0.2"/>
    <n v="20.8719"/>
  </r>
  <r>
    <n v="5554"/>
    <s v="US-2014-159618"/>
    <x v="607"/>
    <d v="2014-11-16T00:00:00"/>
    <x v="1"/>
    <s v="DB-12970"/>
    <s v="Darren Budd"/>
    <x v="1"/>
    <s v="United States"/>
    <s v="Houston"/>
    <x v="5"/>
    <n v="77036"/>
    <s v="Central"/>
    <s v="OFF-PA-10004100"/>
    <x v="1"/>
    <s v="Paper"/>
    <s v="Xerox 216"/>
    <n v="36.287999999999997"/>
    <n v="7"/>
    <n v="0.2"/>
    <n v="12.700799999999999"/>
  </r>
  <r>
    <n v="5555"/>
    <s v="US-2014-159618"/>
    <x v="607"/>
    <d v="2014-11-16T00:00:00"/>
    <x v="1"/>
    <s v="DB-12970"/>
    <s v="Darren Budd"/>
    <x v="1"/>
    <s v="United States"/>
    <s v="Houston"/>
    <x v="5"/>
    <n v="77036"/>
    <s v="Central"/>
    <s v="FUR-BO-10004467"/>
    <x v="0"/>
    <s v="Bookcases"/>
    <s v="Bestar Classic Bookcase"/>
    <n v="67.993200000000002"/>
    <n v="1"/>
    <n v="0.32"/>
    <n v="-12.998699999999999"/>
  </r>
  <r>
    <n v="5556"/>
    <s v="CA-2017-116113"/>
    <x v="280"/>
    <d v="2017-10-06T00:00:00"/>
    <x v="0"/>
    <s v="JW-15220"/>
    <s v="Jane Waco"/>
    <x v="1"/>
    <s v="United States"/>
    <s v="Montgomery"/>
    <x v="19"/>
    <n v="36116"/>
    <s v="South"/>
    <s v="FUR-FU-10002963"/>
    <x v="0"/>
    <s v="Furnishings"/>
    <s v="Master Caster Door Stop, Gray"/>
    <n v="10.16"/>
    <n v="2"/>
    <n v="0"/>
    <n v="3.4544000000000001"/>
  </r>
  <r>
    <n v="5557"/>
    <s v="CA-2015-125066"/>
    <x v="639"/>
    <d v="2015-12-18T00:00:00"/>
    <x v="1"/>
    <s v="KD-16495"/>
    <s v="Keith Dawkins"/>
    <x v="1"/>
    <s v="United States"/>
    <s v="Jackson"/>
    <x v="35"/>
    <n v="39212"/>
    <s v="South"/>
    <s v="FUR-FU-10003829"/>
    <x v="0"/>
    <s v="Furnishings"/>
    <s v="Stackable Trays"/>
    <n v="6.16"/>
    <n v="2"/>
    <n v="0"/>
    <n v="1.9712000000000001"/>
  </r>
  <r>
    <n v="5558"/>
    <s v="CA-2015-125066"/>
    <x v="639"/>
    <d v="2015-12-18T00:00:00"/>
    <x v="1"/>
    <s v="KD-16495"/>
    <s v="Keith Dawkins"/>
    <x v="1"/>
    <s v="United States"/>
    <s v="Jackson"/>
    <x v="35"/>
    <n v="39212"/>
    <s v="South"/>
    <s v="OFF-AR-10003582"/>
    <x v="1"/>
    <s v="Art"/>
    <s v="Boston Electric Pencil Sharpener, Model 1818, Charcoal Black"/>
    <n v="56.3"/>
    <n v="2"/>
    <n v="0"/>
    <n v="15.763999999999999"/>
  </r>
  <r>
    <n v="5559"/>
    <s v="US-2015-114741"/>
    <x v="401"/>
    <d v="2015-12-10T00:00:00"/>
    <x v="1"/>
    <s v="IL-15100"/>
    <s v="Ivan Liston"/>
    <x v="0"/>
    <s v="United States"/>
    <s v="North Las Vegas"/>
    <x v="33"/>
    <n v="89031"/>
    <s v="West"/>
    <s v="OFF-PA-10000048"/>
    <x v="1"/>
    <s v="Paper"/>
    <s v="Xerox 20"/>
    <n v="6.48"/>
    <n v="1"/>
    <n v="0"/>
    <n v="3.1103999999999998"/>
  </r>
  <r>
    <n v="5560"/>
    <s v="US-2015-114741"/>
    <x v="401"/>
    <d v="2015-12-10T00:00:00"/>
    <x v="1"/>
    <s v="IL-15100"/>
    <s v="Ivan Liston"/>
    <x v="0"/>
    <s v="United States"/>
    <s v="North Las Vegas"/>
    <x v="33"/>
    <n v="89031"/>
    <s v="West"/>
    <s v="OFF-ST-10000078"/>
    <x v="1"/>
    <s v="Storage"/>
    <s v="Tennsco 6- and 18-Compartment Lockers"/>
    <n v="1325.85"/>
    <n v="5"/>
    <n v="0"/>
    <n v="238.65299999999999"/>
  </r>
  <r>
    <n v="5561"/>
    <s v="US-2015-114741"/>
    <x v="401"/>
    <d v="2015-12-10T00:00:00"/>
    <x v="1"/>
    <s v="IL-15100"/>
    <s v="Ivan Liston"/>
    <x v="0"/>
    <s v="United States"/>
    <s v="North Las Vegas"/>
    <x v="33"/>
    <n v="89031"/>
    <s v="West"/>
    <s v="OFF-LA-10004853"/>
    <x v="1"/>
    <s v="Labels"/>
    <s v="Avery 483"/>
    <n v="14.94"/>
    <n v="3"/>
    <n v="0"/>
    <n v="6.8723999999999998"/>
  </r>
  <r>
    <n v="5562"/>
    <s v="CA-2017-133263"/>
    <x v="185"/>
    <d v="2017-04-02T00:00:00"/>
    <x v="0"/>
    <s v="JE-15610"/>
    <s v="Jim Epp"/>
    <x v="1"/>
    <s v="United States"/>
    <s v="Atlanta"/>
    <x v="32"/>
    <n v="30318"/>
    <s v="South"/>
    <s v="OFF-BI-10001153"/>
    <x v="1"/>
    <s v="Binders"/>
    <s v="Ibico Recycled Grain-Textured Covers"/>
    <n v="34.54"/>
    <n v="1"/>
    <n v="0"/>
    <n v="17.27"/>
  </r>
  <r>
    <n v="5563"/>
    <s v="CA-2017-133263"/>
    <x v="185"/>
    <d v="2017-04-02T00:00:00"/>
    <x v="0"/>
    <s v="JE-15610"/>
    <s v="Jim Epp"/>
    <x v="1"/>
    <s v="United States"/>
    <s v="Atlanta"/>
    <x v="32"/>
    <n v="30318"/>
    <s v="South"/>
    <s v="TEC-CO-10001449"/>
    <x v="2"/>
    <s v="Copiers"/>
    <s v="Hewlett Packard LaserJet 3310 Copier"/>
    <n v="2999.95"/>
    <n v="5"/>
    <n v="0"/>
    <n v="1439.9760000000001"/>
  </r>
  <r>
    <n v="5564"/>
    <s v="CA-2017-133263"/>
    <x v="185"/>
    <d v="2017-04-02T00:00:00"/>
    <x v="0"/>
    <s v="JE-15610"/>
    <s v="Jim Epp"/>
    <x v="1"/>
    <s v="United States"/>
    <s v="Atlanta"/>
    <x v="32"/>
    <n v="30318"/>
    <s v="South"/>
    <s v="OFF-BI-10000474"/>
    <x v="1"/>
    <s v="Binders"/>
    <s v="Avery Recycled Flexi-View Covers for Binding Systems"/>
    <n v="64.12"/>
    <n v="4"/>
    <n v="0"/>
    <n v="30.7776"/>
  </r>
  <r>
    <n v="5565"/>
    <s v="CA-2017-157966"/>
    <x v="677"/>
    <d v="2017-03-13T00:00:00"/>
    <x v="3"/>
    <s v="SU-20665"/>
    <s v="Stephanie Ulpright"/>
    <x v="2"/>
    <s v="United States"/>
    <s v="Chicago"/>
    <x v="10"/>
    <n v="60610"/>
    <s v="Central"/>
    <s v="OFF-AR-10000799"/>
    <x v="1"/>
    <s v="Art"/>
    <s v="Col-Erase Pencils with Erasers"/>
    <n v="19.456"/>
    <n v="4"/>
    <n v="0.2"/>
    <n v="2.1888000000000001"/>
  </r>
  <r>
    <n v="5566"/>
    <s v="CA-2017-157966"/>
    <x v="677"/>
    <d v="2017-03-13T00:00:00"/>
    <x v="3"/>
    <s v="SU-20665"/>
    <s v="Stephanie Ulpright"/>
    <x v="2"/>
    <s v="United States"/>
    <s v="Chicago"/>
    <x v="10"/>
    <n v="60610"/>
    <s v="Central"/>
    <s v="TEC-MA-10002109"/>
    <x v="2"/>
    <s v="Machines"/>
    <s v="HP Officejet Pro 8600 e-All-In-One Printer, Copier, Scanner, Fax"/>
    <n v="209.98599999999999"/>
    <n v="2"/>
    <n v="0.3"/>
    <n v="8.9993999999999996"/>
  </r>
  <r>
    <n v="5567"/>
    <s v="CA-2017-157966"/>
    <x v="677"/>
    <d v="2017-03-13T00:00:00"/>
    <x v="3"/>
    <s v="SU-20665"/>
    <s v="Stephanie Ulpright"/>
    <x v="2"/>
    <s v="United States"/>
    <s v="Chicago"/>
    <x v="10"/>
    <n v="60610"/>
    <s v="Central"/>
    <s v="OFF-AR-10003338"/>
    <x v="1"/>
    <s v="Art"/>
    <s v="Eberhard Faber 3 1/2&quot; Golf Pencils"/>
    <n v="29.76"/>
    <n v="5"/>
    <n v="0.2"/>
    <n v="1.86"/>
  </r>
  <r>
    <n v="5568"/>
    <s v="CA-2017-157966"/>
    <x v="677"/>
    <d v="2017-03-13T00:00:00"/>
    <x v="3"/>
    <s v="SU-20665"/>
    <s v="Stephanie Ulpright"/>
    <x v="2"/>
    <s v="United States"/>
    <s v="Chicago"/>
    <x v="10"/>
    <n v="60610"/>
    <s v="Central"/>
    <s v="FUR-CH-10003606"/>
    <x v="0"/>
    <s v="Chairs"/>
    <s v="SAFCO Folding Chair Trolley"/>
    <n v="89.768000000000001"/>
    <n v="1"/>
    <n v="0.3"/>
    <n v="-2.5648"/>
  </r>
  <r>
    <n v="5569"/>
    <s v="CA-2017-157966"/>
    <x v="677"/>
    <d v="2017-03-13T00:00:00"/>
    <x v="3"/>
    <s v="SU-20665"/>
    <s v="Stephanie Ulpright"/>
    <x v="2"/>
    <s v="United States"/>
    <s v="Chicago"/>
    <x v="10"/>
    <n v="60610"/>
    <s v="Central"/>
    <s v="TEC-CO-10001449"/>
    <x v="2"/>
    <s v="Copiers"/>
    <s v="Hewlett Packard LaserJet 3310 Copier"/>
    <n v="959.98400000000004"/>
    <n v="2"/>
    <n v="0.2"/>
    <n v="335.99439999999998"/>
  </r>
  <r>
    <n v="5570"/>
    <s v="CA-2017-157966"/>
    <x v="677"/>
    <d v="2017-03-13T00:00:00"/>
    <x v="3"/>
    <s v="SU-20665"/>
    <s v="Stephanie Ulpright"/>
    <x v="2"/>
    <s v="United States"/>
    <s v="Chicago"/>
    <x v="10"/>
    <n v="60610"/>
    <s v="Central"/>
    <s v="OFF-PA-10001934"/>
    <x v="1"/>
    <s v="Paper"/>
    <s v="Xerox 1993"/>
    <n v="15.552"/>
    <n v="3"/>
    <n v="0.2"/>
    <n v="5.6375999999999999"/>
  </r>
  <r>
    <n v="5571"/>
    <s v="CA-2017-157966"/>
    <x v="677"/>
    <d v="2017-03-13T00:00:00"/>
    <x v="3"/>
    <s v="SU-20665"/>
    <s v="Stephanie Ulpright"/>
    <x v="2"/>
    <s v="United States"/>
    <s v="Chicago"/>
    <x v="10"/>
    <n v="60610"/>
    <s v="Central"/>
    <s v="TEC-PH-10001527"/>
    <x v="2"/>
    <s v="Phones"/>
    <s v="Plantronics MX500i Earset"/>
    <n v="34.36"/>
    <n v="1"/>
    <n v="0.2"/>
    <n v="-7.3014999999999999"/>
  </r>
  <r>
    <n v="5572"/>
    <s v="CA-2014-151162"/>
    <x v="29"/>
    <d v="2014-12-09T00:00:00"/>
    <x v="1"/>
    <s v="EA-14035"/>
    <s v="Erin Ashbrook"/>
    <x v="1"/>
    <s v="United States"/>
    <s v="Columbus"/>
    <x v="24"/>
    <n v="43229"/>
    <s v="East"/>
    <s v="OFF-PA-10001033"/>
    <x v="1"/>
    <s v="Paper"/>
    <s v="Xerox 1893"/>
    <n v="98.376000000000005"/>
    <n v="3"/>
    <n v="0.2"/>
    <n v="35.661299999999997"/>
  </r>
  <r>
    <n v="5573"/>
    <s v="CA-2014-151162"/>
    <x v="29"/>
    <d v="2014-12-09T00:00:00"/>
    <x v="1"/>
    <s v="EA-14035"/>
    <s v="Erin Ashbrook"/>
    <x v="1"/>
    <s v="United States"/>
    <s v="Columbus"/>
    <x v="24"/>
    <n v="43229"/>
    <s v="East"/>
    <s v="OFF-BI-10003719"/>
    <x v="1"/>
    <s v="Binders"/>
    <s v="Large Capacity Hanging Post Binders"/>
    <n v="29.94"/>
    <n v="4"/>
    <n v="0.7"/>
    <n v="-23.952000000000002"/>
  </r>
  <r>
    <n v="5574"/>
    <s v="CA-2014-151162"/>
    <x v="29"/>
    <d v="2014-12-09T00:00:00"/>
    <x v="1"/>
    <s v="EA-14035"/>
    <s v="Erin Ashbrook"/>
    <x v="1"/>
    <s v="United States"/>
    <s v="Columbus"/>
    <x v="24"/>
    <n v="43229"/>
    <s v="East"/>
    <s v="OFF-PA-10003036"/>
    <x v="1"/>
    <s v="Paper"/>
    <s v="Black Print Carbonless 8 1/2&quot; x 8 1/4&quot; Rapid Memo Book"/>
    <n v="17.472000000000001"/>
    <n v="3"/>
    <n v="0.2"/>
    <n v="5.6783999999999999"/>
  </r>
  <r>
    <n v="5575"/>
    <s v="CA-2014-151162"/>
    <x v="29"/>
    <d v="2014-12-09T00:00:00"/>
    <x v="1"/>
    <s v="EA-14035"/>
    <s v="Erin Ashbrook"/>
    <x v="1"/>
    <s v="United States"/>
    <s v="Columbus"/>
    <x v="24"/>
    <n v="43229"/>
    <s v="East"/>
    <s v="TEC-PH-10001870"/>
    <x v="2"/>
    <s v="Phones"/>
    <s v="Lunatik TT5L-002 Taktik Strike Impact Protection System for iPhone 5"/>
    <n v="36.738"/>
    <n v="1"/>
    <n v="0.4"/>
    <n v="-9.1844999999999999"/>
  </r>
  <r>
    <n v="5576"/>
    <s v="CA-2014-151162"/>
    <x v="29"/>
    <d v="2014-12-09T00:00:00"/>
    <x v="1"/>
    <s v="EA-14035"/>
    <s v="Erin Ashbrook"/>
    <x v="1"/>
    <s v="United States"/>
    <s v="Columbus"/>
    <x v="24"/>
    <n v="43229"/>
    <s v="East"/>
    <s v="TEC-PH-10001809"/>
    <x v="2"/>
    <s v="Phones"/>
    <s v="Panasonic KX T7736-B Digital phone"/>
    <n v="179.94"/>
    <n v="2"/>
    <n v="0.4"/>
    <n v="-44.984999999999999"/>
  </r>
  <r>
    <n v="5577"/>
    <s v="CA-2016-136686"/>
    <x v="939"/>
    <d v="2016-12-16T00:00:00"/>
    <x v="1"/>
    <s v="RF-19840"/>
    <s v="Roy Französisch"/>
    <x v="0"/>
    <s v="United States"/>
    <s v="Pasadena"/>
    <x v="1"/>
    <n v="91104"/>
    <s v="West"/>
    <s v="FUR-FU-10004864"/>
    <x v="0"/>
    <s v="Furnishings"/>
    <s v="Howard Miller 14-1/2&quot; Diameter Chrome Round Wall Clock"/>
    <n v="383.64"/>
    <n v="6"/>
    <n v="0"/>
    <n v="122.76479999999999"/>
  </r>
  <r>
    <n v="5578"/>
    <s v="CA-2016-136686"/>
    <x v="939"/>
    <d v="2016-12-16T00:00:00"/>
    <x v="1"/>
    <s v="RF-19840"/>
    <s v="Roy Französisch"/>
    <x v="0"/>
    <s v="United States"/>
    <s v="Pasadena"/>
    <x v="1"/>
    <n v="91104"/>
    <s v="West"/>
    <s v="OFF-AP-10002350"/>
    <x v="1"/>
    <s v="Appliances"/>
    <s v="Belkin F9H710-06 7 Outlet SurgeMaster Surge Protector"/>
    <n v="56.52"/>
    <n v="3"/>
    <n v="0"/>
    <n v="15.8256"/>
  </r>
  <r>
    <n v="5579"/>
    <s v="CA-2017-137498"/>
    <x v="428"/>
    <d v="2017-09-14T00:00:00"/>
    <x v="0"/>
    <s v="LC-17050"/>
    <s v="Liz Carlisle"/>
    <x v="0"/>
    <s v="United States"/>
    <s v="Los Angeles"/>
    <x v="1"/>
    <n v="90004"/>
    <s v="West"/>
    <s v="OFF-AR-10003829"/>
    <x v="1"/>
    <s v="Art"/>
    <s v="Newell 35"/>
    <n v="6.56"/>
    <n v="2"/>
    <n v="0"/>
    <n v="1.9024000000000001"/>
  </r>
  <r>
    <n v="5580"/>
    <s v="CA-2017-137498"/>
    <x v="428"/>
    <d v="2017-09-14T00:00:00"/>
    <x v="0"/>
    <s v="LC-17050"/>
    <s v="Liz Carlisle"/>
    <x v="0"/>
    <s v="United States"/>
    <s v="Los Angeles"/>
    <x v="1"/>
    <n v="90004"/>
    <s v="West"/>
    <s v="FUR-CH-10003833"/>
    <x v="0"/>
    <s v="Chairs"/>
    <s v="Novimex Fabric Task Chair"/>
    <n v="243.92"/>
    <n v="5"/>
    <n v="0.2"/>
    <n v="-15.244999999999999"/>
  </r>
  <r>
    <n v="5581"/>
    <s v="CA-2017-137498"/>
    <x v="428"/>
    <d v="2017-09-14T00:00:00"/>
    <x v="0"/>
    <s v="LC-17050"/>
    <s v="Liz Carlisle"/>
    <x v="0"/>
    <s v="United States"/>
    <s v="Los Angeles"/>
    <x v="1"/>
    <n v="90004"/>
    <s v="West"/>
    <s v="OFF-PA-10000143"/>
    <x v="1"/>
    <s v="Paper"/>
    <s v="Astroparche Fine Business Paper"/>
    <n v="47.52"/>
    <n v="9"/>
    <n v="0"/>
    <n v="22.8096"/>
  </r>
  <r>
    <n v="5582"/>
    <s v="CA-2017-163818"/>
    <x v="1055"/>
    <d v="2017-10-08T00:00:00"/>
    <x v="1"/>
    <s v="PS-18970"/>
    <s v="Paul Stevenson"/>
    <x v="2"/>
    <s v="United States"/>
    <s v="Clinton"/>
    <x v="39"/>
    <n v="20735"/>
    <s v="East"/>
    <s v="FUR-FU-10000076"/>
    <x v="0"/>
    <s v="Furnishings"/>
    <s v="24-Hour Round Wall Clock"/>
    <n v="19.98"/>
    <n v="1"/>
    <n v="0"/>
    <n v="8.5914000000000001"/>
  </r>
  <r>
    <n v="5583"/>
    <s v="CA-2016-161158"/>
    <x v="195"/>
    <d v="2016-05-13T00:00:00"/>
    <x v="1"/>
    <s v="PS-18970"/>
    <s v="Paul Stevenson"/>
    <x v="2"/>
    <s v="United States"/>
    <s v="New York City"/>
    <x v="15"/>
    <n v="10024"/>
    <s v="East"/>
    <s v="OFF-AR-10000462"/>
    <x v="1"/>
    <s v="Art"/>
    <s v="Sanford Pocket Accent Highlighters"/>
    <n v="8"/>
    <n v="5"/>
    <n v="0"/>
    <n v="3.44"/>
  </r>
  <r>
    <n v="5584"/>
    <s v="CA-2014-116673"/>
    <x v="534"/>
    <d v="2014-12-19T00:00:00"/>
    <x v="0"/>
    <s v="JO-15280"/>
    <s v="Jas O'Carroll"/>
    <x v="0"/>
    <s v="United States"/>
    <s v="San Diego"/>
    <x v="1"/>
    <n v="92037"/>
    <s v="West"/>
    <s v="FUR-FU-10003829"/>
    <x v="0"/>
    <s v="Furnishings"/>
    <s v="Stackable Trays"/>
    <n v="6.16"/>
    <n v="2"/>
    <n v="0"/>
    <n v="1.9712000000000001"/>
  </r>
  <r>
    <n v="5585"/>
    <s v="CA-2017-105333"/>
    <x v="329"/>
    <d v="2017-12-04T00:00:00"/>
    <x v="1"/>
    <s v="VP-21730"/>
    <s v="Victor Preis"/>
    <x v="2"/>
    <s v="United States"/>
    <s v="New York City"/>
    <x v="15"/>
    <n v="10011"/>
    <s v="East"/>
    <s v="OFF-ST-10002182"/>
    <x v="1"/>
    <s v="Storage"/>
    <s v="Iris 3-Drawer Stacking Bin, Black"/>
    <n v="83.56"/>
    <n v="4"/>
    <n v="0"/>
    <n v="1.6712"/>
  </r>
  <r>
    <n v="5586"/>
    <s v="CA-2017-105333"/>
    <x v="329"/>
    <d v="2017-12-04T00:00:00"/>
    <x v="1"/>
    <s v="VP-21730"/>
    <s v="Victor Preis"/>
    <x v="2"/>
    <s v="United States"/>
    <s v="New York City"/>
    <x v="15"/>
    <n v="10011"/>
    <s v="East"/>
    <s v="TEC-PH-10001468"/>
    <x v="2"/>
    <s v="Phones"/>
    <s v="Panasonic Business Telephones KX-T7736"/>
    <n v="546.05999999999995"/>
    <n v="3"/>
    <n v="0"/>
    <n v="163.81800000000001"/>
  </r>
  <r>
    <n v="5587"/>
    <s v="CA-2017-105333"/>
    <x v="329"/>
    <d v="2017-12-04T00:00:00"/>
    <x v="1"/>
    <s v="VP-21730"/>
    <s v="Victor Preis"/>
    <x v="2"/>
    <s v="United States"/>
    <s v="New York City"/>
    <x v="15"/>
    <n v="10011"/>
    <s v="East"/>
    <s v="OFF-ST-10001809"/>
    <x v="1"/>
    <s v="Storage"/>
    <s v="Fellowes Officeware Wire Shelving"/>
    <n v="269.49"/>
    <n v="3"/>
    <n v="0"/>
    <n v="5.3898000000000001"/>
  </r>
  <r>
    <n v="5588"/>
    <s v="CA-2015-149993"/>
    <x v="531"/>
    <d v="2015-03-20T00:00:00"/>
    <x v="2"/>
    <s v="GA-14725"/>
    <s v="Guy Armstrong"/>
    <x v="0"/>
    <s v="United States"/>
    <s v="Lancaster"/>
    <x v="1"/>
    <n v="93534"/>
    <s v="West"/>
    <s v="OFF-FA-10001561"/>
    <x v="1"/>
    <s v="Fasteners"/>
    <s v="Stockwell Push Pins"/>
    <n v="10.9"/>
    <n v="5"/>
    <n v="0"/>
    <n v="3.597"/>
  </r>
  <r>
    <n v="5589"/>
    <s v="CA-2014-168158"/>
    <x v="866"/>
    <d v="2014-07-24T00:00:00"/>
    <x v="1"/>
    <s v="EM-14140"/>
    <s v="Eugene Moren"/>
    <x v="2"/>
    <s v="United States"/>
    <s v="Great Falls"/>
    <x v="37"/>
    <n v="59405"/>
    <s v="West"/>
    <s v="OFF-BI-10001759"/>
    <x v="1"/>
    <s v="Binders"/>
    <s v="Acco Pressboard Covers with Storage Hooks, 14 7/8&quot; x 11&quot;, Dark Blue"/>
    <n v="6.0960000000000001"/>
    <n v="2"/>
    <n v="0.2"/>
    <n v="2.2098"/>
  </r>
  <r>
    <n v="5590"/>
    <s v="CA-2016-115224"/>
    <x v="16"/>
    <d v="2016-12-11T00:00:00"/>
    <x v="0"/>
    <s v="DB-13615"/>
    <s v="Doug Bickford"/>
    <x v="0"/>
    <s v="United States"/>
    <s v="San Francisco"/>
    <x v="1"/>
    <n v="94110"/>
    <s v="West"/>
    <s v="OFF-ST-10000615"/>
    <x v="1"/>
    <s v="Storage"/>
    <s v="SimpliFile Personal File, Black Granite, 15w x 6-15/16d x 11-1/4h"/>
    <n v="34.049999999999997"/>
    <n v="3"/>
    <n v="0"/>
    <n v="9.5340000000000007"/>
  </r>
  <r>
    <n v="5591"/>
    <s v="CA-2016-115224"/>
    <x v="16"/>
    <d v="2016-12-11T00:00:00"/>
    <x v="0"/>
    <s v="DB-13615"/>
    <s v="Doug Bickford"/>
    <x v="0"/>
    <s v="United States"/>
    <s v="San Francisco"/>
    <x v="1"/>
    <n v="94110"/>
    <s v="West"/>
    <s v="OFF-ST-10003816"/>
    <x v="1"/>
    <s v="Storage"/>
    <s v="Fellowes High-Stak Drawer Files"/>
    <n v="352.38"/>
    <n v="2"/>
    <n v="0"/>
    <n v="81.047399999999996"/>
  </r>
  <r>
    <n v="5592"/>
    <s v="CA-2014-164742"/>
    <x v="303"/>
    <d v="2014-10-18T00:00:00"/>
    <x v="0"/>
    <s v="ML-17395"/>
    <s v="Marina Lichtenstein"/>
    <x v="1"/>
    <s v="United States"/>
    <s v="Lakewood"/>
    <x v="30"/>
    <n v="8701"/>
    <s v="East"/>
    <s v="FUR-CH-10002880"/>
    <x v="0"/>
    <s v="Chairs"/>
    <s v="Global High-Back Leather Tilter, Burgundy"/>
    <n v="245.98"/>
    <n v="2"/>
    <n v="0"/>
    <n v="27.0578"/>
  </r>
  <r>
    <n v="5593"/>
    <s v="CA-2014-164742"/>
    <x v="303"/>
    <d v="2014-10-18T00:00:00"/>
    <x v="0"/>
    <s v="ML-17395"/>
    <s v="Marina Lichtenstein"/>
    <x v="1"/>
    <s v="United States"/>
    <s v="Lakewood"/>
    <x v="30"/>
    <n v="8701"/>
    <s v="East"/>
    <s v="OFF-BI-10004738"/>
    <x v="1"/>
    <s v="Binders"/>
    <s v="Flexible Leather- Look Classic Collection Ring Binder"/>
    <n v="18.940000000000001"/>
    <n v="1"/>
    <n v="0"/>
    <n v="9.4700000000000006"/>
  </r>
  <r>
    <n v="5594"/>
    <s v="US-2017-108014"/>
    <x v="123"/>
    <d v="2017-11-25T00:00:00"/>
    <x v="1"/>
    <s v="JH-15430"/>
    <s v="Jennifer Halladay"/>
    <x v="0"/>
    <s v="United States"/>
    <s v="Cleveland"/>
    <x v="24"/>
    <n v="44105"/>
    <s v="East"/>
    <s v="OFF-BI-10003984"/>
    <x v="1"/>
    <s v="Binders"/>
    <s v="Lock-Up Easel 'Spel-Binder'"/>
    <n v="59.912999999999997"/>
    <n v="7"/>
    <n v="0.7"/>
    <n v="-45.933300000000003"/>
  </r>
  <r>
    <n v="5595"/>
    <s v="CA-2017-160325"/>
    <x v="241"/>
    <d v="2017-09-24T00:00:00"/>
    <x v="3"/>
    <s v="BP-11095"/>
    <s v="Bart Pistole"/>
    <x v="1"/>
    <s v="United States"/>
    <s v="Lawrence"/>
    <x v="31"/>
    <n v="1841"/>
    <s v="East"/>
    <s v="TEC-PH-10000984"/>
    <x v="2"/>
    <s v="Phones"/>
    <s v="Panasonic KX-TG9471B"/>
    <n v="391.98"/>
    <n v="2"/>
    <n v="0"/>
    <n v="109.7544"/>
  </r>
  <r>
    <n v="5596"/>
    <s v="CA-2017-160325"/>
    <x v="241"/>
    <d v="2017-09-24T00:00:00"/>
    <x v="3"/>
    <s v="BP-11095"/>
    <s v="Bart Pistole"/>
    <x v="1"/>
    <s v="United States"/>
    <s v="Lawrence"/>
    <x v="31"/>
    <n v="1841"/>
    <s v="East"/>
    <s v="TEC-PH-10001944"/>
    <x v="2"/>
    <s v="Phones"/>
    <s v="Wi-Ex zBoost YX540 Cellular Phone Signal Booster"/>
    <n v="437.85"/>
    <n v="3"/>
    <n v="0"/>
    <n v="131.35499999999999"/>
  </r>
  <r>
    <n v="5597"/>
    <s v="CA-2015-159779"/>
    <x v="12"/>
    <d v="2015-09-29T00:00:00"/>
    <x v="1"/>
    <s v="SB-20185"/>
    <s v="Sarah Brown"/>
    <x v="0"/>
    <s v="United States"/>
    <s v="Concord"/>
    <x v="38"/>
    <n v="3301"/>
    <s v="East"/>
    <s v="OFF-BI-10002735"/>
    <x v="1"/>
    <s v="Binders"/>
    <s v="GBC Prestige Therm-A-Bind Covers"/>
    <n v="68.62"/>
    <n v="2"/>
    <n v="0"/>
    <n v="32.251399999999997"/>
  </r>
  <r>
    <n v="5598"/>
    <s v="CA-2017-151176"/>
    <x v="778"/>
    <d v="2017-02-20T00:00:00"/>
    <x v="1"/>
    <s v="SV-20785"/>
    <s v="Stewart Visinsky"/>
    <x v="0"/>
    <s v="United States"/>
    <s v="Baltimore"/>
    <x v="39"/>
    <n v="21215"/>
    <s v="East"/>
    <s v="OFF-SU-10001165"/>
    <x v="1"/>
    <s v="Supplies"/>
    <s v="Acme Elite Stainless Steel Scissors"/>
    <n v="25.02"/>
    <n v="3"/>
    <n v="0"/>
    <n v="6.5052000000000003"/>
  </r>
  <r>
    <n v="5599"/>
    <s v="CA-2017-151176"/>
    <x v="778"/>
    <d v="2017-02-20T00:00:00"/>
    <x v="1"/>
    <s v="SV-20785"/>
    <s v="Stewart Visinsky"/>
    <x v="0"/>
    <s v="United States"/>
    <s v="Baltimore"/>
    <x v="39"/>
    <n v="21215"/>
    <s v="East"/>
    <s v="OFF-AR-10000614"/>
    <x v="1"/>
    <s v="Art"/>
    <s v="Barrel Sharpener"/>
    <n v="10.71"/>
    <n v="3"/>
    <n v="0"/>
    <n v="2.7846000000000002"/>
  </r>
  <r>
    <n v="5600"/>
    <s v="CA-2014-108903"/>
    <x v="462"/>
    <d v="2014-10-03T00:00:00"/>
    <x v="3"/>
    <s v="DO-13435"/>
    <s v="Denny Ordway"/>
    <x v="0"/>
    <s v="United States"/>
    <s v="Columbus"/>
    <x v="24"/>
    <n v="43229"/>
    <s v="East"/>
    <s v="OFF-AR-10004010"/>
    <x v="1"/>
    <s v="Art"/>
    <s v="Hunt Boston Vacuum Mount KS Pencil Sharpener"/>
    <n v="55.984000000000002"/>
    <n v="2"/>
    <n v="0.2"/>
    <n v="4.1988000000000003"/>
  </r>
  <r>
    <n v="5601"/>
    <s v="CA-2014-108903"/>
    <x v="462"/>
    <d v="2014-10-03T00:00:00"/>
    <x v="3"/>
    <s v="DO-13435"/>
    <s v="Denny Ordway"/>
    <x v="0"/>
    <s v="United States"/>
    <s v="Columbus"/>
    <x v="24"/>
    <n v="43229"/>
    <s v="East"/>
    <s v="OFF-EN-10004030"/>
    <x v="1"/>
    <s v="Envelopes"/>
    <s v="Convenience Packs of Business Envelopes"/>
    <n v="14.48"/>
    <n v="5"/>
    <n v="0.2"/>
    <n v="4.8869999999999996"/>
  </r>
  <r>
    <n v="5602"/>
    <s v="CA-2014-108903"/>
    <x v="462"/>
    <d v="2014-10-03T00:00:00"/>
    <x v="3"/>
    <s v="DO-13435"/>
    <s v="Denny Ordway"/>
    <x v="0"/>
    <s v="United States"/>
    <s v="Columbus"/>
    <x v="24"/>
    <n v="43229"/>
    <s v="East"/>
    <s v="TEC-AC-10003023"/>
    <x v="2"/>
    <s v="Accessories"/>
    <s v="Logitech G105 Gaming Keyboard"/>
    <n v="142.488"/>
    <n v="3"/>
    <n v="0.2"/>
    <n v="-3.5621999999999998"/>
  </r>
  <r>
    <n v="5603"/>
    <s v="CA-2016-117919"/>
    <x v="278"/>
    <d v="2016-08-29T00:00:00"/>
    <x v="0"/>
    <s v="TB-21355"/>
    <s v="Todd Boyes"/>
    <x v="1"/>
    <s v="United States"/>
    <s v="Houston"/>
    <x v="5"/>
    <n v="77041"/>
    <s v="Central"/>
    <s v="OFF-ST-10003572"/>
    <x v="1"/>
    <s v="Storage"/>
    <s v="Portfile Personal File Boxes"/>
    <n v="14.16"/>
    <n v="1"/>
    <n v="0.2"/>
    <n v="1.0620000000000001"/>
  </r>
  <r>
    <n v="5604"/>
    <s v="CA-2016-117919"/>
    <x v="278"/>
    <d v="2016-08-29T00:00:00"/>
    <x v="0"/>
    <s v="TB-21355"/>
    <s v="Todd Boyes"/>
    <x v="1"/>
    <s v="United States"/>
    <s v="Houston"/>
    <x v="5"/>
    <n v="77041"/>
    <s v="Central"/>
    <s v="OFF-PA-10004353"/>
    <x v="1"/>
    <s v="Paper"/>
    <s v="Southworth 25% Cotton Premium Laser Paper and Envelopes"/>
    <n v="79.92"/>
    <n v="5"/>
    <n v="0.2"/>
    <n v="27.972000000000001"/>
  </r>
  <r>
    <n v="5605"/>
    <s v="CA-2015-142475"/>
    <x v="155"/>
    <d v="2015-12-07T00:00:00"/>
    <x v="1"/>
    <s v="BS-11380"/>
    <s v="Bill Stewart"/>
    <x v="1"/>
    <s v="United States"/>
    <s v="New York City"/>
    <x v="15"/>
    <n v="10011"/>
    <s v="East"/>
    <s v="OFF-BI-10003718"/>
    <x v="1"/>
    <s v="Binders"/>
    <s v="GBC Therma-A-Bind 250T Electric Binding System"/>
    <n v="590.35199999999998"/>
    <n v="6"/>
    <n v="0.2"/>
    <n v="206.6232"/>
  </r>
  <r>
    <n v="5606"/>
    <s v="CA-2016-134516"/>
    <x v="873"/>
    <d v="2016-09-25T00:00:00"/>
    <x v="1"/>
    <s v="FM-14215"/>
    <s v="Filia McAdams"/>
    <x v="1"/>
    <s v="United States"/>
    <s v="Greensboro"/>
    <x v="3"/>
    <n v="27405"/>
    <s v="South"/>
    <s v="FUR-FU-10001546"/>
    <x v="0"/>
    <s v="Furnishings"/>
    <s v="Dana Swing-Arm Lamps"/>
    <n v="17.088000000000001"/>
    <n v="2"/>
    <n v="0.2"/>
    <n v="1.0680000000000001"/>
  </r>
  <r>
    <n v="5607"/>
    <s v="CA-2016-134516"/>
    <x v="873"/>
    <d v="2016-09-25T00:00:00"/>
    <x v="1"/>
    <s v="FM-14215"/>
    <s v="Filia McAdams"/>
    <x v="1"/>
    <s v="United States"/>
    <s v="Greensboro"/>
    <x v="3"/>
    <n v="27405"/>
    <s v="South"/>
    <s v="FUR-CH-10002880"/>
    <x v="0"/>
    <s v="Chairs"/>
    <s v="Global High-Back Leather Tilter, Burgundy"/>
    <n v="98.391999999999996"/>
    <n v="1"/>
    <n v="0.2"/>
    <n v="-11.069100000000001"/>
  </r>
  <r>
    <n v="5608"/>
    <s v="CA-2017-105193"/>
    <x v="613"/>
    <d v="2017-03-31T00:00:00"/>
    <x v="1"/>
    <s v="JL-15835"/>
    <s v="John Lee"/>
    <x v="0"/>
    <s v="United States"/>
    <s v="New York City"/>
    <x v="15"/>
    <n v="10024"/>
    <s v="East"/>
    <s v="OFF-AR-10001547"/>
    <x v="1"/>
    <s v="Art"/>
    <s v="Newell 311"/>
    <n v="11.05"/>
    <n v="5"/>
    <n v="0"/>
    <n v="2.9834999999999998"/>
  </r>
  <r>
    <n v="5609"/>
    <s v="CA-2015-168634"/>
    <x v="401"/>
    <d v="2015-12-11T00:00:00"/>
    <x v="1"/>
    <s v="AF-10870"/>
    <s v="Art Ferguson"/>
    <x v="0"/>
    <s v="United States"/>
    <s v="San Francisco"/>
    <x v="1"/>
    <n v="94109"/>
    <s v="West"/>
    <s v="OFF-AP-10001626"/>
    <x v="1"/>
    <s v="Appliances"/>
    <s v="Commercial WindTunnel Clean Air Upright Vacuum, Replacement Belts, Filtration Bags"/>
    <n v="7.78"/>
    <n v="2"/>
    <n v="0"/>
    <n v="2.0228000000000002"/>
  </r>
  <r>
    <n v="5610"/>
    <s v="CA-2017-117198"/>
    <x v="515"/>
    <d v="2017-09-05T00:00:00"/>
    <x v="1"/>
    <s v="BG-11035"/>
    <s v="Barry Gonzalez"/>
    <x v="0"/>
    <s v="United States"/>
    <s v="Monroe"/>
    <x v="28"/>
    <n v="71203"/>
    <s v="South"/>
    <s v="TEC-AC-10003033"/>
    <x v="2"/>
    <s v="Accessories"/>
    <s v="Plantronics CS510 - Over-the-Head monaural Wireless Headset System"/>
    <n v="659.9"/>
    <n v="2"/>
    <n v="0"/>
    <n v="217.767"/>
  </r>
  <r>
    <n v="5611"/>
    <s v="CA-2015-145828"/>
    <x v="348"/>
    <d v="2015-10-07T00:00:00"/>
    <x v="2"/>
    <s v="MB-17305"/>
    <s v="Maria Bertelson"/>
    <x v="0"/>
    <s v="United States"/>
    <s v="Cincinnati"/>
    <x v="24"/>
    <n v="45231"/>
    <s v="East"/>
    <s v="TEC-AC-10002323"/>
    <x v="2"/>
    <s v="Accessories"/>
    <s v="SanDisk Ultra 32 GB MicroSDHC Class 10 Memory Card"/>
    <n v="53.04"/>
    <n v="3"/>
    <n v="0.2"/>
    <n v="-4.641"/>
  </r>
  <r>
    <n v="5612"/>
    <s v="CA-2017-121027"/>
    <x v="238"/>
    <d v="2017-08-22T00:00:00"/>
    <x v="1"/>
    <s v="HW-14935"/>
    <s v="Helen Wasserman"/>
    <x v="1"/>
    <s v="United States"/>
    <s v="Seattle"/>
    <x v="4"/>
    <n v="98105"/>
    <s v="West"/>
    <s v="TEC-AC-10002049"/>
    <x v="2"/>
    <s v="Accessories"/>
    <s v="Plantronics Savi W720 Multi-Device Wireless Headset System"/>
    <n v="843.9"/>
    <n v="2"/>
    <n v="0"/>
    <n v="371.31599999999997"/>
  </r>
  <r>
    <n v="5613"/>
    <s v="CA-2017-121027"/>
    <x v="238"/>
    <d v="2017-08-22T00:00:00"/>
    <x v="1"/>
    <s v="HW-14935"/>
    <s v="Helen Wasserman"/>
    <x v="1"/>
    <s v="United States"/>
    <s v="Seattle"/>
    <x v="4"/>
    <n v="98105"/>
    <s v="West"/>
    <s v="TEC-AC-10002253"/>
    <x v="2"/>
    <s v="Accessories"/>
    <s v="Imation Bio 8GB USB Flash Drive Imation Corp"/>
    <n v="1496.16"/>
    <n v="9"/>
    <n v="0"/>
    <n v="224.42400000000001"/>
  </r>
  <r>
    <n v="5614"/>
    <s v="CA-2016-147431"/>
    <x v="1056"/>
    <d v="2016-02-07T00:00:00"/>
    <x v="1"/>
    <s v="AB-10105"/>
    <s v="Adrian Barton"/>
    <x v="0"/>
    <s v="United States"/>
    <s v="New York City"/>
    <x v="15"/>
    <n v="10011"/>
    <s v="East"/>
    <s v="OFF-ST-10003994"/>
    <x v="1"/>
    <s v="Storage"/>
    <s v="Belkin 19&quot; Center-Weighted Shelf, Gray"/>
    <n v="117.96"/>
    <n v="2"/>
    <n v="0"/>
    <n v="5.8979999999999997"/>
  </r>
  <r>
    <n v="5615"/>
    <s v="CA-2016-158001"/>
    <x v="828"/>
    <d v="2016-08-27T00:00:00"/>
    <x v="1"/>
    <s v="JP-15460"/>
    <s v="Jennifer Patt"/>
    <x v="1"/>
    <s v="United States"/>
    <s v="New York City"/>
    <x v="15"/>
    <n v="10035"/>
    <s v="East"/>
    <s v="OFF-AR-10002399"/>
    <x v="1"/>
    <s v="Art"/>
    <s v="Dixon Prang Watercolor Pencils, 10-Color Set with Brush"/>
    <n v="21.3"/>
    <n v="5"/>
    <n v="0"/>
    <n v="8.7330000000000005"/>
  </r>
  <r>
    <n v="5616"/>
    <s v="CA-2016-158001"/>
    <x v="828"/>
    <d v="2016-08-27T00:00:00"/>
    <x v="1"/>
    <s v="JP-15460"/>
    <s v="Jennifer Patt"/>
    <x v="1"/>
    <s v="United States"/>
    <s v="New York City"/>
    <x v="15"/>
    <n v="10035"/>
    <s v="East"/>
    <s v="OFF-AP-10002118"/>
    <x v="1"/>
    <s v="Appliances"/>
    <s v="1.7 Cubic Foot Compact &quot;Cube&quot; Office Refrigerators"/>
    <n v="1040.8"/>
    <n v="5"/>
    <n v="0"/>
    <n v="281.01600000000002"/>
  </r>
  <r>
    <n v="5617"/>
    <s v="CA-2016-158001"/>
    <x v="828"/>
    <d v="2016-08-27T00:00:00"/>
    <x v="1"/>
    <s v="JP-15460"/>
    <s v="Jennifer Patt"/>
    <x v="1"/>
    <s v="United States"/>
    <s v="New York City"/>
    <x v="15"/>
    <n v="10035"/>
    <s v="East"/>
    <s v="OFF-AR-10001954"/>
    <x v="1"/>
    <s v="Art"/>
    <s v="Newell 331"/>
    <n v="29.34"/>
    <n v="6"/>
    <n v="0"/>
    <n v="7.9218000000000002"/>
  </r>
  <r>
    <n v="5618"/>
    <s v="CA-2017-125745"/>
    <x v="160"/>
    <d v="2017-07-04T00:00:00"/>
    <x v="1"/>
    <s v="DV-13045"/>
    <s v="Darrin Van Huff"/>
    <x v="1"/>
    <s v="United States"/>
    <s v="Memphis"/>
    <x v="18"/>
    <n v="38109"/>
    <s v="South"/>
    <s v="FUR-FU-10001591"/>
    <x v="0"/>
    <s v="Furnishings"/>
    <s v="Advantus Panel Wall Certificate Holder - 8.5x11"/>
    <n v="19.52"/>
    <n v="2"/>
    <n v="0.2"/>
    <n v="5.3680000000000003"/>
  </r>
  <r>
    <n v="5619"/>
    <s v="CA-2015-101154"/>
    <x v="227"/>
    <d v="2015-09-21T00:00:00"/>
    <x v="2"/>
    <s v="CM-12190"/>
    <s v="Charlotte Melton"/>
    <x v="0"/>
    <s v="United States"/>
    <s v="San Diego"/>
    <x v="1"/>
    <n v="92105"/>
    <s v="West"/>
    <s v="OFF-ST-10004186"/>
    <x v="1"/>
    <s v="Storage"/>
    <s v="Stur-D-Stor Shelving, Vertical 5-Shelf: 72&quot;H x 36&quot;W x 18 1/2&quot;D"/>
    <n v="443.92"/>
    <n v="4"/>
    <n v="0"/>
    <n v="8.8783999999999992"/>
  </r>
  <r>
    <n v="5620"/>
    <s v="US-2016-124163"/>
    <x v="477"/>
    <d v="2016-09-30T00:00:00"/>
    <x v="1"/>
    <s v="SC-20695"/>
    <s v="Steve Chapman"/>
    <x v="1"/>
    <s v="United States"/>
    <s v="La Crosse"/>
    <x v="6"/>
    <n v="54601"/>
    <s v="Central"/>
    <s v="TEC-AC-10001908"/>
    <x v="2"/>
    <s v="Accessories"/>
    <s v="Logitech Wireless Headset h800"/>
    <n v="499.95"/>
    <n v="5"/>
    <n v="0"/>
    <n v="174.98249999999999"/>
  </r>
  <r>
    <n v="5621"/>
    <s v="US-2016-124163"/>
    <x v="477"/>
    <d v="2016-09-30T00:00:00"/>
    <x v="1"/>
    <s v="SC-20695"/>
    <s v="Steve Chapman"/>
    <x v="1"/>
    <s v="United States"/>
    <s v="La Crosse"/>
    <x v="6"/>
    <n v="54601"/>
    <s v="Central"/>
    <s v="OFF-AR-10000817"/>
    <x v="1"/>
    <s v="Art"/>
    <s v="Manco Dry-Lighter Erasable Highlighter"/>
    <n v="3.04"/>
    <n v="1"/>
    <n v="0"/>
    <n v="1.0336000000000001"/>
  </r>
  <r>
    <n v="5622"/>
    <s v="US-2016-124163"/>
    <x v="477"/>
    <d v="2016-09-30T00:00:00"/>
    <x v="1"/>
    <s v="SC-20695"/>
    <s v="Steve Chapman"/>
    <x v="1"/>
    <s v="United States"/>
    <s v="La Crosse"/>
    <x v="6"/>
    <n v="54601"/>
    <s v="Central"/>
    <s v="FUR-CH-10004218"/>
    <x v="0"/>
    <s v="Chairs"/>
    <s v="Global Fabric Manager's Chair, Dark Gray"/>
    <n v="201.96"/>
    <n v="2"/>
    <n v="0"/>
    <n v="50.49"/>
  </r>
  <r>
    <n v="5623"/>
    <s v="US-2016-124163"/>
    <x v="477"/>
    <d v="2016-09-30T00:00:00"/>
    <x v="1"/>
    <s v="SC-20695"/>
    <s v="Steve Chapman"/>
    <x v="1"/>
    <s v="United States"/>
    <s v="La Crosse"/>
    <x v="6"/>
    <n v="54601"/>
    <s v="Central"/>
    <s v="FUR-FU-10000755"/>
    <x v="0"/>
    <s v="Furnishings"/>
    <s v="Eldon Expressions Mahogany Wood Desk Collection"/>
    <n v="68.64"/>
    <n v="11"/>
    <n v="0"/>
    <n v="17.16"/>
  </r>
  <r>
    <n v="5624"/>
    <s v="CA-2016-121748"/>
    <x v="1057"/>
    <d v="2016-10-28T00:00:00"/>
    <x v="0"/>
    <s v="VW-21775"/>
    <s v="Victoria Wilson"/>
    <x v="1"/>
    <s v="United States"/>
    <s v="Los Angeles"/>
    <x v="1"/>
    <n v="90032"/>
    <s v="West"/>
    <s v="TEC-AC-10003063"/>
    <x v="2"/>
    <s v="Accessories"/>
    <s v="Micro Innovations USB RF Wireless Keyboard with Mouse"/>
    <n v="100"/>
    <n v="4"/>
    <n v="0"/>
    <n v="21"/>
  </r>
  <r>
    <n v="5625"/>
    <s v="CA-2016-121748"/>
    <x v="1057"/>
    <d v="2016-10-28T00:00:00"/>
    <x v="0"/>
    <s v="VW-21775"/>
    <s v="Victoria Wilson"/>
    <x v="1"/>
    <s v="United States"/>
    <s v="Los Angeles"/>
    <x v="1"/>
    <n v="90032"/>
    <s v="West"/>
    <s v="TEC-AC-10002637"/>
    <x v="2"/>
    <s v="Accessories"/>
    <s v="Logitech VX Revolution Cordless Laser Mouse for Notebooks (Black)"/>
    <n v="359.98"/>
    <n v="2"/>
    <n v="0"/>
    <n v="21.598800000000001"/>
  </r>
  <r>
    <n v="5626"/>
    <s v="CA-2014-126683"/>
    <x v="411"/>
    <d v="2014-10-01T00:00:00"/>
    <x v="0"/>
    <s v="PP-18955"/>
    <s v="Paul Prost"/>
    <x v="2"/>
    <s v="United States"/>
    <s v="Seattle"/>
    <x v="4"/>
    <n v="98115"/>
    <s v="West"/>
    <s v="FUR-FU-10001706"/>
    <x v="0"/>
    <s v="Furnishings"/>
    <s v="Longer-Life Soft White Bulbs"/>
    <n v="6.16"/>
    <n v="2"/>
    <n v="0"/>
    <n v="2.9567999999999999"/>
  </r>
  <r>
    <n v="5627"/>
    <s v="CA-2014-126683"/>
    <x v="411"/>
    <d v="2014-10-01T00:00:00"/>
    <x v="0"/>
    <s v="PP-18955"/>
    <s v="Paul Prost"/>
    <x v="2"/>
    <s v="United States"/>
    <s v="Seattle"/>
    <x v="4"/>
    <n v="98115"/>
    <s v="West"/>
    <s v="FUR-TA-10002958"/>
    <x v="0"/>
    <s v="Tables"/>
    <s v="Bevis Oval Conference Table, Walnut"/>
    <n v="2348.8200000000002"/>
    <n v="9"/>
    <n v="0"/>
    <n v="399.29939999999999"/>
  </r>
  <r>
    <n v="5628"/>
    <s v="CA-2017-148810"/>
    <x v="335"/>
    <d v="2017-07-01T00:00:00"/>
    <x v="1"/>
    <s v="DR-12880"/>
    <s v="Dan Reichenbach"/>
    <x v="1"/>
    <s v="United States"/>
    <s v="Miami"/>
    <x v="2"/>
    <n v="33180"/>
    <s v="South"/>
    <s v="OFF-LA-10004689"/>
    <x v="1"/>
    <s v="Labels"/>
    <s v="Avery 512"/>
    <n v="13.872"/>
    <n v="6"/>
    <n v="0.2"/>
    <n v="4.6818"/>
  </r>
  <r>
    <n v="5629"/>
    <s v="CA-2017-148810"/>
    <x v="335"/>
    <d v="2017-07-01T00:00:00"/>
    <x v="1"/>
    <s v="DR-12880"/>
    <s v="Dan Reichenbach"/>
    <x v="1"/>
    <s v="United States"/>
    <s v="Miami"/>
    <x v="2"/>
    <n v="33180"/>
    <s v="South"/>
    <s v="FUR-CH-10001545"/>
    <x v="0"/>
    <s v="Chairs"/>
    <s v="Hon Comfortask Task/Swivel Chairs"/>
    <n v="273.55200000000002"/>
    <n v="3"/>
    <n v="0.2"/>
    <n v="-13.6776"/>
  </r>
  <r>
    <n v="5630"/>
    <s v="US-2016-146066"/>
    <x v="1036"/>
    <d v="2016-08-23T00:00:00"/>
    <x v="0"/>
    <s v="RB-19465"/>
    <s v="Rick Bensley"/>
    <x v="2"/>
    <s v="United States"/>
    <s v="Philadelphia"/>
    <x v="9"/>
    <n v="19143"/>
    <s v="East"/>
    <s v="FUR-TA-10002530"/>
    <x v="0"/>
    <s v="Tables"/>
    <s v="Iceberg OfficeWorks 42&quot; Round Tables"/>
    <n v="815.29200000000003"/>
    <n v="9"/>
    <n v="0.4"/>
    <n v="-339.70499999999998"/>
  </r>
  <r>
    <n v="5631"/>
    <s v="CA-2014-127614"/>
    <x v="1058"/>
    <d v="2014-02-15T00:00:00"/>
    <x v="1"/>
    <s v="NF-18385"/>
    <s v="Natalie Fritzler"/>
    <x v="0"/>
    <s v="United States"/>
    <s v="Chesapeake"/>
    <x v="17"/>
    <n v="23320"/>
    <s v="South"/>
    <s v="TEC-AC-10001432"/>
    <x v="2"/>
    <s v="Accessories"/>
    <s v="Enermax Aurora Lite Keyboard"/>
    <n v="234.45"/>
    <n v="3"/>
    <n v="0"/>
    <n v="103.158"/>
  </r>
  <r>
    <n v="5632"/>
    <s v="CA-2014-127614"/>
    <x v="1058"/>
    <d v="2014-02-15T00:00:00"/>
    <x v="1"/>
    <s v="NF-18385"/>
    <s v="Natalie Fritzler"/>
    <x v="0"/>
    <s v="United States"/>
    <s v="Chesapeake"/>
    <x v="17"/>
    <n v="23320"/>
    <s v="South"/>
    <s v="FUR-TA-10003715"/>
    <x v="0"/>
    <s v="Tables"/>
    <s v="Hon 2111 Invitation Series Corner Table"/>
    <n v="1256.22"/>
    <n v="6"/>
    <n v="0"/>
    <n v="75.373199999999997"/>
  </r>
  <r>
    <n v="5633"/>
    <s v="CA-2014-127614"/>
    <x v="1058"/>
    <d v="2014-02-15T00:00:00"/>
    <x v="1"/>
    <s v="NF-18385"/>
    <s v="Natalie Fritzler"/>
    <x v="0"/>
    <s v="United States"/>
    <s v="Chesapeake"/>
    <x v="17"/>
    <n v="23320"/>
    <s v="South"/>
    <s v="OFF-BI-10003291"/>
    <x v="1"/>
    <s v="Binders"/>
    <s v="Wilson Jones Leather-Like Binders with DublLock Round Rings"/>
    <n v="17.46"/>
    <n v="2"/>
    <n v="0"/>
    <n v="8.2062000000000008"/>
  </r>
  <r>
    <n v="5634"/>
    <s v="CA-2016-101742"/>
    <x v="713"/>
    <d v="2016-09-28T00:00:00"/>
    <x v="0"/>
    <s v="CR-12580"/>
    <s v="Clay Rozendal"/>
    <x v="2"/>
    <s v="United States"/>
    <s v="New York City"/>
    <x v="15"/>
    <n v="10009"/>
    <s v="East"/>
    <s v="OFF-BI-10004187"/>
    <x v="1"/>
    <s v="Binders"/>
    <s v="3-ring staple pack"/>
    <n v="10.528"/>
    <n v="7"/>
    <n v="0.2"/>
    <n v="3.6848000000000001"/>
  </r>
  <r>
    <n v="5635"/>
    <s v="CA-2015-134943"/>
    <x v="901"/>
    <d v="2015-12-06T00:00:00"/>
    <x v="2"/>
    <s v="SU-20665"/>
    <s v="Stephanie Ulpright"/>
    <x v="2"/>
    <s v="United States"/>
    <s v="Ann Arbor"/>
    <x v="12"/>
    <n v="48104"/>
    <s v="Central"/>
    <s v="OFF-BI-10000666"/>
    <x v="1"/>
    <s v="Binders"/>
    <s v="Surelock Post Binders"/>
    <n v="152.80000000000001"/>
    <n v="5"/>
    <n v="0"/>
    <n v="76.400000000000006"/>
  </r>
  <r>
    <n v="5636"/>
    <s v="CA-2017-123022"/>
    <x v="213"/>
    <d v="2017-09-08T00:00:00"/>
    <x v="1"/>
    <s v="SC-20050"/>
    <s v="Sample Company A"/>
    <x v="2"/>
    <s v="United States"/>
    <s v="La Mesa"/>
    <x v="1"/>
    <n v="91941"/>
    <s v="West"/>
    <s v="OFF-BI-10002225"/>
    <x v="1"/>
    <s v="Binders"/>
    <s v="Square Ring Data Binders, Rigid 75 Pt. Covers, 11&quot; x 14-7/8&quot;"/>
    <n v="82.56"/>
    <n v="5"/>
    <n v="0.2"/>
    <n v="28.896000000000001"/>
  </r>
  <r>
    <n v="5637"/>
    <s v="CA-2017-123022"/>
    <x v="213"/>
    <d v="2017-09-08T00:00:00"/>
    <x v="1"/>
    <s v="SC-20050"/>
    <s v="Sample Company A"/>
    <x v="2"/>
    <s v="United States"/>
    <s v="La Mesa"/>
    <x v="1"/>
    <n v="91941"/>
    <s v="West"/>
    <s v="TEC-AC-10000474"/>
    <x v="2"/>
    <s v="Accessories"/>
    <s v="Kensington Expert Mouse Optical USB Trackball for PC or Mac"/>
    <n v="284.97000000000003"/>
    <n v="3"/>
    <n v="0"/>
    <n v="85.491"/>
  </r>
  <r>
    <n v="5638"/>
    <s v="CA-2017-113208"/>
    <x v="606"/>
    <d v="2017-04-02T00:00:00"/>
    <x v="1"/>
    <s v="ML-18040"/>
    <s v="Michelle Lonsdale"/>
    <x v="1"/>
    <s v="United States"/>
    <s v="Dearborn"/>
    <x v="12"/>
    <n v="48126"/>
    <s v="Central"/>
    <s v="FUR-FU-10004245"/>
    <x v="0"/>
    <s v="Furnishings"/>
    <s v="Career Cubicle Clock, 8 1/4&quot;, Black"/>
    <n v="60.84"/>
    <n v="3"/>
    <n v="0"/>
    <n v="23.119199999999999"/>
  </r>
  <r>
    <n v="5639"/>
    <s v="CA-2014-154893"/>
    <x v="1059"/>
    <d v="2014-12-27T00:00:00"/>
    <x v="1"/>
    <s v="GM-14440"/>
    <s v="Gary McGarr"/>
    <x v="0"/>
    <s v="United States"/>
    <s v="San Diego"/>
    <x v="1"/>
    <n v="92024"/>
    <s v="West"/>
    <s v="FUR-CH-10004287"/>
    <x v="0"/>
    <s v="Chairs"/>
    <s v="SAFCO Arco Folding Chair"/>
    <n v="1325.76"/>
    <n v="6"/>
    <n v="0.2"/>
    <n v="149.148"/>
  </r>
  <r>
    <n v="5640"/>
    <s v="CA-2014-154893"/>
    <x v="1059"/>
    <d v="2014-12-27T00:00:00"/>
    <x v="1"/>
    <s v="GM-14440"/>
    <s v="Gary McGarr"/>
    <x v="0"/>
    <s v="United States"/>
    <s v="San Diego"/>
    <x v="1"/>
    <n v="92024"/>
    <s v="West"/>
    <s v="FUR-CH-10000595"/>
    <x v="0"/>
    <s v="Chairs"/>
    <s v="Safco Contoured Stacking Chairs"/>
    <n v="572.16"/>
    <n v="3"/>
    <n v="0.2"/>
    <n v="35.76"/>
  </r>
  <r>
    <n v="5641"/>
    <s v="CA-2014-147900"/>
    <x v="865"/>
    <d v="2014-09-28T00:00:00"/>
    <x v="1"/>
    <s v="JK-15640"/>
    <s v="Jim Kriz"/>
    <x v="2"/>
    <s v="United States"/>
    <s v="Lakewood"/>
    <x v="24"/>
    <n v="44107"/>
    <s v="East"/>
    <s v="OFF-PA-10003063"/>
    <x v="1"/>
    <s v="Paper"/>
    <s v="EcoTones Memo Sheets"/>
    <n v="28.8"/>
    <n v="9"/>
    <n v="0.2"/>
    <n v="10.08"/>
  </r>
  <r>
    <n v="5642"/>
    <s v="CA-2017-106355"/>
    <x v="459"/>
    <d v="2017-04-05T00:00:00"/>
    <x v="2"/>
    <s v="AT-10435"/>
    <s v="Alyssa Tate"/>
    <x v="2"/>
    <s v="United States"/>
    <s v="Meriden"/>
    <x v="29"/>
    <n v="6450"/>
    <s v="East"/>
    <s v="OFF-AR-10000246"/>
    <x v="1"/>
    <s v="Art"/>
    <s v="Newell 318"/>
    <n v="11.12"/>
    <n v="4"/>
    <n v="0"/>
    <n v="2.8912"/>
  </r>
  <r>
    <n v="5643"/>
    <s v="CA-2016-127985"/>
    <x v="178"/>
    <d v="2016-04-05T00:00:00"/>
    <x v="0"/>
    <s v="DB-12910"/>
    <s v="Daniel Byrd"/>
    <x v="2"/>
    <s v="United States"/>
    <s v="Columbus"/>
    <x v="32"/>
    <n v="31907"/>
    <s v="South"/>
    <s v="FUR-FU-10003274"/>
    <x v="0"/>
    <s v="Furnishings"/>
    <s v="Regeneration Desk Collection"/>
    <n v="7.04"/>
    <n v="4"/>
    <n v="0"/>
    <n v="3.0975999999999999"/>
  </r>
  <r>
    <n v="5644"/>
    <s v="CA-2015-166604"/>
    <x v="1060"/>
    <d v="2015-05-20T00:00:00"/>
    <x v="0"/>
    <s v="AH-10690"/>
    <s v="Anna Häberlin"/>
    <x v="1"/>
    <s v="United States"/>
    <s v="Roswell"/>
    <x v="32"/>
    <n v="30076"/>
    <s v="South"/>
    <s v="OFF-EN-10004147"/>
    <x v="1"/>
    <s v="Envelopes"/>
    <s v="Wausau Papers Astrobrights Colored Envelopes"/>
    <n v="17.940000000000001"/>
    <n v="3"/>
    <n v="0"/>
    <n v="8.7905999999999995"/>
  </r>
  <r>
    <n v="5645"/>
    <s v="CA-2017-120719"/>
    <x v="721"/>
    <d v="2017-03-26T00:00:00"/>
    <x v="2"/>
    <s v="SJ-20125"/>
    <s v="Sanjit Jacobs"/>
    <x v="2"/>
    <s v="United States"/>
    <s v="Seattle"/>
    <x v="4"/>
    <n v="98105"/>
    <s v="West"/>
    <s v="OFF-BI-10002103"/>
    <x v="1"/>
    <s v="Binders"/>
    <s v="Cardinal Slant-D Ring Binder, Heavy Gauge Vinyl"/>
    <n v="34.76"/>
    <n v="5"/>
    <n v="0.2"/>
    <n v="11.297000000000001"/>
  </r>
  <r>
    <n v="5646"/>
    <s v="CA-2017-127117"/>
    <x v="349"/>
    <d v="2017-04-19T00:00:00"/>
    <x v="1"/>
    <s v="HM-14860"/>
    <s v="Harry Marie"/>
    <x v="1"/>
    <s v="United States"/>
    <s v="Morristown"/>
    <x v="30"/>
    <n v="7960"/>
    <s v="East"/>
    <s v="FUR-FU-10004018"/>
    <x v="0"/>
    <s v="Furnishings"/>
    <s v="Tensor Computer Mounted Lamp"/>
    <n v="74.45"/>
    <n v="5"/>
    <n v="0"/>
    <n v="20.101500000000001"/>
  </r>
  <r>
    <n v="5647"/>
    <s v="CA-2015-104241"/>
    <x v="1038"/>
    <d v="2015-01-09T00:00:00"/>
    <x v="1"/>
    <s v="AG-10495"/>
    <s v="Andrew Gjertsen"/>
    <x v="1"/>
    <s v="United States"/>
    <s v="Alexandria"/>
    <x v="17"/>
    <n v="22304"/>
    <s v="South"/>
    <s v="FUR-FU-10001473"/>
    <x v="0"/>
    <s v="Furnishings"/>
    <s v="DAX Wood Document Frame"/>
    <n v="192.22"/>
    <n v="14"/>
    <n v="0"/>
    <n v="69.199200000000005"/>
  </r>
  <r>
    <n v="5648"/>
    <s v="CA-2017-168179"/>
    <x v="808"/>
    <d v="2017-11-07T00:00:00"/>
    <x v="1"/>
    <s v="JB-16000"/>
    <s v="Joy Bell-"/>
    <x v="0"/>
    <s v="United States"/>
    <s v="Salt Lake City"/>
    <x v="7"/>
    <n v="84106"/>
    <s v="West"/>
    <s v="OFF-PA-10001800"/>
    <x v="1"/>
    <s v="Paper"/>
    <s v="Xerox 220"/>
    <n v="19.440000000000001"/>
    <n v="3"/>
    <n v="0"/>
    <n v="9.3312000000000008"/>
  </r>
  <r>
    <n v="5649"/>
    <s v="CA-2017-142342"/>
    <x v="729"/>
    <d v="2017-07-19T00:00:00"/>
    <x v="0"/>
    <s v="AJ-10795"/>
    <s v="Anthony Johnson"/>
    <x v="1"/>
    <s v="United States"/>
    <s v="Apple Valley"/>
    <x v="1"/>
    <n v="92307"/>
    <s v="West"/>
    <s v="OFF-PA-10004609"/>
    <x v="1"/>
    <s v="Paper"/>
    <s v="Xerox 221"/>
    <n v="32.4"/>
    <n v="5"/>
    <n v="0"/>
    <n v="15.552"/>
  </r>
  <r>
    <n v="5650"/>
    <s v="CA-2017-142342"/>
    <x v="729"/>
    <d v="2017-07-19T00:00:00"/>
    <x v="0"/>
    <s v="AJ-10795"/>
    <s v="Anthony Johnson"/>
    <x v="1"/>
    <s v="United States"/>
    <s v="Apple Valley"/>
    <x v="1"/>
    <n v="92307"/>
    <s v="West"/>
    <s v="OFF-EN-10002592"/>
    <x v="1"/>
    <s v="Envelopes"/>
    <s v="Peel &amp; Seel Recycled Catalog Envelopes, Brown"/>
    <n v="57.9"/>
    <n v="5"/>
    <n v="0"/>
    <n v="28.95"/>
  </r>
  <r>
    <n v="5651"/>
    <s v="CA-2017-142342"/>
    <x v="729"/>
    <d v="2017-07-19T00:00:00"/>
    <x v="0"/>
    <s v="AJ-10795"/>
    <s v="Anthony Johnson"/>
    <x v="1"/>
    <s v="United States"/>
    <s v="Apple Valley"/>
    <x v="1"/>
    <n v="92307"/>
    <s v="West"/>
    <s v="OFF-ST-10002957"/>
    <x v="1"/>
    <s v="Storage"/>
    <s v="Sterilite Show Offs Storage Containers"/>
    <n v="10.56"/>
    <n v="2"/>
    <n v="0"/>
    <n v="0"/>
  </r>
  <r>
    <n v="5652"/>
    <s v="CA-2017-142342"/>
    <x v="729"/>
    <d v="2017-07-19T00:00:00"/>
    <x v="0"/>
    <s v="AJ-10795"/>
    <s v="Anthony Johnson"/>
    <x v="1"/>
    <s v="United States"/>
    <s v="Apple Valley"/>
    <x v="1"/>
    <n v="92307"/>
    <s v="West"/>
    <s v="FUR-BO-10002613"/>
    <x v="0"/>
    <s v="Bookcases"/>
    <s v="Atlantic Metals Mobile 4-Shelf Bookcases, Custom Colors"/>
    <n v="1194.165"/>
    <n v="5"/>
    <n v="0.15"/>
    <n v="210.73500000000001"/>
  </r>
  <r>
    <n v="5653"/>
    <s v="CA-2017-109099"/>
    <x v="833"/>
    <d v="2017-10-11T00:00:00"/>
    <x v="1"/>
    <s v="MM-18280"/>
    <s v="Muhammed MacIntyre"/>
    <x v="1"/>
    <s v="United States"/>
    <s v="New York City"/>
    <x v="15"/>
    <n v="10009"/>
    <s v="East"/>
    <s v="OFF-PA-10001033"/>
    <x v="1"/>
    <s v="Paper"/>
    <s v="Xerox 1893"/>
    <n v="40.99"/>
    <n v="1"/>
    <n v="0"/>
    <n v="20.085100000000001"/>
  </r>
  <r>
    <n v="5654"/>
    <s v="US-2014-134187"/>
    <x v="130"/>
    <d v="2014-11-11T00:00:00"/>
    <x v="1"/>
    <s v="TH-21235"/>
    <s v="Tiffany House"/>
    <x v="1"/>
    <s v="United States"/>
    <s v="Long Beach"/>
    <x v="1"/>
    <n v="90805"/>
    <s v="West"/>
    <s v="OFF-AR-10000940"/>
    <x v="1"/>
    <s v="Art"/>
    <s v="Newell 343"/>
    <n v="2.94"/>
    <n v="1"/>
    <n v="0"/>
    <n v="0.79379999999999995"/>
  </r>
  <r>
    <n v="5655"/>
    <s v="CA-2016-145261"/>
    <x v="122"/>
    <d v="2016-12-21T00:00:00"/>
    <x v="2"/>
    <s v="AH-10120"/>
    <s v="Adrian Hane"/>
    <x v="2"/>
    <s v="United States"/>
    <s v="Salem"/>
    <x v="21"/>
    <n v="97301"/>
    <s v="West"/>
    <s v="OFF-BI-10001670"/>
    <x v="1"/>
    <s v="Binders"/>
    <s v="Vinyl Sectional Post Binders"/>
    <n v="45.24"/>
    <n v="4"/>
    <n v="0.7"/>
    <n v="-30.16"/>
  </r>
  <r>
    <n v="5656"/>
    <s v="CA-2016-145261"/>
    <x v="122"/>
    <d v="2016-12-21T00:00:00"/>
    <x v="2"/>
    <s v="AH-10120"/>
    <s v="Adrian Hane"/>
    <x v="2"/>
    <s v="United States"/>
    <s v="Salem"/>
    <x v="21"/>
    <n v="97301"/>
    <s v="West"/>
    <s v="OFF-AR-10004078"/>
    <x v="1"/>
    <s v="Art"/>
    <s v="Newell 312"/>
    <n v="18.687999999999999"/>
    <n v="4"/>
    <n v="0.2"/>
    <n v="2.3359999999999999"/>
  </r>
  <r>
    <n v="5657"/>
    <s v="CA-2016-145261"/>
    <x v="122"/>
    <d v="2016-12-21T00:00:00"/>
    <x v="2"/>
    <s v="AH-10120"/>
    <s v="Adrian Hane"/>
    <x v="2"/>
    <s v="United States"/>
    <s v="Salem"/>
    <x v="21"/>
    <n v="97301"/>
    <s v="West"/>
    <s v="OFF-PA-10003036"/>
    <x v="1"/>
    <s v="Paper"/>
    <s v="Black Print Carbonless 8 1/2&quot; x 8 1/4&quot; Rapid Memo Book"/>
    <n v="11.648"/>
    <n v="2"/>
    <n v="0.2"/>
    <n v="3.7856000000000001"/>
  </r>
  <r>
    <n v="5658"/>
    <s v="CA-2016-145261"/>
    <x v="122"/>
    <d v="2016-12-21T00:00:00"/>
    <x v="2"/>
    <s v="AH-10120"/>
    <s v="Adrian Hane"/>
    <x v="2"/>
    <s v="United States"/>
    <s v="Salem"/>
    <x v="21"/>
    <n v="97301"/>
    <s v="West"/>
    <s v="TEC-AC-10000991"/>
    <x v="2"/>
    <s v="Accessories"/>
    <s v="Sony Micro Vault Click 8 GB USB 2.0 Flash Drive"/>
    <n v="112.776"/>
    <n v="3"/>
    <n v="0.2"/>
    <n v="-8.4581999999999997"/>
  </r>
  <r>
    <n v="5659"/>
    <s v="CA-2016-145261"/>
    <x v="122"/>
    <d v="2016-12-21T00:00:00"/>
    <x v="2"/>
    <s v="AH-10120"/>
    <s v="Adrian Hane"/>
    <x v="2"/>
    <s v="United States"/>
    <s v="Salem"/>
    <x v="21"/>
    <n v="97301"/>
    <s v="West"/>
    <s v="FUR-TA-10002530"/>
    <x v="0"/>
    <s v="Tables"/>
    <s v="Iceberg OfficeWorks 42&quot; Round Tables"/>
    <n v="377.45"/>
    <n v="5"/>
    <n v="0.5"/>
    <n v="-264.21499999999997"/>
  </r>
  <r>
    <n v="5660"/>
    <s v="CA-2016-145261"/>
    <x v="122"/>
    <d v="2016-12-21T00:00:00"/>
    <x v="2"/>
    <s v="AH-10120"/>
    <s v="Adrian Hane"/>
    <x v="2"/>
    <s v="United States"/>
    <s v="Salem"/>
    <x v="21"/>
    <n v="97301"/>
    <s v="West"/>
    <s v="OFF-LA-10000407"/>
    <x v="1"/>
    <s v="Labels"/>
    <s v="Avery White Multi-Purpose Labels"/>
    <n v="15.936"/>
    <n v="4"/>
    <n v="0.2"/>
    <n v="5.1791999999999998"/>
  </r>
  <r>
    <n v="5661"/>
    <s v="CA-2016-145261"/>
    <x v="122"/>
    <d v="2016-12-21T00:00:00"/>
    <x v="2"/>
    <s v="AH-10120"/>
    <s v="Adrian Hane"/>
    <x v="2"/>
    <s v="United States"/>
    <s v="Salem"/>
    <x v="21"/>
    <n v="97301"/>
    <s v="West"/>
    <s v="TEC-PH-10004833"/>
    <x v="2"/>
    <s v="Phones"/>
    <s v="Macally Suction Cup Mount"/>
    <n v="28.68"/>
    <n v="3"/>
    <n v="0.2"/>
    <n v="-7.17"/>
  </r>
  <r>
    <n v="5662"/>
    <s v="CA-2016-108875"/>
    <x v="446"/>
    <d v="2016-10-01T00:00:00"/>
    <x v="1"/>
    <s v="CL-12700"/>
    <s v="Craig Leslie"/>
    <x v="2"/>
    <s v="United States"/>
    <s v="Aurora"/>
    <x v="22"/>
    <n v="80013"/>
    <s v="West"/>
    <s v="FUR-FU-10002671"/>
    <x v="0"/>
    <s v="Furnishings"/>
    <s v="Electrix 20W Halogen Replacement Bulb for Zoom-In Desk Lamp"/>
    <n v="21.44"/>
    <n v="2"/>
    <n v="0.2"/>
    <n v="7.5039999999999996"/>
  </r>
  <r>
    <n v="5663"/>
    <s v="CA-2016-108875"/>
    <x v="446"/>
    <d v="2016-10-01T00:00:00"/>
    <x v="1"/>
    <s v="CL-12700"/>
    <s v="Craig Leslie"/>
    <x v="2"/>
    <s v="United States"/>
    <s v="Aurora"/>
    <x v="22"/>
    <n v="80013"/>
    <s v="West"/>
    <s v="OFF-ST-10001370"/>
    <x v="1"/>
    <s v="Storage"/>
    <s v="Sensible Storage WireTech Storage Systems"/>
    <n v="511.05599999999998"/>
    <n v="9"/>
    <n v="0.2"/>
    <n v="-95.822999999999993"/>
  </r>
  <r>
    <n v="5664"/>
    <s v="CA-2016-141957"/>
    <x v="658"/>
    <d v="2016-07-21T00:00:00"/>
    <x v="3"/>
    <s v="JG-15310"/>
    <s v="Jason Gross"/>
    <x v="1"/>
    <s v="United States"/>
    <s v="Newark"/>
    <x v="24"/>
    <n v="43055"/>
    <s v="East"/>
    <s v="OFF-AR-10000914"/>
    <x v="1"/>
    <s v="Art"/>
    <s v="Boston 16765 Mini Stand Up Battery Pencil Sharpener"/>
    <n v="18.655999999999999"/>
    <n v="2"/>
    <n v="0.2"/>
    <n v="1.3992"/>
  </r>
  <r>
    <n v="5665"/>
    <s v="CA-2016-141957"/>
    <x v="658"/>
    <d v="2016-07-21T00:00:00"/>
    <x v="3"/>
    <s v="JG-15310"/>
    <s v="Jason Gross"/>
    <x v="1"/>
    <s v="United States"/>
    <s v="Newark"/>
    <x v="24"/>
    <n v="43055"/>
    <s v="East"/>
    <s v="OFF-BI-10001116"/>
    <x v="1"/>
    <s v="Binders"/>
    <s v="Wilson Jones 1&quot; Hanging DublLock Ring Binders"/>
    <n v="11.087999999999999"/>
    <n v="7"/>
    <n v="0.7"/>
    <n v="-8.1311999999999998"/>
  </r>
  <r>
    <n v="5666"/>
    <s v="CA-2016-141957"/>
    <x v="658"/>
    <d v="2016-07-21T00:00:00"/>
    <x v="3"/>
    <s v="JG-15310"/>
    <s v="Jason Gross"/>
    <x v="1"/>
    <s v="United States"/>
    <s v="Newark"/>
    <x v="24"/>
    <n v="43055"/>
    <s v="East"/>
    <s v="OFF-ST-10002276"/>
    <x v="1"/>
    <s v="Storage"/>
    <s v="Safco Steel Mobile File Cart"/>
    <n v="66.688000000000002"/>
    <n v="1"/>
    <n v="0.2"/>
    <n v="4.1680000000000001"/>
  </r>
  <r>
    <n v="5667"/>
    <s v="CA-2016-141957"/>
    <x v="658"/>
    <d v="2016-07-21T00:00:00"/>
    <x v="3"/>
    <s v="JG-15310"/>
    <s v="Jason Gross"/>
    <x v="1"/>
    <s v="United States"/>
    <s v="Newark"/>
    <x v="24"/>
    <n v="43055"/>
    <s v="East"/>
    <s v="OFF-ST-10004340"/>
    <x v="1"/>
    <s v="Storage"/>
    <s v="Fellowes Mobile File Cart, Black"/>
    <n v="99.488"/>
    <n v="2"/>
    <n v="0.2"/>
    <n v="8.7051999999999996"/>
  </r>
  <r>
    <n v="5668"/>
    <s v="CA-2016-142405"/>
    <x v="725"/>
    <d v="2016-06-15T00:00:00"/>
    <x v="1"/>
    <s v="SE-20110"/>
    <s v="Sanjit Engle"/>
    <x v="0"/>
    <s v="United States"/>
    <s v="Seattle"/>
    <x v="4"/>
    <n v="98103"/>
    <s v="West"/>
    <s v="OFF-LA-10004093"/>
    <x v="1"/>
    <s v="Labels"/>
    <s v="Avery 486"/>
    <n v="14.62"/>
    <n v="2"/>
    <n v="0"/>
    <n v="6.8714000000000004"/>
  </r>
  <r>
    <n v="5669"/>
    <s v="CA-2016-142405"/>
    <x v="725"/>
    <d v="2016-06-15T00:00:00"/>
    <x v="1"/>
    <s v="SE-20110"/>
    <s v="Sanjit Engle"/>
    <x v="0"/>
    <s v="United States"/>
    <s v="Seattle"/>
    <x v="4"/>
    <n v="98103"/>
    <s v="West"/>
    <s v="OFF-BI-10004728"/>
    <x v="1"/>
    <s v="Binders"/>
    <s v="Wilson Jones Turn Tabs Binder Tool for Ring Binders"/>
    <n v="53.984000000000002"/>
    <n v="14"/>
    <n v="0.2"/>
    <n v="17.544799999999999"/>
  </r>
  <r>
    <n v="5670"/>
    <s v="CA-2016-142405"/>
    <x v="725"/>
    <d v="2016-06-15T00:00:00"/>
    <x v="1"/>
    <s v="SE-20110"/>
    <s v="Sanjit Engle"/>
    <x v="0"/>
    <s v="United States"/>
    <s v="Seattle"/>
    <x v="4"/>
    <n v="98103"/>
    <s v="West"/>
    <s v="TEC-AC-10003095"/>
    <x v="2"/>
    <s v="Accessories"/>
    <s v="Logitech G35 7.1-Channel Surround Sound Headset"/>
    <n v="389.97"/>
    <n v="3"/>
    <n v="0"/>
    <n v="132.5898"/>
  </r>
  <r>
    <n v="5671"/>
    <s v="CA-2015-141012"/>
    <x v="988"/>
    <d v="2015-06-11T00:00:00"/>
    <x v="0"/>
    <s v="TG-21640"/>
    <s v="Trudy Glocke"/>
    <x v="0"/>
    <s v="United States"/>
    <s v="Pocatello"/>
    <x v="45"/>
    <n v="83201"/>
    <s v="West"/>
    <s v="FUR-FU-10003192"/>
    <x v="0"/>
    <s v="Furnishings"/>
    <s v="Luxo Adjustable Task Clamp Lamp"/>
    <n v="355.36"/>
    <n v="4"/>
    <n v="0"/>
    <n v="92.393600000000006"/>
  </r>
  <r>
    <n v="5672"/>
    <s v="CA-2015-141012"/>
    <x v="988"/>
    <d v="2015-06-11T00:00:00"/>
    <x v="0"/>
    <s v="TG-21640"/>
    <s v="Trudy Glocke"/>
    <x v="0"/>
    <s v="United States"/>
    <s v="Pocatello"/>
    <x v="45"/>
    <n v="83201"/>
    <s v="West"/>
    <s v="TEC-PH-10004522"/>
    <x v="2"/>
    <s v="Phones"/>
    <s v="Dexim XPower Skin Super-Thin Power Case for iPhone 5 - Black"/>
    <n v="140.376"/>
    <n v="3"/>
    <n v="0.2"/>
    <n v="8.7735000000000003"/>
  </r>
  <r>
    <n v="5673"/>
    <s v="CA-2017-127922"/>
    <x v="855"/>
    <d v="2017-11-03T00:00:00"/>
    <x v="1"/>
    <s v="SH-19975"/>
    <s v="Sally Hughsby"/>
    <x v="1"/>
    <s v="United States"/>
    <s v="Dallas"/>
    <x v="5"/>
    <n v="75081"/>
    <s v="Central"/>
    <s v="OFF-EN-10003068"/>
    <x v="1"/>
    <s v="Envelopes"/>
    <s v="#6 3/4 Gummed Flap White Envelopes"/>
    <n v="15.84"/>
    <n v="2"/>
    <n v="0.2"/>
    <n v="5.5439999999999996"/>
  </r>
  <r>
    <n v="5674"/>
    <s v="CA-2017-127922"/>
    <x v="855"/>
    <d v="2017-11-03T00:00:00"/>
    <x v="1"/>
    <s v="SH-19975"/>
    <s v="Sally Hughsby"/>
    <x v="1"/>
    <s v="United States"/>
    <s v="Dallas"/>
    <x v="5"/>
    <n v="75081"/>
    <s v="Central"/>
    <s v="OFF-PA-10001204"/>
    <x v="1"/>
    <s v="Paper"/>
    <s v="Xerox 1972"/>
    <n v="8.4480000000000004"/>
    <n v="2"/>
    <n v="0.2"/>
    <n v="2.64"/>
  </r>
  <r>
    <n v="5675"/>
    <s v="CA-2016-146318"/>
    <x v="115"/>
    <d v="2016-01-27T00:00:00"/>
    <x v="1"/>
    <s v="MC-17275"/>
    <s v="Marc Crier"/>
    <x v="0"/>
    <s v="United States"/>
    <s v="Seattle"/>
    <x v="4"/>
    <n v="98105"/>
    <s v="West"/>
    <s v="OFF-PA-10003953"/>
    <x v="1"/>
    <s v="Paper"/>
    <s v="Xerox 218"/>
    <n v="12.96"/>
    <n v="2"/>
    <n v="0"/>
    <n v="6.2207999999999997"/>
  </r>
  <r>
    <n v="5676"/>
    <s v="CA-2014-135993"/>
    <x v="1061"/>
    <d v="2014-06-02T00:00:00"/>
    <x v="1"/>
    <s v="PJ-18835"/>
    <s v="Patrick Jones"/>
    <x v="1"/>
    <s v="United States"/>
    <s v="Seattle"/>
    <x v="4"/>
    <n v="98115"/>
    <s v="West"/>
    <s v="TEC-PH-10001552"/>
    <x v="2"/>
    <s v="Phones"/>
    <s v="I Need's 3d Hello Kitty Hybrid Silicone Case Cover for HTC One X 4g with 3d Hello Kitty Stylus Pen Green/pink"/>
    <n v="57.408000000000001"/>
    <n v="6"/>
    <n v="0.2"/>
    <n v="5.7408000000000001"/>
  </r>
  <r>
    <n v="5677"/>
    <s v="CA-2014-135993"/>
    <x v="1061"/>
    <d v="2014-06-02T00:00:00"/>
    <x v="1"/>
    <s v="PJ-18835"/>
    <s v="Patrick Jones"/>
    <x v="1"/>
    <s v="United States"/>
    <s v="Seattle"/>
    <x v="4"/>
    <n v="98115"/>
    <s v="West"/>
    <s v="TEC-AC-10004877"/>
    <x v="2"/>
    <s v="Accessories"/>
    <s v="Imation 30456 USB Flash Drive 8GB"/>
    <n v="27.6"/>
    <n v="4"/>
    <n v="0"/>
    <n v="2.2080000000000002"/>
  </r>
  <r>
    <n v="5678"/>
    <s v="CA-2014-126802"/>
    <x v="282"/>
    <d v="2015-01-05T00:00:00"/>
    <x v="1"/>
    <s v="ZC-21910"/>
    <s v="Zuschuss Carroll"/>
    <x v="0"/>
    <s v="United States"/>
    <s v="Chicago"/>
    <x v="10"/>
    <n v="60610"/>
    <s v="Central"/>
    <s v="FUR-FU-10000193"/>
    <x v="0"/>
    <s v="Furnishings"/>
    <s v="Tenex Chairmats For Use with Hard Floors"/>
    <n v="38.975999999999999"/>
    <n v="3"/>
    <n v="0.6"/>
    <n v="-50.668799999999997"/>
  </r>
  <r>
    <n v="5679"/>
    <s v="CA-2016-143924"/>
    <x v="1062"/>
    <d v="2016-08-03T00:00:00"/>
    <x v="1"/>
    <s v="SC-20680"/>
    <s v="Steve Carroll"/>
    <x v="2"/>
    <s v="United States"/>
    <s v="Holland"/>
    <x v="12"/>
    <n v="49423"/>
    <s v="Central"/>
    <s v="OFF-FA-10000735"/>
    <x v="1"/>
    <s v="Fasteners"/>
    <s v="Staples"/>
    <n v="20.440000000000001"/>
    <n v="7"/>
    <n v="0"/>
    <n v="9.1980000000000004"/>
  </r>
  <r>
    <n v="5680"/>
    <s v="CA-2016-143924"/>
    <x v="1062"/>
    <d v="2016-08-03T00:00:00"/>
    <x v="1"/>
    <s v="SC-20680"/>
    <s v="Steve Carroll"/>
    <x v="2"/>
    <s v="United States"/>
    <s v="Holland"/>
    <x v="12"/>
    <n v="49423"/>
    <s v="Central"/>
    <s v="OFF-PA-10002120"/>
    <x v="1"/>
    <s v="Paper"/>
    <s v="Xerox 1889"/>
    <n v="109.92"/>
    <n v="2"/>
    <n v="0"/>
    <n v="53.860799999999998"/>
  </r>
  <r>
    <n v="5681"/>
    <s v="CA-2016-141551"/>
    <x v="446"/>
    <d v="2016-09-30T00:00:00"/>
    <x v="1"/>
    <s v="BP-11230"/>
    <s v="Benjamin Patterson"/>
    <x v="0"/>
    <s v="United States"/>
    <s v="Broken Arrow"/>
    <x v="26"/>
    <n v="74012"/>
    <s v="Central"/>
    <s v="OFF-BI-10001249"/>
    <x v="1"/>
    <s v="Binders"/>
    <s v="Avery Heavy-Duty EZD View Binder with Locking Rings"/>
    <n v="6.38"/>
    <n v="1"/>
    <n v="0"/>
    <n v="2.9348000000000001"/>
  </r>
  <r>
    <n v="5682"/>
    <s v="CA-2016-141551"/>
    <x v="446"/>
    <d v="2016-09-30T00:00:00"/>
    <x v="1"/>
    <s v="BP-11230"/>
    <s v="Benjamin Patterson"/>
    <x v="0"/>
    <s v="United States"/>
    <s v="Broken Arrow"/>
    <x v="26"/>
    <n v="74012"/>
    <s v="Central"/>
    <s v="OFF-PA-10001569"/>
    <x v="1"/>
    <s v="Paper"/>
    <s v="Xerox 232"/>
    <n v="6.48"/>
    <n v="1"/>
    <n v="0"/>
    <n v="3.1103999999999998"/>
  </r>
  <r>
    <n v="5683"/>
    <s v="CA-2014-164315"/>
    <x v="1063"/>
    <d v="2014-04-08T00:00:00"/>
    <x v="1"/>
    <s v="RD-19585"/>
    <s v="Rob Dowd"/>
    <x v="0"/>
    <s v="United States"/>
    <s v="Athens"/>
    <x v="32"/>
    <n v="30605"/>
    <s v="South"/>
    <s v="OFF-PA-10004248"/>
    <x v="1"/>
    <s v="Paper"/>
    <s v="Xerox 1990"/>
    <n v="15.84"/>
    <n v="3"/>
    <n v="0"/>
    <n v="7.1280000000000001"/>
  </r>
  <r>
    <n v="5684"/>
    <s v="CA-2014-164315"/>
    <x v="1063"/>
    <d v="2014-04-08T00:00:00"/>
    <x v="1"/>
    <s v="RD-19585"/>
    <s v="Rob Dowd"/>
    <x v="0"/>
    <s v="United States"/>
    <s v="Athens"/>
    <x v="32"/>
    <n v="30605"/>
    <s v="South"/>
    <s v="TEC-PH-10001128"/>
    <x v="2"/>
    <s v="Phones"/>
    <s v="Motorola Droid Maxx"/>
    <n v="1049.93"/>
    <n v="7"/>
    <n v="0"/>
    <n v="293.98039999999997"/>
  </r>
  <r>
    <n v="5685"/>
    <s v="CA-2014-164315"/>
    <x v="1063"/>
    <d v="2014-04-08T00:00:00"/>
    <x v="1"/>
    <s v="RD-19585"/>
    <s v="Rob Dowd"/>
    <x v="0"/>
    <s v="United States"/>
    <s v="Athens"/>
    <x v="32"/>
    <n v="30605"/>
    <s v="South"/>
    <s v="OFF-AP-10003842"/>
    <x v="1"/>
    <s v="Appliances"/>
    <s v="Euro-Pro Shark Turbo Vacuum"/>
    <n v="154.9"/>
    <n v="5"/>
    <n v="0"/>
    <n v="40.274000000000001"/>
  </r>
  <r>
    <n v="5686"/>
    <s v="CA-2015-131072"/>
    <x v="599"/>
    <d v="2015-11-05T00:00:00"/>
    <x v="3"/>
    <s v="KL-16645"/>
    <s v="Ken Lonsdale"/>
    <x v="0"/>
    <s v="United States"/>
    <s v="Seattle"/>
    <x v="4"/>
    <n v="98105"/>
    <s v="West"/>
    <s v="OFF-BI-10002794"/>
    <x v="1"/>
    <s v="Binders"/>
    <s v="Avery Trapezoid Ring Binder, 3&quot; Capacity, Black, 1040 sheets"/>
    <n v="98.352000000000004"/>
    <n v="3"/>
    <n v="0.2"/>
    <n v="35.6526"/>
  </r>
  <r>
    <n v="5687"/>
    <s v="CA-2014-131541"/>
    <x v="1064"/>
    <d v="2014-07-28T00:00:00"/>
    <x v="3"/>
    <s v="CK-12205"/>
    <s v="Chloris Kastensmidt"/>
    <x v="0"/>
    <s v="United States"/>
    <s v="Apopka"/>
    <x v="2"/>
    <n v="32712"/>
    <s v="South"/>
    <s v="OFF-FA-10000621"/>
    <x v="1"/>
    <s v="Fasteners"/>
    <s v="OIC Colored Binder Clips, Assorted Sizes"/>
    <n v="14.32"/>
    <n v="5"/>
    <n v="0.2"/>
    <n v="5.1909999999999998"/>
  </r>
  <r>
    <n v="5688"/>
    <s v="CA-2014-131541"/>
    <x v="1064"/>
    <d v="2014-07-28T00:00:00"/>
    <x v="3"/>
    <s v="CK-12205"/>
    <s v="Chloris Kastensmidt"/>
    <x v="0"/>
    <s v="United States"/>
    <s v="Apopka"/>
    <x v="2"/>
    <n v="32712"/>
    <s v="South"/>
    <s v="FUR-FU-10003623"/>
    <x v="0"/>
    <s v="Furnishings"/>
    <s v="DataProducts Ampli Magnifier Task Lamp, Black,"/>
    <n v="129.88800000000001"/>
    <n v="6"/>
    <n v="0.2"/>
    <n v="12.988799999999999"/>
  </r>
  <r>
    <n v="5689"/>
    <s v="CA-2014-131541"/>
    <x v="1064"/>
    <d v="2014-07-28T00:00:00"/>
    <x v="3"/>
    <s v="CK-12205"/>
    <s v="Chloris Kastensmidt"/>
    <x v="0"/>
    <s v="United States"/>
    <s v="Apopka"/>
    <x v="2"/>
    <n v="32712"/>
    <s v="South"/>
    <s v="OFF-EN-10000781"/>
    <x v="1"/>
    <s v="Envelopes"/>
    <s v="#10- 4 1/8&quot; x 9 1/2&quot; Recycled Envelopes"/>
    <n v="48.944000000000003"/>
    <n v="7"/>
    <n v="0.2"/>
    <n v="16.518599999999999"/>
  </r>
  <r>
    <n v="5690"/>
    <s v="CA-2015-119550"/>
    <x v="207"/>
    <d v="2015-12-31T00:00:00"/>
    <x v="1"/>
    <s v="RB-19705"/>
    <s v="Roger Barcio"/>
    <x v="2"/>
    <s v="United States"/>
    <s v="Houston"/>
    <x v="5"/>
    <n v="77070"/>
    <s v="Central"/>
    <s v="FUR-CH-10002044"/>
    <x v="0"/>
    <s v="Chairs"/>
    <s v="Office Star - Contemporary Task Swivel chair with 2-way adjustable arms, Plum"/>
    <n v="275.05799999999999"/>
    <n v="3"/>
    <n v="0.3"/>
    <n v="-90.376199999999997"/>
  </r>
  <r>
    <n v="5691"/>
    <s v="US-2015-138093"/>
    <x v="895"/>
    <d v="2015-12-16T00:00:00"/>
    <x v="1"/>
    <s v="KM-16225"/>
    <s v="Kalyca Meade"/>
    <x v="1"/>
    <s v="United States"/>
    <s v="Baltimore"/>
    <x v="39"/>
    <n v="21215"/>
    <s v="East"/>
    <s v="OFF-AR-10000817"/>
    <x v="1"/>
    <s v="Art"/>
    <s v="Manco Dry-Lighter Erasable Highlighter"/>
    <n v="27.36"/>
    <n v="9"/>
    <n v="0"/>
    <n v="9.3024000000000004"/>
  </r>
  <r>
    <n v="5692"/>
    <s v="US-2015-138093"/>
    <x v="895"/>
    <d v="2015-12-16T00:00:00"/>
    <x v="1"/>
    <s v="KM-16225"/>
    <s v="Kalyca Meade"/>
    <x v="1"/>
    <s v="United States"/>
    <s v="Baltimore"/>
    <x v="39"/>
    <n v="21215"/>
    <s v="East"/>
    <s v="OFF-PA-10001509"/>
    <x v="1"/>
    <s v="Paper"/>
    <s v="Recycled Desk Saver Line &quot;While You Were Out&quot; Book, 5 1/2&quot; X 4&quot;"/>
    <n v="44.75"/>
    <n v="5"/>
    <n v="0"/>
    <n v="20.585000000000001"/>
  </r>
  <r>
    <n v="5693"/>
    <s v="US-2015-138093"/>
    <x v="895"/>
    <d v="2015-12-16T00:00:00"/>
    <x v="1"/>
    <s v="KM-16225"/>
    <s v="Kalyca Meade"/>
    <x v="1"/>
    <s v="United States"/>
    <s v="Baltimore"/>
    <x v="39"/>
    <n v="21215"/>
    <s v="East"/>
    <s v="TEC-PH-10004667"/>
    <x v="2"/>
    <s v="Phones"/>
    <s v="Cisco 8x8 Inc. 6753i IP Business Phone System"/>
    <n v="134.99"/>
    <n v="1"/>
    <n v="0"/>
    <n v="36.447299999999998"/>
  </r>
  <r>
    <n v="5694"/>
    <s v="US-2015-138093"/>
    <x v="895"/>
    <d v="2015-12-16T00:00:00"/>
    <x v="1"/>
    <s v="KM-16225"/>
    <s v="Kalyca Meade"/>
    <x v="1"/>
    <s v="United States"/>
    <s v="Baltimore"/>
    <x v="39"/>
    <n v="21215"/>
    <s v="East"/>
    <s v="OFF-PA-10000143"/>
    <x v="1"/>
    <s v="Paper"/>
    <s v="Astroparche Fine Business Paper"/>
    <n v="26.4"/>
    <n v="5"/>
    <n v="0"/>
    <n v="12.672000000000001"/>
  </r>
  <r>
    <n v="5695"/>
    <s v="US-2015-138093"/>
    <x v="895"/>
    <d v="2015-12-16T00:00:00"/>
    <x v="1"/>
    <s v="KM-16225"/>
    <s v="Kalyca Meade"/>
    <x v="1"/>
    <s v="United States"/>
    <s v="Baltimore"/>
    <x v="39"/>
    <n v="21215"/>
    <s v="East"/>
    <s v="FUR-CH-10000785"/>
    <x v="0"/>
    <s v="Chairs"/>
    <s v="Global Ergonomic Managers Chair"/>
    <n v="542.94000000000005"/>
    <n v="3"/>
    <n v="0"/>
    <n v="141.1644"/>
  </r>
  <r>
    <n v="5696"/>
    <s v="CA-2016-126165"/>
    <x v="465"/>
    <d v="2016-05-07T00:00:00"/>
    <x v="0"/>
    <s v="AH-10465"/>
    <s v="Amy Hunt"/>
    <x v="0"/>
    <s v="United States"/>
    <s v="San Francisco"/>
    <x v="1"/>
    <n v="94109"/>
    <s v="West"/>
    <s v="FUR-TA-10001676"/>
    <x v="0"/>
    <s v="Tables"/>
    <s v="Hon 61000 Series Interactive Training Tables"/>
    <n v="71.087999999999994"/>
    <n v="2"/>
    <n v="0.2"/>
    <n v="-1.7771999999999999"/>
  </r>
  <r>
    <n v="5697"/>
    <s v="CA-2017-126123"/>
    <x v="336"/>
    <d v="2017-10-18T00:00:00"/>
    <x v="1"/>
    <s v="AG-10765"/>
    <s v="Anthony Garverick"/>
    <x v="2"/>
    <s v="United States"/>
    <s v="Chicago"/>
    <x v="10"/>
    <n v="60623"/>
    <s v="Central"/>
    <s v="OFF-BI-10000309"/>
    <x v="1"/>
    <s v="Binders"/>
    <s v="GBC Twin Loop Wire Binding Elements, 9/16&quot; Spine, Black"/>
    <n v="27.396000000000001"/>
    <n v="9"/>
    <n v="0.8"/>
    <n v="-42.463799999999999"/>
  </r>
  <r>
    <n v="5698"/>
    <s v="CA-2017-126123"/>
    <x v="336"/>
    <d v="2017-10-18T00:00:00"/>
    <x v="1"/>
    <s v="AG-10765"/>
    <s v="Anthony Garverick"/>
    <x v="2"/>
    <s v="United States"/>
    <s v="Chicago"/>
    <x v="10"/>
    <n v="60623"/>
    <s v="Central"/>
    <s v="OFF-BI-10004224"/>
    <x v="1"/>
    <s v="Binders"/>
    <s v="Catalog Binders with Expanding Posts"/>
    <n v="13.456"/>
    <n v="1"/>
    <n v="0.8"/>
    <n v="-23.547999999999998"/>
  </r>
  <r>
    <n v="5699"/>
    <s v="CA-2016-143441"/>
    <x v="732"/>
    <d v="2016-11-05T00:00:00"/>
    <x v="3"/>
    <s v="EB-14170"/>
    <s v="Evan Bailliet"/>
    <x v="0"/>
    <s v="United States"/>
    <s v="Laredo"/>
    <x v="5"/>
    <n v="78041"/>
    <s v="Central"/>
    <s v="OFF-LA-10002312"/>
    <x v="1"/>
    <s v="Labels"/>
    <s v="Avery 490"/>
    <n v="11.84"/>
    <n v="1"/>
    <n v="0.2"/>
    <n v="4.4400000000000004"/>
  </r>
  <r>
    <n v="5700"/>
    <s v="CA-2017-148320"/>
    <x v="132"/>
    <d v="2017-11-08T00:00:00"/>
    <x v="1"/>
    <s v="PG-18895"/>
    <s v="Paul Gonzalez"/>
    <x v="0"/>
    <s v="United States"/>
    <s v="San Francisco"/>
    <x v="1"/>
    <n v="94109"/>
    <s v="West"/>
    <s v="OFF-PA-10003022"/>
    <x v="1"/>
    <s v="Paper"/>
    <s v="Xerox 1992"/>
    <n v="35.880000000000003"/>
    <n v="6"/>
    <n v="0"/>
    <n v="17.581199999999999"/>
  </r>
  <r>
    <n v="5701"/>
    <s v="CA-2016-125661"/>
    <x v="390"/>
    <d v="2016-11-26T00:00:00"/>
    <x v="2"/>
    <s v="CA-12055"/>
    <s v="Cathy Armstrong"/>
    <x v="2"/>
    <s v="United States"/>
    <s v="Cleveland"/>
    <x v="24"/>
    <n v="44105"/>
    <s v="East"/>
    <s v="OFF-EN-10001532"/>
    <x v="1"/>
    <s v="Envelopes"/>
    <s v="Brown Kraft Recycled Envelopes"/>
    <n v="40.752000000000002"/>
    <n v="3"/>
    <n v="0.2"/>
    <n v="15.282"/>
  </r>
  <r>
    <n v="5702"/>
    <s v="CA-2016-125661"/>
    <x v="390"/>
    <d v="2016-11-26T00:00:00"/>
    <x v="2"/>
    <s v="CA-12055"/>
    <s v="Cathy Armstrong"/>
    <x v="2"/>
    <s v="United States"/>
    <s v="Cleveland"/>
    <x v="24"/>
    <n v="44105"/>
    <s v="East"/>
    <s v="TEC-AC-10004855"/>
    <x v="2"/>
    <s v="Accessories"/>
    <s v="V7 USB Numeric Keypad"/>
    <n v="139.96"/>
    <n v="5"/>
    <n v="0.2"/>
    <n v="-22.743500000000001"/>
  </r>
  <r>
    <n v="5703"/>
    <s v="US-2014-123519"/>
    <x v="637"/>
    <d v="2014-12-21T00:00:00"/>
    <x v="1"/>
    <s v="SS-20875"/>
    <s v="Sung Shariari"/>
    <x v="0"/>
    <s v="United States"/>
    <s v="Marion"/>
    <x v="24"/>
    <n v="43302"/>
    <s v="East"/>
    <s v="OFF-AR-10003829"/>
    <x v="1"/>
    <s v="Art"/>
    <s v="Newell 35"/>
    <n v="2.6240000000000001"/>
    <n v="1"/>
    <n v="0.2"/>
    <n v="0.29520000000000002"/>
  </r>
  <r>
    <n v="5704"/>
    <s v="US-2014-123519"/>
    <x v="637"/>
    <d v="2014-12-21T00:00:00"/>
    <x v="1"/>
    <s v="SS-20875"/>
    <s v="Sung Shariari"/>
    <x v="0"/>
    <s v="United States"/>
    <s v="Marion"/>
    <x v="24"/>
    <n v="43302"/>
    <s v="East"/>
    <s v="FUR-TA-10002645"/>
    <x v="0"/>
    <s v="Tables"/>
    <s v="Hon Rectangular Conference Tables"/>
    <n v="136.53"/>
    <n v="1"/>
    <n v="0.4"/>
    <n v="-52.336500000000001"/>
  </r>
  <r>
    <n v="5705"/>
    <s v="US-2014-123519"/>
    <x v="637"/>
    <d v="2014-12-21T00:00:00"/>
    <x v="1"/>
    <s v="SS-20875"/>
    <s v="Sung Shariari"/>
    <x v="0"/>
    <s v="United States"/>
    <s v="Marion"/>
    <x v="24"/>
    <n v="43302"/>
    <s v="East"/>
    <s v="TEC-AC-10003033"/>
    <x v="2"/>
    <s v="Accessories"/>
    <s v="Plantronics CS510 - Over-the-Head monaural Wireless Headset System"/>
    <n v="263.95999999999998"/>
    <n v="1"/>
    <n v="0.2"/>
    <n v="42.893500000000003"/>
  </r>
  <r>
    <n v="5706"/>
    <s v="CA-2014-155593"/>
    <x v="935"/>
    <d v="2014-11-08T00:00:00"/>
    <x v="1"/>
    <s v="RP-19390"/>
    <s v="Resi Pölking"/>
    <x v="0"/>
    <s v="United States"/>
    <s v="Fairfield"/>
    <x v="29"/>
    <n v="6824"/>
    <s v="East"/>
    <s v="OFF-SU-10002522"/>
    <x v="1"/>
    <s v="Supplies"/>
    <s v="Acme Kleen Earth Office Shears"/>
    <n v="11.64"/>
    <n v="3"/>
    <n v="0"/>
    <n v="3.3755999999999999"/>
  </r>
  <r>
    <n v="5707"/>
    <s v="CA-2017-136000"/>
    <x v="585"/>
    <d v="2017-09-25T00:00:00"/>
    <x v="0"/>
    <s v="SC-20440"/>
    <s v="Shaun Chance"/>
    <x v="1"/>
    <s v="United States"/>
    <s v="New York City"/>
    <x v="15"/>
    <n v="10009"/>
    <s v="East"/>
    <s v="OFF-BI-10004828"/>
    <x v="1"/>
    <s v="Binders"/>
    <s v="GBC Poly Designer Binding Covers"/>
    <n v="40.176000000000002"/>
    <n v="3"/>
    <n v="0.2"/>
    <n v="14.563800000000001"/>
  </r>
  <r>
    <n v="5708"/>
    <s v="US-2015-160857"/>
    <x v="412"/>
    <d v="2015-05-15T00:00:00"/>
    <x v="1"/>
    <s v="NW-18400"/>
    <s v="Natalie Webber"/>
    <x v="0"/>
    <s v="United States"/>
    <s v="New York City"/>
    <x v="15"/>
    <n v="10024"/>
    <s v="East"/>
    <s v="FUR-FU-10001095"/>
    <x v="0"/>
    <s v="Furnishings"/>
    <s v="DAX Black Cherry Wood-Tone Poster Frame"/>
    <n v="79.44"/>
    <n v="3"/>
    <n v="0"/>
    <n v="30.187200000000001"/>
  </r>
  <r>
    <n v="5709"/>
    <s v="US-2015-160857"/>
    <x v="412"/>
    <d v="2015-05-15T00:00:00"/>
    <x v="1"/>
    <s v="NW-18400"/>
    <s v="Natalie Webber"/>
    <x v="0"/>
    <s v="United States"/>
    <s v="New York City"/>
    <x v="15"/>
    <n v="10024"/>
    <s v="East"/>
    <s v="OFF-SU-10000157"/>
    <x v="1"/>
    <s v="Supplies"/>
    <s v="Compact Automatic Electric Letter Opener"/>
    <n v="357.93"/>
    <n v="3"/>
    <n v="0"/>
    <n v="7.1585999999999999"/>
  </r>
  <r>
    <n v="5710"/>
    <s v="US-2015-160857"/>
    <x v="412"/>
    <d v="2015-05-15T00:00:00"/>
    <x v="1"/>
    <s v="NW-18400"/>
    <s v="Natalie Webber"/>
    <x v="0"/>
    <s v="United States"/>
    <s v="New York City"/>
    <x v="15"/>
    <n v="10024"/>
    <s v="East"/>
    <s v="FUR-CH-10002647"/>
    <x v="0"/>
    <s v="Chairs"/>
    <s v="Situations Contoured Folding Chairs, 4/Set"/>
    <n v="127.764"/>
    <n v="2"/>
    <n v="0.1"/>
    <n v="21.294"/>
  </r>
  <r>
    <n v="5711"/>
    <s v="US-2015-160857"/>
    <x v="412"/>
    <d v="2015-05-15T00:00:00"/>
    <x v="1"/>
    <s v="NW-18400"/>
    <s v="Natalie Webber"/>
    <x v="0"/>
    <s v="United States"/>
    <s v="New York City"/>
    <x v="15"/>
    <n v="10024"/>
    <s v="East"/>
    <s v="TEC-CO-10004115"/>
    <x v="2"/>
    <s v="Copiers"/>
    <s v="Sharp AL-1530CS Digital Copier"/>
    <n v="2799.944"/>
    <n v="7"/>
    <n v="0.2"/>
    <n v="1014.9797"/>
  </r>
  <r>
    <n v="5712"/>
    <s v="US-2015-160857"/>
    <x v="412"/>
    <d v="2015-05-15T00:00:00"/>
    <x v="1"/>
    <s v="NW-18400"/>
    <s v="Natalie Webber"/>
    <x v="0"/>
    <s v="United States"/>
    <s v="New York City"/>
    <x v="15"/>
    <n v="10024"/>
    <s v="East"/>
    <s v="OFF-PA-10003363"/>
    <x v="1"/>
    <s v="Paper"/>
    <s v="Xerox 204"/>
    <n v="19.440000000000001"/>
    <n v="3"/>
    <n v="0"/>
    <n v="9.3312000000000008"/>
  </r>
  <r>
    <n v="5713"/>
    <s v="CA-2017-115805"/>
    <x v="689"/>
    <d v="2017-07-31T00:00:00"/>
    <x v="3"/>
    <s v="KW-16435"/>
    <s v="Katrina Willman"/>
    <x v="0"/>
    <s v="United States"/>
    <s v="Chicago"/>
    <x v="10"/>
    <n v="60653"/>
    <s v="Central"/>
    <s v="TEC-PH-10003092"/>
    <x v="2"/>
    <s v="Phones"/>
    <s v="Motorola L804"/>
    <n v="36.792000000000002"/>
    <n v="1"/>
    <n v="0.2"/>
    <n v="4.1391"/>
  </r>
  <r>
    <n v="5714"/>
    <s v="US-2014-143707"/>
    <x v="72"/>
    <d v="2014-03-05T00:00:00"/>
    <x v="1"/>
    <s v="HR-14770"/>
    <s v="Hallie Redmond"/>
    <x v="2"/>
    <s v="United States"/>
    <s v="New York City"/>
    <x v="15"/>
    <n v="10035"/>
    <s v="East"/>
    <s v="TEC-PH-10003655"/>
    <x v="2"/>
    <s v="Phones"/>
    <s v="Sannysis Cute Owl Design Soft Skin Case Cover for Samsung Galaxy S4"/>
    <n v="5.94"/>
    <n v="3"/>
    <n v="0"/>
    <n v="1.6037999999999999"/>
  </r>
  <r>
    <n v="5715"/>
    <s v="CA-2017-116939"/>
    <x v="145"/>
    <d v="2017-09-29T00:00:00"/>
    <x v="1"/>
    <s v="AG-10900"/>
    <s v="Arthur Gainer"/>
    <x v="0"/>
    <s v="United States"/>
    <s v="Richmond"/>
    <x v="17"/>
    <n v="23223"/>
    <s v="South"/>
    <s v="OFF-ST-10001476"/>
    <x v="1"/>
    <s v="Storage"/>
    <s v="Steel Personal Filing/Posting Tote"/>
    <n v="177.55"/>
    <n v="5"/>
    <n v="0"/>
    <n v="47.938499999999998"/>
  </r>
  <r>
    <n v="5716"/>
    <s v="CA-2015-124107"/>
    <x v="330"/>
    <d v="2015-10-12T00:00:00"/>
    <x v="0"/>
    <s v="BM-11650"/>
    <s v="Brian Moss"/>
    <x v="1"/>
    <s v="United States"/>
    <s v="Ann Arbor"/>
    <x v="12"/>
    <n v="48104"/>
    <s v="Central"/>
    <s v="TEC-AC-10002049"/>
    <x v="2"/>
    <s v="Accessories"/>
    <s v="Logitech G19 Programmable Gaming Keyboard"/>
    <n v="619.95000000000005"/>
    <n v="5"/>
    <n v="0"/>
    <n v="111.59099999999999"/>
  </r>
  <r>
    <n v="5717"/>
    <s v="CA-2015-124107"/>
    <x v="330"/>
    <d v="2015-10-12T00:00:00"/>
    <x v="0"/>
    <s v="BM-11650"/>
    <s v="Brian Moss"/>
    <x v="1"/>
    <s v="United States"/>
    <s v="Ann Arbor"/>
    <x v="12"/>
    <n v="48104"/>
    <s v="Central"/>
    <s v="TEC-PH-10003875"/>
    <x v="2"/>
    <s v="Phones"/>
    <s v="KLD Oscar II Style Snap-on Ultra Thin Side Flip Synthetic Leather Cover Case for HTC One HTC M7"/>
    <n v="29.16"/>
    <n v="3"/>
    <n v="0"/>
    <n v="8.4564000000000004"/>
  </r>
  <r>
    <n v="5718"/>
    <s v="CA-2015-124107"/>
    <x v="330"/>
    <d v="2015-10-12T00:00:00"/>
    <x v="0"/>
    <s v="BM-11650"/>
    <s v="Brian Moss"/>
    <x v="1"/>
    <s v="United States"/>
    <s v="Ann Arbor"/>
    <x v="12"/>
    <n v="48104"/>
    <s v="Central"/>
    <s v="OFF-EN-10003286"/>
    <x v="1"/>
    <s v="Envelopes"/>
    <s v="Staple envelope"/>
    <n v="57.96"/>
    <n v="7"/>
    <n v="0"/>
    <n v="27.241199999999999"/>
  </r>
  <r>
    <n v="5719"/>
    <s v="CA-2015-124107"/>
    <x v="330"/>
    <d v="2015-10-12T00:00:00"/>
    <x v="0"/>
    <s v="BM-11650"/>
    <s v="Brian Moss"/>
    <x v="1"/>
    <s v="United States"/>
    <s v="Ann Arbor"/>
    <x v="12"/>
    <n v="48104"/>
    <s v="Central"/>
    <s v="OFF-AP-10003971"/>
    <x v="1"/>
    <s v="Appliances"/>
    <s v="Belkin 6 Outlet Metallic Surge Strip"/>
    <n v="29.402999999999999"/>
    <n v="3"/>
    <n v="0.1"/>
    <n v="5.2271999999999998"/>
  </r>
  <r>
    <n v="5720"/>
    <s v="CA-2017-126550"/>
    <x v="1065"/>
    <d v="2017-04-02T00:00:00"/>
    <x v="0"/>
    <s v="RD-19720"/>
    <s v="Roger Demir"/>
    <x v="0"/>
    <s v="United States"/>
    <s v="Lafayette"/>
    <x v="14"/>
    <n v="47905"/>
    <s v="Central"/>
    <s v="OFF-ST-10001031"/>
    <x v="1"/>
    <s v="Storage"/>
    <s v="Adjustable Personal File Tote"/>
    <n v="81.400000000000006"/>
    <n v="5"/>
    <n v="0"/>
    <n v="21.164000000000001"/>
  </r>
  <r>
    <n v="5721"/>
    <s v="CA-2015-138674"/>
    <x v="717"/>
    <d v="2015-11-17T00:00:00"/>
    <x v="2"/>
    <s v="KB-16585"/>
    <s v="Ken Black"/>
    <x v="1"/>
    <s v="United States"/>
    <s v="Springfield"/>
    <x v="21"/>
    <n v="97477"/>
    <s v="West"/>
    <s v="OFF-FA-10000304"/>
    <x v="1"/>
    <s v="Fasteners"/>
    <s v="Advantus Push Pins"/>
    <n v="8.7200000000000006"/>
    <n v="5"/>
    <n v="0.2"/>
    <n v="2.2890000000000001"/>
  </r>
  <r>
    <n v="5722"/>
    <s v="CA-2015-138674"/>
    <x v="717"/>
    <d v="2015-11-17T00:00:00"/>
    <x v="2"/>
    <s v="KB-16585"/>
    <s v="Ken Black"/>
    <x v="1"/>
    <s v="United States"/>
    <s v="Springfield"/>
    <x v="21"/>
    <n v="97477"/>
    <s v="West"/>
    <s v="TEC-AC-10000358"/>
    <x v="2"/>
    <s v="Accessories"/>
    <s v="Imation Secure Drive + Hardware Encrypted USB flash drive - 16 GB"/>
    <n v="91.176000000000002"/>
    <n v="3"/>
    <n v="0.2"/>
    <n v="4.5587999999999997"/>
  </r>
  <r>
    <n v="5723"/>
    <s v="CA-2015-138674"/>
    <x v="717"/>
    <d v="2015-11-17T00:00:00"/>
    <x v="2"/>
    <s v="KB-16585"/>
    <s v="Ken Black"/>
    <x v="1"/>
    <s v="United States"/>
    <s v="Springfield"/>
    <x v="21"/>
    <n v="97477"/>
    <s v="West"/>
    <s v="TEC-AC-10002800"/>
    <x v="2"/>
    <s v="Accessories"/>
    <s v="Plantronics Audio 478 Stereo USB Headset"/>
    <n v="159.96799999999999"/>
    <n v="4"/>
    <n v="0.2"/>
    <n v="29.994"/>
  </r>
  <r>
    <n v="5724"/>
    <s v="CA-2016-165820"/>
    <x v="182"/>
    <d v="2016-09-30T00:00:00"/>
    <x v="1"/>
    <s v="DW-13585"/>
    <s v="Dorothy Wardle"/>
    <x v="1"/>
    <s v="United States"/>
    <s v="San Francisco"/>
    <x v="1"/>
    <n v="94109"/>
    <s v="West"/>
    <s v="OFF-PA-10004735"/>
    <x v="1"/>
    <s v="Paper"/>
    <s v="Xerox 1905"/>
    <n v="12.96"/>
    <n v="2"/>
    <n v="0"/>
    <n v="6.2207999999999997"/>
  </r>
  <r>
    <n v="5725"/>
    <s v="CA-2014-103191"/>
    <x v="358"/>
    <d v="2014-09-27T00:00:00"/>
    <x v="1"/>
    <s v="VG-21805"/>
    <s v="Vivek Grady"/>
    <x v="1"/>
    <s v="United States"/>
    <s v="Chicago"/>
    <x v="10"/>
    <n v="60653"/>
    <s v="Central"/>
    <s v="OFF-ST-10002574"/>
    <x v="1"/>
    <s v="Storage"/>
    <s v="SAFCO Commercial Wire Shelving, Black"/>
    <n v="331.536"/>
    <n v="3"/>
    <n v="0.2"/>
    <n v="-82.884"/>
  </r>
  <r>
    <n v="5726"/>
    <s v="CA-2015-103933"/>
    <x v="12"/>
    <d v="2015-09-27T00:00:00"/>
    <x v="2"/>
    <s v="DR-12880"/>
    <s v="Dan Reichenbach"/>
    <x v="1"/>
    <s v="United States"/>
    <s v="New York City"/>
    <x v="15"/>
    <n v="10011"/>
    <s v="East"/>
    <s v="TEC-AC-10004171"/>
    <x v="2"/>
    <s v="Accessories"/>
    <s v="Razer Kraken 7.1 Surround Sound Over Ear USB Gaming Headset"/>
    <n v="899.91"/>
    <n v="9"/>
    <n v="0"/>
    <n v="395.96039999999999"/>
  </r>
  <r>
    <n v="5727"/>
    <s v="CA-2015-110548"/>
    <x v="124"/>
    <d v="2015-05-08T00:00:00"/>
    <x v="1"/>
    <s v="AH-10690"/>
    <s v="Anna Häberlin"/>
    <x v="1"/>
    <s v="United States"/>
    <s v="Houston"/>
    <x v="5"/>
    <n v="77095"/>
    <s v="Central"/>
    <s v="TEC-PH-10002922"/>
    <x v="2"/>
    <s v="Phones"/>
    <s v="ShoreTel ShorePhone IP 230 VoIP phone"/>
    <n v="946.34400000000005"/>
    <n v="7"/>
    <n v="0.2"/>
    <n v="118.29300000000001"/>
  </r>
  <r>
    <n v="5728"/>
    <s v="CA-2017-117324"/>
    <x v="166"/>
    <d v="2017-12-13T00:00:00"/>
    <x v="1"/>
    <s v="JP-15520"/>
    <s v="Jeremy Pistek"/>
    <x v="0"/>
    <s v="United States"/>
    <s v="Madison"/>
    <x v="6"/>
    <n v="53711"/>
    <s v="Central"/>
    <s v="TEC-AC-10003023"/>
    <x v="2"/>
    <s v="Accessories"/>
    <s v="Logitech G105 Gaming Keyboard"/>
    <n v="178.11"/>
    <n v="3"/>
    <n v="0"/>
    <n v="32.059800000000003"/>
  </r>
  <r>
    <n v="5729"/>
    <s v="CA-2017-117324"/>
    <x v="166"/>
    <d v="2017-12-13T00:00:00"/>
    <x v="1"/>
    <s v="JP-15520"/>
    <s v="Jeremy Pistek"/>
    <x v="0"/>
    <s v="United States"/>
    <s v="Madison"/>
    <x v="6"/>
    <n v="53711"/>
    <s v="Central"/>
    <s v="OFF-AP-10003590"/>
    <x v="1"/>
    <s v="Appliances"/>
    <s v="Hoover WindTunnel Plus Canister Vacuum"/>
    <n v="1089.75"/>
    <n v="3"/>
    <n v="0"/>
    <n v="305.13"/>
  </r>
  <r>
    <n v="5730"/>
    <s v="CA-2017-117324"/>
    <x v="166"/>
    <d v="2017-12-13T00:00:00"/>
    <x v="1"/>
    <s v="JP-15520"/>
    <s v="Jeremy Pistek"/>
    <x v="0"/>
    <s v="United States"/>
    <s v="Madison"/>
    <x v="6"/>
    <n v="53711"/>
    <s v="Central"/>
    <s v="OFF-LA-10003510"/>
    <x v="1"/>
    <s v="Labels"/>
    <s v="Avery 4027 File Folder Labels for Dot Matrix Printers, 5000 Labels per Box, White"/>
    <n v="61.06"/>
    <n v="2"/>
    <n v="0"/>
    <n v="28.087599999999998"/>
  </r>
  <r>
    <n v="5731"/>
    <s v="CA-2017-117324"/>
    <x v="166"/>
    <d v="2017-12-13T00:00:00"/>
    <x v="1"/>
    <s v="JP-15520"/>
    <s v="Jeremy Pistek"/>
    <x v="0"/>
    <s v="United States"/>
    <s v="Madison"/>
    <x v="6"/>
    <n v="53711"/>
    <s v="Central"/>
    <s v="FUR-BO-10003159"/>
    <x v="0"/>
    <s v="Bookcases"/>
    <s v="Sauder Camden County Collection Libraries, Planked Cherry Finish"/>
    <n v="459.92"/>
    <n v="4"/>
    <n v="0"/>
    <n v="41.392800000000001"/>
  </r>
  <r>
    <n v="5732"/>
    <s v="CA-2017-117324"/>
    <x v="166"/>
    <d v="2017-12-13T00:00:00"/>
    <x v="1"/>
    <s v="JP-15520"/>
    <s v="Jeremy Pistek"/>
    <x v="0"/>
    <s v="United States"/>
    <s v="Madison"/>
    <x v="6"/>
    <n v="53711"/>
    <s v="Central"/>
    <s v="OFF-PA-10002713"/>
    <x v="1"/>
    <s v="Paper"/>
    <s v="Adams Phone Message Book, 200 Message Capacity, 8 1/16” x 11”"/>
    <n v="27.52"/>
    <n v="4"/>
    <n v="0"/>
    <n v="12.6592"/>
  </r>
  <r>
    <n v="5733"/>
    <s v="CA-2017-143574"/>
    <x v="222"/>
    <d v="2017-07-02T00:00:00"/>
    <x v="2"/>
    <s v="DR-12880"/>
    <s v="Dan Reichenbach"/>
    <x v="1"/>
    <s v="United States"/>
    <s v="Milford"/>
    <x v="29"/>
    <n v="6460"/>
    <s v="East"/>
    <s v="FUR-BO-10002598"/>
    <x v="0"/>
    <s v="Bookcases"/>
    <s v="Hon Metal Bookcases, Putty"/>
    <n v="638.82000000000005"/>
    <n v="9"/>
    <n v="0"/>
    <n v="185.2578"/>
  </r>
  <r>
    <n v="5734"/>
    <s v="CA-2017-143574"/>
    <x v="222"/>
    <d v="2017-07-02T00:00:00"/>
    <x v="2"/>
    <s v="DR-12880"/>
    <s v="Dan Reichenbach"/>
    <x v="1"/>
    <s v="United States"/>
    <s v="Milford"/>
    <x v="29"/>
    <n v="6460"/>
    <s v="East"/>
    <s v="OFF-SU-10002537"/>
    <x v="1"/>
    <s v="Supplies"/>
    <s v="Acme Box Cutter Scissors"/>
    <n v="30.69"/>
    <n v="3"/>
    <n v="0"/>
    <n v="7.9794"/>
  </r>
  <r>
    <n v="5735"/>
    <s v="CA-2017-143574"/>
    <x v="222"/>
    <d v="2017-07-02T00:00:00"/>
    <x v="2"/>
    <s v="DR-12880"/>
    <s v="Dan Reichenbach"/>
    <x v="1"/>
    <s v="United States"/>
    <s v="Milford"/>
    <x v="29"/>
    <n v="6460"/>
    <s v="East"/>
    <s v="FUR-FU-10003976"/>
    <x v="0"/>
    <s v="Furnishings"/>
    <s v="DAX Executive Solid Wood Document Frame, Desktop or Hang, Mahogany, 5 x 7"/>
    <n v="25.16"/>
    <n v="2"/>
    <n v="0"/>
    <n v="8.5543999999999993"/>
  </r>
  <r>
    <n v="5736"/>
    <s v="CA-2014-111773"/>
    <x v="290"/>
    <d v="2014-07-03T00:00:00"/>
    <x v="1"/>
    <s v="JK-15625"/>
    <s v="Jim Karlsson"/>
    <x v="0"/>
    <s v="United States"/>
    <s v="New York City"/>
    <x v="15"/>
    <n v="10024"/>
    <s v="East"/>
    <s v="OFF-BI-10000174"/>
    <x v="1"/>
    <s v="Binders"/>
    <s v="Wilson Jones Clip &amp; Carry Folder Binder Tool for Ring Binders, Clear"/>
    <n v="13.92"/>
    <n v="3"/>
    <n v="0.2"/>
    <n v="4.8719999999999999"/>
  </r>
  <r>
    <n v="5737"/>
    <s v="CA-2014-148614"/>
    <x v="407"/>
    <d v="2014-01-25T00:00:00"/>
    <x v="1"/>
    <s v="MV-17485"/>
    <s v="Mark Van Huff"/>
    <x v="0"/>
    <s v="United States"/>
    <s v="Los Angeles"/>
    <x v="1"/>
    <n v="90049"/>
    <s v="West"/>
    <s v="OFF-PA-10002893"/>
    <x v="1"/>
    <s v="Paper"/>
    <s v="Wirebound Service Call Books, 5 1/2&quot; x 4&quot;"/>
    <n v="19.36"/>
    <n v="2"/>
    <n v="0"/>
    <n v="9.2927999999999997"/>
  </r>
  <r>
    <n v="5738"/>
    <s v="CA-2014-148614"/>
    <x v="407"/>
    <d v="2014-01-25T00:00:00"/>
    <x v="1"/>
    <s v="MV-17485"/>
    <s v="Mark Van Huff"/>
    <x v="0"/>
    <s v="United States"/>
    <s v="Los Angeles"/>
    <x v="1"/>
    <n v="90049"/>
    <s v="West"/>
    <s v="FUR-FU-10003194"/>
    <x v="0"/>
    <s v="Furnishings"/>
    <s v="Eldon Expressions Desk Accessory, Wood Pencil Holder, Oak"/>
    <n v="19.3"/>
    <n v="2"/>
    <n v="0"/>
    <n v="5.79"/>
  </r>
  <r>
    <n v="5739"/>
    <s v="CA-2017-156139"/>
    <x v="413"/>
    <d v="2017-01-06T00:00:00"/>
    <x v="1"/>
    <s v="BP-11155"/>
    <s v="Becky Pak"/>
    <x v="0"/>
    <s v="United States"/>
    <s v="San Francisco"/>
    <x v="1"/>
    <n v="94109"/>
    <s v="West"/>
    <s v="OFF-BI-10004233"/>
    <x v="1"/>
    <s v="Binders"/>
    <s v="GBC Pre-Punched Binding Paper, Plastic, White, 8-1/2&quot; x 11&quot;"/>
    <n v="38.375999999999998"/>
    <n v="3"/>
    <n v="0.2"/>
    <n v="13.4316"/>
  </r>
  <r>
    <n v="5740"/>
    <s v="US-2017-147886"/>
    <x v="615"/>
    <d v="2017-03-31T00:00:00"/>
    <x v="2"/>
    <s v="DH-13075"/>
    <s v="Dave Hallsten"/>
    <x v="1"/>
    <s v="United States"/>
    <s v="Fairfield"/>
    <x v="1"/>
    <n v="94533"/>
    <s v="West"/>
    <s v="OFF-PA-10000232"/>
    <x v="1"/>
    <s v="Paper"/>
    <s v="Xerox 1975"/>
    <n v="12.96"/>
    <n v="2"/>
    <n v="0"/>
    <n v="6.3503999999999996"/>
  </r>
  <r>
    <n v="5741"/>
    <s v="US-2017-147886"/>
    <x v="615"/>
    <d v="2017-03-31T00:00:00"/>
    <x v="2"/>
    <s v="DH-13075"/>
    <s v="Dave Hallsten"/>
    <x v="1"/>
    <s v="United States"/>
    <s v="Fairfield"/>
    <x v="1"/>
    <n v="94533"/>
    <s v="West"/>
    <s v="FUR-FU-10001095"/>
    <x v="0"/>
    <s v="Furnishings"/>
    <s v="DAX Black Cherry Wood-Tone Poster Frame"/>
    <n v="26.48"/>
    <n v="1"/>
    <n v="0"/>
    <n v="10.0624"/>
  </r>
  <r>
    <n v="5742"/>
    <s v="US-2017-147886"/>
    <x v="615"/>
    <d v="2017-03-31T00:00:00"/>
    <x v="2"/>
    <s v="DH-13075"/>
    <s v="Dave Hallsten"/>
    <x v="1"/>
    <s v="United States"/>
    <s v="Fairfield"/>
    <x v="1"/>
    <n v="94533"/>
    <s v="West"/>
    <s v="TEC-MA-10004679"/>
    <x v="2"/>
    <s v="Machines"/>
    <s v="StarTech.com 10/100 VDSL2 Ethernet Extender Kit"/>
    <n v="532.72"/>
    <n v="2"/>
    <n v="0.2"/>
    <n v="53.271999999999998"/>
  </r>
  <r>
    <n v="5743"/>
    <s v="US-2017-147886"/>
    <x v="615"/>
    <d v="2017-03-31T00:00:00"/>
    <x v="2"/>
    <s v="DH-13075"/>
    <s v="Dave Hallsten"/>
    <x v="1"/>
    <s v="United States"/>
    <s v="Fairfield"/>
    <x v="1"/>
    <n v="94533"/>
    <s v="West"/>
    <s v="OFF-PA-10003651"/>
    <x v="1"/>
    <s v="Paper"/>
    <s v="Xerox 1968"/>
    <n v="26.72"/>
    <n v="4"/>
    <n v="0"/>
    <n v="12.8256"/>
  </r>
  <r>
    <n v="5744"/>
    <s v="US-2017-147886"/>
    <x v="615"/>
    <d v="2017-03-31T00:00:00"/>
    <x v="2"/>
    <s v="DH-13075"/>
    <s v="Dave Hallsten"/>
    <x v="1"/>
    <s v="United States"/>
    <s v="Fairfield"/>
    <x v="1"/>
    <n v="94533"/>
    <s v="West"/>
    <s v="OFF-PA-10000743"/>
    <x v="1"/>
    <s v="Paper"/>
    <s v="Xerox 1977"/>
    <n v="20.04"/>
    <n v="3"/>
    <n v="0"/>
    <n v="9.6191999999999993"/>
  </r>
  <r>
    <n v="5745"/>
    <s v="US-2017-147886"/>
    <x v="615"/>
    <d v="2017-03-31T00:00:00"/>
    <x v="2"/>
    <s v="DH-13075"/>
    <s v="Dave Hallsten"/>
    <x v="1"/>
    <s v="United States"/>
    <s v="Fairfield"/>
    <x v="1"/>
    <n v="94533"/>
    <s v="West"/>
    <s v="OFF-ST-10002743"/>
    <x v="1"/>
    <s v="Storage"/>
    <s v="SAFCO Boltless Steel Shelving"/>
    <n v="795.48"/>
    <n v="7"/>
    <n v="0"/>
    <n v="7.9547999999999996"/>
  </r>
  <r>
    <n v="5746"/>
    <s v="US-2017-147886"/>
    <x v="615"/>
    <d v="2017-03-31T00:00:00"/>
    <x v="2"/>
    <s v="DH-13075"/>
    <s v="Dave Hallsten"/>
    <x v="1"/>
    <s v="United States"/>
    <s v="Fairfield"/>
    <x v="1"/>
    <n v="94533"/>
    <s v="West"/>
    <s v="FUR-FU-10003829"/>
    <x v="0"/>
    <s v="Furnishings"/>
    <s v="Stackable Trays"/>
    <n v="21.56"/>
    <n v="7"/>
    <n v="0"/>
    <n v="6.8992000000000004"/>
  </r>
  <r>
    <n v="5747"/>
    <s v="CA-2016-113733"/>
    <x v="16"/>
    <d v="2016-12-12T00:00:00"/>
    <x v="1"/>
    <s v="LH-16900"/>
    <s v="Lena Hernandez"/>
    <x v="0"/>
    <s v="United States"/>
    <s v="Greenville"/>
    <x v="3"/>
    <n v="27834"/>
    <s v="South"/>
    <s v="TEC-PH-10002496"/>
    <x v="2"/>
    <s v="Phones"/>
    <s v="Cisco SPA301"/>
    <n v="249.584"/>
    <n v="2"/>
    <n v="0.2"/>
    <n v="31.198"/>
  </r>
  <r>
    <n v="5748"/>
    <s v="CA-2016-113733"/>
    <x v="16"/>
    <d v="2016-12-12T00:00:00"/>
    <x v="1"/>
    <s v="LH-16900"/>
    <s v="Lena Hernandez"/>
    <x v="0"/>
    <s v="United States"/>
    <s v="Greenville"/>
    <x v="3"/>
    <n v="27834"/>
    <s v="South"/>
    <s v="TEC-AC-10002473"/>
    <x v="2"/>
    <s v="Accessories"/>
    <s v="Maxell 4.7GB DVD-R"/>
    <n v="68.111999999999995"/>
    <n v="3"/>
    <n v="0.2"/>
    <n v="17.8794"/>
  </r>
  <r>
    <n v="5749"/>
    <s v="CA-2016-113733"/>
    <x v="16"/>
    <d v="2016-12-12T00:00:00"/>
    <x v="1"/>
    <s v="LH-16900"/>
    <s v="Lena Hernandez"/>
    <x v="0"/>
    <s v="United States"/>
    <s v="Greenville"/>
    <x v="3"/>
    <n v="27834"/>
    <s v="South"/>
    <s v="TEC-AC-10004877"/>
    <x v="2"/>
    <s v="Accessories"/>
    <s v="Imation 30456 USB Flash Drive 8GB"/>
    <n v="16.559999999999999"/>
    <n v="3"/>
    <n v="0.2"/>
    <n v="-2.484"/>
  </r>
  <r>
    <n v="5750"/>
    <s v="CA-2017-104913"/>
    <x v="551"/>
    <d v="2017-11-22T00:00:00"/>
    <x v="1"/>
    <s v="DK-13090"/>
    <s v="Dave Kipp"/>
    <x v="0"/>
    <s v="United States"/>
    <s v="Long Beach"/>
    <x v="15"/>
    <n v="11561"/>
    <s v="East"/>
    <s v="TEC-PH-10000923"/>
    <x v="2"/>
    <s v="Phones"/>
    <s v="Belkin SportFit Armband For iPhone 5s/5c, Fuchsia"/>
    <n v="74.95"/>
    <n v="5"/>
    <n v="0"/>
    <n v="36.725499999999997"/>
  </r>
  <r>
    <n v="5751"/>
    <s v="CA-2014-145800"/>
    <x v="992"/>
    <d v="2014-06-05T00:00:00"/>
    <x v="1"/>
    <s v="SS-20410"/>
    <s v="Shahid Shariari"/>
    <x v="0"/>
    <s v="United States"/>
    <s v="Buffalo Grove"/>
    <x v="10"/>
    <n v="60089"/>
    <s v="Central"/>
    <s v="FUR-TA-10001539"/>
    <x v="0"/>
    <s v="Tables"/>
    <s v="Chromcraft Rectangular Conference Tables"/>
    <n v="355.45499999999998"/>
    <n v="3"/>
    <n v="0.5"/>
    <n v="-184.8366"/>
  </r>
  <r>
    <n v="5752"/>
    <s v="CA-2016-125850"/>
    <x v="115"/>
    <d v="2016-01-28T00:00:00"/>
    <x v="1"/>
    <s v="FP-14320"/>
    <s v="Frank Preis"/>
    <x v="0"/>
    <s v="United States"/>
    <s v="San Diego"/>
    <x v="1"/>
    <n v="92037"/>
    <s v="West"/>
    <s v="OFF-LA-10003498"/>
    <x v="1"/>
    <s v="Labels"/>
    <s v="Avery 475"/>
    <n v="44.4"/>
    <n v="3"/>
    <n v="0"/>
    <n v="22.2"/>
  </r>
  <r>
    <n v="5753"/>
    <s v="CA-2016-125850"/>
    <x v="115"/>
    <d v="2016-01-28T00:00:00"/>
    <x v="1"/>
    <s v="FP-14320"/>
    <s v="Frank Preis"/>
    <x v="0"/>
    <s v="United States"/>
    <s v="San Diego"/>
    <x v="1"/>
    <n v="92037"/>
    <s v="West"/>
    <s v="OFF-LA-10004484"/>
    <x v="1"/>
    <s v="Labels"/>
    <s v="Avery 476"/>
    <n v="20.65"/>
    <n v="5"/>
    <n v="0"/>
    <n v="9.4990000000000006"/>
  </r>
  <r>
    <n v="5754"/>
    <s v="CA-2016-118514"/>
    <x v="1066"/>
    <d v="2016-02-10T00:00:00"/>
    <x v="1"/>
    <s v="LC-17050"/>
    <s v="Liz Carlisle"/>
    <x v="0"/>
    <s v="United States"/>
    <s v="Richmond"/>
    <x v="0"/>
    <n v="40475"/>
    <s v="South"/>
    <s v="FUR-CH-10000015"/>
    <x v="0"/>
    <s v="Chairs"/>
    <s v="Hon Multipurpose Stacking Arm Chairs"/>
    <n v="866.4"/>
    <n v="4"/>
    <n v="0"/>
    <n v="225.26400000000001"/>
  </r>
  <r>
    <n v="5755"/>
    <s v="CA-2015-150749"/>
    <x v="368"/>
    <d v="2015-04-03T00:00:00"/>
    <x v="0"/>
    <s v="AS-10240"/>
    <s v="Alan Shonely"/>
    <x v="0"/>
    <s v="United States"/>
    <s v="Springfield"/>
    <x v="17"/>
    <n v="22153"/>
    <s v="South"/>
    <s v="OFF-AR-10003732"/>
    <x v="1"/>
    <s v="Art"/>
    <s v="Newell 333"/>
    <n v="5.56"/>
    <n v="2"/>
    <n v="0"/>
    <n v="1.4456"/>
  </r>
  <r>
    <n v="5756"/>
    <s v="CA-2014-163748"/>
    <x v="1005"/>
    <d v="2014-10-18T00:00:00"/>
    <x v="1"/>
    <s v="HG-15025"/>
    <s v="Hunter Glantz"/>
    <x v="0"/>
    <s v="United States"/>
    <s v="Fort Worth"/>
    <x v="5"/>
    <n v="76106"/>
    <s v="Central"/>
    <s v="OFF-AP-10004052"/>
    <x v="1"/>
    <s v="Appliances"/>
    <s v="Hoover Replacement Belts For Soft Guard &amp; Commercial Ltweight Upright Vacs, 2/Pk"/>
    <n v="3.16"/>
    <n v="4"/>
    <n v="0.8"/>
    <n v="-8.532"/>
  </r>
  <r>
    <n v="5757"/>
    <s v="CA-2014-163748"/>
    <x v="1005"/>
    <d v="2014-10-18T00:00:00"/>
    <x v="1"/>
    <s v="HG-15025"/>
    <s v="Hunter Glantz"/>
    <x v="0"/>
    <s v="United States"/>
    <s v="Fort Worth"/>
    <x v="5"/>
    <n v="76106"/>
    <s v="Central"/>
    <s v="TEC-CO-10002095"/>
    <x v="2"/>
    <s v="Copiers"/>
    <s v="Hewlett Packard 610 Color Digital Copier / Printer"/>
    <n v="1999.96"/>
    <n v="5"/>
    <n v="0.2"/>
    <n v="624.98749999999995"/>
  </r>
  <r>
    <n v="5758"/>
    <s v="CA-2015-119634"/>
    <x v="1067"/>
    <d v="2015-08-16T00:00:00"/>
    <x v="1"/>
    <s v="BW-11065"/>
    <s v="Barry Weirich"/>
    <x v="0"/>
    <s v="United States"/>
    <s v="Raleigh"/>
    <x v="3"/>
    <n v="27604"/>
    <s v="South"/>
    <s v="FUR-FU-10004270"/>
    <x v="0"/>
    <s v="Furnishings"/>
    <s v="Executive Impressions 13&quot; Clairmont Wall Clock"/>
    <n v="46.152000000000001"/>
    <n v="3"/>
    <n v="0.2"/>
    <n v="12.1149"/>
  </r>
  <r>
    <n v="5759"/>
    <s v="CA-2015-149300"/>
    <x v="6"/>
    <d v="2015-11-23T00:00:00"/>
    <x v="2"/>
    <s v="BH-11710"/>
    <s v="Brosina Hoffman"/>
    <x v="0"/>
    <s v="United States"/>
    <s v="Hialeah"/>
    <x v="2"/>
    <n v="33012"/>
    <s v="South"/>
    <s v="TEC-MA-10000423"/>
    <x v="2"/>
    <s v="Machines"/>
    <s v="Texas Instruments TI-34 Scientific Calculator"/>
    <n v="32.984999999999999"/>
    <n v="3"/>
    <n v="0.5"/>
    <n v="-1.9791000000000001"/>
  </r>
  <r>
    <n v="5760"/>
    <s v="US-2016-111528"/>
    <x v="945"/>
    <d v="2016-12-30T00:00:00"/>
    <x v="3"/>
    <s v="JP-16135"/>
    <s v="Julie Prescott"/>
    <x v="2"/>
    <s v="United States"/>
    <s v="Los Angeles"/>
    <x v="1"/>
    <n v="90032"/>
    <s v="West"/>
    <s v="OFF-ST-10001526"/>
    <x v="1"/>
    <s v="Storage"/>
    <s v="Iceberg Mobile Mega Data/Printer Cart "/>
    <n v="481.32"/>
    <n v="4"/>
    <n v="0"/>
    <n v="125.14319999999999"/>
  </r>
  <r>
    <n v="5761"/>
    <s v="US-2016-111528"/>
    <x v="945"/>
    <d v="2016-12-30T00:00:00"/>
    <x v="3"/>
    <s v="JP-16135"/>
    <s v="Julie Prescott"/>
    <x v="2"/>
    <s v="United States"/>
    <s v="Los Angeles"/>
    <x v="1"/>
    <n v="90032"/>
    <s v="West"/>
    <s v="OFF-BI-10002194"/>
    <x v="1"/>
    <s v="Binders"/>
    <s v="Cardinal Hold-It CD Pocket"/>
    <n v="6.3840000000000003"/>
    <n v="1"/>
    <n v="0.2"/>
    <n v="2.1545999999999998"/>
  </r>
  <r>
    <n v="5762"/>
    <s v="CA-2017-158169"/>
    <x v="801"/>
    <d v="2017-08-15T00:00:00"/>
    <x v="2"/>
    <s v="JM-16195"/>
    <s v="Justin MacKendrick"/>
    <x v="0"/>
    <s v="United States"/>
    <s v="Lake Forest"/>
    <x v="1"/>
    <n v="92630"/>
    <s v="West"/>
    <s v="OFF-AP-10000828"/>
    <x v="1"/>
    <s v="Appliances"/>
    <s v="Avanti 4.4 Cu. Ft. Refrigerator"/>
    <n v="542.94000000000005"/>
    <n v="3"/>
    <n v="0"/>
    <n v="152.0232"/>
  </r>
  <r>
    <n v="5763"/>
    <s v="CA-2017-158169"/>
    <x v="801"/>
    <d v="2017-08-15T00:00:00"/>
    <x v="2"/>
    <s v="JM-16195"/>
    <s v="Justin MacKendrick"/>
    <x v="0"/>
    <s v="United States"/>
    <s v="Lake Forest"/>
    <x v="1"/>
    <n v="92630"/>
    <s v="West"/>
    <s v="FUR-FU-10001473"/>
    <x v="0"/>
    <s v="Furnishings"/>
    <s v="DAX Wood Document Frame"/>
    <n v="54.92"/>
    <n v="4"/>
    <n v="0"/>
    <n v="19.7712"/>
  </r>
  <r>
    <n v="5764"/>
    <s v="CA-2015-162047"/>
    <x v="502"/>
    <d v="2015-11-05T00:00:00"/>
    <x v="2"/>
    <s v="FH-14365"/>
    <s v="Fred Hopkins"/>
    <x v="1"/>
    <s v="United States"/>
    <s v="Long Beach"/>
    <x v="15"/>
    <n v="11561"/>
    <s v="East"/>
    <s v="FUR-CH-10004983"/>
    <x v="0"/>
    <s v="Chairs"/>
    <s v="Office Star - Mid Back Dual function Ergonomic High Back Chair with 2-Way Adjustable Arms"/>
    <n v="1448.82"/>
    <n v="10"/>
    <n v="0.1"/>
    <n v="209.274"/>
  </r>
  <r>
    <n v="5765"/>
    <s v="CA-2015-117772"/>
    <x v="229"/>
    <d v="2015-09-12T00:00:00"/>
    <x v="0"/>
    <s v="MC-17575"/>
    <s v="Matt Collins"/>
    <x v="0"/>
    <s v="United States"/>
    <s v="Seattle"/>
    <x v="4"/>
    <n v="98103"/>
    <s v="West"/>
    <s v="OFF-ST-10003994"/>
    <x v="1"/>
    <s v="Storage"/>
    <s v="Belkin 19&quot; Center-Weighted Shelf, Gray"/>
    <n v="353.88"/>
    <n v="6"/>
    <n v="0"/>
    <n v="17.693999999999999"/>
  </r>
  <r>
    <n v="5766"/>
    <s v="US-2014-126340"/>
    <x v="1068"/>
    <d v="2014-11-14T00:00:00"/>
    <x v="1"/>
    <s v="EB-13870"/>
    <s v="Emily Burns"/>
    <x v="0"/>
    <s v="United States"/>
    <s v="Redding"/>
    <x v="1"/>
    <n v="96003"/>
    <s v="West"/>
    <s v="TEC-PH-10004447"/>
    <x v="2"/>
    <s v="Phones"/>
    <s v="Toshiba IPT2010-SD IP Telephone"/>
    <n v="333.57600000000002"/>
    <n v="3"/>
    <n v="0.2"/>
    <n v="25.0182"/>
  </r>
  <r>
    <n v="5767"/>
    <s v="CA-2016-149685"/>
    <x v="750"/>
    <d v="2016-10-15T00:00:00"/>
    <x v="1"/>
    <s v="PM-19135"/>
    <s v="Peter McVee"/>
    <x v="2"/>
    <s v="United States"/>
    <s v="San Antonio"/>
    <x v="5"/>
    <n v="78207"/>
    <s v="Central"/>
    <s v="OFF-LA-10004545"/>
    <x v="1"/>
    <s v="Labels"/>
    <s v="Avery 50"/>
    <n v="60.143999999999998"/>
    <n v="6"/>
    <n v="0.2"/>
    <n v="20.2986"/>
  </r>
  <r>
    <n v="5768"/>
    <s v="CA-2017-126396"/>
    <x v="565"/>
    <d v="2017-09-12T00:00:00"/>
    <x v="0"/>
    <s v="AR-10345"/>
    <s v="Alex Russell"/>
    <x v="1"/>
    <s v="United States"/>
    <s v="Houston"/>
    <x v="5"/>
    <n v="77070"/>
    <s v="Central"/>
    <s v="TEC-AC-10003116"/>
    <x v="2"/>
    <s v="Accessories"/>
    <s v="Memorex Froggy Flash Drive 8 GB"/>
    <n v="85.2"/>
    <n v="6"/>
    <n v="0.2"/>
    <n v="20.234999999999999"/>
  </r>
  <r>
    <n v="5769"/>
    <s v="CA-2015-154900"/>
    <x v="1069"/>
    <d v="2015-03-01T00:00:00"/>
    <x v="1"/>
    <s v="SS-20875"/>
    <s v="Sung Shariari"/>
    <x v="0"/>
    <s v="United States"/>
    <s v="Leominster"/>
    <x v="31"/>
    <n v="1453"/>
    <s v="East"/>
    <s v="OFF-LA-10001641"/>
    <x v="1"/>
    <s v="Labels"/>
    <s v="Avery 518"/>
    <n v="3.15"/>
    <n v="1"/>
    <n v="0"/>
    <n v="1.512"/>
  </r>
  <r>
    <n v="5770"/>
    <s v="CA-2015-154900"/>
    <x v="1069"/>
    <d v="2015-03-01T00:00:00"/>
    <x v="1"/>
    <s v="SS-20875"/>
    <s v="Sung Shariari"/>
    <x v="0"/>
    <s v="United States"/>
    <s v="Leominster"/>
    <x v="31"/>
    <n v="1453"/>
    <s v="East"/>
    <s v="OFF-PA-10002377"/>
    <x v="1"/>
    <s v="Paper"/>
    <s v="Adams Telephone Message Book W/Dividers/Space For Phone Numbers, 5 1/4&quot;X8 1/2&quot;, 200/Messages"/>
    <n v="22.72"/>
    <n v="4"/>
    <n v="0"/>
    <n v="10.224"/>
  </r>
  <r>
    <n v="5771"/>
    <s v="CA-2015-103835"/>
    <x v="496"/>
    <d v="2015-09-28T00:00:00"/>
    <x v="1"/>
    <s v="SC-20440"/>
    <s v="Shaun Chance"/>
    <x v="1"/>
    <s v="United States"/>
    <s v="Los Angeles"/>
    <x v="1"/>
    <n v="90032"/>
    <s v="West"/>
    <s v="FUR-FU-10000010"/>
    <x v="0"/>
    <s v="Furnishings"/>
    <s v="DAX Value U-Channel Document Frames, Easel Back"/>
    <n v="14.91"/>
    <n v="3"/>
    <n v="0"/>
    <n v="4.6220999999999997"/>
  </r>
  <r>
    <n v="5772"/>
    <s v="CA-2015-103835"/>
    <x v="496"/>
    <d v="2015-09-28T00:00:00"/>
    <x v="1"/>
    <s v="SC-20440"/>
    <s v="Shaun Chance"/>
    <x v="1"/>
    <s v="United States"/>
    <s v="Los Angeles"/>
    <x v="1"/>
    <n v="90032"/>
    <s v="West"/>
    <s v="OFF-AP-10002651"/>
    <x v="1"/>
    <s v="Appliances"/>
    <s v="Hoover Upright Vacuum With Dirt Cup"/>
    <n v="1158.1199999999999"/>
    <n v="4"/>
    <n v="0"/>
    <n v="335.85480000000001"/>
  </r>
  <r>
    <n v="5773"/>
    <s v="CA-2015-158939"/>
    <x v="650"/>
    <d v="2015-12-01T00:00:00"/>
    <x v="1"/>
    <s v="EA-14035"/>
    <s v="Erin Ashbrook"/>
    <x v="1"/>
    <s v="United States"/>
    <s v="Springfield"/>
    <x v="25"/>
    <n v="65807"/>
    <s v="Central"/>
    <s v="TEC-CO-10002313"/>
    <x v="2"/>
    <s v="Copiers"/>
    <s v="Canon PC1080F Personal Copier"/>
    <n v="599.99"/>
    <n v="1"/>
    <n v="0"/>
    <n v="233.99610000000001"/>
  </r>
  <r>
    <n v="5774"/>
    <s v="CA-2016-117408"/>
    <x v="1070"/>
    <d v="2016-09-06T00:00:00"/>
    <x v="1"/>
    <s v="TP-21130"/>
    <s v="Theone Pippenger"/>
    <x v="0"/>
    <s v="United States"/>
    <s v="Waco"/>
    <x v="5"/>
    <n v="76706"/>
    <s v="Central"/>
    <s v="OFF-ST-10001580"/>
    <x v="1"/>
    <s v="Storage"/>
    <s v="Super Decoflex Portable Personal File"/>
    <n v="23.968"/>
    <n v="2"/>
    <n v="0.2"/>
    <n v="2.3967999999999998"/>
  </r>
  <r>
    <n v="5775"/>
    <s v="CA-2016-142398"/>
    <x v="408"/>
    <d v="2016-04-16T00:00:00"/>
    <x v="1"/>
    <s v="BP-11290"/>
    <s v="Beth Paige"/>
    <x v="0"/>
    <s v="United States"/>
    <s v="Los Angeles"/>
    <x v="1"/>
    <n v="90036"/>
    <s v="West"/>
    <s v="FUR-CH-10001545"/>
    <x v="0"/>
    <s v="Chairs"/>
    <s v="Hon Comfortask Task/Swivel Chairs"/>
    <n v="638.28800000000001"/>
    <n v="7"/>
    <n v="0.2"/>
    <n v="-31.914400000000001"/>
  </r>
  <r>
    <n v="5776"/>
    <s v="CA-2016-142398"/>
    <x v="408"/>
    <d v="2016-04-16T00:00:00"/>
    <x v="1"/>
    <s v="BP-11290"/>
    <s v="Beth Paige"/>
    <x v="0"/>
    <s v="United States"/>
    <s v="Los Angeles"/>
    <x v="1"/>
    <n v="90036"/>
    <s v="West"/>
    <s v="OFF-BI-10004826"/>
    <x v="1"/>
    <s v="Binders"/>
    <s v="JM Magazine Binder"/>
    <n v="13.208"/>
    <n v="1"/>
    <n v="0.2"/>
    <n v="4.6227999999999998"/>
  </r>
  <r>
    <n v="5777"/>
    <s v="CA-2016-105277"/>
    <x v="429"/>
    <d v="2016-12-08T00:00:00"/>
    <x v="1"/>
    <s v="LM-17065"/>
    <s v="Liz MacKendrick"/>
    <x v="0"/>
    <s v="United States"/>
    <s v="Auburn"/>
    <x v="15"/>
    <n v="13021"/>
    <s v="East"/>
    <s v="OFF-BI-10000301"/>
    <x v="1"/>
    <s v="Binders"/>
    <s v="GBC Instant Report Kit"/>
    <n v="15.528"/>
    <n v="3"/>
    <n v="0.2"/>
    <n v="5.8230000000000004"/>
  </r>
  <r>
    <n v="5778"/>
    <s v="CA-2016-112060"/>
    <x v="429"/>
    <d v="2016-12-09T00:00:00"/>
    <x v="1"/>
    <s v="KT-16465"/>
    <s v="Kean Takahito"/>
    <x v="0"/>
    <s v="United States"/>
    <s v="San Francisco"/>
    <x v="1"/>
    <n v="94109"/>
    <s v="West"/>
    <s v="OFF-PA-10000994"/>
    <x v="1"/>
    <s v="Paper"/>
    <s v="Xerox 1915"/>
    <n v="104.85"/>
    <n v="1"/>
    <n v="0"/>
    <n v="50.328000000000003"/>
  </r>
  <r>
    <n v="5779"/>
    <s v="CA-2014-105270"/>
    <x v="7"/>
    <d v="2014-11-18T00:00:00"/>
    <x v="1"/>
    <s v="AP-10915"/>
    <s v="Arthur Prichep"/>
    <x v="0"/>
    <s v="United States"/>
    <s v="Los Angeles"/>
    <x v="1"/>
    <n v="90008"/>
    <s v="West"/>
    <s v="OFF-AR-10003156"/>
    <x v="1"/>
    <s v="Art"/>
    <s v="50 Colored Long Pencils"/>
    <n v="30.48"/>
    <n v="3"/>
    <n v="0"/>
    <n v="7.9248000000000003"/>
  </r>
  <r>
    <n v="5780"/>
    <s v="CA-2014-105270"/>
    <x v="7"/>
    <d v="2014-11-18T00:00:00"/>
    <x v="1"/>
    <s v="AP-10915"/>
    <s v="Arthur Prichep"/>
    <x v="0"/>
    <s v="United States"/>
    <s v="Los Angeles"/>
    <x v="1"/>
    <n v="90008"/>
    <s v="West"/>
    <s v="FUR-CH-10000988"/>
    <x v="0"/>
    <s v="Chairs"/>
    <s v="Hon Olson Stacker Stools"/>
    <n v="112.648"/>
    <n v="1"/>
    <n v="0.2"/>
    <n v="11.264799999999999"/>
  </r>
  <r>
    <n v="5781"/>
    <s v="US-2015-159513"/>
    <x v="788"/>
    <d v="2015-04-09T00:00:00"/>
    <x v="1"/>
    <s v="JD-15790"/>
    <s v="John Dryer"/>
    <x v="0"/>
    <s v="United States"/>
    <s v="Los Angeles"/>
    <x v="1"/>
    <n v="90049"/>
    <s v="West"/>
    <s v="TEC-MA-10003329"/>
    <x v="2"/>
    <s v="Machines"/>
    <s v="Vtech AT&amp;T CL2940 Corded Speakerphone, Black"/>
    <n v="71.975999999999999"/>
    <n v="3"/>
    <n v="0.2"/>
    <n v="24.291899999999998"/>
  </r>
  <r>
    <n v="5782"/>
    <s v="CA-2015-155586"/>
    <x v="295"/>
    <d v="2015-12-16T00:00:00"/>
    <x v="0"/>
    <s v="XP-21865"/>
    <s v="Xylona Preis"/>
    <x v="0"/>
    <s v="United States"/>
    <s v="Chico"/>
    <x v="1"/>
    <n v="95928"/>
    <s v="West"/>
    <s v="OFF-AR-10001547"/>
    <x v="1"/>
    <s v="Art"/>
    <s v="Newell 311"/>
    <n v="2.21"/>
    <n v="1"/>
    <n v="0"/>
    <n v="0.59670000000000001"/>
  </r>
  <r>
    <n v="5783"/>
    <s v="CA-2015-155586"/>
    <x v="295"/>
    <d v="2015-12-16T00:00:00"/>
    <x v="0"/>
    <s v="XP-21865"/>
    <s v="Xylona Preis"/>
    <x v="0"/>
    <s v="United States"/>
    <s v="Chico"/>
    <x v="1"/>
    <n v="95928"/>
    <s v="West"/>
    <s v="OFF-EN-10003072"/>
    <x v="1"/>
    <s v="Envelopes"/>
    <s v="Peel &amp; Seel Envelopes"/>
    <n v="15.52"/>
    <n v="4"/>
    <n v="0"/>
    <n v="7.4496000000000002"/>
  </r>
  <r>
    <n v="5784"/>
    <s v="CA-2015-155586"/>
    <x v="295"/>
    <d v="2015-12-16T00:00:00"/>
    <x v="0"/>
    <s v="XP-21865"/>
    <s v="Xylona Preis"/>
    <x v="0"/>
    <s v="United States"/>
    <s v="Chico"/>
    <x v="1"/>
    <n v="95928"/>
    <s v="West"/>
    <s v="OFF-PA-10000726"/>
    <x v="1"/>
    <s v="Paper"/>
    <s v="Black Print Carbonless Snap-Off Rapid Letter, 8 1/2&quot; x 7&quot;"/>
    <n v="36.44"/>
    <n v="4"/>
    <n v="0"/>
    <n v="16.398"/>
  </r>
  <r>
    <n v="5785"/>
    <s v="CA-2017-141117"/>
    <x v="280"/>
    <d v="2017-10-08T00:00:00"/>
    <x v="1"/>
    <s v="JK-16090"/>
    <s v="Juliana Krohn"/>
    <x v="0"/>
    <s v="United States"/>
    <s v="Springfield"/>
    <x v="21"/>
    <n v="97477"/>
    <s v="West"/>
    <s v="FUR-BO-10001972"/>
    <x v="0"/>
    <s v="Bookcases"/>
    <s v="O'Sullivan 4-Shelf Bookcase in Odessa Pine"/>
    <n v="217.76400000000001"/>
    <n v="6"/>
    <n v="0.7"/>
    <n v="-384.71640000000002"/>
  </r>
  <r>
    <n v="5786"/>
    <s v="CA-2017-141117"/>
    <x v="280"/>
    <d v="2017-10-08T00:00:00"/>
    <x v="1"/>
    <s v="JK-16090"/>
    <s v="Juliana Krohn"/>
    <x v="0"/>
    <s v="United States"/>
    <s v="Springfield"/>
    <x v="21"/>
    <n v="97477"/>
    <s v="West"/>
    <s v="OFF-SU-10004664"/>
    <x v="1"/>
    <s v="Supplies"/>
    <s v="Acme Softgrip Scissors"/>
    <n v="39.072000000000003"/>
    <n v="6"/>
    <n v="0.2"/>
    <n v="4.3956"/>
  </r>
  <r>
    <n v="5787"/>
    <s v="CA-2017-141117"/>
    <x v="280"/>
    <d v="2017-10-08T00:00:00"/>
    <x v="1"/>
    <s v="JK-16090"/>
    <s v="Juliana Krohn"/>
    <x v="0"/>
    <s v="United States"/>
    <s v="Springfield"/>
    <x v="21"/>
    <n v="97477"/>
    <s v="West"/>
    <s v="OFF-BI-10003676"/>
    <x v="1"/>
    <s v="Binders"/>
    <s v="GBC Standard Recycled Report Covers, Clear Plastic Sheets"/>
    <n v="22.638000000000002"/>
    <n v="7"/>
    <n v="0.7"/>
    <n v="-16.601199999999999"/>
  </r>
  <r>
    <n v="5788"/>
    <s v="CA-2017-141117"/>
    <x v="280"/>
    <d v="2017-10-08T00:00:00"/>
    <x v="1"/>
    <s v="JK-16090"/>
    <s v="Juliana Krohn"/>
    <x v="0"/>
    <s v="United States"/>
    <s v="Springfield"/>
    <x v="21"/>
    <n v="97477"/>
    <s v="West"/>
    <s v="OFF-AR-10003727"/>
    <x v="1"/>
    <s v="Art"/>
    <s v="Berol Giant Pencil Sharpener"/>
    <n v="95.144000000000005"/>
    <n v="7"/>
    <n v="0.2"/>
    <n v="10.7037"/>
  </r>
  <r>
    <n v="5789"/>
    <s v="CA-2017-115070"/>
    <x v="318"/>
    <d v="2017-04-14T00:00:00"/>
    <x v="0"/>
    <s v="MG-18205"/>
    <s v="Mitch Gastineau"/>
    <x v="1"/>
    <s v="United States"/>
    <s v="Jacksonville"/>
    <x v="2"/>
    <n v="32216"/>
    <s v="South"/>
    <s v="FUR-FU-10003829"/>
    <x v="0"/>
    <s v="Furnishings"/>
    <s v="Stackable Trays"/>
    <n v="12.32"/>
    <n v="5"/>
    <n v="0.2"/>
    <n v="1.8480000000000001"/>
  </r>
  <r>
    <n v="5790"/>
    <s v="CA-2017-115070"/>
    <x v="318"/>
    <d v="2017-04-14T00:00:00"/>
    <x v="0"/>
    <s v="MG-18205"/>
    <s v="Mitch Gastineau"/>
    <x v="1"/>
    <s v="United States"/>
    <s v="Jacksonville"/>
    <x v="2"/>
    <n v="32216"/>
    <s v="South"/>
    <s v="OFF-BI-10003712"/>
    <x v="1"/>
    <s v="Binders"/>
    <s v="Acco Pressboard Covers with Storage Hooks, 14 7/8&quot; x 11&quot;, Light Blue"/>
    <n v="4.4189999999999996"/>
    <n v="3"/>
    <n v="0.7"/>
    <n v="-3.0933000000000002"/>
  </r>
  <r>
    <n v="5791"/>
    <s v="CA-2017-140186"/>
    <x v="365"/>
    <d v="2017-10-02T00:00:00"/>
    <x v="2"/>
    <s v="PG-18820"/>
    <s v="Patrick Gardner"/>
    <x v="0"/>
    <s v="United States"/>
    <s v="Bakersfield"/>
    <x v="1"/>
    <n v="93309"/>
    <s v="West"/>
    <s v="OFF-FA-10002280"/>
    <x v="1"/>
    <s v="Fasteners"/>
    <s v="Advantus Plastic Paper Clips"/>
    <n v="35"/>
    <n v="7"/>
    <n v="0"/>
    <n v="16.8"/>
  </r>
  <r>
    <n v="5792"/>
    <s v="CA-2017-140186"/>
    <x v="365"/>
    <d v="2017-10-02T00:00:00"/>
    <x v="2"/>
    <s v="PG-18820"/>
    <s v="Patrick Gardner"/>
    <x v="0"/>
    <s v="United States"/>
    <s v="Bakersfield"/>
    <x v="1"/>
    <n v="93309"/>
    <s v="West"/>
    <s v="FUR-CH-10002961"/>
    <x v="0"/>
    <s v="Chairs"/>
    <s v="Leather Task Chair, Black"/>
    <n v="72.784000000000006"/>
    <n v="1"/>
    <n v="0.2"/>
    <n v="0"/>
  </r>
  <r>
    <n v="5793"/>
    <s v="CA-2017-140186"/>
    <x v="365"/>
    <d v="2017-10-02T00:00:00"/>
    <x v="2"/>
    <s v="PG-18820"/>
    <s v="Patrick Gardner"/>
    <x v="0"/>
    <s v="United States"/>
    <s v="Bakersfield"/>
    <x v="1"/>
    <n v="93309"/>
    <s v="West"/>
    <s v="OFF-AP-10002578"/>
    <x v="1"/>
    <s v="Appliances"/>
    <s v="Fellowes Premier Superior Surge Suppressor, 10-Outlet, With Phone and Remote"/>
    <n v="97.84"/>
    <n v="2"/>
    <n v="0"/>
    <n v="25.438400000000001"/>
  </r>
  <r>
    <n v="5794"/>
    <s v="CA-2017-140186"/>
    <x v="365"/>
    <d v="2017-10-02T00:00:00"/>
    <x v="2"/>
    <s v="PG-18820"/>
    <s v="Patrick Gardner"/>
    <x v="0"/>
    <s v="United States"/>
    <s v="Bakersfield"/>
    <x v="1"/>
    <n v="93309"/>
    <s v="West"/>
    <s v="FUR-FU-10004848"/>
    <x v="0"/>
    <s v="Furnishings"/>
    <s v="Howard Miller 13-3/4&quot; Diameter Brushed Chrome Round Wall Clock"/>
    <n v="51.75"/>
    <n v="1"/>
    <n v="0"/>
    <n v="15.525"/>
  </r>
  <r>
    <n v="5795"/>
    <s v="CA-2017-140186"/>
    <x v="365"/>
    <d v="2017-10-02T00:00:00"/>
    <x v="2"/>
    <s v="PG-18820"/>
    <s v="Patrick Gardner"/>
    <x v="0"/>
    <s v="United States"/>
    <s v="Bakersfield"/>
    <x v="1"/>
    <n v="93309"/>
    <s v="West"/>
    <s v="OFF-BI-10003364"/>
    <x v="1"/>
    <s v="Binders"/>
    <s v="Binding Machine Supplies"/>
    <n v="46.671999999999997"/>
    <n v="2"/>
    <n v="0.2"/>
    <n v="16.3352"/>
  </r>
  <r>
    <n v="5796"/>
    <s v="CA-2014-124856"/>
    <x v="411"/>
    <d v="2014-10-03T00:00:00"/>
    <x v="0"/>
    <s v="LD-17005"/>
    <s v="Lisa DeCherney"/>
    <x v="0"/>
    <s v="United States"/>
    <s v="New York City"/>
    <x v="15"/>
    <n v="10011"/>
    <s v="East"/>
    <s v="OFF-ST-10002615"/>
    <x v="1"/>
    <s v="Storage"/>
    <s v="Dual Level, Single-Width Filing Carts"/>
    <n v="1395.54"/>
    <n v="9"/>
    <n v="0"/>
    <n v="362.84039999999999"/>
  </r>
  <r>
    <n v="5797"/>
    <s v="CA-2014-124856"/>
    <x v="411"/>
    <d v="2014-10-03T00:00:00"/>
    <x v="0"/>
    <s v="LD-17005"/>
    <s v="Lisa DeCherney"/>
    <x v="0"/>
    <s v="United States"/>
    <s v="New York City"/>
    <x v="15"/>
    <n v="10011"/>
    <s v="East"/>
    <s v="FUR-FU-10000521"/>
    <x v="0"/>
    <s v="Furnishings"/>
    <s v="Seth Thomas 14&quot; Putty-Colored Wall Clock"/>
    <n v="117.36"/>
    <n v="4"/>
    <n v="0"/>
    <n v="36.381599999999999"/>
  </r>
  <r>
    <n v="5798"/>
    <s v="CA-2014-124856"/>
    <x v="411"/>
    <d v="2014-10-03T00:00:00"/>
    <x v="0"/>
    <s v="LD-17005"/>
    <s v="Lisa DeCherney"/>
    <x v="0"/>
    <s v="United States"/>
    <s v="New York City"/>
    <x v="15"/>
    <n v="10011"/>
    <s v="East"/>
    <s v="OFF-LA-10000121"/>
    <x v="1"/>
    <s v="Labels"/>
    <s v="Avery 48"/>
    <n v="18.899999999999999"/>
    <n v="3"/>
    <n v="0"/>
    <n v="8.6940000000000008"/>
  </r>
  <r>
    <n v="5799"/>
    <s v="CA-2014-124856"/>
    <x v="411"/>
    <d v="2014-10-03T00:00:00"/>
    <x v="0"/>
    <s v="LD-17005"/>
    <s v="Lisa DeCherney"/>
    <x v="0"/>
    <s v="United States"/>
    <s v="New York City"/>
    <x v="15"/>
    <n v="10011"/>
    <s v="East"/>
    <s v="OFF-PA-10001289"/>
    <x v="1"/>
    <s v="Paper"/>
    <s v="White Computer Printout Paper by Universal"/>
    <n v="77.52"/>
    <n v="2"/>
    <n v="0"/>
    <n v="37.9848"/>
  </r>
  <r>
    <n v="5800"/>
    <s v="CA-2014-166716"/>
    <x v="1071"/>
    <d v="2014-08-25T00:00:00"/>
    <x v="0"/>
    <s v="CR-12730"/>
    <s v="Craig Reiter"/>
    <x v="0"/>
    <s v="United States"/>
    <s v="Chicago"/>
    <x v="10"/>
    <n v="60610"/>
    <s v="Central"/>
    <s v="FUR-CH-10004495"/>
    <x v="0"/>
    <s v="Chairs"/>
    <s v="Global Leather and Oak Executive Chair, Black"/>
    <n v="421.37200000000001"/>
    <n v="2"/>
    <n v="0.3"/>
    <n v="-6.0195999999999996"/>
  </r>
  <r>
    <n v="5801"/>
    <s v="CA-2014-123225"/>
    <x v="384"/>
    <d v="2014-07-14T00:00:00"/>
    <x v="2"/>
    <s v="MN-17935"/>
    <s v="Michael Nguyen"/>
    <x v="0"/>
    <s v="United States"/>
    <s v="El Paso"/>
    <x v="5"/>
    <n v="79907"/>
    <s v="Central"/>
    <s v="TEC-PH-10000895"/>
    <x v="2"/>
    <s v="Phones"/>
    <s v="Polycom VVX 310 VoIP phone"/>
    <n v="575.96799999999996"/>
    <n v="4"/>
    <n v="0.2"/>
    <n v="43.197600000000001"/>
  </r>
  <r>
    <n v="5802"/>
    <s v="CA-2014-123225"/>
    <x v="384"/>
    <d v="2014-07-14T00:00:00"/>
    <x v="2"/>
    <s v="MN-17935"/>
    <s v="Michael Nguyen"/>
    <x v="0"/>
    <s v="United States"/>
    <s v="El Paso"/>
    <x v="5"/>
    <n v="79907"/>
    <s v="Central"/>
    <s v="OFF-PA-10000552"/>
    <x v="1"/>
    <s v="Paper"/>
    <s v="Xerox 200"/>
    <n v="10.368"/>
    <n v="2"/>
    <n v="0.2"/>
    <n v="3.6288"/>
  </r>
  <r>
    <n v="5803"/>
    <s v="CA-2015-163440"/>
    <x v="204"/>
    <d v="2015-03-24T00:00:00"/>
    <x v="2"/>
    <s v="RD-19900"/>
    <s v="Ruben Dartt"/>
    <x v="0"/>
    <s v="United States"/>
    <s v="Thousand Oaks"/>
    <x v="1"/>
    <n v="91360"/>
    <s v="West"/>
    <s v="TEC-PH-10000376"/>
    <x v="2"/>
    <s v="Phones"/>
    <s v="Square Credit Card Reader"/>
    <n v="15.984"/>
    <n v="2"/>
    <n v="0.2"/>
    <n v="1.1988000000000001"/>
  </r>
  <r>
    <n v="5804"/>
    <s v="US-2017-106796"/>
    <x v="605"/>
    <d v="2017-05-19T00:00:00"/>
    <x v="1"/>
    <s v="JP-16135"/>
    <s v="Julie Prescott"/>
    <x v="2"/>
    <s v="United States"/>
    <s v="Springfield"/>
    <x v="24"/>
    <n v="45503"/>
    <s v="East"/>
    <s v="OFF-AR-10003504"/>
    <x v="1"/>
    <s v="Art"/>
    <s v="Newell 347"/>
    <n v="10.272"/>
    <n v="3"/>
    <n v="0.2"/>
    <n v="1.1556"/>
  </r>
  <r>
    <n v="5805"/>
    <s v="CA-2017-113873"/>
    <x v="38"/>
    <d v="2017-11-19T00:00:00"/>
    <x v="1"/>
    <s v="KE-16420"/>
    <s v="Katrina Edelman"/>
    <x v="1"/>
    <s v="United States"/>
    <s v="Dallas"/>
    <x v="5"/>
    <n v="75220"/>
    <s v="Central"/>
    <s v="OFF-ST-10000943"/>
    <x v="1"/>
    <s v="Storage"/>
    <s v="Eldon ProFile File 'N Store Portable File Tub Letter/Legal Size Black"/>
    <n v="61.792000000000002"/>
    <n v="4"/>
    <n v="0.2"/>
    <n v="6.1791999999999998"/>
  </r>
  <r>
    <n v="5806"/>
    <s v="CA-2017-113873"/>
    <x v="38"/>
    <d v="2017-11-19T00:00:00"/>
    <x v="1"/>
    <s v="KE-16420"/>
    <s v="Katrina Edelman"/>
    <x v="1"/>
    <s v="United States"/>
    <s v="Dallas"/>
    <x v="5"/>
    <n v="75220"/>
    <s v="Central"/>
    <s v="FUR-BO-10003441"/>
    <x v="0"/>
    <s v="Bookcases"/>
    <s v="Bush Westfield Collection Bookcases, Fully Assembled"/>
    <n v="205.9992"/>
    <n v="3"/>
    <n v="0.32"/>
    <n v="-27.264600000000002"/>
  </r>
  <r>
    <n v="5807"/>
    <s v="CA-2016-149783"/>
    <x v="913"/>
    <d v="2016-09-07T00:00:00"/>
    <x v="0"/>
    <s v="DL-13315"/>
    <s v="Delfina Latchford"/>
    <x v="0"/>
    <s v="United States"/>
    <s v="Knoxville"/>
    <x v="18"/>
    <n v="37918"/>
    <s v="South"/>
    <s v="OFF-PA-10002195"/>
    <x v="1"/>
    <s v="Paper"/>
    <s v="RSVP Cards &amp; Envelopes, Blank White, 8-1/2&quot; X 11&quot;, 24 Cards/25 Envelopes/Set"/>
    <n v="12.192"/>
    <n v="3"/>
    <n v="0.2"/>
    <n v="4.1147999999999998"/>
  </r>
  <r>
    <n v="5808"/>
    <s v="CA-2016-149783"/>
    <x v="913"/>
    <d v="2016-09-07T00:00:00"/>
    <x v="0"/>
    <s v="DL-13315"/>
    <s v="Delfina Latchford"/>
    <x v="0"/>
    <s v="United States"/>
    <s v="Knoxville"/>
    <x v="18"/>
    <n v="37918"/>
    <s v="South"/>
    <s v="OFF-AP-10001205"/>
    <x v="1"/>
    <s v="Appliances"/>
    <s v="Belkin 5 Outlet SurgeMaster Power Centers"/>
    <n v="87.168000000000006"/>
    <n v="2"/>
    <n v="0.2"/>
    <n v="8.7167999999999992"/>
  </r>
  <r>
    <n v="5809"/>
    <s v="CA-2016-149783"/>
    <x v="913"/>
    <d v="2016-09-07T00:00:00"/>
    <x v="0"/>
    <s v="DL-13315"/>
    <s v="Delfina Latchford"/>
    <x v="0"/>
    <s v="United States"/>
    <s v="Knoxville"/>
    <x v="18"/>
    <n v="37918"/>
    <s v="South"/>
    <s v="OFF-AR-10002987"/>
    <x v="1"/>
    <s v="Art"/>
    <s v="Prismacolor Color Pencil Set"/>
    <n v="31.744"/>
    <n v="2"/>
    <n v="0.2"/>
    <n v="8.3328000000000007"/>
  </r>
  <r>
    <n v="5810"/>
    <s v="CA-2016-125017"/>
    <x v="1072"/>
    <d v="2016-02-11T00:00:00"/>
    <x v="1"/>
    <s v="KB-16240"/>
    <s v="Karen Bern"/>
    <x v="1"/>
    <s v="United States"/>
    <s v="Chattanooga"/>
    <x v="18"/>
    <n v="37421"/>
    <s v="South"/>
    <s v="FUR-FU-10000723"/>
    <x v="0"/>
    <s v="Furnishings"/>
    <s v="Deflect-o EconoMat Studded, No Bevel Mat for Low Pile Carpeting"/>
    <n v="132.22399999999999"/>
    <n v="4"/>
    <n v="0.2"/>
    <n v="-18.180800000000001"/>
  </r>
  <r>
    <n v="5811"/>
    <s v="US-2015-163279"/>
    <x v="204"/>
    <d v="2015-03-26T00:00:00"/>
    <x v="1"/>
    <s v="JD-16150"/>
    <s v="Justin Deggeller"/>
    <x v="1"/>
    <s v="United States"/>
    <s v="San Diego"/>
    <x v="1"/>
    <n v="92037"/>
    <s v="West"/>
    <s v="OFF-PA-10003127"/>
    <x v="1"/>
    <s v="Paper"/>
    <s v="Easy-staple paper"/>
    <n v="105.52"/>
    <n v="4"/>
    <n v="0"/>
    <n v="48.539200000000001"/>
  </r>
  <r>
    <n v="5812"/>
    <s v="US-2015-163279"/>
    <x v="204"/>
    <d v="2015-03-26T00:00:00"/>
    <x v="1"/>
    <s v="JD-16150"/>
    <s v="Justin Deggeller"/>
    <x v="1"/>
    <s v="United States"/>
    <s v="San Diego"/>
    <x v="1"/>
    <n v="92037"/>
    <s v="West"/>
    <s v="FUR-FU-10000747"/>
    <x v="0"/>
    <s v="Furnishings"/>
    <s v="Tenex B1-RE Series Chair Mats for Low Pile Carpets"/>
    <n v="91.96"/>
    <n v="2"/>
    <n v="0"/>
    <n v="15.6332"/>
  </r>
  <r>
    <n v="5813"/>
    <s v="US-2015-163279"/>
    <x v="204"/>
    <d v="2015-03-26T00:00:00"/>
    <x v="1"/>
    <s v="JD-16150"/>
    <s v="Justin Deggeller"/>
    <x v="1"/>
    <s v="United States"/>
    <s v="San Diego"/>
    <x v="1"/>
    <n v="92037"/>
    <s v="West"/>
    <s v="TEC-PH-10001795"/>
    <x v="2"/>
    <s v="Phones"/>
    <s v="ClearOne CHATAttach 160 - speaker phone"/>
    <n v="1487.9760000000001"/>
    <n v="3"/>
    <n v="0.2"/>
    <n v="185.99700000000001"/>
  </r>
  <r>
    <n v="5814"/>
    <s v="CA-2015-150196"/>
    <x v="740"/>
    <d v="2015-07-03T00:00:00"/>
    <x v="2"/>
    <s v="SR-20740"/>
    <s v="Steven Roelle"/>
    <x v="2"/>
    <s v="United States"/>
    <s v="New York City"/>
    <x v="15"/>
    <n v="10024"/>
    <s v="East"/>
    <s v="OFF-PA-10003797"/>
    <x v="1"/>
    <s v="Paper"/>
    <s v="Xerox 209"/>
    <n v="19.440000000000001"/>
    <n v="3"/>
    <n v="0"/>
    <n v="9.3312000000000008"/>
  </r>
  <r>
    <n v="5815"/>
    <s v="US-2015-106495"/>
    <x v="925"/>
    <d v="2015-06-17T00:00:00"/>
    <x v="2"/>
    <s v="AC-10450"/>
    <s v="Amy Cox"/>
    <x v="0"/>
    <s v="United States"/>
    <s v="Tampa"/>
    <x v="2"/>
    <n v="33614"/>
    <s v="South"/>
    <s v="TEC-AC-10002718"/>
    <x v="2"/>
    <s v="Accessories"/>
    <s v="Belkin Standard 104 key USB Keyboard"/>
    <n v="11.672000000000001"/>
    <n v="1"/>
    <n v="0.2"/>
    <n v="-0.72950000000000004"/>
  </r>
  <r>
    <n v="5816"/>
    <s v="CA-2014-124730"/>
    <x v="35"/>
    <d v="2014-11-26T00:00:00"/>
    <x v="3"/>
    <s v="LS-17245"/>
    <s v="Lynn Smith"/>
    <x v="0"/>
    <s v="United States"/>
    <s v="Utica"/>
    <x v="15"/>
    <n v="13501"/>
    <s v="East"/>
    <s v="TEC-PH-10002170"/>
    <x v="2"/>
    <s v="Phones"/>
    <s v="ClearSounds CSC500 Amplified Spirit Phone Corded phone"/>
    <n v="279.95999999999998"/>
    <n v="4"/>
    <n v="0"/>
    <n v="78.388800000000003"/>
  </r>
  <r>
    <n v="5817"/>
    <s v="CA-2014-124730"/>
    <x v="35"/>
    <d v="2014-11-26T00:00:00"/>
    <x v="3"/>
    <s v="LS-17245"/>
    <s v="Lynn Smith"/>
    <x v="0"/>
    <s v="United States"/>
    <s v="Utica"/>
    <x v="15"/>
    <n v="13501"/>
    <s v="East"/>
    <s v="OFF-BI-10001078"/>
    <x v="1"/>
    <s v="Binders"/>
    <s v="Acco PRESSTEX Data Binder with Storage Hooks, Dark Blue, 14 7/8&quot; X 11&quot;"/>
    <n v="12.912000000000001"/>
    <n v="3"/>
    <n v="0.2"/>
    <n v="4.6806000000000001"/>
  </r>
  <r>
    <n v="5818"/>
    <s v="CA-2014-124730"/>
    <x v="35"/>
    <d v="2014-11-26T00:00:00"/>
    <x v="3"/>
    <s v="LS-17245"/>
    <s v="Lynn Smith"/>
    <x v="0"/>
    <s v="United States"/>
    <s v="Utica"/>
    <x v="15"/>
    <n v="13501"/>
    <s v="East"/>
    <s v="OFF-BI-10001031"/>
    <x v="1"/>
    <s v="Binders"/>
    <s v="Pressboard Data Binders by Wilson Jones"/>
    <n v="17.088000000000001"/>
    <n v="4"/>
    <n v="0.2"/>
    <n v="5.7671999999999999"/>
  </r>
  <r>
    <n v="5819"/>
    <s v="CA-2014-124730"/>
    <x v="35"/>
    <d v="2014-11-26T00:00:00"/>
    <x v="3"/>
    <s v="LS-17245"/>
    <s v="Lynn Smith"/>
    <x v="0"/>
    <s v="United States"/>
    <s v="Utica"/>
    <x v="15"/>
    <n v="13501"/>
    <s v="East"/>
    <s v="OFF-LA-10001158"/>
    <x v="1"/>
    <s v="Labels"/>
    <s v="Avery Address/Shipping Labels for Typewriters, 4&quot; x 2&quot;"/>
    <n v="93.15"/>
    <n v="9"/>
    <n v="0"/>
    <n v="44.712000000000003"/>
  </r>
  <r>
    <n v="5820"/>
    <s v="CA-2014-124730"/>
    <x v="35"/>
    <d v="2014-11-26T00:00:00"/>
    <x v="3"/>
    <s v="LS-17245"/>
    <s v="Lynn Smith"/>
    <x v="0"/>
    <s v="United States"/>
    <s v="Utica"/>
    <x v="15"/>
    <n v="13501"/>
    <s v="East"/>
    <s v="OFF-LA-10001613"/>
    <x v="1"/>
    <s v="Labels"/>
    <s v="Avery File Folder Labels"/>
    <n v="11.52"/>
    <n v="4"/>
    <n v="0"/>
    <n v="5.6448"/>
  </r>
  <r>
    <n v="5821"/>
    <s v="CA-2017-117632"/>
    <x v="605"/>
    <d v="2017-05-18T00:00:00"/>
    <x v="1"/>
    <s v="CS-12175"/>
    <s v="Charles Sheldon"/>
    <x v="1"/>
    <s v="United States"/>
    <s v="San Francisco"/>
    <x v="1"/>
    <n v="94122"/>
    <s v="West"/>
    <s v="OFF-SU-10000157"/>
    <x v="1"/>
    <s v="Supplies"/>
    <s v="Compact Automatic Electric Letter Opener"/>
    <n v="238.62"/>
    <n v="2"/>
    <n v="0"/>
    <n v="4.7724000000000002"/>
  </r>
  <r>
    <n v="5822"/>
    <s v="CA-2017-117632"/>
    <x v="605"/>
    <d v="2017-05-18T00:00:00"/>
    <x v="1"/>
    <s v="CS-12175"/>
    <s v="Charles Sheldon"/>
    <x v="1"/>
    <s v="United States"/>
    <s v="San Francisco"/>
    <x v="1"/>
    <n v="94122"/>
    <s v="West"/>
    <s v="OFF-AP-10004868"/>
    <x v="1"/>
    <s v="Appliances"/>
    <s v="Hoover Commercial Soft Guard Upright Vacuum And Disposable Filtration Bags"/>
    <n v="7.77"/>
    <n v="1"/>
    <n v="0"/>
    <n v="2.0979000000000001"/>
  </r>
  <r>
    <n v="5823"/>
    <s v="CA-2017-117632"/>
    <x v="605"/>
    <d v="2017-05-18T00:00:00"/>
    <x v="1"/>
    <s v="CS-12175"/>
    <s v="Charles Sheldon"/>
    <x v="1"/>
    <s v="United States"/>
    <s v="San Francisco"/>
    <x v="1"/>
    <n v="94122"/>
    <s v="West"/>
    <s v="FUR-TA-10001520"/>
    <x v="0"/>
    <s v="Tables"/>
    <s v="Lesro Sheffield Collection Coffee Table, End Table, Center Table, Corner Table"/>
    <n v="285.48"/>
    <n v="5"/>
    <n v="0.2"/>
    <n v="-10.705500000000001"/>
  </r>
  <r>
    <n v="5824"/>
    <s v="CA-2017-117632"/>
    <x v="605"/>
    <d v="2017-05-18T00:00:00"/>
    <x v="1"/>
    <s v="CS-12175"/>
    <s v="Charles Sheldon"/>
    <x v="1"/>
    <s v="United States"/>
    <s v="San Francisco"/>
    <x v="1"/>
    <n v="94122"/>
    <s v="West"/>
    <s v="OFF-BI-10001900"/>
    <x v="1"/>
    <s v="Binders"/>
    <s v="DXL Angle-View Binders with Locking Rings, Black"/>
    <n v="19.167999999999999"/>
    <n v="4"/>
    <n v="0.2"/>
    <n v="6.4691999999999998"/>
  </r>
  <r>
    <n v="5825"/>
    <s v="CA-2014-115056"/>
    <x v="1073"/>
    <d v="2014-05-02T00:00:00"/>
    <x v="3"/>
    <s v="AR-10510"/>
    <s v="Andrew Roberts"/>
    <x v="0"/>
    <s v="United States"/>
    <s v="Columbus"/>
    <x v="24"/>
    <n v="43229"/>
    <s v="East"/>
    <s v="OFF-AP-10003971"/>
    <x v="1"/>
    <s v="Appliances"/>
    <s v="Belkin 6 Outlet Metallic Surge Strip"/>
    <n v="26.135999999999999"/>
    <n v="3"/>
    <n v="0.2"/>
    <n v="1.9601999999999999"/>
  </r>
  <r>
    <n v="5826"/>
    <s v="CA-2017-161067"/>
    <x v="213"/>
    <d v="2017-09-06T00:00:00"/>
    <x v="0"/>
    <s v="KB-16405"/>
    <s v="Katrina Bavinger"/>
    <x v="2"/>
    <s v="United States"/>
    <s v="New York City"/>
    <x v="15"/>
    <n v="10035"/>
    <s v="East"/>
    <s v="OFF-PA-10000418"/>
    <x v="1"/>
    <s v="Paper"/>
    <s v="Xerox 189"/>
    <n v="419.4"/>
    <n v="4"/>
    <n v="0"/>
    <n v="201.31200000000001"/>
  </r>
  <r>
    <n v="5827"/>
    <s v="CA-2017-161067"/>
    <x v="213"/>
    <d v="2017-09-06T00:00:00"/>
    <x v="0"/>
    <s v="KB-16405"/>
    <s v="Katrina Bavinger"/>
    <x v="2"/>
    <s v="United States"/>
    <s v="New York City"/>
    <x v="15"/>
    <n v="10035"/>
    <s v="East"/>
    <s v="FUR-CH-10004626"/>
    <x v="0"/>
    <s v="Chairs"/>
    <s v="Office Star Flex Back Scooter Chair with Aluminum Finish Frame"/>
    <n v="90.801000000000002"/>
    <n v="1"/>
    <n v="0.1"/>
    <n v="14.124599999999999"/>
  </r>
  <r>
    <n v="5828"/>
    <s v="CA-2017-161067"/>
    <x v="213"/>
    <d v="2017-09-06T00:00:00"/>
    <x v="0"/>
    <s v="KB-16405"/>
    <s v="Katrina Bavinger"/>
    <x v="2"/>
    <s v="United States"/>
    <s v="New York City"/>
    <x v="15"/>
    <n v="10035"/>
    <s v="East"/>
    <s v="FUR-CH-10004860"/>
    <x v="0"/>
    <s v="Chairs"/>
    <s v="Global Low Back Tilter Chair"/>
    <n v="181.76400000000001"/>
    <n v="2"/>
    <n v="0.1"/>
    <n v="-8.0784000000000002"/>
  </r>
  <r>
    <n v="5829"/>
    <s v="CA-2017-161067"/>
    <x v="213"/>
    <d v="2017-09-06T00:00:00"/>
    <x v="0"/>
    <s v="KB-16405"/>
    <s v="Katrina Bavinger"/>
    <x v="2"/>
    <s v="United States"/>
    <s v="New York City"/>
    <x v="15"/>
    <n v="10035"/>
    <s v="East"/>
    <s v="OFF-AR-10003251"/>
    <x v="1"/>
    <s v="Art"/>
    <s v="Prang Drawing Pencil Set"/>
    <n v="5.56"/>
    <n v="2"/>
    <n v="0"/>
    <n v="2.2240000000000002"/>
  </r>
  <r>
    <n v="5830"/>
    <s v="CA-2016-122063"/>
    <x v="275"/>
    <d v="2016-12-07T00:00:00"/>
    <x v="1"/>
    <s v="MM-17920"/>
    <s v="Michael Moore"/>
    <x v="0"/>
    <s v="United States"/>
    <s v="Richmond"/>
    <x v="14"/>
    <n v="47374"/>
    <s v="Central"/>
    <s v="FUR-TA-10004575"/>
    <x v="0"/>
    <s v="Tables"/>
    <s v="Hon 5100 Series Wood Tables"/>
    <n v="581.96"/>
    <n v="2"/>
    <n v="0"/>
    <n v="104.75279999999999"/>
  </r>
  <r>
    <n v="5831"/>
    <s v="CA-2016-122063"/>
    <x v="275"/>
    <d v="2016-12-07T00:00:00"/>
    <x v="1"/>
    <s v="MM-17920"/>
    <s v="Michael Moore"/>
    <x v="0"/>
    <s v="United States"/>
    <s v="Richmond"/>
    <x v="14"/>
    <n v="47374"/>
    <s v="Central"/>
    <s v="FUR-CH-10004754"/>
    <x v="0"/>
    <s v="Chairs"/>
    <s v="Global Stack Chair with Arms, Black"/>
    <n v="29.98"/>
    <n v="1"/>
    <n v="0"/>
    <n v="8.0945999999999998"/>
  </r>
  <r>
    <n v="5832"/>
    <s v="CA-2015-111206"/>
    <x v="1074"/>
    <d v="2015-07-22T00:00:00"/>
    <x v="1"/>
    <s v="RF-19735"/>
    <s v="Roland Fjeld"/>
    <x v="0"/>
    <s v="United States"/>
    <s v="San Diego"/>
    <x v="1"/>
    <n v="92105"/>
    <s v="West"/>
    <s v="TEC-AC-10003095"/>
    <x v="2"/>
    <s v="Accessories"/>
    <s v="Logitech G35 7.1-Channel Surround Sound Headset"/>
    <n v="519.96"/>
    <n v="4"/>
    <n v="0"/>
    <n v="176.78639999999999"/>
  </r>
  <r>
    <n v="5833"/>
    <s v="CA-2016-142895"/>
    <x v="658"/>
    <d v="2016-07-26T00:00:00"/>
    <x v="1"/>
    <s v="BP-11290"/>
    <s v="Beth Paige"/>
    <x v="0"/>
    <s v="United States"/>
    <s v="Concord"/>
    <x v="3"/>
    <n v="28027"/>
    <s v="South"/>
    <s v="OFF-LA-10000262"/>
    <x v="1"/>
    <s v="Labels"/>
    <s v="Avery 494"/>
    <n v="6.2640000000000002"/>
    <n v="3"/>
    <n v="0.2"/>
    <n v="2.0358000000000001"/>
  </r>
  <r>
    <n v="5834"/>
    <s v="CA-2016-142895"/>
    <x v="658"/>
    <d v="2016-07-26T00:00:00"/>
    <x v="1"/>
    <s v="BP-11290"/>
    <s v="Beth Paige"/>
    <x v="0"/>
    <s v="United States"/>
    <s v="Concord"/>
    <x v="3"/>
    <n v="28027"/>
    <s v="South"/>
    <s v="FUR-CH-10002961"/>
    <x v="0"/>
    <s v="Chairs"/>
    <s v="Leather Task Chair, Black"/>
    <n v="363.92"/>
    <n v="5"/>
    <n v="0.2"/>
    <n v="0"/>
  </r>
  <r>
    <n v="5835"/>
    <s v="CA-2015-101868"/>
    <x v="988"/>
    <d v="2015-06-16T00:00:00"/>
    <x v="1"/>
    <s v="MJ-17740"/>
    <s v="Max Jones"/>
    <x v="0"/>
    <s v="United States"/>
    <s v="Miami"/>
    <x v="2"/>
    <n v="33178"/>
    <s v="South"/>
    <s v="OFF-BI-10003876"/>
    <x v="1"/>
    <s v="Binders"/>
    <s v="Green Canvas Binder for 8-1/2&quot; x 14&quot; Sheets"/>
    <n v="64.2"/>
    <n v="5"/>
    <n v="0.7"/>
    <n v="-42.8"/>
  </r>
  <r>
    <n v="5836"/>
    <s v="CA-2015-101868"/>
    <x v="988"/>
    <d v="2015-06-16T00:00:00"/>
    <x v="1"/>
    <s v="MJ-17740"/>
    <s v="Max Jones"/>
    <x v="0"/>
    <s v="United States"/>
    <s v="Miami"/>
    <x v="2"/>
    <n v="33178"/>
    <s v="South"/>
    <s v="OFF-BI-10002133"/>
    <x v="1"/>
    <s v="Binders"/>
    <s v="Wilson Jones Elliptical Ring 3 1/2&quot; Capacity Binders, 800 sheets"/>
    <n v="38.520000000000003"/>
    <n v="3"/>
    <n v="0.7"/>
    <n v="-26.963999999999999"/>
  </r>
  <r>
    <n v="5837"/>
    <s v="CA-2015-101868"/>
    <x v="988"/>
    <d v="2015-06-16T00:00:00"/>
    <x v="1"/>
    <s v="MJ-17740"/>
    <s v="Max Jones"/>
    <x v="0"/>
    <s v="United States"/>
    <s v="Miami"/>
    <x v="2"/>
    <n v="33178"/>
    <s v="South"/>
    <s v="TEC-AC-10004396"/>
    <x v="2"/>
    <s v="Accessories"/>
    <s v="Logitech Keyboard K120"/>
    <n v="72.599999999999994"/>
    <n v="5"/>
    <n v="0.2"/>
    <n v="-8.1675000000000004"/>
  </r>
  <r>
    <n v="5838"/>
    <s v="CA-2017-133207"/>
    <x v="344"/>
    <d v="2017-12-03T00:00:00"/>
    <x v="1"/>
    <s v="DO-13645"/>
    <s v="Doug O'Connell"/>
    <x v="0"/>
    <s v="United States"/>
    <s v="Los Angeles"/>
    <x v="1"/>
    <n v="90036"/>
    <s v="West"/>
    <s v="TEC-PH-10004100"/>
    <x v="2"/>
    <s v="Phones"/>
    <s v="Griffin GC17055 Auxiliary Audio Cable"/>
    <n v="57.567999999999998"/>
    <n v="4"/>
    <n v="0.2"/>
    <n v="5.7568000000000001"/>
  </r>
  <r>
    <n v="5839"/>
    <s v="CA-2015-132948"/>
    <x v="1075"/>
    <d v="2015-04-03T00:00:00"/>
    <x v="1"/>
    <s v="MV-17485"/>
    <s v="Mark Van Huff"/>
    <x v="0"/>
    <s v="United States"/>
    <s v="Seattle"/>
    <x v="4"/>
    <n v="98115"/>
    <s v="West"/>
    <s v="OFF-ST-10000636"/>
    <x v="1"/>
    <s v="Storage"/>
    <s v="Rogers Profile Extra Capacity Storage Tub"/>
    <n v="83.7"/>
    <n v="5"/>
    <n v="0"/>
    <n v="3.3479999999999999"/>
  </r>
  <r>
    <n v="5840"/>
    <s v="CA-2015-134992"/>
    <x v="357"/>
    <d v="2015-09-26T00:00:00"/>
    <x v="0"/>
    <s v="MG-17875"/>
    <s v="Michael Grace"/>
    <x v="2"/>
    <s v="United States"/>
    <s v="Arlington"/>
    <x v="17"/>
    <n v="22204"/>
    <s v="South"/>
    <s v="OFF-PA-10001972"/>
    <x v="1"/>
    <s v="Paper"/>
    <s v="Xerox 214"/>
    <n v="32.4"/>
    <n v="5"/>
    <n v="0"/>
    <n v="15.552"/>
  </r>
  <r>
    <n v="5841"/>
    <s v="CA-2015-134992"/>
    <x v="357"/>
    <d v="2015-09-26T00:00:00"/>
    <x v="0"/>
    <s v="MG-17875"/>
    <s v="Michael Grace"/>
    <x v="2"/>
    <s v="United States"/>
    <s v="Arlington"/>
    <x v="17"/>
    <n v="22204"/>
    <s v="South"/>
    <s v="FUR-FU-10002554"/>
    <x v="0"/>
    <s v="Furnishings"/>
    <s v="Westinghouse Floor Lamp with Metal Mesh Shade, Black"/>
    <n v="47.98"/>
    <n v="2"/>
    <n v="0"/>
    <n v="11.035399999999999"/>
  </r>
  <r>
    <n v="5842"/>
    <s v="CA-2015-126725"/>
    <x v="972"/>
    <d v="2015-11-21T00:00:00"/>
    <x v="1"/>
    <s v="BS-11665"/>
    <s v="Brian Stugart"/>
    <x v="0"/>
    <s v="United States"/>
    <s v="San Diego"/>
    <x v="1"/>
    <n v="92105"/>
    <s v="West"/>
    <s v="TEC-PH-10003174"/>
    <x v="2"/>
    <s v="Phones"/>
    <s v="RCA ViSYS 25825 Wireless digital phone"/>
    <n v="415.96800000000002"/>
    <n v="4"/>
    <n v="0.2"/>
    <n v="51.996000000000002"/>
  </r>
  <r>
    <n v="5843"/>
    <s v="CA-2015-126725"/>
    <x v="972"/>
    <d v="2015-11-21T00:00:00"/>
    <x v="1"/>
    <s v="BS-11665"/>
    <s v="Brian Stugart"/>
    <x v="0"/>
    <s v="United States"/>
    <s v="San Diego"/>
    <x v="1"/>
    <n v="92105"/>
    <s v="West"/>
    <s v="OFF-ST-10001418"/>
    <x v="1"/>
    <s v="Storage"/>
    <s v="Carina Media Storage Towers in Natural &amp; Black"/>
    <n v="304.89999999999998"/>
    <n v="5"/>
    <n v="0"/>
    <n v="6.0979999999999999"/>
  </r>
  <r>
    <n v="5844"/>
    <s v="CA-2015-126725"/>
    <x v="972"/>
    <d v="2015-11-21T00:00:00"/>
    <x v="1"/>
    <s v="BS-11665"/>
    <s v="Brian Stugart"/>
    <x v="0"/>
    <s v="United States"/>
    <s v="San Diego"/>
    <x v="1"/>
    <n v="92105"/>
    <s v="West"/>
    <s v="FUR-FU-10002813"/>
    <x v="0"/>
    <s v="Furnishings"/>
    <s v="DAX Contemporary Wood Frame with Silver Metal Mat, Desktop, 11 x 14 Size"/>
    <n v="80.959999999999994"/>
    <n v="4"/>
    <n v="0"/>
    <n v="29.145600000000002"/>
  </r>
  <r>
    <n v="5845"/>
    <s v="CA-2015-126725"/>
    <x v="972"/>
    <d v="2015-11-21T00:00:00"/>
    <x v="1"/>
    <s v="BS-11665"/>
    <s v="Brian Stugart"/>
    <x v="0"/>
    <s v="United States"/>
    <s v="San Diego"/>
    <x v="1"/>
    <n v="92105"/>
    <s v="West"/>
    <s v="OFF-ST-10000129"/>
    <x v="1"/>
    <s v="Storage"/>
    <s v="Fellowes Recycled Storage Drawers"/>
    <n v="777.21"/>
    <n v="7"/>
    <n v="0"/>
    <n v="54.404699999999998"/>
  </r>
  <r>
    <n v="5846"/>
    <s v="CA-2015-126725"/>
    <x v="972"/>
    <d v="2015-11-21T00:00:00"/>
    <x v="1"/>
    <s v="BS-11665"/>
    <s v="Brian Stugart"/>
    <x v="0"/>
    <s v="United States"/>
    <s v="San Diego"/>
    <x v="1"/>
    <n v="92105"/>
    <s v="West"/>
    <s v="OFF-PA-10001639"/>
    <x v="1"/>
    <s v="Paper"/>
    <s v="Xerox 203"/>
    <n v="32.4"/>
    <n v="5"/>
    <n v="0"/>
    <n v="15.552"/>
  </r>
  <r>
    <n v="5847"/>
    <s v="CA-2015-126725"/>
    <x v="972"/>
    <d v="2015-11-21T00:00:00"/>
    <x v="1"/>
    <s v="BS-11665"/>
    <s v="Brian Stugart"/>
    <x v="0"/>
    <s v="United States"/>
    <s v="San Diego"/>
    <x v="1"/>
    <n v="92105"/>
    <s v="West"/>
    <s v="FUR-CH-10001708"/>
    <x v="0"/>
    <s v="Chairs"/>
    <s v="Office Star - Contemporary Swivel Chair with Padded Adjustable Arms and Flex Back"/>
    <n v="225.56800000000001"/>
    <n v="2"/>
    <n v="0.2"/>
    <n v="2.8195999999999999"/>
  </r>
  <r>
    <n v="5848"/>
    <s v="CA-2015-126725"/>
    <x v="972"/>
    <d v="2015-11-21T00:00:00"/>
    <x v="1"/>
    <s v="BS-11665"/>
    <s v="Brian Stugart"/>
    <x v="0"/>
    <s v="United States"/>
    <s v="San Diego"/>
    <x v="1"/>
    <n v="92105"/>
    <s v="West"/>
    <s v="FUR-FU-10001591"/>
    <x v="0"/>
    <s v="Furnishings"/>
    <s v="Advantus Panel Wall Certificate Holder - 8.5x11"/>
    <n v="36.6"/>
    <n v="3"/>
    <n v="0"/>
    <n v="15.372"/>
  </r>
  <r>
    <n v="5849"/>
    <s v="CA-2015-121783"/>
    <x v="113"/>
    <d v="2015-11-14T00:00:00"/>
    <x v="1"/>
    <s v="PO-19180"/>
    <s v="Philisse Overcash"/>
    <x v="2"/>
    <s v="United States"/>
    <s v="Roseville"/>
    <x v="11"/>
    <n v="55113"/>
    <s v="Central"/>
    <s v="OFF-AP-10003849"/>
    <x v="1"/>
    <s v="Appliances"/>
    <s v="Hoover Shoulder Vac Commercial Portable Vacuum"/>
    <n v="715.64"/>
    <n v="2"/>
    <n v="0"/>
    <n v="178.91"/>
  </r>
  <r>
    <n v="5850"/>
    <s v="CA-2015-121783"/>
    <x v="113"/>
    <d v="2015-11-14T00:00:00"/>
    <x v="1"/>
    <s v="PO-19180"/>
    <s v="Philisse Overcash"/>
    <x v="2"/>
    <s v="United States"/>
    <s v="Roseville"/>
    <x v="11"/>
    <n v="55113"/>
    <s v="Central"/>
    <s v="OFF-ST-10000078"/>
    <x v="1"/>
    <s v="Storage"/>
    <s v="Tennsco 6- and 18-Compartment Lockers"/>
    <n v="795.51"/>
    <n v="3"/>
    <n v="0"/>
    <n v="143.1918"/>
  </r>
  <r>
    <n v="5851"/>
    <s v="CA-2015-121783"/>
    <x v="113"/>
    <d v="2015-11-14T00:00:00"/>
    <x v="1"/>
    <s v="PO-19180"/>
    <s v="Philisse Overcash"/>
    <x v="2"/>
    <s v="United States"/>
    <s v="Roseville"/>
    <x v="11"/>
    <n v="55113"/>
    <s v="Central"/>
    <s v="TEC-CO-10001571"/>
    <x v="2"/>
    <s v="Copiers"/>
    <s v="Sharp 1540cs Digital Laser Copier"/>
    <n v="549.99"/>
    <n v="1"/>
    <n v="0"/>
    <n v="274.995"/>
  </r>
  <r>
    <n v="5852"/>
    <s v="CA-2015-121783"/>
    <x v="113"/>
    <d v="2015-11-14T00:00:00"/>
    <x v="1"/>
    <s v="PO-19180"/>
    <s v="Philisse Overcash"/>
    <x v="2"/>
    <s v="United States"/>
    <s v="Roseville"/>
    <x v="11"/>
    <n v="55113"/>
    <s v="Central"/>
    <s v="OFF-BI-10001658"/>
    <x v="1"/>
    <s v="Binders"/>
    <s v="GBC Standard Therm-A-Bind Covers"/>
    <n v="74.760000000000005"/>
    <n v="3"/>
    <n v="0"/>
    <n v="34.389600000000002"/>
  </r>
  <r>
    <n v="5853"/>
    <s v="CA-2015-121783"/>
    <x v="113"/>
    <d v="2015-11-14T00:00:00"/>
    <x v="1"/>
    <s v="PO-19180"/>
    <s v="Philisse Overcash"/>
    <x v="2"/>
    <s v="United States"/>
    <s v="Roseville"/>
    <x v="11"/>
    <n v="55113"/>
    <s v="Central"/>
    <s v="FUR-FU-10004351"/>
    <x v="0"/>
    <s v="Furnishings"/>
    <s v="Staple-based wall hangings"/>
    <n v="29.22"/>
    <n v="3"/>
    <n v="0"/>
    <n v="12.8568"/>
  </r>
  <r>
    <n v="5854"/>
    <s v="US-2014-138835"/>
    <x v="1076"/>
    <d v="2014-09-14T00:00:00"/>
    <x v="1"/>
    <s v="DA-13450"/>
    <s v="Dianna Arnett"/>
    <x v="2"/>
    <s v="United States"/>
    <s v="Virginia Beach"/>
    <x v="17"/>
    <n v="23464"/>
    <s v="South"/>
    <s v="OFF-BI-10003314"/>
    <x v="1"/>
    <s v="Binders"/>
    <s v="Tuff Stuff Recycled Round Ring Binders"/>
    <n v="9.64"/>
    <n v="2"/>
    <n v="0"/>
    <n v="4.7236000000000002"/>
  </r>
  <r>
    <n v="5855"/>
    <s v="CA-2015-112214"/>
    <x v="1077"/>
    <d v="2015-08-11T00:00:00"/>
    <x v="1"/>
    <s v="AH-10690"/>
    <s v="Anna Häberlin"/>
    <x v="1"/>
    <s v="United States"/>
    <s v="Dallas"/>
    <x v="5"/>
    <n v="75220"/>
    <s v="Central"/>
    <s v="OFF-ST-10001505"/>
    <x v="1"/>
    <s v="Storage"/>
    <s v="Perma STOR-ALL Hanging File Box, 13 1/8&quot;W x 12 1/4&quot;D x 10 1/2&quot;H"/>
    <n v="33.488"/>
    <n v="7"/>
    <n v="0.2"/>
    <n v="-1.2558"/>
  </r>
  <r>
    <n v="5856"/>
    <s v="CA-2015-112214"/>
    <x v="1077"/>
    <d v="2015-08-11T00:00:00"/>
    <x v="1"/>
    <s v="AH-10690"/>
    <s v="Anna Häberlin"/>
    <x v="1"/>
    <s v="United States"/>
    <s v="Dallas"/>
    <x v="5"/>
    <n v="75220"/>
    <s v="Central"/>
    <s v="OFF-SU-10003567"/>
    <x v="1"/>
    <s v="Supplies"/>
    <s v="Stiletto Hand Letter Openers"/>
    <n v="23.04"/>
    <n v="3"/>
    <n v="0.2"/>
    <n v="-4.8959999999999999"/>
  </r>
  <r>
    <n v="5857"/>
    <s v="CA-2015-112214"/>
    <x v="1077"/>
    <d v="2015-08-11T00:00:00"/>
    <x v="1"/>
    <s v="AH-10690"/>
    <s v="Anna Häberlin"/>
    <x v="1"/>
    <s v="United States"/>
    <s v="Dallas"/>
    <x v="5"/>
    <n v="75220"/>
    <s v="Central"/>
    <s v="OFF-BI-10002982"/>
    <x v="1"/>
    <s v="Binders"/>
    <s v="Avery Self-Adhesive Photo Pockets for Polaroid Photos"/>
    <n v="1.3620000000000001"/>
    <n v="1"/>
    <n v="0.8"/>
    <n v="-2.1791999999999998"/>
  </r>
  <r>
    <n v="5858"/>
    <s v="CA-2015-112214"/>
    <x v="1077"/>
    <d v="2015-08-11T00:00:00"/>
    <x v="1"/>
    <s v="AH-10690"/>
    <s v="Anna Häberlin"/>
    <x v="1"/>
    <s v="United States"/>
    <s v="Dallas"/>
    <x v="5"/>
    <n v="75220"/>
    <s v="Central"/>
    <s v="FUR-FU-10002364"/>
    <x v="0"/>
    <s v="Furnishings"/>
    <s v="Eldon Expressions Wood Desk Accessories, Oak"/>
    <n v="14.76"/>
    <n v="5"/>
    <n v="0.6"/>
    <n v="-11.439"/>
  </r>
  <r>
    <n v="5859"/>
    <s v="US-2017-153255"/>
    <x v="213"/>
    <d v="2017-09-07T00:00:00"/>
    <x v="0"/>
    <s v="JK-15730"/>
    <s v="Joe Kamberova"/>
    <x v="0"/>
    <s v="United States"/>
    <s v="Concord"/>
    <x v="1"/>
    <n v="94521"/>
    <s v="West"/>
    <s v="FUR-BO-10004218"/>
    <x v="0"/>
    <s v="Bookcases"/>
    <s v="Bush Heritage Pine Collection 5-Shelf Bookcase, Albany Pine Finish, *Special Order"/>
    <n v="239.666"/>
    <n v="2"/>
    <n v="0.15"/>
    <n v="14.098000000000001"/>
  </r>
  <r>
    <n v="5860"/>
    <s v="CA-2015-108119"/>
    <x v="549"/>
    <d v="2015-11-08T00:00:00"/>
    <x v="1"/>
    <s v="MS-17530"/>
    <s v="MaryBeth Skach"/>
    <x v="0"/>
    <s v="United States"/>
    <s v="Conway"/>
    <x v="36"/>
    <n v="72032"/>
    <s v="South"/>
    <s v="FUR-TA-10002530"/>
    <x v="0"/>
    <s v="Tables"/>
    <s v="Iceberg OfficeWorks 42&quot; Round Tables"/>
    <n v="301.95999999999998"/>
    <n v="2"/>
    <n v="0"/>
    <n v="45.293999999999997"/>
  </r>
  <r>
    <n v="5861"/>
    <s v="CA-2015-157434"/>
    <x v="1078"/>
    <d v="2015-05-04T00:00:00"/>
    <x v="0"/>
    <s v="JK-15640"/>
    <s v="Jim Kriz"/>
    <x v="2"/>
    <s v="United States"/>
    <s v="Philadelphia"/>
    <x v="9"/>
    <n v="19120"/>
    <s v="East"/>
    <s v="OFF-PA-10001526"/>
    <x v="1"/>
    <s v="Paper"/>
    <s v="Xerox 1949"/>
    <n v="7.968"/>
    <n v="2"/>
    <n v="0.2"/>
    <n v="2.8883999999999999"/>
  </r>
  <r>
    <n v="5862"/>
    <s v="CA-2016-101525"/>
    <x v="766"/>
    <d v="2016-05-04T00:00:00"/>
    <x v="0"/>
    <s v="CM-12235"/>
    <s v="Chris McAfee"/>
    <x v="0"/>
    <s v="United States"/>
    <s v="Little Rock"/>
    <x v="36"/>
    <n v="72209"/>
    <s v="South"/>
    <s v="OFF-PA-10001497"/>
    <x v="1"/>
    <s v="Paper"/>
    <s v="Xerox 1914"/>
    <n v="109.92"/>
    <n v="2"/>
    <n v="0"/>
    <n v="53.860799999999998"/>
  </r>
  <r>
    <n v="5863"/>
    <s v="CA-2016-101525"/>
    <x v="766"/>
    <d v="2016-05-04T00:00:00"/>
    <x v="0"/>
    <s v="CM-12235"/>
    <s v="Chris McAfee"/>
    <x v="0"/>
    <s v="United States"/>
    <s v="Little Rock"/>
    <x v="36"/>
    <n v="72209"/>
    <s v="South"/>
    <s v="OFF-PA-10003936"/>
    <x v="1"/>
    <s v="Paper"/>
    <s v="Xerox 1994"/>
    <n v="19.440000000000001"/>
    <n v="3"/>
    <n v="0"/>
    <n v="9.3312000000000008"/>
  </r>
  <r>
    <n v="5864"/>
    <s v="CA-2016-101525"/>
    <x v="766"/>
    <d v="2016-05-04T00:00:00"/>
    <x v="0"/>
    <s v="CM-12235"/>
    <s v="Chris McAfee"/>
    <x v="0"/>
    <s v="United States"/>
    <s v="Little Rock"/>
    <x v="36"/>
    <n v="72209"/>
    <s v="South"/>
    <s v="OFF-AR-10000716"/>
    <x v="1"/>
    <s v="Art"/>
    <s v="DIXON Ticonderoga Erasable Checking Pencils"/>
    <n v="11.16"/>
    <n v="2"/>
    <n v="0"/>
    <n v="4.3524000000000003"/>
  </r>
  <r>
    <n v="5865"/>
    <s v="US-2014-117968"/>
    <x v="79"/>
    <d v="2014-08-07T00:00:00"/>
    <x v="0"/>
    <s v="RS-19420"/>
    <s v="Ricardo Sperren"/>
    <x v="1"/>
    <s v="United States"/>
    <s v="Meriden"/>
    <x v="29"/>
    <n v="6450"/>
    <s v="East"/>
    <s v="OFF-AP-10002765"/>
    <x v="1"/>
    <s v="Appliances"/>
    <s v="Fellowes Advanced Computer Series Surge Protectors"/>
    <n v="79.47"/>
    <n v="3"/>
    <n v="0"/>
    <n v="22.2516"/>
  </r>
  <r>
    <n v="5866"/>
    <s v="US-2014-117968"/>
    <x v="79"/>
    <d v="2014-08-07T00:00:00"/>
    <x v="0"/>
    <s v="RS-19420"/>
    <s v="Ricardo Sperren"/>
    <x v="1"/>
    <s v="United States"/>
    <s v="Meriden"/>
    <x v="29"/>
    <n v="6450"/>
    <s v="East"/>
    <s v="OFF-AR-10004165"/>
    <x v="1"/>
    <s v="Art"/>
    <s v="Binney &amp; Smith inkTank Erasable Pocket Highlighter, Chisel Tip, Yellow"/>
    <n v="4.5599999999999996"/>
    <n v="2"/>
    <n v="0"/>
    <n v="2.0064000000000002"/>
  </r>
  <r>
    <n v="5867"/>
    <s v="US-2014-117968"/>
    <x v="79"/>
    <d v="2014-08-07T00:00:00"/>
    <x v="0"/>
    <s v="RS-19420"/>
    <s v="Ricardo Sperren"/>
    <x v="1"/>
    <s v="United States"/>
    <s v="Meriden"/>
    <x v="29"/>
    <n v="6450"/>
    <s v="East"/>
    <s v="FUR-CH-10002335"/>
    <x v="0"/>
    <s v="Chairs"/>
    <s v="Hon GuestStacker Chair"/>
    <n v="1133.3499999999999"/>
    <n v="5"/>
    <n v="0"/>
    <n v="294.67099999999999"/>
  </r>
  <r>
    <n v="5868"/>
    <s v="CA-2016-158211"/>
    <x v="810"/>
    <d v="2016-01-08T00:00:00"/>
    <x v="1"/>
    <s v="BP-11185"/>
    <s v="Ben Peterman"/>
    <x v="1"/>
    <s v="United States"/>
    <s v="Philadelphia"/>
    <x v="9"/>
    <n v="19143"/>
    <s v="East"/>
    <s v="OFF-AR-10004078"/>
    <x v="1"/>
    <s v="Art"/>
    <s v="Newell 312"/>
    <n v="4.6719999999999997"/>
    <n v="1"/>
    <n v="0.2"/>
    <n v="0.58399999999999996"/>
  </r>
  <r>
    <n v="5869"/>
    <s v="CA-2016-158211"/>
    <x v="810"/>
    <d v="2016-01-08T00:00:00"/>
    <x v="1"/>
    <s v="BP-11185"/>
    <s v="Ben Peterman"/>
    <x v="1"/>
    <s v="United States"/>
    <s v="Philadelphia"/>
    <x v="9"/>
    <n v="19143"/>
    <s v="East"/>
    <s v="OFF-BI-10002026"/>
    <x v="1"/>
    <s v="Binders"/>
    <s v="Avery Arch Ring Binders"/>
    <n v="104.58"/>
    <n v="6"/>
    <n v="0.7"/>
    <n v="-80.177999999999997"/>
  </r>
  <r>
    <n v="5870"/>
    <s v="CA-2016-152247"/>
    <x v="77"/>
    <d v="2016-11-12T00:00:00"/>
    <x v="1"/>
    <s v="MA-17995"/>
    <s v="Michelle Arnett"/>
    <x v="2"/>
    <s v="United States"/>
    <s v="Cheyenne"/>
    <x v="47"/>
    <n v="82001"/>
    <s v="West"/>
    <s v="FUR-CH-10001215"/>
    <x v="0"/>
    <s v="Chairs"/>
    <s v="Global Troy Executive Leather Low-Back Tilter"/>
    <n v="1603.136"/>
    <n v="4"/>
    <n v="0.2"/>
    <n v="100.196"/>
  </r>
  <r>
    <n v="5871"/>
    <s v="CA-2016-128223"/>
    <x v="403"/>
    <d v="2016-06-14T00:00:00"/>
    <x v="3"/>
    <s v="EB-13705"/>
    <s v="Ed Braxton"/>
    <x v="1"/>
    <s v="United States"/>
    <s v="Anaheim"/>
    <x v="1"/>
    <n v="92804"/>
    <s v="West"/>
    <s v="FUR-TA-10001771"/>
    <x v="0"/>
    <s v="Tables"/>
    <s v="Bush Cubix Conference Tables, Fully Assembled"/>
    <n v="1293.4880000000001"/>
    <n v="7"/>
    <n v="0.2"/>
    <n v="80.843000000000004"/>
  </r>
  <r>
    <n v="5872"/>
    <s v="CA-2016-154235"/>
    <x v="446"/>
    <d v="2016-09-28T00:00:00"/>
    <x v="1"/>
    <s v="RD-19900"/>
    <s v="Ruben Dartt"/>
    <x v="0"/>
    <s v="United States"/>
    <s v="Bloomington"/>
    <x v="14"/>
    <n v="47401"/>
    <s v="Central"/>
    <s v="FUR-FU-10004006"/>
    <x v="0"/>
    <s v="Furnishings"/>
    <s v="Deflect-o DuraMat Lighweight, Studded, Beveled Mat for Low Pile Carpeting"/>
    <n v="127.95"/>
    <n v="3"/>
    <n v="0"/>
    <n v="21.7515"/>
  </r>
  <r>
    <n v="5873"/>
    <s v="CA-2017-129910"/>
    <x v="983"/>
    <d v="2017-04-03T00:00:00"/>
    <x v="1"/>
    <s v="ME-17320"/>
    <s v="Maria Etezadi"/>
    <x v="2"/>
    <s v="United States"/>
    <s v="Columbus"/>
    <x v="32"/>
    <n v="31907"/>
    <s v="South"/>
    <s v="OFF-ST-10003282"/>
    <x v="1"/>
    <s v="Storage"/>
    <s v="Advantus 10-Drawer Portable Organizer, Chrome Metal Frame, Smoke Drawers"/>
    <n v="59.76"/>
    <n v="1"/>
    <n v="0"/>
    <n v="16.732800000000001"/>
  </r>
  <r>
    <n v="5874"/>
    <s v="CA-2017-133095"/>
    <x v="400"/>
    <d v="2017-06-04T00:00:00"/>
    <x v="3"/>
    <s v="EH-14005"/>
    <s v="Erica Hernandez"/>
    <x v="2"/>
    <s v="United States"/>
    <s v="Jonesboro"/>
    <x v="36"/>
    <n v="72401"/>
    <s v="South"/>
    <s v="OFF-BI-10002353"/>
    <x v="1"/>
    <s v="Binders"/>
    <s v="GBC VeloBind Cover Sets"/>
    <n v="108.08"/>
    <n v="7"/>
    <n v="0"/>
    <n v="54.04"/>
  </r>
  <r>
    <n v="5875"/>
    <s v="CA-2017-133095"/>
    <x v="400"/>
    <d v="2017-06-04T00:00:00"/>
    <x v="3"/>
    <s v="EH-14005"/>
    <s v="Erica Hernandez"/>
    <x v="2"/>
    <s v="United States"/>
    <s v="Jonesboro"/>
    <x v="36"/>
    <n v="72401"/>
    <s v="South"/>
    <s v="OFF-BI-10004141"/>
    <x v="1"/>
    <s v="Binders"/>
    <s v="Insertable Tab Indexes For Data Binders"/>
    <n v="9.5399999999999991"/>
    <n v="3"/>
    <n v="0"/>
    <n v="4.3883999999999999"/>
  </r>
  <r>
    <n v="5876"/>
    <s v="CA-2015-130554"/>
    <x v="1003"/>
    <d v="2015-04-09T00:00:00"/>
    <x v="2"/>
    <s v="FM-14290"/>
    <s v="Frank Merwin"/>
    <x v="2"/>
    <s v="United States"/>
    <s v="Philadelphia"/>
    <x v="9"/>
    <n v="19140"/>
    <s v="East"/>
    <s v="OFF-AR-10001954"/>
    <x v="1"/>
    <s v="Art"/>
    <s v="Newell 331"/>
    <n v="11.736000000000001"/>
    <n v="3"/>
    <n v="0.2"/>
    <n v="1.0268999999999999"/>
  </r>
  <r>
    <n v="5877"/>
    <s v="CA-2014-152443"/>
    <x v="371"/>
    <d v="2014-05-26T00:00:00"/>
    <x v="1"/>
    <s v="FG-14260"/>
    <s v="Frank Gastineau"/>
    <x v="2"/>
    <s v="United States"/>
    <s v="Lawrence"/>
    <x v="31"/>
    <n v="1841"/>
    <s v="East"/>
    <s v="OFF-BI-10001071"/>
    <x v="1"/>
    <s v="Binders"/>
    <s v="GBC ProClick Punch Binding System"/>
    <n v="447.86"/>
    <n v="7"/>
    <n v="0"/>
    <n v="219.45140000000001"/>
  </r>
  <r>
    <n v="5878"/>
    <s v="CA-2014-152443"/>
    <x v="371"/>
    <d v="2014-05-26T00:00:00"/>
    <x v="1"/>
    <s v="FG-14260"/>
    <s v="Frank Gastineau"/>
    <x v="2"/>
    <s v="United States"/>
    <s v="Lawrence"/>
    <x v="31"/>
    <n v="1841"/>
    <s v="East"/>
    <s v="OFF-PA-10003022"/>
    <x v="1"/>
    <s v="Paper"/>
    <s v="Xerox 1992"/>
    <n v="17.940000000000001"/>
    <n v="3"/>
    <n v="0"/>
    <n v="8.7905999999999995"/>
  </r>
  <r>
    <n v="5879"/>
    <s v="CA-2014-152443"/>
    <x v="371"/>
    <d v="2014-05-26T00:00:00"/>
    <x v="1"/>
    <s v="FG-14260"/>
    <s v="Frank Gastineau"/>
    <x v="2"/>
    <s v="United States"/>
    <s v="Lawrence"/>
    <x v="31"/>
    <n v="1841"/>
    <s v="East"/>
    <s v="OFF-AP-10001293"/>
    <x v="1"/>
    <s v="Appliances"/>
    <s v="Belkin 8 Outlet Surge Protector"/>
    <n v="245.88"/>
    <n v="6"/>
    <n v="0"/>
    <n v="68.846400000000003"/>
  </r>
  <r>
    <n v="5880"/>
    <s v="CA-2016-133319"/>
    <x v="64"/>
    <d v="2016-09-11T00:00:00"/>
    <x v="1"/>
    <s v="MV-17485"/>
    <s v="Mark Van Huff"/>
    <x v="0"/>
    <s v="United States"/>
    <s v="New York City"/>
    <x v="15"/>
    <n v="10011"/>
    <s v="East"/>
    <s v="OFF-PA-10001815"/>
    <x v="1"/>
    <s v="Paper"/>
    <s v="Xerox 1885"/>
    <n v="192.16"/>
    <n v="4"/>
    <n v="0"/>
    <n v="92.236800000000002"/>
  </r>
  <r>
    <n v="5881"/>
    <s v="CA-2016-133935"/>
    <x v="31"/>
    <d v="2016-09-22T00:00:00"/>
    <x v="1"/>
    <s v="JW-15220"/>
    <s v="Jane Waco"/>
    <x v="1"/>
    <s v="United States"/>
    <s v="San Diego"/>
    <x v="1"/>
    <n v="92105"/>
    <s v="West"/>
    <s v="FUR-CH-10001215"/>
    <x v="0"/>
    <s v="Chairs"/>
    <s v="Global Troy Executive Leather Low-Back Tilter"/>
    <n v="801.56799999999998"/>
    <n v="2"/>
    <n v="0.2"/>
    <n v="50.097999999999999"/>
  </r>
  <r>
    <n v="5882"/>
    <s v="CA-2016-133935"/>
    <x v="31"/>
    <d v="2016-09-22T00:00:00"/>
    <x v="1"/>
    <s v="JW-15220"/>
    <s v="Jane Waco"/>
    <x v="1"/>
    <s v="United States"/>
    <s v="San Diego"/>
    <x v="1"/>
    <n v="92105"/>
    <s v="West"/>
    <s v="OFF-PA-10000100"/>
    <x v="1"/>
    <s v="Paper"/>
    <s v="Xerox 1945"/>
    <n v="368.91"/>
    <n v="9"/>
    <n v="0"/>
    <n v="180.76589999999999"/>
  </r>
  <r>
    <n v="5883"/>
    <s v="CA-2016-133935"/>
    <x v="31"/>
    <d v="2016-09-22T00:00:00"/>
    <x v="1"/>
    <s v="JW-15220"/>
    <s v="Jane Waco"/>
    <x v="1"/>
    <s v="United States"/>
    <s v="San Diego"/>
    <x v="1"/>
    <n v="92105"/>
    <s v="West"/>
    <s v="FUR-CH-10002880"/>
    <x v="0"/>
    <s v="Chairs"/>
    <s v="Global High-Back Leather Tilter, Burgundy"/>
    <n v="885.52800000000002"/>
    <n v="9"/>
    <n v="0.2"/>
    <n v="-99.621899999999997"/>
  </r>
  <r>
    <n v="5884"/>
    <s v="CA-2016-136301"/>
    <x v="69"/>
    <d v="2016-03-15T00:00:00"/>
    <x v="0"/>
    <s v="EH-13765"/>
    <s v="Edward Hooks"/>
    <x v="1"/>
    <s v="United States"/>
    <s v="San Francisco"/>
    <x v="1"/>
    <n v="94109"/>
    <s v="West"/>
    <s v="FUR-FU-10004712"/>
    <x v="0"/>
    <s v="Furnishings"/>
    <s v="Westinghouse Mesh Shade Clip-On Gooseneck Lamp, Black"/>
    <n v="28.28"/>
    <n v="2"/>
    <n v="0"/>
    <n v="7.3528000000000002"/>
  </r>
  <r>
    <n v="5885"/>
    <s v="CA-2016-136301"/>
    <x v="69"/>
    <d v="2016-03-15T00:00:00"/>
    <x v="0"/>
    <s v="EH-13765"/>
    <s v="Edward Hooks"/>
    <x v="1"/>
    <s v="United States"/>
    <s v="San Francisco"/>
    <x v="1"/>
    <n v="94109"/>
    <s v="West"/>
    <s v="OFF-SU-10000151"/>
    <x v="1"/>
    <s v="Supplies"/>
    <s v="High Speed Automatic Electric Letter Opener"/>
    <n v="4912.59"/>
    <n v="3"/>
    <n v="0"/>
    <n v="196.50360000000001"/>
  </r>
  <r>
    <n v="5886"/>
    <s v="US-2014-109456"/>
    <x v="1079"/>
    <d v="2014-10-17T00:00:00"/>
    <x v="3"/>
    <s v="LS-17245"/>
    <s v="Lynn Smith"/>
    <x v="0"/>
    <s v="United States"/>
    <s v="San Francisco"/>
    <x v="1"/>
    <n v="94110"/>
    <s v="West"/>
    <s v="OFF-BI-10000136"/>
    <x v="1"/>
    <s v="Binders"/>
    <s v="Avery Non-Stick Heavy Duty View Round Locking Ring Binders"/>
    <n v="14.352"/>
    <n v="3"/>
    <n v="0.2"/>
    <n v="5.0232000000000001"/>
  </r>
  <r>
    <n v="5887"/>
    <s v="US-2014-109456"/>
    <x v="1079"/>
    <d v="2014-10-17T00:00:00"/>
    <x v="3"/>
    <s v="LS-17245"/>
    <s v="Lynn Smith"/>
    <x v="0"/>
    <s v="United States"/>
    <s v="San Francisco"/>
    <x v="1"/>
    <n v="94110"/>
    <s v="West"/>
    <s v="TEC-AC-10003610"/>
    <x v="2"/>
    <s v="Accessories"/>
    <s v="Logitech Illuminated - Keyboard"/>
    <n v="179.97"/>
    <n v="3"/>
    <n v="0"/>
    <n v="86.385599999999997"/>
  </r>
  <r>
    <n v="5888"/>
    <s v="CA-2017-151596"/>
    <x v="1048"/>
    <d v="2017-10-11T00:00:00"/>
    <x v="2"/>
    <s v="BP-11050"/>
    <s v="Barry Pond"/>
    <x v="1"/>
    <s v="United States"/>
    <s v="Cranston"/>
    <x v="34"/>
    <n v="2920"/>
    <s v="East"/>
    <s v="OFF-ST-10001837"/>
    <x v="1"/>
    <s v="Storage"/>
    <s v="SAFCO Mobile Desk Side File, Wire Frame"/>
    <n v="42.76"/>
    <n v="1"/>
    <n v="0"/>
    <n v="11.117599999999999"/>
  </r>
  <r>
    <n v="5889"/>
    <s v="CA-2015-147879"/>
    <x v="820"/>
    <d v="2015-05-12T00:00:00"/>
    <x v="1"/>
    <s v="CC-12220"/>
    <s v="Chris Cortes"/>
    <x v="0"/>
    <s v="United States"/>
    <s v="Owensboro"/>
    <x v="0"/>
    <n v="42301"/>
    <s v="South"/>
    <s v="OFF-PA-10001952"/>
    <x v="1"/>
    <s v="Paper"/>
    <s v="Xerox 1902"/>
    <n v="45.68"/>
    <n v="2"/>
    <n v="0"/>
    <n v="21.012799999999999"/>
  </r>
  <r>
    <n v="5890"/>
    <s v="CA-2016-166625"/>
    <x v="167"/>
    <d v="2016-04-17T00:00:00"/>
    <x v="2"/>
    <s v="JM-15580"/>
    <s v="Jill Matthias"/>
    <x v="0"/>
    <s v="United States"/>
    <s v="Baltimore"/>
    <x v="39"/>
    <n v="21215"/>
    <s v="East"/>
    <s v="OFF-BI-10002414"/>
    <x v="1"/>
    <s v="Binders"/>
    <s v="GBC ProClick Spines for 32-Hole Punch"/>
    <n v="25.06"/>
    <n v="2"/>
    <n v="0"/>
    <n v="11.7782"/>
  </r>
  <r>
    <n v="5891"/>
    <s v="CA-2016-146157"/>
    <x v="831"/>
    <d v="2016-11-26T00:00:00"/>
    <x v="1"/>
    <s v="RD-19720"/>
    <s v="Roger Demir"/>
    <x v="0"/>
    <s v="United States"/>
    <s v="Chicago"/>
    <x v="10"/>
    <n v="60610"/>
    <s v="Central"/>
    <s v="OFF-PA-10001790"/>
    <x v="1"/>
    <s v="Paper"/>
    <s v="Xerox 1910"/>
    <n v="38.432000000000002"/>
    <n v="1"/>
    <n v="0.2"/>
    <n v="13.4512"/>
  </r>
  <r>
    <n v="5892"/>
    <s v="CA-2016-146157"/>
    <x v="831"/>
    <d v="2016-11-26T00:00:00"/>
    <x v="1"/>
    <s v="RD-19720"/>
    <s v="Roger Demir"/>
    <x v="0"/>
    <s v="United States"/>
    <s v="Chicago"/>
    <x v="10"/>
    <n v="60610"/>
    <s v="Central"/>
    <s v="OFF-ST-10001590"/>
    <x v="1"/>
    <s v="Storage"/>
    <s v="Tenex Personal Project File with Scoop Front Design, Black"/>
    <n v="21.568000000000001"/>
    <n v="2"/>
    <n v="0.2"/>
    <n v="1.6175999999999999"/>
  </r>
  <r>
    <n v="5893"/>
    <s v="CA-2016-146157"/>
    <x v="831"/>
    <d v="2016-11-26T00:00:00"/>
    <x v="1"/>
    <s v="RD-19720"/>
    <s v="Roger Demir"/>
    <x v="0"/>
    <s v="United States"/>
    <s v="Chicago"/>
    <x v="10"/>
    <n v="60610"/>
    <s v="Central"/>
    <s v="TEC-AC-10003657"/>
    <x v="2"/>
    <s v="Accessories"/>
    <s v="Lenovo 17-Key USB Numeric Keypad"/>
    <n v="81.575999999999993"/>
    <n v="3"/>
    <n v="0.2"/>
    <n v="2.0394000000000001"/>
  </r>
  <r>
    <n v="5894"/>
    <s v="CA-2017-159954"/>
    <x v="18"/>
    <d v="2017-09-14T00:00:00"/>
    <x v="1"/>
    <s v="SS-20410"/>
    <s v="Shahid Shariari"/>
    <x v="0"/>
    <s v="United States"/>
    <s v="Atlanta"/>
    <x v="32"/>
    <n v="30318"/>
    <s v="South"/>
    <s v="OFF-BI-10004876"/>
    <x v="1"/>
    <s v="Binders"/>
    <s v="Wilson Jones Suede Grain Vinyl Binders"/>
    <n v="2.78"/>
    <n v="1"/>
    <n v="0"/>
    <n v="1.3622000000000001"/>
  </r>
  <r>
    <n v="5895"/>
    <s v="CA-2017-100825"/>
    <x v="428"/>
    <d v="2017-09-14T00:00:00"/>
    <x v="1"/>
    <s v="KD-16495"/>
    <s v="Keith Dawkins"/>
    <x v="1"/>
    <s v="United States"/>
    <s v="Los Angeles"/>
    <x v="1"/>
    <n v="90036"/>
    <s v="West"/>
    <s v="OFF-ST-10003123"/>
    <x v="1"/>
    <s v="Storage"/>
    <s v="Fellowes Bases and Tops For Staxonsteel/High-Stak Systems"/>
    <n v="99.87"/>
    <n v="3"/>
    <n v="0"/>
    <n v="23.968800000000002"/>
  </r>
  <r>
    <n v="5896"/>
    <s v="CA-2014-168305"/>
    <x v="301"/>
    <d v="2014-11-08T00:00:00"/>
    <x v="1"/>
    <s v="PL-18925"/>
    <s v="Paul Lucas"/>
    <x v="2"/>
    <s v="United States"/>
    <s v="Los Angeles"/>
    <x v="1"/>
    <n v="90049"/>
    <s v="West"/>
    <s v="OFF-LA-10003498"/>
    <x v="1"/>
    <s v="Labels"/>
    <s v="Avery 475"/>
    <n v="44.4"/>
    <n v="3"/>
    <n v="0"/>
    <n v="22.2"/>
  </r>
  <r>
    <n v="5897"/>
    <s v="CA-2014-168305"/>
    <x v="301"/>
    <d v="2014-11-08T00:00:00"/>
    <x v="1"/>
    <s v="PL-18925"/>
    <s v="Paul Lucas"/>
    <x v="2"/>
    <s v="United States"/>
    <s v="Los Angeles"/>
    <x v="1"/>
    <n v="90049"/>
    <s v="West"/>
    <s v="OFF-PA-10004947"/>
    <x v="1"/>
    <s v="Paper"/>
    <s v="Easy-staple paper"/>
    <n v="21.4"/>
    <n v="5"/>
    <n v="0"/>
    <n v="9.6300000000000008"/>
  </r>
  <r>
    <n v="5898"/>
    <s v="CA-2016-167682"/>
    <x v="1015"/>
    <d v="2016-04-09T00:00:00"/>
    <x v="1"/>
    <s v="ZD-21925"/>
    <s v="Zuschuss Donatelli"/>
    <x v="0"/>
    <s v="United States"/>
    <s v="Richmond"/>
    <x v="14"/>
    <n v="47374"/>
    <s v="Central"/>
    <s v="FUR-FU-10003799"/>
    <x v="0"/>
    <s v="Furnishings"/>
    <s v="Seth Thomas 13 1/2&quot; Wall Clock"/>
    <n v="71.12"/>
    <n v="4"/>
    <n v="0"/>
    <n v="22.0472"/>
  </r>
  <r>
    <n v="5899"/>
    <s v="CA-2016-167682"/>
    <x v="1015"/>
    <d v="2016-04-09T00:00:00"/>
    <x v="1"/>
    <s v="ZD-21925"/>
    <s v="Zuschuss Donatelli"/>
    <x v="0"/>
    <s v="United States"/>
    <s v="Richmond"/>
    <x v="14"/>
    <n v="47374"/>
    <s v="Central"/>
    <s v="TEC-PH-10000673"/>
    <x v="2"/>
    <s v="Phones"/>
    <s v="Plantronics Voyager Pro HD - Bluetooth Headset"/>
    <n v="259.95999999999998"/>
    <n v="4"/>
    <n v="0"/>
    <n v="124.7808"/>
  </r>
  <r>
    <n v="5900"/>
    <s v="CA-2017-108000"/>
    <x v="602"/>
    <d v="2017-01-16T00:00:00"/>
    <x v="1"/>
    <s v="LS-16945"/>
    <s v="Linda Southworth"/>
    <x v="1"/>
    <s v="United States"/>
    <s v="San Francisco"/>
    <x v="1"/>
    <n v="94110"/>
    <s v="West"/>
    <s v="OFF-EN-10002621"/>
    <x v="1"/>
    <s v="Envelopes"/>
    <s v="Staple envelope"/>
    <n v="9.7799999999999994"/>
    <n v="1"/>
    <n v="0"/>
    <n v="4.8899999999999997"/>
  </r>
  <r>
    <n v="5901"/>
    <s v="CA-2015-146465"/>
    <x v="312"/>
    <d v="2015-11-24T00:00:00"/>
    <x v="1"/>
    <s v="PB-18805"/>
    <s v="Patrick Bzostek"/>
    <x v="2"/>
    <s v="United States"/>
    <s v="San Francisco"/>
    <x v="1"/>
    <n v="94122"/>
    <s v="West"/>
    <s v="OFF-BI-10004528"/>
    <x v="1"/>
    <s v="Binders"/>
    <s v="Cardinal Poly Pocket Divider Pockets for Ring Binders"/>
    <n v="24.192"/>
    <n v="9"/>
    <n v="0.2"/>
    <n v="7.56"/>
  </r>
  <r>
    <n v="5902"/>
    <s v="CA-2016-159639"/>
    <x v="581"/>
    <d v="2016-12-02T00:00:00"/>
    <x v="1"/>
    <s v="PC-18745"/>
    <s v="Pamela Coakley"/>
    <x v="1"/>
    <s v="United States"/>
    <s v="Westfield"/>
    <x v="30"/>
    <n v="7090"/>
    <s v="East"/>
    <s v="FUR-FU-10001889"/>
    <x v="0"/>
    <s v="Furnishings"/>
    <s v="Ultra Door Pull Handle"/>
    <n v="31.56"/>
    <n v="3"/>
    <n v="0"/>
    <n v="10.4148"/>
  </r>
  <r>
    <n v="5903"/>
    <s v="US-2017-153948"/>
    <x v="44"/>
    <d v="2017-11-06T00:00:00"/>
    <x v="3"/>
    <s v="FM-14290"/>
    <s v="Frank Merwin"/>
    <x v="2"/>
    <s v="United States"/>
    <s v="San Francisco"/>
    <x v="1"/>
    <n v="94122"/>
    <s v="West"/>
    <s v="OFF-PA-10000157"/>
    <x v="1"/>
    <s v="Paper"/>
    <s v="Xerox 191"/>
    <n v="59.94"/>
    <n v="3"/>
    <n v="0"/>
    <n v="28.171800000000001"/>
  </r>
  <r>
    <n v="5904"/>
    <s v="US-2017-153948"/>
    <x v="44"/>
    <d v="2017-11-06T00:00:00"/>
    <x v="3"/>
    <s v="FM-14290"/>
    <s v="Frank Merwin"/>
    <x v="2"/>
    <s v="United States"/>
    <s v="San Francisco"/>
    <x v="1"/>
    <n v="94122"/>
    <s v="West"/>
    <s v="OFF-PA-10002764"/>
    <x v="1"/>
    <s v="Paper"/>
    <s v="Easy-staple paper"/>
    <n v="45.36"/>
    <n v="4"/>
    <n v="0"/>
    <n v="22.226400000000002"/>
  </r>
  <r>
    <n v="5905"/>
    <s v="US-2017-153948"/>
    <x v="44"/>
    <d v="2017-11-06T00:00:00"/>
    <x v="3"/>
    <s v="FM-14290"/>
    <s v="Frank Merwin"/>
    <x v="2"/>
    <s v="United States"/>
    <s v="San Francisco"/>
    <x v="1"/>
    <n v="94122"/>
    <s v="West"/>
    <s v="OFF-PA-10000143"/>
    <x v="1"/>
    <s v="Paper"/>
    <s v="Astroparche Fine Business Paper"/>
    <n v="26.4"/>
    <n v="5"/>
    <n v="0"/>
    <n v="12.672000000000001"/>
  </r>
  <r>
    <n v="5906"/>
    <s v="US-2017-153948"/>
    <x v="44"/>
    <d v="2017-11-06T00:00:00"/>
    <x v="3"/>
    <s v="FM-14290"/>
    <s v="Frank Merwin"/>
    <x v="2"/>
    <s v="United States"/>
    <s v="San Francisco"/>
    <x v="1"/>
    <n v="94122"/>
    <s v="West"/>
    <s v="OFF-LA-10000414"/>
    <x v="1"/>
    <s v="Labels"/>
    <s v="Avery 503"/>
    <n v="41.4"/>
    <n v="4"/>
    <n v="0"/>
    <n v="19.872"/>
  </r>
  <r>
    <n v="5907"/>
    <s v="US-2017-153948"/>
    <x v="44"/>
    <d v="2017-11-06T00:00:00"/>
    <x v="3"/>
    <s v="FM-14290"/>
    <s v="Frank Merwin"/>
    <x v="2"/>
    <s v="United States"/>
    <s v="San Francisco"/>
    <x v="1"/>
    <n v="94122"/>
    <s v="West"/>
    <s v="TEC-AC-10003441"/>
    <x v="2"/>
    <s v="Accessories"/>
    <s v="Kingston Digital DataTraveler 32GB USB 2.0"/>
    <n v="16.95"/>
    <n v="1"/>
    <n v="0"/>
    <n v="1.0169999999999999"/>
  </r>
  <r>
    <n v="5908"/>
    <s v="US-2016-113985"/>
    <x v="499"/>
    <d v="2016-12-07T00:00:00"/>
    <x v="1"/>
    <s v="KD-16495"/>
    <s v="Keith Dawkins"/>
    <x v="1"/>
    <s v="United States"/>
    <s v="San Jose"/>
    <x v="1"/>
    <n v="95123"/>
    <s v="West"/>
    <s v="OFF-BI-10002353"/>
    <x v="1"/>
    <s v="Binders"/>
    <s v="GBC VeloBind Cover Sets"/>
    <n v="24.704000000000001"/>
    <n v="2"/>
    <n v="0.2"/>
    <n v="9.2639999999999993"/>
  </r>
  <r>
    <n v="5909"/>
    <s v="US-2016-113985"/>
    <x v="499"/>
    <d v="2016-12-07T00:00:00"/>
    <x v="1"/>
    <s v="KD-16495"/>
    <s v="Keith Dawkins"/>
    <x v="1"/>
    <s v="United States"/>
    <s v="San Jose"/>
    <x v="1"/>
    <n v="95123"/>
    <s v="West"/>
    <s v="OFF-AP-10001303"/>
    <x v="1"/>
    <s v="Appliances"/>
    <s v="Holmes Cool Mist Humidifier for the Whole House with 8-Gallon Output per Day, Extended Life Filter"/>
    <n v="59.7"/>
    <n v="3"/>
    <n v="0"/>
    <n v="26.864999999999998"/>
  </r>
  <r>
    <n v="5910"/>
    <s v="US-2016-113985"/>
    <x v="499"/>
    <d v="2016-12-07T00:00:00"/>
    <x v="1"/>
    <s v="KD-16495"/>
    <s v="Keith Dawkins"/>
    <x v="1"/>
    <s v="United States"/>
    <s v="San Jose"/>
    <x v="1"/>
    <n v="95123"/>
    <s v="West"/>
    <s v="FUR-FU-10003026"/>
    <x v="0"/>
    <s v="Furnishings"/>
    <s v="Eldon Regeneration Recycled Desk Accessories, Black"/>
    <n v="14.52"/>
    <n v="3"/>
    <n v="0"/>
    <n v="5.6627999999999998"/>
  </r>
  <r>
    <n v="5911"/>
    <s v="US-2016-113985"/>
    <x v="499"/>
    <d v="2016-12-07T00:00:00"/>
    <x v="1"/>
    <s v="KD-16495"/>
    <s v="Keith Dawkins"/>
    <x v="1"/>
    <s v="United States"/>
    <s v="San Jose"/>
    <x v="1"/>
    <n v="95123"/>
    <s v="West"/>
    <s v="OFF-BI-10000632"/>
    <x v="1"/>
    <s v="Binders"/>
    <s v="Satellite Sectional Post Binders"/>
    <n v="104.184"/>
    <n v="3"/>
    <n v="0.2"/>
    <n v="33.8598"/>
  </r>
  <r>
    <n v="5912"/>
    <s v="CA-2016-155383"/>
    <x v="907"/>
    <d v="2016-12-22T00:00:00"/>
    <x v="1"/>
    <s v="SC-20680"/>
    <s v="Steve Carroll"/>
    <x v="2"/>
    <s v="United States"/>
    <s v="Seattle"/>
    <x v="4"/>
    <n v="98115"/>
    <s v="West"/>
    <s v="OFF-ST-10001328"/>
    <x v="1"/>
    <s v="Storage"/>
    <s v="Personal Filing Tote with Lid, Black/Gray"/>
    <n v="46.53"/>
    <n v="3"/>
    <n v="0"/>
    <n v="13.0284"/>
  </r>
  <r>
    <n v="5913"/>
    <s v="CA-2014-120432"/>
    <x v="829"/>
    <d v="2014-08-26T00:00:00"/>
    <x v="0"/>
    <s v="DW-13585"/>
    <s v="Dorothy Wardle"/>
    <x v="1"/>
    <s v="United States"/>
    <s v="Owensboro"/>
    <x v="0"/>
    <n v="42301"/>
    <s v="South"/>
    <s v="OFF-SU-10004661"/>
    <x v="1"/>
    <s v="Supplies"/>
    <s v="Acme Titanium Bonded Scissors"/>
    <n v="25.5"/>
    <n v="3"/>
    <n v="0"/>
    <n v="6.63"/>
  </r>
  <r>
    <n v="5914"/>
    <s v="US-2015-126977"/>
    <x v="14"/>
    <d v="2015-09-23T00:00:00"/>
    <x v="1"/>
    <s v="PF-19120"/>
    <s v="Peter Fuller"/>
    <x v="0"/>
    <s v="United States"/>
    <s v="New York City"/>
    <x v="15"/>
    <n v="10035"/>
    <s v="East"/>
    <s v="OFF-ST-10000617"/>
    <x v="1"/>
    <s v="Storage"/>
    <s v="Woodgrain Magazine Files by Perma"/>
    <n v="14.9"/>
    <n v="5"/>
    <n v="0"/>
    <n v="1.0429999999999999"/>
  </r>
  <r>
    <n v="5915"/>
    <s v="US-2015-126977"/>
    <x v="14"/>
    <d v="2015-09-23T00:00:00"/>
    <x v="1"/>
    <s v="PF-19120"/>
    <s v="Peter Fuller"/>
    <x v="0"/>
    <s v="United States"/>
    <s v="New York City"/>
    <x v="15"/>
    <n v="10035"/>
    <s v="East"/>
    <s v="OFF-LA-10002762"/>
    <x v="1"/>
    <s v="Labels"/>
    <s v="Avery 485"/>
    <n v="87.71"/>
    <n v="7"/>
    <n v="0"/>
    <n v="41.223700000000001"/>
  </r>
  <r>
    <n v="5916"/>
    <s v="US-2015-126977"/>
    <x v="14"/>
    <d v="2015-09-23T00:00:00"/>
    <x v="1"/>
    <s v="PF-19120"/>
    <s v="Peter Fuller"/>
    <x v="0"/>
    <s v="United States"/>
    <s v="New York City"/>
    <x v="15"/>
    <n v="10035"/>
    <s v="East"/>
    <s v="FUR-CH-10001973"/>
    <x v="0"/>
    <s v="Chairs"/>
    <s v="Office Star Flex Back Scooter Chair with White Frame"/>
    <n v="199.76400000000001"/>
    <n v="2"/>
    <n v="0.1"/>
    <n v="8.8783999999999992"/>
  </r>
  <r>
    <n v="5917"/>
    <s v="US-2015-126977"/>
    <x v="14"/>
    <d v="2015-09-23T00:00:00"/>
    <x v="1"/>
    <s v="PF-19120"/>
    <s v="Peter Fuller"/>
    <x v="0"/>
    <s v="United States"/>
    <s v="New York City"/>
    <x v="15"/>
    <n v="10035"/>
    <s v="East"/>
    <s v="OFF-ST-10003058"/>
    <x v="1"/>
    <s v="Storage"/>
    <s v="Eldon Mobile Mega Data Cart  Mega Stackable  Add-On Trays"/>
    <n v="94.6"/>
    <n v="4"/>
    <n v="0"/>
    <n v="27.434000000000001"/>
  </r>
  <r>
    <n v="5918"/>
    <s v="US-2015-126977"/>
    <x v="14"/>
    <d v="2015-09-23T00:00:00"/>
    <x v="1"/>
    <s v="PF-19120"/>
    <s v="Peter Fuller"/>
    <x v="0"/>
    <s v="United States"/>
    <s v="New York City"/>
    <x v="15"/>
    <n v="10035"/>
    <s v="East"/>
    <s v="FUR-BO-10004834"/>
    <x v="0"/>
    <s v="Bookcases"/>
    <s v="Riverside Palais Royal Lawyers Bookcase, Royale Cherry Finish"/>
    <n v="4228.7039999999997"/>
    <n v="6"/>
    <n v="0.2"/>
    <n v="158.57640000000001"/>
  </r>
  <r>
    <n v="5919"/>
    <s v="US-2015-126977"/>
    <x v="14"/>
    <d v="2015-09-23T00:00:00"/>
    <x v="1"/>
    <s v="PF-19120"/>
    <s v="Peter Fuller"/>
    <x v="0"/>
    <s v="United States"/>
    <s v="New York City"/>
    <x v="15"/>
    <n v="10035"/>
    <s v="East"/>
    <s v="FUR-BO-10002213"/>
    <x v="0"/>
    <s v="Bookcases"/>
    <s v="DMI Eclipse Executive Suite Bookcases"/>
    <n v="2003.92"/>
    <n v="5"/>
    <n v="0.2"/>
    <n v="-25.048999999999999"/>
  </r>
  <r>
    <n v="5920"/>
    <s v="US-2015-126977"/>
    <x v="14"/>
    <d v="2015-09-23T00:00:00"/>
    <x v="1"/>
    <s v="PF-19120"/>
    <s v="Peter Fuller"/>
    <x v="0"/>
    <s v="United States"/>
    <s v="New York City"/>
    <x v="15"/>
    <n v="10035"/>
    <s v="East"/>
    <s v="TEC-PH-10002170"/>
    <x v="2"/>
    <s v="Phones"/>
    <s v="ClearSounds CSC500 Amplified Spirit Phone Corded phone"/>
    <n v="209.97"/>
    <n v="3"/>
    <n v="0"/>
    <n v="58.791600000000003"/>
  </r>
  <r>
    <n v="5921"/>
    <s v="US-2015-126977"/>
    <x v="14"/>
    <d v="2015-09-23T00:00:00"/>
    <x v="1"/>
    <s v="PF-19120"/>
    <s v="Peter Fuller"/>
    <x v="0"/>
    <s v="United States"/>
    <s v="New York City"/>
    <x v="15"/>
    <n v="10035"/>
    <s v="East"/>
    <s v="TEC-AC-10003033"/>
    <x v="2"/>
    <s v="Accessories"/>
    <s v="Plantronics CS510 - Over-the-Head monaural Wireless Headset System"/>
    <n v="659.9"/>
    <n v="2"/>
    <n v="0"/>
    <n v="217.767"/>
  </r>
  <r>
    <n v="5922"/>
    <s v="US-2015-126977"/>
    <x v="14"/>
    <d v="2015-09-23T00:00:00"/>
    <x v="1"/>
    <s v="PF-19120"/>
    <s v="Peter Fuller"/>
    <x v="0"/>
    <s v="United States"/>
    <s v="New York City"/>
    <x v="15"/>
    <n v="10035"/>
    <s v="East"/>
    <s v="OFF-PA-10004071"/>
    <x v="1"/>
    <s v="Paper"/>
    <s v="Eaton Premium Continuous-Feed Paper, 25% Cotton, Letter Size, White, 1000 Shts/Box"/>
    <n v="110.96"/>
    <n v="2"/>
    <n v="0"/>
    <n v="53.260800000000003"/>
  </r>
  <r>
    <n v="5923"/>
    <s v="US-2015-126977"/>
    <x v="14"/>
    <d v="2015-09-23T00:00:00"/>
    <x v="1"/>
    <s v="PF-19120"/>
    <s v="Peter Fuller"/>
    <x v="0"/>
    <s v="United States"/>
    <s v="New York City"/>
    <x v="15"/>
    <n v="10035"/>
    <s v="East"/>
    <s v="TEC-PH-10000169"/>
    <x v="2"/>
    <s v="Phones"/>
    <s v="ARKON Windshield Dashboard Air Vent Car Mount Holder"/>
    <n v="67.8"/>
    <n v="4"/>
    <n v="0"/>
    <n v="1.3560000000000001"/>
  </r>
  <r>
    <n v="5924"/>
    <s v="CA-2016-130288"/>
    <x v="491"/>
    <d v="2016-11-30T00:00:00"/>
    <x v="0"/>
    <s v="DK-13225"/>
    <s v="Dean Katz"/>
    <x v="1"/>
    <s v="United States"/>
    <s v="New York City"/>
    <x v="15"/>
    <n v="10011"/>
    <s v="East"/>
    <s v="FUR-TA-10002958"/>
    <x v="0"/>
    <s v="Tables"/>
    <s v="Bevis Oval Conference Table, Walnut"/>
    <n v="313.17599999999999"/>
    <n v="2"/>
    <n v="0.4"/>
    <n v="-120.0508"/>
  </r>
  <r>
    <n v="5925"/>
    <s v="CA-2017-146458"/>
    <x v="123"/>
    <d v="2017-11-22T00:00:00"/>
    <x v="0"/>
    <s v="RB-19435"/>
    <s v="Richard Bierner"/>
    <x v="0"/>
    <s v="United States"/>
    <s v="Springfield"/>
    <x v="17"/>
    <n v="22153"/>
    <s v="South"/>
    <s v="OFF-AR-10001177"/>
    <x v="1"/>
    <s v="Art"/>
    <s v="Newell 349"/>
    <n v="22.96"/>
    <n v="7"/>
    <n v="0"/>
    <n v="6.6584000000000003"/>
  </r>
  <r>
    <n v="5926"/>
    <s v="CA-2017-150420"/>
    <x v="95"/>
    <d v="2017-06-08T00:00:00"/>
    <x v="1"/>
    <s v="GD-14590"/>
    <s v="Giulietta Dortch"/>
    <x v="1"/>
    <s v="United States"/>
    <s v="Bellingham"/>
    <x v="4"/>
    <n v="98226"/>
    <s v="West"/>
    <s v="TEC-AC-10004975"/>
    <x v="2"/>
    <s v="Accessories"/>
    <s v="Plantronics Audio 995 Wireless Stereo Headset"/>
    <n v="1099.5"/>
    <n v="10"/>
    <n v="0"/>
    <n v="362.83499999999998"/>
  </r>
  <r>
    <n v="5927"/>
    <s v="US-2014-118997"/>
    <x v="918"/>
    <d v="2014-04-12T00:00:00"/>
    <x v="1"/>
    <s v="RA-19885"/>
    <s v="Ruben Ausman"/>
    <x v="1"/>
    <s v="United States"/>
    <s v="Decatur"/>
    <x v="19"/>
    <n v="35601"/>
    <s v="South"/>
    <s v="FUR-TA-10001086"/>
    <x v="0"/>
    <s v="Tables"/>
    <s v="SAFCO PlanMaster Boards, 60w x 37-1/2d, White Melamine"/>
    <n v="1215.92"/>
    <n v="8"/>
    <n v="0"/>
    <n v="316.13920000000002"/>
  </r>
  <r>
    <n v="5928"/>
    <s v="CA-2014-114314"/>
    <x v="856"/>
    <d v="2014-10-15T00:00:00"/>
    <x v="1"/>
    <s v="DB-13555"/>
    <s v="Dorothy Badders"/>
    <x v="1"/>
    <s v="United States"/>
    <s v="Fayetteville"/>
    <x v="36"/>
    <n v="72701"/>
    <s v="South"/>
    <s v="OFF-LA-10000240"/>
    <x v="1"/>
    <s v="Labels"/>
    <s v="Self-Adhesive Address Labels for Typewriters by Universal"/>
    <n v="7.31"/>
    <n v="1"/>
    <n v="0"/>
    <n v="3.4357000000000002"/>
  </r>
  <r>
    <n v="5929"/>
    <s v="CA-2014-114314"/>
    <x v="856"/>
    <d v="2014-10-15T00:00:00"/>
    <x v="1"/>
    <s v="DB-13555"/>
    <s v="Dorothy Badders"/>
    <x v="1"/>
    <s v="United States"/>
    <s v="Fayetteville"/>
    <x v="36"/>
    <n v="72701"/>
    <s v="South"/>
    <s v="FUR-FU-10002107"/>
    <x v="0"/>
    <s v="Furnishings"/>
    <s v="Eldon Pizzaz Desk Accessories"/>
    <n v="8.92"/>
    <n v="4"/>
    <n v="0"/>
    <n v="3.9247999999999998"/>
  </r>
  <r>
    <n v="5930"/>
    <s v="US-2017-169551"/>
    <x v="437"/>
    <d v="2017-07-09T00:00:00"/>
    <x v="2"/>
    <s v="RL-19615"/>
    <s v="Rob Lucas"/>
    <x v="0"/>
    <s v="United States"/>
    <s v="Philadelphia"/>
    <x v="9"/>
    <n v="19120"/>
    <s v="East"/>
    <s v="FUR-BO-10001519"/>
    <x v="0"/>
    <s v="Bookcases"/>
    <s v="O'Sullivan 3-Shelf Heavy-Duty Bookcases"/>
    <n v="87.21"/>
    <n v="3"/>
    <n v="0.5"/>
    <n v="-45.349200000000003"/>
  </r>
  <r>
    <n v="5931"/>
    <s v="US-2017-169551"/>
    <x v="437"/>
    <d v="2017-07-09T00:00:00"/>
    <x v="2"/>
    <s v="RL-19615"/>
    <s v="Rob Lucas"/>
    <x v="0"/>
    <s v="United States"/>
    <s v="Philadelphia"/>
    <x v="9"/>
    <n v="19120"/>
    <s v="East"/>
    <s v="OFF-PA-10004100"/>
    <x v="1"/>
    <s v="Paper"/>
    <s v="Xerox 216"/>
    <n v="15.552"/>
    <n v="3"/>
    <n v="0.2"/>
    <n v="5.4432"/>
  </r>
  <r>
    <n v="5932"/>
    <s v="US-2017-169551"/>
    <x v="437"/>
    <d v="2017-07-09T00:00:00"/>
    <x v="2"/>
    <s v="RL-19615"/>
    <s v="Rob Lucas"/>
    <x v="0"/>
    <s v="United States"/>
    <s v="Philadelphia"/>
    <x v="9"/>
    <n v="19120"/>
    <s v="East"/>
    <s v="TEC-PH-10001363"/>
    <x v="2"/>
    <s v="Phones"/>
    <s v="Apple iPhone 5S"/>
    <n v="683.98800000000006"/>
    <n v="2"/>
    <n v="0.4"/>
    <n v="-113.998"/>
  </r>
  <r>
    <n v="5933"/>
    <s v="US-2017-169551"/>
    <x v="437"/>
    <d v="2017-07-09T00:00:00"/>
    <x v="2"/>
    <s v="RL-19615"/>
    <s v="Rob Lucas"/>
    <x v="0"/>
    <s v="United States"/>
    <s v="Philadelphia"/>
    <x v="9"/>
    <n v="19120"/>
    <s v="East"/>
    <s v="OFF-ST-10004835"/>
    <x v="1"/>
    <s v="Storage"/>
    <s v="Plastic Stacking Crates &amp; Casters"/>
    <n v="13.391999999999999"/>
    <n v="3"/>
    <n v="0.2"/>
    <n v="1.0044"/>
  </r>
  <r>
    <n v="5934"/>
    <s v="US-2017-169551"/>
    <x v="437"/>
    <d v="2017-07-09T00:00:00"/>
    <x v="2"/>
    <s v="RL-19615"/>
    <s v="Rob Lucas"/>
    <x v="0"/>
    <s v="United States"/>
    <s v="Philadelphia"/>
    <x v="9"/>
    <n v="19120"/>
    <s v="East"/>
    <s v="TEC-AC-10002018"/>
    <x v="2"/>
    <s v="Accessories"/>
    <s v="AmazonBasics 3-Button USB Wired Mouse"/>
    <n v="16.776"/>
    <n v="3"/>
    <n v="0.2"/>
    <n v="4.8231000000000002"/>
  </r>
  <r>
    <n v="5935"/>
    <s v="US-2017-169551"/>
    <x v="437"/>
    <d v="2017-07-09T00:00:00"/>
    <x v="2"/>
    <s v="RL-19615"/>
    <s v="Rob Lucas"/>
    <x v="0"/>
    <s v="United States"/>
    <s v="Philadelphia"/>
    <x v="9"/>
    <n v="19120"/>
    <s v="East"/>
    <s v="TEC-AC-10003033"/>
    <x v="2"/>
    <s v="Accessories"/>
    <s v="Plantronics CS510 - Over-the-Head monaural Wireless Headset System"/>
    <n v="527.91999999999996"/>
    <n v="2"/>
    <n v="0.2"/>
    <n v="85.787000000000006"/>
  </r>
  <r>
    <n v="5936"/>
    <s v="CA-2016-103107"/>
    <x v="975"/>
    <d v="2016-07-04T00:00:00"/>
    <x v="3"/>
    <s v="RB-19465"/>
    <s v="Rick Bensley"/>
    <x v="2"/>
    <s v="United States"/>
    <s v="Seattle"/>
    <x v="4"/>
    <n v="98103"/>
    <s v="West"/>
    <s v="FUR-FU-10000221"/>
    <x v="0"/>
    <s v="Furnishings"/>
    <s v="Master Caster Door Stop, Brown"/>
    <n v="25.4"/>
    <n v="5"/>
    <n v="0"/>
    <n v="8.6359999999999992"/>
  </r>
  <r>
    <n v="5937"/>
    <s v="CA-2016-103107"/>
    <x v="975"/>
    <d v="2016-07-04T00:00:00"/>
    <x v="3"/>
    <s v="RB-19465"/>
    <s v="Rick Bensley"/>
    <x v="2"/>
    <s v="United States"/>
    <s v="Seattle"/>
    <x v="4"/>
    <n v="98103"/>
    <s v="West"/>
    <s v="TEC-PH-10001198"/>
    <x v="2"/>
    <s v="Phones"/>
    <s v="Avaya 4621SW VoIP phone"/>
    <n v="177.48"/>
    <n v="3"/>
    <n v="0.2"/>
    <n v="19.9665"/>
  </r>
  <r>
    <n v="5938"/>
    <s v="CA-2016-103107"/>
    <x v="975"/>
    <d v="2016-07-04T00:00:00"/>
    <x v="3"/>
    <s v="RB-19465"/>
    <s v="Rick Bensley"/>
    <x v="2"/>
    <s v="United States"/>
    <s v="Seattle"/>
    <x v="4"/>
    <n v="98103"/>
    <s v="West"/>
    <s v="TEC-PH-10002564"/>
    <x v="2"/>
    <s v="Phones"/>
    <s v="OtterBox Defender Series Case - Samsung Galaxy S4"/>
    <n v="71.975999999999999"/>
    <n v="3"/>
    <n v="0.2"/>
    <n v="8.9969999999999999"/>
  </r>
  <r>
    <n v="5939"/>
    <s v="CA-2017-122077"/>
    <x v="240"/>
    <d v="2017-05-25T00:00:00"/>
    <x v="1"/>
    <s v="JF-15295"/>
    <s v="Jason Fortune-"/>
    <x v="0"/>
    <s v="United States"/>
    <s v="Plano"/>
    <x v="5"/>
    <n v="75023"/>
    <s v="Central"/>
    <s v="TEC-PH-10003811"/>
    <x v="2"/>
    <s v="Phones"/>
    <s v="Jabra Supreme Plus Driver Edition Headset"/>
    <n v="95.992000000000004"/>
    <n v="1"/>
    <n v="0.2"/>
    <n v="9.5991999999999997"/>
  </r>
  <r>
    <n v="5940"/>
    <s v="CA-2017-122077"/>
    <x v="240"/>
    <d v="2017-05-25T00:00:00"/>
    <x v="1"/>
    <s v="JF-15295"/>
    <s v="Jason Fortune-"/>
    <x v="0"/>
    <s v="United States"/>
    <s v="Plano"/>
    <x v="5"/>
    <n v="75023"/>
    <s v="Central"/>
    <s v="OFF-LA-10004178"/>
    <x v="1"/>
    <s v="Labels"/>
    <s v="Avery 491"/>
    <n v="13.215999999999999"/>
    <n v="4"/>
    <n v="0.2"/>
    <n v="4.2952000000000004"/>
  </r>
  <r>
    <n v="5941"/>
    <s v="CA-2017-112431"/>
    <x v="386"/>
    <d v="2017-10-14T00:00:00"/>
    <x v="0"/>
    <s v="RW-19690"/>
    <s v="Robert Waldorf"/>
    <x v="0"/>
    <s v="United States"/>
    <s v="Los Angeles"/>
    <x v="1"/>
    <n v="90049"/>
    <s v="West"/>
    <s v="TEC-AC-10001465"/>
    <x v="2"/>
    <s v="Accessories"/>
    <s v="SanDisk Cruzer 64 GB USB Flash Drive"/>
    <n v="435.84"/>
    <n v="12"/>
    <n v="0"/>
    <n v="130.75200000000001"/>
  </r>
  <r>
    <n v="5942"/>
    <s v="CA-2017-112431"/>
    <x v="386"/>
    <d v="2017-10-14T00:00:00"/>
    <x v="0"/>
    <s v="RW-19690"/>
    <s v="Robert Waldorf"/>
    <x v="0"/>
    <s v="United States"/>
    <s v="Los Angeles"/>
    <x v="1"/>
    <n v="90049"/>
    <s v="West"/>
    <s v="OFF-AR-10000940"/>
    <x v="1"/>
    <s v="Art"/>
    <s v="Newell 343"/>
    <n v="5.88"/>
    <n v="2"/>
    <n v="0"/>
    <n v="1.5875999999999999"/>
  </r>
  <r>
    <n v="5943"/>
    <s v="CA-2016-151092"/>
    <x v="876"/>
    <d v="2016-08-13T00:00:00"/>
    <x v="1"/>
    <s v="VG-21790"/>
    <s v="Vivek Gonzalez"/>
    <x v="0"/>
    <s v="United States"/>
    <s v="Los Angeles"/>
    <x v="1"/>
    <n v="90032"/>
    <s v="West"/>
    <s v="TEC-PH-10001700"/>
    <x v="2"/>
    <s v="Phones"/>
    <s v="Panasonic KX-TG6844B Expandable Digital Cordless Telephone"/>
    <n v="211.16800000000001"/>
    <n v="4"/>
    <n v="0.2"/>
    <n v="18.4772"/>
  </r>
  <r>
    <n v="5944"/>
    <s v="CA-2014-104178"/>
    <x v="55"/>
    <d v="2014-08-29T00:00:00"/>
    <x v="1"/>
    <s v="JM-15265"/>
    <s v="Janet Molinari"/>
    <x v="1"/>
    <s v="United States"/>
    <s v="Los Angeles"/>
    <x v="1"/>
    <n v="90036"/>
    <s v="West"/>
    <s v="FUR-FU-10000771"/>
    <x v="0"/>
    <s v="Furnishings"/>
    <s v="Eldon 200 Class Desk Accessories, Smoke"/>
    <n v="6.28"/>
    <n v="1"/>
    <n v="0"/>
    <n v="2.6375999999999999"/>
  </r>
  <r>
    <n v="5945"/>
    <s v="CA-2014-104178"/>
    <x v="55"/>
    <d v="2014-08-29T00:00:00"/>
    <x v="1"/>
    <s v="JM-15265"/>
    <s v="Janet Molinari"/>
    <x v="1"/>
    <s v="United States"/>
    <s v="Los Angeles"/>
    <x v="1"/>
    <n v="90036"/>
    <s v="West"/>
    <s v="TEC-AC-10002399"/>
    <x v="2"/>
    <s v="Accessories"/>
    <s v="SanDisk Cruzer 32 GB USB Flash Drive"/>
    <n v="95.1"/>
    <n v="5"/>
    <n v="0"/>
    <n v="30.431999999999999"/>
  </r>
  <r>
    <n v="5946"/>
    <s v="CA-2014-104178"/>
    <x v="55"/>
    <d v="2014-08-29T00:00:00"/>
    <x v="1"/>
    <s v="JM-15265"/>
    <s v="Janet Molinari"/>
    <x v="1"/>
    <s v="United States"/>
    <s v="Los Angeles"/>
    <x v="1"/>
    <n v="90036"/>
    <s v="West"/>
    <s v="OFF-PA-10004983"/>
    <x v="1"/>
    <s v="Paper"/>
    <s v="Xerox 23"/>
    <n v="25.92"/>
    <n v="4"/>
    <n v="0"/>
    <n v="12.441599999999999"/>
  </r>
  <r>
    <n v="5947"/>
    <s v="CA-2014-104178"/>
    <x v="55"/>
    <d v="2014-08-29T00:00:00"/>
    <x v="1"/>
    <s v="JM-15265"/>
    <s v="Janet Molinari"/>
    <x v="1"/>
    <s v="United States"/>
    <s v="Los Angeles"/>
    <x v="1"/>
    <n v="90036"/>
    <s v="West"/>
    <s v="OFF-ST-10004258"/>
    <x v="1"/>
    <s v="Storage"/>
    <s v="Portable Personal File Box"/>
    <n v="48.84"/>
    <n v="4"/>
    <n v="0"/>
    <n v="13.1868"/>
  </r>
  <r>
    <n v="5948"/>
    <s v="CA-2015-115924"/>
    <x v="471"/>
    <d v="2015-09-18T00:00:00"/>
    <x v="0"/>
    <s v="BE-11455"/>
    <s v="Brad Eason"/>
    <x v="2"/>
    <s v="United States"/>
    <s v="Des Moines"/>
    <x v="23"/>
    <n v="50315"/>
    <s v="Central"/>
    <s v="OFF-BI-10004040"/>
    <x v="1"/>
    <s v="Binders"/>
    <s v="Wilson Jones Impact Binders"/>
    <n v="25.9"/>
    <n v="5"/>
    <n v="0"/>
    <n v="12.691000000000001"/>
  </r>
  <r>
    <n v="5949"/>
    <s v="CA-2017-161046"/>
    <x v="916"/>
    <d v="2017-03-05T00:00:00"/>
    <x v="3"/>
    <s v="CB-12535"/>
    <s v="Claudia Bergmann"/>
    <x v="1"/>
    <s v="United States"/>
    <s v="Southaven"/>
    <x v="35"/>
    <n v="38671"/>
    <s v="South"/>
    <s v="OFF-EN-10003862"/>
    <x v="1"/>
    <s v="Envelopes"/>
    <s v="Laser &amp; Ink Jet Business Envelopes"/>
    <n v="42.68"/>
    <n v="4"/>
    <n v="0"/>
    <n v="19.6328"/>
  </r>
  <r>
    <n v="5950"/>
    <s v="CA-2017-161046"/>
    <x v="916"/>
    <d v="2017-03-05T00:00:00"/>
    <x v="3"/>
    <s v="CB-12535"/>
    <s v="Claudia Bergmann"/>
    <x v="1"/>
    <s v="United States"/>
    <s v="Southaven"/>
    <x v="35"/>
    <n v="38671"/>
    <s v="South"/>
    <s v="TEC-AC-10004571"/>
    <x v="2"/>
    <s v="Accessories"/>
    <s v="Logitech G700s Rechargeable Gaming Mouse"/>
    <n v="299.97000000000003"/>
    <n v="3"/>
    <n v="0"/>
    <n v="125.98739999999999"/>
  </r>
  <r>
    <n v="5951"/>
    <s v="CA-2017-161046"/>
    <x v="916"/>
    <d v="2017-03-05T00:00:00"/>
    <x v="3"/>
    <s v="CB-12535"/>
    <s v="Claudia Bergmann"/>
    <x v="1"/>
    <s v="United States"/>
    <s v="Southaven"/>
    <x v="35"/>
    <n v="38671"/>
    <s v="South"/>
    <s v="OFF-AP-10000891"/>
    <x v="1"/>
    <s v="Appliances"/>
    <s v="Kensington 7 Outlet MasterPiece HOMEOFFICE Power Control Center"/>
    <n v="262.24"/>
    <n v="2"/>
    <n v="0"/>
    <n v="78.671999999999997"/>
  </r>
  <r>
    <n v="5952"/>
    <s v="CA-2017-161046"/>
    <x v="916"/>
    <d v="2017-03-05T00:00:00"/>
    <x v="3"/>
    <s v="CB-12535"/>
    <s v="Claudia Bergmann"/>
    <x v="1"/>
    <s v="United States"/>
    <s v="Southaven"/>
    <x v="35"/>
    <n v="38671"/>
    <s v="South"/>
    <s v="OFF-BI-10002026"/>
    <x v="1"/>
    <s v="Binders"/>
    <s v="Ibico Recycled Linen-Style Covers"/>
    <n v="234.36"/>
    <n v="6"/>
    <n v="0"/>
    <n v="112.4928"/>
  </r>
  <r>
    <n v="5953"/>
    <s v="US-2017-141698"/>
    <x v="4"/>
    <d v="2017-04-21T00:00:00"/>
    <x v="1"/>
    <s v="SD-20485"/>
    <s v="Shirley Daniels"/>
    <x v="2"/>
    <s v="United States"/>
    <s v="Houston"/>
    <x v="5"/>
    <n v="77041"/>
    <s v="Central"/>
    <s v="OFF-PA-10001826"/>
    <x v="1"/>
    <s v="Paper"/>
    <s v="Xerox 207"/>
    <n v="20.736000000000001"/>
    <n v="4"/>
    <n v="0.2"/>
    <n v="7.2576000000000001"/>
  </r>
  <r>
    <n v="5954"/>
    <s v="US-2014-105151"/>
    <x v="809"/>
    <d v="2014-03-31T00:00:00"/>
    <x v="2"/>
    <s v="SG-20890"/>
    <s v="Susan Gilcrest"/>
    <x v="1"/>
    <s v="United States"/>
    <s v="New York City"/>
    <x v="15"/>
    <n v="10009"/>
    <s v="East"/>
    <s v="OFF-AR-10001231"/>
    <x v="1"/>
    <s v="Art"/>
    <s v="Sanford EarthWrite Recycled Pencils, Medium Soft, #2"/>
    <n v="10.5"/>
    <n v="5"/>
    <n v="0"/>
    <n v="2.94"/>
  </r>
  <r>
    <n v="5955"/>
    <s v="CA-2014-155796"/>
    <x v="7"/>
    <d v="2014-11-15T00:00:00"/>
    <x v="0"/>
    <s v="TS-21430"/>
    <s v="Tom Stivers"/>
    <x v="1"/>
    <s v="United States"/>
    <s v="Reading"/>
    <x v="9"/>
    <n v="19601"/>
    <s v="East"/>
    <s v="FUR-FU-10000409"/>
    <x v="0"/>
    <s v="Furnishings"/>
    <s v="GE 4 Foot Flourescent Tube, 40 Watt"/>
    <n v="23.968"/>
    <n v="2"/>
    <n v="0.2"/>
    <n v="7.7896000000000001"/>
  </r>
  <r>
    <n v="5956"/>
    <s v="CA-2014-155796"/>
    <x v="7"/>
    <d v="2014-11-15T00:00:00"/>
    <x v="0"/>
    <s v="TS-21430"/>
    <s v="Tom Stivers"/>
    <x v="1"/>
    <s v="United States"/>
    <s v="Reading"/>
    <x v="9"/>
    <n v="19601"/>
    <s v="East"/>
    <s v="FUR-BO-10002545"/>
    <x v="0"/>
    <s v="Bookcases"/>
    <s v="Atlantic Metals Mobile 3-Shelf Bookcases, Custom Colors"/>
    <n v="521.96"/>
    <n v="4"/>
    <n v="0.5"/>
    <n v="-250.54079999999999"/>
  </r>
  <r>
    <n v="5957"/>
    <s v="CA-2016-127138"/>
    <x v="299"/>
    <d v="2016-03-15T00:00:00"/>
    <x v="0"/>
    <s v="DK-13225"/>
    <s v="Dean Katz"/>
    <x v="1"/>
    <s v="United States"/>
    <s v="San Francisco"/>
    <x v="1"/>
    <n v="94109"/>
    <s v="West"/>
    <s v="OFF-ST-10002756"/>
    <x v="1"/>
    <s v="Storage"/>
    <s v="Tennsco Stur-D-Stor Boltless Shelving, 5 Shelves, 24&quot; Deep, Sand"/>
    <n v="676.55"/>
    <n v="5"/>
    <n v="0"/>
    <n v="6.7655000000000003"/>
  </r>
  <r>
    <n v="5958"/>
    <s v="CA-2016-127138"/>
    <x v="299"/>
    <d v="2016-03-15T00:00:00"/>
    <x v="0"/>
    <s v="DK-13225"/>
    <s v="Dean Katz"/>
    <x v="1"/>
    <s v="United States"/>
    <s v="San Francisco"/>
    <x v="1"/>
    <n v="94109"/>
    <s v="West"/>
    <s v="OFF-AP-10003842"/>
    <x v="1"/>
    <s v="Appliances"/>
    <s v="Euro-Pro Shark Turbo Vacuum"/>
    <n v="154.9"/>
    <n v="5"/>
    <n v="0"/>
    <n v="40.274000000000001"/>
  </r>
  <r>
    <n v="5959"/>
    <s v="CA-2016-127138"/>
    <x v="299"/>
    <d v="2016-03-15T00:00:00"/>
    <x v="0"/>
    <s v="DK-13225"/>
    <s v="Dean Katz"/>
    <x v="1"/>
    <s v="United States"/>
    <s v="San Francisco"/>
    <x v="1"/>
    <n v="94109"/>
    <s v="West"/>
    <s v="OFF-EN-10004459"/>
    <x v="1"/>
    <s v="Envelopes"/>
    <s v="Security-Tint Envelopes"/>
    <n v="30.56"/>
    <n v="4"/>
    <n v="0"/>
    <n v="14.974399999999999"/>
  </r>
  <r>
    <n v="5960"/>
    <s v="CA-2016-127138"/>
    <x v="299"/>
    <d v="2016-03-15T00:00:00"/>
    <x v="0"/>
    <s v="DK-13225"/>
    <s v="Dean Katz"/>
    <x v="1"/>
    <s v="United States"/>
    <s v="San Francisco"/>
    <x v="1"/>
    <n v="94109"/>
    <s v="West"/>
    <s v="FUR-CH-10003746"/>
    <x v="0"/>
    <s v="Chairs"/>
    <s v="Hon 4070 Series Pagoda Round Back Stacking Chairs"/>
    <n v="770.35199999999998"/>
    <n v="3"/>
    <n v="0.2"/>
    <n v="77.035200000000003"/>
  </r>
  <r>
    <n v="5961"/>
    <s v="CA-2017-150602"/>
    <x v="839"/>
    <d v="2017-02-14T00:00:00"/>
    <x v="0"/>
    <s v="ML-17395"/>
    <s v="Marina Lichtenstein"/>
    <x v="1"/>
    <s v="United States"/>
    <s v="Los Angeles"/>
    <x v="1"/>
    <n v="90045"/>
    <s v="West"/>
    <s v="FUR-FU-10003142"/>
    <x v="0"/>
    <s v="Furnishings"/>
    <s v="Master Big Foot Doorstop, Beige"/>
    <n v="21.12"/>
    <n v="4"/>
    <n v="0"/>
    <n v="6.5472000000000001"/>
  </r>
  <r>
    <n v="5962"/>
    <s v="CA-2014-140732"/>
    <x v="7"/>
    <d v="2014-11-13T00:00:00"/>
    <x v="0"/>
    <s v="MA-17560"/>
    <s v="Matt Abelman"/>
    <x v="2"/>
    <s v="United States"/>
    <s v="Los Angeles"/>
    <x v="1"/>
    <n v="90004"/>
    <s v="West"/>
    <s v="TEC-PH-10001425"/>
    <x v="2"/>
    <s v="Phones"/>
    <s v="Mophie Juice Pack Helium for iPhone"/>
    <n v="575.928"/>
    <n v="9"/>
    <n v="0.2"/>
    <n v="57.592799999999997"/>
  </r>
  <r>
    <n v="5963"/>
    <s v="CA-2014-140732"/>
    <x v="7"/>
    <d v="2014-11-13T00:00:00"/>
    <x v="0"/>
    <s v="MA-17560"/>
    <s v="Matt Abelman"/>
    <x v="2"/>
    <s v="United States"/>
    <s v="Los Angeles"/>
    <x v="1"/>
    <n v="90004"/>
    <s v="West"/>
    <s v="OFF-AP-10001626"/>
    <x v="1"/>
    <s v="Appliances"/>
    <s v="Commercial WindTunnel Clean Air Upright Vacuum, Replacement Belts, Filtration Bags"/>
    <n v="7.78"/>
    <n v="2"/>
    <n v="0"/>
    <n v="2.0228000000000002"/>
  </r>
  <r>
    <n v="5964"/>
    <s v="CA-2014-140732"/>
    <x v="7"/>
    <d v="2014-11-13T00:00:00"/>
    <x v="0"/>
    <s v="MA-17560"/>
    <s v="Matt Abelman"/>
    <x v="2"/>
    <s v="United States"/>
    <s v="Los Angeles"/>
    <x v="1"/>
    <n v="90004"/>
    <s v="West"/>
    <s v="OFF-PA-10003625"/>
    <x v="1"/>
    <s v="Paper"/>
    <s v="Xerox 1979"/>
    <n v="123.92"/>
    <n v="4"/>
    <n v="0"/>
    <n v="55.764000000000003"/>
  </r>
  <r>
    <n v="5965"/>
    <s v="CA-2017-119011"/>
    <x v="648"/>
    <d v="2017-08-25T00:00:00"/>
    <x v="1"/>
    <s v="LR-17035"/>
    <s v="Lisa Ryan"/>
    <x v="1"/>
    <s v="United States"/>
    <s v="San Francisco"/>
    <x v="1"/>
    <n v="94109"/>
    <s v="West"/>
    <s v="OFF-SU-10004768"/>
    <x v="1"/>
    <s v="Supplies"/>
    <s v="Acme Kleencut Forged Steel Scissors"/>
    <n v="17.22"/>
    <n v="3"/>
    <n v="0"/>
    <n v="5.1660000000000004"/>
  </r>
  <r>
    <n v="5966"/>
    <s v="CA-2017-119011"/>
    <x v="648"/>
    <d v="2017-08-25T00:00:00"/>
    <x v="1"/>
    <s v="LR-17035"/>
    <s v="Lisa Ryan"/>
    <x v="1"/>
    <s v="United States"/>
    <s v="San Francisco"/>
    <x v="1"/>
    <n v="94109"/>
    <s v="West"/>
    <s v="OFF-ST-10000777"/>
    <x v="1"/>
    <s v="Storage"/>
    <s v="Companion Letter/Legal File, Black"/>
    <n v="226.56"/>
    <n v="6"/>
    <n v="0"/>
    <n v="63.436799999999998"/>
  </r>
  <r>
    <n v="5967"/>
    <s v="CA-2017-119011"/>
    <x v="648"/>
    <d v="2017-08-25T00:00:00"/>
    <x v="1"/>
    <s v="LR-17035"/>
    <s v="Lisa Ryan"/>
    <x v="1"/>
    <s v="United States"/>
    <s v="San Francisco"/>
    <x v="1"/>
    <n v="94109"/>
    <s v="West"/>
    <s v="TEC-PH-10003171"/>
    <x v="2"/>
    <s v="Phones"/>
    <s v="Plantronics Encore H101 Dual Earpieces Headset"/>
    <n v="107.88"/>
    <n v="3"/>
    <n v="0.2"/>
    <n v="10.788"/>
  </r>
  <r>
    <n v="5968"/>
    <s v="CA-2016-166912"/>
    <x v="804"/>
    <d v="2016-01-17T00:00:00"/>
    <x v="2"/>
    <s v="BE-11335"/>
    <s v="Bill Eplett"/>
    <x v="2"/>
    <s v="United States"/>
    <s v="New York City"/>
    <x v="15"/>
    <n v="10009"/>
    <s v="East"/>
    <s v="OFF-PA-10001033"/>
    <x v="1"/>
    <s v="Paper"/>
    <s v="Xerox 1893"/>
    <n v="81.98"/>
    <n v="2"/>
    <n v="0"/>
    <n v="40.170200000000001"/>
  </r>
  <r>
    <n v="5969"/>
    <s v="CA-2014-141726"/>
    <x v="836"/>
    <d v="2014-07-22T00:00:00"/>
    <x v="2"/>
    <s v="CC-12145"/>
    <s v="Charles Crestani"/>
    <x v="0"/>
    <s v="United States"/>
    <s v="San Diego"/>
    <x v="1"/>
    <n v="92105"/>
    <s v="West"/>
    <s v="OFF-PA-10000418"/>
    <x v="1"/>
    <s v="Paper"/>
    <s v="Xerox 189"/>
    <n v="104.85"/>
    <n v="1"/>
    <n v="0"/>
    <n v="50.328000000000003"/>
  </r>
  <r>
    <n v="5970"/>
    <s v="CA-2014-141726"/>
    <x v="836"/>
    <d v="2014-07-22T00:00:00"/>
    <x v="2"/>
    <s v="CC-12145"/>
    <s v="Charles Crestani"/>
    <x v="0"/>
    <s v="United States"/>
    <s v="San Diego"/>
    <x v="1"/>
    <n v="92105"/>
    <s v="West"/>
    <s v="OFF-BI-10001982"/>
    <x v="1"/>
    <s v="Binders"/>
    <s v="Wilson Jones Custom Binder Spines &amp; Labels"/>
    <n v="8.7040000000000006"/>
    <n v="2"/>
    <n v="0.2"/>
    <n v="3.1551999999999998"/>
  </r>
  <r>
    <n v="5971"/>
    <s v="CA-2014-141726"/>
    <x v="836"/>
    <d v="2014-07-22T00:00:00"/>
    <x v="2"/>
    <s v="CC-12145"/>
    <s v="Charles Crestani"/>
    <x v="0"/>
    <s v="United States"/>
    <s v="San Diego"/>
    <x v="1"/>
    <n v="92105"/>
    <s v="West"/>
    <s v="OFF-PA-10002230"/>
    <x v="1"/>
    <s v="Paper"/>
    <s v="Xerox 1897"/>
    <n v="19.920000000000002"/>
    <n v="4"/>
    <n v="0"/>
    <n v="9.7607999999999997"/>
  </r>
  <r>
    <n v="5972"/>
    <s v="CA-2014-141726"/>
    <x v="836"/>
    <d v="2014-07-22T00:00:00"/>
    <x v="2"/>
    <s v="CC-12145"/>
    <s v="Charles Crestani"/>
    <x v="0"/>
    <s v="United States"/>
    <s v="San Diego"/>
    <x v="1"/>
    <n v="92105"/>
    <s v="West"/>
    <s v="FUR-FU-10003577"/>
    <x v="0"/>
    <s v="Furnishings"/>
    <s v="Nu-Dell Leatherette Frames"/>
    <n v="43.02"/>
    <n v="3"/>
    <n v="0"/>
    <n v="15.4872"/>
  </r>
  <r>
    <n v="5973"/>
    <s v="CA-2017-115105"/>
    <x v="695"/>
    <d v="2017-02-11T00:00:00"/>
    <x v="1"/>
    <s v="BD-11770"/>
    <s v="Bryan Davis"/>
    <x v="0"/>
    <s v="United States"/>
    <s v="New York City"/>
    <x v="15"/>
    <n v="10024"/>
    <s v="East"/>
    <s v="FUR-BO-10001811"/>
    <x v="0"/>
    <s v="Bookcases"/>
    <s v="Atlantic Metals Mobile 5-Shelf Bookcases, Custom Colors"/>
    <n v="240.78399999999999"/>
    <n v="1"/>
    <n v="0.2"/>
    <n v="30.097999999999999"/>
  </r>
  <r>
    <n v="5974"/>
    <s v="CA-2015-143980"/>
    <x v="707"/>
    <d v="2015-12-29T00:00:00"/>
    <x v="1"/>
    <s v="JK-15640"/>
    <s v="Jim Kriz"/>
    <x v="2"/>
    <s v="United States"/>
    <s v="New York City"/>
    <x v="15"/>
    <n v="10011"/>
    <s v="East"/>
    <s v="OFF-AP-10003779"/>
    <x v="1"/>
    <s v="Appliances"/>
    <s v="Kensington 7 Outlet MasterPiece Power Center with Fax/Phone Line Protection"/>
    <n v="414.96"/>
    <n v="2"/>
    <n v="0"/>
    <n v="124.488"/>
  </r>
  <r>
    <n v="5975"/>
    <s v="CA-2016-135636"/>
    <x v="750"/>
    <d v="2016-10-13T00:00:00"/>
    <x v="1"/>
    <s v="DB-13615"/>
    <s v="Doug Bickford"/>
    <x v="0"/>
    <s v="United States"/>
    <s v="Charlotte"/>
    <x v="3"/>
    <n v="28205"/>
    <s v="South"/>
    <s v="OFF-ST-10000676"/>
    <x v="1"/>
    <s v="Storage"/>
    <s v="Fellowes Econo/Stor Drawers"/>
    <n v="387.72"/>
    <n v="5"/>
    <n v="0.2"/>
    <n v="-67.850999999999999"/>
  </r>
  <r>
    <n v="5976"/>
    <s v="CA-2017-102155"/>
    <x v="1002"/>
    <d v="2017-07-17T00:00:00"/>
    <x v="1"/>
    <s v="RR-19525"/>
    <s v="Rick Reed"/>
    <x v="1"/>
    <s v="United States"/>
    <s v="Overland Park"/>
    <x v="41"/>
    <n v="66212"/>
    <s v="Central"/>
    <s v="OFF-ST-10001496"/>
    <x v="1"/>
    <s v="Storage"/>
    <s v="Standard Rollaway File with Lock"/>
    <n v="360.38"/>
    <n v="2"/>
    <n v="0"/>
    <n v="93.698800000000006"/>
  </r>
  <r>
    <n v="5977"/>
    <s v="CA-2017-102155"/>
    <x v="1002"/>
    <d v="2017-07-17T00:00:00"/>
    <x v="1"/>
    <s v="RR-19525"/>
    <s v="Rick Reed"/>
    <x v="1"/>
    <s v="United States"/>
    <s v="Overland Park"/>
    <x v="41"/>
    <n v="66212"/>
    <s v="Central"/>
    <s v="OFF-PA-10003673"/>
    <x v="1"/>
    <s v="Paper"/>
    <s v="Strathmore Photo Mount Cards"/>
    <n v="13.56"/>
    <n v="2"/>
    <n v="0"/>
    <n v="6.2375999999999996"/>
  </r>
  <r>
    <n v="5978"/>
    <s v="CA-2017-116953"/>
    <x v="558"/>
    <d v="2017-04-25T00:00:00"/>
    <x v="2"/>
    <s v="SV-20935"/>
    <s v="Susan Vittorini"/>
    <x v="0"/>
    <s v="United States"/>
    <s v="Mesa"/>
    <x v="16"/>
    <n v="85204"/>
    <s v="West"/>
    <s v="TEC-PH-10004614"/>
    <x v="2"/>
    <s v="Phones"/>
    <s v="AT&amp;T 841000 Phone"/>
    <n v="552"/>
    <n v="10"/>
    <n v="0.2"/>
    <n v="34.5"/>
  </r>
  <r>
    <n v="5979"/>
    <s v="CA-2014-117765"/>
    <x v="557"/>
    <d v="2014-09-13T00:00:00"/>
    <x v="1"/>
    <s v="RB-19465"/>
    <s v="Rick Bensley"/>
    <x v="2"/>
    <s v="United States"/>
    <s v="Tulsa"/>
    <x v="26"/>
    <n v="74133"/>
    <s v="Central"/>
    <s v="FUR-TA-10001039"/>
    <x v="0"/>
    <s v="Tables"/>
    <s v="KI Adjustable-Height Table"/>
    <n v="429.9"/>
    <n v="5"/>
    <n v="0"/>
    <n v="111.774"/>
  </r>
  <r>
    <n v="5980"/>
    <s v="CA-2014-117765"/>
    <x v="557"/>
    <d v="2014-09-13T00:00:00"/>
    <x v="1"/>
    <s v="RB-19465"/>
    <s v="Rick Bensley"/>
    <x v="2"/>
    <s v="United States"/>
    <s v="Tulsa"/>
    <x v="26"/>
    <n v="74133"/>
    <s v="Central"/>
    <s v="OFF-BI-10000474"/>
    <x v="1"/>
    <s v="Binders"/>
    <s v="Avery Recycled Flexi-View Covers for Binding Systems"/>
    <n v="32.06"/>
    <n v="2"/>
    <n v="0"/>
    <n v="15.3888"/>
  </r>
  <r>
    <n v="5981"/>
    <s v="CA-2014-117765"/>
    <x v="557"/>
    <d v="2014-09-13T00:00:00"/>
    <x v="1"/>
    <s v="RB-19465"/>
    <s v="Rick Bensley"/>
    <x v="2"/>
    <s v="United States"/>
    <s v="Tulsa"/>
    <x v="26"/>
    <n v="74133"/>
    <s v="Central"/>
    <s v="FUR-CH-10004698"/>
    <x v="0"/>
    <s v="Chairs"/>
    <s v="Padded Folding Chairs, Black, 4/Carton"/>
    <n v="161.96"/>
    <n v="2"/>
    <n v="0"/>
    <n v="45.348799999999997"/>
  </r>
  <r>
    <n v="5982"/>
    <s v="CA-2014-117765"/>
    <x v="557"/>
    <d v="2014-09-13T00:00:00"/>
    <x v="1"/>
    <s v="RB-19465"/>
    <s v="Rick Bensley"/>
    <x v="2"/>
    <s v="United States"/>
    <s v="Tulsa"/>
    <x v="26"/>
    <n v="74133"/>
    <s v="Central"/>
    <s v="OFF-ST-10003327"/>
    <x v="1"/>
    <s v="Storage"/>
    <s v="Akro-Mils 12-Gallon Tote"/>
    <n v="19.86"/>
    <n v="2"/>
    <n v="0"/>
    <n v="5.7594000000000003"/>
  </r>
  <r>
    <n v="5983"/>
    <s v="CA-2016-114895"/>
    <x v="831"/>
    <d v="2016-11-28T00:00:00"/>
    <x v="1"/>
    <s v="MV-18190"/>
    <s v="Mike Vittorini"/>
    <x v="0"/>
    <s v="United States"/>
    <s v="New York City"/>
    <x v="15"/>
    <n v="10035"/>
    <s v="East"/>
    <s v="OFF-PA-10000232"/>
    <x v="1"/>
    <s v="Paper"/>
    <s v="Xerox 1975"/>
    <n v="12.96"/>
    <n v="2"/>
    <n v="0"/>
    <n v="6.3503999999999996"/>
  </r>
  <r>
    <n v="5984"/>
    <s v="CA-2017-112984"/>
    <x v="118"/>
    <d v="2017-09-18T00:00:00"/>
    <x v="0"/>
    <s v="EH-14185"/>
    <s v="Evan Henry"/>
    <x v="0"/>
    <s v="United States"/>
    <s v="Philadelphia"/>
    <x v="9"/>
    <n v="19143"/>
    <s v="East"/>
    <s v="OFF-PA-10003657"/>
    <x v="1"/>
    <s v="Paper"/>
    <s v="Xerox 1927"/>
    <n v="20.544"/>
    <n v="6"/>
    <n v="0.2"/>
    <n v="6.42"/>
  </r>
  <r>
    <n v="5985"/>
    <s v="CA-2016-163776"/>
    <x v="1080"/>
    <d v="2016-07-25T00:00:00"/>
    <x v="1"/>
    <s v="JS-16030"/>
    <s v="Joy Smith"/>
    <x v="0"/>
    <s v="United States"/>
    <s v="Hattiesburg"/>
    <x v="35"/>
    <n v="39401"/>
    <s v="South"/>
    <s v="FUR-FU-10001185"/>
    <x v="0"/>
    <s v="Furnishings"/>
    <s v="Advantus Employee of the Month Certificate Frame, 11 x 13-1/2"/>
    <n v="185.58"/>
    <n v="6"/>
    <n v="0"/>
    <n v="76.087800000000001"/>
  </r>
  <r>
    <n v="5986"/>
    <s v="CA-2016-163776"/>
    <x v="1080"/>
    <d v="2016-07-25T00:00:00"/>
    <x v="1"/>
    <s v="JS-16030"/>
    <s v="Joy Smith"/>
    <x v="0"/>
    <s v="United States"/>
    <s v="Hattiesburg"/>
    <x v="35"/>
    <n v="39401"/>
    <s v="South"/>
    <s v="OFF-BI-10003007"/>
    <x v="1"/>
    <s v="Binders"/>
    <s v="Premium Transparent Presentation Covers, No Pattern/Clear, 8 1/2&quot; x 11&quot;"/>
    <n v="77.56"/>
    <n v="2"/>
    <n v="0"/>
    <n v="35.677599999999998"/>
  </r>
  <r>
    <n v="5987"/>
    <s v="CA-2016-163776"/>
    <x v="1080"/>
    <d v="2016-07-25T00:00:00"/>
    <x v="1"/>
    <s v="JS-16030"/>
    <s v="Joy Smith"/>
    <x v="0"/>
    <s v="United States"/>
    <s v="Hattiesburg"/>
    <x v="35"/>
    <n v="39401"/>
    <s v="South"/>
    <s v="OFF-ST-10002485"/>
    <x v="1"/>
    <s v="Storage"/>
    <s v="Rogers Deluxe File Chest"/>
    <n v="87.92"/>
    <n v="4"/>
    <n v="0"/>
    <n v="0.87919999999999998"/>
  </r>
  <r>
    <n v="5988"/>
    <s v="CA-2016-163776"/>
    <x v="1080"/>
    <d v="2016-07-25T00:00:00"/>
    <x v="1"/>
    <s v="JS-16030"/>
    <s v="Joy Smith"/>
    <x v="0"/>
    <s v="United States"/>
    <s v="Hattiesburg"/>
    <x v="35"/>
    <n v="39401"/>
    <s v="South"/>
    <s v="OFF-PA-10001033"/>
    <x v="1"/>
    <s v="Paper"/>
    <s v="Xerox 1893"/>
    <n v="245.94"/>
    <n v="6"/>
    <n v="0"/>
    <n v="120.5106"/>
  </r>
  <r>
    <n v="5989"/>
    <s v="CA-2016-163776"/>
    <x v="1080"/>
    <d v="2016-07-25T00:00:00"/>
    <x v="1"/>
    <s v="JS-16030"/>
    <s v="Joy Smith"/>
    <x v="0"/>
    <s v="United States"/>
    <s v="Hattiesburg"/>
    <x v="35"/>
    <n v="39401"/>
    <s v="South"/>
    <s v="OFF-BI-10000404"/>
    <x v="1"/>
    <s v="Binders"/>
    <s v="Avery Printable Repositionable Plastic Tabs"/>
    <n v="8.6"/>
    <n v="1"/>
    <n v="0"/>
    <n v="4.0419999999999998"/>
  </r>
  <r>
    <n v="5990"/>
    <s v="CA-2016-163776"/>
    <x v="1080"/>
    <d v="2016-07-25T00:00:00"/>
    <x v="1"/>
    <s v="JS-16030"/>
    <s v="Joy Smith"/>
    <x v="0"/>
    <s v="United States"/>
    <s v="Hattiesburg"/>
    <x v="35"/>
    <n v="39401"/>
    <s v="South"/>
    <s v="FUR-BO-10003546"/>
    <x v="0"/>
    <s v="Bookcases"/>
    <s v="Hon 4-Shelf Metal Bookcases"/>
    <n v="504.9"/>
    <n v="5"/>
    <n v="0"/>
    <n v="126.22499999999999"/>
  </r>
  <r>
    <n v="5991"/>
    <s v="US-2017-163300"/>
    <x v="175"/>
    <d v="2017-09-21T00:00:00"/>
    <x v="1"/>
    <s v="ES-14020"/>
    <s v="Erica Smith"/>
    <x v="0"/>
    <s v="United States"/>
    <s v="Los Angeles"/>
    <x v="1"/>
    <n v="90049"/>
    <s v="West"/>
    <s v="OFF-BI-10004390"/>
    <x v="1"/>
    <s v="Binders"/>
    <s v="GBC DocuBind 200 Manual Binding Machine"/>
    <n v="2357.4879999999998"/>
    <n v="7"/>
    <n v="0.2"/>
    <n v="884.05799999999999"/>
  </r>
  <r>
    <n v="5992"/>
    <s v="US-2017-163300"/>
    <x v="175"/>
    <d v="2017-09-21T00:00:00"/>
    <x v="1"/>
    <s v="ES-14020"/>
    <s v="Erica Smith"/>
    <x v="0"/>
    <s v="United States"/>
    <s v="Los Angeles"/>
    <x v="1"/>
    <n v="90049"/>
    <s v="West"/>
    <s v="TEC-PH-10001700"/>
    <x v="2"/>
    <s v="Phones"/>
    <s v="Panasonic KX-TG6844B Expandable Digital Cordless Telephone"/>
    <n v="369.54399999999998"/>
    <n v="7"/>
    <n v="0.2"/>
    <n v="32.335099999999997"/>
  </r>
  <r>
    <n v="5993"/>
    <s v="US-2017-163300"/>
    <x v="175"/>
    <d v="2017-09-21T00:00:00"/>
    <x v="1"/>
    <s v="ES-14020"/>
    <s v="Erica Smith"/>
    <x v="0"/>
    <s v="United States"/>
    <s v="Los Angeles"/>
    <x v="1"/>
    <n v="90049"/>
    <s v="West"/>
    <s v="FUR-CH-10003396"/>
    <x v="0"/>
    <s v="Chairs"/>
    <s v="Global Deluxe Steno Chair"/>
    <n v="184.75200000000001"/>
    <n v="3"/>
    <n v="0.2"/>
    <n v="-20.784600000000001"/>
  </r>
  <r>
    <n v="5994"/>
    <s v="CA-2016-162187"/>
    <x v="25"/>
    <d v="2016-12-11T00:00:00"/>
    <x v="3"/>
    <s v="NS-18640"/>
    <s v="Noel Staavos"/>
    <x v="1"/>
    <s v="United States"/>
    <s v="Columbus"/>
    <x v="24"/>
    <n v="43229"/>
    <s v="East"/>
    <s v="OFF-ST-10001558"/>
    <x v="1"/>
    <s v="Storage"/>
    <s v="Acco Perma 4000 Stacking Storage Drawers"/>
    <n v="64.959999999999994"/>
    <n v="5"/>
    <n v="0.2"/>
    <n v="-4.0599999999999996"/>
  </r>
  <r>
    <n v="5995"/>
    <s v="CA-2016-162187"/>
    <x v="25"/>
    <d v="2016-12-11T00:00:00"/>
    <x v="3"/>
    <s v="NS-18640"/>
    <s v="Noel Staavos"/>
    <x v="1"/>
    <s v="United States"/>
    <s v="Columbus"/>
    <x v="24"/>
    <n v="43229"/>
    <s v="East"/>
    <s v="OFF-SU-10004782"/>
    <x v="1"/>
    <s v="Supplies"/>
    <s v="Elite 5&quot; Scissors"/>
    <n v="13.52"/>
    <n v="2"/>
    <n v="0.2"/>
    <n v="1.69"/>
  </r>
  <r>
    <n v="5996"/>
    <s v="CA-2016-162187"/>
    <x v="25"/>
    <d v="2016-12-11T00:00:00"/>
    <x v="3"/>
    <s v="NS-18640"/>
    <s v="Noel Staavos"/>
    <x v="1"/>
    <s v="United States"/>
    <s v="Columbus"/>
    <x v="24"/>
    <n v="43229"/>
    <s v="East"/>
    <s v="FUR-CH-10003298"/>
    <x v="0"/>
    <s v="Chairs"/>
    <s v="Office Star - Contemporary Task Swivel chair with Loop Arms, Charcoal"/>
    <n v="458.43"/>
    <n v="5"/>
    <n v="0.3"/>
    <n v="-137.529"/>
  </r>
  <r>
    <n v="5997"/>
    <s v="CA-2016-162187"/>
    <x v="25"/>
    <d v="2016-12-11T00:00:00"/>
    <x v="3"/>
    <s v="NS-18640"/>
    <s v="Noel Staavos"/>
    <x v="1"/>
    <s v="United States"/>
    <s v="Columbus"/>
    <x v="24"/>
    <n v="43229"/>
    <s v="East"/>
    <s v="OFF-AP-10000576"/>
    <x v="1"/>
    <s v="Appliances"/>
    <s v="Belkin 325VA UPS Surge Protector, 6'"/>
    <n v="387.13600000000002"/>
    <n v="4"/>
    <n v="0.2"/>
    <n v="24.196000000000002"/>
  </r>
  <r>
    <n v="5998"/>
    <s v="CA-2016-162187"/>
    <x v="25"/>
    <d v="2016-12-11T00:00:00"/>
    <x v="3"/>
    <s v="NS-18640"/>
    <s v="Noel Staavos"/>
    <x v="1"/>
    <s v="United States"/>
    <s v="Columbus"/>
    <x v="24"/>
    <n v="43229"/>
    <s v="East"/>
    <s v="FUR-TA-10003008"/>
    <x v="0"/>
    <s v="Tables"/>
    <s v="Lesro Round Back Collection Coffee Table, End Table"/>
    <n v="328.59"/>
    <n v="3"/>
    <n v="0.4"/>
    <n v="-147.8655"/>
  </r>
  <r>
    <n v="5999"/>
    <s v="US-2014-112991"/>
    <x v="325"/>
    <d v="2014-12-14T00:00:00"/>
    <x v="1"/>
    <s v="SH-19975"/>
    <s v="Sally Hughsby"/>
    <x v="1"/>
    <s v="United States"/>
    <s v="Caldwell"/>
    <x v="45"/>
    <n v="83605"/>
    <s v="West"/>
    <s v="FUR-CH-10001708"/>
    <x v="0"/>
    <s v="Chairs"/>
    <s v="Office Star - Contemporary Swivel Chair with Padded Adjustable Arms and Flex Back"/>
    <n v="338.35199999999998"/>
    <n v="3"/>
    <n v="0.2"/>
    <n v="4.2294"/>
  </r>
  <r>
    <n v="6000"/>
    <s v="US-2014-112991"/>
    <x v="325"/>
    <d v="2014-12-14T00:00:00"/>
    <x v="1"/>
    <s v="SH-19975"/>
    <s v="Sally Hughsby"/>
    <x v="1"/>
    <s v="United States"/>
    <s v="Caldwell"/>
    <x v="45"/>
    <n v="83605"/>
    <s v="West"/>
    <s v="OFF-PA-10000019"/>
    <x v="1"/>
    <s v="Paper"/>
    <s v="Xerox 1931"/>
    <n v="25.92"/>
    <n v="4"/>
    <n v="0"/>
    <n v="12.441599999999999"/>
  </r>
  <r>
    <n v="6001"/>
    <s v="US-2014-112991"/>
    <x v="325"/>
    <d v="2014-12-14T00:00:00"/>
    <x v="1"/>
    <s v="SH-19975"/>
    <s v="Sally Hughsby"/>
    <x v="1"/>
    <s v="United States"/>
    <s v="Caldwell"/>
    <x v="45"/>
    <n v="83605"/>
    <s v="West"/>
    <s v="OFF-PA-10002222"/>
    <x v="1"/>
    <s v="Paper"/>
    <s v="Xerox Color Copier Paper, 11&quot; x 17&quot;, Ream"/>
    <n v="91.36"/>
    <n v="4"/>
    <n v="0"/>
    <n v="42.025599999999997"/>
  </r>
  <r>
    <n v="6002"/>
    <s v="CA-2014-124079"/>
    <x v="736"/>
    <d v="2014-12-17T00:00:00"/>
    <x v="1"/>
    <s v="RF-19345"/>
    <s v="Randy Ferguson"/>
    <x v="1"/>
    <s v="United States"/>
    <s v="Phoenix"/>
    <x v="16"/>
    <n v="85023"/>
    <s v="West"/>
    <s v="FUR-FU-10002553"/>
    <x v="0"/>
    <s v="Furnishings"/>
    <s v="Electrix Incandescent Magnifying Lamp, Black"/>
    <n v="87.96"/>
    <n v="3"/>
    <n v="0.2"/>
    <n v="7.6965000000000003"/>
  </r>
  <r>
    <n v="6003"/>
    <s v="CA-2014-124079"/>
    <x v="736"/>
    <d v="2014-12-17T00:00:00"/>
    <x v="1"/>
    <s v="RF-19345"/>
    <s v="Randy Ferguson"/>
    <x v="1"/>
    <s v="United States"/>
    <s v="Phoenix"/>
    <x v="16"/>
    <n v="85023"/>
    <s v="West"/>
    <s v="OFF-BI-10002103"/>
    <x v="1"/>
    <s v="Binders"/>
    <s v="Cardinal Slant-D Ring Binder, Heavy Gauge Vinyl"/>
    <n v="5.2140000000000004"/>
    <n v="2"/>
    <n v="0.7"/>
    <n v="-4.1711999999999998"/>
  </r>
  <r>
    <n v="6004"/>
    <s v="US-2017-146878"/>
    <x v="296"/>
    <d v="2017-09-27T00:00:00"/>
    <x v="1"/>
    <s v="DL-12865"/>
    <s v="Dan Lawera"/>
    <x v="0"/>
    <s v="United States"/>
    <s v="Miami"/>
    <x v="2"/>
    <n v="33142"/>
    <s v="South"/>
    <s v="OFF-BI-10002794"/>
    <x v="1"/>
    <s v="Binders"/>
    <s v="Avery Trapezoid Ring Binder, 3&quot; Capacity, Black, 1040 sheets"/>
    <n v="12.294"/>
    <n v="1"/>
    <n v="0.7"/>
    <n v="-8.6058000000000003"/>
  </r>
  <r>
    <n v="6005"/>
    <s v="CA-2017-107244"/>
    <x v="210"/>
    <d v="2017-09-11T00:00:00"/>
    <x v="1"/>
    <s v="AG-10390"/>
    <s v="Allen Goldenen"/>
    <x v="0"/>
    <s v="United States"/>
    <s v="Los Angeles"/>
    <x v="1"/>
    <n v="90004"/>
    <s v="West"/>
    <s v="FUR-FU-10002597"/>
    <x v="0"/>
    <s v="Furnishings"/>
    <s v="C-Line Magnetic Cubicle Keepers, Clear Polypropylene"/>
    <n v="19.760000000000002"/>
    <n v="4"/>
    <n v="0"/>
    <n v="8.2992000000000008"/>
  </r>
  <r>
    <n v="6006"/>
    <s v="CA-2015-100657"/>
    <x v="121"/>
    <d v="2015-11-07T00:00:00"/>
    <x v="1"/>
    <s v="SW-20245"/>
    <s v="Scot Wooten"/>
    <x v="0"/>
    <s v="United States"/>
    <s v="Troy"/>
    <x v="15"/>
    <n v="12180"/>
    <s v="East"/>
    <s v="FUR-CH-10003535"/>
    <x v="0"/>
    <s v="Chairs"/>
    <s v="Global Armless Task Chair, Royal Blue"/>
    <n v="109.764"/>
    <n v="2"/>
    <n v="0.1"/>
    <n v="8.5372000000000003"/>
  </r>
  <r>
    <n v="6007"/>
    <s v="CA-2017-129581"/>
    <x v="157"/>
    <d v="2017-12-18T00:00:00"/>
    <x v="1"/>
    <s v="KN-16390"/>
    <s v="Katherine Nockton"/>
    <x v="1"/>
    <s v="United States"/>
    <s v="New Bedford"/>
    <x v="31"/>
    <n v="2740"/>
    <s v="East"/>
    <s v="TEC-PH-10001527"/>
    <x v="2"/>
    <s v="Phones"/>
    <s v="Plantronics MX500i Earset"/>
    <n v="128.85"/>
    <n v="3"/>
    <n v="0"/>
    <n v="3.8654999999999999"/>
  </r>
  <r>
    <n v="6008"/>
    <s v="CA-2017-129028"/>
    <x v="719"/>
    <d v="2017-04-03T00:00:00"/>
    <x v="2"/>
    <s v="GB-14530"/>
    <s v="George Bell"/>
    <x v="1"/>
    <s v="United States"/>
    <s v="Florence"/>
    <x v="20"/>
    <n v="29501"/>
    <s v="South"/>
    <s v="FUR-FU-10004006"/>
    <x v="0"/>
    <s v="Furnishings"/>
    <s v="Deflect-o DuraMat Lighweight, Studded, Beveled Mat for Low Pile Carpeting"/>
    <n v="127.95"/>
    <n v="3"/>
    <n v="0"/>
    <n v="21.7515"/>
  </r>
  <r>
    <n v="6009"/>
    <s v="CA-2015-135580"/>
    <x v="1081"/>
    <d v="2016-01-03T00:00:00"/>
    <x v="1"/>
    <s v="CL-12565"/>
    <s v="Clay Ludtke"/>
    <x v="0"/>
    <s v="United States"/>
    <s v="Los Angeles"/>
    <x v="1"/>
    <n v="90049"/>
    <s v="West"/>
    <s v="OFF-PA-10000595"/>
    <x v="1"/>
    <s v="Paper"/>
    <s v="Xerox 1929"/>
    <n v="68.52"/>
    <n v="3"/>
    <n v="0"/>
    <n v="31.519200000000001"/>
  </r>
  <r>
    <n v="6010"/>
    <s v="CA-2015-135580"/>
    <x v="1081"/>
    <d v="2016-01-03T00:00:00"/>
    <x v="1"/>
    <s v="CL-12565"/>
    <s v="Clay Ludtke"/>
    <x v="0"/>
    <s v="United States"/>
    <s v="Los Angeles"/>
    <x v="1"/>
    <n v="90049"/>
    <s v="West"/>
    <s v="OFF-ST-10000798"/>
    <x v="1"/>
    <s v="Storage"/>
    <s v="2300 Heavy-Duty Transfer File Systems by Perma"/>
    <n v="74.94"/>
    <n v="3"/>
    <n v="0"/>
    <n v="14.2386"/>
  </r>
  <r>
    <n v="6011"/>
    <s v="CA-2015-135580"/>
    <x v="1081"/>
    <d v="2016-01-03T00:00:00"/>
    <x v="1"/>
    <s v="CL-12565"/>
    <s v="Clay Ludtke"/>
    <x v="0"/>
    <s v="United States"/>
    <s v="Los Angeles"/>
    <x v="1"/>
    <n v="90049"/>
    <s v="West"/>
    <s v="TEC-MA-10004002"/>
    <x v="2"/>
    <s v="Machines"/>
    <s v="Zebra GX420t Direct Thermal/Thermal Transfer Printer"/>
    <n v="2548.56"/>
    <n v="6"/>
    <n v="0.2"/>
    <n v="286.71300000000002"/>
  </r>
  <r>
    <n v="6012"/>
    <s v="CA-2015-135580"/>
    <x v="1081"/>
    <d v="2016-01-03T00:00:00"/>
    <x v="1"/>
    <s v="CL-12565"/>
    <s v="Clay Ludtke"/>
    <x v="0"/>
    <s v="United States"/>
    <s v="Los Angeles"/>
    <x v="1"/>
    <n v="90049"/>
    <s v="West"/>
    <s v="OFF-EN-10003296"/>
    <x v="1"/>
    <s v="Envelopes"/>
    <s v="Tyvek Side-Opening Peel &amp; Seel Expanding Envelopes"/>
    <n v="271.44"/>
    <n v="3"/>
    <n v="0"/>
    <n v="122.148"/>
  </r>
  <r>
    <n v="6013"/>
    <s v="CA-2015-135580"/>
    <x v="1081"/>
    <d v="2016-01-03T00:00:00"/>
    <x v="1"/>
    <s v="CL-12565"/>
    <s v="Clay Ludtke"/>
    <x v="0"/>
    <s v="United States"/>
    <s v="Los Angeles"/>
    <x v="1"/>
    <n v="90049"/>
    <s v="West"/>
    <s v="TEC-PH-10004345"/>
    <x v="2"/>
    <s v="Phones"/>
    <s v="Cisco SPA 502G IP Phone"/>
    <n v="287.88"/>
    <n v="3"/>
    <n v="0.2"/>
    <n v="35.984999999999999"/>
  </r>
  <r>
    <n v="6014"/>
    <s v="CA-2016-159016"/>
    <x v="612"/>
    <d v="2016-03-11T00:00:00"/>
    <x v="2"/>
    <s v="KF-16285"/>
    <s v="Karen Ferguson"/>
    <x v="2"/>
    <s v="United States"/>
    <s v="Los Angeles"/>
    <x v="1"/>
    <n v="90008"/>
    <s v="West"/>
    <s v="OFF-PA-10004405"/>
    <x v="1"/>
    <s v="Paper"/>
    <s v="Rediform Voice Mail Log Books"/>
    <n v="14.9"/>
    <n v="5"/>
    <n v="0"/>
    <n v="7.1520000000000001"/>
  </r>
  <r>
    <n v="6015"/>
    <s v="CA-2016-159016"/>
    <x v="612"/>
    <d v="2016-03-11T00:00:00"/>
    <x v="2"/>
    <s v="KF-16285"/>
    <s v="Karen Ferguson"/>
    <x v="2"/>
    <s v="United States"/>
    <s v="Los Angeles"/>
    <x v="1"/>
    <n v="90008"/>
    <s v="West"/>
    <s v="TEC-PH-10002885"/>
    <x v="2"/>
    <s v="Phones"/>
    <s v="Apple iPhone 5"/>
    <n v="4158.9120000000003"/>
    <n v="8"/>
    <n v="0.2"/>
    <n v="363.90480000000002"/>
  </r>
  <r>
    <n v="6016"/>
    <s v="CA-2014-102652"/>
    <x v="322"/>
    <d v="2014-04-12T00:00:00"/>
    <x v="1"/>
    <s v="AY-10555"/>
    <s v="Andy Yotov"/>
    <x v="1"/>
    <s v="United States"/>
    <s v="Los Angeles"/>
    <x v="1"/>
    <n v="90049"/>
    <s v="West"/>
    <s v="FUR-FU-10000747"/>
    <x v="0"/>
    <s v="Furnishings"/>
    <s v="Tenex B1-RE Series Chair Mats for Low Pile Carpets"/>
    <n v="91.96"/>
    <n v="2"/>
    <n v="0"/>
    <n v="15.6332"/>
  </r>
  <r>
    <n v="6017"/>
    <s v="CA-2014-102652"/>
    <x v="322"/>
    <d v="2014-04-12T00:00:00"/>
    <x v="1"/>
    <s v="AY-10555"/>
    <s v="Andy Yotov"/>
    <x v="1"/>
    <s v="United States"/>
    <s v="Los Angeles"/>
    <x v="1"/>
    <n v="90049"/>
    <s v="West"/>
    <s v="FUR-FU-10001918"/>
    <x v="0"/>
    <s v="Furnishings"/>
    <s v="C-Line Cubicle Keepers Polyproplyene Holder With Velcro Backings"/>
    <n v="33.11"/>
    <n v="7"/>
    <n v="0"/>
    <n v="12.9129"/>
  </r>
  <r>
    <n v="6018"/>
    <s v="CA-2014-102652"/>
    <x v="322"/>
    <d v="2014-04-12T00:00:00"/>
    <x v="1"/>
    <s v="AY-10555"/>
    <s v="Andy Yotov"/>
    <x v="1"/>
    <s v="United States"/>
    <s v="Los Angeles"/>
    <x v="1"/>
    <n v="90049"/>
    <s v="West"/>
    <s v="OFF-PA-10003309"/>
    <x v="1"/>
    <s v="Paper"/>
    <s v="Xerox 211"/>
    <n v="19.440000000000001"/>
    <n v="3"/>
    <n v="0"/>
    <n v="9.3312000000000008"/>
  </r>
  <r>
    <n v="6019"/>
    <s v="CA-2014-102652"/>
    <x v="322"/>
    <d v="2014-04-12T00:00:00"/>
    <x v="1"/>
    <s v="AY-10555"/>
    <s v="Andy Yotov"/>
    <x v="1"/>
    <s v="United States"/>
    <s v="Los Angeles"/>
    <x v="1"/>
    <n v="90049"/>
    <s v="West"/>
    <s v="OFF-PA-10001977"/>
    <x v="1"/>
    <s v="Paper"/>
    <s v="Xerox 194"/>
    <n v="55.48"/>
    <n v="1"/>
    <n v="0"/>
    <n v="26.630400000000002"/>
  </r>
  <r>
    <n v="6020"/>
    <s v="CA-2014-152422"/>
    <x v="1082"/>
    <d v="2014-10-10T00:00:00"/>
    <x v="0"/>
    <s v="BD-11635"/>
    <s v="Brian Derr"/>
    <x v="0"/>
    <s v="United States"/>
    <s v="Columbus"/>
    <x v="24"/>
    <n v="43229"/>
    <s v="East"/>
    <s v="OFF-AP-10002892"/>
    <x v="1"/>
    <s v="Appliances"/>
    <s v="Belkin F5C206VTEL 6 Outlet Surge"/>
    <n v="91.92"/>
    <n v="5"/>
    <n v="0.2"/>
    <n v="11.49"/>
  </r>
  <r>
    <n v="6021"/>
    <s v="US-2016-156692"/>
    <x v="572"/>
    <d v="2016-08-13T00:00:00"/>
    <x v="3"/>
    <s v="HG-15025"/>
    <s v="Hunter Glantz"/>
    <x v="0"/>
    <s v="United States"/>
    <s v="Kenner"/>
    <x v="28"/>
    <n v="70065"/>
    <s v="South"/>
    <s v="OFF-AP-10002222"/>
    <x v="1"/>
    <s v="Appliances"/>
    <s v="Staple holder"/>
    <n v="17.34"/>
    <n v="2"/>
    <n v="0"/>
    <n v="4.6818"/>
  </r>
  <r>
    <n v="6022"/>
    <s v="US-2016-156692"/>
    <x v="572"/>
    <d v="2016-08-13T00:00:00"/>
    <x v="3"/>
    <s v="HG-15025"/>
    <s v="Hunter Glantz"/>
    <x v="0"/>
    <s v="United States"/>
    <s v="Kenner"/>
    <x v="28"/>
    <n v="70065"/>
    <s v="South"/>
    <s v="TEC-AC-10000158"/>
    <x v="2"/>
    <s v="Accessories"/>
    <s v="Sony 64GB Class 10 Micro SDHC R40 Memory Card"/>
    <n v="71.98"/>
    <n v="2"/>
    <n v="0"/>
    <n v="15.1158"/>
  </r>
  <r>
    <n v="6023"/>
    <s v="CA-2014-130869"/>
    <x v="664"/>
    <d v="2014-11-21T00:00:00"/>
    <x v="1"/>
    <s v="CB-12025"/>
    <s v="Cassandra Brandow"/>
    <x v="0"/>
    <s v="United States"/>
    <s v="Cedar Hill"/>
    <x v="5"/>
    <n v="75104"/>
    <s v="Central"/>
    <s v="OFF-EN-10002600"/>
    <x v="1"/>
    <s v="Envelopes"/>
    <s v="Redi-Strip #10 Envelopes, 4 1/8 x 9 1/2"/>
    <n v="7.08"/>
    <n v="3"/>
    <n v="0.2"/>
    <n v="2.4780000000000002"/>
  </r>
  <r>
    <n v="6024"/>
    <s v="US-2017-128832"/>
    <x v="558"/>
    <d v="2017-04-27T00:00:00"/>
    <x v="2"/>
    <s v="LS-16945"/>
    <s v="Linda Southworth"/>
    <x v="1"/>
    <s v="United States"/>
    <s v="Providence"/>
    <x v="34"/>
    <n v="2908"/>
    <s v="East"/>
    <s v="TEC-AC-10004855"/>
    <x v="2"/>
    <s v="Accessories"/>
    <s v="V7 USB Numeric Keypad"/>
    <n v="69.98"/>
    <n v="2"/>
    <n v="0"/>
    <n v="4.8986000000000001"/>
  </r>
  <r>
    <n v="6025"/>
    <s v="CA-2017-139717"/>
    <x v="1043"/>
    <d v="2017-08-26T00:00:00"/>
    <x v="0"/>
    <s v="DM-13015"/>
    <s v="Darrin Martin"/>
    <x v="0"/>
    <s v="United States"/>
    <s v="Lancaster"/>
    <x v="24"/>
    <n v="43130"/>
    <s v="East"/>
    <s v="OFF-AP-10000938"/>
    <x v="1"/>
    <s v="Appliances"/>
    <s v="Avanti 1.7 Cu. Ft. Refrigerator"/>
    <n v="646.27200000000005"/>
    <n v="8"/>
    <n v="0.2"/>
    <n v="64.627200000000002"/>
  </r>
  <r>
    <n v="6026"/>
    <s v="CA-2017-139717"/>
    <x v="1043"/>
    <d v="2017-08-26T00:00:00"/>
    <x v="0"/>
    <s v="DM-13015"/>
    <s v="Darrin Martin"/>
    <x v="0"/>
    <s v="United States"/>
    <s v="Lancaster"/>
    <x v="24"/>
    <n v="43130"/>
    <s v="East"/>
    <s v="OFF-PA-10002195"/>
    <x v="1"/>
    <s v="Paper"/>
    <s v="Xerox 1966"/>
    <n v="10.368"/>
    <n v="2"/>
    <n v="0.2"/>
    <n v="3.7584"/>
  </r>
  <r>
    <n v="6027"/>
    <s v="CA-2017-136007"/>
    <x v="660"/>
    <d v="2017-03-02T00:00:00"/>
    <x v="1"/>
    <s v="AC-10615"/>
    <s v="Ann Chong"/>
    <x v="1"/>
    <s v="United States"/>
    <s v="Seattle"/>
    <x v="4"/>
    <n v="98115"/>
    <s v="West"/>
    <s v="OFF-FA-10002701"/>
    <x v="1"/>
    <s v="Fasteners"/>
    <s v="Alliance Rubber Bands"/>
    <n v="8.4"/>
    <n v="5"/>
    <n v="0"/>
    <n v="0.33600000000000002"/>
  </r>
  <r>
    <n v="6028"/>
    <s v="CA-2017-136007"/>
    <x v="660"/>
    <d v="2017-03-02T00:00:00"/>
    <x v="1"/>
    <s v="AC-10615"/>
    <s v="Ann Chong"/>
    <x v="1"/>
    <s v="United States"/>
    <s v="Seattle"/>
    <x v="4"/>
    <n v="98115"/>
    <s v="West"/>
    <s v="TEC-PH-10003589"/>
    <x v="2"/>
    <s v="Phones"/>
    <s v="invisibleSHIELD by ZAGG Smudge-Free Screen Protector"/>
    <n v="71.959999999999994"/>
    <n v="5"/>
    <n v="0.2"/>
    <n v="25.186"/>
  </r>
  <r>
    <n v="6029"/>
    <s v="CA-2016-157364"/>
    <x v="258"/>
    <d v="2016-11-21T00:00:00"/>
    <x v="2"/>
    <s v="LT-17110"/>
    <s v="Liz Thompson"/>
    <x v="0"/>
    <s v="United States"/>
    <s v="Jacksonville"/>
    <x v="3"/>
    <n v="28540"/>
    <s v="South"/>
    <s v="OFF-AR-10003752"/>
    <x v="1"/>
    <s v="Art"/>
    <s v="Deluxe Chalkboard Eraser Cleaner"/>
    <n v="18.48"/>
    <n v="2"/>
    <n v="0.2"/>
    <n v="6.0060000000000002"/>
  </r>
  <r>
    <n v="6030"/>
    <s v="US-2016-112970"/>
    <x v="696"/>
    <d v="2016-11-15T00:00:00"/>
    <x v="2"/>
    <s v="TB-21250"/>
    <s v="Tim Brockman"/>
    <x v="0"/>
    <s v="United States"/>
    <s v="Los Angeles"/>
    <x v="1"/>
    <n v="90049"/>
    <s v="West"/>
    <s v="OFF-AR-10003829"/>
    <x v="1"/>
    <s v="Art"/>
    <s v="Newell 35"/>
    <n v="9.84"/>
    <n v="3"/>
    <n v="0"/>
    <n v="2.8536000000000001"/>
  </r>
  <r>
    <n v="6031"/>
    <s v="US-2017-152492"/>
    <x v="91"/>
    <d v="2017-07-06T00:00:00"/>
    <x v="3"/>
    <s v="AH-10585"/>
    <s v="Angele Hood"/>
    <x v="0"/>
    <s v="United States"/>
    <s v="Miami"/>
    <x v="2"/>
    <n v="33142"/>
    <s v="South"/>
    <s v="FUR-CH-10000155"/>
    <x v="0"/>
    <s v="Chairs"/>
    <s v="Global Comet Stacking Armless Chair"/>
    <n v="239.24"/>
    <n v="1"/>
    <n v="0.2"/>
    <n v="23.923999999999999"/>
  </r>
  <r>
    <n v="6032"/>
    <s v="CA-2016-101168"/>
    <x v="591"/>
    <d v="2017-01-01T00:00:00"/>
    <x v="1"/>
    <s v="SS-20140"/>
    <s v="Saphhira Shifley"/>
    <x v="1"/>
    <s v="United States"/>
    <s v="Nashua"/>
    <x v="38"/>
    <n v="3060"/>
    <s v="East"/>
    <s v="FUR-FU-10003142"/>
    <x v="0"/>
    <s v="Furnishings"/>
    <s v="Master Big Foot Doorstop, Beige"/>
    <n v="21.12"/>
    <n v="4"/>
    <n v="0"/>
    <n v="6.5472000000000001"/>
  </r>
  <r>
    <n v="6033"/>
    <s v="CA-2017-104010"/>
    <x v="756"/>
    <d v="2017-04-25T00:00:00"/>
    <x v="2"/>
    <s v="TD-20995"/>
    <s v="Tamara Dahlen"/>
    <x v="0"/>
    <s v="United States"/>
    <s v="New York City"/>
    <x v="15"/>
    <n v="10011"/>
    <s v="East"/>
    <s v="OFF-SU-10001218"/>
    <x v="1"/>
    <s v="Supplies"/>
    <s v="Fiskars Softgrip Scissors"/>
    <n v="54.9"/>
    <n v="5"/>
    <n v="0"/>
    <n v="15.372"/>
  </r>
  <r>
    <n v="6034"/>
    <s v="CA-2015-130253"/>
    <x v="639"/>
    <d v="2015-12-18T00:00:00"/>
    <x v="1"/>
    <s v="PP-18955"/>
    <s v="Paul Prost"/>
    <x v="2"/>
    <s v="United States"/>
    <s v="Los Angeles"/>
    <x v="1"/>
    <n v="90036"/>
    <s v="West"/>
    <s v="FUR-FU-10002963"/>
    <x v="0"/>
    <s v="Furnishings"/>
    <s v="Master Caster Door Stop, Gray"/>
    <n v="15.24"/>
    <n v="3"/>
    <n v="0"/>
    <n v="5.1816000000000004"/>
  </r>
  <r>
    <n v="6035"/>
    <s v="US-2015-155369"/>
    <x v="1083"/>
    <d v="2015-04-25T00:00:00"/>
    <x v="1"/>
    <s v="PG-18820"/>
    <s v="Patrick Gardner"/>
    <x v="0"/>
    <s v="United States"/>
    <s v="Carrollton"/>
    <x v="5"/>
    <n v="75007"/>
    <s v="Central"/>
    <s v="OFF-AP-10002578"/>
    <x v="1"/>
    <s v="Appliances"/>
    <s v="Fellowes Premier Superior Surge Suppressor, 10-Outlet, With Phone and Remote"/>
    <n v="19.568000000000001"/>
    <n v="2"/>
    <n v="0.8"/>
    <n v="-52.833599999999997"/>
  </r>
  <r>
    <n v="6036"/>
    <s v="US-2015-155369"/>
    <x v="1083"/>
    <d v="2015-04-25T00:00:00"/>
    <x v="1"/>
    <s v="PG-18820"/>
    <s v="Patrick Gardner"/>
    <x v="0"/>
    <s v="United States"/>
    <s v="Carrollton"/>
    <x v="5"/>
    <n v="75007"/>
    <s v="Central"/>
    <s v="OFF-BI-10003925"/>
    <x v="1"/>
    <s v="Binders"/>
    <s v="Fellowes PB300 Plastic Comb Binding Machine"/>
    <n v="310.392"/>
    <n v="4"/>
    <n v="0.8"/>
    <n v="-512.14679999999998"/>
  </r>
  <r>
    <n v="6037"/>
    <s v="CA-2016-131205"/>
    <x v="913"/>
    <d v="2016-09-08T00:00:00"/>
    <x v="1"/>
    <s v="AA-10645"/>
    <s v="Anna Andreadi"/>
    <x v="0"/>
    <s v="United States"/>
    <s v="Georgetown"/>
    <x v="0"/>
    <n v="40324"/>
    <s v="South"/>
    <s v="FUR-FU-10003347"/>
    <x v="0"/>
    <s v="Furnishings"/>
    <s v="Coloredge Poster Frame"/>
    <n v="42.6"/>
    <n v="3"/>
    <n v="0"/>
    <n v="16.614000000000001"/>
  </r>
  <r>
    <n v="6038"/>
    <s v="CA-2016-131205"/>
    <x v="913"/>
    <d v="2016-09-08T00:00:00"/>
    <x v="1"/>
    <s v="AA-10645"/>
    <s v="Anna Andreadi"/>
    <x v="0"/>
    <s v="United States"/>
    <s v="Georgetown"/>
    <x v="0"/>
    <n v="40324"/>
    <s v="South"/>
    <s v="OFF-BI-10000315"/>
    <x v="1"/>
    <s v="Binders"/>
    <s v="Poly Designer Cover &amp; Back"/>
    <n v="113.94"/>
    <n v="6"/>
    <n v="0"/>
    <n v="54.691200000000002"/>
  </r>
  <r>
    <n v="6039"/>
    <s v="CA-2016-131205"/>
    <x v="913"/>
    <d v="2016-09-08T00:00:00"/>
    <x v="1"/>
    <s v="AA-10645"/>
    <s v="Anna Andreadi"/>
    <x v="0"/>
    <s v="United States"/>
    <s v="Georgetown"/>
    <x v="0"/>
    <n v="40324"/>
    <s v="South"/>
    <s v="OFF-ST-10002583"/>
    <x v="1"/>
    <s v="Storage"/>
    <s v="Fellowes Neat Ideas Storage Cubes"/>
    <n v="129.91999999999999"/>
    <n v="4"/>
    <n v="0"/>
    <n v="5.1967999999999996"/>
  </r>
  <r>
    <n v="6040"/>
    <s v="CA-2016-131205"/>
    <x v="913"/>
    <d v="2016-09-08T00:00:00"/>
    <x v="1"/>
    <s v="AA-10645"/>
    <s v="Anna Andreadi"/>
    <x v="0"/>
    <s v="United States"/>
    <s v="Georgetown"/>
    <x v="0"/>
    <n v="40324"/>
    <s v="South"/>
    <s v="OFF-AR-10003469"/>
    <x v="1"/>
    <s v="Art"/>
    <s v="Nontoxic Chalk"/>
    <n v="5.28"/>
    <n v="3"/>
    <n v="0"/>
    <n v="2.5344000000000002"/>
  </r>
  <r>
    <n v="6041"/>
    <s v="CA-2017-122364"/>
    <x v="241"/>
    <d v="2017-09-29T00:00:00"/>
    <x v="1"/>
    <s v="FA-14230"/>
    <s v="Frank Atkinson"/>
    <x v="1"/>
    <s v="United States"/>
    <s v="Los Angeles"/>
    <x v="1"/>
    <n v="90008"/>
    <s v="West"/>
    <s v="TEC-PH-10001817"/>
    <x v="2"/>
    <s v="Phones"/>
    <s v="Wilson Electronics DB Pro Signal Booster"/>
    <n v="859.2"/>
    <n v="3"/>
    <n v="0.2"/>
    <n v="75.180000000000007"/>
  </r>
  <r>
    <n v="6042"/>
    <s v="CA-2017-122364"/>
    <x v="241"/>
    <d v="2017-09-29T00:00:00"/>
    <x v="1"/>
    <s v="FA-14230"/>
    <s v="Frank Atkinson"/>
    <x v="1"/>
    <s v="United States"/>
    <s v="Los Angeles"/>
    <x v="1"/>
    <n v="90008"/>
    <s v="West"/>
    <s v="TEC-MA-10001031"/>
    <x v="2"/>
    <s v="Machines"/>
    <s v="Socket Bluetooth Cordless Hand Scanner (CHS)"/>
    <n v="506.28"/>
    <n v="3"/>
    <n v="0.2"/>
    <n v="177.19800000000001"/>
  </r>
  <r>
    <n v="6043"/>
    <s v="CA-2016-117912"/>
    <x v="1084"/>
    <d v="2016-02-08T00:00:00"/>
    <x v="1"/>
    <s v="TB-21520"/>
    <s v="Tracy Blumstein"/>
    <x v="0"/>
    <s v="United States"/>
    <s v="Sierra Vista"/>
    <x v="16"/>
    <n v="85635"/>
    <s v="West"/>
    <s v="FUR-FU-10002088"/>
    <x v="0"/>
    <s v="Furnishings"/>
    <s v="Nu-Dell Float Frame 11 x 14 1/2"/>
    <n v="14.368"/>
    <n v="2"/>
    <n v="0.2"/>
    <n v="3.9512"/>
  </r>
  <r>
    <n v="6044"/>
    <s v="CA-2017-145702"/>
    <x v="240"/>
    <d v="2017-05-24T00:00:00"/>
    <x v="0"/>
    <s v="AH-10075"/>
    <s v="Adam Hart"/>
    <x v="1"/>
    <s v="United States"/>
    <s v="Knoxville"/>
    <x v="18"/>
    <n v="37918"/>
    <s v="South"/>
    <s v="FUR-CH-10001482"/>
    <x v="0"/>
    <s v="Chairs"/>
    <s v="Office Star - Mesh Screen back chair with Vinyl seat"/>
    <n v="314.35199999999998"/>
    <n v="3"/>
    <n v="0.2"/>
    <n v="-35.364600000000003"/>
  </r>
  <r>
    <n v="6045"/>
    <s v="CA-2017-145702"/>
    <x v="240"/>
    <d v="2017-05-24T00:00:00"/>
    <x v="0"/>
    <s v="AH-10075"/>
    <s v="Adam Hart"/>
    <x v="1"/>
    <s v="United States"/>
    <s v="Knoxville"/>
    <x v="18"/>
    <n v="37918"/>
    <s v="South"/>
    <s v="OFF-PA-10001526"/>
    <x v="1"/>
    <s v="Paper"/>
    <s v="Xerox 1949"/>
    <n v="27.888000000000002"/>
    <n v="7"/>
    <n v="0.2"/>
    <n v="10.109400000000001"/>
  </r>
  <r>
    <n v="6046"/>
    <s v="CA-2015-113215"/>
    <x v="37"/>
    <d v="2015-09-08T00:00:00"/>
    <x v="1"/>
    <s v="CP-12085"/>
    <s v="Cathy Prescott"/>
    <x v="1"/>
    <s v="United States"/>
    <s v="Tucson"/>
    <x v="16"/>
    <n v="85705"/>
    <s v="West"/>
    <s v="FUR-FU-10002937"/>
    <x v="0"/>
    <s v="Furnishings"/>
    <s v="GE 48&quot; Fluorescent Tube, Cool White Energy Saver, 34 Watts, 30/Box"/>
    <n v="238.15199999999999"/>
    <n v="3"/>
    <n v="0.2"/>
    <n v="89.307000000000002"/>
  </r>
  <r>
    <n v="6047"/>
    <s v="CA-2016-154662"/>
    <x v="632"/>
    <d v="2016-06-16T00:00:00"/>
    <x v="1"/>
    <s v="BF-11215"/>
    <s v="Benjamin Farhat"/>
    <x v="2"/>
    <s v="United States"/>
    <s v="Minneapolis"/>
    <x v="11"/>
    <n v="55407"/>
    <s v="Central"/>
    <s v="FUR-TA-10001771"/>
    <x v="0"/>
    <s v="Tables"/>
    <s v="Bush Cubix Conference Tables, Fully Assembled"/>
    <n v="692.94"/>
    <n v="3"/>
    <n v="0"/>
    <n v="173.23500000000001"/>
  </r>
  <r>
    <n v="6048"/>
    <s v="CA-2015-105571"/>
    <x v="209"/>
    <d v="2015-11-11T00:00:00"/>
    <x v="1"/>
    <s v="CP-12340"/>
    <s v="Christine Phan"/>
    <x v="1"/>
    <s v="United States"/>
    <s v="Miami"/>
    <x v="2"/>
    <n v="33142"/>
    <s v="South"/>
    <s v="OFF-BI-10003305"/>
    <x v="1"/>
    <s v="Binders"/>
    <s v="Avery Hanging File Binders"/>
    <n v="16.146000000000001"/>
    <n v="9"/>
    <n v="0.7"/>
    <n v="-12.9168"/>
  </r>
  <r>
    <n v="6049"/>
    <s v="CA-2015-105571"/>
    <x v="209"/>
    <d v="2015-11-11T00:00:00"/>
    <x v="1"/>
    <s v="CP-12340"/>
    <s v="Christine Phan"/>
    <x v="1"/>
    <s v="United States"/>
    <s v="Miami"/>
    <x v="2"/>
    <n v="33142"/>
    <s v="South"/>
    <s v="OFF-BI-10001359"/>
    <x v="1"/>
    <s v="Binders"/>
    <s v="GBC DocuBind TL300 Electric Binding System"/>
    <n v="1345.4849999999999"/>
    <n v="5"/>
    <n v="0.7"/>
    <n v="-1031.5385000000001"/>
  </r>
  <r>
    <n v="6050"/>
    <s v="CA-2016-152765"/>
    <x v="1085"/>
    <d v="2016-06-18T00:00:00"/>
    <x v="2"/>
    <s v="LS-17245"/>
    <s v="Lynn Smith"/>
    <x v="0"/>
    <s v="United States"/>
    <s v="Houston"/>
    <x v="5"/>
    <n v="77036"/>
    <s v="Central"/>
    <s v="OFF-PA-10000483"/>
    <x v="1"/>
    <s v="Paper"/>
    <s v="Xerox 19"/>
    <n v="173.488"/>
    <n v="7"/>
    <n v="0.2"/>
    <n v="54.215000000000003"/>
  </r>
  <r>
    <n v="6051"/>
    <s v="CA-2015-153878"/>
    <x v="334"/>
    <d v="2015-04-30T00:00:00"/>
    <x v="1"/>
    <s v="TS-21655"/>
    <s v="Trudy Schmidt"/>
    <x v="0"/>
    <s v="United States"/>
    <s v="Milwaukee"/>
    <x v="6"/>
    <n v="53209"/>
    <s v="Central"/>
    <s v="OFF-AR-10000658"/>
    <x v="1"/>
    <s v="Art"/>
    <s v="Newell 324"/>
    <n v="57.75"/>
    <n v="5"/>
    <n v="0"/>
    <n v="16.170000000000002"/>
  </r>
  <r>
    <n v="6052"/>
    <s v="CA-2015-153878"/>
    <x v="334"/>
    <d v="2015-04-30T00:00:00"/>
    <x v="1"/>
    <s v="TS-21655"/>
    <s v="Trudy Schmidt"/>
    <x v="0"/>
    <s v="United States"/>
    <s v="Milwaukee"/>
    <x v="6"/>
    <n v="53209"/>
    <s v="Central"/>
    <s v="OFF-AP-10001205"/>
    <x v="1"/>
    <s v="Appliances"/>
    <s v="Belkin 5 Outlet SurgeMaster Power Centers"/>
    <n v="272.39999999999998"/>
    <n v="5"/>
    <n v="0"/>
    <n v="76.272000000000006"/>
  </r>
  <r>
    <n v="6053"/>
    <s v="CA-2016-124016"/>
    <x v="713"/>
    <d v="2016-09-26T00:00:00"/>
    <x v="0"/>
    <s v="JS-15940"/>
    <s v="Joni Sundaresam"/>
    <x v="2"/>
    <s v="United States"/>
    <s v="Lancaster"/>
    <x v="24"/>
    <n v="43130"/>
    <s v="East"/>
    <s v="OFF-PA-10002586"/>
    <x v="1"/>
    <s v="Paper"/>
    <s v="Xerox 1970"/>
    <n v="11.952"/>
    <n v="3"/>
    <n v="0.2"/>
    <n v="4.0338000000000003"/>
  </r>
  <r>
    <n v="6054"/>
    <s v="CA-2016-124016"/>
    <x v="713"/>
    <d v="2016-09-26T00:00:00"/>
    <x v="0"/>
    <s v="JS-15940"/>
    <s v="Joni Sundaresam"/>
    <x v="2"/>
    <s v="United States"/>
    <s v="Lancaster"/>
    <x v="24"/>
    <n v="43130"/>
    <s v="East"/>
    <s v="FUR-FU-10004963"/>
    <x v="0"/>
    <s v="Furnishings"/>
    <s v="Eldon 400 Class Desk Accessories, Black Carbon"/>
    <n v="28"/>
    <n v="4"/>
    <n v="0.2"/>
    <n v="7.7"/>
  </r>
  <r>
    <n v="6055"/>
    <s v="CA-2016-124016"/>
    <x v="713"/>
    <d v="2016-09-26T00:00:00"/>
    <x v="0"/>
    <s v="JS-15940"/>
    <s v="Joni Sundaresam"/>
    <x v="2"/>
    <s v="United States"/>
    <s v="Lancaster"/>
    <x v="24"/>
    <n v="43130"/>
    <s v="East"/>
    <s v="OFF-BI-10002071"/>
    <x v="1"/>
    <s v="Binders"/>
    <s v="Fellowes Black Plastic Comb Bindings"/>
    <n v="12.201000000000001"/>
    <n v="7"/>
    <n v="0.7"/>
    <n v="-9.7607999999999997"/>
  </r>
  <r>
    <n v="6056"/>
    <s v="CA-2016-113551"/>
    <x v="298"/>
    <d v="2016-08-20T00:00:00"/>
    <x v="2"/>
    <s v="NF-18385"/>
    <s v="Natalie Fritzler"/>
    <x v="0"/>
    <s v="United States"/>
    <s v="Edinburg"/>
    <x v="5"/>
    <n v="78539"/>
    <s v="Central"/>
    <s v="OFF-BI-10001617"/>
    <x v="1"/>
    <s v="Binders"/>
    <s v="GBC Wire Binding Combs"/>
    <n v="2.0680000000000001"/>
    <n v="1"/>
    <n v="0.8"/>
    <n v="-3.4121999999999999"/>
  </r>
  <r>
    <n v="6057"/>
    <s v="CA-2016-113551"/>
    <x v="298"/>
    <d v="2016-08-20T00:00:00"/>
    <x v="2"/>
    <s v="NF-18385"/>
    <s v="Natalie Fritzler"/>
    <x v="0"/>
    <s v="United States"/>
    <s v="Edinburg"/>
    <x v="5"/>
    <n v="78539"/>
    <s v="Central"/>
    <s v="OFF-PA-10004665"/>
    <x v="1"/>
    <s v="Paper"/>
    <s v="Advantus Motivational Note Cards"/>
    <n v="83.84"/>
    <n v="8"/>
    <n v="0.2"/>
    <n v="30.391999999999999"/>
  </r>
  <r>
    <n v="6058"/>
    <s v="CA-2014-107524"/>
    <x v="1086"/>
    <d v="2014-03-08T00:00:00"/>
    <x v="1"/>
    <s v="KN-16705"/>
    <s v="Kristina Nunn"/>
    <x v="2"/>
    <s v="United States"/>
    <s v="New York City"/>
    <x v="15"/>
    <n v="10009"/>
    <s v="East"/>
    <s v="OFF-EN-10001990"/>
    <x v="1"/>
    <s v="Envelopes"/>
    <s v="Staple envelope"/>
    <n v="11.36"/>
    <n v="2"/>
    <n v="0"/>
    <n v="5.3391999999999999"/>
  </r>
  <r>
    <n v="6059"/>
    <s v="CA-2014-107524"/>
    <x v="1086"/>
    <d v="2014-03-08T00:00:00"/>
    <x v="1"/>
    <s v="KN-16705"/>
    <s v="Kristina Nunn"/>
    <x v="2"/>
    <s v="United States"/>
    <s v="New York City"/>
    <x v="15"/>
    <n v="10009"/>
    <s v="East"/>
    <s v="OFF-PA-10000587"/>
    <x v="1"/>
    <s v="Paper"/>
    <s v="Array Parchment Paper, Assorted Colors"/>
    <n v="36.4"/>
    <n v="5"/>
    <n v="0"/>
    <n v="17.472000000000001"/>
  </r>
  <r>
    <n v="6060"/>
    <s v="CA-2014-138072"/>
    <x v="125"/>
    <d v="2015-01-03T00:00:00"/>
    <x v="1"/>
    <s v="GA-14725"/>
    <s v="Guy Armstrong"/>
    <x v="0"/>
    <s v="United States"/>
    <s v="Philadelphia"/>
    <x v="9"/>
    <n v="19120"/>
    <s v="East"/>
    <s v="TEC-AC-10004859"/>
    <x v="2"/>
    <s v="Accessories"/>
    <s v="Maxell Pro 80 Minute CD-R, 10/Pack"/>
    <n v="27.968"/>
    <n v="2"/>
    <n v="0.2"/>
    <n v="6.992"/>
  </r>
  <r>
    <n v="6061"/>
    <s v="CA-2015-134201"/>
    <x v="889"/>
    <d v="2015-04-16T00:00:00"/>
    <x v="1"/>
    <s v="EH-14125"/>
    <s v="Eugene Hildebrand"/>
    <x v="2"/>
    <s v="United States"/>
    <s v="Rochester"/>
    <x v="15"/>
    <n v="14609"/>
    <s v="East"/>
    <s v="OFF-ST-10001476"/>
    <x v="1"/>
    <s v="Storage"/>
    <s v="Steel Personal Filing/Posting Tote"/>
    <n v="142.04"/>
    <n v="4"/>
    <n v="0"/>
    <n v="38.3508"/>
  </r>
  <r>
    <n v="6062"/>
    <s v="CA-2015-134201"/>
    <x v="889"/>
    <d v="2015-04-16T00:00:00"/>
    <x v="1"/>
    <s v="EH-14125"/>
    <s v="Eugene Hildebrand"/>
    <x v="2"/>
    <s v="United States"/>
    <s v="Rochester"/>
    <x v="15"/>
    <n v="14609"/>
    <s v="East"/>
    <s v="OFF-AR-10002804"/>
    <x v="1"/>
    <s v="Art"/>
    <s v="Faber Castell Col-Erase Pencils"/>
    <n v="14.67"/>
    <n v="3"/>
    <n v="0"/>
    <n v="6.0147000000000004"/>
  </r>
  <r>
    <n v="6063"/>
    <s v="CA-2015-111780"/>
    <x v="707"/>
    <d v="2015-12-30T00:00:00"/>
    <x v="0"/>
    <s v="RA-19285"/>
    <s v="Ralph Arnett"/>
    <x v="0"/>
    <s v="United States"/>
    <s v="San Diego"/>
    <x v="1"/>
    <n v="92037"/>
    <s v="West"/>
    <s v="TEC-CO-10004202"/>
    <x v="2"/>
    <s v="Copiers"/>
    <s v="Brother DCP1000 Digital 3 in 1 Multifunction Machine"/>
    <n v="1199.96"/>
    <n v="5"/>
    <n v="0.2"/>
    <n v="224.99250000000001"/>
  </r>
  <r>
    <n v="6064"/>
    <s v="CA-2015-111780"/>
    <x v="707"/>
    <d v="2015-12-30T00:00:00"/>
    <x v="0"/>
    <s v="RA-19285"/>
    <s v="Ralph Arnett"/>
    <x v="0"/>
    <s v="United States"/>
    <s v="San Diego"/>
    <x v="1"/>
    <n v="92037"/>
    <s v="West"/>
    <s v="OFF-PA-10001307"/>
    <x v="1"/>
    <s v="Paper"/>
    <s v="Important Message Pads, 50 4-1/4 x 5-1/2 Forms per Pad"/>
    <n v="12.6"/>
    <n v="3"/>
    <n v="0"/>
    <n v="6.1740000000000004"/>
  </r>
  <r>
    <n v="6065"/>
    <s v="CA-2015-111780"/>
    <x v="707"/>
    <d v="2015-12-30T00:00:00"/>
    <x v="0"/>
    <s v="RA-19285"/>
    <s v="Ralph Arnett"/>
    <x v="0"/>
    <s v="United States"/>
    <s v="San Diego"/>
    <x v="1"/>
    <n v="92037"/>
    <s v="West"/>
    <s v="OFF-PA-10001667"/>
    <x v="1"/>
    <s v="Paper"/>
    <s v="Great White Multi-Use Recycled Paper (20Lb. and 84 Bright)"/>
    <n v="17.940000000000001"/>
    <n v="3"/>
    <n v="0"/>
    <n v="8.0730000000000004"/>
  </r>
  <r>
    <n v="6066"/>
    <s v="CA-2015-119942"/>
    <x v="57"/>
    <d v="2015-04-07T00:00:00"/>
    <x v="2"/>
    <s v="TT-21070"/>
    <s v="Ted Trevino"/>
    <x v="0"/>
    <s v="United States"/>
    <s v="Philadelphia"/>
    <x v="9"/>
    <n v="19120"/>
    <s v="East"/>
    <s v="OFF-LA-10001569"/>
    <x v="1"/>
    <s v="Labels"/>
    <s v="Avery 499"/>
    <n v="23.904"/>
    <n v="6"/>
    <n v="0.2"/>
    <n v="7.7687999999999997"/>
  </r>
  <r>
    <n v="6067"/>
    <s v="CA-2015-151547"/>
    <x v="184"/>
    <d v="2015-01-23T00:00:00"/>
    <x v="1"/>
    <s v="AH-10465"/>
    <s v="Amy Hunt"/>
    <x v="0"/>
    <s v="United States"/>
    <s v="Bartlett"/>
    <x v="18"/>
    <n v="38134"/>
    <s v="South"/>
    <s v="OFF-SU-10000898"/>
    <x v="1"/>
    <s v="Supplies"/>
    <s v="Acme Hot Forged Carbon Steel Scissors with Nickel-Plated Handles, 3 7/8&quot; Cut, 8&quot;L"/>
    <n v="88.96"/>
    <n v="8"/>
    <n v="0.2"/>
    <n v="10.007999999999999"/>
  </r>
  <r>
    <n v="6068"/>
    <s v="CA-2017-166695"/>
    <x v="968"/>
    <d v="2017-05-24T00:00:00"/>
    <x v="1"/>
    <s v="CC-12430"/>
    <s v="Chuck Clark"/>
    <x v="2"/>
    <s v="United States"/>
    <s v="Lakewood"/>
    <x v="1"/>
    <n v="90712"/>
    <s v="West"/>
    <s v="FUR-CH-10000225"/>
    <x v="0"/>
    <s v="Chairs"/>
    <s v="Global Geo Office Task Chair, Gray"/>
    <n v="518.27200000000005"/>
    <n v="8"/>
    <n v="0.2"/>
    <n v="-97.176000000000002"/>
  </r>
  <r>
    <n v="6069"/>
    <s v="CA-2017-166695"/>
    <x v="968"/>
    <d v="2017-05-24T00:00:00"/>
    <x v="1"/>
    <s v="CC-12430"/>
    <s v="Chuck Clark"/>
    <x v="2"/>
    <s v="United States"/>
    <s v="Lakewood"/>
    <x v="1"/>
    <n v="90712"/>
    <s v="West"/>
    <s v="FUR-FU-10002191"/>
    <x v="0"/>
    <s v="Furnishings"/>
    <s v="G.E. Halogen Desk Lamp Bulbs"/>
    <n v="6.98"/>
    <n v="1"/>
    <n v="0"/>
    <n v="3.3504"/>
  </r>
  <r>
    <n v="6070"/>
    <s v="CA-2017-166695"/>
    <x v="968"/>
    <d v="2017-05-24T00:00:00"/>
    <x v="1"/>
    <s v="CC-12430"/>
    <s v="Chuck Clark"/>
    <x v="2"/>
    <s v="United States"/>
    <s v="Lakewood"/>
    <x v="1"/>
    <n v="90712"/>
    <s v="West"/>
    <s v="TEC-MA-10003176"/>
    <x v="2"/>
    <s v="Machines"/>
    <s v="Okidata B400 Printer"/>
    <n v="343.2"/>
    <n v="1"/>
    <n v="0.2"/>
    <n v="38.61"/>
  </r>
  <r>
    <n v="6071"/>
    <s v="CA-2017-167542"/>
    <x v="802"/>
    <d v="2017-08-20T00:00:00"/>
    <x v="1"/>
    <s v="KD-16495"/>
    <s v="Keith Dawkins"/>
    <x v="1"/>
    <s v="United States"/>
    <s v="Philadelphia"/>
    <x v="9"/>
    <n v="19120"/>
    <s v="East"/>
    <s v="OFF-LA-10004093"/>
    <x v="1"/>
    <s v="Labels"/>
    <s v="Avery 486"/>
    <n v="17.544"/>
    <n v="3"/>
    <n v="0.2"/>
    <n v="5.9211"/>
  </r>
  <r>
    <n v="6072"/>
    <s v="CA-2015-120901"/>
    <x v="620"/>
    <d v="2016-01-04T00:00:00"/>
    <x v="1"/>
    <s v="BG-11035"/>
    <s v="Barry Gonzalez"/>
    <x v="0"/>
    <s v="United States"/>
    <s v="Austin"/>
    <x v="5"/>
    <n v="78745"/>
    <s v="Central"/>
    <s v="OFF-ST-10000025"/>
    <x v="1"/>
    <s v="Storage"/>
    <s v="Fellowes Stor/Drawer Steel Plus Storage Drawers"/>
    <n v="152.68799999999999"/>
    <n v="2"/>
    <n v="0.2"/>
    <n v="-26.720400000000001"/>
  </r>
  <r>
    <n v="6073"/>
    <s v="CA-2015-120901"/>
    <x v="620"/>
    <d v="2016-01-04T00:00:00"/>
    <x v="1"/>
    <s v="BG-11035"/>
    <s v="Barry Gonzalez"/>
    <x v="0"/>
    <s v="United States"/>
    <s v="Austin"/>
    <x v="5"/>
    <n v="78745"/>
    <s v="Central"/>
    <s v="OFF-FA-10001561"/>
    <x v="1"/>
    <s v="Fasteners"/>
    <s v="Stockwell Push Pins"/>
    <n v="3.488"/>
    <n v="2"/>
    <n v="0.2"/>
    <n v="0.56679999999999997"/>
  </r>
  <r>
    <n v="6074"/>
    <s v="CA-2015-120901"/>
    <x v="620"/>
    <d v="2016-01-04T00:00:00"/>
    <x v="1"/>
    <s v="BG-11035"/>
    <s v="Barry Gonzalez"/>
    <x v="0"/>
    <s v="United States"/>
    <s v="Austin"/>
    <x v="5"/>
    <n v="78745"/>
    <s v="Central"/>
    <s v="OFF-SU-10001225"/>
    <x v="1"/>
    <s v="Supplies"/>
    <s v="Staple remover"/>
    <n v="5.8879999999999999"/>
    <n v="2"/>
    <n v="0.2"/>
    <n v="-1.3248"/>
  </r>
  <r>
    <n v="6075"/>
    <s v="CA-2017-121398"/>
    <x v="53"/>
    <d v="2017-12-29T00:00:00"/>
    <x v="1"/>
    <s v="FH-14365"/>
    <s v="Fred Hopkins"/>
    <x v="1"/>
    <s v="United States"/>
    <s v="Los Angeles"/>
    <x v="1"/>
    <n v="90008"/>
    <s v="West"/>
    <s v="OFF-BI-10001718"/>
    <x v="1"/>
    <s v="Binders"/>
    <s v="GBC DocuBind P50 Personal Binding Machine"/>
    <n v="153.55199999999999"/>
    <n v="3"/>
    <n v="0.2"/>
    <n v="51.823799999999999"/>
  </r>
  <r>
    <n v="6076"/>
    <s v="CA-2017-121398"/>
    <x v="53"/>
    <d v="2017-12-29T00:00:00"/>
    <x v="1"/>
    <s v="FH-14365"/>
    <s v="Fred Hopkins"/>
    <x v="1"/>
    <s v="United States"/>
    <s v="Los Angeles"/>
    <x v="1"/>
    <n v="90008"/>
    <s v="West"/>
    <s v="OFF-ST-10002756"/>
    <x v="1"/>
    <s v="Storage"/>
    <s v="Tennsco Stur-D-Stor Boltless Shelving, 5 Shelves, 24&quot; Deep, Sand"/>
    <n v="270.62"/>
    <n v="2"/>
    <n v="0"/>
    <n v="2.7061999999999999"/>
  </r>
  <r>
    <n v="6077"/>
    <s v="CA-2016-151561"/>
    <x v="142"/>
    <d v="2016-09-07T00:00:00"/>
    <x v="1"/>
    <s v="PG-18820"/>
    <s v="Patrick Gardner"/>
    <x v="0"/>
    <s v="United States"/>
    <s v="New York City"/>
    <x v="15"/>
    <n v="10011"/>
    <s v="East"/>
    <s v="TEC-AC-10001432"/>
    <x v="2"/>
    <s v="Accessories"/>
    <s v="Enermax Aurora Lite Keyboard"/>
    <n v="468.9"/>
    <n v="6"/>
    <n v="0"/>
    <n v="206.316"/>
  </r>
  <r>
    <n v="6078"/>
    <s v="CA-2016-151561"/>
    <x v="142"/>
    <d v="2016-09-07T00:00:00"/>
    <x v="1"/>
    <s v="PG-18820"/>
    <s v="Patrick Gardner"/>
    <x v="0"/>
    <s v="United States"/>
    <s v="New York City"/>
    <x v="15"/>
    <n v="10011"/>
    <s v="East"/>
    <s v="TEC-AC-10003399"/>
    <x v="2"/>
    <s v="Accessories"/>
    <s v="Memorex Mini Travel Drive 64 GB USB 2.0 Flash Drive"/>
    <n v="72.48"/>
    <n v="2"/>
    <n v="0"/>
    <n v="30.441600000000001"/>
  </r>
  <r>
    <n v="6079"/>
    <s v="CA-2016-151561"/>
    <x v="142"/>
    <d v="2016-09-07T00:00:00"/>
    <x v="1"/>
    <s v="PG-18820"/>
    <s v="Patrick Gardner"/>
    <x v="0"/>
    <s v="United States"/>
    <s v="New York City"/>
    <x v="15"/>
    <n v="10011"/>
    <s v="East"/>
    <s v="OFF-SU-10001574"/>
    <x v="1"/>
    <s v="Supplies"/>
    <s v="Acme Value Line Scissors"/>
    <n v="10.95"/>
    <n v="3"/>
    <n v="0"/>
    <n v="3.2850000000000001"/>
  </r>
  <r>
    <n v="6080"/>
    <s v="CA-2016-151561"/>
    <x v="142"/>
    <d v="2016-09-07T00:00:00"/>
    <x v="1"/>
    <s v="PG-18820"/>
    <s v="Patrick Gardner"/>
    <x v="0"/>
    <s v="United States"/>
    <s v="New York City"/>
    <x v="15"/>
    <n v="10011"/>
    <s v="East"/>
    <s v="FUR-FU-10004864"/>
    <x v="0"/>
    <s v="Furnishings"/>
    <s v="Howard Miller 14-1/2&quot; Diameter Chrome Round Wall Clock"/>
    <n v="191.82"/>
    <n v="3"/>
    <n v="0"/>
    <n v="61.382399999999997"/>
  </r>
  <r>
    <n v="6081"/>
    <s v="CA-2017-154676"/>
    <x v="485"/>
    <d v="2017-08-08T00:00:00"/>
    <x v="2"/>
    <s v="NZ-18565"/>
    <s v="Nick Zandusky"/>
    <x v="2"/>
    <s v="United States"/>
    <s v="Houston"/>
    <x v="5"/>
    <n v="77070"/>
    <s v="Central"/>
    <s v="OFF-ST-10001172"/>
    <x v="1"/>
    <s v="Storage"/>
    <s v="Tennsco Lockers, Sand"/>
    <n v="151.05600000000001"/>
    <n v="9"/>
    <n v="0.2"/>
    <n v="7.5528000000000004"/>
  </r>
  <r>
    <n v="6082"/>
    <s v="US-2014-165589"/>
    <x v="1087"/>
    <d v="2014-02-18T00:00:00"/>
    <x v="3"/>
    <s v="TB-21595"/>
    <s v="Troy Blackwell"/>
    <x v="0"/>
    <s v="United States"/>
    <s v="Lubbock"/>
    <x v="5"/>
    <n v="79424"/>
    <s v="Central"/>
    <s v="FUR-FU-10002396"/>
    <x v="0"/>
    <s v="Furnishings"/>
    <s v="DAX Copper Panel Document Frame, 5 x 7 Size"/>
    <n v="25.16"/>
    <n v="5"/>
    <n v="0.6"/>
    <n v="-11.321999999999999"/>
  </r>
  <r>
    <n v="6083"/>
    <s v="US-2016-132577"/>
    <x v="441"/>
    <d v="2016-11-27T00:00:00"/>
    <x v="1"/>
    <s v="JE-15475"/>
    <s v="Jeremy Ellison"/>
    <x v="0"/>
    <s v="United States"/>
    <s v="Houston"/>
    <x v="5"/>
    <n v="77095"/>
    <s v="Central"/>
    <s v="OFF-BI-10004040"/>
    <x v="1"/>
    <s v="Binders"/>
    <s v="Wilson Jones Impact Binders"/>
    <n v="6.2160000000000002"/>
    <n v="6"/>
    <n v="0.8"/>
    <n v="-9.6348000000000003"/>
  </r>
  <r>
    <n v="6084"/>
    <s v="US-2016-132577"/>
    <x v="441"/>
    <d v="2016-11-27T00:00:00"/>
    <x v="1"/>
    <s v="JE-15475"/>
    <s v="Jeremy Ellison"/>
    <x v="0"/>
    <s v="United States"/>
    <s v="Houston"/>
    <x v="5"/>
    <n v="77095"/>
    <s v="Central"/>
    <s v="OFF-AR-10003481"/>
    <x v="1"/>
    <s v="Art"/>
    <s v="Newell 348"/>
    <n v="23.616"/>
    <n v="9"/>
    <n v="0.2"/>
    <n v="2.6568000000000001"/>
  </r>
  <r>
    <n v="6085"/>
    <s v="US-2016-132577"/>
    <x v="441"/>
    <d v="2016-11-27T00:00:00"/>
    <x v="1"/>
    <s v="JE-15475"/>
    <s v="Jeremy Ellison"/>
    <x v="0"/>
    <s v="United States"/>
    <s v="Houston"/>
    <x v="5"/>
    <n v="77095"/>
    <s v="Central"/>
    <s v="TEC-AC-10000387"/>
    <x v="2"/>
    <s v="Accessories"/>
    <s v="KeyTronic KT800P2 - Keyboard - Black"/>
    <n v="24.032"/>
    <n v="2"/>
    <n v="0.2"/>
    <n v="-0.6008"/>
  </r>
  <r>
    <n v="6086"/>
    <s v="US-2016-132577"/>
    <x v="441"/>
    <d v="2016-11-27T00:00:00"/>
    <x v="1"/>
    <s v="JE-15475"/>
    <s v="Jeremy Ellison"/>
    <x v="0"/>
    <s v="United States"/>
    <s v="Houston"/>
    <x v="5"/>
    <n v="77095"/>
    <s v="Central"/>
    <s v="OFF-LA-10000262"/>
    <x v="1"/>
    <s v="Labels"/>
    <s v="Avery 494"/>
    <n v="2.0880000000000001"/>
    <n v="1"/>
    <n v="0.2"/>
    <n v="0.67859999999999998"/>
  </r>
  <r>
    <n v="6087"/>
    <s v="US-2016-132577"/>
    <x v="441"/>
    <d v="2016-11-27T00:00:00"/>
    <x v="1"/>
    <s v="JE-15475"/>
    <s v="Jeremy Ellison"/>
    <x v="0"/>
    <s v="United States"/>
    <s v="Houston"/>
    <x v="5"/>
    <n v="77095"/>
    <s v="Central"/>
    <s v="OFF-BI-10003196"/>
    <x v="1"/>
    <s v="Binders"/>
    <s v="Accohide Poly Flexible Ring Binders"/>
    <n v="4.4880000000000004"/>
    <n v="6"/>
    <n v="0.8"/>
    <n v="-6.7320000000000002"/>
  </r>
  <r>
    <n v="6088"/>
    <s v="CA-2015-114048"/>
    <x v="639"/>
    <d v="2015-12-18T00:00:00"/>
    <x v="1"/>
    <s v="EH-13945"/>
    <s v="Eric Hoffmann"/>
    <x v="0"/>
    <s v="United States"/>
    <s v="Costa Mesa"/>
    <x v="1"/>
    <n v="92627"/>
    <s v="West"/>
    <s v="FUR-FU-10004351"/>
    <x v="0"/>
    <s v="Furnishings"/>
    <s v="Staple-based wall hangings"/>
    <n v="29.22"/>
    <n v="3"/>
    <n v="0"/>
    <n v="12.8568"/>
  </r>
  <r>
    <n v="6089"/>
    <s v="CA-2015-137281"/>
    <x v="385"/>
    <d v="2015-06-17T00:00:00"/>
    <x v="1"/>
    <s v="BF-10975"/>
    <s v="Barbara Fisher"/>
    <x v="1"/>
    <s v="United States"/>
    <s v="Roswell"/>
    <x v="32"/>
    <n v="30076"/>
    <s v="South"/>
    <s v="OFF-PA-10001870"/>
    <x v="1"/>
    <s v="Paper"/>
    <s v="Xerox 202"/>
    <n v="6.48"/>
    <n v="1"/>
    <n v="0"/>
    <n v="3.1103999999999998"/>
  </r>
  <r>
    <n v="6090"/>
    <s v="US-2017-162068"/>
    <x v="116"/>
    <d v="2017-12-31T00:00:00"/>
    <x v="0"/>
    <s v="PC-18745"/>
    <s v="Pamela Coakley"/>
    <x v="1"/>
    <s v="United States"/>
    <s v="Loveland"/>
    <x v="22"/>
    <n v="80538"/>
    <s v="West"/>
    <s v="OFF-BI-10002813"/>
    <x v="1"/>
    <s v="Binders"/>
    <s v="Avery Reinforcements for Hole-Punch Pages"/>
    <n v="1.1879999999999999"/>
    <n v="2"/>
    <n v="0.7"/>
    <n v="-0.99"/>
  </r>
  <r>
    <n v="6091"/>
    <s v="CA-2017-100111"/>
    <x v="1088"/>
    <d v="2017-09-26T00:00:00"/>
    <x v="1"/>
    <s v="SV-20365"/>
    <s v="Seth Vernon"/>
    <x v="0"/>
    <s v="United States"/>
    <s v="New York City"/>
    <x v="15"/>
    <n v="10035"/>
    <s v="East"/>
    <s v="FUR-CH-10003846"/>
    <x v="0"/>
    <s v="Chairs"/>
    <s v="Hon Valutask Swivel Chairs"/>
    <n v="272.64600000000002"/>
    <n v="3"/>
    <n v="0.1"/>
    <n v="18.176400000000001"/>
  </r>
  <r>
    <n v="6092"/>
    <s v="CA-2017-100111"/>
    <x v="1088"/>
    <d v="2017-09-26T00:00:00"/>
    <x v="1"/>
    <s v="SV-20365"/>
    <s v="Seth Vernon"/>
    <x v="0"/>
    <s v="United States"/>
    <s v="New York City"/>
    <x v="15"/>
    <n v="10035"/>
    <s v="East"/>
    <s v="TEC-AC-10002647"/>
    <x v="2"/>
    <s v="Accessories"/>
    <s v="Logitech Wireless Boombox Speaker - portable - wireless, wired"/>
    <n v="212.8"/>
    <n v="2"/>
    <n v="0"/>
    <n v="95.76"/>
  </r>
  <r>
    <n v="6093"/>
    <s v="CA-2017-100111"/>
    <x v="1088"/>
    <d v="2017-09-26T00:00:00"/>
    <x v="1"/>
    <s v="SV-20365"/>
    <s v="Seth Vernon"/>
    <x v="0"/>
    <s v="United States"/>
    <s v="New York City"/>
    <x v="15"/>
    <n v="10035"/>
    <s v="East"/>
    <s v="OFF-PA-10000807"/>
    <x v="1"/>
    <s v="Paper"/>
    <s v="TOPS &quot;Important Message&quot; Pads, Canary, 4-1/4 x 5-1/2, 50 Sheets per Pad"/>
    <n v="38.520000000000003"/>
    <n v="9"/>
    <n v="0"/>
    <n v="18.104399999999998"/>
  </r>
  <r>
    <n v="6094"/>
    <s v="CA-2017-100111"/>
    <x v="1088"/>
    <d v="2017-09-26T00:00:00"/>
    <x v="1"/>
    <s v="SV-20365"/>
    <s v="Seth Vernon"/>
    <x v="0"/>
    <s v="United States"/>
    <s v="New York City"/>
    <x v="15"/>
    <n v="10035"/>
    <s v="East"/>
    <s v="TEC-AC-10001465"/>
    <x v="2"/>
    <s v="Accessories"/>
    <s v="SanDisk Cruzer 64 GB USB Flash Drive"/>
    <n v="72.64"/>
    <n v="2"/>
    <n v="0"/>
    <n v="21.792000000000002"/>
  </r>
  <r>
    <n v="6095"/>
    <s v="CA-2017-100111"/>
    <x v="1088"/>
    <d v="2017-09-26T00:00:00"/>
    <x v="1"/>
    <s v="SV-20365"/>
    <s v="Seth Vernon"/>
    <x v="0"/>
    <s v="United States"/>
    <s v="New York City"/>
    <x v="15"/>
    <n v="10035"/>
    <s v="East"/>
    <s v="OFF-ST-10000615"/>
    <x v="1"/>
    <s v="Storage"/>
    <s v="SimpliFile Personal File, Black Granite, 15w x 6-15/16d x 11-1/4h"/>
    <n v="45.4"/>
    <n v="4"/>
    <n v="0"/>
    <n v="12.712"/>
  </r>
  <r>
    <n v="6096"/>
    <s v="CA-2017-100111"/>
    <x v="1088"/>
    <d v="2017-09-26T00:00:00"/>
    <x v="1"/>
    <s v="SV-20365"/>
    <s v="Seth Vernon"/>
    <x v="0"/>
    <s v="United States"/>
    <s v="New York City"/>
    <x v="15"/>
    <n v="10035"/>
    <s v="East"/>
    <s v="OFF-PA-10002713"/>
    <x v="1"/>
    <s v="Paper"/>
    <s v="Adams Phone Message Book, 200 Message Capacity, 8 1/16” x 11”"/>
    <n v="13.76"/>
    <n v="2"/>
    <n v="0"/>
    <n v="6.3296000000000001"/>
  </r>
  <r>
    <n v="6097"/>
    <s v="CA-2017-100111"/>
    <x v="1088"/>
    <d v="2017-09-26T00:00:00"/>
    <x v="1"/>
    <s v="SV-20365"/>
    <s v="Seth Vernon"/>
    <x v="0"/>
    <s v="United States"/>
    <s v="New York City"/>
    <x v="15"/>
    <n v="10035"/>
    <s v="East"/>
    <s v="FUR-CH-10003061"/>
    <x v="0"/>
    <s v="Chairs"/>
    <s v="Global Leather Task Chair, Black"/>
    <n v="80.991"/>
    <n v="1"/>
    <n v="0.1"/>
    <n v="8.0991"/>
  </r>
  <r>
    <n v="6098"/>
    <s v="CA-2017-100111"/>
    <x v="1088"/>
    <d v="2017-09-26T00:00:00"/>
    <x v="1"/>
    <s v="SV-20365"/>
    <s v="Seth Vernon"/>
    <x v="0"/>
    <s v="United States"/>
    <s v="New York City"/>
    <x v="15"/>
    <n v="10035"/>
    <s v="East"/>
    <s v="OFF-BI-10000343"/>
    <x v="1"/>
    <s v="Binders"/>
    <s v="Pressboard Covers with Storage Hooks, 9 1/2&quot; x 11&quot;, Light Blue"/>
    <n v="11.784000000000001"/>
    <n v="3"/>
    <n v="0.2"/>
    <n v="3.9771000000000001"/>
  </r>
  <r>
    <n v="6099"/>
    <s v="CA-2017-100111"/>
    <x v="1088"/>
    <d v="2017-09-26T00:00:00"/>
    <x v="1"/>
    <s v="SV-20365"/>
    <s v="Seth Vernon"/>
    <x v="0"/>
    <s v="United States"/>
    <s v="New York City"/>
    <x v="15"/>
    <n v="10035"/>
    <s v="East"/>
    <s v="OFF-FA-10000304"/>
    <x v="1"/>
    <s v="Fasteners"/>
    <s v="Advantus Push Pins"/>
    <n v="4.3600000000000003"/>
    <n v="2"/>
    <n v="0"/>
    <n v="1.7876000000000001"/>
  </r>
  <r>
    <n v="6100"/>
    <s v="CA-2017-100111"/>
    <x v="1088"/>
    <d v="2017-09-26T00:00:00"/>
    <x v="1"/>
    <s v="SV-20365"/>
    <s v="Seth Vernon"/>
    <x v="0"/>
    <s v="United States"/>
    <s v="New York City"/>
    <x v="15"/>
    <n v="10035"/>
    <s v="East"/>
    <s v="FUR-CH-10004086"/>
    <x v="0"/>
    <s v="Chairs"/>
    <s v="Hon 4070 Series Pagoda Armless Upholstered Stacking Chairs"/>
    <n v="2888.127"/>
    <n v="11"/>
    <n v="0.1"/>
    <n v="609.71569999999997"/>
  </r>
  <r>
    <n v="6101"/>
    <s v="CA-2017-100111"/>
    <x v="1088"/>
    <d v="2017-09-26T00:00:00"/>
    <x v="1"/>
    <s v="SV-20365"/>
    <s v="Seth Vernon"/>
    <x v="0"/>
    <s v="United States"/>
    <s v="New York City"/>
    <x v="15"/>
    <n v="10035"/>
    <s v="East"/>
    <s v="TEC-PH-10002885"/>
    <x v="2"/>
    <s v="Phones"/>
    <s v="Apple iPhone 5"/>
    <n v="1299.6600000000001"/>
    <n v="2"/>
    <n v="0"/>
    <n v="350.90820000000002"/>
  </r>
  <r>
    <n v="6102"/>
    <s v="CA-2017-100111"/>
    <x v="1088"/>
    <d v="2017-09-26T00:00:00"/>
    <x v="1"/>
    <s v="SV-20365"/>
    <s v="Seth Vernon"/>
    <x v="0"/>
    <s v="United States"/>
    <s v="New York City"/>
    <x v="15"/>
    <n v="10035"/>
    <s v="East"/>
    <s v="FUR-CH-10001215"/>
    <x v="0"/>
    <s v="Chairs"/>
    <s v="Global Troy Executive Leather Low-Back Tilter"/>
    <n v="2254.41"/>
    <n v="5"/>
    <n v="0.1"/>
    <n v="375.73500000000001"/>
  </r>
  <r>
    <n v="6103"/>
    <s v="CA-2017-100111"/>
    <x v="1088"/>
    <d v="2017-09-26T00:00:00"/>
    <x v="1"/>
    <s v="SV-20365"/>
    <s v="Seth Vernon"/>
    <x v="0"/>
    <s v="United States"/>
    <s v="New York City"/>
    <x v="15"/>
    <n v="10035"/>
    <s v="East"/>
    <s v="TEC-PH-10000215"/>
    <x v="2"/>
    <s v="Phones"/>
    <s v="Plantronics Cordless Phone Headset with In-line Volume - M214C"/>
    <n v="104.85"/>
    <n v="3"/>
    <n v="0"/>
    <n v="28.3095"/>
  </r>
  <r>
    <n v="6104"/>
    <s v="CA-2017-100111"/>
    <x v="1088"/>
    <d v="2017-09-26T00:00:00"/>
    <x v="1"/>
    <s v="SV-20365"/>
    <s v="Seth Vernon"/>
    <x v="0"/>
    <s v="United States"/>
    <s v="New York City"/>
    <x v="15"/>
    <n v="10035"/>
    <s v="East"/>
    <s v="TEC-AC-10001998"/>
    <x v="2"/>
    <s v="Accessories"/>
    <s v="Logitech LS21 Speaker System - PC Multimedia - 2.1-CH - Wired"/>
    <n v="59.97"/>
    <n v="3"/>
    <n v="0"/>
    <n v="20.389800000000001"/>
  </r>
  <r>
    <n v="6105"/>
    <s v="US-2017-132381"/>
    <x v="1029"/>
    <d v="2017-08-24T00:00:00"/>
    <x v="2"/>
    <s v="Dp-13240"/>
    <s v="Dean percer"/>
    <x v="2"/>
    <s v="United States"/>
    <s v="Philadelphia"/>
    <x v="9"/>
    <n v="19143"/>
    <s v="East"/>
    <s v="FUR-TA-10002356"/>
    <x v="0"/>
    <s v="Tables"/>
    <s v="Bevis Boat-Shaped Conference Table"/>
    <n v="314.53199999999998"/>
    <n v="2"/>
    <n v="0.4"/>
    <n v="-83.875200000000007"/>
  </r>
  <r>
    <n v="6106"/>
    <s v="CA-2015-147011"/>
    <x v="652"/>
    <d v="2015-06-22T00:00:00"/>
    <x v="1"/>
    <s v="HR-14830"/>
    <s v="Harold Ryan"/>
    <x v="1"/>
    <s v="United States"/>
    <s v="Miami"/>
    <x v="2"/>
    <n v="33178"/>
    <s v="South"/>
    <s v="OFF-AR-10002399"/>
    <x v="1"/>
    <s v="Art"/>
    <s v="Dixon Prang Watercolor Pencils, 10-Color Set with Brush"/>
    <n v="13.632"/>
    <n v="4"/>
    <n v="0.2"/>
    <n v="3.5783999999999998"/>
  </r>
  <r>
    <n v="6107"/>
    <s v="CA-2014-120852"/>
    <x v="414"/>
    <d v="2014-12-25T00:00:00"/>
    <x v="1"/>
    <s v="WB-21850"/>
    <s v="William Brown"/>
    <x v="0"/>
    <s v="United States"/>
    <s v="Grand Prairie"/>
    <x v="5"/>
    <n v="75051"/>
    <s v="Central"/>
    <s v="OFF-AP-10001563"/>
    <x v="1"/>
    <s v="Appliances"/>
    <s v="Belkin Premiere Surge Master II 8-outlet surge protector"/>
    <n v="19.431999999999999"/>
    <n v="2"/>
    <n v="0.8"/>
    <n v="-49.551600000000001"/>
  </r>
  <r>
    <n v="6108"/>
    <s v="CA-2014-120852"/>
    <x v="414"/>
    <d v="2014-12-25T00:00:00"/>
    <x v="1"/>
    <s v="WB-21850"/>
    <s v="William Brown"/>
    <x v="0"/>
    <s v="United States"/>
    <s v="Grand Prairie"/>
    <x v="5"/>
    <n v="75051"/>
    <s v="Central"/>
    <s v="TEC-AC-10004510"/>
    <x v="2"/>
    <s v="Accessories"/>
    <s v="Logitech Desktop MK120 Mouse and keyboard Combo"/>
    <n v="65.44"/>
    <n v="5"/>
    <n v="0.2"/>
    <n v="-8.18"/>
  </r>
  <r>
    <n v="6109"/>
    <s v="CA-2016-150007"/>
    <x v="108"/>
    <d v="2016-09-16T00:00:00"/>
    <x v="1"/>
    <s v="AS-10090"/>
    <s v="Adam Shillingsburg"/>
    <x v="0"/>
    <s v="United States"/>
    <s v="Chicago"/>
    <x v="10"/>
    <n v="60653"/>
    <s v="Central"/>
    <s v="OFF-LA-10001982"/>
    <x v="1"/>
    <s v="Labels"/>
    <s v="Smead Alpha-Z Color-Coded Name Labels First Letter Starter Set"/>
    <n v="6"/>
    <n v="2"/>
    <n v="0.2"/>
    <n v="2.1"/>
  </r>
  <r>
    <n v="6110"/>
    <s v="CA-2016-150007"/>
    <x v="108"/>
    <d v="2016-09-16T00:00:00"/>
    <x v="1"/>
    <s v="AS-10090"/>
    <s v="Adam Shillingsburg"/>
    <x v="0"/>
    <s v="United States"/>
    <s v="Chicago"/>
    <x v="10"/>
    <n v="60653"/>
    <s v="Central"/>
    <s v="OFF-BI-10004141"/>
    <x v="1"/>
    <s v="Binders"/>
    <s v="Insertable Tab Indexes For Data Binders"/>
    <n v="1.9079999999999999"/>
    <n v="3"/>
    <n v="0.8"/>
    <n v="-3.2435999999999998"/>
  </r>
  <r>
    <n v="6111"/>
    <s v="CA-2016-124590"/>
    <x v="396"/>
    <d v="2016-11-16T00:00:00"/>
    <x v="1"/>
    <s v="SP-20920"/>
    <s v="Susan Pistek"/>
    <x v="0"/>
    <s v="United States"/>
    <s v="Parma"/>
    <x v="24"/>
    <n v="44134"/>
    <s v="East"/>
    <s v="FUR-CH-10004495"/>
    <x v="0"/>
    <s v="Chairs"/>
    <s v="Global Leather and Oak Executive Chair, Black"/>
    <n v="1474.8019999999999"/>
    <n v="7"/>
    <n v="0.3"/>
    <n v="-21.0686"/>
  </r>
  <r>
    <n v="6112"/>
    <s v="CA-2016-124590"/>
    <x v="396"/>
    <d v="2016-11-16T00:00:00"/>
    <x v="1"/>
    <s v="SP-20920"/>
    <s v="Susan Pistek"/>
    <x v="0"/>
    <s v="United States"/>
    <s v="Parma"/>
    <x v="24"/>
    <n v="44134"/>
    <s v="East"/>
    <s v="OFF-AP-10002311"/>
    <x v="1"/>
    <s v="Appliances"/>
    <s v="Holmes Replacement Filter for HEPA Air Cleaner, Very Large Room, HEPA Filter"/>
    <n v="110.096"/>
    <n v="2"/>
    <n v="0.2"/>
    <n v="33.028799999999997"/>
  </r>
  <r>
    <n v="6113"/>
    <s v="CA-2016-124590"/>
    <x v="396"/>
    <d v="2016-11-16T00:00:00"/>
    <x v="1"/>
    <s v="SP-20920"/>
    <s v="Susan Pistek"/>
    <x v="0"/>
    <s v="United States"/>
    <s v="Parma"/>
    <x v="24"/>
    <n v="44134"/>
    <s v="East"/>
    <s v="OFF-FA-10000585"/>
    <x v="1"/>
    <s v="Fasteners"/>
    <s v="OIC Bulk Pack Metal Binder Clips"/>
    <n v="16.751999999999999"/>
    <n v="6"/>
    <n v="0.2"/>
    <n v="5.4443999999999999"/>
  </r>
  <r>
    <n v="6114"/>
    <s v="CA-2016-124590"/>
    <x v="396"/>
    <d v="2016-11-16T00:00:00"/>
    <x v="1"/>
    <s v="SP-20920"/>
    <s v="Susan Pistek"/>
    <x v="0"/>
    <s v="United States"/>
    <s v="Parma"/>
    <x v="24"/>
    <n v="44134"/>
    <s v="East"/>
    <s v="FUR-CH-10000454"/>
    <x v="0"/>
    <s v="Chairs"/>
    <s v="Hon Deluxe Fabric Upholstered Stacking Chairs, Rounded Back"/>
    <n v="1537.0740000000001"/>
    <n v="9"/>
    <n v="0.3"/>
    <n v="0"/>
  </r>
  <r>
    <n v="6115"/>
    <s v="CA-2016-124590"/>
    <x v="396"/>
    <d v="2016-11-16T00:00:00"/>
    <x v="1"/>
    <s v="SP-20920"/>
    <s v="Susan Pistek"/>
    <x v="0"/>
    <s v="United States"/>
    <s v="Parma"/>
    <x v="24"/>
    <n v="44134"/>
    <s v="East"/>
    <s v="FUR-CH-10003746"/>
    <x v="0"/>
    <s v="Chairs"/>
    <s v="Hon 4070 Series Pagoda Round Back Stacking Chairs"/>
    <n v="449.37200000000001"/>
    <n v="2"/>
    <n v="0.3"/>
    <n v="-12.8392"/>
  </r>
  <r>
    <n v="6116"/>
    <s v="CA-2016-133802"/>
    <x v="560"/>
    <d v="2016-03-20T00:00:00"/>
    <x v="1"/>
    <s v="SP-20650"/>
    <s v="Stephanie Phelps"/>
    <x v="1"/>
    <s v="United States"/>
    <s v="Redwood City"/>
    <x v="1"/>
    <n v="94061"/>
    <s v="West"/>
    <s v="OFF-BI-10003291"/>
    <x v="1"/>
    <s v="Binders"/>
    <s v="Wilson Jones Leather-Like Binders with DublLock Round Rings"/>
    <n v="41.904000000000003"/>
    <n v="6"/>
    <n v="0.2"/>
    <n v="14.1426"/>
  </r>
  <r>
    <n v="6117"/>
    <s v="US-2016-113677"/>
    <x v="373"/>
    <d v="2016-11-19T00:00:00"/>
    <x v="1"/>
    <s v="CM-12655"/>
    <s v="Corinna Mitchell"/>
    <x v="2"/>
    <s v="United States"/>
    <s v="New York City"/>
    <x v="15"/>
    <n v="10011"/>
    <s v="East"/>
    <s v="TEC-PH-10002114"/>
    <x v="2"/>
    <s v="Phones"/>
    <s v="Xiaomi Mi3"/>
    <n v="2279.96"/>
    <n v="4"/>
    <n v="0"/>
    <n v="592.78959999999995"/>
  </r>
  <r>
    <n v="6118"/>
    <s v="US-2016-113677"/>
    <x v="373"/>
    <d v="2016-11-19T00:00:00"/>
    <x v="1"/>
    <s v="CM-12655"/>
    <s v="Corinna Mitchell"/>
    <x v="2"/>
    <s v="United States"/>
    <s v="New York City"/>
    <x v="15"/>
    <n v="10011"/>
    <s v="East"/>
    <s v="OFF-LA-10001569"/>
    <x v="1"/>
    <s v="Labels"/>
    <s v="Avery 499"/>
    <n v="14.94"/>
    <n v="3"/>
    <n v="0"/>
    <n v="6.8723999999999998"/>
  </r>
  <r>
    <n v="6119"/>
    <s v="CA-2017-143378"/>
    <x v="20"/>
    <d v="2017-09-25T00:00:00"/>
    <x v="1"/>
    <s v="JR-16210"/>
    <s v="Justin Ritter"/>
    <x v="1"/>
    <s v="United States"/>
    <s v="Springfield"/>
    <x v="21"/>
    <n v="97477"/>
    <s v="West"/>
    <s v="TEC-PH-10001425"/>
    <x v="2"/>
    <s v="Phones"/>
    <s v="Mophie Juice Pack Helium for iPhone"/>
    <n v="191.976"/>
    <n v="3"/>
    <n v="0.2"/>
    <n v="19.197600000000001"/>
  </r>
  <r>
    <n v="6120"/>
    <s v="CA-2017-143378"/>
    <x v="20"/>
    <d v="2017-09-25T00:00:00"/>
    <x v="1"/>
    <s v="JR-16210"/>
    <s v="Justin Ritter"/>
    <x v="1"/>
    <s v="United States"/>
    <s v="Springfield"/>
    <x v="21"/>
    <n v="97477"/>
    <s v="West"/>
    <s v="OFF-AR-10001915"/>
    <x v="1"/>
    <s v="Art"/>
    <s v="Peel-Off China Markers"/>
    <n v="23.832000000000001"/>
    <n v="3"/>
    <n v="0.2"/>
    <n v="6.5537999999999998"/>
  </r>
  <r>
    <n v="6121"/>
    <s v="CA-2017-143378"/>
    <x v="20"/>
    <d v="2017-09-25T00:00:00"/>
    <x v="1"/>
    <s v="JR-16210"/>
    <s v="Justin Ritter"/>
    <x v="1"/>
    <s v="United States"/>
    <s v="Springfield"/>
    <x v="21"/>
    <n v="97477"/>
    <s v="West"/>
    <s v="FUR-FU-10004864"/>
    <x v="0"/>
    <s v="Furnishings"/>
    <s v="Howard Miller 14-1/2&quot; Diameter Chrome Round Wall Clock"/>
    <n v="409.21600000000001"/>
    <n v="8"/>
    <n v="0.2"/>
    <n v="61.382399999999997"/>
  </r>
  <r>
    <n v="6122"/>
    <s v="CA-2017-143378"/>
    <x v="20"/>
    <d v="2017-09-25T00:00:00"/>
    <x v="1"/>
    <s v="JR-16210"/>
    <s v="Justin Ritter"/>
    <x v="1"/>
    <s v="United States"/>
    <s v="Springfield"/>
    <x v="21"/>
    <n v="97477"/>
    <s v="West"/>
    <s v="FUR-BO-10001972"/>
    <x v="0"/>
    <s v="Bookcases"/>
    <s v="O'Sullivan 4-Shelf Bookcase in Odessa Pine"/>
    <n v="72.587999999999994"/>
    <n v="2"/>
    <n v="0.7"/>
    <n v="-128.2388"/>
  </r>
  <r>
    <n v="6123"/>
    <s v="CA-2017-152660"/>
    <x v="769"/>
    <d v="2017-12-09T00:00:00"/>
    <x v="1"/>
    <s v="CB-12415"/>
    <s v="Christy Brittain"/>
    <x v="0"/>
    <s v="United States"/>
    <s v="Chicago"/>
    <x v="10"/>
    <n v="60610"/>
    <s v="Central"/>
    <s v="OFF-ST-10000532"/>
    <x v="1"/>
    <s v="Storage"/>
    <s v="Advantus Rolling Drawer Organizers"/>
    <n v="61.567999999999998"/>
    <n v="2"/>
    <n v="0.2"/>
    <n v="4.6176000000000004"/>
  </r>
  <r>
    <n v="6124"/>
    <s v="CA-2015-142139"/>
    <x v="284"/>
    <d v="2015-09-05T00:00:00"/>
    <x v="1"/>
    <s v="SD-20485"/>
    <s v="Shirley Daniels"/>
    <x v="2"/>
    <s v="United States"/>
    <s v="Bedford"/>
    <x v="5"/>
    <n v="76021"/>
    <s v="Central"/>
    <s v="OFF-PA-10003883"/>
    <x v="1"/>
    <s v="Paper"/>
    <s v="Message Book, Phone, Wirebound Standard Line Memo, 2 3/4&quot; X 5&quot;"/>
    <n v="20.96"/>
    <n v="4"/>
    <n v="0.2"/>
    <n v="6.8120000000000003"/>
  </r>
  <r>
    <n v="6125"/>
    <s v="CA-2017-145772"/>
    <x v="95"/>
    <d v="2017-06-07T00:00:00"/>
    <x v="1"/>
    <s v="SS-20140"/>
    <s v="Saphhira Shifley"/>
    <x v="1"/>
    <s v="United States"/>
    <s v="Los Angeles"/>
    <x v="1"/>
    <n v="90036"/>
    <s v="West"/>
    <s v="TEC-AC-10003038"/>
    <x v="2"/>
    <s v="Accessories"/>
    <s v="Kingston Digital DataTraveler 16GB USB 2.0"/>
    <n v="44.75"/>
    <n v="5"/>
    <n v="0"/>
    <n v="8.5024999999999995"/>
  </r>
  <r>
    <n v="6126"/>
    <s v="CA-2017-145772"/>
    <x v="95"/>
    <d v="2017-06-07T00:00:00"/>
    <x v="1"/>
    <s v="SS-20140"/>
    <s v="Saphhira Shifley"/>
    <x v="1"/>
    <s v="United States"/>
    <s v="Los Angeles"/>
    <x v="1"/>
    <n v="90036"/>
    <s v="West"/>
    <s v="OFF-PA-10001593"/>
    <x v="1"/>
    <s v="Paper"/>
    <s v="Xerox 1947"/>
    <n v="11.96"/>
    <n v="2"/>
    <n v="0"/>
    <n v="5.3819999999999997"/>
  </r>
  <r>
    <n v="6127"/>
    <s v="CA-2017-145772"/>
    <x v="95"/>
    <d v="2017-06-07T00:00:00"/>
    <x v="1"/>
    <s v="SS-20140"/>
    <s v="Saphhira Shifley"/>
    <x v="1"/>
    <s v="United States"/>
    <s v="Los Angeles"/>
    <x v="1"/>
    <n v="90036"/>
    <s v="West"/>
    <s v="OFF-BI-10002049"/>
    <x v="1"/>
    <s v="Binders"/>
    <s v="UniKeep View Case Binders"/>
    <n v="3.9119999999999999"/>
    <n v="1"/>
    <n v="0.2"/>
    <n v="1.2714000000000001"/>
  </r>
  <r>
    <n v="6128"/>
    <s v="CA-2016-124100"/>
    <x v="1044"/>
    <d v="2016-04-06T00:00:00"/>
    <x v="1"/>
    <s v="EH-13990"/>
    <s v="Erica Hackney"/>
    <x v="0"/>
    <s v="United States"/>
    <s v="New York City"/>
    <x v="15"/>
    <n v="10009"/>
    <s v="East"/>
    <s v="FUR-CH-10003817"/>
    <x v="0"/>
    <s v="Chairs"/>
    <s v="Global Value Steno Chair, Gray"/>
    <n v="327.99599999999998"/>
    <n v="6"/>
    <n v="0.1"/>
    <n v="54.665999999999997"/>
  </r>
  <r>
    <n v="6129"/>
    <s v="US-2014-158400"/>
    <x v="1089"/>
    <d v="2014-10-28T00:00:00"/>
    <x v="2"/>
    <s v="AH-10030"/>
    <s v="Aaron Hawkins"/>
    <x v="1"/>
    <s v="United States"/>
    <s v="San Francisco"/>
    <x v="1"/>
    <n v="94109"/>
    <s v="West"/>
    <s v="OFF-BI-10002353"/>
    <x v="1"/>
    <s v="Binders"/>
    <s v="GBC VeloBind Cover Sets"/>
    <n v="49.408000000000001"/>
    <n v="4"/>
    <n v="0.2"/>
    <n v="18.527999999999999"/>
  </r>
  <r>
    <n v="6130"/>
    <s v="CA-2017-162033"/>
    <x v="606"/>
    <d v="2017-04-02T00:00:00"/>
    <x v="1"/>
    <s v="EM-14200"/>
    <s v="Evan Minnotte"/>
    <x v="2"/>
    <s v="United States"/>
    <s v="Virginia Beach"/>
    <x v="17"/>
    <n v="23464"/>
    <s v="South"/>
    <s v="TEC-AC-10003116"/>
    <x v="2"/>
    <s v="Accessories"/>
    <s v="Memorex Froggy Flash Drive 8 GB"/>
    <n v="53.25"/>
    <n v="3"/>
    <n v="0"/>
    <n v="20.767499999999998"/>
  </r>
  <r>
    <n v="6131"/>
    <s v="CA-2017-162033"/>
    <x v="606"/>
    <d v="2017-04-02T00:00:00"/>
    <x v="1"/>
    <s v="EM-14200"/>
    <s v="Evan Minnotte"/>
    <x v="2"/>
    <s v="United States"/>
    <s v="Virginia Beach"/>
    <x v="17"/>
    <n v="23464"/>
    <s v="South"/>
    <s v="OFF-FA-10003021"/>
    <x v="1"/>
    <s v="Fasteners"/>
    <s v="Staples"/>
    <n v="3.76"/>
    <n v="2"/>
    <n v="0"/>
    <n v="1.3160000000000001"/>
  </r>
  <r>
    <n v="6132"/>
    <s v="CA-2014-163447"/>
    <x v="422"/>
    <d v="2014-12-31T00:00:00"/>
    <x v="1"/>
    <s v="TB-21190"/>
    <s v="Thomas Brumley"/>
    <x v="2"/>
    <s v="United States"/>
    <s v="New York City"/>
    <x v="15"/>
    <n v="10011"/>
    <s v="East"/>
    <s v="FUR-CH-10004477"/>
    <x v="0"/>
    <s v="Chairs"/>
    <s v="Global Push Button Manager's Chair, Indigo"/>
    <n v="767.21400000000006"/>
    <n v="14"/>
    <n v="0.1"/>
    <n v="161.9674"/>
  </r>
  <r>
    <n v="6133"/>
    <s v="CA-2017-145737"/>
    <x v="175"/>
    <d v="2017-09-20T00:00:00"/>
    <x v="1"/>
    <s v="AB-10165"/>
    <s v="Alan Barnes"/>
    <x v="0"/>
    <s v="United States"/>
    <s v="Lebanon"/>
    <x v="18"/>
    <n v="37087"/>
    <s v="South"/>
    <s v="OFF-PA-10001033"/>
    <x v="1"/>
    <s v="Paper"/>
    <s v="Xerox 1893"/>
    <n v="163.96"/>
    <n v="5"/>
    <n v="0.2"/>
    <n v="59.435499999999998"/>
  </r>
  <r>
    <n v="6134"/>
    <s v="CA-2016-148096"/>
    <x v="765"/>
    <d v="2016-08-19T00:00:00"/>
    <x v="2"/>
    <s v="AO-10810"/>
    <s v="Anthony O'Donnell"/>
    <x v="1"/>
    <s v="United States"/>
    <s v="Los Angeles"/>
    <x v="1"/>
    <n v="90045"/>
    <s v="West"/>
    <s v="FUR-TA-10004152"/>
    <x v="0"/>
    <s v="Tables"/>
    <s v="Barricks 18&quot; x 48&quot; Non-Folding Utility Table with Bottom Storage Shelf"/>
    <n v="161.28"/>
    <n v="2"/>
    <n v="0.2"/>
    <n v="12.096"/>
  </r>
  <r>
    <n v="6135"/>
    <s v="CA-2016-146766"/>
    <x v="254"/>
    <d v="2016-11-04T00:00:00"/>
    <x v="3"/>
    <s v="TT-21220"/>
    <s v="Thomas Thornton"/>
    <x v="0"/>
    <s v="United States"/>
    <s v="Chula Vista"/>
    <x v="1"/>
    <n v="91911"/>
    <s v="West"/>
    <s v="OFF-AR-10002135"/>
    <x v="1"/>
    <s v="Art"/>
    <s v="Boston Heavy-Duty Trimline Electric Pencil Sharpeners"/>
    <n v="192.8"/>
    <n v="4"/>
    <n v="0"/>
    <n v="55.911999999999999"/>
  </r>
  <r>
    <n v="6136"/>
    <s v="CA-2015-105613"/>
    <x v="1090"/>
    <d v="2015-10-22T00:00:00"/>
    <x v="1"/>
    <s v="KN-16705"/>
    <s v="Kristina Nunn"/>
    <x v="2"/>
    <s v="United States"/>
    <s v="Mcallen"/>
    <x v="5"/>
    <n v="78501"/>
    <s v="Central"/>
    <s v="TEC-AC-10000521"/>
    <x v="2"/>
    <s v="Accessories"/>
    <s v="Verbatim Slim CD and DVD Storage Cases, 50/Pack"/>
    <n v="27.696000000000002"/>
    <n v="3"/>
    <n v="0.2"/>
    <n v="3.4620000000000002"/>
  </r>
  <r>
    <n v="6137"/>
    <s v="CA-2015-105613"/>
    <x v="1090"/>
    <d v="2015-10-22T00:00:00"/>
    <x v="1"/>
    <s v="KN-16705"/>
    <s v="Kristina Nunn"/>
    <x v="2"/>
    <s v="United States"/>
    <s v="Mcallen"/>
    <x v="5"/>
    <n v="78501"/>
    <s v="Central"/>
    <s v="OFF-AP-10000026"/>
    <x v="1"/>
    <s v="Appliances"/>
    <s v="Tripp Lite Isotel 6 Outlet Surge Protector with Fax/Modem Protection"/>
    <n v="73.164000000000001"/>
    <n v="6"/>
    <n v="0.8"/>
    <n v="-186.56819999999999"/>
  </r>
  <r>
    <n v="6138"/>
    <s v="US-2016-142251"/>
    <x v="731"/>
    <d v="2016-11-04T00:00:00"/>
    <x v="0"/>
    <s v="FO-14305"/>
    <s v="Frank Olsen"/>
    <x v="0"/>
    <s v="United States"/>
    <s v="Hollywood"/>
    <x v="2"/>
    <n v="33021"/>
    <s v="South"/>
    <s v="OFF-PA-10002986"/>
    <x v="1"/>
    <s v="Paper"/>
    <s v="Xerox 1898"/>
    <n v="32.064"/>
    <n v="6"/>
    <n v="0.2"/>
    <n v="11.2224"/>
  </r>
  <r>
    <n v="6139"/>
    <s v="CA-2014-131247"/>
    <x v="809"/>
    <d v="2014-04-04T00:00:00"/>
    <x v="1"/>
    <s v="GA-14725"/>
    <s v="Guy Armstrong"/>
    <x v="0"/>
    <s v="United States"/>
    <s v="San Francisco"/>
    <x v="1"/>
    <n v="94110"/>
    <s v="West"/>
    <s v="FUR-BO-10001337"/>
    <x v="0"/>
    <s v="Bookcases"/>
    <s v="O'Sullivan Living Dimensions 2-Shelf Bookcases"/>
    <n v="205.666"/>
    <n v="2"/>
    <n v="0.15"/>
    <n v="-12.098000000000001"/>
  </r>
  <r>
    <n v="6140"/>
    <s v="US-2015-113593"/>
    <x v="24"/>
    <d v="2015-04-20T00:00:00"/>
    <x v="2"/>
    <s v="NC-18415"/>
    <s v="Nathan Cano"/>
    <x v="0"/>
    <s v="United States"/>
    <s v="Santa Maria"/>
    <x v="1"/>
    <n v="93454"/>
    <s v="West"/>
    <s v="OFF-ST-10000532"/>
    <x v="1"/>
    <s v="Storage"/>
    <s v="Advantus Rolling Drawer Organizers"/>
    <n v="115.44"/>
    <n v="3"/>
    <n v="0"/>
    <n v="30.014399999999998"/>
  </r>
  <r>
    <n v="6141"/>
    <s v="CA-2017-121083"/>
    <x v="362"/>
    <d v="2017-07-15T00:00:00"/>
    <x v="1"/>
    <s v="JF-15190"/>
    <s v="Jamie Frazer"/>
    <x v="0"/>
    <s v="United States"/>
    <s v="Manchester"/>
    <x v="29"/>
    <n v="6040"/>
    <s v="East"/>
    <s v="OFF-PA-10001497"/>
    <x v="1"/>
    <s v="Paper"/>
    <s v="Xerox 1914"/>
    <n v="274.8"/>
    <n v="5"/>
    <n v="0"/>
    <n v="134.65199999999999"/>
  </r>
  <r>
    <n v="6142"/>
    <s v="CA-2017-121083"/>
    <x v="362"/>
    <d v="2017-07-15T00:00:00"/>
    <x v="1"/>
    <s v="JF-15190"/>
    <s v="Jamie Frazer"/>
    <x v="0"/>
    <s v="United States"/>
    <s v="Manchester"/>
    <x v="29"/>
    <n v="6040"/>
    <s v="East"/>
    <s v="OFF-ST-10002554"/>
    <x v="1"/>
    <s v="Storage"/>
    <s v="Tennsco Industrial Shelving"/>
    <n v="195.64"/>
    <n v="4"/>
    <n v="0"/>
    <n v="3.9127999999999998"/>
  </r>
  <r>
    <n v="6143"/>
    <s v="CA-2017-121083"/>
    <x v="362"/>
    <d v="2017-07-15T00:00:00"/>
    <x v="1"/>
    <s v="JF-15190"/>
    <s v="Jamie Frazer"/>
    <x v="0"/>
    <s v="United States"/>
    <s v="Manchester"/>
    <x v="29"/>
    <n v="6040"/>
    <s v="East"/>
    <s v="TEC-PH-10001336"/>
    <x v="2"/>
    <s v="Phones"/>
    <s v="Digium D40 VoIP phone"/>
    <n v="257.98"/>
    <n v="2"/>
    <n v="0"/>
    <n v="74.8142"/>
  </r>
  <r>
    <n v="6144"/>
    <s v="CA-2017-121083"/>
    <x v="362"/>
    <d v="2017-07-15T00:00:00"/>
    <x v="1"/>
    <s v="JF-15190"/>
    <s v="Jamie Frazer"/>
    <x v="0"/>
    <s v="United States"/>
    <s v="Manchester"/>
    <x v="29"/>
    <n v="6040"/>
    <s v="East"/>
    <s v="OFF-AR-10002987"/>
    <x v="1"/>
    <s v="Art"/>
    <s v="Prismacolor Color Pencil Set"/>
    <n v="119.04"/>
    <n v="6"/>
    <n v="0"/>
    <n v="48.806399999999996"/>
  </r>
  <r>
    <n v="6145"/>
    <s v="CA-2017-151190"/>
    <x v="818"/>
    <d v="2017-07-01T00:00:00"/>
    <x v="1"/>
    <s v="GT-14710"/>
    <s v="Greg Tran"/>
    <x v="0"/>
    <s v="United States"/>
    <s v="Omaha"/>
    <x v="8"/>
    <n v="68104"/>
    <s v="Central"/>
    <s v="OFF-PA-10000575"/>
    <x v="1"/>
    <s v="Paper"/>
    <s v="Wirebound Message Books, Four 2 3/4 x 5 White Forms per Page"/>
    <n v="20.07"/>
    <n v="3"/>
    <n v="0"/>
    <n v="9.2322000000000006"/>
  </r>
  <r>
    <n v="6146"/>
    <s v="CA-2014-133543"/>
    <x v="1091"/>
    <d v="2014-12-26T00:00:00"/>
    <x v="1"/>
    <s v="KM-16660"/>
    <s v="Khloe Miller"/>
    <x v="0"/>
    <s v="United States"/>
    <s v="San Jose"/>
    <x v="1"/>
    <n v="95123"/>
    <s v="West"/>
    <s v="OFF-AR-10003394"/>
    <x v="1"/>
    <s v="Art"/>
    <s v="Newell 332"/>
    <n v="11.76"/>
    <n v="4"/>
    <n v="0"/>
    <n v="3.1751999999999998"/>
  </r>
  <r>
    <n v="6147"/>
    <s v="CA-2017-105130"/>
    <x v="610"/>
    <d v="2017-11-25T00:00:00"/>
    <x v="1"/>
    <s v="PJ-18835"/>
    <s v="Patrick Jones"/>
    <x v="1"/>
    <s v="United States"/>
    <s v="San Francisco"/>
    <x v="1"/>
    <n v="94122"/>
    <s v="West"/>
    <s v="OFF-AR-10003394"/>
    <x v="1"/>
    <s v="Art"/>
    <s v="Newell 332"/>
    <n v="11.76"/>
    <n v="4"/>
    <n v="0"/>
    <n v="3.1751999999999998"/>
  </r>
  <r>
    <n v="6148"/>
    <s v="CA-2017-105130"/>
    <x v="610"/>
    <d v="2017-11-25T00:00:00"/>
    <x v="1"/>
    <s v="PJ-18835"/>
    <s v="Patrick Jones"/>
    <x v="1"/>
    <s v="United States"/>
    <s v="San Francisco"/>
    <x v="1"/>
    <n v="94122"/>
    <s v="West"/>
    <s v="OFF-BI-10001191"/>
    <x v="1"/>
    <s v="Binders"/>
    <s v="Canvas Sectional Post Binders"/>
    <n v="40.735999999999997"/>
    <n v="2"/>
    <n v="0.2"/>
    <n v="14.7668"/>
  </r>
  <r>
    <n v="6149"/>
    <s v="CA-2016-161928"/>
    <x v="812"/>
    <d v="2016-06-29T00:00:00"/>
    <x v="0"/>
    <s v="AC-10660"/>
    <s v="Anna Chung"/>
    <x v="0"/>
    <s v="United States"/>
    <s v="San Francisco"/>
    <x v="1"/>
    <n v="94109"/>
    <s v="West"/>
    <s v="TEC-PH-10003484"/>
    <x v="2"/>
    <s v="Phones"/>
    <s v="Ooma Telo VoIP Home Phone System"/>
    <n v="201.584"/>
    <n v="2"/>
    <n v="0.2"/>
    <n v="12.599"/>
  </r>
  <r>
    <n v="6150"/>
    <s v="CA-2017-101322"/>
    <x v="116"/>
    <d v="2017-12-31T00:00:00"/>
    <x v="2"/>
    <s v="JG-15310"/>
    <s v="Jason Gross"/>
    <x v="1"/>
    <s v="United States"/>
    <s v="Long Beach"/>
    <x v="1"/>
    <n v="90805"/>
    <s v="West"/>
    <s v="FUR-CH-10003968"/>
    <x v="0"/>
    <s v="Chairs"/>
    <s v="Novimex Turbo Task Chair"/>
    <n v="340.70400000000001"/>
    <n v="6"/>
    <n v="0.2"/>
    <n v="-34.070399999999999"/>
  </r>
  <r>
    <n v="6151"/>
    <s v="US-2016-106600"/>
    <x v="143"/>
    <d v="2016-04-11T00:00:00"/>
    <x v="2"/>
    <s v="RM-19375"/>
    <s v="Raymond Messe"/>
    <x v="0"/>
    <s v="United States"/>
    <s v="Columbus"/>
    <x v="32"/>
    <n v="31907"/>
    <s v="South"/>
    <s v="FUR-BO-10001608"/>
    <x v="0"/>
    <s v="Bookcases"/>
    <s v="Hon Metal Bookcases, Black"/>
    <n v="354.9"/>
    <n v="5"/>
    <n v="0"/>
    <n v="88.724999999999994"/>
  </r>
  <r>
    <n v="6152"/>
    <s v="CA-2014-111871"/>
    <x v="772"/>
    <d v="2014-03-21T00:00:00"/>
    <x v="0"/>
    <s v="EK-13795"/>
    <s v="Eileen Kiefer"/>
    <x v="2"/>
    <s v="United States"/>
    <s v="San Francisco"/>
    <x v="1"/>
    <n v="94110"/>
    <s v="West"/>
    <s v="FUR-BO-10004218"/>
    <x v="0"/>
    <s v="Bookcases"/>
    <s v="Bush Heritage Pine Collection 5-Shelf Bookcase, Albany Pine Finish, *Special Order"/>
    <n v="1198.33"/>
    <n v="10"/>
    <n v="0.15"/>
    <n v="70.489999999999995"/>
  </r>
  <r>
    <n v="6153"/>
    <s v="CA-2017-139437"/>
    <x v="445"/>
    <d v="2017-07-08T00:00:00"/>
    <x v="1"/>
    <s v="RD-19585"/>
    <s v="Rob Dowd"/>
    <x v="0"/>
    <s v="United States"/>
    <s v="Los Angeles"/>
    <x v="1"/>
    <n v="90004"/>
    <s v="West"/>
    <s v="OFF-ST-10002485"/>
    <x v="1"/>
    <s v="Storage"/>
    <s v="Rogers Deluxe File Chest"/>
    <n v="87.92"/>
    <n v="4"/>
    <n v="0"/>
    <n v="0.87919999999999998"/>
  </r>
  <r>
    <n v="6154"/>
    <s v="CA-2017-151484"/>
    <x v="693"/>
    <d v="2017-04-23T00:00:00"/>
    <x v="2"/>
    <s v="CV-12805"/>
    <s v="Cynthia Voltz"/>
    <x v="1"/>
    <s v="United States"/>
    <s v="Philadelphia"/>
    <x v="9"/>
    <n v="19120"/>
    <s v="East"/>
    <s v="FUR-FU-10001876"/>
    <x v="0"/>
    <s v="Furnishings"/>
    <s v="Computer Room Manger, 14&quot;"/>
    <n v="51.968000000000004"/>
    <n v="2"/>
    <n v="0.2"/>
    <n v="10.393599999999999"/>
  </r>
  <r>
    <n v="6155"/>
    <s v="CA-2017-151484"/>
    <x v="693"/>
    <d v="2017-04-23T00:00:00"/>
    <x v="2"/>
    <s v="CV-12805"/>
    <s v="Cynthia Voltz"/>
    <x v="1"/>
    <s v="United States"/>
    <s v="Philadelphia"/>
    <x v="9"/>
    <n v="19120"/>
    <s v="East"/>
    <s v="OFF-ST-10002370"/>
    <x v="1"/>
    <s v="Storage"/>
    <s v="Sortfiler Multipurpose Personal File Organizer, Black"/>
    <n v="51.335999999999999"/>
    <n v="3"/>
    <n v="0.2"/>
    <n v="5.7752999999999997"/>
  </r>
  <r>
    <n v="6156"/>
    <s v="CA-2017-151484"/>
    <x v="693"/>
    <d v="2017-04-23T00:00:00"/>
    <x v="2"/>
    <s v="CV-12805"/>
    <s v="Cynthia Voltz"/>
    <x v="1"/>
    <s v="United States"/>
    <s v="Philadelphia"/>
    <x v="9"/>
    <n v="19120"/>
    <s v="East"/>
    <s v="OFF-ST-10000142"/>
    <x v="1"/>
    <s v="Storage"/>
    <s v="Deluxe Rollaway Locking File with Drawer"/>
    <n v="332.70400000000001"/>
    <n v="1"/>
    <n v="0.2"/>
    <n v="33.270400000000002"/>
  </r>
  <r>
    <n v="6157"/>
    <s v="CA-2017-151484"/>
    <x v="693"/>
    <d v="2017-04-23T00:00:00"/>
    <x v="2"/>
    <s v="CV-12805"/>
    <s v="Cynthia Voltz"/>
    <x v="1"/>
    <s v="United States"/>
    <s v="Philadelphia"/>
    <x v="9"/>
    <n v="19120"/>
    <s v="East"/>
    <s v="FUR-FU-10004671"/>
    <x v="0"/>
    <s v="Furnishings"/>
    <s v="Executive Impressions 12&quot; Wall Clock"/>
    <n v="42.408000000000001"/>
    <n v="3"/>
    <n v="0.2"/>
    <n v="9.5418000000000003"/>
  </r>
  <r>
    <n v="6158"/>
    <s v="CA-2016-104150"/>
    <x v="1092"/>
    <d v="2016-08-05T00:00:00"/>
    <x v="0"/>
    <s v="AG-10330"/>
    <s v="Alex Grayson"/>
    <x v="0"/>
    <s v="United States"/>
    <s v="Tulsa"/>
    <x v="26"/>
    <n v="74133"/>
    <s v="Central"/>
    <s v="OFF-EN-10002504"/>
    <x v="1"/>
    <s v="Envelopes"/>
    <s v="Tyvek  Top-Opening Peel &amp; Seel Envelopes, Plain White"/>
    <n v="81.540000000000006"/>
    <n v="3"/>
    <n v="0"/>
    <n v="38.323799999999999"/>
  </r>
  <r>
    <n v="6159"/>
    <s v="CA-2016-104150"/>
    <x v="1092"/>
    <d v="2016-08-05T00:00:00"/>
    <x v="0"/>
    <s v="AG-10330"/>
    <s v="Alex Grayson"/>
    <x v="0"/>
    <s v="United States"/>
    <s v="Tulsa"/>
    <x v="26"/>
    <n v="74133"/>
    <s v="Central"/>
    <s v="TEC-AC-10004803"/>
    <x v="2"/>
    <s v="Accessories"/>
    <s v="Sony Micro Vault Click 4 GB USB 2.0 Flash Drive"/>
    <n v="167.28"/>
    <n v="12"/>
    <n v="0"/>
    <n v="23.4192"/>
  </r>
  <r>
    <n v="6160"/>
    <s v="CA-2016-161025"/>
    <x v="275"/>
    <d v="2016-12-09T00:00:00"/>
    <x v="1"/>
    <s v="GM-14440"/>
    <s v="Gary McGarr"/>
    <x v="0"/>
    <s v="United States"/>
    <s v="Los Angeles"/>
    <x v="1"/>
    <n v="90049"/>
    <s v="West"/>
    <s v="OFF-ST-10001932"/>
    <x v="1"/>
    <s v="Storage"/>
    <s v="Fellowes Staxonsteel Drawer Files"/>
    <n v="772.68"/>
    <n v="4"/>
    <n v="0"/>
    <n v="108.1752"/>
  </r>
  <r>
    <n v="6161"/>
    <s v="CA-2014-103989"/>
    <x v="1093"/>
    <d v="2014-03-21T00:00:00"/>
    <x v="2"/>
    <s v="MC-17605"/>
    <s v="Matt Connell"/>
    <x v="1"/>
    <s v="United States"/>
    <s v="Lakeland"/>
    <x v="2"/>
    <n v="33801"/>
    <s v="South"/>
    <s v="TEC-PH-10004667"/>
    <x v="2"/>
    <s v="Phones"/>
    <s v="Cisco 8x8 Inc. 6753i IP Business Phone System"/>
    <n v="323.976"/>
    <n v="3"/>
    <n v="0.2"/>
    <n v="28.347899999999999"/>
  </r>
  <r>
    <n v="6162"/>
    <s v="CA-2014-103989"/>
    <x v="1093"/>
    <d v="2014-03-21T00:00:00"/>
    <x v="2"/>
    <s v="MC-17605"/>
    <s v="Matt Connell"/>
    <x v="1"/>
    <s v="United States"/>
    <s v="Lakeland"/>
    <x v="2"/>
    <n v="33801"/>
    <s v="South"/>
    <s v="OFF-LA-10000443"/>
    <x v="1"/>
    <s v="Labels"/>
    <s v="Avery 501"/>
    <n v="11.808"/>
    <n v="4"/>
    <n v="0.2"/>
    <n v="3.9851999999999999"/>
  </r>
  <r>
    <n v="6163"/>
    <s v="CA-2014-103989"/>
    <x v="1093"/>
    <d v="2014-03-21T00:00:00"/>
    <x v="2"/>
    <s v="MC-17605"/>
    <s v="Matt Connell"/>
    <x v="1"/>
    <s v="United States"/>
    <s v="Lakeland"/>
    <x v="2"/>
    <n v="33801"/>
    <s v="South"/>
    <s v="OFF-ST-10000918"/>
    <x v="1"/>
    <s v="Storage"/>
    <s v="Crate-A-Files"/>
    <n v="26.16"/>
    <n v="3"/>
    <n v="0.2"/>
    <n v="1.962"/>
  </r>
  <r>
    <n v="6164"/>
    <s v="CA-2014-103989"/>
    <x v="1093"/>
    <d v="2014-03-21T00:00:00"/>
    <x v="2"/>
    <s v="MC-17605"/>
    <s v="Matt Connell"/>
    <x v="1"/>
    <s v="United States"/>
    <s v="Lakeland"/>
    <x v="2"/>
    <n v="33801"/>
    <s v="South"/>
    <s v="OFF-BI-10001196"/>
    <x v="1"/>
    <s v="Binders"/>
    <s v="Avery Flip-Chart Easel Binder, Black"/>
    <n v="33.57"/>
    <n v="5"/>
    <n v="0.7"/>
    <n v="-25.736999999999998"/>
  </r>
  <r>
    <n v="6165"/>
    <s v="CA-2014-103989"/>
    <x v="1093"/>
    <d v="2014-03-21T00:00:00"/>
    <x v="2"/>
    <s v="MC-17605"/>
    <s v="Matt Connell"/>
    <x v="1"/>
    <s v="United States"/>
    <s v="Lakeland"/>
    <x v="2"/>
    <n v="33801"/>
    <s v="South"/>
    <s v="FUR-FU-10003981"/>
    <x v="0"/>
    <s v="Furnishings"/>
    <s v="Eldon Wave Desk Accessories"/>
    <n v="4.992"/>
    <n v="3"/>
    <n v="0.2"/>
    <n v="1.3728"/>
  </r>
  <r>
    <n v="6166"/>
    <s v="CA-2014-103989"/>
    <x v="1093"/>
    <d v="2014-03-21T00:00:00"/>
    <x v="2"/>
    <s v="MC-17605"/>
    <s v="Matt Connell"/>
    <x v="1"/>
    <s v="United States"/>
    <s v="Lakeland"/>
    <x v="2"/>
    <n v="33801"/>
    <s v="South"/>
    <s v="FUR-FU-10002508"/>
    <x v="0"/>
    <s v="Furnishings"/>
    <s v="Document Clip Frames"/>
    <n v="20.015999999999998"/>
    <n v="3"/>
    <n v="0.2"/>
    <n v="5.5044000000000004"/>
  </r>
  <r>
    <n v="6167"/>
    <s v="CA-2014-103989"/>
    <x v="1093"/>
    <d v="2014-03-21T00:00:00"/>
    <x v="2"/>
    <s v="MC-17605"/>
    <s v="Matt Connell"/>
    <x v="1"/>
    <s v="United States"/>
    <s v="Lakeland"/>
    <x v="2"/>
    <n v="33801"/>
    <s v="South"/>
    <s v="TEC-AC-10002647"/>
    <x v="2"/>
    <s v="Accessories"/>
    <s v="Logitech Wireless Boombox Speaker - portable - wireless, wired"/>
    <n v="170.24"/>
    <n v="2"/>
    <n v="0.2"/>
    <n v="53.2"/>
  </r>
  <r>
    <n v="6168"/>
    <s v="CA-2015-142433"/>
    <x v="704"/>
    <d v="2015-04-25T00:00:00"/>
    <x v="1"/>
    <s v="ES-14020"/>
    <s v="Erica Smith"/>
    <x v="0"/>
    <s v="United States"/>
    <s v="Houston"/>
    <x v="5"/>
    <n v="77036"/>
    <s v="Central"/>
    <s v="OFF-PA-10002377"/>
    <x v="1"/>
    <s v="Paper"/>
    <s v="Xerox 1916"/>
    <n v="117.456"/>
    <n v="3"/>
    <n v="0.2"/>
    <n v="44.045999999999999"/>
  </r>
  <r>
    <n v="6169"/>
    <s v="CA-2015-132815"/>
    <x v="444"/>
    <d v="2015-09-22T00:00:00"/>
    <x v="0"/>
    <s v="RW-19540"/>
    <s v="Rick Wilson"/>
    <x v="1"/>
    <s v="United States"/>
    <s v="Los Angeles"/>
    <x v="1"/>
    <n v="90008"/>
    <s v="West"/>
    <s v="OFF-PA-10004530"/>
    <x v="1"/>
    <s v="Paper"/>
    <s v="Personal Creations Ink Jet Cards and Labels"/>
    <n v="22.96"/>
    <n v="2"/>
    <n v="0"/>
    <n v="11.250400000000001"/>
  </r>
  <r>
    <n v="6170"/>
    <s v="CA-2014-101266"/>
    <x v="9"/>
    <d v="2014-08-30T00:00:00"/>
    <x v="0"/>
    <s v="MM-17920"/>
    <s v="Michael Moore"/>
    <x v="0"/>
    <s v="United States"/>
    <s v="Springfield"/>
    <x v="17"/>
    <n v="22153"/>
    <s v="South"/>
    <s v="OFF-PA-10002986"/>
    <x v="1"/>
    <s v="Paper"/>
    <s v="Xerox 1898"/>
    <n v="13.36"/>
    <n v="2"/>
    <n v="0"/>
    <n v="6.4127999999999998"/>
  </r>
  <r>
    <n v="6171"/>
    <s v="CA-2016-141523"/>
    <x v="1054"/>
    <d v="2016-12-24T00:00:00"/>
    <x v="0"/>
    <s v="MH-17440"/>
    <s v="Mark Haberlin"/>
    <x v="1"/>
    <s v="United States"/>
    <s v="New York City"/>
    <x v="15"/>
    <n v="10035"/>
    <s v="East"/>
    <s v="OFF-BI-10000948"/>
    <x v="1"/>
    <s v="Binders"/>
    <s v="GBC Laser Imprintable Binding System Covers, Desert Sand"/>
    <n v="34.247999999999998"/>
    <n v="3"/>
    <n v="0.2"/>
    <n v="11.5587"/>
  </r>
  <r>
    <n v="6172"/>
    <s v="CA-2016-141523"/>
    <x v="1054"/>
    <d v="2016-12-24T00:00:00"/>
    <x v="0"/>
    <s v="MH-17440"/>
    <s v="Mark Haberlin"/>
    <x v="1"/>
    <s v="United States"/>
    <s v="New York City"/>
    <x v="15"/>
    <n v="10035"/>
    <s v="East"/>
    <s v="OFF-AR-10001545"/>
    <x v="1"/>
    <s v="Art"/>
    <s v="Newell 326"/>
    <n v="3.52"/>
    <n v="2"/>
    <n v="0"/>
    <n v="1.0207999999999999"/>
  </r>
  <r>
    <n v="6173"/>
    <s v="US-2014-106299"/>
    <x v="1094"/>
    <d v="2014-08-08T00:00:00"/>
    <x v="1"/>
    <s v="NZ-18565"/>
    <s v="Nick Zandusky"/>
    <x v="2"/>
    <s v="United States"/>
    <s v="Springfield"/>
    <x v="25"/>
    <n v="65807"/>
    <s v="Central"/>
    <s v="OFF-BI-10001758"/>
    <x v="1"/>
    <s v="Binders"/>
    <s v="Wilson Jones 14 Line Acrylic Coated Pressboard Data Binders"/>
    <n v="26.7"/>
    <n v="5"/>
    <n v="0"/>
    <n v="12.548999999999999"/>
  </r>
  <r>
    <n v="6174"/>
    <s v="US-2014-106299"/>
    <x v="1094"/>
    <d v="2014-08-08T00:00:00"/>
    <x v="1"/>
    <s v="NZ-18565"/>
    <s v="Nick Zandusky"/>
    <x v="2"/>
    <s v="United States"/>
    <s v="Springfield"/>
    <x v="25"/>
    <n v="65807"/>
    <s v="Central"/>
    <s v="TEC-AC-10003237"/>
    <x v="2"/>
    <s v="Accessories"/>
    <s v="Memorex Micro Travel Drive 4 GB"/>
    <n v="21.2"/>
    <n v="2"/>
    <n v="0"/>
    <n v="9.1159999999999997"/>
  </r>
  <r>
    <n v="6175"/>
    <s v="US-2014-106299"/>
    <x v="1094"/>
    <d v="2014-08-08T00:00:00"/>
    <x v="1"/>
    <s v="NZ-18565"/>
    <s v="Nick Zandusky"/>
    <x v="2"/>
    <s v="United States"/>
    <s v="Springfield"/>
    <x v="25"/>
    <n v="65807"/>
    <s v="Central"/>
    <s v="OFF-ST-10002011"/>
    <x v="1"/>
    <s v="Storage"/>
    <s v="Smead Adjustable Mobile File Trolley with Lockable Top"/>
    <n v="838.38"/>
    <n v="2"/>
    <n v="0"/>
    <n v="226.36259999999999"/>
  </r>
  <r>
    <n v="6176"/>
    <s v="CA-2015-158421"/>
    <x v="481"/>
    <d v="2015-09-26T00:00:00"/>
    <x v="1"/>
    <s v="GB-14575"/>
    <s v="Giulietta Baptist"/>
    <x v="0"/>
    <s v="United States"/>
    <s v="Columbia"/>
    <x v="20"/>
    <n v="29203"/>
    <s v="South"/>
    <s v="FUR-CH-10000309"/>
    <x v="0"/>
    <s v="Chairs"/>
    <s v="Global Comet Stacking Arm Chair"/>
    <n v="1690.04"/>
    <n v="4"/>
    <n v="0"/>
    <n v="422.51"/>
  </r>
  <r>
    <n v="6177"/>
    <s v="CA-2015-158421"/>
    <x v="481"/>
    <d v="2015-09-26T00:00:00"/>
    <x v="1"/>
    <s v="GB-14575"/>
    <s v="Giulietta Baptist"/>
    <x v="0"/>
    <s v="United States"/>
    <s v="Columbia"/>
    <x v="20"/>
    <n v="29203"/>
    <s v="South"/>
    <s v="OFF-ST-10002444"/>
    <x v="1"/>
    <s v="Storage"/>
    <s v="Recycled Eldon Regeneration Jumbo File"/>
    <n v="85.96"/>
    <n v="7"/>
    <n v="0"/>
    <n v="24.0688"/>
  </r>
  <r>
    <n v="6178"/>
    <s v="CA-2015-158421"/>
    <x v="481"/>
    <d v="2015-09-26T00:00:00"/>
    <x v="1"/>
    <s v="GB-14575"/>
    <s v="Giulietta Baptist"/>
    <x v="0"/>
    <s v="United States"/>
    <s v="Columbia"/>
    <x v="20"/>
    <n v="29203"/>
    <s v="South"/>
    <s v="OFF-EN-10001453"/>
    <x v="1"/>
    <s v="Envelopes"/>
    <s v="Tyvek Interoffice Envelopes, 9 1/2&quot; x 12 1/2&quot;, 100/Box"/>
    <n v="121.96"/>
    <n v="2"/>
    <n v="0"/>
    <n v="57.321199999999997"/>
  </r>
  <r>
    <n v="6179"/>
    <s v="CA-2015-158421"/>
    <x v="481"/>
    <d v="2015-09-26T00:00:00"/>
    <x v="1"/>
    <s v="GB-14575"/>
    <s v="Giulietta Baptist"/>
    <x v="0"/>
    <s v="United States"/>
    <s v="Columbia"/>
    <x v="20"/>
    <n v="29203"/>
    <s v="South"/>
    <s v="OFF-PA-10001801"/>
    <x v="1"/>
    <s v="Paper"/>
    <s v="Xerox 193"/>
    <n v="23.92"/>
    <n v="4"/>
    <n v="0"/>
    <n v="11.720800000000001"/>
  </r>
  <r>
    <n v="6180"/>
    <s v="CA-2015-158421"/>
    <x v="481"/>
    <d v="2015-09-26T00:00:00"/>
    <x v="1"/>
    <s v="GB-14575"/>
    <s v="Giulietta Baptist"/>
    <x v="0"/>
    <s v="United States"/>
    <s v="Columbia"/>
    <x v="20"/>
    <n v="29203"/>
    <s v="South"/>
    <s v="OFF-ST-10000563"/>
    <x v="1"/>
    <s v="Storage"/>
    <s v="Fellowes Bankers Box Stor/Drawer Steel Plus"/>
    <n v="63.96"/>
    <n v="2"/>
    <n v="0"/>
    <n v="6.3959999999999999"/>
  </r>
  <r>
    <n v="6181"/>
    <s v="CA-2015-158421"/>
    <x v="481"/>
    <d v="2015-09-26T00:00:00"/>
    <x v="1"/>
    <s v="GB-14575"/>
    <s v="Giulietta Baptist"/>
    <x v="0"/>
    <s v="United States"/>
    <s v="Columbia"/>
    <x v="20"/>
    <n v="29203"/>
    <s v="South"/>
    <s v="TEC-PH-10000369"/>
    <x v="2"/>
    <s v="Phones"/>
    <s v="HTC One Mini"/>
    <n v="629.95000000000005"/>
    <n v="5"/>
    <n v="0"/>
    <n v="176.386"/>
  </r>
  <r>
    <n v="6182"/>
    <s v="CA-2015-158421"/>
    <x v="481"/>
    <d v="2015-09-26T00:00:00"/>
    <x v="1"/>
    <s v="GB-14575"/>
    <s v="Giulietta Baptist"/>
    <x v="0"/>
    <s v="United States"/>
    <s v="Columbia"/>
    <x v="20"/>
    <n v="29203"/>
    <s v="South"/>
    <s v="TEC-PH-10002538"/>
    <x v="2"/>
    <s v="Phones"/>
    <s v="Grandstream GXP1160 VoIP phone"/>
    <n v="113.73"/>
    <n v="3"/>
    <n v="0"/>
    <n v="32.981699999999996"/>
  </r>
  <r>
    <n v="6183"/>
    <s v="CA-2015-158421"/>
    <x v="481"/>
    <d v="2015-09-26T00:00:00"/>
    <x v="1"/>
    <s v="GB-14575"/>
    <s v="Giulietta Baptist"/>
    <x v="0"/>
    <s v="United States"/>
    <s v="Columbia"/>
    <x v="20"/>
    <n v="29203"/>
    <s v="South"/>
    <s v="OFF-BI-10000050"/>
    <x v="1"/>
    <s v="Binders"/>
    <s v="Angle-D Binders with Locking Rings, Label Holders"/>
    <n v="14.6"/>
    <n v="2"/>
    <n v="0"/>
    <n v="6.8620000000000001"/>
  </r>
  <r>
    <n v="6184"/>
    <s v="CA-2015-158421"/>
    <x v="481"/>
    <d v="2015-09-26T00:00:00"/>
    <x v="1"/>
    <s v="GB-14575"/>
    <s v="Giulietta Baptist"/>
    <x v="0"/>
    <s v="United States"/>
    <s v="Columbia"/>
    <x v="20"/>
    <n v="29203"/>
    <s v="South"/>
    <s v="OFF-ST-10004186"/>
    <x v="1"/>
    <s v="Storage"/>
    <s v="Stur-D-Stor Shelving, Vertical 5-Shelf: 72&quot;H x 36&quot;W x 18 1/2&quot;D"/>
    <n v="887.84"/>
    <n v="8"/>
    <n v="0"/>
    <n v="17.756799999999998"/>
  </r>
  <r>
    <n v="6185"/>
    <s v="CA-2016-143609"/>
    <x v="25"/>
    <d v="2016-12-13T00:00:00"/>
    <x v="2"/>
    <s v="DB-13270"/>
    <s v="Deborah Brumfield"/>
    <x v="2"/>
    <s v="United States"/>
    <s v="Portland"/>
    <x v="21"/>
    <n v="97206"/>
    <s v="West"/>
    <s v="FUR-CH-10004218"/>
    <x v="0"/>
    <s v="Chairs"/>
    <s v="Global Fabric Manager's Chair, Dark Gray"/>
    <n v="403.92"/>
    <n v="5"/>
    <n v="0.2"/>
    <n v="25.245000000000001"/>
  </r>
  <r>
    <n v="6186"/>
    <s v="CA-2015-138331"/>
    <x v="976"/>
    <d v="2015-08-12T00:00:00"/>
    <x v="1"/>
    <s v="JK-15625"/>
    <s v="Jim Karlsson"/>
    <x v="0"/>
    <s v="United States"/>
    <s v="Philadelphia"/>
    <x v="9"/>
    <n v="19120"/>
    <s v="East"/>
    <s v="OFF-AR-10002952"/>
    <x v="1"/>
    <s v="Art"/>
    <s v="Stanley Contemporary Battery Pencil Sharpeners"/>
    <n v="106.8"/>
    <n v="10"/>
    <n v="0.2"/>
    <n v="10.68"/>
  </r>
  <r>
    <n v="6187"/>
    <s v="CA-2015-138954"/>
    <x v="219"/>
    <d v="2015-11-17T00:00:00"/>
    <x v="2"/>
    <s v="MH-17785"/>
    <s v="Maya Herman"/>
    <x v="1"/>
    <s v="United States"/>
    <s v="New York City"/>
    <x v="15"/>
    <n v="10035"/>
    <s v="East"/>
    <s v="OFF-ST-10003058"/>
    <x v="1"/>
    <s v="Storage"/>
    <s v="Eldon Mobile Mega Data Cart  Mega Stackable  Add-On Trays"/>
    <n v="70.95"/>
    <n v="3"/>
    <n v="0"/>
    <n v="20.575500000000002"/>
  </r>
  <r>
    <n v="6188"/>
    <s v="CA-2015-138954"/>
    <x v="219"/>
    <d v="2015-11-17T00:00:00"/>
    <x v="2"/>
    <s v="MH-17785"/>
    <s v="Maya Herman"/>
    <x v="1"/>
    <s v="United States"/>
    <s v="New York City"/>
    <x v="15"/>
    <n v="10035"/>
    <s v="East"/>
    <s v="OFF-BI-10003963"/>
    <x v="1"/>
    <s v="Binders"/>
    <s v="Cardinal Holdit Data Disk Pockets"/>
    <n v="34.944000000000003"/>
    <n v="6"/>
    <n v="0.2"/>
    <n v="11.7936"/>
  </r>
  <r>
    <n v="6189"/>
    <s v="CA-2015-138954"/>
    <x v="219"/>
    <d v="2015-11-17T00:00:00"/>
    <x v="2"/>
    <s v="MH-17785"/>
    <s v="Maya Herman"/>
    <x v="1"/>
    <s v="United States"/>
    <s v="New York City"/>
    <x v="15"/>
    <n v="10035"/>
    <s v="East"/>
    <s v="OFF-AR-10001955"/>
    <x v="1"/>
    <s v="Art"/>
    <s v="Newell 319"/>
    <n v="119.04"/>
    <n v="6"/>
    <n v="0"/>
    <n v="35.712000000000003"/>
  </r>
  <r>
    <n v="6190"/>
    <s v="CA-2017-157903"/>
    <x v="1095"/>
    <d v="2017-04-08T00:00:00"/>
    <x v="1"/>
    <s v="AM-10705"/>
    <s v="Anne McFarland"/>
    <x v="0"/>
    <s v="United States"/>
    <s v="Des Plaines"/>
    <x v="10"/>
    <n v="60016"/>
    <s v="Central"/>
    <s v="TEC-PH-10004345"/>
    <x v="2"/>
    <s v="Phones"/>
    <s v="Cisco SPA 502G IP Phone"/>
    <n v="383.84"/>
    <n v="4"/>
    <n v="0.2"/>
    <n v="47.98"/>
  </r>
  <r>
    <n v="6191"/>
    <s v="CA-2016-157259"/>
    <x v="435"/>
    <d v="2016-12-28T00:00:00"/>
    <x v="1"/>
    <s v="JM-15535"/>
    <s v="Jessica Myrick"/>
    <x v="0"/>
    <s v="United States"/>
    <s v="New York City"/>
    <x v="15"/>
    <n v="10035"/>
    <s v="East"/>
    <s v="FUR-FU-10003192"/>
    <x v="0"/>
    <s v="Furnishings"/>
    <s v="Luxo Adjustable Task Clamp Lamp"/>
    <n v="799.56"/>
    <n v="9"/>
    <n v="0"/>
    <n v="207.88560000000001"/>
  </r>
  <r>
    <n v="6192"/>
    <s v="CA-2017-107986"/>
    <x v="1096"/>
    <d v="2017-12-13T00:00:00"/>
    <x v="3"/>
    <s v="MW-18220"/>
    <s v="Mitch Webber"/>
    <x v="0"/>
    <s v="United States"/>
    <s v="Seattle"/>
    <x v="4"/>
    <n v="98103"/>
    <s v="West"/>
    <s v="OFF-ST-10001325"/>
    <x v="1"/>
    <s v="Storage"/>
    <s v="Sterilite Officeware Hinged File Box"/>
    <n v="31.44"/>
    <n v="3"/>
    <n v="0"/>
    <n v="8.4887999999999995"/>
  </r>
  <r>
    <n v="6193"/>
    <s v="CA-2017-104927"/>
    <x v="66"/>
    <d v="2017-12-26T00:00:00"/>
    <x v="1"/>
    <s v="AG-10330"/>
    <s v="Alex Grayson"/>
    <x v="0"/>
    <s v="United States"/>
    <s v="Houston"/>
    <x v="5"/>
    <n v="77095"/>
    <s v="Central"/>
    <s v="OFF-PA-10000019"/>
    <x v="1"/>
    <s v="Paper"/>
    <s v="Xerox 1931"/>
    <n v="25.92"/>
    <n v="5"/>
    <n v="0.2"/>
    <n v="9.0719999999999992"/>
  </r>
  <r>
    <n v="6194"/>
    <s v="CA-2017-104927"/>
    <x v="66"/>
    <d v="2017-12-26T00:00:00"/>
    <x v="1"/>
    <s v="AG-10330"/>
    <s v="Alex Grayson"/>
    <x v="0"/>
    <s v="United States"/>
    <s v="Houston"/>
    <x v="5"/>
    <n v="77095"/>
    <s v="Central"/>
    <s v="OFF-BI-10003429"/>
    <x v="1"/>
    <s v="Binders"/>
    <s v="Cardinal HOLDit! Binder Insert Strips,Extra Strips"/>
    <n v="6.33"/>
    <n v="5"/>
    <n v="0.8"/>
    <n v="-9.8115000000000006"/>
  </r>
  <r>
    <n v="6195"/>
    <s v="CA-2017-104927"/>
    <x v="66"/>
    <d v="2017-12-26T00:00:00"/>
    <x v="1"/>
    <s v="AG-10330"/>
    <s v="Alex Grayson"/>
    <x v="0"/>
    <s v="United States"/>
    <s v="Houston"/>
    <x v="5"/>
    <n v="77095"/>
    <s v="Central"/>
    <s v="OFF-PA-10000176"/>
    <x v="1"/>
    <s v="Paper"/>
    <s v="Xerox 1887"/>
    <n v="75.88"/>
    <n v="5"/>
    <n v="0.2"/>
    <n v="26.558"/>
  </r>
  <r>
    <n v="6196"/>
    <s v="CA-2017-113453"/>
    <x v="208"/>
    <d v="2017-10-28T00:00:00"/>
    <x v="1"/>
    <s v="CM-12160"/>
    <s v="Charles McCrossin"/>
    <x v="0"/>
    <s v="United States"/>
    <s v="Philadelphia"/>
    <x v="9"/>
    <n v="19143"/>
    <s v="East"/>
    <s v="TEC-PH-10004165"/>
    <x v="2"/>
    <s v="Phones"/>
    <s v="Mitel MiVoice 5330e IP Phone"/>
    <n v="329.988"/>
    <n v="2"/>
    <n v="0.4"/>
    <n v="-76.997200000000007"/>
  </r>
  <r>
    <n v="6197"/>
    <s v="CA-2017-113453"/>
    <x v="208"/>
    <d v="2017-10-28T00:00:00"/>
    <x v="1"/>
    <s v="CM-12160"/>
    <s v="Charles McCrossin"/>
    <x v="0"/>
    <s v="United States"/>
    <s v="Philadelphia"/>
    <x v="9"/>
    <n v="19143"/>
    <s v="East"/>
    <s v="OFF-ST-10000352"/>
    <x v="1"/>
    <s v="Storage"/>
    <s v="Acco Perma 2700 Stacking Storage Drawers"/>
    <n v="71.376000000000005"/>
    <n v="3"/>
    <n v="0.2"/>
    <n v="-4.4610000000000003"/>
  </r>
  <r>
    <n v="6198"/>
    <s v="CA-2015-149909"/>
    <x v="50"/>
    <d v="2015-11-17T00:00:00"/>
    <x v="1"/>
    <s v="RA-19915"/>
    <s v="Russell Applegate"/>
    <x v="0"/>
    <s v="United States"/>
    <s v="Columbus"/>
    <x v="14"/>
    <n v="47201"/>
    <s v="Central"/>
    <s v="OFF-PA-10000726"/>
    <x v="1"/>
    <s v="Paper"/>
    <s v="Black Print Carbonless Snap-Off Rapid Letter, 8 1/2&quot; x 7&quot;"/>
    <n v="63.77"/>
    <n v="7"/>
    <n v="0"/>
    <n v="28.6965"/>
  </r>
  <r>
    <n v="6199"/>
    <s v="CA-2015-149909"/>
    <x v="50"/>
    <d v="2015-11-17T00:00:00"/>
    <x v="1"/>
    <s v="RA-19915"/>
    <s v="Russell Applegate"/>
    <x v="0"/>
    <s v="United States"/>
    <s v="Columbus"/>
    <x v="14"/>
    <n v="47201"/>
    <s v="Central"/>
    <s v="TEC-PH-10001536"/>
    <x v="2"/>
    <s v="Phones"/>
    <s v="Spigen Samsung Galaxy S5 Case Wallet"/>
    <n v="50.97"/>
    <n v="3"/>
    <n v="0"/>
    <n v="13.2522"/>
  </r>
  <r>
    <n v="6200"/>
    <s v="CA-2015-149909"/>
    <x v="50"/>
    <d v="2015-11-17T00:00:00"/>
    <x v="1"/>
    <s v="RA-19915"/>
    <s v="Russell Applegate"/>
    <x v="0"/>
    <s v="United States"/>
    <s v="Columbus"/>
    <x v="14"/>
    <n v="47201"/>
    <s v="Central"/>
    <s v="OFF-PA-10001790"/>
    <x v="1"/>
    <s v="Paper"/>
    <s v="Xerox 1910"/>
    <n v="96.08"/>
    <n v="2"/>
    <n v="0"/>
    <n v="46.118400000000001"/>
  </r>
  <r>
    <n v="6201"/>
    <s v="CA-2015-146675"/>
    <x v="392"/>
    <d v="2015-04-20T00:00:00"/>
    <x v="1"/>
    <s v="SB-20185"/>
    <s v="Sarah Brown"/>
    <x v="0"/>
    <s v="United States"/>
    <s v="Evanston"/>
    <x v="10"/>
    <n v="60201"/>
    <s v="Central"/>
    <s v="TEC-CO-10001766"/>
    <x v="2"/>
    <s v="Copiers"/>
    <s v="Canon PC940 Copier"/>
    <n v="1439.9680000000001"/>
    <n v="4"/>
    <n v="0.2"/>
    <n v="485.98919999999998"/>
  </r>
  <r>
    <n v="6202"/>
    <s v="CA-2015-146675"/>
    <x v="392"/>
    <d v="2015-04-20T00:00:00"/>
    <x v="1"/>
    <s v="SB-20185"/>
    <s v="Sarah Brown"/>
    <x v="0"/>
    <s v="United States"/>
    <s v="Evanston"/>
    <x v="10"/>
    <n v="60201"/>
    <s v="Central"/>
    <s v="TEC-AC-10004396"/>
    <x v="2"/>
    <s v="Accessories"/>
    <s v="Logitech Keyboard K120"/>
    <n v="43.56"/>
    <n v="3"/>
    <n v="0.2"/>
    <n v="-4.9005000000000001"/>
  </r>
  <r>
    <n v="6203"/>
    <s v="CA-2016-118332"/>
    <x v="186"/>
    <d v="2016-12-23T00:00:00"/>
    <x v="1"/>
    <s v="PK-19075"/>
    <s v="Pete Kriz"/>
    <x v="0"/>
    <s v="United States"/>
    <s v="Apple Valley"/>
    <x v="1"/>
    <n v="92307"/>
    <s v="West"/>
    <s v="FUR-CH-10001708"/>
    <x v="0"/>
    <s v="Chairs"/>
    <s v="Office Star - Contemporary Swivel Chair with Padded Adjustable Arms and Flex Back"/>
    <n v="563.91999999999996"/>
    <n v="5"/>
    <n v="0.2"/>
    <n v="7.0490000000000004"/>
  </r>
  <r>
    <n v="6204"/>
    <s v="CA-2016-133669"/>
    <x v="147"/>
    <d v="2016-10-27T00:00:00"/>
    <x v="1"/>
    <s v="SV-20935"/>
    <s v="Susan Vittorini"/>
    <x v="0"/>
    <s v="United States"/>
    <s v="Columbus"/>
    <x v="24"/>
    <n v="43229"/>
    <s v="East"/>
    <s v="TEC-PH-10001305"/>
    <x v="2"/>
    <s v="Phones"/>
    <s v="Panasonic KX TS208W Corded phone"/>
    <n v="235.15199999999999"/>
    <n v="8"/>
    <n v="0.4"/>
    <n v="-47.0304"/>
  </r>
  <r>
    <n v="6205"/>
    <s v="CA-2017-145660"/>
    <x v="96"/>
    <d v="2017-12-03T00:00:00"/>
    <x v="2"/>
    <s v="MG-17650"/>
    <s v="Matthew Grinstein"/>
    <x v="2"/>
    <s v="United States"/>
    <s v="Marion"/>
    <x v="24"/>
    <n v="43302"/>
    <s v="East"/>
    <s v="FUR-FU-10002885"/>
    <x v="0"/>
    <s v="Furnishings"/>
    <s v="Magna Visual Magnetic Picture Hangers"/>
    <n v="7.7119999999999997"/>
    <n v="2"/>
    <n v="0.2"/>
    <n v="1.7352000000000001"/>
  </r>
  <r>
    <n v="6206"/>
    <s v="CA-2016-133697"/>
    <x v="201"/>
    <d v="2016-10-24T00:00:00"/>
    <x v="0"/>
    <s v="CM-12445"/>
    <s v="Chuck Magee"/>
    <x v="0"/>
    <s v="United States"/>
    <s v="Houston"/>
    <x v="5"/>
    <n v="77095"/>
    <s v="Central"/>
    <s v="OFF-PA-10000726"/>
    <x v="1"/>
    <s v="Paper"/>
    <s v="Black Print Carbonless Snap-Off Rapid Letter, 8 1/2&quot; x 7&quot;"/>
    <n v="51.015999999999998"/>
    <n v="7"/>
    <n v="0.2"/>
    <n v="15.942500000000001"/>
  </r>
  <r>
    <n v="6207"/>
    <s v="CA-2016-133697"/>
    <x v="201"/>
    <d v="2016-10-24T00:00:00"/>
    <x v="0"/>
    <s v="CM-12445"/>
    <s v="Chuck Magee"/>
    <x v="0"/>
    <s v="United States"/>
    <s v="Houston"/>
    <x v="5"/>
    <n v="77095"/>
    <s v="Central"/>
    <s v="OFF-FA-10003112"/>
    <x v="1"/>
    <s v="Fasteners"/>
    <s v="Staples"/>
    <n v="25.248000000000001"/>
    <n v="4"/>
    <n v="0.2"/>
    <n v="7.89"/>
  </r>
  <r>
    <n v="6208"/>
    <s v="CA-2016-133697"/>
    <x v="201"/>
    <d v="2016-10-24T00:00:00"/>
    <x v="0"/>
    <s v="CM-12445"/>
    <s v="Chuck Magee"/>
    <x v="0"/>
    <s v="United States"/>
    <s v="Houston"/>
    <x v="5"/>
    <n v="77095"/>
    <s v="Central"/>
    <s v="FUR-CH-10002372"/>
    <x v="0"/>
    <s v="Chairs"/>
    <s v="Office Star - Ergonomically Designed Knee Chair"/>
    <n v="56.686"/>
    <n v="1"/>
    <n v="0.3"/>
    <n v="-14.5764"/>
  </r>
  <r>
    <n v="6209"/>
    <s v="CA-2017-148138"/>
    <x v="365"/>
    <d v="2017-10-03T00:00:00"/>
    <x v="1"/>
    <s v="ME-18010"/>
    <s v="Michelle Ellison"/>
    <x v="1"/>
    <s v="United States"/>
    <s v="Marion"/>
    <x v="24"/>
    <n v="43302"/>
    <s v="East"/>
    <s v="OFF-ST-10000563"/>
    <x v="1"/>
    <s v="Storage"/>
    <s v="Fellowes Bankers Box Stor/Drawer Steel Plus"/>
    <n v="51.167999999999999"/>
    <n v="2"/>
    <n v="0.2"/>
    <n v="-6.3959999999999999"/>
  </r>
  <r>
    <n v="6210"/>
    <s v="CA-2017-119809"/>
    <x v="238"/>
    <d v="2017-08-25T00:00:00"/>
    <x v="1"/>
    <s v="YS-21880"/>
    <s v="Yana Sorensen"/>
    <x v="1"/>
    <s v="United States"/>
    <s v="Seattle"/>
    <x v="4"/>
    <n v="98103"/>
    <s v="West"/>
    <s v="OFF-BI-10003925"/>
    <x v="1"/>
    <s v="Binders"/>
    <s v="Fellowes PB300 Plastic Comb Binding Machine"/>
    <n v="2793.5279999999998"/>
    <n v="9"/>
    <n v="0.2"/>
    <n v="942.81569999999999"/>
  </r>
  <r>
    <n v="6211"/>
    <s v="CA-2017-119809"/>
    <x v="238"/>
    <d v="2017-08-25T00:00:00"/>
    <x v="1"/>
    <s v="YS-21880"/>
    <s v="Yana Sorensen"/>
    <x v="1"/>
    <s v="United States"/>
    <s v="Seattle"/>
    <x v="4"/>
    <n v="98103"/>
    <s v="West"/>
    <s v="OFF-ST-10003306"/>
    <x v="1"/>
    <s v="Storage"/>
    <s v="Letter Size Cart"/>
    <n v="1000.02"/>
    <n v="7"/>
    <n v="0"/>
    <n v="290.00580000000002"/>
  </r>
  <r>
    <n v="6212"/>
    <s v="CA-2017-119809"/>
    <x v="238"/>
    <d v="2017-08-25T00:00:00"/>
    <x v="1"/>
    <s v="YS-21880"/>
    <s v="Yana Sorensen"/>
    <x v="1"/>
    <s v="United States"/>
    <s v="Seattle"/>
    <x v="4"/>
    <n v="98103"/>
    <s v="West"/>
    <s v="FUR-FU-10001475"/>
    <x v="0"/>
    <s v="Furnishings"/>
    <s v="Contract Clock, 14&quot;, Brown"/>
    <n v="65.94"/>
    <n v="3"/>
    <n v="0"/>
    <n v="22.419599999999999"/>
  </r>
  <r>
    <n v="6213"/>
    <s v="CA-2017-149944"/>
    <x v="105"/>
    <d v="2017-11-16T00:00:00"/>
    <x v="0"/>
    <s v="MB-17305"/>
    <s v="Maria Bertelson"/>
    <x v="0"/>
    <s v="United States"/>
    <s v="Longview"/>
    <x v="4"/>
    <n v="98632"/>
    <s v="West"/>
    <s v="OFF-FA-10003495"/>
    <x v="1"/>
    <s v="Fasteners"/>
    <s v="Staples"/>
    <n v="18.239999999999998"/>
    <n v="3"/>
    <n v="0"/>
    <n v="9.1199999999999992"/>
  </r>
  <r>
    <n v="6214"/>
    <s v="CA-2017-149944"/>
    <x v="105"/>
    <d v="2017-11-16T00:00:00"/>
    <x v="0"/>
    <s v="MB-17305"/>
    <s v="Maria Bertelson"/>
    <x v="0"/>
    <s v="United States"/>
    <s v="Longview"/>
    <x v="4"/>
    <n v="98632"/>
    <s v="West"/>
    <s v="OFF-AP-10004708"/>
    <x v="1"/>
    <s v="Appliances"/>
    <s v="Fellowes Superior 10 Outlet Split Surge Protector"/>
    <n v="76.12"/>
    <n v="2"/>
    <n v="0"/>
    <n v="22.0748"/>
  </r>
  <r>
    <n v="6215"/>
    <s v="CA-2014-128538"/>
    <x v="856"/>
    <d v="2014-10-15T00:00:00"/>
    <x v="1"/>
    <s v="AS-10240"/>
    <s v="Alan Shonely"/>
    <x v="0"/>
    <s v="United States"/>
    <s v="Redondo Beach"/>
    <x v="1"/>
    <n v="90278"/>
    <s v="West"/>
    <s v="OFF-EN-10001219"/>
    <x v="1"/>
    <s v="Envelopes"/>
    <s v="#10- 4 1/8&quot; x 9 1/2&quot; Security-Tint Envelopes"/>
    <n v="7.64"/>
    <n v="1"/>
    <n v="0"/>
    <n v="3.7435999999999998"/>
  </r>
  <r>
    <n v="6216"/>
    <s v="CA-2015-161711"/>
    <x v="109"/>
    <d v="2015-12-03T00:00:00"/>
    <x v="1"/>
    <s v="MC-17425"/>
    <s v="Mark Cousins"/>
    <x v="1"/>
    <s v="United States"/>
    <s v="New York City"/>
    <x v="15"/>
    <n v="10035"/>
    <s v="East"/>
    <s v="FUR-FU-10000087"/>
    <x v="0"/>
    <s v="Furnishings"/>
    <s v="Executive Impressions 14&quot; Two-Color Numerals Wall Clock"/>
    <n v="68.16"/>
    <n v="3"/>
    <n v="0"/>
    <n v="27.945599999999999"/>
  </r>
  <r>
    <n v="6217"/>
    <s v="CA-2015-161711"/>
    <x v="109"/>
    <d v="2015-12-03T00:00:00"/>
    <x v="1"/>
    <s v="MC-17425"/>
    <s v="Mark Cousins"/>
    <x v="1"/>
    <s v="United States"/>
    <s v="New York City"/>
    <x v="15"/>
    <n v="10035"/>
    <s v="East"/>
    <s v="OFF-EN-10001539"/>
    <x v="1"/>
    <s v="Envelopes"/>
    <s v="Staple envelope"/>
    <n v="62.24"/>
    <n v="8"/>
    <n v="0"/>
    <n v="29.252800000000001"/>
  </r>
  <r>
    <n v="6218"/>
    <s v="US-2015-129553"/>
    <x v="1097"/>
    <d v="2015-08-02T00:00:00"/>
    <x v="1"/>
    <s v="PG-18820"/>
    <s v="Patrick Gardner"/>
    <x v="0"/>
    <s v="United States"/>
    <s v="Louisville"/>
    <x v="0"/>
    <n v="40214"/>
    <s v="South"/>
    <s v="TEC-PH-10004897"/>
    <x v="2"/>
    <s v="Phones"/>
    <s v="Mediabridge Sport Armband iPhone 5s"/>
    <n v="29.97"/>
    <n v="3"/>
    <n v="0"/>
    <n v="0.29970000000000002"/>
  </r>
  <r>
    <n v="6219"/>
    <s v="CA-2016-160220"/>
    <x v="201"/>
    <d v="2016-10-26T00:00:00"/>
    <x v="1"/>
    <s v="JS-16030"/>
    <s v="Joy Smith"/>
    <x v="0"/>
    <s v="United States"/>
    <s v="Trenton"/>
    <x v="12"/>
    <n v="48183"/>
    <s v="Central"/>
    <s v="TEC-PH-10001300"/>
    <x v="2"/>
    <s v="Phones"/>
    <s v="iKross Bluetooth Portable Keyboard + Cell Phone Stand Holder + Brush for Apple iPhone 5S 5C 5, 4S 4"/>
    <n v="125.7"/>
    <n v="6"/>
    <n v="0"/>
    <n v="35.195999999999998"/>
  </r>
  <r>
    <n v="6220"/>
    <s v="CA-2016-160220"/>
    <x v="201"/>
    <d v="2016-10-26T00:00:00"/>
    <x v="1"/>
    <s v="JS-16030"/>
    <s v="Joy Smith"/>
    <x v="0"/>
    <s v="United States"/>
    <s v="Trenton"/>
    <x v="12"/>
    <n v="48183"/>
    <s v="Central"/>
    <s v="TEC-PH-10001557"/>
    <x v="2"/>
    <s v="Phones"/>
    <s v="Pyle PMP37LED"/>
    <n v="191.98"/>
    <n v="2"/>
    <n v="0"/>
    <n v="51.834600000000002"/>
  </r>
  <r>
    <n v="6221"/>
    <s v="CA-2016-160220"/>
    <x v="201"/>
    <d v="2016-10-26T00:00:00"/>
    <x v="1"/>
    <s v="JS-16030"/>
    <s v="Joy Smith"/>
    <x v="0"/>
    <s v="United States"/>
    <s v="Trenton"/>
    <x v="12"/>
    <n v="48183"/>
    <s v="Central"/>
    <s v="OFF-ST-10000617"/>
    <x v="1"/>
    <s v="Storage"/>
    <s v="Woodgrain Magazine Files by Perma"/>
    <n v="20.86"/>
    <n v="7"/>
    <n v="0"/>
    <n v="1.4601999999999999"/>
  </r>
  <r>
    <n v="6222"/>
    <s v="US-2017-157224"/>
    <x v="32"/>
    <d v="2017-09-18T00:00:00"/>
    <x v="0"/>
    <s v="JB-16000"/>
    <s v="Joy Bell-"/>
    <x v="0"/>
    <s v="United States"/>
    <s v="Los Angeles"/>
    <x v="1"/>
    <n v="90045"/>
    <s v="West"/>
    <s v="OFF-LA-10000121"/>
    <x v="1"/>
    <s v="Labels"/>
    <s v="Avery 48"/>
    <n v="56.7"/>
    <n v="9"/>
    <n v="0"/>
    <n v="26.082000000000001"/>
  </r>
  <r>
    <n v="6223"/>
    <s v="CA-2017-140627"/>
    <x v="331"/>
    <d v="2017-12-27T00:00:00"/>
    <x v="1"/>
    <s v="DK-12985"/>
    <s v="Darren Koutras"/>
    <x v="0"/>
    <s v="United States"/>
    <s v="Hendersonville"/>
    <x v="18"/>
    <n v="37075"/>
    <s v="South"/>
    <s v="FUR-FU-10000087"/>
    <x v="0"/>
    <s v="Furnishings"/>
    <s v="Executive Impressions 14&quot; Two-Color Numerals Wall Clock"/>
    <n v="72.703999999999994"/>
    <n v="4"/>
    <n v="0.2"/>
    <n v="19.084800000000001"/>
  </r>
  <r>
    <n v="6224"/>
    <s v="CA-2017-140627"/>
    <x v="331"/>
    <d v="2017-12-27T00:00:00"/>
    <x v="1"/>
    <s v="DK-12985"/>
    <s v="Darren Koutras"/>
    <x v="0"/>
    <s v="United States"/>
    <s v="Hendersonville"/>
    <x v="18"/>
    <n v="37075"/>
    <s v="South"/>
    <s v="OFF-AR-10000422"/>
    <x v="1"/>
    <s v="Art"/>
    <s v="Pencil and Crayon Sharpener"/>
    <n v="12.263999999999999"/>
    <n v="7"/>
    <n v="0.2"/>
    <n v="1.0730999999999999"/>
  </r>
  <r>
    <n v="6225"/>
    <s v="CA-2017-140627"/>
    <x v="331"/>
    <d v="2017-12-27T00:00:00"/>
    <x v="1"/>
    <s v="DK-12985"/>
    <s v="Darren Koutras"/>
    <x v="0"/>
    <s v="United States"/>
    <s v="Hendersonville"/>
    <x v="18"/>
    <n v="37075"/>
    <s v="South"/>
    <s v="OFF-ST-10004123"/>
    <x v="1"/>
    <s v="Storage"/>
    <s v="Safco Industrial Wire Shelving System"/>
    <n v="218.352"/>
    <n v="3"/>
    <n v="0.2"/>
    <n v="-54.588000000000001"/>
  </r>
  <r>
    <n v="6226"/>
    <s v="CA-2015-133445"/>
    <x v="348"/>
    <d v="2015-10-09T00:00:00"/>
    <x v="1"/>
    <s v="JF-15490"/>
    <s v="Jeremy Farry"/>
    <x v="0"/>
    <s v="United States"/>
    <s v="Portland"/>
    <x v="21"/>
    <n v="97206"/>
    <s v="West"/>
    <s v="FUR-BO-10003660"/>
    <x v="0"/>
    <s v="Bookcases"/>
    <s v="Bush Cubix Collection Bookcases, Fully Assembled"/>
    <n v="66.293999999999997"/>
    <n v="1"/>
    <n v="0.7"/>
    <n v="-103.86060000000001"/>
  </r>
  <r>
    <n v="6227"/>
    <s v="CA-2015-133445"/>
    <x v="348"/>
    <d v="2015-10-09T00:00:00"/>
    <x v="1"/>
    <s v="JF-15490"/>
    <s v="Jeremy Farry"/>
    <x v="0"/>
    <s v="United States"/>
    <s v="Portland"/>
    <x v="21"/>
    <n v="97206"/>
    <s v="West"/>
    <s v="FUR-CH-10000422"/>
    <x v="0"/>
    <s v="Chairs"/>
    <s v="Global Highback Leather Tilter in Burgundy"/>
    <n v="291.16800000000001"/>
    <n v="4"/>
    <n v="0.2"/>
    <n v="-14.558400000000001"/>
  </r>
  <r>
    <n v="6228"/>
    <s v="CA-2014-148782"/>
    <x v="981"/>
    <d v="2014-11-07T00:00:00"/>
    <x v="1"/>
    <s v="PO-18850"/>
    <s v="Patrick O'Brill"/>
    <x v="0"/>
    <s v="United States"/>
    <s v="Irving"/>
    <x v="5"/>
    <n v="75061"/>
    <s v="Central"/>
    <s v="TEC-PH-10002923"/>
    <x v="2"/>
    <s v="Phones"/>
    <s v="Logitech B530 USB Headset - headset - Full size, Binaural"/>
    <n v="88.775999999999996"/>
    <n v="3"/>
    <n v="0.2"/>
    <n v="7.7679"/>
  </r>
  <r>
    <n v="6229"/>
    <s v="CA-2016-148208"/>
    <x v="115"/>
    <d v="2016-01-27T00:00:00"/>
    <x v="1"/>
    <s v="BT-11530"/>
    <s v="Bradley Talbott"/>
    <x v="2"/>
    <s v="United States"/>
    <s v="Cleveland"/>
    <x v="24"/>
    <n v="44105"/>
    <s v="East"/>
    <s v="TEC-PH-10004093"/>
    <x v="2"/>
    <s v="Phones"/>
    <s v="Panasonic Kx-TS550"/>
    <n v="110.376"/>
    <n v="4"/>
    <n v="0.4"/>
    <n v="-20.235600000000002"/>
  </r>
  <r>
    <n v="6230"/>
    <s v="CA-2016-148208"/>
    <x v="115"/>
    <d v="2016-01-27T00:00:00"/>
    <x v="1"/>
    <s v="BT-11530"/>
    <s v="Bradley Talbott"/>
    <x v="2"/>
    <s v="United States"/>
    <s v="Cleveland"/>
    <x v="24"/>
    <n v="44105"/>
    <s v="East"/>
    <s v="TEC-AC-10000171"/>
    <x v="2"/>
    <s v="Accessories"/>
    <s v="Verbatim 25 GB 6x Blu-ray Single Layer Recordable Disc, 25/Pack"/>
    <n v="55.176000000000002"/>
    <n v="3"/>
    <n v="0.2"/>
    <n v="15.863099999999999"/>
  </r>
  <r>
    <n v="6231"/>
    <s v="CA-2017-127656"/>
    <x v="497"/>
    <d v="2017-07-17T00:00:00"/>
    <x v="1"/>
    <s v="NW-18400"/>
    <s v="Natalie Webber"/>
    <x v="0"/>
    <s v="United States"/>
    <s v="Waterloo"/>
    <x v="23"/>
    <n v="50701"/>
    <s v="Central"/>
    <s v="OFF-AR-10001166"/>
    <x v="1"/>
    <s v="Art"/>
    <s v="Staples in misc. colors"/>
    <n v="30.32"/>
    <n v="4"/>
    <n v="0"/>
    <n v="11.8248"/>
  </r>
  <r>
    <n v="6232"/>
    <s v="US-2017-142188"/>
    <x v="220"/>
    <d v="2017-09-11T00:00:00"/>
    <x v="3"/>
    <s v="JF-15415"/>
    <s v="Jennifer Ferguson"/>
    <x v="0"/>
    <s v="United States"/>
    <s v="Seattle"/>
    <x v="4"/>
    <n v="98105"/>
    <s v="West"/>
    <s v="FUR-CH-10003199"/>
    <x v="0"/>
    <s v="Chairs"/>
    <s v="Office Star - Contemporary Task Swivel Chair"/>
    <n v="177.56800000000001"/>
    <n v="2"/>
    <n v="0.2"/>
    <n v="8.8783999999999992"/>
  </r>
  <r>
    <n v="6233"/>
    <s v="US-2017-142188"/>
    <x v="220"/>
    <d v="2017-09-11T00:00:00"/>
    <x v="3"/>
    <s v="JF-15415"/>
    <s v="Jennifer Ferguson"/>
    <x v="0"/>
    <s v="United States"/>
    <s v="Seattle"/>
    <x v="4"/>
    <n v="98105"/>
    <s v="West"/>
    <s v="OFF-PA-10002005"/>
    <x v="1"/>
    <s v="Paper"/>
    <s v="Xerox 225"/>
    <n v="19.440000000000001"/>
    <n v="3"/>
    <n v="0"/>
    <n v="9.3312000000000008"/>
  </r>
  <r>
    <n v="6234"/>
    <s v="US-2017-142188"/>
    <x v="220"/>
    <d v="2017-09-11T00:00:00"/>
    <x v="3"/>
    <s v="JF-15415"/>
    <s v="Jennifer Ferguson"/>
    <x v="0"/>
    <s v="United States"/>
    <s v="Seattle"/>
    <x v="4"/>
    <n v="98105"/>
    <s v="West"/>
    <s v="OFF-PA-10004101"/>
    <x v="1"/>
    <s v="Paper"/>
    <s v="Xerox 1894"/>
    <n v="71.28"/>
    <n v="11"/>
    <n v="0"/>
    <n v="34.214399999999998"/>
  </r>
  <r>
    <n v="6235"/>
    <s v="US-2017-142188"/>
    <x v="220"/>
    <d v="2017-09-11T00:00:00"/>
    <x v="3"/>
    <s v="JF-15415"/>
    <s v="Jennifer Ferguson"/>
    <x v="0"/>
    <s v="United States"/>
    <s v="Seattle"/>
    <x v="4"/>
    <n v="98105"/>
    <s v="West"/>
    <s v="OFF-BI-10004600"/>
    <x v="1"/>
    <s v="Binders"/>
    <s v="Ibico Ibimaster 300 Manual Binding System"/>
    <n v="1471.96"/>
    <n v="5"/>
    <n v="0.2"/>
    <n v="459.98750000000001"/>
  </r>
  <r>
    <n v="6236"/>
    <s v="US-2017-142188"/>
    <x v="220"/>
    <d v="2017-09-11T00:00:00"/>
    <x v="3"/>
    <s v="JF-15415"/>
    <s v="Jennifer Ferguson"/>
    <x v="0"/>
    <s v="United States"/>
    <s v="Seattle"/>
    <x v="4"/>
    <n v="98105"/>
    <s v="West"/>
    <s v="TEC-PH-10000127"/>
    <x v="2"/>
    <s v="Phones"/>
    <s v="iOttie XL Car Mount"/>
    <n v="79.959999999999994"/>
    <n v="5"/>
    <n v="0.2"/>
    <n v="-17.991"/>
  </r>
  <r>
    <n v="6237"/>
    <s v="CA-2016-144400"/>
    <x v="1098"/>
    <d v="2016-02-27T00:00:00"/>
    <x v="1"/>
    <s v="AC-10420"/>
    <s v="Alyssa Crouse"/>
    <x v="1"/>
    <s v="United States"/>
    <s v="Philadelphia"/>
    <x v="9"/>
    <n v="19120"/>
    <s v="East"/>
    <s v="OFF-EN-10004386"/>
    <x v="1"/>
    <s v="Envelopes"/>
    <s v="Recycled Interoffice Envelopes with String and Button Closure, 10 x 13"/>
    <n v="57.576000000000001"/>
    <n v="3"/>
    <n v="0.2"/>
    <n v="21.591000000000001"/>
  </r>
  <r>
    <n v="6238"/>
    <s v="US-2016-155180"/>
    <x v="115"/>
    <d v="2016-01-29T00:00:00"/>
    <x v="1"/>
    <s v="TB-21280"/>
    <s v="Toby Braunhardt"/>
    <x v="0"/>
    <s v="United States"/>
    <s v="New York City"/>
    <x v="15"/>
    <n v="10009"/>
    <s v="East"/>
    <s v="OFF-BI-10004506"/>
    <x v="1"/>
    <s v="Binders"/>
    <s v="Wilson Jones data.warehouse D-Ring Binders with DublLock"/>
    <n v="26.335999999999999"/>
    <n v="4"/>
    <n v="0.2"/>
    <n v="9.2175999999999991"/>
  </r>
  <r>
    <n v="6239"/>
    <s v="CA-2015-134075"/>
    <x v="295"/>
    <d v="2015-12-16T00:00:00"/>
    <x v="1"/>
    <s v="HA-14905"/>
    <s v="Helen Abelman"/>
    <x v="0"/>
    <s v="United States"/>
    <s v="San Jose"/>
    <x v="1"/>
    <n v="95123"/>
    <s v="West"/>
    <s v="FUR-FU-10004597"/>
    <x v="0"/>
    <s v="Furnishings"/>
    <s v="Eldon Cleatmat Chair Mats for Medium Pile Carpets"/>
    <n v="166.5"/>
    <n v="3"/>
    <n v="0"/>
    <n v="21.645"/>
  </r>
  <r>
    <n v="6240"/>
    <s v="CA-2015-134075"/>
    <x v="295"/>
    <d v="2015-12-16T00:00:00"/>
    <x v="1"/>
    <s v="HA-14905"/>
    <s v="Helen Abelman"/>
    <x v="0"/>
    <s v="United States"/>
    <s v="San Jose"/>
    <x v="1"/>
    <n v="95123"/>
    <s v="West"/>
    <s v="OFF-ST-10001496"/>
    <x v="1"/>
    <s v="Storage"/>
    <s v="Standard Rollaway File with Lock"/>
    <n v="360.38"/>
    <n v="2"/>
    <n v="0"/>
    <n v="93.698800000000006"/>
  </r>
  <r>
    <n v="6241"/>
    <s v="US-2016-131912"/>
    <x v="517"/>
    <d v="2016-11-01T00:00:00"/>
    <x v="0"/>
    <s v="LH-17155"/>
    <s v="Logan Haushalter"/>
    <x v="0"/>
    <s v="United States"/>
    <s v="Los Angeles"/>
    <x v="1"/>
    <n v="90008"/>
    <s v="West"/>
    <s v="OFF-BI-10004236"/>
    <x v="1"/>
    <s v="Binders"/>
    <s v="XtraLife ClearVue Slant-D Ring Binder, White, 3&quot;"/>
    <n v="11.744"/>
    <n v="1"/>
    <n v="0.2"/>
    <n v="3.8168000000000002"/>
  </r>
  <r>
    <n v="6242"/>
    <s v="CA-2017-141572"/>
    <x v="39"/>
    <d v="2017-05-31T00:00:00"/>
    <x v="0"/>
    <s v="LO-17170"/>
    <s v="Lori Olson"/>
    <x v="1"/>
    <s v="United States"/>
    <s v="Concord"/>
    <x v="38"/>
    <n v="3301"/>
    <s v="East"/>
    <s v="FUR-FU-10001185"/>
    <x v="0"/>
    <s v="Furnishings"/>
    <s v="Advantus Employee of the Month Certificate Frame, 11 x 13-1/2"/>
    <n v="247.44"/>
    <n v="8"/>
    <n v="0"/>
    <n v="101.4504"/>
  </r>
  <r>
    <n v="6243"/>
    <s v="CA-2014-134621"/>
    <x v="1059"/>
    <d v="2014-12-28T00:00:00"/>
    <x v="1"/>
    <s v="DP-13390"/>
    <s v="Dennis Pardue"/>
    <x v="2"/>
    <s v="United States"/>
    <s v="Columbia"/>
    <x v="18"/>
    <n v="38401"/>
    <s v="South"/>
    <s v="OFF-BI-10000977"/>
    <x v="1"/>
    <s v="Binders"/>
    <s v="Ibico Plastic Spiral Binding Combs"/>
    <n v="18.239999999999998"/>
    <n v="2"/>
    <n v="0.7"/>
    <n v="-14.592000000000001"/>
  </r>
  <r>
    <n v="6244"/>
    <s v="CA-2016-165561"/>
    <x v="390"/>
    <d v="2016-11-28T00:00:00"/>
    <x v="1"/>
    <s v="CR-12580"/>
    <s v="Clay Rozendal"/>
    <x v="2"/>
    <s v="United States"/>
    <s v="Bellevue"/>
    <x v="4"/>
    <n v="98006"/>
    <s v="West"/>
    <s v="OFF-SU-10004782"/>
    <x v="1"/>
    <s v="Supplies"/>
    <s v="Elite 5&quot; Scissors"/>
    <n v="25.35"/>
    <n v="3"/>
    <n v="0"/>
    <n v="7.6050000000000004"/>
  </r>
  <r>
    <n v="6245"/>
    <s v="CA-2015-112305"/>
    <x v="312"/>
    <d v="2015-11-25T00:00:00"/>
    <x v="1"/>
    <s v="KB-16405"/>
    <s v="Katrina Bavinger"/>
    <x v="2"/>
    <s v="United States"/>
    <s v="Seattle"/>
    <x v="4"/>
    <n v="98105"/>
    <s v="West"/>
    <s v="OFF-AR-10002067"/>
    <x v="1"/>
    <s v="Art"/>
    <s v="Newell 334"/>
    <n v="119.04"/>
    <n v="6"/>
    <n v="0"/>
    <n v="30.950399999999998"/>
  </r>
  <r>
    <n v="6246"/>
    <s v="CA-2015-112305"/>
    <x v="312"/>
    <d v="2015-11-25T00:00:00"/>
    <x v="1"/>
    <s v="KB-16405"/>
    <s v="Katrina Bavinger"/>
    <x v="2"/>
    <s v="United States"/>
    <s v="Seattle"/>
    <x v="4"/>
    <n v="98105"/>
    <s v="West"/>
    <s v="FUR-FU-10002364"/>
    <x v="0"/>
    <s v="Furnishings"/>
    <s v="Eldon Expressions Wood Desk Accessories, Oak"/>
    <n v="22.14"/>
    <n v="3"/>
    <n v="0"/>
    <n v="6.4206000000000003"/>
  </r>
  <r>
    <n v="6247"/>
    <s v="CA-2015-112305"/>
    <x v="312"/>
    <d v="2015-11-25T00:00:00"/>
    <x v="1"/>
    <s v="KB-16405"/>
    <s v="Katrina Bavinger"/>
    <x v="2"/>
    <s v="United States"/>
    <s v="Seattle"/>
    <x v="4"/>
    <n v="98105"/>
    <s v="West"/>
    <s v="TEC-AC-10002018"/>
    <x v="2"/>
    <s v="Accessories"/>
    <s v="AmazonBasics 3-Button USB Wired Mouse"/>
    <n v="13.98"/>
    <n v="2"/>
    <n v="0"/>
    <n v="6.0114000000000001"/>
  </r>
  <r>
    <n v="6248"/>
    <s v="CA-2017-121580"/>
    <x v="148"/>
    <d v="2017-06-04T00:00:00"/>
    <x v="1"/>
    <s v="ML-17410"/>
    <s v="Maris LaWare"/>
    <x v="0"/>
    <s v="United States"/>
    <s v="Columbus"/>
    <x v="14"/>
    <n v="47201"/>
    <s v="Central"/>
    <s v="OFF-BI-10000632"/>
    <x v="1"/>
    <s v="Binders"/>
    <s v="Satellite Sectional Post Binders"/>
    <n v="43.41"/>
    <n v="1"/>
    <n v="0"/>
    <n v="19.968599999999999"/>
  </r>
  <r>
    <n v="6249"/>
    <s v="CA-2017-121580"/>
    <x v="148"/>
    <d v="2017-06-04T00:00:00"/>
    <x v="1"/>
    <s v="ML-17410"/>
    <s v="Maris LaWare"/>
    <x v="0"/>
    <s v="United States"/>
    <s v="Columbus"/>
    <x v="14"/>
    <n v="47201"/>
    <s v="Central"/>
    <s v="FUR-FU-10003981"/>
    <x v="0"/>
    <s v="Furnishings"/>
    <s v="Eldon Wave Desk Accessories"/>
    <n v="6.24"/>
    <n v="3"/>
    <n v="0"/>
    <n v="2.6208"/>
  </r>
  <r>
    <n v="6250"/>
    <s v="CA-2017-121580"/>
    <x v="148"/>
    <d v="2017-06-04T00:00:00"/>
    <x v="1"/>
    <s v="ML-17410"/>
    <s v="Maris LaWare"/>
    <x v="0"/>
    <s v="United States"/>
    <s v="Columbus"/>
    <x v="14"/>
    <n v="47201"/>
    <s v="Central"/>
    <s v="OFF-AP-10001564"/>
    <x v="1"/>
    <s v="Appliances"/>
    <s v="Hoover Commercial Lightweight Upright Vacuum with E-Z Empty Dirt Cup"/>
    <n v="465.16"/>
    <n v="2"/>
    <n v="0"/>
    <n v="120.94159999999999"/>
  </r>
  <r>
    <n v="6251"/>
    <s v="CA-2017-121580"/>
    <x v="148"/>
    <d v="2017-06-04T00:00:00"/>
    <x v="1"/>
    <s v="ML-17410"/>
    <s v="Maris LaWare"/>
    <x v="0"/>
    <s v="United States"/>
    <s v="Columbus"/>
    <x v="14"/>
    <n v="47201"/>
    <s v="Central"/>
    <s v="OFF-PA-10004082"/>
    <x v="1"/>
    <s v="Paper"/>
    <s v="Adams Telephone Message Book w/Frequently-Called Numbers Space, 400 Messages per Book"/>
    <n v="7.98"/>
    <n v="1"/>
    <n v="0"/>
    <n v="3.99"/>
  </r>
  <r>
    <n v="6252"/>
    <s v="CA-2014-101147"/>
    <x v="266"/>
    <d v="2014-12-04T00:00:00"/>
    <x v="2"/>
    <s v="MC-17575"/>
    <s v="Matt Collins"/>
    <x v="0"/>
    <s v="United States"/>
    <s v="Chicago"/>
    <x v="10"/>
    <n v="60623"/>
    <s v="Central"/>
    <s v="OFF-AP-10004249"/>
    <x v="1"/>
    <s v="Appliances"/>
    <s v="Staple holder"/>
    <n v="2.3940000000000001"/>
    <n v="1"/>
    <n v="0.8"/>
    <n v="-6.3441000000000001"/>
  </r>
  <r>
    <n v="6253"/>
    <s v="CA-2014-165806"/>
    <x v="884"/>
    <d v="2014-04-07T00:00:00"/>
    <x v="3"/>
    <s v="VM-21685"/>
    <s v="Valerie Mitchum"/>
    <x v="2"/>
    <s v="United States"/>
    <s v="Marietta"/>
    <x v="32"/>
    <n v="30062"/>
    <s v="South"/>
    <s v="OFF-PA-10003441"/>
    <x v="1"/>
    <s v="Paper"/>
    <s v="Xerox 226"/>
    <n v="58.32"/>
    <n v="9"/>
    <n v="0"/>
    <n v="27.993600000000001"/>
  </r>
  <r>
    <n v="6254"/>
    <s v="CA-2014-165806"/>
    <x v="884"/>
    <d v="2014-04-07T00:00:00"/>
    <x v="3"/>
    <s v="VM-21685"/>
    <s v="Valerie Mitchum"/>
    <x v="2"/>
    <s v="United States"/>
    <s v="Marietta"/>
    <x v="32"/>
    <n v="30062"/>
    <s v="South"/>
    <s v="TEC-PH-10004922"/>
    <x v="2"/>
    <s v="Phones"/>
    <s v="RCA Visys Integrated PBX 8-Line Router"/>
    <n v="200.97"/>
    <n v="3"/>
    <n v="0"/>
    <n v="50.2425"/>
  </r>
  <r>
    <n v="6255"/>
    <s v="CA-2015-151624"/>
    <x v="1014"/>
    <d v="2015-09-14T00:00:00"/>
    <x v="1"/>
    <s v="VW-21775"/>
    <s v="Victoria Wilson"/>
    <x v="1"/>
    <s v="United States"/>
    <s v="Montgomery"/>
    <x v="19"/>
    <n v="36116"/>
    <s v="South"/>
    <s v="FUR-FU-10001731"/>
    <x v="0"/>
    <s v="Furnishings"/>
    <s v="Acrylic Self-Standing Desk Frames"/>
    <n v="21.36"/>
    <n v="8"/>
    <n v="0"/>
    <n v="8.1167999999999996"/>
  </r>
  <r>
    <n v="6256"/>
    <s v="CA-2017-139444"/>
    <x v="428"/>
    <d v="2017-09-15T00:00:00"/>
    <x v="1"/>
    <s v="GK-14620"/>
    <s v="Grace Kelly"/>
    <x v="1"/>
    <s v="United States"/>
    <s v="Plano"/>
    <x v="5"/>
    <n v="75023"/>
    <s v="Central"/>
    <s v="OFF-LA-10000134"/>
    <x v="1"/>
    <s v="Labels"/>
    <s v="Avery 511"/>
    <n v="9.8559999999999999"/>
    <n v="4"/>
    <n v="0.2"/>
    <n v="3.4496000000000002"/>
  </r>
  <r>
    <n v="6257"/>
    <s v="CA-2015-133977"/>
    <x v="684"/>
    <d v="2015-09-08T00:00:00"/>
    <x v="0"/>
    <s v="AT-10435"/>
    <s v="Alyssa Tate"/>
    <x v="2"/>
    <s v="United States"/>
    <s v="Tamarac"/>
    <x v="2"/>
    <n v="33319"/>
    <s v="South"/>
    <s v="OFF-BI-10003166"/>
    <x v="1"/>
    <s v="Binders"/>
    <s v="GBC Plasticlear Binding Covers"/>
    <n v="3.444"/>
    <n v="1"/>
    <n v="0.7"/>
    <n v="-2.5255999999999998"/>
  </r>
  <r>
    <n v="6258"/>
    <s v="CA-2017-141425"/>
    <x v="808"/>
    <d v="2017-11-06T00:00:00"/>
    <x v="0"/>
    <s v="AR-10825"/>
    <s v="Anthony Rawles"/>
    <x v="1"/>
    <s v="United States"/>
    <s v="Columbus"/>
    <x v="24"/>
    <n v="43229"/>
    <s v="East"/>
    <s v="OFF-SU-10000646"/>
    <x v="1"/>
    <s v="Supplies"/>
    <s v="Premier Automatic Letter Opener"/>
    <n v="384.59199999999998"/>
    <n v="2"/>
    <n v="0.2"/>
    <n v="-81.725800000000007"/>
  </r>
  <r>
    <n v="6259"/>
    <s v="CA-2015-133536"/>
    <x v="262"/>
    <d v="2015-03-30T00:00:00"/>
    <x v="0"/>
    <s v="JH-15820"/>
    <s v="John Huston"/>
    <x v="0"/>
    <s v="United States"/>
    <s v="New York City"/>
    <x v="15"/>
    <n v="10009"/>
    <s v="East"/>
    <s v="OFF-EN-10004459"/>
    <x v="1"/>
    <s v="Envelopes"/>
    <s v="Security-Tint Envelopes"/>
    <n v="22.92"/>
    <n v="3"/>
    <n v="0"/>
    <n v="11.2308"/>
  </r>
  <r>
    <n v="6260"/>
    <s v="CA-2015-150441"/>
    <x v="863"/>
    <d v="2015-08-17T00:00:00"/>
    <x v="0"/>
    <s v="RA-19285"/>
    <s v="Ralph Arnett"/>
    <x v="0"/>
    <s v="United States"/>
    <s v="Richmond"/>
    <x v="14"/>
    <n v="47374"/>
    <s v="Central"/>
    <s v="OFF-BI-10003529"/>
    <x v="1"/>
    <s v="Binders"/>
    <s v="Avery Round Ring Poly Binders"/>
    <n v="11.36"/>
    <n v="4"/>
    <n v="0"/>
    <n v="5.5663999999999998"/>
  </r>
  <r>
    <n v="6261"/>
    <s v="CA-2015-162607"/>
    <x v="793"/>
    <d v="2015-05-18T00:00:00"/>
    <x v="1"/>
    <s v="RO-19780"/>
    <s v="Rose O'Brian"/>
    <x v="0"/>
    <s v="United States"/>
    <s v="Seattle"/>
    <x v="4"/>
    <n v="98115"/>
    <s v="West"/>
    <s v="OFF-BI-10002949"/>
    <x v="1"/>
    <s v="Binders"/>
    <s v="Prestige Round Ring Binders"/>
    <n v="14.592000000000001"/>
    <n v="3"/>
    <n v="0.2"/>
    <n v="4.9248000000000003"/>
  </r>
  <r>
    <n v="6262"/>
    <s v="CA-2017-103506"/>
    <x v="283"/>
    <d v="2017-07-27T00:00:00"/>
    <x v="1"/>
    <s v="LR-17035"/>
    <s v="Lisa Ryan"/>
    <x v="1"/>
    <s v="United States"/>
    <s v="Long Beach"/>
    <x v="15"/>
    <n v="11561"/>
    <s v="East"/>
    <s v="OFF-LA-10001158"/>
    <x v="1"/>
    <s v="Labels"/>
    <s v="Avery Address/Shipping Labels for Typewriters, 4&quot; x 2&quot;"/>
    <n v="41.4"/>
    <n v="4"/>
    <n v="0"/>
    <n v="19.872"/>
  </r>
  <r>
    <n v="6263"/>
    <s v="CA-2016-132479"/>
    <x v="446"/>
    <d v="2016-09-26T00:00:00"/>
    <x v="2"/>
    <s v="MK-17905"/>
    <s v="Michael Kennedy"/>
    <x v="1"/>
    <s v="United States"/>
    <s v="Rockford"/>
    <x v="10"/>
    <n v="61107"/>
    <s v="Central"/>
    <s v="OFF-BI-10004584"/>
    <x v="1"/>
    <s v="Binders"/>
    <s v="GBC ProClick 150 Presentation Binding System"/>
    <n v="442.37200000000001"/>
    <n v="7"/>
    <n v="0.8"/>
    <n v="-729.91380000000004"/>
  </r>
  <r>
    <n v="6264"/>
    <s v="CA-2017-160724"/>
    <x v="1024"/>
    <d v="2017-05-10T00:00:00"/>
    <x v="1"/>
    <s v="YS-21880"/>
    <s v="Yana Sorensen"/>
    <x v="1"/>
    <s v="United States"/>
    <s v="Columbus"/>
    <x v="32"/>
    <n v="31907"/>
    <s v="South"/>
    <s v="OFF-BI-10004965"/>
    <x v="1"/>
    <s v="Binders"/>
    <s v="Ibico Covers for Plastic or Wire Binding Elements"/>
    <n v="34.5"/>
    <n v="3"/>
    <n v="0"/>
    <n v="15.525"/>
  </r>
  <r>
    <n v="6265"/>
    <s v="US-2016-115952"/>
    <x v="1099"/>
    <d v="2016-10-06T00:00:00"/>
    <x v="3"/>
    <s v="JH-15910"/>
    <s v="Jonathan Howell"/>
    <x v="0"/>
    <s v="United States"/>
    <s v="Tulsa"/>
    <x v="26"/>
    <n v="74133"/>
    <s v="Central"/>
    <s v="OFF-BI-10004654"/>
    <x v="1"/>
    <s v="Binders"/>
    <s v="Avery Binding System Hidden Tab Executive Style Index Sets"/>
    <n v="28.85"/>
    <n v="5"/>
    <n v="0"/>
    <n v="14.425000000000001"/>
  </r>
  <r>
    <n v="6266"/>
    <s v="CA-2014-146731"/>
    <x v="935"/>
    <d v="2014-11-08T00:00:00"/>
    <x v="1"/>
    <s v="AT-10735"/>
    <s v="Annie Thurman"/>
    <x v="0"/>
    <s v="United States"/>
    <s v="Nashville"/>
    <x v="18"/>
    <n v="37211"/>
    <s v="South"/>
    <s v="OFF-PA-10000141"/>
    <x v="1"/>
    <s v="Paper"/>
    <s v="Ampad Evidence Wirebond Steno Books, 6&quot; x 9&quot;"/>
    <n v="3.488"/>
    <n v="2"/>
    <n v="0.2"/>
    <n v="1.1772"/>
  </r>
  <r>
    <n v="6267"/>
    <s v="CA-2014-146731"/>
    <x v="935"/>
    <d v="2014-11-08T00:00:00"/>
    <x v="1"/>
    <s v="AT-10735"/>
    <s v="Annie Thurman"/>
    <x v="0"/>
    <s v="United States"/>
    <s v="Nashville"/>
    <x v="18"/>
    <n v="37211"/>
    <s v="South"/>
    <s v="OFF-PA-10001019"/>
    <x v="1"/>
    <s v="Paper"/>
    <s v="Xerox 1884"/>
    <n v="143.85599999999999"/>
    <n v="9"/>
    <n v="0.2"/>
    <n v="48.551400000000001"/>
  </r>
  <r>
    <n v="6268"/>
    <s v="CA-2015-115392"/>
    <x v="486"/>
    <d v="2015-10-04T00:00:00"/>
    <x v="0"/>
    <s v="RM-19675"/>
    <s v="Robert Marley"/>
    <x v="2"/>
    <s v="United States"/>
    <s v="Cambridge"/>
    <x v="31"/>
    <n v="2138"/>
    <s v="East"/>
    <s v="TEC-PH-10002496"/>
    <x v="2"/>
    <s v="Phones"/>
    <s v="Cisco SPA301"/>
    <n v="311.98"/>
    <n v="2"/>
    <n v="0"/>
    <n v="93.593999999999994"/>
  </r>
  <r>
    <n v="6269"/>
    <s v="CA-2015-115392"/>
    <x v="486"/>
    <d v="2015-10-04T00:00:00"/>
    <x v="0"/>
    <s v="RM-19675"/>
    <s v="Robert Marley"/>
    <x v="2"/>
    <s v="United States"/>
    <s v="Cambridge"/>
    <x v="31"/>
    <n v="2138"/>
    <s v="East"/>
    <s v="OFF-BI-10000829"/>
    <x v="1"/>
    <s v="Binders"/>
    <s v="Avery Non-Stick Binders"/>
    <n v="22.45"/>
    <n v="5"/>
    <n v="0"/>
    <n v="10.327"/>
  </r>
  <r>
    <n v="6270"/>
    <s v="CA-2017-102379"/>
    <x v="574"/>
    <d v="2017-12-06T00:00:00"/>
    <x v="1"/>
    <s v="BB-11545"/>
    <s v="Brenda Bowman"/>
    <x v="1"/>
    <s v="United States"/>
    <s v="Oakland"/>
    <x v="1"/>
    <n v="94601"/>
    <s v="West"/>
    <s v="TEC-PH-10001448"/>
    <x v="2"/>
    <s v="Phones"/>
    <s v="Anker Astro 15000mAh USB Portable Charger"/>
    <n v="39.991999999999997"/>
    <n v="1"/>
    <n v="0.2"/>
    <n v="-7.9984000000000002"/>
  </r>
  <r>
    <n v="6271"/>
    <s v="CA-2017-102379"/>
    <x v="574"/>
    <d v="2017-12-06T00:00:00"/>
    <x v="1"/>
    <s v="BB-11545"/>
    <s v="Brenda Bowman"/>
    <x v="1"/>
    <s v="United States"/>
    <s v="Oakland"/>
    <x v="1"/>
    <n v="94601"/>
    <s v="West"/>
    <s v="FUR-CH-10004983"/>
    <x v="0"/>
    <s v="Chairs"/>
    <s v="Office Star - Mid Back Dual function Ergonomic High Back Chair with 2-Way Adjustable Arms"/>
    <n v="1159.056"/>
    <n v="9"/>
    <n v="0.2"/>
    <n v="43.464599999999997"/>
  </r>
  <r>
    <n v="6272"/>
    <s v="CA-2017-102379"/>
    <x v="574"/>
    <d v="2017-12-06T00:00:00"/>
    <x v="1"/>
    <s v="BB-11545"/>
    <s v="Brenda Bowman"/>
    <x v="1"/>
    <s v="United States"/>
    <s v="Oakland"/>
    <x v="1"/>
    <n v="94601"/>
    <s v="West"/>
    <s v="OFF-AR-10004022"/>
    <x v="1"/>
    <s v="Art"/>
    <s v="Panasonic KP-380BK Classic Electric Pencil Sharpener"/>
    <n v="179.9"/>
    <n v="5"/>
    <n v="0"/>
    <n v="44.975000000000001"/>
  </r>
  <r>
    <n v="6273"/>
    <s v="CA-2017-149706"/>
    <x v="157"/>
    <d v="2017-12-12T00:00:00"/>
    <x v="2"/>
    <s v="AS-10285"/>
    <s v="Alejandro Savely"/>
    <x v="1"/>
    <s v="United States"/>
    <s v="Palatine"/>
    <x v="10"/>
    <n v="60067"/>
    <s v="Central"/>
    <s v="TEC-AC-10001284"/>
    <x v="2"/>
    <s v="Accessories"/>
    <s v="Enermax Briskie RF Wireless Keyboard and Mouse Combo"/>
    <n v="116.312"/>
    <n v="7"/>
    <n v="0.2"/>
    <n v="23.2624"/>
  </r>
  <r>
    <n v="6274"/>
    <s v="US-2016-139087"/>
    <x v="19"/>
    <d v="2016-07-22T00:00:00"/>
    <x v="0"/>
    <s v="DK-13375"/>
    <s v="Dennis Kane"/>
    <x v="0"/>
    <s v="United States"/>
    <s v="Seattle"/>
    <x v="4"/>
    <n v="98105"/>
    <s v="West"/>
    <s v="FUR-FU-10001847"/>
    <x v="0"/>
    <s v="Furnishings"/>
    <s v="Eldon Image Series Black Desk Accessories"/>
    <n v="12.42"/>
    <n v="3"/>
    <n v="0"/>
    <n v="4.4711999999999996"/>
  </r>
  <r>
    <n v="6275"/>
    <s v="US-2016-139087"/>
    <x v="19"/>
    <d v="2016-07-22T00:00:00"/>
    <x v="0"/>
    <s v="DK-13375"/>
    <s v="Dennis Kane"/>
    <x v="0"/>
    <s v="United States"/>
    <s v="Seattle"/>
    <x v="4"/>
    <n v="98105"/>
    <s v="West"/>
    <s v="TEC-AC-10004595"/>
    <x v="2"/>
    <s v="Accessories"/>
    <s v="First Data TMFD35 PIN Pad"/>
    <n v="428.4"/>
    <n v="3"/>
    <n v="0"/>
    <n v="89.963999999999999"/>
  </r>
  <r>
    <n v="6276"/>
    <s v="US-2016-139087"/>
    <x v="19"/>
    <d v="2016-07-22T00:00:00"/>
    <x v="0"/>
    <s v="DK-13375"/>
    <s v="Dennis Kane"/>
    <x v="0"/>
    <s v="United States"/>
    <s v="Seattle"/>
    <x v="4"/>
    <n v="98105"/>
    <s v="West"/>
    <s v="FUR-FU-10004164"/>
    <x v="0"/>
    <s v="Furnishings"/>
    <s v="Eldon 300 Class Desk Accessories, Black"/>
    <n v="24.75"/>
    <n v="5"/>
    <n v="0"/>
    <n v="10.89"/>
  </r>
  <r>
    <n v="6277"/>
    <s v="US-2016-139087"/>
    <x v="19"/>
    <d v="2016-07-22T00:00:00"/>
    <x v="0"/>
    <s v="DK-13375"/>
    <s v="Dennis Kane"/>
    <x v="0"/>
    <s v="United States"/>
    <s v="Seattle"/>
    <x v="4"/>
    <n v="98105"/>
    <s v="West"/>
    <s v="OFF-LA-10001074"/>
    <x v="1"/>
    <s v="Labels"/>
    <s v="Round Specialty Laser Printer Labels"/>
    <n v="87.71"/>
    <n v="7"/>
    <n v="0"/>
    <n v="41.223700000000001"/>
  </r>
  <r>
    <n v="6278"/>
    <s v="US-2016-139087"/>
    <x v="19"/>
    <d v="2016-07-22T00:00:00"/>
    <x v="0"/>
    <s v="DK-13375"/>
    <s v="Dennis Kane"/>
    <x v="0"/>
    <s v="United States"/>
    <s v="Seattle"/>
    <x v="4"/>
    <n v="98105"/>
    <s v="West"/>
    <s v="OFF-ST-10000604"/>
    <x v="1"/>
    <s v="Storage"/>
    <s v="Home/Office Personal File Carts"/>
    <n v="69.52"/>
    <n v="2"/>
    <n v="0"/>
    <n v="17.38"/>
  </r>
  <r>
    <n v="6279"/>
    <s v="US-2016-139087"/>
    <x v="19"/>
    <d v="2016-07-22T00:00:00"/>
    <x v="0"/>
    <s v="DK-13375"/>
    <s v="Dennis Kane"/>
    <x v="0"/>
    <s v="United States"/>
    <s v="Seattle"/>
    <x v="4"/>
    <n v="98105"/>
    <s v="West"/>
    <s v="TEC-PH-10000148"/>
    <x v="2"/>
    <s v="Phones"/>
    <s v="Cyber Acoustics AC-202b Speech Recognition Stereo Headset"/>
    <n v="20.783999999999999"/>
    <n v="2"/>
    <n v="0.2"/>
    <n v="-4.6764000000000001"/>
  </r>
  <r>
    <n v="6280"/>
    <s v="US-2016-139087"/>
    <x v="19"/>
    <d v="2016-07-22T00:00:00"/>
    <x v="0"/>
    <s v="DK-13375"/>
    <s v="Dennis Kane"/>
    <x v="0"/>
    <s v="United States"/>
    <s v="Seattle"/>
    <x v="4"/>
    <n v="98105"/>
    <s v="West"/>
    <s v="OFF-BI-10000042"/>
    <x v="1"/>
    <s v="Binders"/>
    <s v="Pressboard Data Binder, Crimson, 12&quot; X 8 1/2&quot;"/>
    <n v="12.816000000000001"/>
    <n v="3"/>
    <n v="0.2"/>
    <n v="4.1651999999999996"/>
  </r>
  <r>
    <n v="6281"/>
    <s v="CA-2017-152226"/>
    <x v="605"/>
    <d v="2017-05-16T00:00:00"/>
    <x v="1"/>
    <s v="JH-15910"/>
    <s v="Jonathan Howell"/>
    <x v="0"/>
    <s v="United States"/>
    <s v="Cincinnati"/>
    <x v="24"/>
    <n v="45231"/>
    <s v="East"/>
    <s v="OFF-LA-10000443"/>
    <x v="1"/>
    <s v="Labels"/>
    <s v="Avery 501"/>
    <n v="5.9039999999999999"/>
    <n v="2"/>
    <n v="0.2"/>
    <n v="1.9925999999999999"/>
  </r>
  <r>
    <n v="6282"/>
    <s v="CA-2015-116484"/>
    <x v="312"/>
    <d v="2015-11-26T00:00:00"/>
    <x v="1"/>
    <s v="JK-15205"/>
    <s v="Jamie Kunitz"/>
    <x v="0"/>
    <s v="United States"/>
    <s v="Marion"/>
    <x v="24"/>
    <n v="43302"/>
    <s v="East"/>
    <s v="FUR-FU-10002874"/>
    <x v="0"/>
    <s v="Furnishings"/>
    <s v="Ultra Commercial Grade Dual Valve Door Closer"/>
    <n v="63.823999999999998"/>
    <n v="2"/>
    <n v="0.2"/>
    <n v="9.5736000000000008"/>
  </r>
  <r>
    <n v="6283"/>
    <s v="CA-2015-116484"/>
    <x v="312"/>
    <d v="2015-11-26T00:00:00"/>
    <x v="1"/>
    <s v="JK-15205"/>
    <s v="Jamie Kunitz"/>
    <x v="0"/>
    <s v="United States"/>
    <s v="Marion"/>
    <x v="24"/>
    <n v="43302"/>
    <s v="East"/>
    <s v="OFF-ST-10003994"/>
    <x v="1"/>
    <s v="Storage"/>
    <s v="Belkin 19&quot; Center-Weighted Shelf, Gray"/>
    <n v="141.55199999999999"/>
    <n v="3"/>
    <n v="0.2"/>
    <n v="-26.541"/>
  </r>
  <r>
    <n v="6284"/>
    <s v="CA-2016-100944"/>
    <x v="446"/>
    <d v="2016-09-28T00:00:00"/>
    <x v="1"/>
    <s v="EH-13765"/>
    <s v="Edward Hooks"/>
    <x v="1"/>
    <s v="United States"/>
    <s v="Los Angeles"/>
    <x v="1"/>
    <n v="90049"/>
    <s v="West"/>
    <s v="OFF-EN-10001453"/>
    <x v="1"/>
    <s v="Envelopes"/>
    <s v="Tyvek Interoffice Envelopes, 9 1/2&quot; x 12 1/2&quot;, 100/Box"/>
    <n v="304.89999999999998"/>
    <n v="5"/>
    <n v="0"/>
    <n v="143.303"/>
  </r>
  <r>
    <n v="6285"/>
    <s v="CA-2016-100944"/>
    <x v="446"/>
    <d v="2016-09-28T00:00:00"/>
    <x v="1"/>
    <s v="EH-13765"/>
    <s v="Edward Hooks"/>
    <x v="1"/>
    <s v="United States"/>
    <s v="Los Angeles"/>
    <x v="1"/>
    <n v="90049"/>
    <s v="West"/>
    <s v="FUR-CH-10000988"/>
    <x v="0"/>
    <s v="Chairs"/>
    <s v="Hon Olson Stacker Stools"/>
    <n v="563.24"/>
    <n v="5"/>
    <n v="0.2"/>
    <n v="56.323999999999998"/>
  </r>
  <r>
    <n v="6286"/>
    <s v="CA-2016-125080"/>
    <x v="147"/>
    <d v="2016-10-26T00:00:00"/>
    <x v="1"/>
    <s v="VW-21775"/>
    <s v="Victoria Wilson"/>
    <x v="1"/>
    <s v="United States"/>
    <s v="Lakewood"/>
    <x v="24"/>
    <n v="44107"/>
    <s v="East"/>
    <s v="FUR-TA-10003238"/>
    <x v="0"/>
    <s v="Tables"/>
    <s v="Chromcraft Bull-Nose Wood 48&quot; x 96&quot; Rectangular Conference Tables"/>
    <n v="661.17600000000004"/>
    <n v="2"/>
    <n v="0.4"/>
    <n v="-231.41159999999999"/>
  </r>
  <r>
    <n v="6287"/>
    <s v="CA-2016-121020"/>
    <x v="1057"/>
    <d v="2016-10-31T00:00:00"/>
    <x v="1"/>
    <s v="CG-12040"/>
    <s v="Catherine Glotzbach"/>
    <x v="2"/>
    <s v="United States"/>
    <s v="Lebanon"/>
    <x v="18"/>
    <n v="37087"/>
    <s v="South"/>
    <s v="TEC-PH-10001061"/>
    <x v="2"/>
    <s v="Phones"/>
    <s v="Apple iPhone 5C"/>
    <n v="239.976"/>
    <n v="3"/>
    <n v="0.2"/>
    <n v="17.998200000000001"/>
  </r>
  <r>
    <n v="6288"/>
    <s v="CA-2014-100090"/>
    <x v="1001"/>
    <d v="2014-07-12T00:00:00"/>
    <x v="1"/>
    <s v="EB-13705"/>
    <s v="Ed Braxton"/>
    <x v="1"/>
    <s v="United States"/>
    <s v="San Francisco"/>
    <x v="1"/>
    <n v="94122"/>
    <s v="West"/>
    <s v="FUR-TA-10003715"/>
    <x v="0"/>
    <s v="Tables"/>
    <s v="Hon 2111 Invitation Series Corner Table"/>
    <n v="502.488"/>
    <n v="3"/>
    <n v="0.2"/>
    <n v="-87.935400000000001"/>
  </r>
  <r>
    <n v="6289"/>
    <s v="CA-2014-100090"/>
    <x v="1001"/>
    <d v="2014-07-12T00:00:00"/>
    <x v="1"/>
    <s v="EB-13705"/>
    <s v="Ed Braxton"/>
    <x v="1"/>
    <s v="United States"/>
    <s v="San Francisco"/>
    <x v="1"/>
    <n v="94122"/>
    <s v="West"/>
    <s v="OFF-BI-10001597"/>
    <x v="1"/>
    <s v="Binders"/>
    <s v="Wilson Jones Ledger-Size, Piano-Hinge Binder, 2&quot;, Blue"/>
    <n v="196.70400000000001"/>
    <n v="6"/>
    <n v="0.2"/>
    <n v="68.846400000000003"/>
  </r>
  <r>
    <n v="6290"/>
    <s v="US-2015-139675"/>
    <x v="649"/>
    <d v="2015-03-18T00:00:00"/>
    <x v="0"/>
    <s v="NF-18595"/>
    <s v="Nicole Fjeld"/>
    <x v="2"/>
    <s v="United States"/>
    <s v="Chico"/>
    <x v="1"/>
    <n v="95928"/>
    <s v="West"/>
    <s v="FUR-CH-10004063"/>
    <x v="0"/>
    <s v="Chairs"/>
    <s v="Global Deluxe High-Back Manager's Chair"/>
    <n v="915.13599999999997"/>
    <n v="4"/>
    <n v="0.2"/>
    <n v="102.9528"/>
  </r>
  <r>
    <n v="6291"/>
    <s v="US-2015-139675"/>
    <x v="649"/>
    <d v="2015-03-18T00:00:00"/>
    <x v="0"/>
    <s v="NF-18595"/>
    <s v="Nicole Fjeld"/>
    <x v="2"/>
    <s v="United States"/>
    <s v="Chico"/>
    <x v="1"/>
    <n v="95928"/>
    <s v="West"/>
    <s v="FUR-FU-10001979"/>
    <x v="0"/>
    <s v="Furnishings"/>
    <s v="Dana Halogen Swing-Arm Architect Lamp"/>
    <n v="327.76"/>
    <n v="8"/>
    <n v="0"/>
    <n v="91.772800000000004"/>
  </r>
  <r>
    <n v="6292"/>
    <s v="CA-2017-143756"/>
    <x v="574"/>
    <d v="2017-12-05T00:00:00"/>
    <x v="2"/>
    <s v="ME-17725"/>
    <s v="Max Engle"/>
    <x v="0"/>
    <s v="United States"/>
    <s v="Salem"/>
    <x v="17"/>
    <n v="24153"/>
    <s v="South"/>
    <s v="FUR-CH-10001854"/>
    <x v="0"/>
    <s v="Chairs"/>
    <s v="Office Star - Professional Matrix Back Chair with 2-to-1 Synchro Tilt and Mesh Fabric Seat"/>
    <n v="701.96"/>
    <n v="2"/>
    <n v="0"/>
    <n v="168.47040000000001"/>
  </r>
  <r>
    <n v="6293"/>
    <s v="CA-2015-151253"/>
    <x v="1100"/>
    <d v="2015-04-26T00:00:00"/>
    <x v="1"/>
    <s v="AZ-10750"/>
    <s v="Annie Zypern"/>
    <x v="0"/>
    <s v="United States"/>
    <s v="Los Angeles"/>
    <x v="1"/>
    <n v="90008"/>
    <s v="West"/>
    <s v="TEC-PH-10002923"/>
    <x v="2"/>
    <s v="Phones"/>
    <s v="Logitech B530 USB Headset - headset - Full size, Binaural"/>
    <n v="88.775999999999996"/>
    <n v="3"/>
    <n v="0.2"/>
    <n v="7.7679"/>
  </r>
  <r>
    <n v="6294"/>
    <s v="CA-2015-151253"/>
    <x v="1100"/>
    <d v="2015-04-26T00:00:00"/>
    <x v="1"/>
    <s v="AZ-10750"/>
    <s v="Annie Zypern"/>
    <x v="0"/>
    <s v="United States"/>
    <s v="Los Angeles"/>
    <x v="1"/>
    <n v="90008"/>
    <s v="West"/>
    <s v="OFF-AR-10004691"/>
    <x v="1"/>
    <s v="Art"/>
    <s v="Boston 1730 StandUp Electric Pencil Sharpener"/>
    <n v="64.14"/>
    <n v="3"/>
    <n v="0"/>
    <n v="16.676400000000001"/>
  </r>
  <r>
    <n v="6295"/>
    <s v="CA-2014-141152"/>
    <x v="1101"/>
    <d v="2014-09-19T00:00:00"/>
    <x v="2"/>
    <s v="RF-19345"/>
    <s v="Randy Ferguson"/>
    <x v="1"/>
    <s v="United States"/>
    <s v="New York City"/>
    <x v="15"/>
    <n v="10024"/>
    <s v="East"/>
    <s v="OFF-BI-10002931"/>
    <x v="1"/>
    <s v="Binders"/>
    <s v="Avery Trapezoid Extra Heavy Duty 4&quot; Binders"/>
    <n v="33.552"/>
    <n v="1"/>
    <n v="0.2"/>
    <n v="12.582000000000001"/>
  </r>
  <r>
    <n v="6296"/>
    <s v="CA-2014-141313"/>
    <x v="129"/>
    <d v="2015-01-01T00:00:00"/>
    <x v="1"/>
    <s v="AJ-10780"/>
    <s v="Anthony Jacobs"/>
    <x v="1"/>
    <s v="United States"/>
    <s v="Beverly"/>
    <x v="31"/>
    <n v="1915"/>
    <s v="East"/>
    <s v="OFF-AP-10002651"/>
    <x v="1"/>
    <s v="Appliances"/>
    <s v="Hoover Upright Vacuum With Dirt Cup"/>
    <n v="1737.18"/>
    <n v="6"/>
    <n v="0"/>
    <n v="503.78219999999999"/>
  </r>
  <r>
    <n v="6297"/>
    <s v="CA-2014-141313"/>
    <x v="129"/>
    <d v="2015-01-01T00:00:00"/>
    <x v="1"/>
    <s v="AJ-10780"/>
    <s v="Anthony Jacobs"/>
    <x v="1"/>
    <s v="United States"/>
    <s v="Beverly"/>
    <x v="31"/>
    <n v="1915"/>
    <s v="East"/>
    <s v="OFF-ST-10000689"/>
    <x v="1"/>
    <s v="Storage"/>
    <s v="Fellowes Strictly Business Drawer File, Letter/Legal Size"/>
    <n v="704.25"/>
    <n v="5"/>
    <n v="0"/>
    <n v="84.51"/>
  </r>
  <r>
    <n v="6298"/>
    <s v="CA-2014-141313"/>
    <x v="129"/>
    <d v="2015-01-01T00:00:00"/>
    <x v="1"/>
    <s v="AJ-10780"/>
    <s v="Anthony Jacobs"/>
    <x v="1"/>
    <s v="United States"/>
    <s v="Beverly"/>
    <x v="31"/>
    <n v="1915"/>
    <s v="East"/>
    <s v="OFF-PA-10003302"/>
    <x v="1"/>
    <s v="Paper"/>
    <s v="Xerox 1906"/>
    <n v="141.76"/>
    <n v="4"/>
    <n v="0"/>
    <n v="66.627200000000002"/>
  </r>
  <r>
    <n v="6299"/>
    <s v="CA-2014-169852"/>
    <x v="618"/>
    <d v="2014-10-26T00:00:00"/>
    <x v="1"/>
    <s v="SF-20965"/>
    <s v="Sylvia Foulston"/>
    <x v="1"/>
    <s v="United States"/>
    <s v="San Diego"/>
    <x v="1"/>
    <n v="92024"/>
    <s v="West"/>
    <s v="OFF-BI-10001460"/>
    <x v="1"/>
    <s v="Binders"/>
    <s v="Plastic Binding Combs"/>
    <n v="36.36"/>
    <n v="3"/>
    <n v="0.2"/>
    <n v="12.2715"/>
  </r>
  <r>
    <n v="6300"/>
    <s v="CA-2017-107314"/>
    <x v="329"/>
    <d v="2017-12-03T00:00:00"/>
    <x v="2"/>
    <s v="MZ-17335"/>
    <s v="Maria Zettner"/>
    <x v="2"/>
    <s v="United States"/>
    <s v="San Francisco"/>
    <x v="1"/>
    <n v="94109"/>
    <s v="West"/>
    <s v="FUR-FU-10003489"/>
    <x v="0"/>
    <s v="Furnishings"/>
    <s v="Contemporary Borderless Frame"/>
    <n v="25.83"/>
    <n v="3"/>
    <n v="0"/>
    <n v="9.5571000000000002"/>
  </r>
  <r>
    <n v="6301"/>
    <s v="US-2014-161305"/>
    <x v="571"/>
    <d v="2014-06-12T00:00:00"/>
    <x v="1"/>
    <s v="SB-20170"/>
    <s v="Sarah Bern"/>
    <x v="0"/>
    <s v="United States"/>
    <s v="Chicago"/>
    <x v="10"/>
    <n v="60623"/>
    <s v="Central"/>
    <s v="OFF-BI-10002794"/>
    <x v="1"/>
    <s v="Binders"/>
    <s v="Avery Trapezoid Ring Binder, 3&quot; Capacity, Black, 1040 sheets"/>
    <n v="24.588000000000001"/>
    <n v="3"/>
    <n v="0.8"/>
    <n v="-38.111400000000003"/>
  </r>
  <r>
    <n v="6302"/>
    <s v="US-2014-161305"/>
    <x v="571"/>
    <d v="2014-06-12T00:00:00"/>
    <x v="1"/>
    <s v="SB-20170"/>
    <s v="Sarah Bern"/>
    <x v="0"/>
    <s v="United States"/>
    <s v="Chicago"/>
    <x v="10"/>
    <n v="60623"/>
    <s v="Central"/>
    <s v="OFF-EN-10000461"/>
    <x v="1"/>
    <s v="Envelopes"/>
    <s v="#10- 4 1/8&quot; x 9 1/2&quot; Recycled Envelopes"/>
    <n v="13.984"/>
    <n v="2"/>
    <n v="0.2"/>
    <n v="4.7195999999999998"/>
  </r>
  <r>
    <n v="6303"/>
    <s v="CA-2017-166919"/>
    <x v="51"/>
    <d v="2017-11-27T00:00:00"/>
    <x v="1"/>
    <s v="AH-10210"/>
    <s v="Alan Hwang"/>
    <x v="0"/>
    <s v="United States"/>
    <s v="Dallas"/>
    <x v="5"/>
    <n v="75220"/>
    <s v="Central"/>
    <s v="TEC-PH-10001305"/>
    <x v="2"/>
    <s v="Phones"/>
    <s v="Panasonic KX TS208W Corded phone"/>
    <n v="195.96"/>
    <n v="5"/>
    <n v="0.2"/>
    <n v="19.596"/>
  </r>
  <r>
    <n v="6304"/>
    <s v="CA-2017-162712"/>
    <x v="978"/>
    <d v="2017-06-20T00:00:00"/>
    <x v="0"/>
    <s v="NK-18490"/>
    <s v="Neil Knudson"/>
    <x v="2"/>
    <s v="United States"/>
    <s v="Corpus Christi"/>
    <x v="5"/>
    <n v="78415"/>
    <s v="Central"/>
    <s v="OFF-PA-10000167"/>
    <x v="1"/>
    <s v="Paper"/>
    <s v="Xerox 1925"/>
    <n v="74.352000000000004"/>
    <n v="3"/>
    <n v="0.2"/>
    <n v="23.234999999999999"/>
  </r>
  <r>
    <n v="6305"/>
    <s v="CA-2017-107552"/>
    <x v="1024"/>
    <d v="2017-05-05T00:00:00"/>
    <x v="3"/>
    <s v="AI-10855"/>
    <s v="Arianne Irving"/>
    <x v="0"/>
    <s v="United States"/>
    <s v="New York City"/>
    <x v="15"/>
    <n v="10035"/>
    <s v="East"/>
    <s v="OFF-PA-10002947"/>
    <x v="1"/>
    <s v="Paper"/>
    <s v="Xerox 1923"/>
    <n v="6.68"/>
    <n v="1"/>
    <n v="0"/>
    <n v="3.2063999999999999"/>
  </r>
  <r>
    <n v="6306"/>
    <s v="CA-2016-163328"/>
    <x v="254"/>
    <d v="2016-11-06T00:00:00"/>
    <x v="0"/>
    <s v="TP-21565"/>
    <s v="Tracy Poddar"/>
    <x v="1"/>
    <s v="United States"/>
    <s v="Eugene"/>
    <x v="21"/>
    <n v="97405"/>
    <s v="West"/>
    <s v="OFF-SU-10002301"/>
    <x v="1"/>
    <s v="Supplies"/>
    <s v="Serrated Blade or Curved Handle Hand Letter Openers"/>
    <n v="17.584"/>
    <n v="7"/>
    <n v="0.2"/>
    <n v="-4.1761999999999997"/>
  </r>
  <r>
    <n v="6307"/>
    <s v="CA-2016-163328"/>
    <x v="254"/>
    <d v="2016-11-06T00:00:00"/>
    <x v="0"/>
    <s v="TP-21565"/>
    <s v="Tracy Poddar"/>
    <x v="1"/>
    <s v="United States"/>
    <s v="Eugene"/>
    <x v="21"/>
    <n v="97405"/>
    <s v="West"/>
    <s v="FUR-CH-10003298"/>
    <x v="0"/>
    <s v="Chairs"/>
    <s v="Office Star - Contemporary Task Swivel chair with Loop Arms, Charcoal"/>
    <n v="104.78400000000001"/>
    <n v="1"/>
    <n v="0.2"/>
    <n v="-14.4078"/>
  </r>
  <r>
    <n v="6308"/>
    <s v="CA-2016-163328"/>
    <x v="254"/>
    <d v="2016-11-06T00:00:00"/>
    <x v="0"/>
    <s v="TP-21565"/>
    <s v="Tracy Poddar"/>
    <x v="1"/>
    <s v="United States"/>
    <s v="Eugene"/>
    <x v="21"/>
    <n v="97405"/>
    <s v="West"/>
    <s v="OFF-PA-10004353"/>
    <x v="1"/>
    <s v="Paper"/>
    <s v="Southworth 25% Cotton Premium Laser Paper and Envelopes"/>
    <n v="47.951999999999998"/>
    <n v="3"/>
    <n v="0.2"/>
    <n v="16.783200000000001"/>
  </r>
  <r>
    <n v="6309"/>
    <s v="CA-2016-163328"/>
    <x v="254"/>
    <d v="2016-11-06T00:00:00"/>
    <x v="0"/>
    <s v="TP-21565"/>
    <s v="Tracy Poddar"/>
    <x v="1"/>
    <s v="United States"/>
    <s v="Eugene"/>
    <x v="21"/>
    <n v="97405"/>
    <s v="West"/>
    <s v="FUR-CH-10000229"/>
    <x v="0"/>
    <s v="Chairs"/>
    <s v="Global Enterprise Series Seating High-Back Swivel/Tilt Chairs"/>
    <n v="650.35199999999998"/>
    <n v="3"/>
    <n v="0.2"/>
    <n v="-97.552800000000005"/>
  </r>
  <r>
    <n v="6310"/>
    <s v="CA-2016-163328"/>
    <x v="254"/>
    <d v="2016-11-06T00:00:00"/>
    <x v="0"/>
    <s v="TP-21565"/>
    <s v="Tracy Poddar"/>
    <x v="1"/>
    <s v="United States"/>
    <s v="Eugene"/>
    <x v="21"/>
    <n v="97405"/>
    <s v="West"/>
    <s v="OFF-LA-10003930"/>
    <x v="1"/>
    <s v="Labels"/>
    <s v="Dot Matrix Printer Tape Reel Labels, White, 5000/Box"/>
    <n v="629.18399999999997"/>
    <n v="8"/>
    <n v="0.2"/>
    <n v="228.07919999999999"/>
  </r>
  <r>
    <n v="6311"/>
    <s v="CA-2016-163328"/>
    <x v="254"/>
    <d v="2016-11-06T00:00:00"/>
    <x v="0"/>
    <s v="TP-21565"/>
    <s v="Tracy Poddar"/>
    <x v="1"/>
    <s v="United States"/>
    <s v="Eugene"/>
    <x v="21"/>
    <n v="97405"/>
    <s v="West"/>
    <s v="OFF-PA-10000176"/>
    <x v="1"/>
    <s v="Paper"/>
    <s v="Xerox 1887"/>
    <n v="15.176"/>
    <n v="1"/>
    <n v="0.2"/>
    <n v="5.3116000000000003"/>
  </r>
  <r>
    <n v="6312"/>
    <s v="CA-2014-112837"/>
    <x v="1102"/>
    <d v="2014-09-16T00:00:00"/>
    <x v="1"/>
    <s v="LW-17125"/>
    <s v="Liz Willingham"/>
    <x v="0"/>
    <s v="United States"/>
    <s v="Oxnard"/>
    <x v="1"/>
    <n v="93030"/>
    <s v="West"/>
    <s v="FUR-FU-10004006"/>
    <x v="0"/>
    <s v="Furnishings"/>
    <s v="Deflect-o DuraMat Lighweight, Studded, Beveled Mat for Low Pile Carpeting"/>
    <n v="127.95"/>
    <n v="3"/>
    <n v="0"/>
    <n v="21.7515"/>
  </r>
  <r>
    <n v="6313"/>
    <s v="CA-2017-120019"/>
    <x v="911"/>
    <d v="2017-02-21T00:00:00"/>
    <x v="1"/>
    <s v="NG-18355"/>
    <s v="Nat Gilpin"/>
    <x v="1"/>
    <s v="United States"/>
    <s v="Fairfield"/>
    <x v="29"/>
    <n v="6824"/>
    <s v="East"/>
    <s v="OFF-ST-10001932"/>
    <x v="1"/>
    <s v="Storage"/>
    <s v="Fellowes Staxonsteel Drawer Files"/>
    <n v="579.51"/>
    <n v="3"/>
    <n v="0"/>
    <n v="81.131399999999999"/>
  </r>
  <r>
    <n v="6314"/>
    <s v="CA-2017-120019"/>
    <x v="911"/>
    <d v="2017-02-21T00:00:00"/>
    <x v="1"/>
    <s v="NG-18355"/>
    <s v="Nat Gilpin"/>
    <x v="1"/>
    <s v="United States"/>
    <s v="Fairfield"/>
    <x v="29"/>
    <n v="6824"/>
    <s v="East"/>
    <s v="TEC-PH-10000923"/>
    <x v="2"/>
    <s v="Phones"/>
    <s v="Belkin SportFit Armband For iPhone 5s/5c, Fuchsia"/>
    <n v="14.99"/>
    <n v="1"/>
    <n v="0"/>
    <n v="7.3451000000000004"/>
  </r>
  <r>
    <n v="6315"/>
    <s v="CA-2014-100762"/>
    <x v="156"/>
    <d v="2014-11-29T00:00:00"/>
    <x v="1"/>
    <s v="NG-18355"/>
    <s v="Nat Gilpin"/>
    <x v="1"/>
    <s v="United States"/>
    <s v="Jackson"/>
    <x v="12"/>
    <n v="49201"/>
    <s v="Central"/>
    <s v="OFF-AR-10000380"/>
    <x v="1"/>
    <s v="Art"/>
    <s v="Hunt PowerHouse Electric Pencil Sharpener, Blue"/>
    <n v="151.91999999999999"/>
    <n v="4"/>
    <n v="0"/>
    <n v="45.576000000000001"/>
  </r>
  <r>
    <n v="6316"/>
    <s v="CA-2014-100762"/>
    <x v="156"/>
    <d v="2014-11-29T00:00:00"/>
    <x v="1"/>
    <s v="NG-18355"/>
    <s v="Nat Gilpin"/>
    <x v="1"/>
    <s v="United States"/>
    <s v="Jackson"/>
    <x v="12"/>
    <n v="49201"/>
    <s v="Central"/>
    <s v="OFF-LA-10003930"/>
    <x v="1"/>
    <s v="Labels"/>
    <s v="Dot Matrix Printer Tape Reel Labels, White, 5000/Box"/>
    <n v="196.62"/>
    <n v="2"/>
    <n v="0"/>
    <n v="96.343800000000002"/>
  </r>
  <r>
    <n v="6317"/>
    <s v="CA-2014-100762"/>
    <x v="156"/>
    <d v="2014-11-29T00:00:00"/>
    <x v="1"/>
    <s v="NG-18355"/>
    <s v="Nat Gilpin"/>
    <x v="1"/>
    <s v="United States"/>
    <s v="Jackson"/>
    <x v="12"/>
    <n v="49201"/>
    <s v="Central"/>
    <s v="OFF-PA-10001815"/>
    <x v="1"/>
    <s v="Paper"/>
    <s v="Xerox 1885"/>
    <n v="144.12"/>
    <n v="3"/>
    <n v="0"/>
    <n v="69.177599999999998"/>
  </r>
  <r>
    <n v="6318"/>
    <s v="CA-2014-100762"/>
    <x v="156"/>
    <d v="2014-11-29T00:00:00"/>
    <x v="1"/>
    <s v="NG-18355"/>
    <s v="Nat Gilpin"/>
    <x v="1"/>
    <s v="United States"/>
    <s v="Jackson"/>
    <x v="12"/>
    <n v="49201"/>
    <s v="Central"/>
    <s v="OFF-PA-10004082"/>
    <x v="1"/>
    <s v="Paper"/>
    <s v="Adams Telephone Message Book w/Frequently-Called Numbers Space, 400 Messages per Book"/>
    <n v="15.96"/>
    <n v="2"/>
    <n v="0"/>
    <n v="7.98"/>
  </r>
  <r>
    <n v="6319"/>
    <s v="CA-2017-161459"/>
    <x v="920"/>
    <d v="2017-11-29T00:00:00"/>
    <x v="0"/>
    <s v="EB-13750"/>
    <s v="Edward Becker"/>
    <x v="1"/>
    <s v="United States"/>
    <s v="Laguna Niguel"/>
    <x v="1"/>
    <n v="92677"/>
    <s v="West"/>
    <s v="TEC-PH-10004071"/>
    <x v="2"/>
    <s v="Phones"/>
    <s v="PayAnywhere Card Reader"/>
    <n v="39.96"/>
    <n v="5"/>
    <n v="0.2"/>
    <n v="3.4965000000000002"/>
  </r>
  <r>
    <n v="6320"/>
    <s v="CA-2017-161459"/>
    <x v="920"/>
    <d v="2017-11-29T00:00:00"/>
    <x v="0"/>
    <s v="EB-13750"/>
    <s v="Edward Becker"/>
    <x v="1"/>
    <s v="United States"/>
    <s v="Laguna Niguel"/>
    <x v="1"/>
    <n v="92677"/>
    <s v="West"/>
    <s v="OFF-PA-10002377"/>
    <x v="1"/>
    <s v="Paper"/>
    <s v="Adams Telephone Message Book W/Dividers/Space For Phone Numbers, 5 1/4&quot;X8 1/2&quot;, 200/Messages"/>
    <n v="34.08"/>
    <n v="6"/>
    <n v="0"/>
    <n v="15.336"/>
  </r>
  <r>
    <n v="6321"/>
    <s v="CA-2017-160017"/>
    <x v="394"/>
    <d v="2017-10-02T00:00:00"/>
    <x v="1"/>
    <s v="SP-20860"/>
    <s v="Sung Pak"/>
    <x v="1"/>
    <s v="United States"/>
    <s v="Jacksonville"/>
    <x v="2"/>
    <n v="32216"/>
    <s v="South"/>
    <s v="OFF-PA-10001800"/>
    <x v="1"/>
    <s v="Paper"/>
    <s v="Xerox 220"/>
    <n v="10.368"/>
    <n v="2"/>
    <n v="0.2"/>
    <n v="3.6288"/>
  </r>
  <r>
    <n v="6322"/>
    <s v="CA-2014-123316"/>
    <x v="303"/>
    <d v="2014-10-17T00:00:00"/>
    <x v="1"/>
    <s v="SP-20545"/>
    <s v="Sibella Parks"/>
    <x v="1"/>
    <s v="United States"/>
    <s v="Mount Vernon"/>
    <x v="15"/>
    <n v="10550"/>
    <s v="East"/>
    <s v="OFF-BI-10002764"/>
    <x v="1"/>
    <s v="Binders"/>
    <s v="Recycled Pressboard Report Cover with Reinforced Top Hinge"/>
    <n v="7.7519999999999998"/>
    <n v="3"/>
    <n v="0.2"/>
    <n v="2.8100999999999998"/>
  </r>
  <r>
    <n v="6323"/>
    <s v="CA-2014-141299"/>
    <x v="561"/>
    <d v="2014-06-07T00:00:00"/>
    <x v="0"/>
    <s v="RB-19795"/>
    <s v="Ross Baird"/>
    <x v="2"/>
    <s v="United States"/>
    <s v="Midland"/>
    <x v="12"/>
    <n v="48640"/>
    <s v="Central"/>
    <s v="OFF-EN-10004459"/>
    <x v="1"/>
    <s v="Envelopes"/>
    <s v="Security-Tint Envelopes"/>
    <n v="15.28"/>
    <n v="2"/>
    <n v="0"/>
    <n v="7.4871999999999996"/>
  </r>
  <r>
    <n v="6324"/>
    <s v="CA-2014-104402"/>
    <x v="1103"/>
    <d v="2014-06-23T00:00:00"/>
    <x v="1"/>
    <s v="DB-13660"/>
    <s v="Duane Benoit"/>
    <x v="0"/>
    <s v="United States"/>
    <s v="Newark"/>
    <x v="13"/>
    <n v="19711"/>
    <s v="East"/>
    <s v="TEC-MA-10000423"/>
    <x v="2"/>
    <s v="Machines"/>
    <s v="Texas Instruments TI-34 Scientific Calculator"/>
    <n v="65.97"/>
    <n v="3"/>
    <n v="0"/>
    <n v="31.0059"/>
  </r>
  <r>
    <n v="6325"/>
    <s v="CA-2015-110289"/>
    <x v="1104"/>
    <d v="2015-11-02T00:00:00"/>
    <x v="1"/>
    <s v="NB-18655"/>
    <s v="Nona Balk"/>
    <x v="1"/>
    <s v="United States"/>
    <s v="San Francisco"/>
    <x v="1"/>
    <n v="94109"/>
    <s v="West"/>
    <s v="OFF-PA-10002986"/>
    <x v="1"/>
    <s v="Paper"/>
    <s v="Xerox 1898"/>
    <n v="33.4"/>
    <n v="5"/>
    <n v="0"/>
    <n v="16.032"/>
  </r>
  <r>
    <n v="6326"/>
    <s v="CA-2015-110289"/>
    <x v="1104"/>
    <d v="2015-11-02T00:00:00"/>
    <x v="1"/>
    <s v="NB-18655"/>
    <s v="Nona Balk"/>
    <x v="1"/>
    <s v="United States"/>
    <s v="San Francisco"/>
    <x v="1"/>
    <n v="94109"/>
    <s v="West"/>
    <s v="OFF-EN-10001434"/>
    <x v="1"/>
    <s v="Envelopes"/>
    <s v="Strathmore #10 Envelopes, Ultimate White"/>
    <n v="210.84"/>
    <n v="4"/>
    <n v="0"/>
    <n v="103.3116"/>
  </r>
  <r>
    <n v="6327"/>
    <s v="CA-2014-167927"/>
    <x v="407"/>
    <d v="2014-01-26T00:00:00"/>
    <x v="1"/>
    <s v="XP-21865"/>
    <s v="Xylona Preis"/>
    <x v="0"/>
    <s v="United States"/>
    <s v="Westland"/>
    <x v="12"/>
    <n v="48185"/>
    <s v="Central"/>
    <s v="OFF-ST-10000760"/>
    <x v="1"/>
    <s v="Storage"/>
    <s v="Eldon Fold 'N Roll Cart System"/>
    <n v="13.98"/>
    <n v="1"/>
    <n v="0"/>
    <n v="4.0541999999999998"/>
  </r>
  <r>
    <n v="6328"/>
    <s v="CA-2014-167927"/>
    <x v="407"/>
    <d v="2014-01-26T00:00:00"/>
    <x v="1"/>
    <s v="XP-21865"/>
    <s v="Xylona Preis"/>
    <x v="0"/>
    <s v="United States"/>
    <s v="Westland"/>
    <x v="12"/>
    <n v="48185"/>
    <s v="Central"/>
    <s v="FUR-FU-10002918"/>
    <x v="0"/>
    <s v="Furnishings"/>
    <s v="Eldon ClusterMat Chair Mat with Cordless Antistatic Protection"/>
    <n v="272.94"/>
    <n v="3"/>
    <n v="0"/>
    <n v="30.023399999999999"/>
  </r>
  <r>
    <n v="6329"/>
    <s v="CA-2014-167927"/>
    <x v="407"/>
    <d v="2014-01-26T00:00:00"/>
    <x v="1"/>
    <s v="XP-21865"/>
    <s v="Xylona Preis"/>
    <x v="0"/>
    <s v="United States"/>
    <s v="Westland"/>
    <x v="12"/>
    <n v="48185"/>
    <s v="Central"/>
    <s v="OFF-BI-10000605"/>
    <x v="1"/>
    <s v="Binders"/>
    <s v="Acco Pressboard Covers with Storage Hooks, 9 1/2&quot; x 11&quot;, Executive Red"/>
    <n v="19.05"/>
    <n v="5"/>
    <n v="0"/>
    <n v="8.9535"/>
  </r>
  <r>
    <n v="6330"/>
    <s v="CA-2014-167927"/>
    <x v="407"/>
    <d v="2014-01-26T00:00:00"/>
    <x v="1"/>
    <s v="XP-21865"/>
    <s v="Xylona Preis"/>
    <x v="0"/>
    <s v="United States"/>
    <s v="Westland"/>
    <x v="12"/>
    <n v="48185"/>
    <s v="Central"/>
    <s v="OFF-AP-10002311"/>
    <x v="1"/>
    <s v="Appliances"/>
    <s v="Holmes Replacement Filter for HEPA Air Cleaner, Very Large Room, HEPA Filter"/>
    <n v="247.71600000000001"/>
    <n v="4"/>
    <n v="0.1"/>
    <n v="93.581599999999995"/>
  </r>
  <r>
    <n v="6331"/>
    <s v="CA-2014-167927"/>
    <x v="407"/>
    <d v="2014-01-26T00:00:00"/>
    <x v="1"/>
    <s v="XP-21865"/>
    <s v="Xylona Preis"/>
    <x v="0"/>
    <s v="United States"/>
    <s v="Westland"/>
    <x v="12"/>
    <n v="48185"/>
    <s v="Central"/>
    <s v="OFF-ST-10003123"/>
    <x v="1"/>
    <s v="Storage"/>
    <s v="Fellowes Bases and Tops For Staxonsteel/High-Stak Systems"/>
    <n v="66.58"/>
    <n v="2"/>
    <n v="0"/>
    <n v="15.979200000000001"/>
  </r>
  <r>
    <n v="6332"/>
    <s v="CA-2014-167927"/>
    <x v="407"/>
    <d v="2014-01-26T00:00:00"/>
    <x v="1"/>
    <s v="XP-21865"/>
    <s v="Xylona Preis"/>
    <x v="0"/>
    <s v="United States"/>
    <s v="Westland"/>
    <x v="12"/>
    <n v="48185"/>
    <s v="Central"/>
    <s v="OFF-AR-10004456"/>
    <x v="1"/>
    <s v="Art"/>
    <s v="Panasonic KP-4ABK Battery-Operated Pencil Sharpener"/>
    <n v="43.92"/>
    <n v="3"/>
    <n v="0"/>
    <n v="12.736800000000001"/>
  </r>
  <r>
    <n v="6333"/>
    <s v="CA-2014-167927"/>
    <x v="407"/>
    <d v="2014-01-26T00:00:00"/>
    <x v="1"/>
    <s v="XP-21865"/>
    <s v="Xylona Preis"/>
    <x v="0"/>
    <s v="United States"/>
    <s v="Westland"/>
    <x v="12"/>
    <n v="48185"/>
    <s v="Central"/>
    <s v="FUR-FU-10002268"/>
    <x v="0"/>
    <s v="Furnishings"/>
    <s v="Ultra Door Push Plate"/>
    <n v="14.73"/>
    <n v="3"/>
    <n v="0"/>
    <n v="4.8609"/>
  </r>
  <r>
    <n v="6334"/>
    <s v="CA-2014-167927"/>
    <x v="407"/>
    <d v="2014-01-26T00:00:00"/>
    <x v="1"/>
    <s v="XP-21865"/>
    <s v="Xylona Preis"/>
    <x v="0"/>
    <s v="United States"/>
    <s v="Westland"/>
    <x v="12"/>
    <n v="48185"/>
    <s v="Central"/>
    <s v="OFF-BI-10004364"/>
    <x v="1"/>
    <s v="Binders"/>
    <s v="Storex Dura Pro Binders"/>
    <n v="29.7"/>
    <n v="5"/>
    <n v="0"/>
    <n v="13.365"/>
  </r>
  <r>
    <n v="6335"/>
    <s v="CA-2014-133305"/>
    <x v="384"/>
    <d v="2014-07-15T00:00:00"/>
    <x v="1"/>
    <s v="MH-17455"/>
    <s v="Mark Hamilton"/>
    <x v="0"/>
    <s v="United States"/>
    <s v="New York City"/>
    <x v="15"/>
    <n v="10011"/>
    <s v="East"/>
    <s v="OFF-PA-10001970"/>
    <x v="1"/>
    <s v="Paper"/>
    <s v="Xerox 1881"/>
    <n v="49.12"/>
    <n v="4"/>
    <n v="0"/>
    <n v="23.086400000000001"/>
  </r>
  <r>
    <n v="6336"/>
    <s v="CA-2014-133305"/>
    <x v="384"/>
    <d v="2014-07-15T00:00:00"/>
    <x v="1"/>
    <s v="MH-17455"/>
    <s v="Mark Hamilton"/>
    <x v="0"/>
    <s v="United States"/>
    <s v="New York City"/>
    <x v="15"/>
    <n v="10011"/>
    <s v="East"/>
    <s v="OFF-BI-10002954"/>
    <x v="1"/>
    <s v="Binders"/>
    <s v="Newell 3-Hole Punched Plastic Slotted Magazine Holders for Binders"/>
    <n v="18.28"/>
    <n v="5"/>
    <n v="0.2"/>
    <n v="6.3979999999999997"/>
  </r>
  <r>
    <n v="6337"/>
    <s v="CA-2016-165995"/>
    <x v="133"/>
    <d v="2016-09-06T00:00:00"/>
    <x v="1"/>
    <s v="BG-11740"/>
    <s v="Bruce Geld"/>
    <x v="0"/>
    <s v="United States"/>
    <s v="Los Angeles"/>
    <x v="1"/>
    <n v="90008"/>
    <s v="West"/>
    <s v="FUR-FU-10000672"/>
    <x v="0"/>
    <s v="Furnishings"/>
    <s v="Executive Impressions 10&quot; Spectator Wall Clock"/>
    <n v="47.04"/>
    <n v="4"/>
    <n v="0"/>
    <n v="15.993600000000001"/>
  </r>
  <r>
    <n v="6338"/>
    <s v="CA-2016-165995"/>
    <x v="133"/>
    <d v="2016-09-06T00:00:00"/>
    <x v="1"/>
    <s v="BG-11740"/>
    <s v="Bruce Geld"/>
    <x v="0"/>
    <s v="United States"/>
    <s v="Los Angeles"/>
    <x v="1"/>
    <n v="90008"/>
    <s v="West"/>
    <s v="TEC-PH-10004908"/>
    <x v="2"/>
    <s v="Phones"/>
    <s v="Panasonic KX TS3282W Corded phone"/>
    <n v="339.96"/>
    <n v="5"/>
    <n v="0.2"/>
    <n v="42.494999999999997"/>
  </r>
  <r>
    <n v="6339"/>
    <s v="CA-2017-143112"/>
    <x v="361"/>
    <d v="2017-10-09T00:00:00"/>
    <x v="1"/>
    <s v="TS-21370"/>
    <s v="Todd Sumrall"/>
    <x v="1"/>
    <s v="United States"/>
    <s v="New York City"/>
    <x v="15"/>
    <n v="10035"/>
    <s v="East"/>
    <s v="TEC-PH-10003095"/>
    <x v="2"/>
    <s v="Phones"/>
    <s v="Samsung HM1900 Bluetooth Headset"/>
    <n v="87.8"/>
    <n v="4"/>
    <n v="0"/>
    <n v="43.9"/>
  </r>
  <r>
    <n v="6340"/>
    <s v="CA-2017-143112"/>
    <x v="361"/>
    <d v="2017-10-09T00:00:00"/>
    <x v="1"/>
    <s v="TS-21370"/>
    <s v="Todd Sumrall"/>
    <x v="1"/>
    <s v="United States"/>
    <s v="New York City"/>
    <x v="15"/>
    <n v="10035"/>
    <s v="East"/>
    <s v="FUR-CH-10002880"/>
    <x v="0"/>
    <s v="Chairs"/>
    <s v="Global High-Back Leather Tilter, Burgundy"/>
    <n v="221.38200000000001"/>
    <n v="2"/>
    <n v="0.1"/>
    <n v="2.4598"/>
  </r>
  <r>
    <n v="6341"/>
    <s v="CA-2017-143112"/>
    <x v="361"/>
    <d v="2017-10-09T00:00:00"/>
    <x v="1"/>
    <s v="TS-21370"/>
    <s v="Todd Sumrall"/>
    <x v="1"/>
    <s v="United States"/>
    <s v="New York City"/>
    <x v="15"/>
    <n v="10035"/>
    <s v="East"/>
    <s v="TEC-MA-10001047"/>
    <x v="2"/>
    <s v="Machines"/>
    <s v="3D Systems Cube Printer, 2nd Generation, Magenta"/>
    <n v="5199.96"/>
    <n v="4"/>
    <n v="0"/>
    <n v="1351.9896000000001"/>
  </r>
  <r>
    <n v="6342"/>
    <s v="US-2017-105830"/>
    <x v="413"/>
    <d v="2017-01-02T00:00:00"/>
    <x v="2"/>
    <s v="DB-13660"/>
    <s v="Duane Benoit"/>
    <x v="0"/>
    <s v="United States"/>
    <s v="Lancaster"/>
    <x v="24"/>
    <n v="43130"/>
    <s v="East"/>
    <s v="OFF-ST-10002554"/>
    <x v="1"/>
    <s v="Storage"/>
    <s v="Tennsco Industrial Shelving"/>
    <n v="156.512"/>
    <n v="4"/>
    <n v="0.2"/>
    <n v="-35.215200000000003"/>
  </r>
  <r>
    <n v="6343"/>
    <s v="CA-2015-146255"/>
    <x v="1105"/>
    <d v="2015-03-10T00:00:00"/>
    <x v="2"/>
    <s v="EM-14140"/>
    <s v="Eugene Moren"/>
    <x v="2"/>
    <s v="United States"/>
    <s v="Newark"/>
    <x v="13"/>
    <n v="19711"/>
    <s v="East"/>
    <s v="TEC-AC-10004469"/>
    <x v="2"/>
    <s v="Accessories"/>
    <s v="Microsoft Sculpt Comfort Mouse"/>
    <n v="119.85"/>
    <n v="3"/>
    <n v="0"/>
    <n v="52.734000000000002"/>
  </r>
  <r>
    <n v="6344"/>
    <s v="CA-2015-146255"/>
    <x v="1105"/>
    <d v="2015-03-10T00:00:00"/>
    <x v="2"/>
    <s v="EM-14140"/>
    <s v="Eugene Moren"/>
    <x v="2"/>
    <s v="United States"/>
    <s v="Newark"/>
    <x v="13"/>
    <n v="19711"/>
    <s v="East"/>
    <s v="OFF-BI-10000309"/>
    <x v="1"/>
    <s v="Binders"/>
    <s v="GBC Twin Loop Wire Binding Elements, 9/16&quot; Spine, Black"/>
    <n v="30.44"/>
    <n v="2"/>
    <n v="0"/>
    <n v="14.9156"/>
  </r>
  <r>
    <n v="6345"/>
    <s v="CA-2015-146255"/>
    <x v="1105"/>
    <d v="2015-03-10T00:00:00"/>
    <x v="2"/>
    <s v="EM-14140"/>
    <s v="Eugene Moren"/>
    <x v="2"/>
    <s v="United States"/>
    <s v="Newark"/>
    <x v="13"/>
    <n v="19711"/>
    <s v="East"/>
    <s v="OFF-BI-10001765"/>
    <x v="1"/>
    <s v="Binders"/>
    <s v="Wilson Jones Heavy-Duty Casebound Ring Binders with Metal Hinges"/>
    <n v="69.28"/>
    <n v="2"/>
    <n v="0"/>
    <n v="33.254399999999997"/>
  </r>
  <r>
    <n v="6346"/>
    <s v="CA-2015-146255"/>
    <x v="1105"/>
    <d v="2015-03-10T00:00:00"/>
    <x v="2"/>
    <s v="EM-14140"/>
    <s v="Eugene Moren"/>
    <x v="2"/>
    <s v="United States"/>
    <s v="Newark"/>
    <x v="13"/>
    <n v="19711"/>
    <s v="East"/>
    <s v="TEC-PH-10001619"/>
    <x v="2"/>
    <s v="Phones"/>
    <s v="LG G3"/>
    <n v="587.97"/>
    <n v="3"/>
    <n v="0"/>
    <n v="170.51130000000001"/>
  </r>
  <r>
    <n v="6347"/>
    <s v="CA-2017-104822"/>
    <x v="179"/>
    <d v="2017-10-20T00:00:00"/>
    <x v="3"/>
    <s v="RB-19465"/>
    <s v="Rick Bensley"/>
    <x v="2"/>
    <s v="United States"/>
    <s v="New York City"/>
    <x v="15"/>
    <n v="10024"/>
    <s v="East"/>
    <s v="OFF-LA-10002034"/>
    <x v="1"/>
    <s v="Labels"/>
    <s v="Avery 478"/>
    <n v="24.55"/>
    <n v="5"/>
    <n v="0"/>
    <n v="12.029500000000001"/>
  </r>
  <r>
    <n v="6348"/>
    <s v="CA-2015-104486"/>
    <x v="489"/>
    <d v="2015-05-06T00:00:00"/>
    <x v="1"/>
    <s v="PO-18850"/>
    <s v="Patrick O'Brill"/>
    <x v="0"/>
    <s v="United States"/>
    <s v="San Francisco"/>
    <x v="1"/>
    <n v="94109"/>
    <s v="West"/>
    <s v="OFF-BI-10000309"/>
    <x v="1"/>
    <s v="Binders"/>
    <s v="GBC Twin Loop Wire Binding Elements, 9/16&quot; Spine, Black"/>
    <n v="12.176"/>
    <n v="1"/>
    <n v="0.2"/>
    <n v="4.4138000000000002"/>
  </r>
  <r>
    <n v="6349"/>
    <s v="CA-2015-104486"/>
    <x v="489"/>
    <d v="2015-05-06T00:00:00"/>
    <x v="1"/>
    <s v="PO-18850"/>
    <s v="Patrick O'Brill"/>
    <x v="0"/>
    <s v="United States"/>
    <s v="San Francisco"/>
    <x v="1"/>
    <n v="94109"/>
    <s v="West"/>
    <s v="OFF-ST-10000876"/>
    <x v="1"/>
    <s v="Storage"/>
    <s v="Eldon Simplefile Box Office"/>
    <n v="37.32"/>
    <n v="3"/>
    <n v="0"/>
    <n v="10.4496"/>
  </r>
  <r>
    <n v="6350"/>
    <s v="CA-2015-104486"/>
    <x v="489"/>
    <d v="2015-05-06T00:00:00"/>
    <x v="1"/>
    <s v="PO-18850"/>
    <s v="Patrick O'Brill"/>
    <x v="0"/>
    <s v="United States"/>
    <s v="San Francisco"/>
    <x v="1"/>
    <n v="94109"/>
    <s v="West"/>
    <s v="OFF-SU-10002573"/>
    <x v="1"/>
    <s v="Supplies"/>
    <s v="Acme 10&quot; Easy Grip Assistive Scissors"/>
    <n v="35.06"/>
    <n v="2"/>
    <n v="0"/>
    <n v="10.518000000000001"/>
  </r>
  <r>
    <n v="6351"/>
    <s v="CA-2017-161557"/>
    <x v="213"/>
    <d v="2017-09-08T00:00:00"/>
    <x v="1"/>
    <s v="AG-10900"/>
    <s v="Arthur Gainer"/>
    <x v="0"/>
    <s v="United States"/>
    <s v="Dallas"/>
    <x v="5"/>
    <n v="75217"/>
    <s v="Central"/>
    <s v="FUR-FU-10004622"/>
    <x v="0"/>
    <s v="Furnishings"/>
    <s v="Eldon Advantage Foldable Chair Mats for Low Pile Carpets"/>
    <n v="108.4"/>
    <n v="5"/>
    <n v="0.6"/>
    <n v="-105.69"/>
  </r>
  <r>
    <n v="6352"/>
    <s v="CA-2017-161130"/>
    <x v="132"/>
    <d v="2017-11-08T00:00:00"/>
    <x v="1"/>
    <s v="BF-11275"/>
    <s v="Beth Fritzler"/>
    <x v="1"/>
    <s v="United States"/>
    <s v="Miami"/>
    <x v="2"/>
    <n v="33178"/>
    <s v="South"/>
    <s v="TEC-PH-10002549"/>
    <x v="2"/>
    <s v="Phones"/>
    <s v="Polycom SoundPoint IP 450 VoIP phone"/>
    <n v="361.37599999999998"/>
    <n v="2"/>
    <n v="0.2"/>
    <n v="27.103200000000001"/>
  </r>
  <r>
    <n v="6353"/>
    <s v="US-2015-161347"/>
    <x v="1023"/>
    <d v="2015-09-19T00:00:00"/>
    <x v="1"/>
    <s v="HG-14845"/>
    <s v="Harry Greene"/>
    <x v="0"/>
    <s v="United States"/>
    <s v="Philadelphia"/>
    <x v="9"/>
    <n v="19120"/>
    <s v="East"/>
    <s v="OFF-BI-10004209"/>
    <x v="1"/>
    <s v="Binders"/>
    <s v="Fellowes Twister Kit, Gray/Clear, 3/pkg"/>
    <n v="2.4119999999999999"/>
    <n v="1"/>
    <n v="0.7"/>
    <n v="-2.0099999999999998"/>
  </r>
  <r>
    <n v="6354"/>
    <s v="US-2015-109015"/>
    <x v="684"/>
    <d v="2015-09-12T00:00:00"/>
    <x v="1"/>
    <s v="BS-11590"/>
    <s v="Brendan Sweed"/>
    <x v="1"/>
    <s v="United States"/>
    <s v="New York City"/>
    <x v="15"/>
    <n v="10011"/>
    <s v="East"/>
    <s v="OFF-AP-10001962"/>
    <x v="1"/>
    <s v="Appliances"/>
    <s v="Black &amp; Decker Filter for Double Action Dustbuster Cordless Vac BLDV7210"/>
    <n v="8.39"/>
    <n v="1"/>
    <n v="0"/>
    <n v="2.0975000000000001"/>
  </r>
  <r>
    <n v="6355"/>
    <s v="US-2015-109015"/>
    <x v="684"/>
    <d v="2015-09-12T00:00:00"/>
    <x v="1"/>
    <s v="BS-11590"/>
    <s v="Brendan Sweed"/>
    <x v="1"/>
    <s v="United States"/>
    <s v="New York City"/>
    <x v="15"/>
    <n v="10011"/>
    <s v="East"/>
    <s v="TEC-PH-10002922"/>
    <x v="2"/>
    <s v="Phones"/>
    <s v="ShoreTel ShorePhone IP 230 VoIP phone"/>
    <n v="337.98"/>
    <n v="2"/>
    <n v="0"/>
    <n v="101.39400000000001"/>
  </r>
  <r>
    <n v="6356"/>
    <s v="CA-2014-110611"/>
    <x v="191"/>
    <d v="2014-10-13T00:00:00"/>
    <x v="1"/>
    <s v="JD-16015"/>
    <s v="Joy Daniels"/>
    <x v="0"/>
    <s v="United States"/>
    <s v="Philadelphia"/>
    <x v="9"/>
    <n v="19120"/>
    <s v="East"/>
    <s v="OFF-ST-10000642"/>
    <x v="1"/>
    <s v="Storage"/>
    <s v="Tennsco Lockers, Gray"/>
    <n v="83.92"/>
    <n v="5"/>
    <n v="0.2"/>
    <n v="-13.637"/>
  </r>
  <r>
    <n v="6357"/>
    <s v="CA-2017-139080"/>
    <x v="205"/>
    <d v="2017-01-28T00:00:00"/>
    <x v="1"/>
    <s v="CS-12250"/>
    <s v="Chris Selesnick"/>
    <x v="1"/>
    <s v="United States"/>
    <s v="Seattle"/>
    <x v="4"/>
    <n v="98103"/>
    <s v="West"/>
    <s v="OFF-BI-10001757"/>
    <x v="1"/>
    <s v="Binders"/>
    <s v="Pressboard Hanging Data Binders for Unburst Sheets"/>
    <n v="19.68"/>
    <n v="5"/>
    <n v="0.2"/>
    <n v="6.8879999999999999"/>
  </r>
  <r>
    <n v="6358"/>
    <s v="CA-2017-139080"/>
    <x v="205"/>
    <d v="2017-01-28T00:00:00"/>
    <x v="1"/>
    <s v="CS-12250"/>
    <s v="Chris Selesnick"/>
    <x v="1"/>
    <s v="United States"/>
    <s v="Seattle"/>
    <x v="4"/>
    <n v="98103"/>
    <s v="West"/>
    <s v="OFF-PA-10004621"/>
    <x v="1"/>
    <s v="Paper"/>
    <s v="Xerox 212"/>
    <n v="25.92"/>
    <n v="4"/>
    <n v="0"/>
    <n v="12.441599999999999"/>
  </r>
  <r>
    <n v="6359"/>
    <s v="CA-2017-139080"/>
    <x v="205"/>
    <d v="2017-01-28T00:00:00"/>
    <x v="1"/>
    <s v="CS-12250"/>
    <s v="Chris Selesnick"/>
    <x v="1"/>
    <s v="United States"/>
    <s v="Seattle"/>
    <x v="4"/>
    <n v="98103"/>
    <s v="West"/>
    <s v="OFF-PA-10002262"/>
    <x v="1"/>
    <s v="Paper"/>
    <s v="Xerox 192"/>
    <n v="6.48"/>
    <n v="1"/>
    <n v="0"/>
    <n v="3.1103999999999998"/>
  </r>
  <r>
    <n v="6360"/>
    <s v="CA-2017-139080"/>
    <x v="205"/>
    <d v="2017-01-28T00:00:00"/>
    <x v="1"/>
    <s v="CS-12250"/>
    <s v="Chris Selesnick"/>
    <x v="1"/>
    <s v="United States"/>
    <s v="Seattle"/>
    <x v="4"/>
    <n v="98103"/>
    <s v="West"/>
    <s v="TEC-PH-10004100"/>
    <x v="2"/>
    <s v="Phones"/>
    <s v="Griffin GC17055 Auxiliary Audio Cable"/>
    <n v="86.352000000000004"/>
    <n v="6"/>
    <n v="0.2"/>
    <n v="8.6351999999999993"/>
  </r>
  <r>
    <n v="6361"/>
    <s v="CA-2015-115693"/>
    <x v="895"/>
    <d v="2015-12-15T00:00:00"/>
    <x v="1"/>
    <s v="FC-14245"/>
    <s v="Frank Carlisle"/>
    <x v="2"/>
    <s v="United States"/>
    <s v="Los Angeles"/>
    <x v="1"/>
    <n v="90032"/>
    <s v="West"/>
    <s v="OFF-AR-10003582"/>
    <x v="1"/>
    <s v="Art"/>
    <s v="Boston Electric Pencil Sharpener, Model 1818, Charcoal Black"/>
    <n v="56.3"/>
    <n v="2"/>
    <n v="0"/>
    <n v="15.763999999999999"/>
  </r>
  <r>
    <n v="6362"/>
    <s v="US-2014-107993"/>
    <x v="641"/>
    <d v="2014-11-30T00:00:00"/>
    <x v="1"/>
    <s v="SE-20110"/>
    <s v="Sanjit Engle"/>
    <x v="0"/>
    <s v="United States"/>
    <s v="Springfield"/>
    <x v="21"/>
    <n v="97477"/>
    <s v="West"/>
    <s v="OFF-AR-10003179"/>
    <x v="1"/>
    <s v="Art"/>
    <s v="Dixon Ticonderoga Core-Lock Colored Pencils"/>
    <n v="51.015999999999998"/>
    <n v="7"/>
    <n v="0.2"/>
    <n v="8.2901000000000007"/>
  </r>
  <r>
    <n v="6363"/>
    <s v="CA-2017-110443"/>
    <x v="610"/>
    <d v="2017-11-25T00:00:00"/>
    <x v="1"/>
    <s v="CK-12205"/>
    <s v="Chloris Kastensmidt"/>
    <x v="0"/>
    <s v="United States"/>
    <s v="Renton"/>
    <x v="4"/>
    <n v="98059"/>
    <s v="West"/>
    <s v="OFF-BI-10001670"/>
    <x v="1"/>
    <s v="Binders"/>
    <s v="Vinyl Sectional Post Binders"/>
    <n v="150.80000000000001"/>
    <n v="5"/>
    <n v="0.2"/>
    <n v="56.55"/>
  </r>
  <r>
    <n v="6364"/>
    <s v="CA-2017-110443"/>
    <x v="610"/>
    <d v="2017-11-25T00:00:00"/>
    <x v="1"/>
    <s v="CK-12205"/>
    <s v="Chloris Kastensmidt"/>
    <x v="0"/>
    <s v="United States"/>
    <s v="Renton"/>
    <x v="4"/>
    <n v="98059"/>
    <s v="West"/>
    <s v="TEC-MA-10002073"/>
    <x v="2"/>
    <s v="Machines"/>
    <s v="3D Systems Cube Printer, 2nd Generation, White"/>
    <n v="1039.992"/>
    <n v="1"/>
    <n v="0.2"/>
    <n v="103.9992"/>
  </r>
  <r>
    <n v="6365"/>
    <s v="CA-2017-110443"/>
    <x v="610"/>
    <d v="2017-11-25T00:00:00"/>
    <x v="1"/>
    <s v="CK-12205"/>
    <s v="Chloris Kastensmidt"/>
    <x v="0"/>
    <s v="United States"/>
    <s v="Renton"/>
    <x v="4"/>
    <n v="98059"/>
    <s v="West"/>
    <s v="OFF-PA-10003797"/>
    <x v="1"/>
    <s v="Paper"/>
    <s v="Xerox 209"/>
    <n v="51.84"/>
    <n v="8"/>
    <n v="0"/>
    <n v="24.883199999999999"/>
  </r>
  <r>
    <n v="6366"/>
    <s v="CA-2017-144848"/>
    <x v="1095"/>
    <d v="2017-04-05T00:00:00"/>
    <x v="2"/>
    <s v="DS-13030"/>
    <s v="Darrin Sayre"/>
    <x v="2"/>
    <s v="United States"/>
    <s v="New York City"/>
    <x v="15"/>
    <n v="10009"/>
    <s v="East"/>
    <s v="TEC-PH-10004006"/>
    <x v="2"/>
    <s v="Phones"/>
    <s v="Panasonic KX - TS880B Telephone"/>
    <n v="41.22"/>
    <n v="1"/>
    <n v="0"/>
    <n v="11.1294"/>
  </r>
  <r>
    <n v="6367"/>
    <s v="CA-2017-144848"/>
    <x v="1095"/>
    <d v="2017-04-05T00:00:00"/>
    <x v="2"/>
    <s v="DS-13030"/>
    <s v="Darrin Sayre"/>
    <x v="2"/>
    <s v="United States"/>
    <s v="New York City"/>
    <x v="15"/>
    <n v="10009"/>
    <s v="East"/>
    <s v="OFF-SU-10000646"/>
    <x v="1"/>
    <s v="Supplies"/>
    <s v="Premier Automatic Letter Opener"/>
    <n v="240.37"/>
    <n v="1"/>
    <n v="0"/>
    <n v="7.2111000000000001"/>
  </r>
  <r>
    <n v="6368"/>
    <s v="CA-2017-144848"/>
    <x v="1095"/>
    <d v="2017-04-05T00:00:00"/>
    <x v="2"/>
    <s v="DS-13030"/>
    <s v="Darrin Sayre"/>
    <x v="2"/>
    <s v="United States"/>
    <s v="New York City"/>
    <x v="15"/>
    <n v="10009"/>
    <s v="East"/>
    <s v="TEC-PH-10002262"/>
    <x v="2"/>
    <s v="Phones"/>
    <s v="LG Electronics Tone+ HBS-730 Bluetooth Headset"/>
    <n v="119.02"/>
    <n v="2"/>
    <n v="0"/>
    <n v="33.325600000000001"/>
  </r>
  <r>
    <n v="6369"/>
    <s v="US-2017-147998"/>
    <x v="240"/>
    <d v="2017-05-24T00:00:00"/>
    <x v="1"/>
    <s v="SA-20830"/>
    <s v="Sue Ann Reed"/>
    <x v="0"/>
    <s v="United States"/>
    <s v="San Jose"/>
    <x v="1"/>
    <n v="95123"/>
    <s v="West"/>
    <s v="OFF-BI-10002082"/>
    <x v="1"/>
    <s v="Binders"/>
    <s v="GBC Twin Loop Wire Binding Elements"/>
    <n v="133.12"/>
    <n v="5"/>
    <n v="0.2"/>
    <n v="49.92"/>
  </r>
  <r>
    <n v="6370"/>
    <s v="CA-2016-103919"/>
    <x v="339"/>
    <d v="2016-10-07T00:00:00"/>
    <x v="1"/>
    <s v="TP-21565"/>
    <s v="Tracy Poddar"/>
    <x v="1"/>
    <s v="United States"/>
    <s v="Grand Prairie"/>
    <x v="5"/>
    <n v="75051"/>
    <s v="Central"/>
    <s v="FUR-FU-10001756"/>
    <x v="0"/>
    <s v="Furnishings"/>
    <s v="Eldon Expressions Desk Accessory, Wood Photo Frame, Mahogany"/>
    <n v="38.08"/>
    <n v="5"/>
    <n v="0.6"/>
    <n v="-29.512"/>
  </r>
  <r>
    <n v="6371"/>
    <s v="CA-2016-113425"/>
    <x v="831"/>
    <d v="2016-11-21T00:00:00"/>
    <x v="3"/>
    <s v="JK-16120"/>
    <s v="Julie Kriz"/>
    <x v="2"/>
    <s v="United States"/>
    <s v="New York City"/>
    <x v="15"/>
    <n v="10009"/>
    <s v="East"/>
    <s v="FUR-BO-10002598"/>
    <x v="0"/>
    <s v="Bookcases"/>
    <s v="Hon Metal Bookcases, Putty"/>
    <n v="113.568"/>
    <n v="2"/>
    <n v="0.2"/>
    <n v="12.776400000000001"/>
  </r>
  <r>
    <n v="6372"/>
    <s v="CA-2017-143035"/>
    <x v="621"/>
    <d v="2017-10-05T00:00:00"/>
    <x v="0"/>
    <s v="CC-12430"/>
    <s v="Chuck Clark"/>
    <x v="2"/>
    <s v="United States"/>
    <s v="New York City"/>
    <x v="15"/>
    <n v="10009"/>
    <s v="East"/>
    <s v="FUR-FU-10001934"/>
    <x v="0"/>
    <s v="Furnishings"/>
    <s v="Magnifier Swing Arm Lamp"/>
    <n v="83.92"/>
    <n v="4"/>
    <n v="0"/>
    <n v="21.819199999999999"/>
  </r>
  <r>
    <n v="6373"/>
    <s v="CA-2017-143035"/>
    <x v="621"/>
    <d v="2017-10-05T00:00:00"/>
    <x v="0"/>
    <s v="CC-12430"/>
    <s v="Chuck Clark"/>
    <x v="2"/>
    <s v="United States"/>
    <s v="New York City"/>
    <x v="15"/>
    <n v="10009"/>
    <s v="East"/>
    <s v="OFF-AR-10001130"/>
    <x v="1"/>
    <s v="Art"/>
    <s v="Quartet Alpha White Chalk, 12/Pack"/>
    <n v="6.63"/>
    <n v="3"/>
    <n v="0"/>
    <n v="3.1160999999999999"/>
  </r>
  <r>
    <n v="6374"/>
    <s v="CA-2017-143035"/>
    <x v="621"/>
    <d v="2017-10-05T00:00:00"/>
    <x v="0"/>
    <s v="CC-12430"/>
    <s v="Chuck Clark"/>
    <x v="2"/>
    <s v="United States"/>
    <s v="New York City"/>
    <x v="15"/>
    <n v="10009"/>
    <s v="East"/>
    <s v="TEC-AC-10002049"/>
    <x v="2"/>
    <s v="Accessories"/>
    <s v="Logitech G19 Programmable Gaming Keyboard"/>
    <n v="371.97"/>
    <n v="3"/>
    <n v="0"/>
    <n v="66.954599999999999"/>
  </r>
  <r>
    <n v="6375"/>
    <s v="CA-2014-107811"/>
    <x v="333"/>
    <d v="2014-05-03T00:00:00"/>
    <x v="1"/>
    <s v="LA-16780"/>
    <s v="Laura Armstrong"/>
    <x v="1"/>
    <s v="United States"/>
    <s v="Memphis"/>
    <x v="18"/>
    <n v="38109"/>
    <s v="South"/>
    <s v="FUR-CH-10001394"/>
    <x v="0"/>
    <s v="Chairs"/>
    <s v="Global Leather Executive Chair"/>
    <n v="561.58399999999995"/>
    <n v="2"/>
    <n v="0.2"/>
    <n v="70.197999999999993"/>
  </r>
  <r>
    <n v="6376"/>
    <s v="CA-2014-107811"/>
    <x v="333"/>
    <d v="2014-05-03T00:00:00"/>
    <x v="1"/>
    <s v="LA-16780"/>
    <s v="Laura Armstrong"/>
    <x v="1"/>
    <s v="United States"/>
    <s v="Memphis"/>
    <x v="18"/>
    <n v="38109"/>
    <s v="South"/>
    <s v="OFF-ST-10000798"/>
    <x v="1"/>
    <s v="Storage"/>
    <s v="2300 Heavy-Duty Transfer File Systems by Perma"/>
    <n v="99.92"/>
    <n v="5"/>
    <n v="0.2"/>
    <n v="-1.2490000000000001"/>
  </r>
  <r>
    <n v="6377"/>
    <s v="CA-2016-163216"/>
    <x v="877"/>
    <d v="2016-10-10T00:00:00"/>
    <x v="2"/>
    <s v="AW-10930"/>
    <s v="Arthur Wiediger"/>
    <x v="2"/>
    <s v="United States"/>
    <s v="Philadelphia"/>
    <x v="9"/>
    <n v="19143"/>
    <s v="East"/>
    <s v="OFF-LA-10000134"/>
    <x v="1"/>
    <s v="Labels"/>
    <s v="Avery 511"/>
    <n v="4.9279999999999999"/>
    <n v="2"/>
    <n v="0.2"/>
    <n v="1.7248000000000001"/>
  </r>
  <r>
    <n v="6378"/>
    <s v="US-2016-116442"/>
    <x v="272"/>
    <d v="2016-12-22T00:00:00"/>
    <x v="1"/>
    <s v="BP-11230"/>
    <s v="Benjamin Patterson"/>
    <x v="0"/>
    <s v="United States"/>
    <s v="Los Angeles"/>
    <x v="1"/>
    <n v="90004"/>
    <s v="West"/>
    <s v="FUR-FU-10002364"/>
    <x v="0"/>
    <s v="Furnishings"/>
    <s v="Eldon Expressions Wood Desk Accessories, Oak"/>
    <n v="14.76"/>
    <n v="2"/>
    <n v="0"/>
    <n v="4.2804000000000002"/>
  </r>
  <r>
    <n v="6379"/>
    <s v="CA-2017-150623"/>
    <x v="318"/>
    <d v="2017-04-14T00:00:00"/>
    <x v="1"/>
    <s v="DB-13360"/>
    <s v="Dennis Bolton"/>
    <x v="2"/>
    <s v="United States"/>
    <s v="Waterbury"/>
    <x v="29"/>
    <n v="6708"/>
    <s v="East"/>
    <s v="TEC-AC-10004571"/>
    <x v="2"/>
    <s v="Accessories"/>
    <s v="Logitech G700s Rechargeable Gaming Mouse"/>
    <n v="99.99"/>
    <n v="1"/>
    <n v="0"/>
    <n v="41.995800000000003"/>
  </r>
  <r>
    <n v="6380"/>
    <s v="CA-2017-150623"/>
    <x v="318"/>
    <d v="2017-04-14T00:00:00"/>
    <x v="1"/>
    <s v="DB-13360"/>
    <s v="Dennis Bolton"/>
    <x v="2"/>
    <s v="United States"/>
    <s v="Waterbury"/>
    <x v="29"/>
    <n v="6708"/>
    <s v="East"/>
    <s v="OFF-ST-10003692"/>
    <x v="1"/>
    <s v="Storage"/>
    <s v="Recycled Steel Personal File for Hanging File Folders"/>
    <n v="286.14999999999998"/>
    <n v="5"/>
    <n v="0"/>
    <n v="71.537499999999994"/>
  </r>
  <r>
    <n v="6381"/>
    <s v="US-2014-163797"/>
    <x v="918"/>
    <d v="2014-04-13T00:00:00"/>
    <x v="1"/>
    <s v="PC-19000"/>
    <s v="Pauline Chand"/>
    <x v="2"/>
    <s v="United States"/>
    <s v="Chandler"/>
    <x v="16"/>
    <n v="85224"/>
    <s v="West"/>
    <s v="OFF-FA-10001883"/>
    <x v="1"/>
    <s v="Fasteners"/>
    <s v="Alliance Super-Size Bands, Assorted Sizes"/>
    <n v="49.792000000000002"/>
    <n v="8"/>
    <n v="0.2"/>
    <n v="-11.8256"/>
  </r>
  <r>
    <n v="6382"/>
    <s v="CA-2016-127236"/>
    <x v="892"/>
    <d v="2016-04-02T00:00:00"/>
    <x v="1"/>
    <s v="TB-21595"/>
    <s v="Troy Blackwell"/>
    <x v="0"/>
    <s v="United States"/>
    <s v="Springfield"/>
    <x v="24"/>
    <n v="45503"/>
    <s v="East"/>
    <s v="FUR-BO-10004015"/>
    <x v="0"/>
    <s v="Bookcases"/>
    <s v="Bush Andora Bookcase, Maple/Graphite Gray Finish"/>
    <n v="299.97500000000002"/>
    <n v="5"/>
    <n v="0.5"/>
    <n v="-167.98599999999999"/>
  </r>
  <r>
    <n v="6383"/>
    <s v="CA-2016-127236"/>
    <x v="892"/>
    <d v="2016-04-02T00:00:00"/>
    <x v="1"/>
    <s v="TB-21595"/>
    <s v="Troy Blackwell"/>
    <x v="0"/>
    <s v="United States"/>
    <s v="Springfield"/>
    <x v="24"/>
    <n v="45503"/>
    <s v="East"/>
    <s v="TEC-PH-10000141"/>
    <x v="2"/>
    <s v="Phones"/>
    <s v="Clearsounds A400"/>
    <n v="158.376"/>
    <n v="4"/>
    <n v="0.4"/>
    <n v="-36.9544"/>
  </r>
  <r>
    <n v="6384"/>
    <s v="US-2017-104661"/>
    <x v="787"/>
    <d v="2017-01-18T00:00:00"/>
    <x v="2"/>
    <s v="TB-21250"/>
    <s v="Tim Brockman"/>
    <x v="0"/>
    <s v="United States"/>
    <s v="Austin"/>
    <x v="5"/>
    <n v="78745"/>
    <s v="Central"/>
    <s v="OFF-BI-10001597"/>
    <x v="1"/>
    <s v="Binders"/>
    <s v="Wilson Jones Ledger-Size, Piano-Hinge Binder, 2&quot;, Blue"/>
    <n v="32.783999999999999"/>
    <n v="4"/>
    <n v="0.8"/>
    <n v="-52.4544"/>
  </r>
  <r>
    <n v="6385"/>
    <s v="US-2017-104661"/>
    <x v="787"/>
    <d v="2017-01-18T00:00:00"/>
    <x v="2"/>
    <s v="TB-21250"/>
    <s v="Tim Brockman"/>
    <x v="0"/>
    <s v="United States"/>
    <s v="Austin"/>
    <x v="5"/>
    <n v="78745"/>
    <s v="Central"/>
    <s v="TEC-AC-10003628"/>
    <x v="2"/>
    <s v="Accessories"/>
    <s v="Logitech 910-002974 M325 Wireless Mouse for Web Scrolling"/>
    <n v="47.984000000000002"/>
    <n v="2"/>
    <n v="0.2"/>
    <n v="14.395200000000001"/>
  </r>
  <r>
    <n v="6386"/>
    <s v="US-2017-104661"/>
    <x v="787"/>
    <d v="2017-01-18T00:00:00"/>
    <x v="2"/>
    <s v="TB-21250"/>
    <s v="Tim Brockman"/>
    <x v="0"/>
    <s v="United States"/>
    <s v="Austin"/>
    <x v="5"/>
    <n v="78745"/>
    <s v="Central"/>
    <s v="TEC-AC-10002331"/>
    <x v="2"/>
    <s v="Accessories"/>
    <s v="Maxell 74 Minute CDR, 10/Pack"/>
    <n v="62.591999999999999"/>
    <n v="8"/>
    <n v="0.2"/>
    <n v="13.300800000000001"/>
  </r>
  <r>
    <n v="6387"/>
    <s v="US-2017-104661"/>
    <x v="787"/>
    <d v="2017-01-18T00:00:00"/>
    <x v="2"/>
    <s v="TB-21250"/>
    <s v="Tim Brockman"/>
    <x v="0"/>
    <s v="United States"/>
    <s v="Austin"/>
    <x v="5"/>
    <n v="78745"/>
    <s v="Central"/>
    <s v="OFF-BI-10001098"/>
    <x v="1"/>
    <s v="Binders"/>
    <s v="Acco D-Ring Binder w/DublLock"/>
    <n v="4.2759999999999998"/>
    <n v="1"/>
    <n v="0.8"/>
    <n v="-6.6277999999999997"/>
  </r>
  <r>
    <n v="6388"/>
    <s v="CA-2014-134103"/>
    <x v="1106"/>
    <d v="2014-02-04T00:00:00"/>
    <x v="1"/>
    <s v="MV-18190"/>
    <s v="Mike Vittorini"/>
    <x v="0"/>
    <s v="United States"/>
    <s v="Detroit"/>
    <x v="12"/>
    <n v="48234"/>
    <s v="Central"/>
    <s v="OFF-PA-10001204"/>
    <x v="1"/>
    <s v="Paper"/>
    <s v="Xerox 1972"/>
    <n v="10.56"/>
    <n v="2"/>
    <n v="0"/>
    <n v="4.7519999999999998"/>
  </r>
  <r>
    <n v="6389"/>
    <s v="CA-2014-134103"/>
    <x v="1106"/>
    <d v="2014-02-04T00:00:00"/>
    <x v="1"/>
    <s v="MV-18190"/>
    <s v="Mike Vittorini"/>
    <x v="0"/>
    <s v="United States"/>
    <s v="Detroit"/>
    <x v="12"/>
    <n v="48234"/>
    <s v="Central"/>
    <s v="OFF-ST-10000991"/>
    <x v="1"/>
    <s v="Storage"/>
    <s v="Space Solutions HD Industrial Steel Shelving."/>
    <n v="229.94"/>
    <n v="2"/>
    <n v="0"/>
    <n v="6.8982000000000001"/>
  </r>
  <r>
    <n v="6390"/>
    <s v="CA-2015-147529"/>
    <x v="1107"/>
    <d v="2015-02-11T00:00:00"/>
    <x v="1"/>
    <s v="DK-12835"/>
    <s v="Damala Kotsonis"/>
    <x v="1"/>
    <s v="United States"/>
    <s v="Springfield"/>
    <x v="17"/>
    <n v="22153"/>
    <s v="South"/>
    <s v="OFF-EN-10000056"/>
    <x v="1"/>
    <s v="Envelopes"/>
    <s v="Cameo Buff Policy Envelopes"/>
    <n v="311.14999999999998"/>
    <n v="5"/>
    <n v="0"/>
    <n v="146.2405"/>
  </r>
  <r>
    <n v="6391"/>
    <s v="CA-2015-147529"/>
    <x v="1107"/>
    <d v="2015-02-11T00:00:00"/>
    <x v="1"/>
    <s v="DK-12835"/>
    <s v="Damala Kotsonis"/>
    <x v="1"/>
    <s v="United States"/>
    <s v="Springfield"/>
    <x v="17"/>
    <n v="22153"/>
    <s v="South"/>
    <s v="OFF-PA-10003349"/>
    <x v="1"/>
    <s v="Paper"/>
    <s v="Xerox 1957"/>
    <n v="12.96"/>
    <n v="2"/>
    <n v="0"/>
    <n v="6.3503999999999996"/>
  </r>
  <r>
    <n v="6392"/>
    <s v="CA-2016-129126"/>
    <x v="882"/>
    <d v="2016-12-19T00:00:00"/>
    <x v="1"/>
    <s v="PK-19075"/>
    <s v="Pete Kriz"/>
    <x v="0"/>
    <s v="United States"/>
    <s v="New York City"/>
    <x v="15"/>
    <n v="10011"/>
    <s v="East"/>
    <s v="OFF-PA-10001471"/>
    <x v="1"/>
    <s v="Paper"/>
    <s v="Strathmore Photo Frame Cards"/>
    <n v="14.62"/>
    <n v="2"/>
    <n v="0"/>
    <n v="6.7252000000000001"/>
  </r>
  <r>
    <n v="6393"/>
    <s v="CA-2016-129126"/>
    <x v="882"/>
    <d v="2016-12-19T00:00:00"/>
    <x v="1"/>
    <s v="PK-19075"/>
    <s v="Pete Kriz"/>
    <x v="0"/>
    <s v="United States"/>
    <s v="New York City"/>
    <x v="15"/>
    <n v="10011"/>
    <s v="East"/>
    <s v="OFF-LA-10003190"/>
    <x v="1"/>
    <s v="Labels"/>
    <s v="Avery 474"/>
    <n v="5.76"/>
    <n v="2"/>
    <n v="0"/>
    <n v="2.8224"/>
  </r>
  <r>
    <n v="6394"/>
    <s v="CA-2016-129126"/>
    <x v="882"/>
    <d v="2016-12-19T00:00:00"/>
    <x v="1"/>
    <s v="PK-19075"/>
    <s v="Pete Kriz"/>
    <x v="0"/>
    <s v="United States"/>
    <s v="New York City"/>
    <x v="15"/>
    <n v="10011"/>
    <s v="East"/>
    <s v="OFF-FA-10000621"/>
    <x v="1"/>
    <s v="Fasteners"/>
    <s v="OIC Colored Binder Clips, Assorted Sizes"/>
    <n v="21.48"/>
    <n v="6"/>
    <n v="0"/>
    <n v="10.5252"/>
  </r>
  <r>
    <n v="6395"/>
    <s v="CA-2016-129126"/>
    <x v="882"/>
    <d v="2016-12-19T00:00:00"/>
    <x v="1"/>
    <s v="PK-19075"/>
    <s v="Pete Kriz"/>
    <x v="0"/>
    <s v="United States"/>
    <s v="New York City"/>
    <x v="15"/>
    <n v="10011"/>
    <s v="East"/>
    <s v="FUR-FU-10002937"/>
    <x v="0"/>
    <s v="Furnishings"/>
    <s v="GE 48&quot; Fluorescent Tube, Cool White Energy Saver, 34 Watts, 30/Box"/>
    <n v="396.92"/>
    <n v="4"/>
    <n v="0"/>
    <n v="198.46"/>
  </r>
  <r>
    <n v="6396"/>
    <s v="CA-2016-129126"/>
    <x v="882"/>
    <d v="2016-12-19T00:00:00"/>
    <x v="1"/>
    <s v="PK-19075"/>
    <s v="Pete Kriz"/>
    <x v="0"/>
    <s v="United States"/>
    <s v="New York City"/>
    <x v="15"/>
    <n v="10011"/>
    <s v="East"/>
    <s v="OFF-ST-10004507"/>
    <x v="1"/>
    <s v="Storage"/>
    <s v="Advantus Rolling Storage Box"/>
    <n v="17.149999999999999"/>
    <n v="1"/>
    <n v="0"/>
    <n v="4.6304999999999996"/>
  </r>
  <r>
    <n v="6397"/>
    <s v="CA-2016-129126"/>
    <x v="882"/>
    <d v="2016-12-19T00:00:00"/>
    <x v="1"/>
    <s v="PK-19075"/>
    <s v="Pete Kriz"/>
    <x v="0"/>
    <s v="United States"/>
    <s v="New York City"/>
    <x v="15"/>
    <n v="10011"/>
    <s v="East"/>
    <s v="OFF-BI-10000279"/>
    <x v="1"/>
    <s v="Binders"/>
    <s v="Acco Recycled 2&quot; Capacity Laser Printer Hanging Data Binders"/>
    <n v="23.12"/>
    <n v="2"/>
    <n v="0.2"/>
    <n v="7.8029999999999999"/>
  </r>
  <r>
    <n v="6398"/>
    <s v="CA-2017-131632"/>
    <x v="1108"/>
    <d v="2017-11-04T00:00:00"/>
    <x v="1"/>
    <s v="AH-10120"/>
    <s v="Adrian Hane"/>
    <x v="2"/>
    <s v="United States"/>
    <s v="Dallas"/>
    <x v="5"/>
    <n v="75217"/>
    <s v="Central"/>
    <s v="OFF-AR-10003651"/>
    <x v="1"/>
    <s v="Art"/>
    <s v="Newell 350"/>
    <n v="5.2480000000000002"/>
    <n v="2"/>
    <n v="0.2"/>
    <n v="0.59040000000000004"/>
  </r>
  <r>
    <n v="6399"/>
    <s v="CA-2017-151981"/>
    <x v="634"/>
    <d v="2017-08-12T00:00:00"/>
    <x v="1"/>
    <s v="GM-14455"/>
    <s v="Gary Mitchum"/>
    <x v="2"/>
    <s v="United States"/>
    <s v="Concord"/>
    <x v="38"/>
    <n v="3301"/>
    <s v="East"/>
    <s v="TEC-PH-10003601"/>
    <x v="2"/>
    <s v="Phones"/>
    <s v="Ativa D5772 2-Line 5.8GHz Digital Expandable Corded/Cordless Phone System with Answering &amp; Caller ID/Call Waiting, Black/Silver"/>
    <n v="824.95"/>
    <n v="5"/>
    <n v="0"/>
    <n v="247.48500000000001"/>
  </r>
  <r>
    <n v="6400"/>
    <s v="CA-2017-151981"/>
    <x v="634"/>
    <d v="2017-08-12T00:00:00"/>
    <x v="1"/>
    <s v="GM-14455"/>
    <s v="Gary Mitchum"/>
    <x v="2"/>
    <s v="United States"/>
    <s v="Concord"/>
    <x v="38"/>
    <n v="3301"/>
    <s v="East"/>
    <s v="OFF-LA-10002195"/>
    <x v="1"/>
    <s v="Labels"/>
    <s v="Avery 481"/>
    <n v="24.64"/>
    <n v="8"/>
    <n v="0"/>
    <n v="11.827199999999999"/>
  </r>
  <r>
    <n v="6401"/>
    <s v="CA-2017-151981"/>
    <x v="634"/>
    <d v="2017-08-12T00:00:00"/>
    <x v="1"/>
    <s v="GM-14455"/>
    <s v="Gary Mitchum"/>
    <x v="2"/>
    <s v="United States"/>
    <s v="Concord"/>
    <x v="38"/>
    <n v="3301"/>
    <s v="East"/>
    <s v="OFF-AR-10000380"/>
    <x v="1"/>
    <s v="Art"/>
    <s v="Hunt PowerHouse Electric Pencil Sharpener, Blue"/>
    <n v="227.88"/>
    <n v="6"/>
    <n v="0"/>
    <n v="68.364000000000004"/>
  </r>
  <r>
    <n v="6402"/>
    <s v="CA-2017-125472"/>
    <x v="1109"/>
    <d v="2017-05-31T00:00:00"/>
    <x v="2"/>
    <s v="BD-11725"/>
    <s v="Bruce Degenhardt"/>
    <x v="0"/>
    <s v="United States"/>
    <s v="Lafayette"/>
    <x v="28"/>
    <n v="70506"/>
    <s v="South"/>
    <s v="FUR-BO-10000330"/>
    <x v="0"/>
    <s v="Bookcases"/>
    <s v="Sauder Camden County Barrister Bookcase, Planked Cherry Finish"/>
    <n v="241.96"/>
    <n v="2"/>
    <n v="0"/>
    <n v="33.874400000000001"/>
  </r>
  <r>
    <n v="6403"/>
    <s v="CA-2017-125472"/>
    <x v="1109"/>
    <d v="2017-05-31T00:00:00"/>
    <x v="2"/>
    <s v="BD-11725"/>
    <s v="Bruce Degenhardt"/>
    <x v="0"/>
    <s v="United States"/>
    <s v="Lafayette"/>
    <x v="28"/>
    <n v="70506"/>
    <s v="South"/>
    <s v="OFF-BI-10000591"/>
    <x v="1"/>
    <s v="Binders"/>
    <s v="Avery Binder Labels"/>
    <n v="3.89"/>
    <n v="1"/>
    <n v="0"/>
    <n v="1.8672"/>
  </r>
  <r>
    <n v="6404"/>
    <s v="CA-2017-125472"/>
    <x v="1109"/>
    <d v="2017-05-31T00:00:00"/>
    <x v="2"/>
    <s v="BD-11725"/>
    <s v="Bruce Degenhardt"/>
    <x v="0"/>
    <s v="United States"/>
    <s v="Lafayette"/>
    <x v="28"/>
    <n v="70506"/>
    <s v="South"/>
    <s v="FUR-FU-10001731"/>
    <x v="0"/>
    <s v="Furnishings"/>
    <s v="Acrylic Self-Standing Desk Frames"/>
    <n v="8.01"/>
    <n v="3"/>
    <n v="0"/>
    <n v="3.0438000000000001"/>
  </r>
  <r>
    <n v="6405"/>
    <s v="CA-2015-156328"/>
    <x v="672"/>
    <d v="2015-12-05T00:00:00"/>
    <x v="1"/>
    <s v="RM-19375"/>
    <s v="Raymond Messe"/>
    <x v="0"/>
    <s v="United States"/>
    <s v="Raleigh"/>
    <x v="3"/>
    <n v="27604"/>
    <s v="South"/>
    <s v="TEC-PH-10001198"/>
    <x v="2"/>
    <s v="Phones"/>
    <s v="Avaya 4621SW VoIP phone"/>
    <n v="177.48"/>
    <n v="3"/>
    <n v="0.2"/>
    <n v="19.9665"/>
  </r>
  <r>
    <n v="6406"/>
    <s v="CA-2017-154074"/>
    <x v="515"/>
    <d v="2017-09-02T00:00:00"/>
    <x v="0"/>
    <s v="BW-11110"/>
    <s v="Bart Watters"/>
    <x v="1"/>
    <s v="United States"/>
    <s v="Spokane"/>
    <x v="4"/>
    <n v="99207"/>
    <s v="West"/>
    <s v="FUR-CH-10002331"/>
    <x v="0"/>
    <s v="Chairs"/>
    <s v="Hon 4700 Series Mobuis Mid-Back Task Chairs with Adjustable Arms"/>
    <n v="569.56799999999998"/>
    <n v="2"/>
    <n v="0.2"/>
    <n v="7.1196000000000002"/>
  </r>
  <r>
    <n v="6407"/>
    <s v="CA-2017-154074"/>
    <x v="515"/>
    <d v="2017-09-02T00:00:00"/>
    <x v="0"/>
    <s v="BW-11110"/>
    <s v="Bart Watters"/>
    <x v="1"/>
    <s v="United States"/>
    <s v="Spokane"/>
    <x v="4"/>
    <n v="99207"/>
    <s v="West"/>
    <s v="OFF-ST-10002370"/>
    <x v="1"/>
    <s v="Storage"/>
    <s v="Sortfiler Multipurpose Personal File Organizer, Black"/>
    <n v="149.72999999999999"/>
    <n v="7"/>
    <n v="0"/>
    <n v="43.421700000000001"/>
  </r>
  <r>
    <n v="6408"/>
    <s v="CA-2017-161774"/>
    <x v="304"/>
    <d v="2017-05-15T00:00:00"/>
    <x v="2"/>
    <s v="GT-14710"/>
    <s v="Greg Tran"/>
    <x v="0"/>
    <s v="United States"/>
    <s v="Houston"/>
    <x v="5"/>
    <n v="77041"/>
    <s v="Central"/>
    <s v="FUR-CH-10003981"/>
    <x v="0"/>
    <s v="Chairs"/>
    <s v="Global Commerce Series Low-Back Swivel/Tilt Chairs"/>
    <n v="899.43"/>
    <n v="5"/>
    <n v="0.3"/>
    <n v="-12.849"/>
  </r>
  <r>
    <n v="6409"/>
    <s v="CA-2017-161774"/>
    <x v="304"/>
    <d v="2017-05-15T00:00:00"/>
    <x v="2"/>
    <s v="GT-14710"/>
    <s v="Greg Tran"/>
    <x v="0"/>
    <s v="United States"/>
    <s v="Houston"/>
    <x v="5"/>
    <n v="77041"/>
    <s v="Central"/>
    <s v="OFF-AR-10001446"/>
    <x v="1"/>
    <s v="Art"/>
    <s v="Newell 309"/>
    <n v="46.2"/>
    <n v="5"/>
    <n v="0.2"/>
    <n v="5.7750000000000004"/>
  </r>
  <r>
    <n v="6410"/>
    <s v="CA-2017-161774"/>
    <x v="304"/>
    <d v="2017-05-15T00:00:00"/>
    <x v="2"/>
    <s v="GT-14710"/>
    <s v="Greg Tran"/>
    <x v="0"/>
    <s v="United States"/>
    <s v="Houston"/>
    <x v="5"/>
    <n v="77041"/>
    <s v="Central"/>
    <s v="OFF-PA-10000300"/>
    <x v="1"/>
    <s v="Paper"/>
    <s v="Xerox 1936"/>
    <n v="47.951999999999998"/>
    <n v="3"/>
    <n v="0.2"/>
    <n v="16.183800000000002"/>
  </r>
  <r>
    <n v="6411"/>
    <s v="CA-2017-161774"/>
    <x v="304"/>
    <d v="2017-05-15T00:00:00"/>
    <x v="2"/>
    <s v="GT-14710"/>
    <s v="Greg Tran"/>
    <x v="0"/>
    <s v="United States"/>
    <s v="Houston"/>
    <x v="5"/>
    <n v="77041"/>
    <s v="Central"/>
    <s v="TEC-PH-10004071"/>
    <x v="2"/>
    <s v="Phones"/>
    <s v="PayAnywhere Card Reader"/>
    <n v="7.992"/>
    <n v="1"/>
    <n v="0.2"/>
    <n v="0.69930000000000003"/>
  </r>
  <r>
    <n v="6412"/>
    <s v="CA-2017-161774"/>
    <x v="304"/>
    <d v="2017-05-15T00:00:00"/>
    <x v="2"/>
    <s v="GT-14710"/>
    <s v="Greg Tran"/>
    <x v="0"/>
    <s v="United States"/>
    <s v="Houston"/>
    <x v="5"/>
    <n v="77041"/>
    <s v="Central"/>
    <s v="OFF-PA-10003134"/>
    <x v="1"/>
    <s v="Paper"/>
    <s v="Xerox 1937"/>
    <n v="76.864000000000004"/>
    <n v="2"/>
    <n v="0.2"/>
    <n v="26.9024"/>
  </r>
  <r>
    <n v="6413"/>
    <s v="CA-2017-151211"/>
    <x v="629"/>
    <d v="2017-08-23T00:00:00"/>
    <x v="1"/>
    <s v="AH-10120"/>
    <s v="Adrian Hane"/>
    <x v="2"/>
    <s v="United States"/>
    <s v="Louisville"/>
    <x v="0"/>
    <n v="40214"/>
    <s v="South"/>
    <s v="OFF-BI-10002735"/>
    <x v="1"/>
    <s v="Binders"/>
    <s v="GBC Prestige Therm-A-Bind Covers"/>
    <n v="102.93"/>
    <n v="3"/>
    <n v="0"/>
    <n v="48.377099999999999"/>
  </r>
  <r>
    <n v="6414"/>
    <s v="CA-2017-151211"/>
    <x v="629"/>
    <d v="2017-08-23T00:00:00"/>
    <x v="1"/>
    <s v="AH-10120"/>
    <s v="Adrian Hane"/>
    <x v="2"/>
    <s v="United States"/>
    <s v="Louisville"/>
    <x v="0"/>
    <n v="40214"/>
    <s v="South"/>
    <s v="TEC-AC-10004510"/>
    <x v="2"/>
    <s v="Accessories"/>
    <s v="Logitech Desktop MK120 Mouse and keyboard Combo"/>
    <n v="98.16"/>
    <n v="6"/>
    <n v="0"/>
    <n v="9.8160000000000007"/>
  </r>
  <r>
    <n v="6415"/>
    <s v="CA-2017-142671"/>
    <x v="468"/>
    <d v="2017-11-14T00:00:00"/>
    <x v="0"/>
    <s v="DR-12940"/>
    <s v="Daniel Raglin"/>
    <x v="2"/>
    <s v="United States"/>
    <s v="Hollywood"/>
    <x v="2"/>
    <n v="33021"/>
    <s v="South"/>
    <s v="OFF-BI-10004099"/>
    <x v="1"/>
    <s v="Binders"/>
    <s v="GBC VeloBinder Strips"/>
    <n v="11.52"/>
    <n v="5"/>
    <n v="0.7"/>
    <n v="-7.68"/>
  </r>
  <r>
    <n v="6416"/>
    <s v="CA-2017-144750"/>
    <x v="170"/>
    <d v="2017-08-21T00:00:00"/>
    <x v="3"/>
    <s v="DL-13495"/>
    <s v="Dionis Lloyd"/>
    <x v="1"/>
    <s v="United States"/>
    <s v="Chandler"/>
    <x v="16"/>
    <n v="85224"/>
    <s v="West"/>
    <s v="OFF-PA-10003395"/>
    <x v="1"/>
    <s v="Paper"/>
    <s v="Xerox 1941"/>
    <n v="83.88"/>
    <n v="1"/>
    <n v="0.2"/>
    <n v="29.358000000000001"/>
  </r>
  <r>
    <n v="6417"/>
    <s v="CA-2016-111976"/>
    <x v="387"/>
    <d v="2016-03-12T00:00:00"/>
    <x v="1"/>
    <s v="BD-11620"/>
    <s v="Brian DeCherney"/>
    <x v="0"/>
    <s v="United States"/>
    <s v="Philadelphia"/>
    <x v="9"/>
    <n v="19120"/>
    <s v="East"/>
    <s v="TEC-PH-10002890"/>
    <x v="2"/>
    <s v="Phones"/>
    <s v="AT&amp;T 17929 Lendline Telephone"/>
    <n v="108.57599999999999"/>
    <n v="4"/>
    <n v="0.4"/>
    <n v="-25.334399999999999"/>
  </r>
  <r>
    <n v="6418"/>
    <s v="CA-2016-111976"/>
    <x v="387"/>
    <d v="2016-03-12T00:00:00"/>
    <x v="1"/>
    <s v="BD-11620"/>
    <s v="Brian DeCherney"/>
    <x v="0"/>
    <s v="United States"/>
    <s v="Philadelphia"/>
    <x v="9"/>
    <n v="19120"/>
    <s v="East"/>
    <s v="OFF-FA-10004968"/>
    <x v="1"/>
    <s v="Fasteners"/>
    <s v="Rubber Band Ball"/>
    <n v="5.984"/>
    <n v="2"/>
    <n v="0.2"/>
    <n v="-1.3464"/>
  </r>
  <r>
    <n v="6419"/>
    <s v="CA-2016-140130"/>
    <x v="731"/>
    <d v="2016-11-05T00:00:00"/>
    <x v="1"/>
    <s v="HW-14935"/>
    <s v="Helen Wasserman"/>
    <x v="1"/>
    <s v="United States"/>
    <s v="Tulsa"/>
    <x v="26"/>
    <n v="74133"/>
    <s v="Central"/>
    <s v="OFF-SU-10001218"/>
    <x v="1"/>
    <s v="Supplies"/>
    <s v="Fiskars Softgrip Scissors"/>
    <n v="21.96"/>
    <n v="2"/>
    <n v="0"/>
    <n v="6.1487999999999996"/>
  </r>
  <r>
    <n v="6420"/>
    <s v="CA-2016-140130"/>
    <x v="731"/>
    <d v="2016-11-05T00:00:00"/>
    <x v="1"/>
    <s v="HW-14935"/>
    <s v="Helen Wasserman"/>
    <x v="1"/>
    <s v="United States"/>
    <s v="Tulsa"/>
    <x v="26"/>
    <n v="74133"/>
    <s v="Central"/>
    <s v="FUR-CH-10002084"/>
    <x v="0"/>
    <s v="Chairs"/>
    <s v="Hon Mobius Operator's Chair"/>
    <n v="368.97"/>
    <n v="3"/>
    <n v="0"/>
    <n v="81.173400000000001"/>
  </r>
  <r>
    <n v="6421"/>
    <s v="CA-2016-140130"/>
    <x v="731"/>
    <d v="2016-11-05T00:00:00"/>
    <x v="1"/>
    <s v="HW-14935"/>
    <s v="Helen Wasserman"/>
    <x v="1"/>
    <s v="United States"/>
    <s v="Tulsa"/>
    <x v="26"/>
    <n v="74133"/>
    <s v="Central"/>
    <s v="OFF-AR-10004269"/>
    <x v="1"/>
    <s v="Art"/>
    <s v="Newell 31"/>
    <n v="12.39"/>
    <n v="3"/>
    <n v="0"/>
    <n v="3.4691999999999998"/>
  </r>
  <r>
    <n v="6422"/>
    <s v="CA-2016-140130"/>
    <x v="731"/>
    <d v="2016-11-05T00:00:00"/>
    <x v="1"/>
    <s v="HW-14935"/>
    <s v="Helen Wasserman"/>
    <x v="1"/>
    <s v="United States"/>
    <s v="Tulsa"/>
    <x v="26"/>
    <n v="74133"/>
    <s v="Central"/>
    <s v="OFF-ST-10001128"/>
    <x v="1"/>
    <s v="Storage"/>
    <s v="Carina Mini System Audio Rack, Model AR050B"/>
    <n v="332.94"/>
    <n v="3"/>
    <n v="0"/>
    <n v="9.9882000000000009"/>
  </r>
  <r>
    <n v="6423"/>
    <s v="CA-2014-159121"/>
    <x v="711"/>
    <d v="2014-08-01T00:00:00"/>
    <x v="1"/>
    <s v="JO-15145"/>
    <s v="Jack O'Briant"/>
    <x v="1"/>
    <s v="United States"/>
    <s v="Draper"/>
    <x v="7"/>
    <n v="84020"/>
    <s v="West"/>
    <s v="TEC-AC-10002006"/>
    <x v="2"/>
    <s v="Accessories"/>
    <s v="Memorex Micro Travel Drive 16 GB"/>
    <n v="111.93"/>
    <n v="7"/>
    <n v="0"/>
    <n v="34.698300000000003"/>
  </r>
  <r>
    <n v="6424"/>
    <s v="CA-2015-149650"/>
    <x v="1040"/>
    <d v="2015-10-27T00:00:00"/>
    <x v="2"/>
    <s v="RD-19660"/>
    <s v="Robert Dilbeck"/>
    <x v="2"/>
    <s v="United States"/>
    <s v="Oakland"/>
    <x v="1"/>
    <n v="94601"/>
    <s v="West"/>
    <s v="FUR-CH-10003956"/>
    <x v="0"/>
    <s v="Chairs"/>
    <s v="Novimex High-Tech Fabric Mesh Task Chair"/>
    <n v="454.27199999999999"/>
    <n v="8"/>
    <n v="0.2"/>
    <n v="-73.819199999999995"/>
  </r>
  <r>
    <n v="6425"/>
    <s v="CA-2017-115777"/>
    <x v="971"/>
    <d v="2017-08-24T00:00:00"/>
    <x v="1"/>
    <s v="DO-13645"/>
    <s v="Doug O'Connell"/>
    <x v="0"/>
    <s v="United States"/>
    <s v="Lawrence"/>
    <x v="31"/>
    <n v="1841"/>
    <s v="East"/>
    <s v="OFF-PA-10000552"/>
    <x v="1"/>
    <s v="Paper"/>
    <s v="Xerox 200"/>
    <n v="19.440000000000001"/>
    <n v="3"/>
    <n v="0"/>
    <n v="9.3312000000000008"/>
  </r>
  <r>
    <n v="6426"/>
    <s v="CA-2016-143714"/>
    <x v="454"/>
    <d v="2016-05-27T00:00:00"/>
    <x v="1"/>
    <s v="CC-12370"/>
    <s v="Christopher Conant"/>
    <x v="0"/>
    <s v="United States"/>
    <s v="Philadelphia"/>
    <x v="9"/>
    <n v="19120"/>
    <s v="East"/>
    <s v="TEC-CO-10004722"/>
    <x v="2"/>
    <s v="Copiers"/>
    <s v="Canon imageCLASS 2200 Advanced Copier"/>
    <n v="8399.9760000000006"/>
    <n v="4"/>
    <n v="0.4"/>
    <n v="1119.9967999999999"/>
  </r>
  <r>
    <n v="6427"/>
    <s v="CA-2016-143714"/>
    <x v="454"/>
    <d v="2016-05-27T00:00:00"/>
    <x v="1"/>
    <s v="CC-12370"/>
    <s v="Christopher Conant"/>
    <x v="0"/>
    <s v="United States"/>
    <s v="Philadelphia"/>
    <x v="9"/>
    <n v="19120"/>
    <s v="East"/>
    <s v="OFF-BI-10004308"/>
    <x v="1"/>
    <s v="Binders"/>
    <s v="Avery Legal 4-Ring Binder"/>
    <n v="6.2939999999999996"/>
    <n v="1"/>
    <n v="0.7"/>
    <n v="-4.1959999999999997"/>
  </r>
  <r>
    <n v="6428"/>
    <s v="CA-2016-143714"/>
    <x v="454"/>
    <d v="2016-05-27T00:00:00"/>
    <x v="1"/>
    <s v="CC-12370"/>
    <s v="Christopher Conant"/>
    <x v="0"/>
    <s v="United States"/>
    <s v="Philadelphia"/>
    <x v="9"/>
    <n v="19120"/>
    <s v="East"/>
    <s v="OFF-PA-10000029"/>
    <x v="1"/>
    <s v="Paper"/>
    <s v="Xerox 224"/>
    <n v="10.368"/>
    <n v="2"/>
    <n v="0.2"/>
    <n v="3.6288"/>
  </r>
  <r>
    <n v="6429"/>
    <s v="CA-2016-143714"/>
    <x v="454"/>
    <d v="2016-05-27T00:00:00"/>
    <x v="1"/>
    <s v="CC-12370"/>
    <s v="Christopher Conant"/>
    <x v="0"/>
    <s v="United States"/>
    <s v="Philadelphia"/>
    <x v="9"/>
    <n v="19120"/>
    <s v="East"/>
    <s v="TEC-PH-10004080"/>
    <x v="2"/>
    <s v="Phones"/>
    <s v="Avaya 5410 Digital phone"/>
    <n v="122.38200000000001"/>
    <n v="3"/>
    <n v="0.4"/>
    <n v="-24.476400000000002"/>
  </r>
  <r>
    <n v="6430"/>
    <s v="CA-2014-165764"/>
    <x v="935"/>
    <d v="2014-11-07T00:00:00"/>
    <x v="1"/>
    <s v="SH-20395"/>
    <s v="Shahid Hopkins"/>
    <x v="0"/>
    <s v="United States"/>
    <s v="Jacksonville"/>
    <x v="3"/>
    <n v="28540"/>
    <s v="South"/>
    <s v="OFF-ST-10001558"/>
    <x v="1"/>
    <s v="Storage"/>
    <s v="Acco Perma 4000 Stacking Storage Drawers"/>
    <n v="25.984000000000002"/>
    <n v="2"/>
    <n v="0.2"/>
    <n v="-1.6240000000000001"/>
  </r>
  <r>
    <n v="6431"/>
    <s v="CA-2014-165764"/>
    <x v="935"/>
    <d v="2014-11-07T00:00:00"/>
    <x v="1"/>
    <s v="SH-20395"/>
    <s v="Shahid Hopkins"/>
    <x v="0"/>
    <s v="United States"/>
    <s v="Jacksonville"/>
    <x v="3"/>
    <n v="28540"/>
    <s v="South"/>
    <s v="FUR-TA-10001768"/>
    <x v="0"/>
    <s v="Tables"/>
    <s v="Hon Racetrack Conference Tables"/>
    <n v="945.03599999999994"/>
    <n v="6"/>
    <n v="0.4"/>
    <n v="-299.26139999999998"/>
  </r>
  <r>
    <n v="6432"/>
    <s v="CA-2014-165764"/>
    <x v="935"/>
    <d v="2014-11-07T00:00:00"/>
    <x v="1"/>
    <s v="SH-20395"/>
    <s v="Shahid Hopkins"/>
    <x v="0"/>
    <s v="United States"/>
    <s v="Jacksonville"/>
    <x v="3"/>
    <n v="28540"/>
    <s v="South"/>
    <s v="OFF-BI-10002982"/>
    <x v="1"/>
    <s v="Binders"/>
    <s v="Avery Self-Adhesive Photo Pockets for Polaroid Photos"/>
    <n v="14.301"/>
    <n v="7"/>
    <n v="0.7"/>
    <n v="-10.487399999999999"/>
  </r>
  <r>
    <n v="6433"/>
    <s v="CA-2014-165764"/>
    <x v="935"/>
    <d v="2014-11-07T00:00:00"/>
    <x v="1"/>
    <s v="SH-20395"/>
    <s v="Shahid Hopkins"/>
    <x v="0"/>
    <s v="United States"/>
    <s v="Jacksonville"/>
    <x v="3"/>
    <n v="28540"/>
    <s v="South"/>
    <s v="FUR-FU-10001468"/>
    <x v="0"/>
    <s v="Furnishings"/>
    <s v="Tenex Antistatic Computer Chair Mats"/>
    <n v="410.35199999999998"/>
    <n v="3"/>
    <n v="0.2"/>
    <n v="-51.293999999999997"/>
  </r>
  <r>
    <n v="6434"/>
    <s v="CA-2015-121405"/>
    <x v="1110"/>
    <d v="2015-04-04T00:00:00"/>
    <x v="1"/>
    <s v="FC-14335"/>
    <s v="Fred Chung"/>
    <x v="1"/>
    <s v="United States"/>
    <s v="Chicago"/>
    <x v="10"/>
    <n v="60610"/>
    <s v="Central"/>
    <s v="OFF-PA-10001838"/>
    <x v="1"/>
    <s v="Paper"/>
    <s v="Adams Telephone Message Book W/Dividers/Space For Phone Numbers, 5 1/4&quot;X8 1/2&quot;, 300/Messages"/>
    <n v="23.52"/>
    <n v="5"/>
    <n v="0.2"/>
    <n v="8.5259999999999998"/>
  </r>
  <r>
    <n v="6435"/>
    <s v="CA-2015-121405"/>
    <x v="1110"/>
    <d v="2015-04-04T00:00:00"/>
    <x v="1"/>
    <s v="FC-14335"/>
    <s v="Fred Chung"/>
    <x v="1"/>
    <s v="United States"/>
    <s v="Chicago"/>
    <x v="10"/>
    <n v="60610"/>
    <s v="Central"/>
    <s v="TEC-PH-10002890"/>
    <x v="2"/>
    <s v="Phones"/>
    <s v="AT&amp;T 17929 Lendline Telephone"/>
    <n v="180.96"/>
    <n v="5"/>
    <n v="0.2"/>
    <n v="13.571999999999999"/>
  </r>
  <r>
    <n v="6436"/>
    <s v="US-2017-116897"/>
    <x v="837"/>
    <d v="2017-05-29T00:00:00"/>
    <x v="2"/>
    <s v="JG-15160"/>
    <s v="James Galang"/>
    <x v="0"/>
    <s v="United States"/>
    <s v="Pocatello"/>
    <x v="45"/>
    <n v="83201"/>
    <s v="West"/>
    <s v="FUR-FU-10004963"/>
    <x v="0"/>
    <s v="Furnishings"/>
    <s v="Eldon 400 Class Desk Accessories, Black Carbon"/>
    <n v="35"/>
    <n v="4"/>
    <n v="0"/>
    <n v="14.7"/>
  </r>
  <r>
    <n v="6437"/>
    <s v="US-2017-116897"/>
    <x v="837"/>
    <d v="2017-05-29T00:00:00"/>
    <x v="2"/>
    <s v="JG-15160"/>
    <s v="James Galang"/>
    <x v="0"/>
    <s v="United States"/>
    <s v="Pocatello"/>
    <x v="45"/>
    <n v="83201"/>
    <s v="West"/>
    <s v="OFF-ST-10000025"/>
    <x v="1"/>
    <s v="Storage"/>
    <s v="Fellowes Stor/Drawer Steel Plus Storage Drawers"/>
    <n v="477.15"/>
    <n v="5"/>
    <n v="0"/>
    <n v="28.629000000000001"/>
  </r>
  <r>
    <n v="6438"/>
    <s v="US-2017-116897"/>
    <x v="837"/>
    <d v="2017-05-29T00:00:00"/>
    <x v="2"/>
    <s v="JG-15160"/>
    <s v="James Galang"/>
    <x v="0"/>
    <s v="United States"/>
    <s v="Pocatello"/>
    <x v="45"/>
    <n v="83201"/>
    <s v="West"/>
    <s v="TEC-PH-10004389"/>
    <x v="2"/>
    <s v="Phones"/>
    <s v="Nokia Lumia 925"/>
    <n v="302.37599999999998"/>
    <n v="3"/>
    <n v="0.2"/>
    <n v="22.6782"/>
  </r>
  <r>
    <n v="6439"/>
    <s v="US-2017-113992"/>
    <x v="817"/>
    <d v="2017-12-19T00:00:00"/>
    <x v="1"/>
    <s v="LC-16885"/>
    <s v="Lena Creighton"/>
    <x v="0"/>
    <s v="United States"/>
    <s v="Plano"/>
    <x v="5"/>
    <n v="75023"/>
    <s v="Central"/>
    <s v="FUR-TA-10000577"/>
    <x v="0"/>
    <s v="Tables"/>
    <s v="Bretford CR4500 Series Slim Rectangular Table"/>
    <n v="974.98800000000006"/>
    <n v="4"/>
    <n v="0.3"/>
    <n v="-97.498800000000003"/>
  </r>
  <r>
    <n v="6440"/>
    <s v="CA-2014-166891"/>
    <x v="777"/>
    <d v="2014-10-06T00:00:00"/>
    <x v="2"/>
    <s v="CC-12220"/>
    <s v="Chris Cortes"/>
    <x v="0"/>
    <s v="United States"/>
    <s v="New York City"/>
    <x v="15"/>
    <n v="10024"/>
    <s v="East"/>
    <s v="FUR-CH-10003298"/>
    <x v="0"/>
    <s v="Chairs"/>
    <s v="Office Star - Contemporary Task Swivel chair with Loop Arms, Charcoal"/>
    <n v="589.41"/>
    <n v="5"/>
    <n v="0.1"/>
    <n v="-6.5490000000000004"/>
  </r>
  <r>
    <n v="6441"/>
    <s v="CA-2016-101161"/>
    <x v="63"/>
    <d v="2016-10-20T00:00:00"/>
    <x v="1"/>
    <s v="BW-11110"/>
    <s v="Bart Watters"/>
    <x v="1"/>
    <s v="United States"/>
    <s v="New York City"/>
    <x v="15"/>
    <n v="10024"/>
    <s v="East"/>
    <s v="OFF-AR-10001860"/>
    <x v="1"/>
    <s v="Art"/>
    <s v="BIC Liqua Brite Liner"/>
    <n v="34.700000000000003"/>
    <n v="5"/>
    <n v="0"/>
    <n v="12.492000000000001"/>
  </r>
  <r>
    <n v="6442"/>
    <s v="CA-2016-101161"/>
    <x v="63"/>
    <d v="2016-10-20T00:00:00"/>
    <x v="1"/>
    <s v="BW-11110"/>
    <s v="Bart Watters"/>
    <x v="1"/>
    <s v="United States"/>
    <s v="New York City"/>
    <x v="15"/>
    <n v="10024"/>
    <s v="East"/>
    <s v="OFF-ST-10003123"/>
    <x v="1"/>
    <s v="Storage"/>
    <s v="Fellowes Bases and Tops For Staxonsteel/High-Stak Systems"/>
    <n v="99.87"/>
    <n v="3"/>
    <n v="0"/>
    <n v="23.968800000000002"/>
  </r>
  <r>
    <n v="6443"/>
    <s v="CA-2016-101161"/>
    <x v="63"/>
    <d v="2016-10-20T00:00:00"/>
    <x v="1"/>
    <s v="BW-11110"/>
    <s v="Bart Watters"/>
    <x v="1"/>
    <s v="United States"/>
    <s v="New York City"/>
    <x v="15"/>
    <n v="10024"/>
    <s v="East"/>
    <s v="OFF-PA-10001295"/>
    <x v="1"/>
    <s v="Paper"/>
    <s v="Computer Printout Paper with Letter-Trim Perforations"/>
    <n v="37.94"/>
    <n v="2"/>
    <n v="0"/>
    <n v="18.211200000000002"/>
  </r>
  <r>
    <n v="6444"/>
    <s v="CA-2016-101161"/>
    <x v="63"/>
    <d v="2016-10-20T00:00:00"/>
    <x v="1"/>
    <s v="BW-11110"/>
    <s v="Bart Watters"/>
    <x v="1"/>
    <s v="United States"/>
    <s v="New York City"/>
    <x v="15"/>
    <n v="10024"/>
    <s v="East"/>
    <s v="OFF-LA-10000407"/>
    <x v="1"/>
    <s v="Labels"/>
    <s v="Avery White Multi-Purpose Labels"/>
    <n v="24.9"/>
    <n v="5"/>
    <n v="0"/>
    <n v="11.454000000000001"/>
  </r>
  <r>
    <n v="6445"/>
    <s v="CA-2016-101161"/>
    <x v="63"/>
    <d v="2016-10-20T00:00:00"/>
    <x v="1"/>
    <s v="BW-11110"/>
    <s v="Bart Watters"/>
    <x v="1"/>
    <s v="United States"/>
    <s v="New York City"/>
    <x v="15"/>
    <n v="10024"/>
    <s v="East"/>
    <s v="FUR-FU-10003535"/>
    <x v="0"/>
    <s v="Furnishings"/>
    <s v="Howard Miller Distant Time Traveler Alarm Clock"/>
    <n v="82.26"/>
    <n v="3"/>
    <n v="0"/>
    <n v="33.726599999999998"/>
  </r>
  <r>
    <n v="6446"/>
    <s v="CA-2015-151785"/>
    <x v="616"/>
    <d v="2015-03-10T00:00:00"/>
    <x v="1"/>
    <s v="JJ-15445"/>
    <s v="Jennifer Jackson"/>
    <x v="0"/>
    <s v="United States"/>
    <s v="Chicago"/>
    <x v="10"/>
    <n v="60623"/>
    <s v="Central"/>
    <s v="OFF-FA-10000611"/>
    <x v="1"/>
    <s v="Fasteners"/>
    <s v="Binder Clips by OIC"/>
    <n v="7.1040000000000001"/>
    <n v="6"/>
    <n v="0.2"/>
    <n v="2.4864000000000002"/>
  </r>
  <r>
    <n v="6447"/>
    <s v="US-2017-119816"/>
    <x v="168"/>
    <d v="2017-03-06T00:00:00"/>
    <x v="0"/>
    <s v="TT-21460"/>
    <s v="Tonja Turnell"/>
    <x v="2"/>
    <s v="United States"/>
    <s v="Houston"/>
    <x v="5"/>
    <n v="77095"/>
    <s v="Central"/>
    <s v="FUR-FU-10004848"/>
    <x v="0"/>
    <s v="Furnishings"/>
    <s v="Howard Miller 13-3/4&quot; Diameter Brushed Chrome Round Wall Clock"/>
    <n v="103.5"/>
    <n v="5"/>
    <n v="0.6"/>
    <n v="-77.625"/>
  </r>
  <r>
    <n v="6448"/>
    <s v="US-2017-119816"/>
    <x v="168"/>
    <d v="2017-03-06T00:00:00"/>
    <x v="0"/>
    <s v="TT-21460"/>
    <s v="Tonja Turnell"/>
    <x v="2"/>
    <s v="United States"/>
    <s v="Houston"/>
    <x v="5"/>
    <n v="77095"/>
    <s v="Central"/>
    <s v="OFF-LA-10002381"/>
    <x v="1"/>
    <s v="Labels"/>
    <s v="Avery 497"/>
    <n v="2.464"/>
    <n v="1"/>
    <n v="0.2"/>
    <n v="0.86240000000000006"/>
  </r>
  <r>
    <n v="6449"/>
    <s v="US-2017-119816"/>
    <x v="168"/>
    <d v="2017-03-06T00:00:00"/>
    <x v="0"/>
    <s v="TT-21460"/>
    <s v="Tonja Turnell"/>
    <x v="2"/>
    <s v="United States"/>
    <s v="Houston"/>
    <x v="5"/>
    <n v="77095"/>
    <s v="Central"/>
    <s v="OFF-ST-10000918"/>
    <x v="1"/>
    <s v="Storage"/>
    <s v="Crate-A-Files"/>
    <n v="8.7200000000000006"/>
    <n v="1"/>
    <n v="0.2"/>
    <n v="0.65400000000000003"/>
  </r>
  <r>
    <n v="6450"/>
    <s v="CA-2015-156510"/>
    <x v="12"/>
    <d v="2015-09-29T00:00:00"/>
    <x v="1"/>
    <s v="EH-13990"/>
    <s v="Erica Hackney"/>
    <x v="0"/>
    <s v="United States"/>
    <s v="Meriden"/>
    <x v="29"/>
    <n v="6450"/>
    <s v="East"/>
    <s v="OFF-BI-10000822"/>
    <x v="1"/>
    <s v="Binders"/>
    <s v="Acco PRESSTEX Data Binder with Storage Hooks, Light Blue, 9 1/2&quot; X 11&quot;"/>
    <n v="10.76"/>
    <n v="2"/>
    <n v="0"/>
    <n v="5.1647999999999996"/>
  </r>
  <r>
    <n v="6451"/>
    <s v="CA-2015-156510"/>
    <x v="12"/>
    <d v="2015-09-29T00:00:00"/>
    <x v="1"/>
    <s v="EH-13990"/>
    <s v="Erica Hackney"/>
    <x v="0"/>
    <s v="United States"/>
    <s v="Meriden"/>
    <x v="29"/>
    <n v="6450"/>
    <s v="East"/>
    <s v="OFF-PA-10002222"/>
    <x v="1"/>
    <s v="Paper"/>
    <s v="Xerox Color Copier Paper, 11&quot; x 17&quot;, Ream"/>
    <n v="45.68"/>
    <n v="2"/>
    <n v="0"/>
    <n v="21.012799999999999"/>
  </r>
  <r>
    <n v="6452"/>
    <s v="CA-2015-156510"/>
    <x v="12"/>
    <d v="2015-09-29T00:00:00"/>
    <x v="1"/>
    <s v="EH-13990"/>
    <s v="Erica Hackney"/>
    <x v="0"/>
    <s v="United States"/>
    <s v="Meriden"/>
    <x v="29"/>
    <n v="6450"/>
    <s v="East"/>
    <s v="OFF-AR-10004930"/>
    <x v="1"/>
    <s v="Art"/>
    <s v="Turquoise Lead Holder with Pocket Clip"/>
    <n v="6.7"/>
    <n v="1"/>
    <n v="0"/>
    <n v="2.2109999999999999"/>
  </r>
  <r>
    <n v="6453"/>
    <s v="US-2015-110261"/>
    <x v="546"/>
    <d v="2015-12-23T00:00:00"/>
    <x v="0"/>
    <s v="PR-18880"/>
    <s v="Patrick Ryan"/>
    <x v="0"/>
    <s v="United States"/>
    <s v="Glenview"/>
    <x v="10"/>
    <n v="60025"/>
    <s v="Central"/>
    <s v="TEC-PH-10001750"/>
    <x v="2"/>
    <s v="Phones"/>
    <s v="Samsung Rugby III"/>
    <n v="158.376"/>
    <n v="3"/>
    <n v="0.2"/>
    <n v="13.857900000000001"/>
  </r>
  <r>
    <n v="6454"/>
    <s v="CA-2015-125710"/>
    <x v="1049"/>
    <d v="2015-10-13T00:00:00"/>
    <x v="1"/>
    <s v="BT-11680"/>
    <s v="Brian Thompson"/>
    <x v="0"/>
    <s v="United States"/>
    <s v="Houston"/>
    <x v="5"/>
    <n v="77036"/>
    <s v="Central"/>
    <s v="OFF-AR-10000657"/>
    <x v="1"/>
    <s v="Art"/>
    <s v="Binney &amp; Smith inkTank Desk Highlighter, Chisel Tip, Yellow, 12/Box"/>
    <n v="3.44"/>
    <n v="2"/>
    <n v="0.2"/>
    <n v="0.55900000000000005"/>
  </r>
  <r>
    <n v="6455"/>
    <s v="CA-2017-161102"/>
    <x v="689"/>
    <d v="2017-08-03T00:00:00"/>
    <x v="2"/>
    <s v="EC-14050"/>
    <s v="Erin Creighton"/>
    <x v="0"/>
    <s v="United States"/>
    <s v="San Francisco"/>
    <x v="1"/>
    <n v="94110"/>
    <s v="West"/>
    <s v="OFF-ST-10003442"/>
    <x v="1"/>
    <s v="Storage"/>
    <s v="Eldon Portable Mobile Manager"/>
    <n v="56.56"/>
    <n v="2"/>
    <n v="0"/>
    <n v="15.2712"/>
  </r>
  <r>
    <n v="6456"/>
    <s v="CA-2017-161102"/>
    <x v="689"/>
    <d v="2017-08-03T00:00:00"/>
    <x v="2"/>
    <s v="EC-14050"/>
    <s v="Erin Creighton"/>
    <x v="0"/>
    <s v="United States"/>
    <s v="San Francisco"/>
    <x v="1"/>
    <n v="94110"/>
    <s v="West"/>
    <s v="FUR-FU-10003142"/>
    <x v="0"/>
    <s v="Furnishings"/>
    <s v="Master Big Foot Doorstop, Beige"/>
    <n v="36.96"/>
    <n v="7"/>
    <n v="0"/>
    <n v="11.457599999999999"/>
  </r>
  <r>
    <n v="6457"/>
    <s v="CA-2014-110065"/>
    <x v="79"/>
    <d v="2014-08-11T00:00:00"/>
    <x v="1"/>
    <s v="SP-20650"/>
    <s v="Stephanie Phelps"/>
    <x v="1"/>
    <s v="United States"/>
    <s v="New York City"/>
    <x v="15"/>
    <n v="10009"/>
    <s v="East"/>
    <s v="TEC-PH-10002468"/>
    <x v="2"/>
    <s v="Phones"/>
    <s v="Plantronics CS 50-USB - headset - Convertible, Monaural"/>
    <n v="135.99"/>
    <n v="1"/>
    <n v="0"/>
    <n v="36.717300000000002"/>
  </r>
  <r>
    <n v="6458"/>
    <s v="CA-2014-110065"/>
    <x v="79"/>
    <d v="2014-08-11T00:00:00"/>
    <x v="1"/>
    <s v="SP-20650"/>
    <s v="Stephanie Phelps"/>
    <x v="1"/>
    <s v="United States"/>
    <s v="New York City"/>
    <x v="15"/>
    <n v="10009"/>
    <s v="East"/>
    <s v="OFF-AR-10004165"/>
    <x v="1"/>
    <s v="Art"/>
    <s v="Binney &amp; Smith inkTank Erasable Pocket Highlighter, Chisel Tip, Yellow"/>
    <n v="15.96"/>
    <n v="7"/>
    <n v="0"/>
    <n v="7.0224000000000002"/>
  </r>
  <r>
    <n v="6459"/>
    <s v="US-2017-133361"/>
    <x v="304"/>
    <d v="2017-05-17T00:00:00"/>
    <x v="2"/>
    <s v="AJ-10780"/>
    <s v="Anthony Jacobs"/>
    <x v="1"/>
    <s v="United States"/>
    <s v="Baltimore"/>
    <x v="39"/>
    <n v="21215"/>
    <s v="East"/>
    <s v="OFF-AR-10001919"/>
    <x v="1"/>
    <s v="Art"/>
    <s v="OIC #2 Pencils, Medium Soft"/>
    <n v="3.76"/>
    <n v="2"/>
    <n v="0"/>
    <n v="1.0904"/>
  </r>
  <r>
    <n v="6460"/>
    <s v="US-2017-133361"/>
    <x v="304"/>
    <d v="2017-05-17T00:00:00"/>
    <x v="2"/>
    <s v="AJ-10780"/>
    <s v="Anthony Jacobs"/>
    <x v="1"/>
    <s v="United States"/>
    <s v="Baltimore"/>
    <x v="39"/>
    <n v="21215"/>
    <s v="East"/>
    <s v="OFF-AR-10003045"/>
    <x v="1"/>
    <s v="Art"/>
    <s v="Prang Colored Pencils"/>
    <n v="14.7"/>
    <n v="5"/>
    <n v="0"/>
    <n v="6.6150000000000002"/>
  </r>
  <r>
    <n v="6461"/>
    <s v="US-2017-133361"/>
    <x v="304"/>
    <d v="2017-05-17T00:00:00"/>
    <x v="2"/>
    <s v="AJ-10780"/>
    <s v="Anthony Jacobs"/>
    <x v="1"/>
    <s v="United States"/>
    <s v="Baltimore"/>
    <x v="39"/>
    <n v="21215"/>
    <s v="East"/>
    <s v="OFF-AR-10003338"/>
    <x v="1"/>
    <s v="Art"/>
    <s v="Eberhard Faber 3 1/2&quot; Golf Pencils"/>
    <n v="37.200000000000003"/>
    <n v="5"/>
    <n v="0"/>
    <n v="9.3000000000000007"/>
  </r>
  <r>
    <n v="6462"/>
    <s v="US-2017-133361"/>
    <x v="304"/>
    <d v="2017-05-17T00:00:00"/>
    <x v="2"/>
    <s v="AJ-10780"/>
    <s v="Anthony Jacobs"/>
    <x v="1"/>
    <s v="United States"/>
    <s v="Baltimore"/>
    <x v="39"/>
    <n v="21215"/>
    <s v="East"/>
    <s v="TEC-AC-10003280"/>
    <x v="2"/>
    <s v="Accessories"/>
    <s v="Belkin F8E887 USB Wired Ergonomic Keyboard"/>
    <n v="89.97"/>
    <n v="3"/>
    <n v="0"/>
    <n v="18.893699999999999"/>
  </r>
  <r>
    <n v="6463"/>
    <s v="US-2017-133361"/>
    <x v="304"/>
    <d v="2017-05-17T00:00:00"/>
    <x v="2"/>
    <s v="AJ-10780"/>
    <s v="Anthony Jacobs"/>
    <x v="1"/>
    <s v="United States"/>
    <s v="Baltimore"/>
    <x v="39"/>
    <n v="21215"/>
    <s v="East"/>
    <s v="FUR-CH-10003298"/>
    <x v="0"/>
    <s v="Chairs"/>
    <s v="Office Star - Contemporary Task Swivel chair with Loop Arms, Charcoal"/>
    <n v="261.95999999999998"/>
    <n v="2"/>
    <n v="0"/>
    <n v="23.5764"/>
  </r>
  <r>
    <n v="6464"/>
    <s v="US-2017-133361"/>
    <x v="304"/>
    <d v="2017-05-17T00:00:00"/>
    <x v="2"/>
    <s v="AJ-10780"/>
    <s v="Anthony Jacobs"/>
    <x v="1"/>
    <s v="United States"/>
    <s v="Baltimore"/>
    <x v="39"/>
    <n v="21215"/>
    <s v="East"/>
    <s v="OFF-LA-10004544"/>
    <x v="1"/>
    <s v="Labels"/>
    <s v="Avery 505"/>
    <n v="74"/>
    <n v="5"/>
    <n v="0"/>
    <n v="37"/>
  </r>
  <r>
    <n v="6465"/>
    <s v="US-2016-155404"/>
    <x v="897"/>
    <d v="2016-09-28T00:00:00"/>
    <x v="1"/>
    <s v="AS-10630"/>
    <s v="Ann Steele"/>
    <x v="2"/>
    <s v="United States"/>
    <s v="Louisville"/>
    <x v="0"/>
    <n v="40214"/>
    <s v="South"/>
    <s v="FUR-FU-10004586"/>
    <x v="0"/>
    <s v="Furnishings"/>
    <s v="G.E. Longer-Life Indoor Recessed Floodlight Bulbs"/>
    <n v="13.28"/>
    <n v="2"/>
    <n v="0"/>
    <n v="6.3743999999999996"/>
  </r>
  <r>
    <n v="6466"/>
    <s v="CA-2015-114503"/>
    <x v="50"/>
    <d v="2015-11-17T00:00:00"/>
    <x v="1"/>
    <s v="AA-10375"/>
    <s v="Allen Armold"/>
    <x v="0"/>
    <s v="United States"/>
    <s v="Lebanon"/>
    <x v="18"/>
    <n v="37087"/>
    <s v="South"/>
    <s v="OFF-ST-10003572"/>
    <x v="1"/>
    <s v="Storage"/>
    <s v="Portfile Personal File Boxes"/>
    <n v="84.96"/>
    <n v="6"/>
    <n v="0.2"/>
    <n v="6.3719999999999999"/>
  </r>
  <r>
    <n v="6467"/>
    <s v="CA-2017-153080"/>
    <x v="1053"/>
    <d v="2017-05-25T00:00:00"/>
    <x v="0"/>
    <s v="EH-13945"/>
    <s v="Eric Hoffmann"/>
    <x v="0"/>
    <s v="United States"/>
    <s v="Los Angeles"/>
    <x v="1"/>
    <n v="90008"/>
    <s v="West"/>
    <s v="TEC-AC-10002331"/>
    <x v="2"/>
    <s v="Accessories"/>
    <s v="Maxell 74 Minute CDR, 10/Pack"/>
    <n v="68.459999999999994"/>
    <n v="7"/>
    <n v="0"/>
    <n v="25.330200000000001"/>
  </r>
  <r>
    <n v="6468"/>
    <s v="CA-2016-163804"/>
    <x v="499"/>
    <d v="2016-12-08T00:00:00"/>
    <x v="1"/>
    <s v="DB-13270"/>
    <s v="Deborah Brumfield"/>
    <x v="2"/>
    <s v="United States"/>
    <s v="Providence"/>
    <x v="34"/>
    <n v="2908"/>
    <s v="East"/>
    <s v="OFF-ST-10000142"/>
    <x v="1"/>
    <s v="Storage"/>
    <s v="Deluxe Rollaway Locking File with Drawer"/>
    <n v="2079.4"/>
    <n v="5"/>
    <n v="0"/>
    <n v="582.23199999999997"/>
  </r>
  <r>
    <n v="6469"/>
    <s v="CA-2016-163804"/>
    <x v="499"/>
    <d v="2016-12-08T00:00:00"/>
    <x v="1"/>
    <s v="DB-13270"/>
    <s v="Deborah Brumfield"/>
    <x v="2"/>
    <s v="United States"/>
    <s v="Providence"/>
    <x v="34"/>
    <n v="2908"/>
    <s v="East"/>
    <s v="TEC-PH-10000441"/>
    <x v="2"/>
    <s v="Phones"/>
    <s v="VTech DS6151"/>
    <n v="629.95000000000005"/>
    <n v="5"/>
    <n v="0"/>
    <n v="176.386"/>
  </r>
  <r>
    <n v="6470"/>
    <s v="CA-2016-163804"/>
    <x v="499"/>
    <d v="2016-12-08T00:00:00"/>
    <x v="1"/>
    <s v="DB-13270"/>
    <s v="Deborah Brumfield"/>
    <x v="2"/>
    <s v="United States"/>
    <s v="Providence"/>
    <x v="34"/>
    <n v="2908"/>
    <s v="East"/>
    <s v="FUR-FU-10004864"/>
    <x v="0"/>
    <s v="Furnishings"/>
    <s v="Eldon 500 Class Desk Accessories"/>
    <n v="72.42"/>
    <n v="6"/>
    <n v="0"/>
    <n v="23.898599999999998"/>
  </r>
  <r>
    <n v="6471"/>
    <s v="CA-2015-108532"/>
    <x v="1111"/>
    <d v="2015-09-02T00:00:00"/>
    <x v="1"/>
    <s v="CC-12100"/>
    <s v="Chad Cunningham"/>
    <x v="2"/>
    <s v="United States"/>
    <s v="Detroit"/>
    <x v="12"/>
    <n v="48234"/>
    <s v="Central"/>
    <s v="TEC-PH-10001750"/>
    <x v="2"/>
    <s v="Phones"/>
    <s v="Samsung Rugby III"/>
    <n v="131.97999999999999"/>
    <n v="2"/>
    <n v="0"/>
    <n v="35.634599999999999"/>
  </r>
  <r>
    <n v="6472"/>
    <s v="CA-2015-108532"/>
    <x v="1111"/>
    <d v="2015-09-02T00:00:00"/>
    <x v="1"/>
    <s v="CC-12100"/>
    <s v="Chad Cunningham"/>
    <x v="2"/>
    <s v="United States"/>
    <s v="Detroit"/>
    <x v="12"/>
    <n v="48234"/>
    <s v="Central"/>
    <s v="TEC-AC-10004510"/>
    <x v="2"/>
    <s v="Accessories"/>
    <s v="Logitech Desktop MK120 Mouse and keyboard Combo"/>
    <n v="114.52"/>
    <n v="7"/>
    <n v="0"/>
    <n v="11.452"/>
  </r>
  <r>
    <n v="6473"/>
    <s v="CA-2014-151897"/>
    <x v="571"/>
    <d v="2014-06-10T00:00:00"/>
    <x v="1"/>
    <s v="VT-21700"/>
    <s v="Valerie Takahito"/>
    <x v="2"/>
    <s v="United States"/>
    <s v="Houston"/>
    <x v="5"/>
    <n v="77070"/>
    <s v="Central"/>
    <s v="OFF-LA-10001074"/>
    <x v="1"/>
    <s v="Labels"/>
    <s v="Round Specialty Laser Printer Labels"/>
    <n v="100.24"/>
    <n v="10"/>
    <n v="0.2"/>
    <n v="33.831000000000003"/>
  </r>
  <r>
    <n v="6474"/>
    <s v="CA-2016-113292"/>
    <x v="196"/>
    <d v="2016-03-20T00:00:00"/>
    <x v="0"/>
    <s v="DB-13060"/>
    <s v="Dave Brooks"/>
    <x v="0"/>
    <s v="United States"/>
    <s v="Columbia"/>
    <x v="18"/>
    <n v="38401"/>
    <s v="South"/>
    <s v="OFF-AP-10003590"/>
    <x v="1"/>
    <s v="Appliances"/>
    <s v="Hoover WindTunnel Plus Canister Vacuum"/>
    <n v="871.8"/>
    <n v="3"/>
    <n v="0.2"/>
    <n v="87.18"/>
  </r>
  <r>
    <n v="6475"/>
    <s v="CA-2014-149524"/>
    <x v="1112"/>
    <d v="2014-01-15T00:00:00"/>
    <x v="2"/>
    <s v="BS-11590"/>
    <s v="Brendan Sweed"/>
    <x v="1"/>
    <s v="United States"/>
    <s v="Philadelphia"/>
    <x v="9"/>
    <n v="19140"/>
    <s v="East"/>
    <s v="FUR-BO-10003433"/>
    <x v="0"/>
    <s v="Bookcases"/>
    <s v="Sauder Cornerstone Collection Library"/>
    <n v="61.96"/>
    <n v="4"/>
    <n v="0.5"/>
    <n v="-53.285600000000002"/>
  </r>
  <r>
    <n v="6476"/>
    <s v="CA-2017-140872"/>
    <x v="95"/>
    <d v="2017-06-10T00:00:00"/>
    <x v="1"/>
    <s v="NR-18550"/>
    <s v="Nick Radford"/>
    <x v="0"/>
    <s v="United States"/>
    <s v="Pembroke Pines"/>
    <x v="2"/>
    <n v="33024"/>
    <s v="South"/>
    <s v="OFF-BI-10002432"/>
    <x v="1"/>
    <s v="Binders"/>
    <s v="Wilson Jones Standard D-Ring Binders"/>
    <n v="4.5540000000000003"/>
    <n v="3"/>
    <n v="0.7"/>
    <n v="-3.4914000000000001"/>
  </r>
  <r>
    <n v="6477"/>
    <s v="CA-2017-140872"/>
    <x v="95"/>
    <d v="2017-06-10T00:00:00"/>
    <x v="1"/>
    <s v="NR-18550"/>
    <s v="Nick Radford"/>
    <x v="0"/>
    <s v="United States"/>
    <s v="Pembroke Pines"/>
    <x v="2"/>
    <n v="33024"/>
    <s v="South"/>
    <s v="OFF-AP-10003622"/>
    <x v="1"/>
    <s v="Appliances"/>
    <s v="Bravo II Megaboss 12-Amp Hard Body Upright, Replacement Belts, 2 Belts per Pack"/>
    <n v="5.2"/>
    <n v="2"/>
    <n v="0.2"/>
    <n v="0.58499999999999996"/>
  </r>
  <r>
    <n v="6478"/>
    <s v="CA-2017-140872"/>
    <x v="95"/>
    <d v="2017-06-10T00:00:00"/>
    <x v="1"/>
    <s v="NR-18550"/>
    <s v="Nick Radford"/>
    <x v="0"/>
    <s v="United States"/>
    <s v="Pembroke Pines"/>
    <x v="2"/>
    <n v="33024"/>
    <s v="South"/>
    <s v="TEC-AC-10003832"/>
    <x v="2"/>
    <s v="Accessories"/>
    <s v="Logitech P710e Mobile Speakerphone"/>
    <n v="205.99199999999999"/>
    <n v="1"/>
    <n v="0.2"/>
    <n v="-2.5749"/>
  </r>
  <r>
    <n v="6479"/>
    <s v="CA-2017-140872"/>
    <x v="95"/>
    <d v="2017-06-10T00:00:00"/>
    <x v="1"/>
    <s v="NR-18550"/>
    <s v="Nick Radford"/>
    <x v="0"/>
    <s v="United States"/>
    <s v="Pembroke Pines"/>
    <x v="2"/>
    <n v="33024"/>
    <s v="South"/>
    <s v="OFF-PA-10000809"/>
    <x v="1"/>
    <s v="Paper"/>
    <s v="Xerox 206"/>
    <n v="15.552"/>
    <n v="3"/>
    <n v="0.2"/>
    <n v="5.4432"/>
  </r>
  <r>
    <n v="6480"/>
    <s v="CA-2017-140872"/>
    <x v="95"/>
    <d v="2017-06-10T00:00:00"/>
    <x v="1"/>
    <s v="NR-18550"/>
    <s v="Nick Radford"/>
    <x v="0"/>
    <s v="United States"/>
    <s v="Pembroke Pines"/>
    <x v="2"/>
    <n v="33024"/>
    <s v="South"/>
    <s v="TEC-PH-10000441"/>
    <x v="2"/>
    <s v="Phones"/>
    <s v="VTech DS6151"/>
    <n v="503.96"/>
    <n v="5"/>
    <n v="0.2"/>
    <n v="50.396000000000001"/>
  </r>
  <r>
    <n v="6481"/>
    <s v="CA-2017-140872"/>
    <x v="95"/>
    <d v="2017-06-10T00:00:00"/>
    <x v="1"/>
    <s v="NR-18550"/>
    <s v="Nick Radford"/>
    <x v="0"/>
    <s v="United States"/>
    <s v="Pembroke Pines"/>
    <x v="2"/>
    <n v="33024"/>
    <s v="South"/>
    <s v="OFF-AP-10002287"/>
    <x v="1"/>
    <s v="Appliances"/>
    <s v="Eureka Sanitaire  Multi-Pro Heavy-Duty Upright, Disposable Bags"/>
    <n v="24.472000000000001"/>
    <n v="7"/>
    <n v="0.2"/>
    <n v="1.8353999999999999"/>
  </r>
  <r>
    <n v="6482"/>
    <s v="CA-2017-140872"/>
    <x v="95"/>
    <d v="2017-06-10T00:00:00"/>
    <x v="1"/>
    <s v="NR-18550"/>
    <s v="Nick Radford"/>
    <x v="0"/>
    <s v="United States"/>
    <s v="Pembroke Pines"/>
    <x v="2"/>
    <n v="33024"/>
    <s v="South"/>
    <s v="FUR-BO-10002824"/>
    <x v="0"/>
    <s v="Bookcases"/>
    <s v="Bush Mission Pointe Library"/>
    <n v="241.56800000000001"/>
    <n v="2"/>
    <n v="0.2"/>
    <n v="0"/>
  </r>
  <r>
    <n v="6483"/>
    <s v="CA-2017-140872"/>
    <x v="95"/>
    <d v="2017-06-10T00:00:00"/>
    <x v="1"/>
    <s v="NR-18550"/>
    <s v="Nick Radford"/>
    <x v="0"/>
    <s v="United States"/>
    <s v="Pembroke Pines"/>
    <x v="2"/>
    <n v="33024"/>
    <s v="South"/>
    <s v="TEC-AC-10002942"/>
    <x v="2"/>
    <s v="Accessories"/>
    <s v="WD My Passport Ultra 1TB Portable External Hard Drive"/>
    <n v="110.4"/>
    <n v="2"/>
    <n v="0.2"/>
    <n v="-4.1399999999999997"/>
  </r>
  <r>
    <n v="6484"/>
    <s v="CA-2017-113908"/>
    <x v="95"/>
    <d v="2017-06-09T00:00:00"/>
    <x v="1"/>
    <s v="KN-16390"/>
    <s v="Katherine Nockton"/>
    <x v="1"/>
    <s v="United States"/>
    <s v="New York City"/>
    <x v="15"/>
    <n v="10011"/>
    <s v="East"/>
    <s v="FUR-TA-10001932"/>
    <x v="0"/>
    <s v="Tables"/>
    <s v="Chromcraft 48&quot; x 96&quot; Racetrack Double Pedestal Table"/>
    <n v="384.76799999999997"/>
    <n v="2"/>
    <n v="0.4"/>
    <n v="-115.43040000000001"/>
  </r>
  <r>
    <n v="6485"/>
    <s v="CA-2017-113908"/>
    <x v="95"/>
    <d v="2017-06-09T00:00:00"/>
    <x v="1"/>
    <s v="KN-16390"/>
    <s v="Katherine Nockton"/>
    <x v="1"/>
    <s v="United States"/>
    <s v="New York City"/>
    <x v="15"/>
    <n v="10011"/>
    <s v="East"/>
    <s v="TEC-MA-10003173"/>
    <x v="2"/>
    <s v="Machines"/>
    <s v="Hewlett-Packard 300S Scientific Calculator"/>
    <n v="78.66"/>
    <n v="6"/>
    <n v="0"/>
    <n v="36.183599999999998"/>
  </r>
  <r>
    <n v="6486"/>
    <s v="CA-2017-113908"/>
    <x v="95"/>
    <d v="2017-06-09T00:00:00"/>
    <x v="1"/>
    <s v="KN-16390"/>
    <s v="Katherine Nockton"/>
    <x v="1"/>
    <s v="United States"/>
    <s v="New York City"/>
    <x v="15"/>
    <n v="10011"/>
    <s v="East"/>
    <s v="OFF-PA-10004156"/>
    <x v="1"/>
    <s v="Paper"/>
    <s v="Xerox 188"/>
    <n v="45.36"/>
    <n v="4"/>
    <n v="0"/>
    <n v="22.226400000000002"/>
  </r>
  <r>
    <n v="6487"/>
    <s v="CA-2015-120621"/>
    <x v="1113"/>
    <d v="2015-03-26T00:00:00"/>
    <x v="1"/>
    <s v="JW-16075"/>
    <s v="Julia West"/>
    <x v="0"/>
    <s v="United States"/>
    <s v="Jacksonville"/>
    <x v="3"/>
    <n v="28540"/>
    <s v="South"/>
    <s v="OFF-AP-10002945"/>
    <x v="1"/>
    <s v="Appliances"/>
    <s v="Honeywell Enviracaire Portable HEPA Air Cleaner for 17' x 22' Room"/>
    <n v="962.08"/>
    <n v="4"/>
    <n v="0.2"/>
    <n v="156.33799999999999"/>
  </r>
  <r>
    <n v="6488"/>
    <s v="CA-2015-120621"/>
    <x v="1113"/>
    <d v="2015-03-26T00:00:00"/>
    <x v="1"/>
    <s v="JW-16075"/>
    <s v="Julia West"/>
    <x v="0"/>
    <s v="United States"/>
    <s v="Jacksonville"/>
    <x v="3"/>
    <n v="28540"/>
    <s v="South"/>
    <s v="OFF-BI-10000948"/>
    <x v="1"/>
    <s v="Binders"/>
    <s v="GBC Laser Imprintable Binding System Covers, Desert Sand"/>
    <n v="12.843"/>
    <n v="3"/>
    <n v="0.7"/>
    <n v="-9.8462999999999994"/>
  </r>
  <r>
    <n v="6489"/>
    <s v="CA-2015-120621"/>
    <x v="1113"/>
    <d v="2015-03-26T00:00:00"/>
    <x v="1"/>
    <s v="JW-16075"/>
    <s v="Julia West"/>
    <x v="0"/>
    <s v="United States"/>
    <s v="Jacksonville"/>
    <x v="3"/>
    <n v="28540"/>
    <s v="South"/>
    <s v="OFF-PA-10002254"/>
    <x v="1"/>
    <s v="Paper"/>
    <s v="Xerox 1883"/>
    <n v="295.45600000000002"/>
    <n v="14"/>
    <n v="0.2"/>
    <n v="96.023200000000003"/>
  </r>
  <r>
    <n v="6490"/>
    <s v="US-2017-148866"/>
    <x v="20"/>
    <d v="2017-09-24T00:00:00"/>
    <x v="1"/>
    <s v="JM-15535"/>
    <s v="Jessica Myrick"/>
    <x v="0"/>
    <s v="United States"/>
    <s v="New York City"/>
    <x v="15"/>
    <n v="10011"/>
    <s v="East"/>
    <s v="OFF-PA-10004782"/>
    <x v="1"/>
    <s v="Paper"/>
    <s v="Xerox 228"/>
    <n v="32.4"/>
    <n v="5"/>
    <n v="0"/>
    <n v="15.552"/>
  </r>
  <r>
    <n v="6491"/>
    <s v="CA-2014-149594"/>
    <x v="1114"/>
    <d v="2014-09-19T00:00:00"/>
    <x v="1"/>
    <s v="MF-18250"/>
    <s v="Monica Federle"/>
    <x v="1"/>
    <s v="United States"/>
    <s v="Philadelphia"/>
    <x v="9"/>
    <n v="19120"/>
    <s v="East"/>
    <s v="FUR-FU-10000222"/>
    <x v="0"/>
    <s v="Furnishings"/>
    <s v="Seth Thomas 16&quot; Steel Case Clock"/>
    <n v="103.93600000000001"/>
    <n v="4"/>
    <n v="0.2"/>
    <n v="16.889600000000002"/>
  </r>
  <r>
    <n v="6492"/>
    <s v="CA-2016-113845"/>
    <x v="73"/>
    <d v="2016-11-25T00:00:00"/>
    <x v="1"/>
    <s v="FA-14230"/>
    <s v="Frank Atkinson"/>
    <x v="1"/>
    <s v="United States"/>
    <s v="Orlando"/>
    <x v="2"/>
    <n v="32839"/>
    <s v="South"/>
    <s v="FUR-BO-10004695"/>
    <x v="0"/>
    <s v="Bookcases"/>
    <s v="O'Sullivan 2-Door Barrister Bookcase in Odessa Pine"/>
    <n v="289.56799999999998"/>
    <n v="2"/>
    <n v="0.2"/>
    <n v="10.8588"/>
  </r>
  <r>
    <n v="6493"/>
    <s v="CA-2016-113845"/>
    <x v="73"/>
    <d v="2016-11-25T00:00:00"/>
    <x v="1"/>
    <s v="FA-14230"/>
    <s v="Frank Atkinson"/>
    <x v="1"/>
    <s v="United States"/>
    <s v="Orlando"/>
    <x v="2"/>
    <n v="32839"/>
    <s v="South"/>
    <s v="OFF-ST-10003327"/>
    <x v="1"/>
    <s v="Storage"/>
    <s v="Akro-Mils 12-Gallon Tote"/>
    <n v="39.72"/>
    <n v="5"/>
    <n v="0.2"/>
    <n v="4.4684999999999997"/>
  </r>
  <r>
    <n v="6494"/>
    <s v="CA-2016-113845"/>
    <x v="73"/>
    <d v="2016-11-25T00:00:00"/>
    <x v="1"/>
    <s v="FA-14230"/>
    <s v="Frank Atkinson"/>
    <x v="1"/>
    <s v="United States"/>
    <s v="Orlando"/>
    <x v="2"/>
    <n v="32839"/>
    <s v="South"/>
    <s v="TEC-PH-10003357"/>
    <x v="2"/>
    <s v="Phones"/>
    <s v="Grandstream GXP2100 Mainstream Business Phone"/>
    <n v="244.768"/>
    <n v="4"/>
    <n v="0.2"/>
    <n v="24.476800000000001"/>
  </r>
  <r>
    <n v="6495"/>
    <s v="CA-2017-111262"/>
    <x v="960"/>
    <d v="2017-11-01T00:00:00"/>
    <x v="0"/>
    <s v="KH-16510"/>
    <s v="Keith Herrera"/>
    <x v="0"/>
    <s v="United States"/>
    <s v="Houston"/>
    <x v="5"/>
    <n v="77095"/>
    <s v="Central"/>
    <s v="TEC-AC-10002167"/>
    <x v="2"/>
    <s v="Accessories"/>
    <s v="Imation 8gb Micro Traveldrive Usb 2.0 Flash Drive"/>
    <n v="24"/>
    <n v="2"/>
    <n v="0.2"/>
    <n v="-2.7"/>
  </r>
  <r>
    <n v="6496"/>
    <s v="CA-2017-111262"/>
    <x v="960"/>
    <d v="2017-11-01T00:00:00"/>
    <x v="0"/>
    <s v="KH-16510"/>
    <s v="Keith Herrera"/>
    <x v="0"/>
    <s v="United States"/>
    <s v="Houston"/>
    <x v="5"/>
    <n v="77095"/>
    <s v="Central"/>
    <s v="OFF-PA-10001937"/>
    <x v="1"/>
    <s v="Paper"/>
    <s v="Xerox 21"/>
    <n v="15.552"/>
    <n v="3"/>
    <n v="0.2"/>
    <n v="5.4432"/>
  </r>
  <r>
    <n v="6497"/>
    <s v="CA-2017-111262"/>
    <x v="960"/>
    <d v="2017-11-01T00:00:00"/>
    <x v="0"/>
    <s v="KH-16510"/>
    <s v="Keith Herrera"/>
    <x v="0"/>
    <s v="United States"/>
    <s v="Houston"/>
    <x v="5"/>
    <n v="77095"/>
    <s v="Central"/>
    <s v="TEC-AC-10004510"/>
    <x v="2"/>
    <s v="Accessories"/>
    <s v="Logitech Desktop MK120 Mouse and keyboard Combo"/>
    <n v="26.175999999999998"/>
    <n v="2"/>
    <n v="0.2"/>
    <n v="-3.2719999999999998"/>
  </r>
  <r>
    <n v="6498"/>
    <s v="CA-2015-103135"/>
    <x v="1115"/>
    <d v="2015-07-28T00:00:00"/>
    <x v="1"/>
    <s v="SS-20515"/>
    <s v="Shirley Schmidt"/>
    <x v="2"/>
    <s v="United States"/>
    <s v="Louisville"/>
    <x v="0"/>
    <n v="40214"/>
    <s v="South"/>
    <s v="FUR-FU-10001487"/>
    <x v="0"/>
    <s v="Furnishings"/>
    <s v="Eldon Expressions Wood and Plastic Desk Accessories, Cherry Wood"/>
    <n v="20.94"/>
    <n v="3"/>
    <n v="0"/>
    <n v="6.0726000000000004"/>
  </r>
  <r>
    <n v="6499"/>
    <s v="CA-2015-103135"/>
    <x v="1115"/>
    <d v="2015-07-28T00:00:00"/>
    <x v="1"/>
    <s v="SS-20515"/>
    <s v="Shirley Schmidt"/>
    <x v="2"/>
    <s v="United States"/>
    <s v="Louisville"/>
    <x v="0"/>
    <n v="40214"/>
    <s v="South"/>
    <s v="OFF-BI-10000069"/>
    <x v="1"/>
    <s v="Binders"/>
    <s v="GBC Prepunched Paper, 19-Hole, for Binding Systems, 24-lb"/>
    <n v="135.09"/>
    <n v="9"/>
    <n v="0"/>
    <n v="62.141399999999997"/>
  </r>
  <r>
    <n v="6500"/>
    <s v="CA-2015-103135"/>
    <x v="1115"/>
    <d v="2015-07-28T00:00:00"/>
    <x v="1"/>
    <s v="SS-20515"/>
    <s v="Shirley Schmidt"/>
    <x v="2"/>
    <s v="United States"/>
    <s v="Louisville"/>
    <x v="0"/>
    <n v="40214"/>
    <s v="South"/>
    <s v="TEC-AC-10003289"/>
    <x v="2"/>
    <s v="Accessories"/>
    <s v="Anker Ultra-Slim Mini Bluetooth 3.0 Wireless Keyboard"/>
    <n v="279.86"/>
    <n v="14"/>
    <n v="0"/>
    <n v="64.367800000000003"/>
  </r>
  <r>
    <n v="6501"/>
    <s v="CA-2015-103135"/>
    <x v="1115"/>
    <d v="2015-07-28T00:00:00"/>
    <x v="1"/>
    <s v="SS-20515"/>
    <s v="Shirley Schmidt"/>
    <x v="2"/>
    <s v="United States"/>
    <s v="Louisville"/>
    <x v="0"/>
    <n v="40214"/>
    <s v="South"/>
    <s v="OFF-BI-10000069"/>
    <x v="1"/>
    <s v="Binders"/>
    <s v="GBC Prepunched Paper, 19-Hole, for Binding Systems, 24-lb"/>
    <n v="90.06"/>
    <n v="6"/>
    <n v="0"/>
    <n v="41.427599999999998"/>
  </r>
  <r>
    <n v="6502"/>
    <s v="CA-2014-129147"/>
    <x v="981"/>
    <d v="2014-11-06T00:00:00"/>
    <x v="1"/>
    <s v="LC-17050"/>
    <s v="Liz Carlisle"/>
    <x v="0"/>
    <s v="United States"/>
    <s v="Medina"/>
    <x v="24"/>
    <n v="44256"/>
    <s v="East"/>
    <s v="TEC-PH-10001299"/>
    <x v="2"/>
    <s v="Phones"/>
    <s v="Polycom CX300 Desktop Phone USB VoIP phone"/>
    <n v="539.96400000000006"/>
    <n v="6"/>
    <n v="0.4"/>
    <n v="-107.9928"/>
  </r>
  <r>
    <n v="6503"/>
    <s v="CA-2014-129147"/>
    <x v="981"/>
    <d v="2014-11-06T00:00:00"/>
    <x v="1"/>
    <s v="LC-17050"/>
    <s v="Liz Carlisle"/>
    <x v="0"/>
    <s v="United States"/>
    <s v="Medina"/>
    <x v="24"/>
    <n v="44256"/>
    <s v="East"/>
    <s v="TEC-PH-10001552"/>
    <x v="2"/>
    <s v="Phones"/>
    <s v="I Need's 3d Hello Kitty Hybrid Silicone Case Cover for HTC One X 4g with 3d Hello Kitty Stylus Pen Green/pink"/>
    <n v="50.231999999999999"/>
    <n v="7"/>
    <n v="0.4"/>
    <n v="-10.0464"/>
  </r>
  <r>
    <n v="6504"/>
    <s v="CA-2014-129147"/>
    <x v="981"/>
    <d v="2014-11-06T00:00:00"/>
    <x v="1"/>
    <s v="LC-17050"/>
    <s v="Liz Carlisle"/>
    <x v="0"/>
    <s v="United States"/>
    <s v="Medina"/>
    <x v="24"/>
    <n v="44256"/>
    <s v="East"/>
    <s v="OFF-BI-10001098"/>
    <x v="1"/>
    <s v="Binders"/>
    <s v="Acco D-Ring Binder w/DublLock"/>
    <n v="19.242000000000001"/>
    <n v="3"/>
    <n v="0.7"/>
    <n v="-13.4694"/>
  </r>
  <r>
    <n v="6505"/>
    <s v="CA-2017-128265"/>
    <x v="701"/>
    <d v="2017-11-22T00:00:00"/>
    <x v="0"/>
    <s v="VW-21775"/>
    <s v="Victoria Wilson"/>
    <x v="1"/>
    <s v="United States"/>
    <s v="New York City"/>
    <x v="15"/>
    <n v="10011"/>
    <s v="East"/>
    <s v="OFF-ST-10000142"/>
    <x v="1"/>
    <s v="Storage"/>
    <s v="Deluxe Rollaway Locking File with Drawer"/>
    <n v="1247.6400000000001"/>
    <n v="3"/>
    <n v="0"/>
    <n v="349.33920000000001"/>
  </r>
  <r>
    <n v="6506"/>
    <s v="CA-2016-152331"/>
    <x v="190"/>
    <d v="2016-06-30T00:00:00"/>
    <x v="1"/>
    <s v="LD-16855"/>
    <s v="Lela Donovan"/>
    <x v="1"/>
    <s v="United States"/>
    <s v="Chicago"/>
    <x v="10"/>
    <n v="60653"/>
    <s v="Central"/>
    <s v="OFF-AR-10001547"/>
    <x v="1"/>
    <s v="Art"/>
    <s v="Newell 311"/>
    <n v="5.3040000000000003"/>
    <n v="3"/>
    <n v="0.2"/>
    <n v="0.46410000000000001"/>
  </r>
  <r>
    <n v="6507"/>
    <s v="US-2016-128909"/>
    <x v="790"/>
    <d v="2016-10-11T00:00:00"/>
    <x v="0"/>
    <s v="SP-20545"/>
    <s v="Sibella Parks"/>
    <x v="1"/>
    <s v="United States"/>
    <s v="Philadelphia"/>
    <x v="9"/>
    <n v="19143"/>
    <s v="East"/>
    <s v="OFF-PA-10001593"/>
    <x v="1"/>
    <s v="Paper"/>
    <s v="Xerox 1947"/>
    <n v="19.135999999999999"/>
    <n v="4"/>
    <n v="0.2"/>
    <n v="5.98"/>
  </r>
  <r>
    <n v="6508"/>
    <s v="US-2016-128909"/>
    <x v="790"/>
    <d v="2016-10-11T00:00:00"/>
    <x v="0"/>
    <s v="SP-20545"/>
    <s v="Sibella Parks"/>
    <x v="1"/>
    <s v="United States"/>
    <s v="Philadelphia"/>
    <x v="9"/>
    <n v="19143"/>
    <s v="East"/>
    <s v="FUR-FU-10004071"/>
    <x v="0"/>
    <s v="Furnishings"/>
    <s v="Luxo Professional Magnifying Clamp-On Fluorescent Lamps"/>
    <n v="332.83199999999999"/>
    <n v="4"/>
    <n v="0.2"/>
    <n v="-24.962399999999999"/>
  </r>
  <r>
    <n v="6509"/>
    <s v="CA-2017-102197"/>
    <x v="698"/>
    <d v="2017-12-26T00:00:00"/>
    <x v="1"/>
    <s v="DK-13150"/>
    <s v="David Kendrick"/>
    <x v="1"/>
    <s v="United States"/>
    <s v="New York City"/>
    <x v="15"/>
    <n v="10009"/>
    <s v="East"/>
    <s v="OFF-PA-10001970"/>
    <x v="1"/>
    <s v="Paper"/>
    <s v="Xerox 1908"/>
    <n v="279.89999999999998"/>
    <n v="5"/>
    <n v="0"/>
    <n v="137.15100000000001"/>
  </r>
  <r>
    <n v="6510"/>
    <s v="CA-2017-102197"/>
    <x v="698"/>
    <d v="2017-12-26T00:00:00"/>
    <x v="1"/>
    <s v="DK-13150"/>
    <s v="David Kendrick"/>
    <x v="1"/>
    <s v="United States"/>
    <s v="New York City"/>
    <x v="15"/>
    <n v="10009"/>
    <s v="East"/>
    <s v="OFF-BI-10001524"/>
    <x v="1"/>
    <s v="Binders"/>
    <s v="GBC Premium Transparent Covers with Diagonal Lined Pattern"/>
    <n v="50.351999999999997"/>
    <n v="3"/>
    <n v="0.2"/>
    <n v="17.623200000000001"/>
  </r>
  <r>
    <n v="6511"/>
    <s v="CA-2017-102197"/>
    <x v="698"/>
    <d v="2017-12-26T00:00:00"/>
    <x v="1"/>
    <s v="DK-13150"/>
    <s v="David Kendrick"/>
    <x v="1"/>
    <s v="United States"/>
    <s v="New York City"/>
    <x v="15"/>
    <n v="10009"/>
    <s v="East"/>
    <s v="OFF-PA-10004156"/>
    <x v="1"/>
    <s v="Paper"/>
    <s v="Xerox 188"/>
    <n v="34.020000000000003"/>
    <n v="3"/>
    <n v="0"/>
    <n v="16.669799999999999"/>
  </r>
  <r>
    <n v="6512"/>
    <s v="CA-2017-167640"/>
    <x v="904"/>
    <d v="2017-03-10T00:00:00"/>
    <x v="1"/>
    <s v="FC-14245"/>
    <s v="Frank Carlisle"/>
    <x v="2"/>
    <s v="United States"/>
    <s v="San Francisco"/>
    <x v="1"/>
    <n v="94109"/>
    <s v="West"/>
    <s v="OFF-AR-10003158"/>
    <x v="1"/>
    <s v="Art"/>
    <s v="Fluorescent Highlighters by Dixon"/>
    <n v="23.88"/>
    <n v="6"/>
    <n v="0"/>
    <n v="8.1191999999999993"/>
  </r>
  <r>
    <n v="6513"/>
    <s v="CA-2017-167640"/>
    <x v="904"/>
    <d v="2017-03-10T00:00:00"/>
    <x v="1"/>
    <s v="FC-14245"/>
    <s v="Frank Carlisle"/>
    <x v="2"/>
    <s v="United States"/>
    <s v="San Francisco"/>
    <x v="1"/>
    <n v="94109"/>
    <s v="West"/>
    <s v="OFF-LA-10004559"/>
    <x v="1"/>
    <s v="Labels"/>
    <s v="Avery 49"/>
    <n v="11.52"/>
    <n v="4"/>
    <n v="0"/>
    <n v="5.6448"/>
  </r>
  <r>
    <n v="6514"/>
    <s v="CA-2017-167640"/>
    <x v="904"/>
    <d v="2017-03-10T00:00:00"/>
    <x v="1"/>
    <s v="FC-14245"/>
    <s v="Frank Carlisle"/>
    <x v="2"/>
    <s v="United States"/>
    <s v="San Francisco"/>
    <x v="1"/>
    <n v="94109"/>
    <s v="West"/>
    <s v="OFF-PA-10001033"/>
    <x v="1"/>
    <s v="Paper"/>
    <s v="Xerox 1893"/>
    <n v="286.93"/>
    <n v="7"/>
    <n v="0"/>
    <n v="140.59569999999999"/>
  </r>
  <r>
    <n v="6515"/>
    <s v="CA-2017-167640"/>
    <x v="904"/>
    <d v="2017-03-10T00:00:00"/>
    <x v="1"/>
    <s v="FC-14245"/>
    <s v="Frank Carlisle"/>
    <x v="2"/>
    <s v="United States"/>
    <s v="San Francisco"/>
    <x v="1"/>
    <n v="94109"/>
    <s v="West"/>
    <s v="TEC-PH-10001336"/>
    <x v="2"/>
    <s v="Phones"/>
    <s v="Digium D40 VoIP phone"/>
    <n v="206.38399999999999"/>
    <n v="2"/>
    <n v="0.2"/>
    <n v="23.2182"/>
  </r>
  <r>
    <n v="6516"/>
    <s v="US-2017-116652"/>
    <x v="175"/>
    <d v="2017-09-19T00:00:00"/>
    <x v="1"/>
    <s v="RD-19480"/>
    <s v="Rick Duston"/>
    <x v="0"/>
    <s v="United States"/>
    <s v="San Francisco"/>
    <x v="1"/>
    <n v="94122"/>
    <s v="West"/>
    <s v="FUR-CH-10002961"/>
    <x v="0"/>
    <s v="Chairs"/>
    <s v="Leather Task Chair, Black"/>
    <n v="218.352"/>
    <n v="3"/>
    <n v="0.2"/>
    <n v="0"/>
  </r>
  <r>
    <n v="6517"/>
    <s v="US-2017-116652"/>
    <x v="175"/>
    <d v="2017-09-19T00:00:00"/>
    <x v="1"/>
    <s v="RD-19480"/>
    <s v="Rick Duston"/>
    <x v="0"/>
    <s v="United States"/>
    <s v="San Francisco"/>
    <x v="1"/>
    <n v="94122"/>
    <s v="West"/>
    <s v="FUR-FU-10001488"/>
    <x v="0"/>
    <s v="Furnishings"/>
    <s v="Tenex 46&quot; x 60&quot; Computer Anti-Static Chairmat, Rectangular Shaped"/>
    <n v="529.9"/>
    <n v="5"/>
    <n v="0"/>
    <n v="105.98"/>
  </r>
  <r>
    <n v="6518"/>
    <s v="US-2017-116652"/>
    <x v="175"/>
    <d v="2017-09-19T00:00:00"/>
    <x v="1"/>
    <s v="RD-19480"/>
    <s v="Rick Duston"/>
    <x v="0"/>
    <s v="United States"/>
    <s v="San Francisco"/>
    <x v="1"/>
    <n v="94122"/>
    <s v="West"/>
    <s v="OFF-AR-10001915"/>
    <x v="1"/>
    <s v="Art"/>
    <s v="Peel-Off China Markers"/>
    <n v="99.3"/>
    <n v="10"/>
    <n v="0"/>
    <n v="41.706000000000003"/>
  </r>
  <r>
    <n v="6519"/>
    <s v="US-2017-116652"/>
    <x v="175"/>
    <d v="2017-09-19T00:00:00"/>
    <x v="1"/>
    <s v="RD-19480"/>
    <s v="Rick Duston"/>
    <x v="0"/>
    <s v="United States"/>
    <s v="San Francisco"/>
    <x v="1"/>
    <n v="94122"/>
    <s v="West"/>
    <s v="OFF-AP-10001205"/>
    <x v="1"/>
    <s v="Appliances"/>
    <s v="Belkin 5 Outlet SurgeMaster Power Centers"/>
    <n v="108.96"/>
    <n v="2"/>
    <n v="0"/>
    <n v="30.508800000000001"/>
  </r>
  <r>
    <n v="6520"/>
    <s v="US-2017-116652"/>
    <x v="175"/>
    <d v="2017-09-19T00:00:00"/>
    <x v="1"/>
    <s v="RD-19480"/>
    <s v="Rick Duston"/>
    <x v="0"/>
    <s v="United States"/>
    <s v="San Francisco"/>
    <x v="1"/>
    <n v="94122"/>
    <s v="West"/>
    <s v="OFF-BI-10004528"/>
    <x v="1"/>
    <s v="Binders"/>
    <s v="Cardinal Poly Pocket Divider Pockets for Ring Binders"/>
    <n v="2.6880000000000002"/>
    <n v="1"/>
    <n v="0.2"/>
    <n v="0.84"/>
  </r>
  <r>
    <n v="6521"/>
    <s v="CA-2017-138289"/>
    <x v="1034"/>
    <d v="2017-01-18T00:00:00"/>
    <x v="0"/>
    <s v="AR-10540"/>
    <s v="Andy Reiter"/>
    <x v="0"/>
    <s v="United States"/>
    <s v="Jackson"/>
    <x v="12"/>
    <n v="49201"/>
    <s v="Central"/>
    <s v="OFF-BI-10004995"/>
    <x v="1"/>
    <s v="Binders"/>
    <s v="GBC DocuBind P400 Electric Binding System"/>
    <n v="5443.96"/>
    <n v="4"/>
    <n v="0"/>
    <n v="2504.2215999999999"/>
  </r>
  <r>
    <n v="6522"/>
    <s v="CA-2017-138289"/>
    <x v="1034"/>
    <d v="2017-01-18T00:00:00"/>
    <x v="0"/>
    <s v="AR-10540"/>
    <s v="Andy Reiter"/>
    <x v="0"/>
    <s v="United States"/>
    <s v="Jackson"/>
    <x v="12"/>
    <n v="49201"/>
    <s v="Central"/>
    <s v="FUR-CH-10004626"/>
    <x v="0"/>
    <s v="Chairs"/>
    <s v="Office Star Flex Back Scooter Chair with Aluminum Finish Frame"/>
    <n v="302.67"/>
    <n v="3"/>
    <n v="0"/>
    <n v="72.640799999999999"/>
  </r>
  <r>
    <n v="6523"/>
    <s v="CA-2017-138289"/>
    <x v="1034"/>
    <d v="2017-01-18T00:00:00"/>
    <x v="0"/>
    <s v="AR-10540"/>
    <s v="Andy Reiter"/>
    <x v="0"/>
    <s v="United States"/>
    <s v="Jackson"/>
    <x v="12"/>
    <n v="49201"/>
    <s v="Central"/>
    <s v="OFF-PA-10001260"/>
    <x v="1"/>
    <s v="Paper"/>
    <s v="TOPS Money Receipt Book, Consecutively Numbered in Red,"/>
    <n v="56.07"/>
    <n v="7"/>
    <n v="0"/>
    <n v="25.2315"/>
  </r>
  <r>
    <n v="6524"/>
    <s v="CA-2016-129308"/>
    <x v="274"/>
    <d v="2016-07-13T00:00:00"/>
    <x v="1"/>
    <s v="CC-12100"/>
    <s v="Chad Cunningham"/>
    <x v="2"/>
    <s v="United States"/>
    <s v="Philadelphia"/>
    <x v="9"/>
    <n v="19120"/>
    <s v="East"/>
    <s v="OFF-LA-10002945"/>
    <x v="1"/>
    <s v="Labels"/>
    <s v="Permanent Self-Adhesive File Folder Labels for Typewriters, 1 1/8 x 3 1/2, White"/>
    <n v="10.08"/>
    <n v="2"/>
    <n v="0.2"/>
    <n v="3.2759999999999998"/>
  </r>
  <r>
    <n v="6525"/>
    <s v="CA-2016-129308"/>
    <x v="274"/>
    <d v="2016-07-13T00:00:00"/>
    <x v="1"/>
    <s v="CC-12100"/>
    <s v="Chad Cunningham"/>
    <x v="2"/>
    <s v="United States"/>
    <s v="Philadelphia"/>
    <x v="9"/>
    <n v="19120"/>
    <s v="East"/>
    <s v="TEC-PH-10002310"/>
    <x v="2"/>
    <s v="Phones"/>
    <s v="Panasonic KX T7731-B Digital phone"/>
    <n v="59.994"/>
    <n v="1"/>
    <n v="0.4"/>
    <n v="-12.998699999999999"/>
  </r>
  <r>
    <n v="6526"/>
    <s v="CA-2016-129308"/>
    <x v="274"/>
    <d v="2016-07-13T00:00:00"/>
    <x v="1"/>
    <s v="CC-12100"/>
    <s v="Chad Cunningham"/>
    <x v="2"/>
    <s v="United States"/>
    <s v="Philadelphia"/>
    <x v="9"/>
    <n v="19120"/>
    <s v="East"/>
    <s v="OFF-BI-10001525"/>
    <x v="1"/>
    <s v="Binders"/>
    <s v="Acco Pressboard Covers with Storage Hooks, 14 7/8&quot; x 11&quot;, Executive Red"/>
    <n v="5.7149999999999999"/>
    <n v="5"/>
    <n v="0.7"/>
    <n v="-4.7625000000000002"/>
  </r>
  <r>
    <n v="6527"/>
    <s v="CA-2016-129308"/>
    <x v="274"/>
    <d v="2016-07-13T00:00:00"/>
    <x v="1"/>
    <s v="CC-12100"/>
    <s v="Chad Cunningham"/>
    <x v="2"/>
    <s v="United States"/>
    <s v="Philadelphia"/>
    <x v="9"/>
    <n v="19120"/>
    <s v="East"/>
    <s v="OFF-BI-10001308"/>
    <x v="1"/>
    <s v="Binders"/>
    <s v="GBC Standard Plastic Binding Systems' Combs"/>
    <n v="9.42"/>
    <n v="5"/>
    <n v="0.7"/>
    <n v="-7.85"/>
  </r>
  <r>
    <n v="6528"/>
    <s v="CA-2016-157791"/>
    <x v="443"/>
    <d v="2016-12-28T00:00:00"/>
    <x v="0"/>
    <s v="CA-11965"/>
    <s v="Carol Adams"/>
    <x v="1"/>
    <s v="United States"/>
    <s v="Warwick"/>
    <x v="34"/>
    <n v="2886"/>
    <s v="East"/>
    <s v="TEC-CO-10002095"/>
    <x v="2"/>
    <s v="Copiers"/>
    <s v="Hewlett Packard 610 Color Digital Copier / Printer"/>
    <n v="1999.96"/>
    <n v="4"/>
    <n v="0"/>
    <n v="899.98199999999997"/>
  </r>
  <r>
    <n v="6529"/>
    <s v="CA-2014-146864"/>
    <x v="1091"/>
    <d v="2014-12-26T00:00:00"/>
    <x v="1"/>
    <s v="BT-11530"/>
    <s v="Bradley Talbott"/>
    <x v="2"/>
    <s v="United States"/>
    <s v="New York City"/>
    <x v="15"/>
    <n v="10024"/>
    <s v="East"/>
    <s v="OFF-ST-10004946"/>
    <x v="1"/>
    <s v="Storage"/>
    <s v="Desktop 3-Pocket Hot File"/>
    <n v="216.4"/>
    <n v="4"/>
    <n v="0"/>
    <n v="56.264000000000003"/>
  </r>
  <r>
    <n v="6530"/>
    <s v="CA-2014-103744"/>
    <x v="1116"/>
    <d v="2014-02-27T00:00:00"/>
    <x v="1"/>
    <s v="MG-17875"/>
    <s v="Michael Grace"/>
    <x v="2"/>
    <s v="United States"/>
    <s v="El Paso"/>
    <x v="5"/>
    <n v="79907"/>
    <s v="Central"/>
    <s v="OFF-LA-10004425"/>
    <x v="1"/>
    <s v="Labels"/>
    <s v="Staple-on labels"/>
    <n v="6.9359999999999999"/>
    <n v="3"/>
    <n v="0.2"/>
    <n v="2.3409"/>
  </r>
  <r>
    <n v="6531"/>
    <s v="CA-2014-103744"/>
    <x v="1116"/>
    <d v="2014-02-27T00:00:00"/>
    <x v="1"/>
    <s v="MG-17875"/>
    <s v="Michael Grace"/>
    <x v="2"/>
    <s v="United States"/>
    <s v="El Paso"/>
    <x v="5"/>
    <n v="79907"/>
    <s v="Central"/>
    <s v="OFF-BI-10000320"/>
    <x v="1"/>
    <s v="Binders"/>
    <s v="GBC Plastic Binding Combs"/>
    <n v="4.4279999999999999"/>
    <n v="3"/>
    <n v="0.8"/>
    <n v="-6.8634000000000004"/>
  </r>
  <r>
    <n v="6532"/>
    <s v="US-2017-107384"/>
    <x v="769"/>
    <d v="2017-12-08T00:00:00"/>
    <x v="1"/>
    <s v="TP-21130"/>
    <s v="Theone Pippenger"/>
    <x v="0"/>
    <s v="United States"/>
    <s v="Rochester"/>
    <x v="11"/>
    <n v="55901"/>
    <s v="Central"/>
    <s v="OFF-AR-10001315"/>
    <x v="1"/>
    <s v="Art"/>
    <s v="Newell 310"/>
    <n v="8.8000000000000007"/>
    <n v="5"/>
    <n v="0"/>
    <n v="2.552"/>
  </r>
  <r>
    <n v="6533"/>
    <s v="US-2017-107384"/>
    <x v="769"/>
    <d v="2017-12-08T00:00:00"/>
    <x v="1"/>
    <s v="TP-21130"/>
    <s v="Theone Pippenger"/>
    <x v="0"/>
    <s v="United States"/>
    <s v="Rochester"/>
    <x v="11"/>
    <n v="55901"/>
    <s v="Central"/>
    <s v="TEC-AC-10004595"/>
    <x v="2"/>
    <s v="Accessories"/>
    <s v="First Data TMFD35 PIN Pad"/>
    <n v="142.80000000000001"/>
    <n v="1"/>
    <n v="0"/>
    <n v="29.988"/>
  </r>
  <r>
    <n v="6534"/>
    <s v="US-2017-107384"/>
    <x v="769"/>
    <d v="2017-12-08T00:00:00"/>
    <x v="1"/>
    <s v="TP-21130"/>
    <s v="Theone Pippenger"/>
    <x v="0"/>
    <s v="United States"/>
    <s v="Rochester"/>
    <x v="11"/>
    <n v="55901"/>
    <s v="Central"/>
    <s v="TEC-AC-10001539"/>
    <x v="2"/>
    <s v="Accessories"/>
    <s v="Logitech G430 Surround Sound Gaming Headset with Dolby 7.1 Technology"/>
    <n v="399.95"/>
    <n v="5"/>
    <n v="0"/>
    <n v="143.982"/>
  </r>
  <r>
    <n v="6535"/>
    <s v="CA-2014-128209"/>
    <x v="664"/>
    <d v="2014-11-22T00:00:00"/>
    <x v="1"/>
    <s v="GT-14710"/>
    <s v="Greg Tran"/>
    <x v="0"/>
    <s v="United States"/>
    <s v="Buffalo"/>
    <x v="15"/>
    <n v="14215"/>
    <s v="East"/>
    <s v="OFF-BI-10001359"/>
    <x v="1"/>
    <s v="Binders"/>
    <s v="GBC DocuBind TL300 Electric Binding System"/>
    <n v="2152.7759999999998"/>
    <n v="3"/>
    <n v="0.2"/>
    <n v="726.56190000000004"/>
  </r>
  <r>
    <n v="6536"/>
    <s v="CA-2014-128209"/>
    <x v="664"/>
    <d v="2014-11-22T00:00:00"/>
    <x v="1"/>
    <s v="GT-14710"/>
    <s v="Greg Tran"/>
    <x v="0"/>
    <s v="United States"/>
    <s v="Buffalo"/>
    <x v="15"/>
    <n v="14215"/>
    <s v="East"/>
    <s v="FUR-BO-10002213"/>
    <x v="0"/>
    <s v="Bookcases"/>
    <s v="DMI Eclipse Executive Suite Bookcases"/>
    <n v="4007.84"/>
    <n v="10"/>
    <n v="0.2"/>
    <n v="-50.097999999999999"/>
  </r>
  <r>
    <n v="6537"/>
    <s v="CA-2014-169684"/>
    <x v="22"/>
    <d v="2014-10-23T00:00:00"/>
    <x v="2"/>
    <s v="FH-14365"/>
    <s v="Fred Hopkins"/>
    <x v="1"/>
    <s v="United States"/>
    <s v="Knoxville"/>
    <x v="18"/>
    <n v="37918"/>
    <s v="South"/>
    <s v="FUR-TA-10003008"/>
    <x v="0"/>
    <s v="Tables"/>
    <s v="Lesro Round Back Collection Coffee Table, End Table"/>
    <n v="328.59"/>
    <n v="3"/>
    <n v="0.4"/>
    <n v="-147.8655"/>
  </r>
  <r>
    <n v="6538"/>
    <s v="CA-2014-169684"/>
    <x v="22"/>
    <d v="2014-10-23T00:00:00"/>
    <x v="2"/>
    <s v="FH-14365"/>
    <s v="Fred Hopkins"/>
    <x v="1"/>
    <s v="United States"/>
    <s v="Knoxville"/>
    <x v="18"/>
    <n v="37918"/>
    <s v="South"/>
    <s v="OFF-ST-10000934"/>
    <x v="1"/>
    <s v="Storage"/>
    <s v="Contico 72&quot;H Heavy-Duty Storage System"/>
    <n v="98.352000000000004"/>
    <n v="3"/>
    <n v="0.2"/>
    <n v="-24.588000000000001"/>
  </r>
  <r>
    <n v="6539"/>
    <s v="CA-2015-109862"/>
    <x v="969"/>
    <d v="2015-10-30T00:00:00"/>
    <x v="1"/>
    <s v="HK-14890"/>
    <s v="Heather Kirkland"/>
    <x v="1"/>
    <s v="United States"/>
    <s v="Newark"/>
    <x v="13"/>
    <n v="19711"/>
    <s v="East"/>
    <s v="TEC-PH-10004042"/>
    <x v="2"/>
    <s v="Phones"/>
    <s v="ClearOne Communications CHAT 70 OC Speaker Phone"/>
    <n v="158.99"/>
    <n v="1"/>
    <n v="0"/>
    <n v="41.337400000000002"/>
  </r>
  <r>
    <n v="6540"/>
    <s v="CA-2015-109862"/>
    <x v="969"/>
    <d v="2015-10-30T00:00:00"/>
    <x v="1"/>
    <s v="HK-14890"/>
    <s v="Heather Kirkland"/>
    <x v="1"/>
    <s v="United States"/>
    <s v="Newark"/>
    <x v="13"/>
    <n v="19711"/>
    <s v="East"/>
    <s v="FUR-CH-10002439"/>
    <x v="0"/>
    <s v="Chairs"/>
    <s v="Iceberg Nesting Folding Chair, 19w x 6d x 43h"/>
    <n v="291.10000000000002"/>
    <n v="5"/>
    <n v="0"/>
    <n v="75.686000000000007"/>
  </r>
  <r>
    <n v="6541"/>
    <s v="US-2017-107888"/>
    <x v="673"/>
    <d v="2017-11-19T00:00:00"/>
    <x v="2"/>
    <s v="CC-12220"/>
    <s v="Chris Cortes"/>
    <x v="0"/>
    <s v="United States"/>
    <s v="Seattle"/>
    <x v="4"/>
    <n v="98103"/>
    <s v="West"/>
    <s v="OFF-PA-10001363"/>
    <x v="1"/>
    <s v="Paper"/>
    <s v="Xerox 1933"/>
    <n v="73.680000000000007"/>
    <n v="6"/>
    <n v="0"/>
    <n v="34.629600000000003"/>
  </r>
  <r>
    <n v="6542"/>
    <s v="US-2017-107888"/>
    <x v="673"/>
    <d v="2017-11-19T00:00:00"/>
    <x v="2"/>
    <s v="CC-12220"/>
    <s v="Chris Cortes"/>
    <x v="0"/>
    <s v="United States"/>
    <s v="Seattle"/>
    <x v="4"/>
    <n v="98103"/>
    <s v="West"/>
    <s v="FUR-FU-10003394"/>
    <x v="0"/>
    <s v="Furnishings"/>
    <s v="Tenex &quot;The Solids&quot; Textured Chair Mats"/>
    <n v="139.91999999999999"/>
    <n v="2"/>
    <n v="0"/>
    <n v="23.7864"/>
  </r>
  <r>
    <n v="6543"/>
    <s v="US-2017-107888"/>
    <x v="673"/>
    <d v="2017-11-19T00:00:00"/>
    <x v="2"/>
    <s v="CC-12220"/>
    <s v="Chris Cortes"/>
    <x v="0"/>
    <s v="United States"/>
    <s v="Seattle"/>
    <x v="4"/>
    <n v="98103"/>
    <s v="West"/>
    <s v="TEC-PH-10003171"/>
    <x v="2"/>
    <s v="Phones"/>
    <s v="Plantronics Encore H101 Dual Earpieces Headset"/>
    <n v="107.88"/>
    <n v="3"/>
    <n v="0.2"/>
    <n v="10.788"/>
  </r>
  <r>
    <n v="6544"/>
    <s v="US-2017-107888"/>
    <x v="673"/>
    <d v="2017-11-19T00:00:00"/>
    <x v="2"/>
    <s v="CC-12220"/>
    <s v="Chris Cortes"/>
    <x v="0"/>
    <s v="United States"/>
    <s v="Seattle"/>
    <x v="4"/>
    <n v="98103"/>
    <s v="West"/>
    <s v="OFF-ST-10003123"/>
    <x v="1"/>
    <s v="Storage"/>
    <s v="Fellowes Bases and Tops For Staxonsteel/High-Stak Systems"/>
    <n v="33.29"/>
    <n v="1"/>
    <n v="0"/>
    <n v="7.9896000000000003"/>
  </r>
  <r>
    <n v="6545"/>
    <s v="US-2017-154872"/>
    <x v="304"/>
    <d v="2017-05-18T00:00:00"/>
    <x v="1"/>
    <s v="DP-13000"/>
    <s v="Darren Powers"/>
    <x v="0"/>
    <s v="United States"/>
    <s v="Cleveland"/>
    <x v="24"/>
    <n v="44105"/>
    <s v="East"/>
    <s v="OFF-BI-10003007"/>
    <x v="1"/>
    <s v="Binders"/>
    <s v="Premium Transparent Presentation Covers, No Pattern/Clear, 8 1/2&quot; x 11&quot;"/>
    <n v="58.17"/>
    <n v="5"/>
    <n v="0.7"/>
    <n v="-46.536000000000001"/>
  </r>
  <r>
    <n v="6546"/>
    <s v="US-2017-154872"/>
    <x v="304"/>
    <d v="2017-05-18T00:00:00"/>
    <x v="1"/>
    <s v="DP-13000"/>
    <s v="Darren Powers"/>
    <x v="0"/>
    <s v="United States"/>
    <s v="Cleveland"/>
    <x v="24"/>
    <n v="44105"/>
    <s v="East"/>
    <s v="OFF-LA-10000973"/>
    <x v="1"/>
    <s v="Labels"/>
    <s v="Avery 502"/>
    <n v="5.04"/>
    <n v="2"/>
    <n v="0.2"/>
    <n v="1.764"/>
  </r>
  <r>
    <n v="6547"/>
    <s v="US-2017-154872"/>
    <x v="304"/>
    <d v="2017-05-18T00:00:00"/>
    <x v="1"/>
    <s v="DP-13000"/>
    <s v="Darren Powers"/>
    <x v="0"/>
    <s v="United States"/>
    <s v="Cleveland"/>
    <x v="24"/>
    <n v="44105"/>
    <s v="East"/>
    <s v="OFF-PA-10000483"/>
    <x v="1"/>
    <s v="Paper"/>
    <s v="Xerox 19"/>
    <n v="24.783999999999999"/>
    <n v="1"/>
    <n v="0.2"/>
    <n v="7.7450000000000001"/>
  </r>
  <r>
    <n v="6548"/>
    <s v="CA-2014-113880"/>
    <x v="72"/>
    <d v="2014-03-05T00:00:00"/>
    <x v="1"/>
    <s v="VF-21715"/>
    <s v="Vicky Freymann"/>
    <x v="2"/>
    <s v="United States"/>
    <s v="Elmhurst"/>
    <x v="10"/>
    <n v="60126"/>
    <s v="Central"/>
    <s v="FUR-CH-10000863"/>
    <x v="0"/>
    <s v="Chairs"/>
    <s v="Novimex Swivel Fabric Task Chair"/>
    <n v="634.11599999999999"/>
    <n v="6"/>
    <n v="0.3"/>
    <n v="-172.1172"/>
  </r>
  <r>
    <n v="6549"/>
    <s v="CA-2014-113880"/>
    <x v="72"/>
    <d v="2014-03-05T00:00:00"/>
    <x v="1"/>
    <s v="VF-21715"/>
    <s v="Vicky Freymann"/>
    <x v="2"/>
    <s v="United States"/>
    <s v="Elmhurst"/>
    <x v="10"/>
    <n v="60126"/>
    <s v="Central"/>
    <s v="OFF-PA-10003036"/>
    <x v="1"/>
    <s v="Paper"/>
    <s v="Black Print Carbonless 8 1/2&quot; x 8 1/4&quot; Rapid Memo Book"/>
    <n v="17.472000000000001"/>
    <n v="3"/>
    <n v="0.2"/>
    <n v="5.6783999999999999"/>
  </r>
  <r>
    <n v="6550"/>
    <s v="US-2015-164966"/>
    <x v="117"/>
    <d v="2015-08-01T00:00:00"/>
    <x v="2"/>
    <s v="GH-14410"/>
    <s v="Gary Hansen"/>
    <x v="2"/>
    <s v="United States"/>
    <s v="Lakeville"/>
    <x v="11"/>
    <n v="55044"/>
    <s v="Central"/>
    <s v="FUR-CH-10002304"/>
    <x v="0"/>
    <s v="Chairs"/>
    <s v="Global Stack Chair without Arms, Black"/>
    <n v="155.88"/>
    <n v="6"/>
    <n v="0"/>
    <n v="38.97"/>
  </r>
  <r>
    <n v="6551"/>
    <s v="CA-2015-126739"/>
    <x v="549"/>
    <d v="2015-11-03T00:00:00"/>
    <x v="0"/>
    <s v="JH-16180"/>
    <s v="Justin Hirsh"/>
    <x v="0"/>
    <s v="United States"/>
    <s v="New York City"/>
    <x v="15"/>
    <n v="10035"/>
    <s v="East"/>
    <s v="FUR-CH-10000422"/>
    <x v="0"/>
    <s v="Chairs"/>
    <s v="Global Highback Leather Tilter in Burgundy"/>
    <n v="327.56400000000002"/>
    <n v="4"/>
    <n v="0.1"/>
    <n v="21.837599999999998"/>
  </r>
  <r>
    <n v="6552"/>
    <s v="CA-2017-161578"/>
    <x v="819"/>
    <d v="2017-12-21T00:00:00"/>
    <x v="0"/>
    <s v="RB-19465"/>
    <s v="Rick Bensley"/>
    <x v="2"/>
    <s v="United States"/>
    <s v="Los Angeles"/>
    <x v="1"/>
    <n v="90036"/>
    <s v="West"/>
    <s v="OFF-PA-10002986"/>
    <x v="1"/>
    <s v="Paper"/>
    <s v="Xerox 1898"/>
    <n v="13.36"/>
    <n v="2"/>
    <n v="0"/>
    <n v="6.4127999999999998"/>
  </r>
  <r>
    <n v="6553"/>
    <s v="CA-2017-161578"/>
    <x v="819"/>
    <d v="2017-12-21T00:00:00"/>
    <x v="0"/>
    <s v="RB-19465"/>
    <s v="Rick Bensley"/>
    <x v="2"/>
    <s v="United States"/>
    <s v="Los Angeles"/>
    <x v="1"/>
    <n v="90036"/>
    <s v="West"/>
    <s v="OFF-ST-10002289"/>
    <x v="1"/>
    <s v="Storage"/>
    <s v="Safco Wire Cube Shelving System, For Use as 4 or 5 14&quot; Cubes, Black"/>
    <n v="158.9"/>
    <n v="5"/>
    <n v="0"/>
    <n v="7.9450000000000003"/>
  </r>
  <r>
    <n v="6554"/>
    <s v="CA-2014-137092"/>
    <x v="22"/>
    <d v="2014-10-22T00:00:00"/>
    <x v="0"/>
    <s v="LS-16975"/>
    <s v="Lindsay Shagiari"/>
    <x v="2"/>
    <s v="United States"/>
    <s v="Chicago"/>
    <x v="10"/>
    <n v="60653"/>
    <s v="Central"/>
    <s v="TEC-AC-10001606"/>
    <x v="2"/>
    <s v="Accessories"/>
    <s v="Logitech Wireless Performance Mouse MX for PC and Mac"/>
    <n v="319.96800000000002"/>
    <n v="4"/>
    <n v="0.2"/>
    <n v="71.992800000000003"/>
  </r>
  <r>
    <n v="6555"/>
    <s v="CA-2014-137092"/>
    <x v="22"/>
    <d v="2014-10-22T00:00:00"/>
    <x v="0"/>
    <s v="LS-16975"/>
    <s v="Lindsay Shagiari"/>
    <x v="2"/>
    <s v="United States"/>
    <s v="Chicago"/>
    <x v="10"/>
    <n v="60653"/>
    <s v="Central"/>
    <s v="OFF-ST-10003805"/>
    <x v="1"/>
    <s v="Storage"/>
    <s v="24 Capacity Maxi Data Binder Racks, Pearl"/>
    <n v="505.32"/>
    <n v="3"/>
    <n v="0.2"/>
    <n v="31.5825"/>
  </r>
  <r>
    <n v="6556"/>
    <s v="CA-2014-137092"/>
    <x v="22"/>
    <d v="2014-10-22T00:00:00"/>
    <x v="0"/>
    <s v="LS-16975"/>
    <s v="Lindsay Shagiari"/>
    <x v="2"/>
    <s v="United States"/>
    <s v="Chicago"/>
    <x v="10"/>
    <n v="60653"/>
    <s v="Central"/>
    <s v="OFF-PA-10002109"/>
    <x v="1"/>
    <s v="Paper"/>
    <s v="Wirebound Voice Message Log Book"/>
    <n v="3.8079999999999998"/>
    <n v="1"/>
    <n v="0.2"/>
    <n v="1.2376"/>
  </r>
  <r>
    <n v="6557"/>
    <s v="CA-2014-137092"/>
    <x v="22"/>
    <d v="2014-10-22T00:00:00"/>
    <x v="0"/>
    <s v="LS-16975"/>
    <s v="Lindsay Shagiari"/>
    <x v="2"/>
    <s v="United States"/>
    <s v="Chicago"/>
    <x v="10"/>
    <n v="60653"/>
    <s v="Central"/>
    <s v="OFF-BI-10000632"/>
    <x v="1"/>
    <s v="Binders"/>
    <s v="Satellite Sectional Post Binders"/>
    <n v="8.6820000000000004"/>
    <n v="1"/>
    <n v="0.8"/>
    <n v="-14.759399999999999"/>
  </r>
  <r>
    <n v="6558"/>
    <s v="CA-2014-137092"/>
    <x v="22"/>
    <d v="2014-10-22T00:00:00"/>
    <x v="0"/>
    <s v="LS-16975"/>
    <s v="Lindsay Shagiari"/>
    <x v="2"/>
    <s v="United States"/>
    <s v="Chicago"/>
    <x v="10"/>
    <n v="60653"/>
    <s v="Central"/>
    <s v="OFF-LA-10003510"/>
    <x v="1"/>
    <s v="Labels"/>
    <s v="Avery 4027 File Folder Labels for Dot Matrix Printers, 5000 Labels per Box, White"/>
    <n v="24.423999999999999"/>
    <n v="1"/>
    <n v="0.2"/>
    <n v="7.9378000000000002"/>
  </r>
  <r>
    <n v="6559"/>
    <s v="CA-2015-166947"/>
    <x v="1117"/>
    <d v="2015-06-10T00:00:00"/>
    <x v="1"/>
    <s v="EB-13750"/>
    <s v="Edward Becker"/>
    <x v="1"/>
    <s v="United States"/>
    <s v="Buffalo"/>
    <x v="15"/>
    <n v="14215"/>
    <s v="East"/>
    <s v="FUR-CH-10004997"/>
    <x v="0"/>
    <s v="Chairs"/>
    <s v="Hon Every-Day Series Multi-Task Chairs"/>
    <n v="1522.6379999999999"/>
    <n v="9"/>
    <n v="0.1"/>
    <n v="169.18199999999999"/>
  </r>
  <r>
    <n v="6560"/>
    <s v="CA-2016-160941"/>
    <x v="658"/>
    <d v="2016-07-26T00:00:00"/>
    <x v="1"/>
    <s v="DK-12835"/>
    <s v="Damala Kotsonis"/>
    <x v="1"/>
    <s v="United States"/>
    <s v="Roseville"/>
    <x v="1"/>
    <n v="95661"/>
    <s v="West"/>
    <s v="OFF-EN-10003001"/>
    <x v="1"/>
    <s v="Envelopes"/>
    <s v="Ames Color-File Green Diamond Border X-ray Mailers"/>
    <n v="419.9"/>
    <n v="5"/>
    <n v="0"/>
    <n v="197.35300000000001"/>
  </r>
  <r>
    <n v="6561"/>
    <s v="CA-2016-160941"/>
    <x v="658"/>
    <d v="2016-07-26T00:00:00"/>
    <x v="1"/>
    <s v="DK-12835"/>
    <s v="Damala Kotsonis"/>
    <x v="1"/>
    <s v="United States"/>
    <s v="Roseville"/>
    <x v="1"/>
    <n v="95661"/>
    <s v="West"/>
    <s v="OFF-LA-10003766"/>
    <x v="1"/>
    <s v="Labels"/>
    <s v="Self-Adhesive Removable Labels"/>
    <n v="3.15"/>
    <n v="1"/>
    <n v="0"/>
    <n v="1.512"/>
  </r>
  <r>
    <n v="6562"/>
    <s v="CA-2017-144680"/>
    <x v="185"/>
    <d v="2017-04-02T00:00:00"/>
    <x v="2"/>
    <s v="SC-20260"/>
    <s v="Scott Cohen"/>
    <x v="1"/>
    <s v="United States"/>
    <s v="Arlington"/>
    <x v="5"/>
    <n v="76017"/>
    <s v="Central"/>
    <s v="OFF-AP-10003040"/>
    <x v="1"/>
    <s v="Appliances"/>
    <s v="Fellowes 8 Outlet Superior Workstation Surge Protector w/o Phone/Fax/Modem Protection"/>
    <n v="33.619999999999997"/>
    <n v="5"/>
    <n v="0.8"/>
    <n v="-90.774000000000001"/>
  </r>
  <r>
    <n v="6563"/>
    <s v="CA-2014-166086"/>
    <x v="1118"/>
    <d v="2014-05-12T00:00:00"/>
    <x v="1"/>
    <s v="CT-11995"/>
    <s v="Carol Triggs"/>
    <x v="0"/>
    <s v="United States"/>
    <s v="Lawrence"/>
    <x v="31"/>
    <n v="1841"/>
    <s v="East"/>
    <s v="OFF-BI-10001078"/>
    <x v="1"/>
    <s v="Binders"/>
    <s v="Acco PRESSTEX Data Binder with Storage Hooks, Dark Blue, 14 7/8&quot; X 11&quot;"/>
    <n v="16.14"/>
    <n v="3"/>
    <n v="0"/>
    <n v="7.9085999999999999"/>
  </r>
  <r>
    <n v="6564"/>
    <s v="CA-2014-166086"/>
    <x v="1118"/>
    <d v="2014-05-12T00:00:00"/>
    <x v="1"/>
    <s v="CT-11995"/>
    <s v="Carol Triggs"/>
    <x v="0"/>
    <s v="United States"/>
    <s v="Lawrence"/>
    <x v="31"/>
    <n v="1841"/>
    <s v="East"/>
    <s v="FUR-TA-10003469"/>
    <x v="0"/>
    <s v="Tables"/>
    <s v="Balt Split Level Computer Training Table"/>
    <n v="194.25"/>
    <n v="2"/>
    <n v="0.3"/>
    <n v="-38.85"/>
  </r>
  <r>
    <n v="6565"/>
    <s v="CA-2014-166086"/>
    <x v="1118"/>
    <d v="2014-05-12T00:00:00"/>
    <x v="1"/>
    <s v="CT-11995"/>
    <s v="Carol Triggs"/>
    <x v="0"/>
    <s v="United States"/>
    <s v="Lawrence"/>
    <x v="31"/>
    <n v="1841"/>
    <s v="East"/>
    <s v="OFF-AR-10002578"/>
    <x v="1"/>
    <s v="Art"/>
    <s v="Newell 335"/>
    <n v="8.64"/>
    <n v="3"/>
    <n v="0"/>
    <n v="2.5055999999999998"/>
  </r>
  <r>
    <n v="6566"/>
    <s v="CA-2014-166086"/>
    <x v="1118"/>
    <d v="2014-05-12T00:00:00"/>
    <x v="1"/>
    <s v="CT-11995"/>
    <s v="Carol Triggs"/>
    <x v="0"/>
    <s v="United States"/>
    <s v="Lawrence"/>
    <x v="31"/>
    <n v="1841"/>
    <s v="East"/>
    <s v="FUR-CH-10004675"/>
    <x v="0"/>
    <s v="Chairs"/>
    <s v="Lifetime Advantage Folding Chairs, 4/Carton"/>
    <n v="872.32"/>
    <n v="4"/>
    <n v="0"/>
    <n v="244.24959999999999"/>
  </r>
  <r>
    <n v="6567"/>
    <s v="CA-2017-131282"/>
    <x v="1119"/>
    <d v="2017-02-08T00:00:00"/>
    <x v="0"/>
    <s v="CB-12025"/>
    <s v="Cassandra Brandow"/>
    <x v="0"/>
    <s v="United States"/>
    <s v="Waco"/>
    <x v="5"/>
    <n v="76706"/>
    <s v="Central"/>
    <s v="OFF-BI-10004632"/>
    <x v="1"/>
    <s v="Binders"/>
    <s v="Ibico Hi-Tech Manual Binding System"/>
    <n v="243.99199999999999"/>
    <n v="4"/>
    <n v="0.8"/>
    <n v="-426.98599999999999"/>
  </r>
  <r>
    <n v="6568"/>
    <s v="CA-2017-131282"/>
    <x v="1119"/>
    <d v="2017-02-08T00:00:00"/>
    <x v="0"/>
    <s v="CB-12025"/>
    <s v="Cassandra Brandow"/>
    <x v="0"/>
    <s v="United States"/>
    <s v="Waco"/>
    <x v="5"/>
    <n v="76706"/>
    <s v="Central"/>
    <s v="OFF-AR-10003087"/>
    <x v="1"/>
    <s v="Art"/>
    <s v="Staples in misc. colors"/>
    <n v="7.12"/>
    <n v="5"/>
    <n v="0.2"/>
    <n v="0.71199999999999997"/>
  </r>
  <r>
    <n v="6569"/>
    <s v="CA-2014-100678"/>
    <x v="891"/>
    <d v="2014-04-22T00:00:00"/>
    <x v="1"/>
    <s v="KM-16720"/>
    <s v="Kunst Miller"/>
    <x v="0"/>
    <s v="United States"/>
    <s v="Houston"/>
    <x v="5"/>
    <n v="77095"/>
    <s v="Central"/>
    <s v="OFF-AR-10001868"/>
    <x v="1"/>
    <s v="Art"/>
    <s v="Prang Dustless Chalk Sticks"/>
    <n v="2.6880000000000002"/>
    <n v="2"/>
    <n v="0.2"/>
    <n v="1.008"/>
  </r>
  <r>
    <n v="6570"/>
    <s v="CA-2014-100678"/>
    <x v="891"/>
    <d v="2014-04-22T00:00:00"/>
    <x v="1"/>
    <s v="KM-16720"/>
    <s v="Kunst Miller"/>
    <x v="0"/>
    <s v="United States"/>
    <s v="Houston"/>
    <x v="5"/>
    <n v="77095"/>
    <s v="Central"/>
    <s v="FUR-CH-10002602"/>
    <x v="0"/>
    <s v="Chairs"/>
    <s v="DMI Arturo Collection Mission-style Design Wood Chair"/>
    <n v="317.05799999999999"/>
    <n v="3"/>
    <n v="0.3"/>
    <n v="-18.117599999999999"/>
  </r>
  <r>
    <n v="6571"/>
    <s v="CA-2014-100678"/>
    <x v="891"/>
    <d v="2014-04-22T00:00:00"/>
    <x v="1"/>
    <s v="KM-16720"/>
    <s v="Kunst Miller"/>
    <x v="0"/>
    <s v="United States"/>
    <s v="Houston"/>
    <x v="5"/>
    <n v="77095"/>
    <s v="Central"/>
    <s v="OFF-EN-10000056"/>
    <x v="1"/>
    <s v="Envelopes"/>
    <s v="Cameo Buff Policy Envelopes"/>
    <n v="149.352"/>
    <n v="3"/>
    <n v="0.2"/>
    <n v="50.406300000000002"/>
  </r>
  <r>
    <n v="6572"/>
    <s v="CA-2014-100678"/>
    <x v="891"/>
    <d v="2014-04-22T00:00:00"/>
    <x v="1"/>
    <s v="KM-16720"/>
    <s v="Kunst Miller"/>
    <x v="0"/>
    <s v="United States"/>
    <s v="Houston"/>
    <x v="5"/>
    <n v="77095"/>
    <s v="Central"/>
    <s v="TEC-AC-10000474"/>
    <x v="2"/>
    <s v="Accessories"/>
    <s v="Kensington Expert Mouse Optical USB Trackball for PC or Mac"/>
    <n v="227.976"/>
    <n v="3"/>
    <n v="0.2"/>
    <n v="28.497"/>
  </r>
  <r>
    <n v="6573"/>
    <s v="CA-2016-161543"/>
    <x v="1120"/>
    <d v="2016-05-16T00:00:00"/>
    <x v="1"/>
    <s v="RD-19720"/>
    <s v="Roger Demir"/>
    <x v="0"/>
    <s v="United States"/>
    <s v="Seattle"/>
    <x v="4"/>
    <n v="98105"/>
    <s v="West"/>
    <s v="OFF-PA-10003971"/>
    <x v="1"/>
    <s v="Paper"/>
    <s v="Xerox 1965"/>
    <n v="11.96"/>
    <n v="2"/>
    <n v="0"/>
    <n v="5.8604000000000003"/>
  </r>
  <r>
    <n v="6574"/>
    <s v="CA-2016-160535"/>
    <x v="881"/>
    <d v="2016-11-30T00:00:00"/>
    <x v="1"/>
    <s v="BP-11050"/>
    <s v="Barry Pond"/>
    <x v="1"/>
    <s v="United States"/>
    <s v="Plainfield"/>
    <x v="30"/>
    <n v="7060"/>
    <s v="East"/>
    <s v="OFF-ST-10000689"/>
    <x v="1"/>
    <s v="Storage"/>
    <s v="Fellowes Strictly Business Drawer File, Letter/Legal Size"/>
    <n v="563.4"/>
    <n v="4"/>
    <n v="0"/>
    <n v="67.608000000000004"/>
  </r>
  <r>
    <n v="6575"/>
    <s v="CA-2016-160535"/>
    <x v="881"/>
    <d v="2016-11-30T00:00:00"/>
    <x v="1"/>
    <s v="BP-11050"/>
    <s v="Barry Pond"/>
    <x v="1"/>
    <s v="United States"/>
    <s v="Plainfield"/>
    <x v="30"/>
    <n v="7060"/>
    <s v="East"/>
    <s v="TEC-MA-10004255"/>
    <x v="2"/>
    <s v="Machines"/>
    <s v="Konica Minolta magicolor 1690MF Multifunction Printer"/>
    <n v="319.92"/>
    <n v="8"/>
    <n v="0"/>
    <n v="118.3704"/>
  </r>
  <r>
    <n v="6576"/>
    <s v="CA-2017-123085"/>
    <x v="448"/>
    <d v="2017-03-08T00:00:00"/>
    <x v="1"/>
    <s v="EJ-13720"/>
    <s v="Ed Jacobs"/>
    <x v="0"/>
    <s v="United States"/>
    <s v="Los Angeles"/>
    <x v="1"/>
    <n v="90008"/>
    <s v="West"/>
    <s v="TEC-AC-10000990"/>
    <x v="2"/>
    <s v="Accessories"/>
    <s v="Imation Bio 2GB USB Flash Drive Imation Corp"/>
    <n v="1049.44"/>
    <n v="8"/>
    <n v="0"/>
    <n v="440.76479999999998"/>
  </r>
  <r>
    <n v="6577"/>
    <s v="CA-2017-123085"/>
    <x v="448"/>
    <d v="2017-03-08T00:00:00"/>
    <x v="1"/>
    <s v="EJ-13720"/>
    <s v="Ed Jacobs"/>
    <x v="0"/>
    <s v="United States"/>
    <s v="Los Angeles"/>
    <x v="1"/>
    <n v="90008"/>
    <s v="West"/>
    <s v="FUR-CH-10003968"/>
    <x v="0"/>
    <s v="Chairs"/>
    <s v="Novimex Turbo Task Chair"/>
    <n v="170.352"/>
    <n v="3"/>
    <n v="0.2"/>
    <n v="-17.0352"/>
  </r>
  <r>
    <n v="6578"/>
    <s v="CA-2015-153752"/>
    <x v="401"/>
    <d v="2015-12-11T00:00:00"/>
    <x v="0"/>
    <s v="RO-19780"/>
    <s v="Rose O'Brian"/>
    <x v="0"/>
    <s v="United States"/>
    <s v="Arlington"/>
    <x v="17"/>
    <n v="22204"/>
    <s v="South"/>
    <s v="TEC-PH-10001615"/>
    <x v="2"/>
    <s v="Phones"/>
    <s v="AT&amp;T CL82213"/>
    <n v="173.94"/>
    <n v="6"/>
    <n v="0"/>
    <n v="50.442599999999999"/>
  </r>
  <r>
    <n v="6579"/>
    <s v="CA-2014-103660"/>
    <x v="55"/>
    <d v="2014-08-30T00:00:00"/>
    <x v="1"/>
    <s v="MW-18220"/>
    <s v="Mitch Webber"/>
    <x v="0"/>
    <s v="United States"/>
    <s v="Seattle"/>
    <x v="4"/>
    <n v="98103"/>
    <s v="West"/>
    <s v="TEC-PH-10000895"/>
    <x v="2"/>
    <s v="Phones"/>
    <s v="Polycom VVX 310 VoIP phone"/>
    <n v="1007.944"/>
    <n v="7"/>
    <n v="0.2"/>
    <n v="75.595799999999997"/>
  </r>
  <r>
    <n v="6580"/>
    <s v="CA-2016-169887"/>
    <x v="332"/>
    <d v="2016-10-22T00:00:00"/>
    <x v="3"/>
    <s v="MS-17530"/>
    <s v="MaryBeth Skach"/>
    <x v="0"/>
    <s v="United States"/>
    <s v="Seattle"/>
    <x v="4"/>
    <n v="98105"/>
    <s v="West"/>
    <s v="OFF-PA-10003001"/>
    <x v="1"/>
    <s v="Paper"/>
    <s v="Xerox 1986"/>
    <n v="6.68"/>
    <n v="1"/>
    <n v="0"/>
    <n v="3.2063999999999999"/>
  </r>
  <r>
    <n v="6581"/>
    <s v="CA-2016-169887"/>
    <x v="332"/>
    <d v="2016-10-22T00:00:00"/>
    <x v="3"/>
    <s v="MS-17530"/>
    <s v="MaryBeth Skach"/>
    <x v="0"/>
    <s v="United States"/>
    <s v="Seattle"/>
    <x v="4"/>
    <n v="98105"/>
    <s v="West"/>
    <s v="OFF-AR-10002766"/>
    <x v="1"/>
    <s v="Art"/>
    <s v="Prang Drawing Pencil Set"/>
    <n v="8.34"/>
    <n v="3"/>
    <n v="0"/>
    <n v="2.2517999999999998"/>
  </r>
  <r>
    <n v="6582"/>
    <s v="CA-2016-169887"/>
    <x v="332"/>
    <d v="2016-10-22T00:00:00"/>
    <x v="3"/>
    <s v="MS-17530"/>
    <s v="MaryBeth Skach"/>
    <x v="0"/>
    <s v="United States"/>
    <s v="Seattle"/>
    <x v="4"/>
    <n v="98105"/>
    <s v="West"/>
    <s v="FUR-FU-10003095"/>
    <x v="0"/>
    <s v="Furnishings"/>
    <s v="Linden 12&quot; Wall Clock With Oak Frame"/>
    <n v="101.94"/>
    <n v="3"/>
    <n v="0"/>
    <n v="30.582000000000001"/>
  </r>
  <r>
    <n v="6583"/>
    <s v="CA-2016-148516"/>
    <x v="1121"/>
    <d v="2016-08-11T00:00:00"/>
    <x v="1"/>
    <s v="DW-13585"/>
    <s v="Dorothy Wardle"/>
    <x v="1"/>
    <s v="United States"/>
    <s v="Edmonds"/>
    <x v="4"/>
    <n v="98026"/>
    <s v="West"/>
    <s v="TEC-AC-10003610"/>
    <x v="2"/>
    <s v="Accessories"/>
    <s v="Logitech Illuminated - Keyboard"/>
    <n v="179.97"/>
    <n v="3"/>
    <n v="0"/>
    <n v="86.385599999999997"/>
  </r>
  <r>
    <n v="6584"/>
    <s v="CA-2017-104731"/>
    <x v="246"/>
    <d v="2017-07-27T00:00:00"/>
    <x v="1"/>
    <s v="AM-10705"/>
    <s v="Anne McFarland"/>
    <x v="0"/>
    <s v="United States"/>
    <s v="Salem"/>
    <x v="17"/>
    <n v="24153"/>
    <s v="South"/>
    <s v="OFF-AR-10003727"/>
    <x v="1"/>
    <s v="Art"/>
    <s v="Berol Giant Pencil Sharpener"/>
    <n v="101.94"/>
    <n v="6"/>
    <n v="0"/>
    <n v="29.5626"/>
  </r>
  <r>
    <n v="6585"/>
    <s v="CA-2017-104731"/>
    <x v="246"/>
    <d v="2017-07-27T00:00:00"/>
    <x v="1"/>
    <s v="AM-10705"/>
    <s v="Anne McFarland"/>
    <x v="0"/>
    <s v="United States"/>
    <s v="Salem"/>
    <x v="17"/>
    <n v="24153"/>
    <s v="South"/>
    <s v="TEC-PH-10002660"/>
    <x v="2"/>
    <s v="Phones"/>
    <s v="Nortel Networks T7316 E Nt8 B27"/>
    <n v="271.95999999999998"/>
    <n v="4"/>
    <n v="0"/>
    <n v="67.989999999999995"/>
  </r>
  <r>
    <n v="6586"/>
    <s v="CA-2017-104731"/>
    <x v="246"/>
    <d v="2017-07-27T00:00:00"/>
    <x v="1"/>
    <s v="AM-10705"/>
    <s v="Anne McFarland"/>
    <x v="0"/>
    <s v="United States"/>
    <s v="Salem"/>
    <x v="17"/>
    <n v="24153"/>
    <s v="South"/>
    <s v="FUR-FU-10003274"/>
    <x v="0"/>
    <s v="Furnishings"/>
    <s v="Regeneration Desk Collection"/>
    <n v="8.8000000000000007"/>
    <n v="5"/>
    <n v="0"/>
    <n v="3.8719999999999999"/>
  </r>
  <r>
    <n v="6587"/>
    <s v="CA-2017-104731"/>
    <x v="246"/>
    <d v="2017-07-27T00:00:00"/>
    <x v="1"/>
    <s v="AM-10705"/>
    <s v="Anne McFarland"/>
    <x v="0"/>
    <s v="United States"/>
    <s v="Salem"/>
    <x v="17"/>
    <n v="24153"/>
    <s v="South"/>
    <s v="OFF-AR-10003829"/>
    <x v="1"/>
    <s v="Art"/>
    <s v="Newell 35"/>
    <n v="19.68"/>
    <n v="6"/>
    <n v="0"/>
    <n v="5.7072000000000003"/>
  </r>
  <r>
    <n v="6588"/>
    <s v="CA-2017-104731"/>
    <x v="246"/>
    <d v="2017-07-27T00:00:00"/>
    <x v="1"/>
    <s v="AM-10705"/>
    <s v="Anne McFarland"/>
    <x v="0"/>
    <s v="United States"/>
    <s v="Salem"/>
    <x v="17"/>
    <n v="24153"/>
    <s v="South"/>
    <s v="FUR-BO-10003441"/>
    <x v="0"/>
    <s v="Bookcases"/>
    <s v="Bush Westfield Collection Bookcases, Fully Assembled"/>
    <n v="302.94"/>
    <n v="3"/>
    <n v="0"/>
    <n v="69.676199999999994"/>
  </r>
  <r>
    <n v="6589"/>
    <s v="CA-2017-104731"/>
    <x v="246"/>
    <d v="2017-07-27T00:00:00"/>
    <x v="1"/>
    <s v="AM-10705"/>
    <s v="Anne McFarland"/>
    <x v="0"/>
    <s v="United States"/>
    <s v="Salem"/>
    <x v="17"/>
    <n v="24153"/>
    <s v="South"/>
    <s v="OFF-BI-10003355"/>
    <x v="1"/>
    <s v="Binders"/>
    <s v="Cardinal Holdit Business Card Pockets"/>
    <n v="14.94"/>
    <n v="3"/>
    <n v="0"/>
    <n v="7.1711999999999998"/>
  </r>
  <r>
    <n v="6590"/>
    <s v="CA-2017-104731"/>
    <x v="246"/>
    <d v="2017-07-27T00:00:00"/>
    <x v="1"/>
    <s v="AM-10705"/>
    <s v="Anne McFarland"/>
    <x v="0"/>
    <s v="United States"/>
    <s v="Salem"/>
    <x v="17"/>
    <n v="24153"/>
    <s v="South"/>
    <s v="OFF-SU-10003505"/>
    <x v="1"/>
    <s v="Supplies"/>
    <s v="Premier Electric Letter Opener"/>
    <n v="231.72"/>
    <n v="2"/>
    <n v="0"/>
    <n v="11.586"/>
  </r>
  <r>
    <n v="6591"/>
    <s v="CA-2014-164749"/>
    <x v="893"/>
    <d v="2014-03-26T00:00:00"/>
    <x v="2"/>
    <s v="BG-11740"/>
    <s v="Bruce Geld"/>
    <x v="0"/>
    <s v="United States"/>
    <s v="Delray Beach"/>
    <x v="2"/>
    <n v="33445"/>
    <s v="South"/>
    <s v="OFF-LA-10004484"/>
    <x v="1"/>
    <s v="Labels"/>
    <s v="Avery 476"/>
    <n v="9.9120000000000008"/>
    <n v="3"/>
    <n v="0.2"/>
    <n v="3.2214"/>
  </r>
  <r>
    <n v="6592"/>
    <s v="CA-2015-103716"/>
    <x v="28"/>
    <d v="2015-05-06T00:00:00"/>
    <x v="1"/>
    <s v="KB-16585"/>
    <s v="Ken Black"/>
    <x v="1"/>
    <s v="United States"/>
    <s v="San Francisco"/>
    <x v="1"/>
    <n v="94110"/>
    <s v="West"/>
    <s v="OFF-AR-10000658"/>
    <x v="1"/>
    <s v="Art"/>
    <s v="Newell 324"/>
    <n v="34.65"/>
    <n v="3"/>
    <n v="0"/>
    <n v="9.702"/>
  </r>
  <r>
    <n v="6593"/>
    <s v="CA-2015-103716"/>
    <x v="28"/>
    <d v="2015-05-06T00:00:00"/>
    <x v="1"/>
    <s v="KB-16585"/>
    <s v="Ken Black"/>
    <x v="1"/>
    <s v="United States"/>
    <s v="San Francisco"/>
    <x v="1"/>
    <n v="94110"/>
    <s v="West"/>
    <s v="TEC-PH-10000347"/>
    <x v="2"/>
    <s v="Phones"/>
    <s v="Cush Cases Heavy Duty Rugged Cover Case for Samsung Galaxy S5 - Purple"/>
    <n v="19.8"/>
    <n v="5"/>
    <n v="0.2"/>
    <n v="1.7324999999999999"/>
  </r>
  <r>
    <n v="6594"/>
    <s v="CA-2016-126795"/>
    <x v="900"/>
    <d v="2016-06-16T00:00:00"/>
    <x v="0"/>
    <s v="GT-14710"/>
    <s v="Greg Tran"/>
    <x v="0"/>
    <s v="United States"/>
    <s v="New York City"/>
    <x v="15"/>
    <n v="10024"/>
    <s v="East"/>
    <s v="OFF-BI-10001989"/>
    <x v="1"/>
    <s v="Binders"/>
    <s v="Premium Transparent Presentation Covers by GBC"/>
    <n v="33.567999999999998"/>
    <n v="2"/>
    <n v="0.2"/>
    <n v="11.748799999999999"/>
  </r>
  <r>
    <n v="6595"/>
    <s v="CA-2015-146290"/>
    <x v="124"/>
    <d v="2015-05-11T00:00:00"/>
    <x v="1"/>
    <s v="SV-20815"/>
    <s v="Stuart Van"/>
    <x v="1"/>
    <s v="United States"/>
    <s v="Indianapolis"/>
    <x v="14"/>
    <n v="46203"/>
    <s v="Central"/>
    <s v="OFF-AR-10001897"/>
    <x v="1"/>
    <s v="Art"/>
    <s v="Model L Table or Wall-Mount Pencil Sharpener"/>
    <n v="125.93"/>
    <n v="7"/>
    <n v="0"/>
    <n v="35.260399999999997"/>
  </r>
  <r>
    <n v="6596"/>
    <s v="CA-2017-157112"/>
    <x v="756"/>
    <d v="2017-04-26T00:00:00"/>
    <x v="2"/>
    <s v="GG-14650"/>
    <s v="Greg Guthrie"/>
    <x v="1"/>
    <s v="United States"/>
    <s v="Columbus"/>
    <x v="24"/>
    <n v="43229"/>
    <s v="East"/>
    <s v="OFF-BI-10000285"/>
    <x v="1"/>
    <s v="Binders"/>
    <s v="XtraLife ClearVue Slant-D Ring Binders by Cardinal"/>
    <n v="11.76"/>
    <n v="5"/>
    <n v="0.7"/>
    <n v="-7.84"/>
  </r>
  <r>
    <n v="6597"/>
    <s v="CA-2017-157112"/>
    <x v="756"/>
    <d v="2017-04-26T00:00:00"/>
    <x v="2"/>
    <s v="GG-14650"/>
    <s v="Greg Guthrie"/>
    <x v="1"/>
    <s v="United States"/>
    <s v="Columbus"/>
    <x v="24"/>
    <n v="43229"/>
    <s v="East"/>
    <s v="OFF-PA-10001804"/>
    <x v="1"/>
    <s v="Paper"/>
    <s v="Xerox 195"/>
    <n v="5.3440000000000003"/>
    <n v="1"/>
    <n v="0.2"/>
    <n v="1.8704000000000001"/>
  </r>
  <r>
    <n v="6598"/>
    <s v="CA-2014-169257"/>
    <x v="571"/>
    <d v="2014-06-12T00:00:00"/>
    <x v="1"/>
    <s v="SV-20785"/>
    <s v="Stewart Visinsky"/>
    <x v="0"/>
    <s v="United States"/>
    <s v="Jacksonville"/>
    <x v="2"/>
    <n v="32216"/>
    <s v="South"/>
    <s v="OFF-BI-10002557"/>
    <x v="1"/>
    <s v="Binders"/>
    <s v="Presstex Flexible Ring Binders"/>
    <n v="1.365"/>
    <n v="1"/>
    <n v="0.7"/>
    <n v="-0.91"/>
  </r>
  <r>
    <n v="6599"/>
    <s v="CA-2014-169257"/>
    <x v="571"/>
    <d v="2014-06-12T00:00:00"/>
    <x v="1"/>
    <s v="SV-20785"/>
    <s v="Stewart Visinsky"/>
    <x v="0"/>
    <s v="United States"/>
    <s v="Jacksonville"/>
    <x v="2"/>
    <n v="32216"/>
    <s v="South"/>
    <s v="OFF-PA-10002319"/>
    <x v="1"/>
    <s v="Paper"/>
    <s v="Xerox 1944"/>
    <n v="62.015999999999998"/>
    <n v="2"/>
    <n v="0.2"/>
    <n v="22.480799999999999"/>
  </r>
  <r>
    <n v="6600"/>
    <s v="CA-2014-154095"/>
    <x v="266"/>
    <d v="2014-12-07T00:00:00"/>
    <x v="1"/>
    <s v="ON-18715"/>
    <s v="Odella Nelson"/>
    <x v="1"/>
    <s v="United States"/>
    <s v="Clinton"/>
    <x v="39"/>
    <n v="20735"/>
    <s v="East"/>
    <s v="FUR-FU-10003849"/>
    <x v="0"/>
    <s v="Furnishings"/>
    <s v="DAX Metal Frame, Desktop, Stepped-Edge"/>
    <n v="60.72"/>
    <n v="3"/>
    <n v="0"/>
    <n v="23.680800000000001"/>
  </r>
  <r>
    <n v="6601"/>
    <s v="CA-2014-154095"/>
    <x v="266"/>
    <d v="2014-12-07T00:00:00"/>
    <x v="1"/>
    <s v="ON-18715"/>
    <s v="Odella Nelson"/>
    <x v="1"/>
    <s v="United States"/>
    <s v="Clinton"/>
    <x v="39"/>
    <n v="20735"/>
    <s v="East"/>
    <s v="OFF-PA-10002923"/>
    <x v="1"/>
    <s v="Paper"/>
    <s v="Xerox 1942"/>
    <n v="146.82"/>
    <n v="3"/>
    <n v="0"/>
    <n v="73.41"/>
  </r>
  <r>
    <n v="6602"/>
    <s v="CA-2014-154095"/>
    <x v="266"/>
    <d v="2014-12-07T00:00:00"/>
    <x v="1"/>
    <s v="ON-18715"/>
    <s v="Odella Nelson"/>
    <x v="1"/>
    <s v="United States"/>
    <s v="Clinton"/>
    <x v="39"/>
    <n v="20735"/>
    <s v="East"/>
    <s v="FUR-CH-10004754"/>
    <x v="0"/>
    <s v="Chairs"/>
    <s v="Global Stack Chair with Arms, Black"/>
    <n v="239.84"/>
    <n v="8"/>
    <n v="0"/>
    <n v="64.756799999999998"/>
  </r>
  <r>
    <n v="6603"/>
    <s v="CA-2014-154095"/>
    <x v="266"/>
    <d v="2014-12-07T00:00:00"/>
    <x v="1"/>
    <s v="ON-18715"/>
    <s v="Odella Nelson"/>
    <x v="1"/>
    <s v="United States"/>
    <s v="Clinton"/>
    <x v="39"/>
    <n v="20735"/>
    <s v="East"/>
    <s v="OFF-LA-10000634"/>
    <x v="1"/>
    <s v="Labels"/>
    <s v="Avery 509"/>
    <n v="15.66"/>
    <n v="6"/>
    <n v="0"/>
    <n v="7.2035999999999998"/>
  </r>
  <r>
    <n v="6604"/>
    <s v="CA-2017-146346"/>
    <x v="46"/>
    <d v="2017-06-20T00:00:00"/>
    <x v="2"/>
    <s v="RA-19945"/>
    <s v="Ryan Akin"/>
    <x v="0"/>
    <s v="United States"/>
    <s v="Commerce City"/>
    <x v="22"/>
    <n v="80022"/>
    <s v="West"/>
    <s v="OFF-ST-10001418"/>
    <x v="1"/>
    <s v="Storage"/>
    <s v="Carina Media Storage Towers in Natural &amp; Black"/>
    <n v="146.352"/>
    <n v="3"/>
    <n v="0.2"/>
    <n v="-32.929200000000002"/>
  </r>
  <r>
    <n v="6605"/>
    <s v="CA-2016-148852"/>
    <x v="439"/>
    <d v="2016-05-31T00:00:00"/>
    <x v="1"/>
    <s v="SV-20785"/>
    <s v="Stewart Visinsky"/>
    <x v="0"/>
    <s v="United States"/>
    <s v="Santa Ana"/>
    <x v="1"/>
    <n v="92704"/>
    <s v="West"/>
    <s v="OFF-FA-10003467"/>
    <x v="1"/>
    <s v="Fasteners"/>
    <s v="Alliance Big Bands Rubber Bands, 12/Pack"/>
    <n v="5.94"/>
    <n v="3"/>
    <n v="0"/>
    <n v="0"/>
  </r>
  <r>
    <n v="6606"/>
    <s v="CA-2016-148852"/>
    <x v="439"/>
    <d v="2016-05-31T00:00:00"/>
    <x v="1"/>
    <s v="SV-20785"/>
    <s v="Stewart Visinsky"/>
    <x v="0"/>
    <s v="United States"/>
    <s v="Santa Ana"/>
    <x v="1"/>
    <n v="92704"/>
    <s v="West"/>
    <s v="OFF-PA-10001293"/>
    <x v="1"/>
    <s v="Paper"/>
    <s v="Xerox 1946"/>
    <n v="45.36"/>
    <n v="7"/>
    <n v="0"/>
    <n v="21.7728"/>
  </r>
  <r>
    <n v="6607"/>
    <s v="CA-2016-148852"/>
    <x v="439"/>
    <d v="2016-05-31T00:00:00"/>
    <x v="1"/>
    <s v="SV-20785"/>
    <s v="Stewart Visinsky"/>
    <x v="0"/>
    <s v="United States"/>
    <s v="Santa Ana"/>
    <x v="1"/>
    <n v="92704"/>
    <s v="West"/>
    <s v="TEC-PH-10003885"/>
    <x v="2"/>
    <s v="Phones"/>
    <s v="Cisco SPA508G"/>
    <n v="211.16800000000001"/>
    <n v="4"/>
    <n v="0.2"/>
    <n v="23.756399999999999"/>
  </r>
  <r>
    <n v="6608"/>
    <s v="CA-2016-148852"/>
    <x v="439"/>
    <d v="2016-05-31T00:00:00"/>
    <x v="1"/>
    <s v="SV-20785"/>
    <s v="Stewart Visinsky"/>
    <x v="0"/>
    <s v="United States"/>
    <s v="Santa Ana"/>
    <x v="1"/>
    <n v="92704"/>
    <s v="West"/>
    <s v="FUR-CH-10004860"/>
    <x v="0"/>
    <s v="Chairs"/>
    <s v="Global Low Back Tilter Chair"/>
    <n v="484.70400000000001"/>
    <n v="6"/>
    <n v="0.2"/>
    <n v="-84.8232"/>
  </r>
  <r>
    <n v="6609"/>
    <s v="CA-2016-148852"/>
    <x v="439"/>
    <d v="2016-05-31T00:00:00"/>
    <x v="1"/>
    <s v="SV-20785"/>
    <s v="Stewart Visinsky"/>
    <x v="0"/>
    <s v="United States"/>
    <s v="Santa Ana"/>
    <x v="1"/>
    <n v="92704"/>
    <s v="West"/>
    <s v="TEC-MA-10002428"/>
    <x v="2"/>
    <s v="Machines"/>
    <s v="Fellowes Powershred HS-440 4-Sheet High Security Shredder"/>
    <n v="371.976"/>
    <n v="3"/>
    <n v="0.2"/>
    <n v="116.24250000000001"/>
  </r>
  <r>
    <n v="6610"/>
    <s v="US-2015-118906"/>
    <x v="366"/>
    <d v="2015-03-10T00:00:00"/>
    <x v="3"/>
    <s v="KB-16585"/>
    <s v="Ken Black"/>
    <x v="1"/>
    <s v="United States"/>
    <s v="Clinton"/>
    <x v="39"/>
    <n v="20735"/>
    <s v="East"/>
    <s v="OFF-ST-10002406"/>
    <x v="1"/>
    <s v="Storage"/>
    <s v="Pizazz Global Quick File"/>
    <n v="89.82"/>
    <n v="6"/>
    <n v="0"/>
    <n v="25.1496"/>
  </r>
  <r>
    <n v="6611"/>
    <s v="CA-2016-168921"/>
    <x v="201"/>
    <d v="2016-10-22T00:00:00"/>
    <x v="2"/>
    <s v="AG-10495"/>
    <s v="Andrew Gjertsen"/>
    <x v="1"/>
    <s v="United States"/>
    <s v="Los Angeles"/>
    <x v="1"/>
    <n v="90049"/>
    <s v="West"/>
    <s v="OFF-BI-10004209"/>
    <x v="1"/>
    <s v="Binders"/>
    <s v="Fellowes Twister Kit, Gray/Clear, 3/pkg"/>
    <n v="19.295999999999999"/>
    <n v="3"/>
    <n v="0.2"/>
    <n v="6.03"/>
  </r>
  <r>
    <n v="6612"/>
    <s v="CA-2015-107678"/>
    <x v="1122"/>
    <d v="2015-04-28T00:00:00"/>
    <x v="1"/>
    <s v="JK-16090"/>
    <s v="Juliana Krohn"/>
    <x v="0"/>
    <s v="United States"/>
    <s v="Louisville"/>
    <x v="0"/>
    <n v="40214"/>
    <s v="South"/>
    <s v="FUR-CH-10001891"/>
    <x v="0"/>
    <s v="Chairs"/>
    <s v="Global Deluxe Office Fabric Chairs"/>
    <n v="191.96"/>
    <n v="2"/>
    <n v="0"/>
    <n v="51.8292"/>
  </r>
  <r>
    <n v="6613"/>
    <s v="CA-2015-107678"/>
    <x v="1122"/>
    <d v="2015-04-28T00:00:00"/>
    <x v="1"/>
    <s v="JK-16090"/>
    <s v="Juliana Krohn"/>
    <x v="0"/>
    <s v="United States"/>
    <s v="Louisville"/>
    <x v="0"/>
    <n v="40214"/>
    <s v="South"/>
    <s v="OFF-BI-10002215"/>
    <x v="1"/>
    <s v="Binders"/>
    <s v="Wilson Jones Hanging View Binder, White, 1&quot;"/>
    <n v="21.3"/>
    <n v="3"/>
    <n v="0"/>
    <n v="9.798"/>
  </r>
  <r>
    <n v="6614"/>
    <s v="CA-2015-107678"/>
    <x v="1122"/>
    <d v="2015-04-28T00:00:00"/>
    <x v="1"/>
    <s v="JK-16090"/>
    <s v="Juliana Krohn"/>
    <x v="0"/>
    <s v="United States"/>
    <s v="Louisville"/>
    <x v="0"/>
    <n v="40214"/>
    <s v="South"/>
    <s v="TEC-PH-10002103"/>
    <x v="2"/>
    <s v="Phones"/>
    <s v="Jabra SPEAK 410"/>
    <n v="469.95"/>
    <n v="5"/>
    <n v="0"/>
    <n v="131.58600000000001"/>
  </r>
  <r>
    <n v="6615"/>
    <s v="CA-2015-107678"/>
    <x v="1122"/>
    <d v="2015-04-28T00:00:00"/>
    <x v="1"/>
    <s v="JK-16090"/>
    <s v="Juliana Krohn"/>
    <x v="0"/>
    <s v="United States"/>
    <s v="Louisville"/>
    <x v="0"/>
    <n v="40214"/>
    <s v="South"/>
    <s v="FUR-FU-10003394"/>
    <x v="0"/>
    <s v="Furnishings"/>
    <s v="Tenex &quot;The Solids&quot; Textured Chair Mats"/>
    <n v="209.88"/>
    <n v="3"/>
    <n v="0"/>
    <n v="35.679600000000001"/>
  </r>
  <r>
    <n v="6616"/>
    <s v="CA-2016-123512"/>
    <x v="26"/>
    <d v="2016-06-19T00:00:00"/>
    <x v="2"/>
    <s v="MV-18190"/>
    <s v="Mike Vittorini"/>
    <x v="0"/>
    <s v="United States"/>
    <s v="Los Angeles"/>
    <x v="1"/>
    <n v="90045"/>
    <s v="West"/>
    <s v="FUR-BO-10004218"/>
    <x v="0"/>
    <s v="Bookcases"/>
    <s v="Bush Heritage Pine Collection 5-Shelf Bookcase, Albany Pine Finish, *Special Order"/>
    <n v="239.666"/>
    <n v="2"/>
    <n v="0.15"/>
    <n v="14.098000000000001"/>
  </r>
  <r>
    <n v="6617"/>
    <s v="CA-2016-123512"/>
    <x v="26"/>
    <d v="2016-06-19T00:00:00"/>
    <x v="2"/>
    <s v="MV-18190"/>
    <s v="Mike Vittorini"/>
    <x v="0"/>
    <s v="United States"/>
    <s v="Los Angeles"/>
    <x v="1"/>
    <n v="90045"/>
    <s v="West"/>
    <s v="OFF-LA-10000081"/>
    <x v="1"/>
    <s v="Labels"/>
    <s v="Avery 496"/>
    <n v="22.5"/>
    <n v="6"/>
    <n v="0"/>
    <n v="10.8"/>
  </r>
  <r>
    <n v="6618"/>
    <s v="CA-2016-123512"/>
    <x v="26"/>
    <d v="2016-06-19T00:00:00"/>
    <x v="2"/>
    <s v="MV-18190"/>
    <s v="Mike Vittorini"/>
    <x v="0"/>
    <s v="United States"/>
    <s v="Los Angeles"/>
    <x v="1"/>
    <n v="90045"/>
    <s v="West"/>
    <s v="OFF-PA-10001497"/>
    <x v="1"/>
    <s v="Paper"/>
    <s v="Xerox 1914"/>
    <n v="219.84"/>
    <n v="4"/>
    <n v="0"/>
    <n v="107.7216"/>
  </r>
  <r>
    <n v="6619"/>
    <s v="US-2017-167402"/>
    <x v="1123"/>
    <d v="2017-01-18T00:00:00"/>
    <x v="0"/>
    <s v="CP-12085"/>
    <s v="Cathy Prescott"/>
    <x v="1"/>
    <s v="United States"/>
    <s v="Springfield"/>
    <x v="25"/>
    <n v="65807"/>
    <s v="Central"/>
    <s v="OFF-PA-10004983"/>
    <x v="1"/>
    <s v="Paper"/>
    <s v="Xerox 23"/>
    <n v="32.4"/>
    <n v="5"/>
    <n v="0"/>
    <n v="15.552"/>
  </r>
  <r>
    <n v="6620"/>
    <s v="US-2017-167402"/>
    <x v="1123"/>
    <d v="2017-01-18T00:00:00"/>
    <x v="0"/>
    <s v="CP-12085"/>
    <s v="Cathy Prescott"/>
    <x v="1"/>
    <s v="United States"/>
    <s v="Springfield"/>
    <x v="25"/>
    <n v="65807"/>
    <s v="Central"/>
    <s v="OFF-AR-10004010"/>
    <x v="1"/>
    <s v="Art"/>
    <s v="Hunt Boston Vacuum Mount KS Pencil Sharpener"/>
    <n v="209.94"/>
    <n v="6"/>
    <n v="0"/>
    <n v="54.584400000000002"/>
  </r>
  <r>
    <n v="6621"/>
    <s v="US-2017-167402"/>
    <x v="1123"/>
    <d v="2017-01-18T00:00:00"/>
    <x v="0"/>
    <s v="CP-12085"/>
    <s v="Cathy Prescott"/>
    <x v="1"/>
    <s v="United States"/>
    <s v="Springfield"/>
    <x v="25"/>
    <n v="65807"/>
    <s v="Central"/>
    <s v="OFF-SU-10002881"/>
    <x v="1"/>
    <s v="Supplies"/>
    <s v="Martin Yale Chadless Opener Electric Letter Opener"/>
    <n v="4164.05"/>
    <n v="5"/>
    <n v="0"/>
    <n v="83.281000000000006"/>
  </r>
  <r>
    <n v="6622"/>
    <s v="US-2017-167402"/>
    <x v="1123"/>
    <d v="2017-01-18T00:00:00"/>
    <x v="0"/>
    <s v="CP-12085"/>
    <s v="Cathy Prescott"/>
    <x v="1"/>
    <s v="United States"/>
    <s v="Springfield"/>
    <x v="25"/>
    <n v="65807"/>
    <s v="Central"/>
    <s v="FUR-BO-10001608"/>
    <x v="0"/>
    <s v="Bookcases"/>
    <s v="Hon Metal Bookcases, Black"/>
    <n v="212.94"/>
    <n v="3"/>
    <n v="0"/>
    <n v="53.234999999999999"/>
  </r>
  <r>
    <n v="6623"/>
    <s v="CA-2014-130449"/>
    <x v="1124"/>
    <d v="2014-09-09T00:00:00"/>
    <x v="2"/>
    <s v="VP-21760"/>
    <s v="Victoria Pisteka"/>
    <x v="1"/>
    <s v="United States"/>
    <s v="San Francisco"/>
    <x v="1"/>
    <n v="94109"/>
    <s v="West"/>
    <s v="FUR-FU-10001487"/>
    <x v="0"/>
    <s v="Furnishings"/>
    <s v="Eldon Expressions Wood and Plastic Desk Accessories, Cherry Wood"/>
    <n v="41.88"/>
    <n v="6"/>
    <n v="0"/>
    <n v="12.145200000000001"/>
  </r>
  <r>
    <n v="6624"/>
    <s v="CA-2014-130449"/>
    <x v="1124"/>
    <d v="2014-09-09T00:00:00"/>
    <x v="2"/>
    <s v="VP-21760"/>
    <s v="Victoria Pisteka"/>
    <x v="1"/>
    <s v="United States"/>
    <s v="San Francisco"/>
    <x v="1"/>
    <n v="94109"/>
    <s v="West"/>
    <s v="OFF-LA-10001934"/>
    <x v="1"/>
    <s v="Labels"/>
    <s v="Avery 516"/>
    <n v="58.48"/>
    <n v="8"/>
    <n v="0"/>
    <n v="27.485600000000002"/>
  </r>
  <r>
    <n v="6625"/>
    <s v="CA-2015-141250"/>
    <x v="1125"/>
    <d v="2015-01-23T00:00:00"/>
    <x v="1"/>
    <s v="PM-18940"/>
    <s v="Paul MacIntyre"/>
    <x v="0"/>
    <s v="United States"/>
    <s v="Texas City"/>
    <x v="5"/>
    <n v="77590"/>
    <s v="Central"/>
    <s v="FUR-TA-10002855"/>
    <x v="0"/>
    <s v="Tables"/>
    <s v="Bevis Round Conference Table Top &amp; Single Column Base"/>
    <n v="102.438"/>
    <n v="1"/>
    <n v="0.3"/>
    <n v="-13.1706"/>
  </r>
  <r>
    <n v="6626"/>
    <s v="CA-2015-141250"/>
    <x v="1125"/>
    <d v="2015-01-23T00:00:00"/>
    <x v="1"/>
    <s v="PM-18940"/>
    <s v="Paul MacIntyre"/>
    <x v="0"/>
    <s v="United States"/>
    <s v="Texas City"/>
    <x v="5"/>
    <n v="77590"/>
    <s v="Central"/>
    <s v="FUR-CH-10004875"/>
    <x v="0"/>
    <s v="Chairs"/>
    <s v="Harbour Creations 67200 Series Stacking Chairs"/>
    <n v="199.304"/>
    <n v="4"/>
    <n v="0.3"/>
    <n v="-8.5416000000000007"/>
  </r>
  <r>
    <n v="6627"/>
    <s v="CA-2014-145541"/>
    <x v="637"/>
    <d v="2014-12-21T00:00:00"/>
    <x v="1"/>
    <s v="TB-21400"/>
    <s v="Tom Boeckenhauer"/>
    <x v="0"/>
    <s v="United States"/>
    <s v="New York City"/>
    <x v="15"/>
    <n v="10024"/>
    <s v="East"/>
    <s v="TEC-MA-10001127"/>
    <x v="2"/>
    <s v="Machines"/>
    <s v="HP Designjet T520 Inkjet Large Format Printer - 24&quot; Color"/>
    <n v="6999.96"/>
    <n v="4"/>
    <n v="0"/>
    <n v="2239.9872"/>
  </r>
  <r>
    <n v="6628"/>
    <s v="CA-2014-138513"/>
    <x v="235"/>
    <d v="2014-05-27T00:00:00"/>
    <x v="1"/>
    <s v="EH-13990"/>
    <s v="Erica Hackney"/>
    <x v="0"/>
    <s v="United States"/>
    <s v="Bellevue"/>
    <x v="4"/>
    <n v="98006"/>
    <s v="West"/>
    <s v="OFF-PA-10003177"/>
    <x v="1"/>
    <s v="Paper"/>
    <s v="Xerox 1999"/>
    <n v="12.96"/>
    <n v="2"/>
    <n v="0"/>
    <n v="6.2207999999999997"/>
  </r>
  <r>
    <n v="6629"/>
    <s v="CA-2015-135489"/>
    <x v="444"/>
    <d v="2015-09-22T00:00:00"/>
    <x v="0"/>
    <s v="GW-14605"/>
    <s v="Giulietta Weimer"/>
    <x v="0"/>
    <s v="United States"/>
    <s v="New York City"/>
    <x v="15"/>
    <n v="10024"/>
    <s v="East"/>
    <s v="TEC-PH-10000011"/>
    <x v="2"/>
    <s v="Phones"/>
    <s v="PureGear Roll-On Screen Protector"/>
    <n v="279.86"/>
    <n v="14"/>
    <n v="0"/>
    <n v="134.33279999999999"/>
  </r>
  <r>
    <n v="6630"/>
    <s v="CA-2015-125696"/>
    <x v="653"/>
    <d v="2015-10-06T00:00:00"/>
    <x v="1"/>
    <s v="NP-18685"/>
    <s v="Nora Pelletier"/>
    <x v="2"/>
    <s v="United States"/>
    <s v="Wilson"/>
    <x v="3"/>
    <n v="27893"/>
    <s v="South"/>
    <s v="OFF-BI-10001757"/>
    <x v="1"/>
    <s v="Binders"/>
    <s v="Pressboard Hanging Data Binders for Unburst Sheets"/>
    <n v="7.38"/>
    <n v="5"/>
    <n v="0.7"/>
    <n v="-5.4119999999999999"/>
  </r>
  <r>
    <n v="6631"/>
    <s v="CA-2016-105081"/>
    <x v="591"/>
    <d v="2016-12-30T00:00:00"/>
    <x v="1"/>
    <s v="JE-15715"/>
    <s v="Joe Elijah"/>
    <x v="0"/>
    <s v="United States"/>
    <s v="Seattle"/>
    <x v="4"/>
    <n v="98115"/>
    <s v="West"/>
    <s v="FUR-CH-10000847"/>
    <x v="0"/>
    <s v="Chairs"/>
    <s v="Global Executive Mid-Back Manager's Chair"/>
    <n v="698.35199999999998"/>
    <n v="3"/>
    <n v="0.2"/>
    <n v="52.376399999999997"/>
  </r>
  <r>
    <n v="6632"/>
    <s v="CA-2016-105081"/>
    <x v="591"/>
    <d v="2016-12-30T00:00:00"/>
    <x v="1"/>
    <s v="JE-15715"/>
    <s v="Joe Elijah"/>
    <x v="0"/>
    <s v="United States"/>
    <s v="Seattle"/>
    <x v="4"/>
    <n v="98115"/>
    <s v="West"/>
    <s v="FUR-TA-10001307"/>
    <x v="0"/>
    <s v="Tables"/>
    <s v="SAFCO PlanMaster Heigh-Adjustable Drafting Table Base, 43w x 30d x 30-37h, Black"/>
    <n v="1747.25"/>
    <n v="5"/>
    <n v="0"/>
    <n v="629.01"/>
  </r>
  <r>
    <n v="6633"/>
    <s v="US-2016-146857"/>
    <x v="715"/>
    <d v="2016-05-08T00:00:00"/>
    <x v="0"/>
    <s v="BE-11455"/>
    <s v="Brad Eason"/>
    <x v="2"/>
    <s v="United States"/>
    <s v="Springfield"/>
    <x v="25"/>
    <n v="65807"/>
    <s v="Central"/>
    <s v="OFF-AP-10001205"/>
    <x v="1"/>
    <s v="Appliances"/>
    <s v="Belkin 5 Outlet SurgeMaster Power Centers"/>
    <n v="54.48"/>
    <n v="1"/>
    <n v="0"/>
    <n v="15.2544"/>
  </r>
  <r>
    <n v="6634"/>
    <s v="CA-2016-166275"/>
    <x v="1057"/>
    <d v="2016-10-24T00:00:00"/>
    <x v="3"/>
    <s v="SS-20590"/>
    <s v="Sonia Sunley"/>
    <x v="0"/>
    <s v="United States"/>
    <s v="San Francisco"/>
    <x v="1"/>
    <n v="94109"/>
    <s v="West"/>
    <s v="TEC-AC-10001838"/>
    <x v="2"/>
    <s v="Accessories"/>
    <s v="Razer Tiamat Over Ear 7.1 Surround Sound PC Gaming Headset"/>
    <n v="199.99"/>
    <n v="1"/>
    <n v="0"/>
    <n v="85.995699999999999"/>
  </r>
  <r>
    <n v="6635"/>
    <s v="CA-2017-144498"/>
    <x v="636"/>
    <d v="2017-05-06T00:00:00"/>
    <x v="3"/>
    <s v="MB-18085"/>
    <s v="Mick Brown"/>
    <x v="0"/>
    <s v="United States"/>
    <s v="Charlotte"/>
    <x v="3"/>
    <n v="28205"/>
    <s v="South"/>
    <s v="OFF-BI-10003982"/>
    <x v="1"/>
    <s v="Binders"/>
    <s v="Wilson Jones Century Plastic Molded Ring Binders"/>
    <n v="68.540999999999997"/>
    <n v="11"/>
    <n v="0.7"/>
    <n v="-52.548099999999998"/>
  </r>
  <r>
    <n v="6636"/>
    <s v="CA-2017-144498"/>
    <x v="636"/>
    <d v="2017-05-06T00:00:00"/>
    <x v="3"/>
    <s v="MB-18085"/>
    <s v="Mick Brown"/>
    <x v="0"/>
    <s v="United States"/>
    <s v="Charlotte"/>
    <x v="3"/>
    <n v="28205"/>
    <s v="South"/>
    <s v="TEC-PH-10004977"/>
    <x v="2"/>
    <s v="Phones"/>
    <s v="GE 30524EE4"/>
    <n v="627.16800000000001"/>
    <n v="4"/>
    <n v="0.2"/>
    <n v="70.556399999999996"/>
  </r>
  <r>
    <n v="6637"/>
    <s v="CA-2017-144498"/>
    <x v="636"/>
    <d v="2017-05-06T00:00:00"/>
    <x v="3"/>
    <s v="MB-18085"/>
    <s v="Mick Brown"/>
    <x v="0"/>
    <s v="United States"/>
    <s v="Charlotte"/>
    <x v="3"/>
    <n v="28205"/>
    <s v="South"/>
    <s v="OFF-LA-10003510"/>
    <x v="1"/>
    <s v="Labels"/>
    <s v="Avery 4027 File Folder Labels for Dot Matrix Printers, 5000 Labels per Box, White"/>
    <n v="122.12"/>
    <n v="5"/>
    <n v="0.2"/>
    <n v="39.689"/>
  </r>
  <r>
    <n v="6638"/>
    <s v="CA-2017-103352"/>
    <x v="344"/>
    <d v="2017-11-30T00:00:00"/>
    <x v="0"/>
    <s v="RP-19390"/>
    <s v="Resi Pölking"/>
    <x v="0"/>
    <s v="United States"/>
    <s v="New York City"/>
    <x v="15"/>
    <n v="10011"/>
    <s v="East"/>
    <s v="OFF-AR-10001573"/>
    <x v="1"/>
    <s v="Art"/>
    <s v="American Pencil"/>
    <n v="6.99"/>
    <n v="3"/>
    <n v="0"/>
    <n v="2.0270999999999999"/>
  </r>
  <r>
    <n v="6639"/>
    <s v="CA-2017-103352"/>
    <x v="344"/>
    <d v="2017-11-30T00:00:00"/>
    <x v="0"/>
    <s v="RP-19390"/>
    <s v="Resi Pölking"/>
    <x v="0"/>
    <s v="United States"/>
    <s v="New York City"/>
    <x v="15"/>
    <n v="10011"/>
    <s v="East"/>
    <s v="OFF-BI-10001196"/>
    <x v="1"/>
    <s v="Binders"/>
    <s v="Avery Flip-Chart Easel Binder, Black"/>
    <n v="107.42400000000001"/>
    <n v="6"/>
    <n v="0.2"/>
    <n v="36.255600000000001"/>
  </r>
  <r>
    <n v="6640"/>
    <s v="CA-2014-108609"/>
    <x v="656"/>
    <d v="2014-11-02T00:00:00"/>
    <x v="0"/>
    <s v="AJ-10780"/>
    <s v="Anthony Jacobs"/>
    <x v="1"/>
    <s v="United States"/>
    <s v="Lorain"/>
    <x v="24"/>
    <n v="44052"/>
    <s v="East"/>
    <s v="FUR-TA-10003954"/>
    <x v="0"/>
    <s v="Tables"/>
    <s v="Hon 94000 Series Round Tables"/>
    <n v="1421.664"/>
    <n v="8"/>
    <n v="0.4"/>
    <n v="-734.52639999999997"/>
  </r>
  <r>
    <n v="6641"/>
    <s v="CA-2017-128328"/>
    <x v="485"/>
    <d v="2017-08-09T00:00:00"/>
    <x v="1"/>
    <s v="PO-18865"/>
    <s v="Patrick O'Donnell"/>
    <x v="0"/>
    <s v="United States"/>
    <s v="Indianapolis"/>
    <x v="14"/>
    <n v="46203"/>
    <s v="Central"/>
    <s v="OFF-BI-10001989"/>
    <x v="1"/>
    <s v="Binders"/>
    <s v="Premium Transparent Presentation Covers by GBC"/>
    <n v="125.88"/>
    <n v="6"/>
    <n v="0"/>
    <n v="60.422400000000003"/>
  </r>
  <r>
    <n v="6642"/>
    <s v="CA-2017-128328"/>
    <x v="485"/>
    <d v="2017-08-09T00:00:00"/>
    <x v="1"/>
    <s v="PO-18865"/>
    <s v="Patrick O'Donnell"/>
    <x v="0"/>
    <s v="United States"/>
    <s v="Indianapolis"/>
    <x v="14"/>
    <n v="46203"/>
    <s v="Central"/>
    <s v="TEC-AC-10001714"/>
    <x v="2"/>
    <s v="Accessories"/>
    <s v="Logitech MX Performance Wireless Mouse"/>
    <n v="79.78"/>
    <n v="2"/>
    <n v="0"/>
    <n v="29.518599999999999"/>
  </r>
  <r>
    <n v="6643"/>
    <s v="CA-2017-128328"/>
    <x v="485"/>
    <d v="2017-08-09T00:00:00"/>
    <x v="1"/>
    <s v="PO-18865"/>
    <s v="Patrick O'Donnell"/>
    <x v="0"/>
    <s v="United States"/>
    <s v="Indianapolis"/>
    <x v="14"/>
    <n v="46203"/>
    <s v="Central"/>
    <s v="OFF-LA-10003498"/>
    <x v="1"/>
    <s v="Labels"/>
    <s v="Avery 475"/>
    <n v="133.19999999999999"/>
    <n v="9"/>
    <n v="0"/>
    <n v="66.599999999999994"/>
  </r>
  <r>
    <n v="6644"/>
    <s v="US-2015-156496"/>
    <x v="544"/>
    <d v="2015-08-16T00:00:00"/>
    <x v="1"/>
    <s v="WB-21850"/>
    <s v="William Brown"/>
    <x v="0"/>
    <s v="United States"/>
    <s v="Redmond"/>
    <x v="21"/>
    <n v="97756"/>
    <s v="West"/>
    <s v="TEC-PH-10000576"/>
    <x v="2"/>
    <s v="Phones"/>
    <s v="AT&amp;T 1080 Corded phone"/>
    <n v="438.36799999999999"/>
    <n v="4"/>
    <n v="0.2"/>
    <n v="38.357199999999999"/>
  </r>
  <r>
    <n v="6645"/>
    <s v="US-2015-156496"/>
    <x v="544"/>
    <d v="2015-08-16T00:00:00"/>
    <x v="1"/>
    <s v="WB-21850"/>
    <s v="William Brown"/>
    <x v="0"/>
    <s v="United States"/>
    <s v="Redmond"/>
    <x v="21"/>
    <n v="97756"/>
    <s v="West"/>
    <s v="TEC-PH-10004188"/>
    <x v="2"/>
    <s v="Phones"/>
    <s v="OtterBox Commuter Series Case - Samsung Galaxy S4"/>
    <n v="139.94399999999999"/>
    <n v="7"/>
    <n v="0.2"/>
    <n v="-31.487400000000001"/>
  </r>
  <r>
    <n v="6646"/>
    <s v="US-2015-156496"/>
    <x v="544"/>
    <d v="2015-08-16T00:00:00"/>
    <x v="1"/>
    <s v="WB-21850"/>
    <s v="William Brown"/>
    <x v="0"/>
    <s v="United States"/>
    <s v="Redmond"/>
    <x v="21"/>
    <n v="97756"/>
    <s v="West"/>
    <s v="OFF-AP-10001469"/>
    <x v="1"/>
    <s v="Appliances"/>
    <s v="Fellowes 8 Outlet Superior Workstation Surge Protector"/>
    <n v="133.47200000000001"/>
    <n v="4"/>
    <n v="0.2"/>
    <n v="15.015599999999999"/>
  </r>
  <r>
    <n v="6647"/>
    <s v="US-2016-127334"/>
    <x v="272"/>
    <d v="2016-12-21T00:00:00"/>
    <x v="1"/>
    <s v="MP-18175"/>
    <s v="Mike Pelletier"/>
    <x v="2"/>
    <s v="United States"/>
    <s v="Springfield"/>
    <x v="21"/>
    <n v="97477"/>
    <s v="West"/>
    <s v="FUR-TA-10003473"/>
    <x v="0"/>
    <s v="Tables"/>
    <s v="Bretford Rectangular Conference Table Tops"/>
    <n v="564.19500000000005"/>
    <n v="3"/>
    <n v="0.5"/>
    <n v="-304.6653"/>
  </r>
  <r>
    <n v="6648"/>
    <s v="US-2016-127334"/>
    <x v="272"/>
    <d v="2016-12-21T00:00:00"/>
    <x v="1"/>
    <s v="MP-18175"/>
    <s v="Mike Pelletier"/>
    <x v="2"/>
    <s v="United States"/>
    <s v="Springfield"/>
    <x v="21"/>
    <n v="97477"/>
    <s v="West"/>
    <s v="OFF-AP-10001205"/>
    <x v="1"/>
    <s v="Appliances"/>
    <s v="Belkin 5 Outlet SurgeMaster Power Centers"/>
    <n v="87.168000000000006"/>
    <n v="2"/>
    <n v="0.2"/>
    <n v="8.7167999999999992"/>
  </r>
  <r>
    <n v="6649"/>
    <s v="US-2017-124779"/>
    <x v="565"/>
    <d v="2017-09-11T00:00:00"/>
    <x v="2"/>
    <s v="BF-11020"/>
    <s v="Barry Französisch"/>
    <x v="1"/>
    <s v="United States"/>
    <s v="Arlington"/>
    <x v="5"/>
    <n v="76017"/>
    <s v="Central"/>
    <s v="OFF-BI-10002429"/>
    <x v="1"/>
    <s v="Binders"/>
    <s v="Premier Elliptical Ring Binder, Black"/>
    <n v="42.616"/>
    <n v="7"/>
    <n v="0.8"/>
    <n v="-68.185599999999994"/>
  </r>
  <r>
    <n v="6650"/>
    <s v="US-2017-124779"/>
    <x v="565"/>
    <d v="2017-09-11T00:00:00"/>
    <x v="2"/>
    <s v="BF-11020"/>
    <s v="Barry Französisch"/>
    <x v="1"/>
    <s v="United States"/>
    <s v="Arlington"/>
    <x v="5"/>
    <n v="76017"/>
    <s v="Central"/>
    <s v="TEC-CO-10001943"/>
    <x v="2"/>
    <s v="Copiers"/>
    <s v="Canon PC-428 Personal Copier"/>
    <n v="319.98399999999998"/>
    <n v="2"/>
    <n v="0.2"/>
    <n v="107.99460000000001"/>
  </r>
  <r>
    <n v="6651"/>
    <s v="US-2017-124779"/>
    <x v="565"/>
    <d v="2017-09-11T00:00:00"/>
    <x v="2"/>
    <s v="BF-11020"/>
    <s v="Barry Französisch"/>
    <x v="1"/>
    <s v="United States"/>
    <s v="Arlington"/>
    <x v="5"/>
    <n v="76017"/>
    <s v="Central"/>
    <s v="OFF-FA-10004854"/>
    <x v="1"/>
    <s v="Fasteners"/>
    <s v="Vinyl Coated Wire Paper Clips in Organizer Box, 800/Box"/>
    <n v="45.92"/>
    <n v="5"/>
    <n v="0.2"/>
    <n v="15.497999999999999"/>
  </r>
  <r>
    <n v="6652"/>
    <s v="US-2017-124779"/>
    <x v="565"/>
    <d v="2017-09-11T00:00:00"/>
    <x v="2"/>
    <s v="BF-11020"/>
    <s v="Barry Französisch"/>
    <x v="1"/>
    <s v="United States"/>
    <s v="Arlington"/>
    <x v="5"/>
    <n v="76017"/>
    <s v="Central"/>
    <s v="FUR-FU-10001095"/>
    <x v="0"/>
    <s v="Furnishings"/>
    <s v="DAX Black Cherry Wood-Tone Poster Frame"/>
    <n v="21.184000000000001"/>
    <n v="2"/>
    <n v="0.6"/>
    <n v="-11.651199999999999"/>
  </r>
  <r>
    <n v="6653"/>
    <s v="US-2017-124779"/>
    <x v="565"/>
    <d v="2017-09-11T00:00:00"/>
    <x v="2"/>
    <s v="BF-11020"/>
    <s v="Barry Französisch"/>
    <x v="1"/>
    <s v="United States"/>
    <s v="Arlington"/>
    <x v="5"/>
    <n v="76017"/>
    <s v="Central"/>
    <s v="OFF-PA-10000061"/>
    <x v="1"/>
    <s v="Paper"/>
    <s v="Xerox 205"/>
    <n v="20.736000000000001"/>
    <n v="4"/>
    <n v="0.2"/>
    <n v="7.2576000000000001"/>
  </r>
  <r>
    <n v="6654"/>
    <s v="US-2017-124779"/>
    <x v="565"/>
    <d v="2017-09-11T00:00:00"/>
    <x v="2"/>
    <s v="BF-11020"/>
    <s v="Barry Französisch"/>
    <x v="1"/>
    <s v="United States"/>
    <s v="Arlington"/>
    <x v="5"/>
    <n v="76017"/>
    <s v="Central"/>
    <s v="FUR-CH-10003535"/>
    <x v="0"/>
    <s v="Chairs"/>
    <s v="Global Armless Task Chair, Royal Blue"/>
    <n v="213.43"/>
    <n v="5"/>
    <n v="0.3"/>
    <n v="-39.637"/>
  </r>
  <r>
    <n v="6655"/>
    <s v="CA-2017-135937"/>
    <x v="297"/>
    <d v="2017-02-27T00:00:00"/>
    <x v="1"/>
    <s v="KM-16375"/>
    <s v="Katherine Murray"/>
    <x v="2"/>
    <s v="United States"/>
    <s v="Gilbert"/>
    <x v="16"/>
    <n v="85234"/>
    <s v="West"/>
    <s v="TEC-PH-10004447"/>
    <x v="2"/>
    <s v="Phones"/>
    <s v="Toshiba IPT2010-SD IP Telephone"/>
    <n v="333.57600000000002"/>
    <n v="3"/>
    <n v="0.2"/>
    <n v="25.0182"/>
  </r>
  <r>
    <n v="6656"/>
    <s v="CA-2017-135937"/>
    <x v="297"/>
    <d v="2017-02-27T00:00:00"/>
    <x v="1"/>
    <s v="KM-16375"/>
    <s v="Katherine Murray"/>
    <x v="2"/>
    <s v="United States"/>
    <s v="Gilbert"/>
    <x v="16"/>
    <n v="85234"/>
    <s v="West"/>
    <s v="TEC-AC-10001114"/>
    <x v="2"/>
    <s v="Accessories"/>
    <s v="Microsoft Wireless Mobile Mouse 4000"/>
    <n v="31.992000000000001"/>
    <n v="1"/>
    <n v="0.2"/>
    <n v="4.7988"/>
  </r>
  <r>
    <n v="6657"/>
    <s v="CA-2017-135937"/>
    <x v="297"/>
    <d v="2017-02-27T00:00:00"/>
    <x v="1"/>
    <s v="KM-16375"/>
    <s v="Katherine Murray"/>
    <x v="2"/>
    <s v="United States"/>
    <s v="Gilbert"/>
    <x v="16"/>
    <n v="85234"/>
    <s v="West"/>
    <s v="OFF-ST-10000563"/>
    <x v="1"/>
    <s v="Storage"/>
    <s v="Fellowes Bankers Box Stor/Drawer Steel Plus"/>
    <n v="51.167999999999999"/>
    <n v="2"/>
    <n v="0.2"/>
    <n v="-6.3959999999999999"/>
  </r>
  <r>
    <n v="6658"/>
    <s v="CA-2017-135937"/>
    <x v="297"/>
    <d v="2017-02-27T00:00:00"/>
    <x v="1"/>
    <s v="KM-16375"/>
    <s v="Katherine Murray"/>
    <x v="2"/>
    <s v="United States"/>
    <s v="Gilbert"/>
    <x v="16"/>
    <n v="85234"/>
    <s v="West"/>
    <s v="OFF-EN-10004846"/>
    <x v="1"/>
    <s v="Envelopes"/>
    <s v="Letter or Legal Size Expandable Poly String Tie Envelopes"/>
    <n v="10.64"/>
    <n v="5"/>
    <n v="0.2"/>
    <n v="3.8570000000000002"/>
  </r>
  <r>
    <n v="6659"/>
    <s v="CA-2017-135937"/>
    <x v="297"/>
    <d v="2017-02-27T00:00:00"/>
    <x v="1"/>
    <s v="KM-16375"/>
    <s v="Katherine Murray"/>
    <x v="2"/>
    <s v="United States"/>
    <s v="Gilbert"/>
    <x v="16"/>
    <n v="85234"/>
    <s v="West"/>
    <s v="FUR-FU-10002253"/>
    <x v="0"/>
    <s v="Furnishings"/>
    <s v="Howard Miller 13&quot; Diameter Pewter Finish Round Wall Clock"/>
    <n v="68.703999999999994"/>
    <n v="2"/>
    <n v="0.2"/>
    <n v="16.3172"/>
  </r>
  <r>
    <n v="6660"/>
    <s v="CA-2017-135937"/>
    <x v="297"/>
    <d v="2017-02-27T00:00:00"/>
    <x v="1"/>
    <s v="KM-16375"/>
    <s v="Katherine Murray"/>
    <x v="2"/>
    <s v="United States"/>
    <s v="Gilbert"/>
    <x v="16"/>
    <n v="85234"/>
    <s v="West"/>
    <s v="FUR-TA-10001039"/>
    <x v="0"/>
    <s v="Tables"/>
    <s v="KI Adjustable-Height Table"/>
    <n v="386.91"/>
    <n v="9"/>
    <n v="0.5"/>
    <n v="-185.71680000000001"/>
  </r>
  <r>
    <n v="6661"/>
    <s v="CA-2015-129322"/>
    <x v="816"/>
    <d v="2015-08-10T00:00:00"/>
    <x v="0"/>
    <s v="DB-13405"/>
    <s v="Denny Blanton"/>
    <x v="0"/>
    <s v="United States"/>
    <s v="Lawrence"/>
    <x v="31"/>
    <n v="1841"/>
    <s v="East"/>
    <s v="OFF-AR-10004587"/>
    <x v="1"/>
    <s v="Art"/>
    <s v="Boston 1827 Commercial Additional Cutter, Drive Gear &amp; Gear Rack for 1606"/>
    <n v="39.659999999999997"/>
    <n v="2"/>
    <n v="0"/>
    <n v="11.898"/>
  </r>
  <r>
    <n v="6662"/>
    <s v="CA-2015-129322"/>
    <x v="816"/>
    <d v="2015-08-10T00:00:00"/>
    <x v="0"/>
    <s v="DB-13405"/>
    <s v="Denny Blanton"/>
    <x v="0"/>
    <s v="United States"/>
    <s v="Lawrence"/>
    <x v="31"/>
    <n v="1841"/>
    <s v="East"/>
    <s v="OFF-AP-10004336"/>
    <x v="1"/>
    <s v="Appliances"/>
    <s v="Conquest 14 Commercial Heavy-Duty Upright Vacuum, Collection System, Accessory Kit"/>
    <n v="113.92"/>
    <n v="2"/>
    <n v="0"/>
    <n v="33.036799999999999"/>
  </r>
  <r>
    <n v="6663"/>
    <s v="CA-2015-129322"/>
    <x v="816"/>
    <d v="2015-08-10T00:00:00"/>
    <x v="0"/>
    <s v="DB-13405"/>
    <s v="Denny Blanton"/>
    <x v="0"/>
    <s v="United States"/>
    <s v="Lawrence"/>
    <x v="31"/>
    <n v="1841"/>
    <s v="East"/>
    <s v="OFF-BI-10001718"/>
    <x v="1"/>
    <s v="Binders"/>
    <s v="GBC DocuBind P50 Personal Binding Machine"/>
    <n v="447.86"/>
    <n v="7"/>
    <n v="0"/>
    <n v="210.49420000000001"/>
  </r>
  <r>
    <n v="6664"/>
    <s v="CA-2017-162173"/>
    <x v="40"/>
    <d v="2017-11-01T00:00:00"/>
    <x v="1"/>
    <s v="OT-18730"/>
    <s v="Olvera Toch"/>
    <x v="0"/>
    <s v="United States"/>
    <s v="Virginia Beach"/>
    <x v="17"/>
    <n v="23464"/>
    <s v="South"/>
    <s v="FUR-TA-10001520"/>
    <x v="0"/>
    <s v="Tables"/>
    <s v="Lesro Sheffield Collection Coffee Table, End Table, Center Table, Corner Table"/>
    <n v="356.85"/>
    <n v="5"/>
    <n v="0"/>
    <n v="60.664499999999997"/>
  </r>
  <r>
    <n v="6665"/>
    <s v="CA-2017-162173"/>
    <x v="40"/>
    <d v="2017-11-01T00:00:00"/>
    <x v="1"/>
    <s v="OT-18730"/>
    <s v="Olvera Toch"/>
    <x v="0"/>
    <s v="United States"/>
    <s v="Virginia Beach"/>
    <x v="17"/>
    <n v="23464"/>
    <s v="South"/>
    <s v="OFF-EN-10002831"/>
    <x v="1"/>
    <s v="Envelopes"/>
    <s v="Tyvek  Top-Opening Peel &amp; Seel  Envelopes, Gray"/>
    <n v="251.58"/>
    <n v="7"/>
    <n v="0"/>
    <n v="113.211"/>
  </r>
  <r>
    <n v="6666"/>
    <s v="CA-2016-115483"/>
    <x v="216"/>
    <d v="2016-07-18T00:00:00"/>
    <x v="0"/>
    <s v="JS-15880"/>
    <s v="John Stevenson"/>
    <x v="0"/>
    <s v="United States"/>
    <s v="Irving"/>
    <x v="5"/>
    <n v="75061"/>
    <s v="Central"/>
    <s v="OFF-PA-10001497"/>
    <x v="1"/>
    <s v="Paper"/>
    <s v="Xerox 1914"/>
    <n v="219.84"/>
    <n v="5"/>
    <n v="0.2"/>
    <n v="79.691999999999993"/>
  </r>
  <r>
    <n v="6667"/>
    <s v="CA-2017-122175"/>
    <x v="605"/>
    <d v="2017-05-14T00:00:00"/>
    <x v="0"/>
    <s v="CA-12775"/>
    <s v="Cynthia Arntzen"/>
    <x v="0"/>
    <s v="United States"/>
    <s v="Vineland"/>
    <x v="30"/>
    <n v="8360"/>
    <s v="East"/>
    <s v="FUR-FU-10000719"/>
    <x v="0"/>
    <s v="Furnishings"/>
    <s v="DAX Cubicle Frames, 8-1/2 x 11"/>
    <n v="42.85"/>
    <n v="5"/>
    <n v="0"/>
    <n v="15.426"/>
  </r>
  <r>
    <n v="6668"/>
    <s v="CA-2017-122175"/>
    <x v="605"/>
    <d v="2017-05-14T00:00:00"/>
    <x v="0"/>
    <s v="CA-12775"/>
    <s v="Cynthia Arntzen"/>
    <x v="0"/>
    <s v="United States"/>
    <s v="Vineland"/>
    <x v="30"/>
    <n v="8360"/>
    <s v="East"/>
    <s v="OFF-LA-10002271"/>
    <x v="1"/>
    <s v="Labels"/>
    <s v="Smead Alpha-Z Color-Coded Second Alphabetical Labels and Starter Set"/>
    <n v="6.16"/>
    <n v="2"/>
    <n v="0"/>
    <n v="2.9567999999999999"/>
  </r>
  <r>
    <n v="6669"/>
    <s v="CA-2017-122175"/>
    <x v="605"/>
    <d v="2017-05-14T00:00:00"/>
    <x v="0"/>
    <s v="CA-12775"/>
    <s v="Cynthia Arntzen"/>
    <x v="0"/>
    <s v="United States"/>
    <s v="Vineland"/>
    <x v="30"/>
    <n v="8360"/>
    <s v="East"/>
    <s v="OFF-SU-10004661"/>
    <x v="1"/>
    <s v="Supplies"/>
    <s v="Acme Titanium Bonded Scissors"/>
    <n v="17"/>
    <n v="2"/>
    <n v="0"/>
    <n v="4.42"/>
  </r>
  <r>
    <n v="6670"/>
    <s v="CA-2017-122175"/>
    <x v="605"/>
    <d v="2017-05-14T00:00:00"/>
    <x v="0"/>
    <s v="CA-12775"/>
    <s v="Cynthia Arntzen"/>
    <x v="0"/>
    <s v="United States"/>
    <s v="Vineland"/>
    <x v="30"/>
    <n v="8360"/>
    <s v="East"/>
    <s v="TEC-AC-10004859"/>
    <x v="2"/>
    <s v="Accessories"/>
    <s v="Maxell Pro 80 Minute CD-R, 10/Pack"/>
    <n v="87.4"/>
    <n v="5"/>
    <n v="0"/>
    <n v="34.96"/>
  </r>
  <r>
    <n v="6671"/>
    <s v="CA-2017-161088"/>
    <x v="1126"/>
    <d v="2017-05-29T00:00:00"/>
    <x v="1"/>
    <s v="MH-18115"/>
    <s v="Mick Hernandez"/>
    <x v="2"/>
    <s v="United States"/>
    <s v="Columbus"/>
    <x v="32"/>
    <n v="31907"/>
    <s v="South"/>
    <s v="OFF-BI-10002824"/>
    <x v="1"/>
    <s v="Binders"/>
    <s v="Recycled Easel Ring Binders"/>
    <n v="29.84"/>
    <n v="2"/>
    <n v="0"/>
    <n v="13.428000000000001"/>
  </r>
  <r>
    <n v="6672"/>
    <s v="CA-2014-154837"/>
    <x v="709"/>
    <d v="2014-08-27T00:00:00"/>
    <x v="0"/>
    <s v="RB-19645"/>
    <s v="Robert Barroso"/>
    <x v="1"/>
    <s v="United States"/>
    <s v="Los Angeles"/>
    <x v="1"/>
    <n v="90032"/>
    <s v="West"/>
    <s v="OFF-BI-10001575"/>
    <x v="1"/>
    <s v="Binders"/>
    <s v="GBC Linen Binding Covers"/>
    <n v="49.567999999999998"/>
    <n v="2"/>
    <n v="0.2"/>
    <n v="17.348800000000001"/>
  </r>
  <r>
    <n v="6673"/>
    <s v="CA-2015-153794"/>
    <x v="861"/>
    <d v="2015-09-16T00:00:00"/>
    <x v="1"/>
    <s v="SB-20290"/>
    <s v="Sean Braxton"/>
    <x v="1"/>
    <s v="United States"/>
    <s v="San Diego"/>
    <x v="1"/>
    <n v="92024"/>
    <s v="West"/>
    <s v="OFF-AR-10000380"/>
    <x v="1"/>
    <s v="Art"/>
    <s v="Hunt PowerHouse Electric Pencil Sharpener, Blue"/>
    <n v="265.86"/>
    <n v="7"/>
    <n v="0"/>
    <n v="79.757999999999996"/>
  </r>
  <r>
    <n v="6674"/>
    <s v="CA-2015-135510"/>
    <x v="577"/>
    <d v="2015-09-12T00:00:00"/>
    <x v="1"/>
    <s v="TW-21025"/>
    <s v="Tamara Willingham"/>
    <x v="2"/>
    <s v="United States"/>
    <s v="Charlottesville"/>
    <x v="17"/>
    <n v="22901"/>
    <s v="South"/>
    <s v="FUR-FU-10000820"/>
    <x v="0"/>
    <s v="Furnishings"/>
    <s v="Tensor Brushed Steel Torchiere Floor Lamp"/>
    <n v="67.959999999999994"/>
    <n v="4"/>
    <n v="0"/>
    <n v="12.232799999999999"/>
  </r>
  <r>
    <n v="6675"/>
    <s v="CA-2015-109337"/>
    <x v="82"/>
    <d v="2015-11-23T00:00:00"/>
    <x v="0"/>
    <s v="DL-13330"/>
    <s v="Denise Leinenbach"/>
    <x v="0"/>
    <s v="United States"/>
    <s v="Lawrence"/>
    <x v="14"/>
    <n v="46226"/>
    <s v="Central"/>
    <s v="OFF-AR-10003759"/>
    <x v="1"/>
    <s v="Art"/>
    <s v="Crayola Anti Dust Chalk, 12/Pack"/>
    <n v="10.92"/>
    <n v="6"/>
    <n v="0"/>
    <n v="4.9139999999999997"/>
  </r>
  <r>
    <n v="6676"/>
    <s v="CA-2015-109337"/>
    <x v="82"/>
    <d v="2015-11-23T00:00:00"/>
    <x v="0"/>
    <s v="DL-13330"/>
    <s v="Denise Leinenbach"/>
    <x v="0"/>
    <s v="United States"/>
    <s v="Lawrence"/>
    <x v="14"/>
    <n v="46226"/>
    <s v="Central"/>
    <s v="TEC-MA-10002930"/>
    <x v="2"/>
    <s v="Machines"/>
    <s v="Ricoh - Ink Collector Unit for GX3000 Series Printers"/>
    <n v="83.9"/>
    <n v="2"/>
    <n v="0"/>
    <n v="22.652999999999999"/>
  </r>
  <r>
    <n v="6677"/>
    <s v="CA-2015-109337"/>
    <x v="82"/>
    <d v="2015-11-23T00:00:00"/>
    <x v="0"/>
    <s v="DL-13330"/>
    <s v="Denise Leinenbach"/>
    <x v="0"/>
    <s v="United States"/>
    <s v="Lawrence"/>
    <x v="14"/>
    <n v="46226"/>
    <s v="Central"/>
    <s v="OFF-AP-10004052"/>
    <x v="1"/>
    <s v="Appliances"/>
    <s v="Hoover Replacement Belts For Soft Guard &amp; Commercial Ltweight Upright Vacs, 2/Pk"/>
    <n v="19.75"/>
    <n v="5"/>
    <n v="0"/>
    <n v="5.1349999999999998"/>
  </r>
  <r>
    <n v="6678"/>
    <s v="CA-2015-109337"/>
    <x v="82"/>
    <d v="2015-11-23T00:00:00"/>
    <x v="0"/>
    <s v="DL-13330"/>
    <s v="Denise Leinenbach"/>
    <x v="0"/>
    <s v="United States"/>
    <s v="Lawrence"/>
    <x v="14"/>
    <n v="46226"/>
    <s v="Central"/>
    <s v="TEC-AC-10000990"/>
    <x v="2"/>
    <s v="Accessories"/>
    <s v="Imation Bio 2GB USB Flash Drive Imation Corp"/>
    <n v="393.54"/>
    <n v="3"/>
    <n v="0"/>
    <n v="165.2868"/>
  </r>
  <r>
    <n v="6679"/>
    <s v="CA-2014-150329"/>
    <x v="982"/>
    <d v="2014-10-14T00:00:00"/>
    <x v="1"/>
    <s v="SD-20485"/>
    <s v="Shirley Daniels"/>
    <x v="2"/>
    <s v="United States"/>
    <s v="Phoenix"/>
    <x v="16"/>
    <n v="85023"/>
    <s v="West"/>
    <s v="FUR-FU-10003724"/>
    <x v="0"/>
    <s v="Furnishings"/>
    <s v="Westinghouse Clip-On Gooseneck Lamps"/>
    <n v="46.872"/>
    <n v="7"/>
    <n v="0.2"/>
    <n v="3.5154000000000001"/>
  </r>
  <r>
    <n v="6680"/>
    <s v="CA-2017-145037"/>
    <x v="264"/>
    <d v="2017-09-07T00:00:00"/>
    <x v="0"/>
    <s v="TB-21055"/>
    <s v="Ted Butterfield"/>
    <x v="0"/>
    <s v="United States"/>
    <s v="Meriden"/>
    <x v="29"/>
    <n v="6450"/>
    <s v="East"/>
    <s v="OFF-ST-10000918"/>
    <x v="1"/>
    <s v="Storage"/>
    <s v="Crate-A-Files"/>
    <n v="10.9"/>
    <n v="1"/>
    <n v="0"/>
    <n v="2.8340000000000001"/>
  </r>
  <r>
    <n v="6681"/>
    <s v="CA-2017-145037"/>
    <x v="264"/>
    <d v="2017-09-07T00:00:00"/>
    <x v="0"/>
    <s v="TB-21055"/>
    <s v="Ted Butterfield"/>
    <x v="0"/>
    <s v="United States"/>
    <s v="Meriden"/>
    <x v="29"/>
    <n v="6450"/>
    <s v="East"/>
    <s v="OFF-PA-10000157"/>
    <x v="1"/>
    <s v="Paper"/>
    <s v="Xerox 191"/>
    <n v="79.92"/>
    <n v="4"/>
    <n v="0"/>
    <n v="37.562399999999997"/>
  </r>
  <r>
    <n v="6682"/>
    <s v="CA-2017-145037"/>
    <x v="264"/>
    <d v="2017-09-07T00:00:00"/>
    <x v="0"/>
    <s v="TB-21055"/>
    <s v="Ted Butterfield"/>
    <x v="0"/>
    <s v="United States"/>
    <s v="Meriden"/>
    <x v="29"/>
    <n v="6450"/>
    <s v="East"/>
    <s v="OFF-PA-10002499"/>
    <x v="1"/>
    <s v="Paper"/>
    <s v="Xerox 1890"/>
    <n v="146.82"/>
    <n v="3"/>
    <n v="0"/>
    <n v="73.41"/>
  </r>
  <r>
    <n v="6683"/>
    <s v="CA-2017-154466"/>
    <x v="314"/>
    <d v="2017-01-02T00:00:00"/>
    <x v="2"/>
    <s v="DP-13390"/>
    <s v="Dennis Pardue"/>
    <x v="2"/>
    <s v="United States"/>
    <s v="Franklin"/>
    <x v="6"/>
    <n v="53132"/>
    <s v="Central"/>
    <s v="OFF-BI-10002012"/>
    <x v="1"/>
    <s v="Binders"/>
    <s v="Wilson Jones Easy Flow II Sheet Lifters"/>
    <n v="3.6"/>
    <n v="2"/>
    <n v="0"/>
    <n v="1.728"/>
  </r>
  <r>
    <n v="6684"/>
    <s v="CA-2014-109134"/>
    <x v="1127"/>
    <d v="2014-11-10T00:00:00"/>
    <x v="1"/>
    <s v="DE-13255"/>
    <s v="Deanra Eno"/>
    <x v="2"/>
    <s v="United States"/>
    <s v="Los Angeles"/>
    <x v="1"/>
    <n v="90008"/>
    <s v="West"/>
    <s v="FUR-FU-10000320"/>
    <x v="0"/>
    <s v="Furnishings"/>
    <s v="OIC Stacking Trays"/>
    <n v="20.04"/>
    <n v="6"/>
    <n v="0"/>
    <n v="8.8176000000000005"/>
  </r>
  <r>
    <n v="6685"/>
    <s v="US-2015-129637"/>
    <x v="997"/>
    <d v="2015-12-22T00:00:00"/>
    <x v="1"/>
    <s v="MC-18100"/>
    <s v="Mick Crebagga"/>
    <x v="0"/>
    <s v="United States"/>
    <s v="Bloomington"/>
    <x v="10"/>
    <n v="61701"/>
    <s v="Central"/>
    <s v="OFF-ST-10003716"/>
    <x v="1"/>
    <s v="Storage"/>
    <s v="Tennsco Double-Tier Lockers"/>
    <n v="180.01599999999999"/>
    <n v="1"/>
    <n v="0.2"/>
    <n v="-15.7514"/>
  </r>
  <r>
    <n v="6686"/>
    <s v="US-2015-129637"/>
    <x v="997"/>
    <d v="2015-12-22T00:00:00"/>
    <x v="1"/>
    <s v="MC-18100"/>
    <s v="Mick Crebagga"/>
    <x v="0"/>
    <s v="United States"/>
    <s v="Bloomington"/>
    <x v="10"/>
    <n v="61701"/>
    <s v="Central"/>
    <s v="FUR-FU-10000965"/>
    <x v="0"/>
    <s v="Furnishings"/>
    <s v="Howard Miller 11-1/2&quot; Diameter Ridgewood Wall Clock"/>
    <n v="41.552"/>
    <n v="2"/>
    <n v="0.6"/>
    <n v="-19.737200000000001"/>
  </r>
  <r>
    <n v="6687"/>
    <s v="US-2015-129637"/>
    <x v="997"/>
    <d v="2015-12-22T00:00:00"/>
    <x v="1"/>
    <s v="MC-18100"/>
    <s v="Mick Crebagga"/>
    <x v="0"/>
    <s v="United States"/>
    <s v="Bloomington"/>
    <x v="10"/>
    <n v="61701"/>
    <s v="Central"/>
    <s v="OFF-AR-10003829"/>
    <x v="1"/>
    <s v="Art"/>
    <s v="Newell 35"/>
    <n v="13.12"/>
    <n v="5"/>
    <n v="0.2"/>
    <n v="1.476"/>
  </r>
  <r>
    <n v="6688"/>
    <s v="CA-2015-165162"/>
    <x v="263"/>
    <d v="2015-05-21T00:00:00"/>
    <x v="1"/>
    <s v="HG-15025"/>
    <s v="Hunter Glantz"/>
    <x v="0"/>
    <s v="United States"/>
    <s v="Los Angeles"/>
    <x v="1"/>
    <n v="90032"/>
    <s v="West"/>
    <s v="OFF-ST-10003470"/>
    <x v="1"/>
    <s v="Storage"/>
    <s v="Tennsco Snap-Together Open Shelving Units, Starter Sets and Add-On Units"/>
    <n v="1117.92"/>
    <n v="4"/>
    <n v="0"/>
    <n v="55.896000000000001"/>
  </r>
  <r>
    <n v="6689"/>
    <s v="CA-2017-140494"/>
    <x v="434"/>
    <d v="2017-03-15T00:00:00"/>
    <x v="0"/>
    <s v="CM-11815"/>
    <s v="Candace McMahon"/>
    <x v="1"/>
    <s v="United States"/>
    <s v="San Francisco"/>
    <x v="1"/>
    <n v="94109"/>
    <s v="West"/>
    <s v="TEC-AC-10004568"/>
    <x v="2"/>
    <s v="Accessories"/>
    <s v="Maxell LTO Ultrium - 800 GB"/>
    <n v="111.96"/>
    <n v="4"/>
    <n v="0"/>
    <n v="21.272400000000001"/>
  </r>
  <r>
    <n v="6690"/>
    <s v="CA-2017-104108"/>
    <x v="574"/>
    <d v="2017-12-09T00:00:00"/>
    <x v="1"/>
    <s v="RP-19855"/>
    <s v="Roy Phan"/>
    <x v="1"/>
    <s v="United States"/>
    <s v="Houston"/>
    <x v="5"/>
    <n v="77095"/>
    <s v="Central"/>
    <s v="OFF-AR-10000817"/>
    <x v="1"/>
    <s v="Art"/>
    <s v="Manco Dry-Lighter Erasable Highlighter"/>
    <n v="12.16"/>
    <n v="5"/>
    <n v="0.2"/>
    <n v="2.1280000000000001"/>
  </r>
  <r>
    <n v="6691"/>
    <s v="US-2017-165869"/>
    <x v="689"/>
    <d v="2017-08-05T00:00:00"/>
    <x v="1"/>
    <s v="LS-17200"/>
    <s v="Luke Schmidt"/>
    <x v="1"/>
    <s v="United States"/>
    <s v="Milwaukee"/>
    <x v="6"/>
    <n v="53209"/>
    <s v="Central"/>
    <s v="OFF-BI-10003460"/>
    <x v="1"/>
    <s v="Binders"/>
    <s v="Acco 3-Hole Punch"/>
    <n v="17.52"/>
    <n v="4"/>
    <n v="0"/>
    <n v="8.4095999999999993"/>
  </r>
  <r>
    <n v="6692"/>
    <s v="US-2017-165869"/>
    <x v="689"/>
    <d v="2017-08-05T00:00:00"/>
    <x v="1"/>
    <s v="LS-17200"/>
    <s v="Luke Schmidt"/>
    <x v="1"/>
    <s v="United States"/>
    <s v="Milwaukee"/>
    <x v="6"/>
    <n v="53209"/>
    <s v="Central"/>
    <s v="OFF-AP-10002472"/>
    <x v="1"/>
    <s v="Appliances"/>
    <s v="3M Office Air Cleaner"/>
    <n v="155.88"/>
    <n v="6"/>
    <n v="0"/>
    <n v="54.558"/>
  </r>
  <r>
    <n v="6693"/>
    <s v="CA-2017-160899"/>
    <x v="938"/>
    <d v="2017-08-13T00:00:00"/>
    <x v="0"/>
    <s v="DR-12940"/>
    <s v="Daniel Raglin"/>
    <x v="2"/>
    <s v="United States"/>
    <s v="Lake Charles"/>
    <x v="28"/>
    <n v="70601"/>
    <s v="South"/>
    <s v="OFF-BI-10000632"/>
    <x v="1"/>
    <s v="Binders"/>
    <s v="Satellite Sectional Post Binders"/>
    <n v="477.51"/>
    <n v="11"/>
    <n v="0"/>
    <n v="219.65459999999999"/>
  </r>
  <r>
    <n v="6694"/>
    <s v="CA-2017-144225"/>
    <x v="1033"/>
    <d v="2017-10-02T00:00:00"/>
    <x v="0"/>
    <s v="CC-12475"/>
    <s v="Cindy Chapman"/>
    <x v="0"/>
    <s v="United States"/>
    <s v="Baltimore"/>
    <x v="39"/>
    <n v="21215"/>
    <s v="East"/>
    <s v="OFF-PA-10000062"/>
    <x v="1"/>
    <s v="Paper"/>
    <s v="Green Bar Computer Printout Paper"/>
    <n v="164.88"/>
    <n v="3"/>
    <n v="0"/>
    <n v="80.791200000000003"/>
  </r>
  <r>
    <n v="6695"/>
    <s v="US-2016-163538"/>
    <x v="370"/>
    <d v="2016-08-30T00:00:00"/>
    <x v="1"/>
    <s v="SS-20515"/>
    <s v="Shirley Schmidt"/>
    <x v="2"/>
    <s v="United States"/>
    <s v="Franklin"/>
    <x v="6"/>
    <n v="53132"/>
    <s v="Central"/>
    <s v="TEC-AC-10002006"/>
    <x v="2"/>
    <s v="Accessories"/>
    <s v="Memorex Micro Travel Drive 16 GB"/>
    <n v="47.97"/>
    <n v="3"/>
    <n v="0"/>
    <n v="14.870699999999999"/>
  </r>
  <r>
    <n v="6696"/>
    <s v="US-2016-155103"/>
    <x v="499"/>
    <d v="2016-12-07T00:00:00"/>
    <x v="1"/>
    <s v="JF-15190"/>
    <s v="Jamie Frazer"/>
    <x v="0"/>
    <s v="United States"/>
    <s v="New York City"/>
    <x v="15"/>
    <n v="10024"/>
    <s v="East"/>
    <s v="OFF-BI-10004318"/>
    <x v="1"/>
    <s v="Binders"/>
    <s v="Ibico EB-19 Dual Function Manual Binding System"/>
    <n v="415.17599999999999"/>
    <n v="3"/>
    <n v="0.2"/>
    <n v="134.93219999999999"/>
  </r>
  <r>
    <n v="6697"/>
    <s v="US-2016-155103"/>
    <x v="499"/>
    <d v="2016-12-07T00:00:00"/>
    <x v="1"/>
    <s v="JF-15190"/>
    <s v="Jamie Frazer"/>
    <x v="0"/>
    <s v="United States"/>
    <s v="New York City"/>
    <x v="15"/>
    <n v="10024"/>
    <s v="East"/>
    <s v="OFF-BI-10004236"/>
    <x v="1"/>
    <s v="Binders"/>
    <s v="XtraLife ClearVue Slant-D Ring Binder, White, 3&quot;"/>
    <n v="35.231999999999999"/>
    <n v="3"/>
    <n v="0.2"/>
    <n v="11.4504"/>
  </r>
  <r>
    <n v="6698"/>
    <s v="US-2016-155103"/>
    <x v="499"/>
    <d v="2016-12-07T00:00:00"/>
    <x v="1"/>
    <s v="JF-15190"/>
    <s v="Jamie Frazer"/>
    <x v="0"/>
    <s v="United States"/>
    <s v="New York City"/>
    <x v="15"/>
    <n v="10024"/>
    <s v="East"/>
    <s v="OFF-PA-10000062"/>
    <x v="1"/>
    <s v="Paper"/>
    <s v="Green Bar Computer Printout Paper"/>
    <n v="54.96"/>
    <n v="1"/>
    <n v="0"/>
    <n v="26.930399999999999"/>
  </r>
  <r>
    <n v="6699"/>
    <s v="CA-2017-145429"/>
    <x v="246"/>
    <d v="2017-07-25T00:00:00"/>
    <x v="1"/>
    <s v="SW-20455"/>
    <s v="Shaun Weien"/>
    <x v="0"/>
    <s v="United States"/>
    <s v="San Diego"/>
    <x v="1"/>
    <n v="92024"/>
    <s v="West"/>
    <s v="OFF-PA-10003205"/>
    <x v="1"/>
    <s v="Paper"/>
    <s v="Wirebound Message Forms, Four 2 3/4 x 5 Forms per Page, Pink Paper"/>
    <n v="16.34"/>
    <n v="2"/>
    <n v="0"/>
    <n v="7.6798000000000002"/>
  </r>
  <r>
    <n v="6700"/>
    <s v="CA-2017-145429"/>
    <x v="246"/>
    <d v="2017-07-25T00:00:00"/>
    <x v="1"/>
    <s v="SW-20455"/>
    <s v="Shaun Weien"/>
    <x v="0"/>
    <s v="United States"/>
    <s v="San Diego"/>
    <x v="1"/>
    <n v="92024"/>
    <s v="West"/>
    <s v="FUR-CH-10000988"/>
    <x v="0"/>
    <s v="Chairs"/>
    <s v="Hon Olson Stacker Stools"/>
    <n v="225.29599999999999"/>
    <n v="2"/>
    <n v="0.2"/>
    <n v="22.529599999999999"/>
  </r>
  <r>
    <n v="6701"/>
    <s v="CA-2017-145429"/>
    <x v="246"/>
    <d v="2017-07-25T00:00:00"/>
    <x v="1"/>
    <s v="SW-20455"/>
    <s v="Shaun Weien"/>
    <x v="0"/>
    <s v="United States"/>
    <s v="San Diego"/>
    <x v="1"/>
    <n v="92024"/>
    <s v="West"/>
    <s v="OFF-BI-10001524"/>
    <x v="1"/>
    <s v="Binders"/>
    <s v="GBC Premium Transparent Covers with Diagonal Lined Pattern"/>
    <n v="50.351999999999997"/>
    <n v="3"/>
    <n v="0.2"/>
    <n v="17.623200000000001"/>
  </r>
  <r>
    <n v="6702"/>
    <s v="CA-2015-153535"/>
    <x v="1128"/>
    <d v="2015-05-24T00:00:00"/>
    <x v="1"/>
    <s v="SG-20470"/>
    <s v="Sheri Gordon"/>
    <x v="0"/>
    <s v="United States"/>
    <s v="Wilson"/>
    <x v="3"/>
    <n v="27893"/>
    <s v="South"/>
    <s v="FUR-FU-10001986"/>
    <x v="0"/>
    <s v="Furnishings"/>
    <s v="Dana Fluorescent Magnifying Lamp, White, 36&quot;"/>
    <n v="163.136"/>
    <n v="4"/>
    <n v="0.2"/>
    <n v="20.391999999999999"/>
  </r>
  <r>
    <n v="6703"/>
    <s v="CA-2015-153535"/>
    <x v="1128"/>
    <d v="2015-05-24T00:00:00"/>
    <x v="1"/>
    <s v="SG-20470"/>
    <s v="Sheri Gordon"/>
    <x v="0"/>
    <s v="United States"/>
    <s v="Wilson"/>
    <x v="3"/>
    <n v="27893"/>
    <s v="South"/>
    <s v="OFF-BI-10001031"/>
    <x v="1"/>
    <s v="Binders"/>
    <s v="Pressboard Data Binders by Wilson Jones"/>
    <n v="6.4080000000000004"/>
    <n v="4"/>
    <n v="0.7"/>
    <n v="-4.9127999999999998"/>
  </r>
  <r>
    <n v="6704"/>
    <s v="CA-2015-139164"/>
    <x v="537"/>
    <d v="2015-06-28T00:00:00"/>
    <x v="1"/>
    <s v="CS-12355"/>
    <s v="Christine Sundaresam"/>
    <x v="0"/>
    <s v="United States"/>
    <s v="Long Beach"/>
    <x v="1"/>
    <n v="90805"/>
    <s v="West"/>
    <s v="TEC-PH-10002468"/>
    <x v="2"/>
    <s v="Phones"/>
    <s v="Plantronics CS 50-USB - headset - Convertible, Monaural"/>
    <n v="217.584"/>
    <n v="2"/>
    <n v="0.2"/>
    <n v="19.038599999999999"/>
  </r>
  <r>
    <n v="6705"/>
    <s v="CA-2015-139164"/>
    <x v="537"/>
    <d v="2015-06-28T00:00:00"/>
    <x v="1"/>
    <s v="CS-12355"/>
    <s v="Christine Sundaresam"/>
    <x v="0"/>
    <s v="United States"/>
    <s v="Long Beach"/>
    <x v="1"/>
    <n v="90805"/>
    <s v="West"/>
    <s v="OFF-FA-10003059"/>
    <x v="1"/>
    <s v="Fasteners"/>
    <s v="Assorted Color Push Pins"/>
    <n v="5.43"/>
    <n v="3"/>
    <n v="0"/>
    <n v="1.7919"/>
  </r>
  <r>
    <n v="6706"/>
    <s v="CA-2015-139164"/>
    <x v="537"/>
    <d v="2015-06-28T00:00:00"/>
    <x v="1"/>
    <s v="CS-12355"/>
    <s v="Christine Sundaresam"/>
    <x v="0"/>
    <s v="United States"/>
    <s v="Long Beach"/>
    <x v="1"/>
    <n v="90805"/>
    <s v="West"/>
    <s v="TEC-PH-10003931"/>
    <x v="2"/>
    <s v="Phones"/>
    <s v="JBL Micro Wireless Portable Bluetooth Speaker"/>
    <n v="143.976"/>
    <n v="3"/>
    <n v="0.2"/>
    <n v="8.9984999999999999"/>
  </r>
  <r>
    <n v="6707"/>
    <s v="CA-2016-112277"/>
    <x v="545"/>
    <d v="2016-09-15T00:00:00"/>
    <x v="1"/>
    <s v="SC-20695"/>
    <s v="Steve Chapman"/>
    <x v="1"/>
    <s v="United States"/>
    <s v="Fort Lauderdale"/>
    <x v="2"/>
    <n v="33311"/>
    <s v="South"/>
    <s v="TEC-PH-10003505"/>
    <x v="2"/>
    <s v="Phones"/>
    <s v="Geemarc AmpliPOWER60"/>
    <n v="519.67999999999995"/>
    <n v="7"/>
    <n v="0.2"/>
    <n v="58.463999999999999"/>
  </r>
  <r>
    <n v="6708"/>
    <s v="CA-2014-167724"/>
    <x v="138"/>
    <d v="2014-04-18T00:00:00"/>
    <x v="1"/>
    <s v="BF-11170"/>
    <s v="Ben Ferrer"/>
    <x v="2"/>
    <s v="United States"/>
    <s v="Baltimore"/>
    <x v="39"/>
    <n v="21215"/>
    <s v="East"/>
    <s v="OFF-LA-10002368"/>
    <x v="1"/>
    <s v="Labels"/>
    <s v="Avery 479"/>
    <n v="7.83"/>
    <n v="3"/>
    <n v="0"/>
    <n v="3.6017999999999999"/>
  </r>
  <r>
    <n v="6709"/>
    <s v="CA-2015-123141"/>
    <x v="717"/>
    <d v="2015-11-19T00:00:00"/>
    <x v="1"/>
    <s v="GZ-14470"/>
    <s v="Gary Zandusky"/>
    <x v="0"/>
    <s v="United States"/>
    <s v="Rio Rancho"/>
    <x v="27"/>
    <n v="87124"/>
    <s v="West"/>
    <s v="FUR-CH-10004287"/>
    <x v="0"/>
    <s v="Chairs"/>
    <s v="SAFCO Arco Folding Chair"/>
    <n v="883.84"/>
    <n v="4"/>
    <n v="0.2"/>
    <n v="99.432000000000002"/>
  </r>
  <r>
    <n v="6710"/>
    <s v="CA-2015-123141"/>
    <x v="717"/>
    <d v="2015-11-19T00:00:00"/>
    <x v="1"/>
    <s v="GZ-14470"/>
    <s v="Gary Zandusky"/>
    <x v="0"/>
    <s v="United States"/>
    <s v="Rio Rancho"/>
    <x v="27"/>
    <n v="87124"/>
    <s v="West"/>
    <s v="FUR-CH-10001891"/>
    <x v="0"/>
    <s v="Chairs"/>
    <s v="Global Deluxe Office Fabric Chairs"/>
    <n v="230.352"/>
    <n v="3"/>
    <n v="0.2"/>
    <n v="20.155799999999999"/>
  </r>
  <r>
    <n v="6711"/>
    <s v="CA-2016-149503"/>
    <x v="10"/>
    <d v="2016-12-12T00:00:00"/>
    <x v="2"/>
    <s v="SP-20650"/>
    <s v="Stephanie Phelps"/>
    <x v="1"/>
    <s v="United States"/>
    <s v="Stockton"/>
    <x v="1"/>
    <n v="95207"/>
    <s v="West"/>
    <s v="OFF-BI-10002133"/>
    <x v="1"/>
    <s v="Binders"/>
    <s v="Wilson Jones Elliptical Ring 3 1/2&quot; Capacity Binders, 800 sheets"/>
    <n v="273.92"/>
    <n v="8"/>
    <n v="0.2"/>
    <n v="99.296000000000006"/>
  </r>
  <r>
    <n v="6712"/>
    <s v="CA-2017-163069"/>
    <x v="238"/>
    <d v="2017-08-21T00:00:00"/>
    <x v="0"/>
    <s v="PJ-19015"/>
    <s v="Pauline Johnson"/>
    <x v="0"/>
    <s v="United States"/>
    <s v="Columbus"/>
    <x v="24"/>
    <n v="43229"/>
    <s v="East"/>
    <s v="OFF-AR-10001419"/>
    <x v="1"/>
    <s v="Art"/>
    <s v="Newell 325"/>
    <n v="9.9120000000000008"/>
    <n v="3"/>
    <n v="0.2"/>
    <n v="1.2390000000000001"/>
  </r>
  <r>
    <n v="6713"/>
    <s v="CA-2017-107629"/>
    <x v="817"/>
    <d v="2017-12-14T00:00:00"/>
    <x v="3"/>
    <s v="DB-13060"/>
    <s v="Dave Brooks"/>
    <x v="0"/>
    <s v="United States"/>
    <s v="Skokie"/>
    <x v="10"/>
    <n v="60076"/>
    <s v="Central"/>
    <s v="FUR-FU-10002298"/>
    <x v="0"/>
    <s v="Furnishings"/>
    <s v="Rubbermaid ClusterMat Chairmats, Mat Size- 66&quot; x 60&quot;, Lip 20&quot; x 11&quot; -90 Degree Angle"/>
    <n v="266.35199999999998"/>
    <n v="6"/>
    <n v="0.6"/>
    <n v="-292.98719999999997"/>
  </r>
  <r>
    <n v="6714"/>
    <s v="CA-2017-107629"/>
    <x v="817"/>
    <d v="2017-12-14T00:00:00"/>
    <x v="3"/>
    <s v="DB-13060"/>
    <s v="Dave Brooks"/>
    <x v="0"/>
    <s v="United States"/>
    <s v="Skokie"/>
    <x v="10"/>
    <n v="60076"/>
    <s v="Central"/>
    <s v="FUR-FU-10004091"/>
    <x v="0"/>
    <s v="Furnishings"/>
    <s v="Howard Miller 13&quot; Diameter Goldtone Round Wall Clock"/>
    <n v="56.328000000000003"/>
    <n v="3"/>
    <n v="0.6"/>
    <n v="-26.755800000000001"/>
  </r>
  <r>
    <n v="6715"/>
    <s v="CA-2017-107629"/>
    <x v="817"/>
    <d v="2017-12-14T00:00:00"/>
    <x v="3"/>
    <s v="DB-13060"/>
    <s v="Dave Brooks"/>
    <x v="0"/>
    <s v="United States"/>
    <s v="Skokie"/>
    <x v="10"/>
    <n v="60076"/>
    <s v="Central"/>
    <s v="TEC-AC-10004510"/>
    <x v="2"/>
    <s v="Accessories"/>
    <s v="Logitech Desktop MK120 Mouse and keyboard Combo"/>
    <n v="39.264000000000003"/>
    <n v="3"/>
    <n v="0.2"/>
    <n v="-4.9080000000000004"/>
  </r>
  <r>
    <n v="6716"/>
    <s v="CA-2017-107629"/>
    <x v="817"/>
    <d v="2017-12-14T00:00:00"/>
    <x v="3"/>
    <s v="DB-13060"/>
    <s v="Dave Brooks"/>
    <x v="0"/>
    <s v="United States"/>
    <s v="Skokie"/>
    <x v="10"/>
    <n v="60076"/>
    <s v="Central"/>
    <s v="OFF-AR-10002987"/>
    <x v="1"/>
    <s v="Art"/>
    <s v="Prismacolor Color Pencil Set"/>
    <n v="95.231999999999999"/>
    <n v="6"/>
    <n v="0.2"/>
    <n v="24.9984"/>
  </r>
  <r>
    <n v="6717"/>
    <s v="CA-2016-134789"/>
    <x v="143"/>
    <d v="2016-04-15T00:00:00"/>
    <x v="1"/>
    <s v="CK-12325"/>
    <s v="Christine Kargatis"/>
    <x v="2"/>
    <s v="United States"/>
    <s v="Hot Springs"/>
    <x v="36"/>
    <n v="71901"/>
    <s v="South"/>
    <s v="OFF-FA-10002280"/>
    <x v="1"/>
    <s v="Fasteners"/>
    <s v="Advantus Plastic Paper Clips"/>
    <n v="30"/>
    <n v="6"/>
    <n v="0"/>
    <n v="14.4"/>
  </r>
  <r>
    <n v="6718"/>
    <s v="CA-2016-134789"/>
    <x v="143"/>
    <d v="2016-04-15T00:00:00"/>
    <x v="1"/>
    <s v="CK-12325"/>
    <s v="Christine Kargatis"/>
    <x v="2"/>
    <s v="United States"/>
    <s v="Hot Springs"/>
    <x v="36"/>
    <n v="71901"/>
    <s v="South"/>
    <s v="OFF-PA-10001934"/>
    <x v="1"/>
    <s v="Paper"/>
    <s v="Xerox 1993"/>
    <n v="25.92"/>
    <n v="4"/>
    <n v="0"/>
    <n v="12.700799999999999"/>
  </r>
  <r>
    <n v="6719"/>
    <s v="CA-2016-134789"/>
    <x v="143"/>
    <d v="2016-04-15T00:00:00"/>
    <x v="1"/>
    <s v="CK-12325"/>
    <s v="Christine Kargatis"/>
    <x v="2"/>
    <s v="United States"/>
    <s v="Hot Springs"/>
    <x v="36"/>
    <n v="71901"/>
    <s v="South"/>
    <s v="FUR-FU-10003268"/>
    <x v="0"/>
    <s v="Furnishings"/>
    <s v="Eldon Radial Chair Mat for Low to Medium Pile Carpets"/>
    <n v="159.91999999999999"/>
    <n v="4"/>
    <n v="0"/>
    <n v="31.984000000000002"/>
  </r>
  <r>
    <n v="6720"/>
    <s v="CA-2016-130442"/>
    <x v="186"/>
    <d v="2016-12-19T00:00:00"/>
    <x v="2"/>
    <s v="SF-20065"/>
    <s v="Sandra Flanagan"/>
    <x v="0"/>
    <s v="United States"/>
    <s v="Goldsboro"/>
    <x v="3"/>
    <n v="27534"/>
    <s v="South"/>
    <s v="OFF-AP-10004859"/>
    <x v="1"/>
    <s v="Appliances"/>
    <s v="Acco 6 Outlet Guardian Premium Surge Suppressor"/>
    <n v="34.944000000000003"/>
    <n v="3"/>
    <n v="0.2"/>
    <n v="3.0575999999999999"/>
  </r>
  <r>
    <n v="6721"/>
    <s v="CA-2017-102974"/>
    <x v="20"/>
    <d v="2017-09-24T00:00:00"/>
    <x v="1"/>
    <s v="DP-13105"/>
    <s v="Dave Poirier"/>
    <x v="1"/>
    <s v="United States"/>
    <s v="Los Angeles"/>
    <x v="1"/>
    <n v="90032"/>
    <s v="West"/>
    <s v="TEC-AC-10000057"/>
    <x v="2"/>
    <s v="Accessories"/>
    <s v="Microsoft Natural Ergonomic Keyboard 4000"/>
    <n v="149.94999999999999"/>
    <n v="5"/>
    <n v="0"/>
    <n v="31.4895"/>
  </r>
  <r>
    <n v="6722"/>
    <s v="CA-2017-102974"/>
    <x v="20"/>
    <d v="2017-09-24T00:00:00"/>
    <x v="1"/>
    <s v="DP-13105"/>
    <s v="Dave Poirier"/>
    <x v="1"/>
    <s v="United States"/>
    <s v="Los Angeles"/>
    <x v="1"/>
    <n v="90032"/>
    <s v="West"/>
    <s v="OFF-AR-10000914"/>
    <x v="1"/>
    <s v="Art"/>
    <s v="Boston 16765 Mini Stand Up Battery Pencil Sharpener"/>
    <n v="23.32"/>
    <n v="2"/>
    <n v="0"/>
    <n v="6.0632000000000001"/>
  </r>
  <r>
    <n v="6723"/>
    <s v="CA-2017-102974"/>
    <x v="20"/>
    <d v="2017-09-24T00:00:00"/>
    <x v="1"/>
    <s v="DP-13105"/>
    <s v="Dave Poirier"/>
    <x v="1"/>
    <s v="United States"/>
    <s v="Los Angeles"/>
    <x v="1"/>
    <n v="90032"/>
    <s v="West"/>
    <s v="OFF-AR-10004956"/>
    <x v="1"/>
    <s v="Art"/>
    <s v="Newell 33"/>
    <n v="16.739999999999998"/>
    <n v="3"/>
    <n v="0"/>
    <n v="4.8545999999999996"/>
  </r>
  <r>
    <n v="6724"/>
    <s v="US-2017-166394"/>
    <x v="507"/>
    <d v="2017-09-06T00:00:00"/>
    <x v="0"/>
    <s v="VM-21835"/>
    <s v="Vivian Mathis"/>
    <x v="0"/>
    <s v="United States"/>
    <s v="Nashua"/>
    <x v="38"/>
    <n v="3060"/>
    <s v="East"/>
    <s v="OFF-FA-10001843"/>
    <x v="1"/>
    <s v="Fasteners"/>
    <s v="Staples"/>
    <n v="14.82"/>
    <n v="6"/>
    <n v="0"/>
    <n v="6.9653999999999998"/>
  </r>
  <r>
    <n v="6725"/>
    <s v="CA-2016-128811"/>
    <x v="126"/>
    <d v="2016-09-16T00:00:00"/>
    <x v="1"/>
    <s v="SF-20200"/>
    <s v="Sarah Foster"/>
    <x v="0"/>
    <s v="United States"/>
    <s v="Seattle"/>
    <x v="4"/>
    <n v="98103"/>
    <s v="West"/>
    <s v="OFF-FA-10000585"/>
    <x v="1"/>
    <s v="Fasteners"/>
    <s v="OIC Bulk Pack Metal Binder Clips"/>
    <n v="10.47"/>
    <n v="3"/>
    <n v="0"/>
    <n v="4.8162000000000003"/>
  </r>
  <r>
    <n v="6726"/>
    <s v="CA-2016-128811"/>
    <x v="126"/>
    <d v="2016-09-16T00:00:00"/>
    <x v="1"/>
    <s v="SF-20200"/>
    <s v="Sarah Foster"/>
    <x v="0"/>
    <s v="United States"/>
    <s v="Seattle"/>
    <x v="4"/>
    <n v="98103"/>
    <s v="West"/>
    <s v="OFF-LA-10003720"/>
    <x v="1"/>
    <s v="Labels"/>
    <s v="Avery 487"/>
    <n v="11.07"/>
    <n v="3"/>
    <n v="0"/>
    <n v="5.2028999999999996"/>
  </r>
  <r>
    <n v="6727"/>
    <s v="CA-2016-128811"/>
    <x v="126"/>
    <d v="2016-09-16T00:00:00"/>
    <x v="1"/>
    <s v="SF-20200"/>
    <s v="Sarah Foster"/>
    <x v="0"/>
    <s v="United States"/>
    <s v="Seattle"/>
    <x v="4"/>
    <n v="98103"/>
    <s v="West"/>
    <s v="OFF-BI-10000301"/>
    <x v="1"/>
    <s v="Binders"/>
    <s v="GBC Instant Report Kit"/>
    <n v="20.704000000000001"/>
    <n v="4"/>
    <n v="0.2"/>
    <n v="7.7640000000000002"/>
  </r>
  <r>
    <n v="6728"/>
    <s v="CA-2017-145443"/>
    <x v="682"/>
    <d v="2017-08-15T00:00:00"/>
    <x v="0"/>
    <s v="SC-20695"/>
    <s v="Steve Chapman"/>
    <x v="1"/>
    <s v="United States"/>
    <s v="Richmond"/>
    <x v="14"/>
    <n v="47374"/>
    <s v="Central"/>
    <s v="OFF-PA-10003302"/>
    <x v="1"/>
    <s v="Paper"/>
    <s v="Xerox 1906"/>
    <n v="177.2"/>
    <n v="5"/>
    <n v="0"/>
    <n v="83.284000000000006"/>
  </r>
  <r>
    <n v="6729"/>
    <s v="CA-2016-165827"/>
    <x v="254"/>
    <d v="2016-11-09T00:00:00"/>
    <x v="1"/>
    <s v="MF-17665"/>
    <s v="Maureen Fritzler"/>
    <x v="1"/>
    <s v="United States"/>
    <s v="Miami"/>
    <x v="2"/>
    <n v="33180"/>
    <s v="South"/>
    <s v="FUR-FU-10001889"/>
    <x v="0"/>
    <s v="Furnishings"/>
    <s v="Ultra Door Pull Handle"/>
    <n v="50.496000000000002"/>
    <n v="6"/>
    <n v="0.2"/>
    <n v="8.2056000000000004"/>
  </r>
  <r>
    <n v="6730"/>
    <s v="CA-2015-156734"/>
    <x v="652"/>
    <d v="2015-06-20T00:00:00"/>
    <x v="2"/>
    <s v="BV-11245"/>
    <s v="Benjamin Venier"/>
    <x v="1"/>
    <s v="United States"/>
    <s v="Smyrna"/>
    <x v="18"/>
    <n v="37167"/>
    <s v="South"/>
    <s v="OFF-BI-10002982"/>
    <x v="1"/>
    <s v="Binders"/>
    <s v="Avery Self-Adhesive Photo Pockets for Polaroid Photos"/>
    <n v="6.1289999999999996"/>
    <n v="3"/>
    <n v="0.7"/>
    <n v="-4.4946000000000002"/>
  </r>
  <r>
    <n v="6731"/>
    <s v="CA-2015-156734"/>
    <x v="652"/>
    <d v="2015-06-20T00:00:00"/>
    <x v="2"/>
    <s v="BV-11245"/>
    <s v="Benjamin Venier"/>
    <x v="1"/>
    <s v="United States"/>
    <s v="Smyrna"/>
    <x v="18"/>
    <n v="37167"/>
    <s v="South"/>
    <s v="FUR-CH-10002965"/>
    <x v="0"/>
    <s v="Chairs"/>
    <s v="Global Leather Highback Executive Chair with Pneumatic Height Adjustment, Black"/>
    <n v="643.13599999999997"/>
    <n v="4"/>
    <n v="0.2"/>
    <n v="56.2744"/>
  </r>
  <r>
    <n v="6732"/>
    <s v="CA-2015-156734"/>
    <x v="652"/>
    <d v="2015-06-20T00:00:00"/>
    <x v="2"/>
    <s v="BV-11245"/>
    <s v="Benjamin Venier"/>
    <x v="1"/>
    <s v="United States"/>
    <s v="Smyrna"/>
    <x v="18"/>
    <n v="37167"/>
    <s v="South"/>
    <s v="OFF-PA-10001937"/>
    <x v="1"/>
    <s v="Paper"/>
    <s v="Xerox 21"/>
    <n v="20.736000000000001"/>
    <n v="4"/>
    <n v="0.2"/>
    <n v="7.2576000000000001"/>
  </r>
  <r>
    <n v="6733"/>
    <s v="CA-2014-120096"/>
    <x v="1129"/>
    <d v="2014-07-07T00:00:00"/>
    <x v="2"/>
    <s v="KE-16420"/>
    <s v="Katrina Edelman"/>
    <x v="1"/>
    <s v="United States"/>
    <s v="Aurora"/>
    <x v="22"/>
    <n v="80013"/>
    <s v="West"/>
    <s v="OFF-PA-10001977"/>
    <x v="1"/>
    <s v="Paper"/>
    <s v="Xerox 194"/>
    <n v="177.536"/>
    <n v="4"/>
    <n v="0.2"/>
    <n v="62.137599999999999"/>
  </r>
  <r>
    <n v="6734"/>
    <s v="CA-2014-120096"/>
    <x v="1129"/>
    <d v="2014-07-07T00:00:00"/>
    <x v="2"/>
    <s v="KE-16420"/>
    <s v="Katrina Edelman"/>
    <x v="1"/>
    <s v="United States"/>
    <s v="Aurora"/>
    <x v="22"/>
    <n v="80013"/>
    <s v="West"/>
    <s v="OFF-AP-10000692"/>
    <x v="1"/>
    <s v="Appliances"/>
    <s v="Fellowes Mighty 8 Compact Surge Protector"/>
    <n v="32.432000000000002"/>
    <n v="2"/>
    <n v="0.2"/>
    <n v="3.2431999999999999"/>
  </r>
  <r>
    <n v="6735"/>
    <s v="CA-2015-141754"/>
    <x v="139"/>
    <d v="2015-12-25T00:00:00"/>
    <x v="1"/>
    <s v="EM-14200"/>
    <s v="Evan Minnotte"/>
    <x v="2"/>
    <s v="United States"/>
    <s v="Miami"/>
    <x v="2"/>
    <n v="33142"/>
    <s v="South"/>
    <s v="OFF-LA-10004093"/>
    <x v="1"/>
    <s v="Labels"/>
    <s v="Avery 486"/>
    <n v="11.696"/>
    <n v="2"/>
    <n v="0.2"/>
    <n v="3.9474"/>
  </r>
  <r>
    <n v="6736"/>
    <s v="CA-2016-123358"/>
    <x v="342"/>
    <d v="2016-04-17T00:00:00"/>
    <x v="1"/>
    <s v="BT-11680"/>
    <s v="Brian Thompson"/>
    <x v="0"/>
    <s v="United States"/>
    <s v="San Francisco"/>
    <x v="1"/>
    <n v="94122"/>
    <s v="West"/>
    <s v="OFF-AP-10004980"/>
    <x v="1"/>
    <s v="Appliances"/>
    <s v="3M Replacement Filter for Office Air Cleaner for 20' x 33' Room"/>
    <n v="113.76"/>
    <n v="3"/>
    <n v="0"/>
    <n v="44.366399999999999"/>
  </r>
  <r>
    <n v="6737"/>
    <s v="CA-2016-123358"/>
    <x v="342"/>
    <d v="2016-04-17T00:00:00"/>
    <x v="1"/>
    <s v="BT-11680"/>
    <s v="Brian Thompson"/>
    <x v="0"/>
    <s v="United States"/>
    <s v="San Francisco"/>
    <x v="1"/>
    <n v="94122"/>
    <s v="West"/>
    <s v="OFF-ST-10001932"/>
    <x v="1"/>
    <s v="Storage"/>
    <s v="Fellowes Staxonsteel Drawer Files"/>
    <n v="579.51"/>
    <n v="3"/>
    <n v="0"/>
    <n v="81.131399999999999"/>
  </r>
  <r>
    <n v="6738"/>
    <s v="CA-2016-123358"/>
    <x v="342"/>
    <d v="2016-04-17T00:00:00"/>
    <x v="1"/>
    <s v="BT-11680"/>
    <s v="Brian Thompson"/>
    <x v="0"/>
    <s v="United States"/>
    <s v="San Francisco"/>
    <x v="1"/>
    <n v="94122"/>
    <s v="West"/>
    <s v="OFF-ST-10000636"/>
    <x v="1"/>
    <s v="Storage"/>
    <s v="Rogers Profile Extra Capacity Storage Tub"/>
    <n v="150.66"/>
    <n v="9"/>
    <n v="0"/>
    <n v="6.0263999999999998"/>
  </r>
  <r>
    <n v="6739"/>
    <s v="CA-2016-123358"/>
    <x v="342"/>
    <d v="2016-04-17T00:00:00"/>
    <x v="1"/>
    <s v="BT-11680"/>
    <s v="Brian Thompson"/>
    <x v="0"/>
    <s v="United States"/>
    <s v="San Francisco"/>
    <x v="1"/>
    <n v="94122"/>
    <s v="West"/>
    <s v="OFF-BI-10000069"/>
    <x v="1"/>
    <s v="Binders"/>
    <s v="GBC Prepunched Paper, 19-Hole, for Binding Systems, 24-lb"/>
    <n v="48.031999999999996"/>
    <n v="4"/>
    <n v="0.2"/>
    <n v="15.6104"/>
  </r>
  <r>
    <n v="6740"/>
    <s v="CA-2014-144029"/>
    <x v="542"/>
    <d v="2014-05-31T00:00:00"/>
    <x v="1"/>
    <s v="MM-18055"/>
    <s v="Michelle Moray"/>
    <x v="0"/>
    <s v="United States"/>
    <s v="Chicago"/>
    <x v="10"/>
    <n v="60623"/>
    <s v="Central"/>
    <s v="OFF-ST-10001837"/>
    <x v="1"/>
    <s v="Storage"/>
    <s v="SAFCO Mobile Desk Side File, Wire Frame"/>
    <n v="102.624"/>
    <n v="3"/>
    <n v="0.2"/>
    <n v="7.6967999999999996"/>
  </r>
  <r>
    <n v="6741"/>
    <s v="CA-2014-144029"/>
    <x v="542"/>
    <d v="2014-05-31T00:00:00"/>
    <x v="1"/>
    <s v="MM-18055"/>
    <s v="Michelle Moray"/>
    <x v="0"/>
    <s v="United States"/>
    <s v="Chicago"/>
    <x v="10"/>
    <n v="60623"/>
    <s v="Central"/>
    <s v="FUR-CH-10003981"/>
    <x v="0"/>
    <s v="Chairs"/>
    <s v="Global Commerce Series Low-Back Swivel/Tilt Chairs"/>
    <n v="359.77199999999999"/>
    <n v="2"/>
    <n v="0.3"/>
    <n v="-5.1395999999999997"/>
  </r>
  <r>
    <n v="6742"/>
    <s v="CA-2014-144029"/>
    <x v="542"/>
    <d v="2014-05-31T00:00:00"/>
    <x v="1"/>
    <s v="MM-18055"/>
    <s v="Michelle Moray"/>
    <x v="0"/>
    <s v="United States"/>
    <s v="Chicago"/>
    <x v="10"/>
    <n v="60623"/>
    <s v="Central"/>
    <s v="OFF-AR-10000716"/>
    <x v="1"/>
    <s v="Art"/>
    <s v="DIXON Ticonderoga Erasable Checking Pencils"/>
    <n v="13.391999999999999"/>
    <n v="3"/>
    <n v="0.2"/>
    <n v="3.1806000000000001"/>
  </r>
  <r>
    <n v="6743"/>
    <s v="US-2017-101784"/>
    <x v="91"/>
    <d v="2017-07-11T00:00:00"/>
    <x v="1"/>
    <s v="PO-18850"/>
    <s v="Patrick O'Brill"/>
    <x v="0"/>
    <s v="United States"/>
    <s v="Los Angeles"/>
    <x v="1"/>
    <n v="90008"/>
    <s v="West"/>
    <s v="FUR-CH-10001146"/>
    <x v="0"/>
    <s v="Chairs"/>
    <s v="Global Task Chair, Black"/>
    <n v="122.136"/>
    <n v="3"/>
    <n v="0.2"/>
    <n v="-13.7403"/>
  </r>
  <r>
    <n v="6744"/>
    <s v="CA-2015-156923"/>
    <x v="1130"/>
    <d v="2015-02-20T00:00:00"/>
    <x v="1"/>
    <s v="SP-20860"/>
    <s v="Sung Pak"/>
    <x v="1"/>
    <s v="United States"/>
    <s v="Dover"/>
    <x v="38"/>
    <n v="3820"/>
    <s v="East"/>
    <s v="OFF-PA-10002751"/>
    <x v="1"/>
    <s v="Paper"/>
    <s v="Xerox 1920"/>
    <n v="35.880000000000003"/>
    <n v="6"/>
    <n v="0"/>
    <n v="16.146000000000001"/>
  </r>
  <r>
    <n v="6745"/>
    <s v="CA-2017-111269"/>
    <x v="114"/>
    <d v="2017-06-18T00:00:00"/>
    <x v="0"/>
    <s v="CS-12355"/>
    <s v="Christine Sundaresam"/>
    <x v="0"/>
    <s v="United States"/>
    <s v="Dublin"/>
    <x v="24"/>
    <n v="43017"/>
    <s v="East"/>
    <s v="TEC-AC-10001606"/>
    <x v="2"/>
    <s v="Accessories"/>
    <s v="Logitech Wireless Performance Mouse MX for PC and Mac"/>
    <n v="479.952"/>
    <n v="6"/>
    <n v="0.2"/>
    <n v="107.9892"/>
  </r>
  <r>
    <n v="6746"/>
    <s v="CA-2017-111269"/>
    <x v="114"/>
    <d v="2017-06-18T00:00:00"/>
    <x v="0"/>
    <s v="CS-12355"/>
    <s v="Christine Sundaresam"/>
    <x v="0"/>
    <s v="United States"/>
    <s v="Dublin"/>
    <x v="24"/>
    <n v="43017"/>
    <s v="East"/>
    <s v="OFF-AR-10001427"/>
    <x v="1"/>
    <s v="Art"/>
    <s v="Newell 330"/>
    <n v="23.92"/>
    <n v="5"/>
    <n v="0.2"/>
    <n v="1.794"/>
  </r>
  <r>
    <n v="6747"/>
    <s v="CA-2017-159156"/>
    <x v="38"/>
    <d v="2017-11-16T00:00:00"/>
    <x v="2"/>
    <s v="KB-16600"/>
    <s v="Ken Brennan"/>
    <x v="1"/>
    <s v="United States"/>
    <s v="New York City"/>
    <x v="15"/>
    <n v="10009"/>
    <s v="East"/>
    <s v="TEC-PH-10004389"/>
    <x v="2"/>
    <s v="Phones"/>
    <s v="Nokia Lumia 925"/>
    <n v="629.95000000000005"/>
    <n v="5"/>
    <n v="0"/>
    <n v="163.78700000000001"/>
  </r>
  <r>
    <n v="6748"/>
    <s v="CA-2017-100230"/>
    <x v="157"/>
    <d v="2017-12-15T00:00:00"/>
    <x v="1"/>
    <s v="AA-10375"/>
    <s v="Allen Armold"/>
    <x v="0"/>
    <s v="United States"/>
    <s v="New York City"/>
    <x v="15"/>
    <n v="10035"/>
    <s v="East"/>
    <s v="OFF-BI-10002498"/>
    <x v="1"/>
    <s v="Binders"/>
    <s v="Clear Mylar Reinforcing Strips"/>
    <n v="14.952"/>
    <n v="1"/>
    <n v="0.2"/>
    <n v="5.0462999999999996"/>
  </r>
  <r>
    <n v="6749"/>
    <s v="CA-2017-100230"/>
    <x v="157"/>
    <d v="2017-12-15T00:00:00"/>
    <x v="1"/>
    <s v="AA-10375"/>
    <s v="Allen Armold"/>
    <x v="0"/>
    <s v="United States"/>
    <s v="New York City"/>
    <x v="15"/>
    <n v="10035"/>
    <s v="East"/>
    <s v="OFF-PA-10002245"/>
    <x v="1"/>
    <s v="Paper"/>
    <s v="Xerox 1895"/>
    <n v="17.940000000000001"/>
    <n v="3"/>
    <n v="0"/>
    <n v="8.0730000000000004"/>
  </r>
  <r>
    <n v="6750"/>
    <s v="CA-2017-100230"/>
    <x v="157"/>
    <d v="2017-12-15T00:00:00"/>
    <x v="1"/>
    <s v="AA-10375"/>
    <s v="Allen Armold"/>
    <x v="0"/>
    <s v="United States"/>
    <s v="New York City"/>
    <x v="15"/>
    <n v="10035"/>
    <s v="East"/>
    <s v="TEC-PH-10004522"/>
    <x v="2"/>
    <s v="Phones"/>
    <s v="Dexim XPower Skin Super-Thin Power Case for iPhone 5 - Black"/>
    <n v="116.98"/>
    <n v="2"/>
    <n v="0"/>
    <n v="29.245000000000001"/>
  </r>
  <r>
    <n v="6751"/>
    <s v="CA-2016-154767"/>
    <x v="931"/>
    <d v="2016-06-30T00:00:00"/>
    <x v="0"/>
    <s v="BP-11155"/>
    <s v="Becky Pak"/>
    <x v="0"/>
    <s v="United States"/>
    <s v="Paterson"/>
    <x v="30"/>
    <n v="7501"/>
    <s v="East"/>
    <s v="FUR-CH-10003535"/>
    <x v="0"/>
    <s v="Chairs"/>
    <s v="Global Armless Task Chair, Royal Blue"/>
    <n v="121.96"/>
    <n v="2"/>
    <n v="0"/>
    <n v="20.7332"/>
  </r>
  <r>
    <n v="6752"/>
    <s v="CA-2016-154767"/>
    <x v="931"/>
    <d v="2016-06-30T00:00:00"/>
    <x v="0"/>
    <s v="BP-11155"/>
    <s v="Becky Pak"/>
    <x v="0"/>
    <s v="United States"/>
    <s v="Paterson"/>
    <x v="30"/>
    <n v="7501"/>
    <s v="East"/>
    <s v="OFF-AP-10000595"/>
    <x v="1"/>
    <s v="Appliances"/>
    <s v="Disposable Triple-Filter Dust Bags"/>
    <n v="8.74"/>
    <n v="2"/>
    <n v="0"/>
    <n v="2.2724000000000002"/>
  </r>
  <r>
    <n v="6753"/>
    <s v="CA-2016-154767"/>
    <x v="931"/>
    <d v="2016-06-30T00:00:00"/>
    <x v="0"/>
    <s v="BP-11155"/>
    <s v="Becky Pak"/>
    <x v="0"/>
    <s v="United States"/>
    <s v="Paterson"/>
    <x v="30"/>
    <n v="7501"/>
    <s v="East"/>
    <s v="OFF-PA-10003039"/>
    <x v="1"/>
    <s v="Paper"/>
    <s v="Xerox 1960"/>
    <n v="61.96"/>
    <n v="2"/>
    <n v="0"/>
    <n v="27.882000000000001"/>
  </r>
  <r>
    <n v="6754"/>
    <s v="CA-2016-154767"/>
    <x v="931"/>
    <d v="2016-06-30T00:00:00"/>
    <x v="0"/>
    <s v="BP-11155"/>
    <s v="Becky Pak"/>
    <x v="0"/>
    <s v="United States"/>
    <s v="Paterson"/>
    <x v="30"/>
    <n v="7501"/>
    <s v="East"/>
    <s v="OFF-BI-10002003"/>
    <x v="1"/>
    <s v="Binders"/>
    <s v="Ibico Presentation Index for Binding Systems"/>
    <n v="7.96"/>
    <n v="2"/>
    <n v="0"/>
    <n v="3.7412000000000001"/>
  </r>
  <r>
    <n v="6755"/>
    <s v="CA-2016-154767"/>
    <x v="931"/>
    <d v="2016-06-30T00:00:00"/>
    <x v="0"/>
    <s v="BP-11155"/>
    <s v="Becky Pak"/>
    <x v="0"/>
    <s v="United States"/>
    <s v="Paterson"/>
    <x v="30"/>
    <n v="7501"/>
    <s v="East"/>
    <s v="OFF-AP-10002311"/>
    <x v="1"/>
    <s v="Appliances"/>
    <s v="Holmes Replacement Filter for HEPA Air Cleaner, Very Large Room, HEPA Filter"/>
    <n v="275.24"/>
    <n v="4"/>
    <n v="0"/>
    <n v="121.1056"/>
  </r>
  <r>
    <n v="6756"/>
    <s v="CA-2017-124205"/>
    <x v="175"/>
    <d v="2017-09-19T00:00:00"/>
    <x v="1"/>
    <s v="TC-21145"/>
    <s v="Theresa Coyne"/>
    <x v="1"/>
    <s v="United States"/>
    <s v="Lakewood"/>
    <x v="30"/>
    <n v="8701"/>
    <s v="East"/>
    <s v="FUR-FU-10002445"/>
    <x v="0"/>
    <s v="Furnishings"/>
    <s v="DAX Two-Tone Rosewood/Black Document Frame, Desktop, 5 x 7"/>
    <n v="47.4"/>
    <n v="5"/>
    <n v="0"/>
    <n v="18.96"/>
  </r>
  <r>
    <n v="6757"/>
    <s v="CA-2017-124205"/>
    <x v="175"/>
    <d v="2017-09-19T00:00:00"/>
    <x v="1"/>
    <s v="TC-21145"/>
    <s v="Theresa Coyne"/>
    <x v="1"/>
    <s v="United States"/>
    <s v="Lakewood"/>
    <x v="30"/>
    <n v="8701"/>
    <s v="East"/>
    <s v="FUR-CH-10003606"/>
    <x v="0"/>
    <s v="Chairs"/>
    <s v="SAFCO Folding Chair Trolley"/>
    <n v="512.96"/>
    <n v="4"/>
    <n v="0"/>
    <n v="143.62880000000001"/>
  </r>
  <r>
    <n v="6758"/>
    <s v="CA-2017-124205"/>
    <x v="175"/>
    <d v="2017-09-19T00:00:00"/>
    <x v="1"/>
    <s v="TC-21145"/>
    <s v="Theresa Coyne"/>
    <x v="1"/>
    <s v="United States"/>
    <s v="Lakewood"/>
    <x v="30"/>
    <n v="8701"/>
    <s v="East"/>
    <s v="TEC-PH-10002115"/>
    <x v="2"/>
    <s v="Phones"/>
    <s v="Plantronics 81402"/>
    <n v="395.94"/>
    <n v="6"/>
    <n v="0"/>
    <n v="102.9444"/>
  </r>
  <r>
    <n v="6759"/>
    <s v="CA-2017-124205"/>
    <x v="175"/>
    <d v="2017-09-19T00:00:00"/>
    <x v="1"/>
    <s v="TC-21145"/>
    <s v="Theresa Coyne"/>
    <x v="1"/>
    <s v="United States"/>
    <s v="Lakewood"/>
    <x v="30"/>
    <n v="8701"/>
    <s v="East"/>
    <s v="OFF-ST-10000934"/>
    <x v="1"/>
    <s v="Storage"/>
    <s v="Contico 72&quot;H Heavy-Duty Storage System"/>
    <n v="81.96"/>
    <n v="2"/>
    <n v="0"/>
    <n v="0"/>
  </r>
  <r>
    <n v="6760"/>
    <s v="CA-2017-165715"/>
    <x v="574"/>
    <d v="2017-12-08T00:00:00"/>
    <x v="1"/>
    <s v="BG-11035"/>
    <s v="Barry Gonzalez"/>
    <x v="0"/>
    <s v="United States"/>
    <s v="Greensboro"/>
    <x v="3"/>
    <n v="27405"/>
    <s v="South"/>
    <s v="OFF-AR-10003903"/>
    <x v="1"/>
    <s v="Art"/>
    <s v="Sanford 52201 APSCO Electric Pencil Sharpener"/>
    <n v="32.776000000000003"/>
    <n v="1"/>
    <n v="0.2"/>
    <n v="2.4582000000000002"/>
  </r>
  <r>
    <n v="6761"/>
    <s v="CA-2017-100636"/>
    <x v="335"/>
    <d v="2017-06-30T00:00:00"/>
    <x v="1"/>
    <s v="DO-13435"/>
    <s v="Denny Ordway"/>
    <x v="0"/>
    <s v="United States"/>
    <s v="New York City"/>
    <x v="15"/>
    <n v="10035"/>
    <s v="East"/>
    <s v="OFF-ST-10004123"/>
    <x v="1"/>
    <s v="Storage"/>
    <s v="Safco Industrial Wire Shelving System"/>
    <n v="272.94"/>
    <n v="3"/>
    <n v="0"/>
    <n v="0"/>
  </r>
  <r>
    <n v="6762"/>
    <s v="CA-2016-162943"/>
    <x v="1131"/>
    <d v="2016-07-26T00:00:00"/>
    <x v="0"/>
    <s v="DB-12970"/>
    <s v="Darren Budd"/>
    <x v="1"/>
    <s v="United States"/>
    <s v="New York City"/>
    <x v="15"/>
    <n v="10035"/>
    <s v="East"/>
    <s v="FUR-CH-10001708"/>
    <x v="0"/>
    <s v="Chairs"/>
    <s v="Office Star - Contemporary Swivel Chair with Padded Adjustable Arms and Flex Back"/>
    <n v="253.76400000000001"/>
    <n v="2"/>
    <n v="0.1"/>
    <n v="31.015599999999999"/>
  </r>
  <r>
    <n v="6763"/>
    <s v="CA-2016-144764"/>
    <x v="476"/>
    <d v="2016-09-08T00:00:00"/>
    <x v="1"/>
    <s v="RL-19615"/>
    <s v="Rob Lucas"/>
    <x v="0"/>
    <s v="United States"/>
    <s v="Chicago"/>
    <x v="10"/>
    <n v="60623"/>
    <s v="Central"/>
    <s v="OFF-LA-10000240"/>
    <x v="1"/>
    <s v="Labels"/>
    <s v="Self-Adhesive Address Labels for Typewriters by Universal"/>
    <n v="29.24"/>
    <n v="5"/>
    <n v="0.2"/>
    <n v="9.8684999999999992"/>
  </r>
  <r>
    <n v="6764"/>
    <s v="CA-2016-144764"/>
    <x v="476"/>
    <d v="2016-09-08T00:00:00"/>
    <x v="1"/>
    <s v="RL-19615"/>
    <s v="Rob Lucas"/>
    <x v="0"/>
    <s v="United States"/>
    <s v="Chicago"/>
    <x v="10"/>
    <n v="60623"/>
    <s v="Central"/>
    <s v="OFF-ST-10002485"/>
    <x v="1"/>
    <s v="Storage"/>
    <s v="Rogers Deluxe File Chest"/>
    <n v="35.167999999999999"/>
    <n v="2"/>
    <n v="0.2"/>
    <n v="-8.3523999999999994"/>
  </r>
  <r>
    <n v="6765"/>
    <s v="CA-2016-144764"/>
    <x v="476"/>
    <d v="2016-09-08T00:00:00"/>
    <x v="1"/>
    <s v="RL-19615"/>
    <s v="Rob Lucas"/>
    <x v="0"/>
    <s v="United States"/>
    <s v="Chicago"/>
    <x v="10"/>
    <n v="60623"/>
    <s v="Central"/>
    <s v="TEC-MA-10003230"/>
    <x v="2"/>
    <s v="Machines"/>
    <s v="Okidata C610n Printer"/>
    <n v="1362.9"/>
    <n v="3"/>
    <n v="0.3"/>
    <n v="-19.47"/>
  </r>
  <r>
    <n v="6766"/>
    <s v="CA-2017-100615"/>
    <x v="693"/>
    <d v="2017-04-24T00:00:00"/>
    <x v="1"/>
    <s v="SJ-20215"/>
    <s v="Sarah Jordon"/>
    <x v="0"/>
    <s v="United States"/>
    <s v="Chicago"/>
    <x v="10"/>
    <n v="60653"/>
    <s v="Central"/>
    <s v="FUR-CH-10002602"/>
    <x v="0"/>
    <s v="Chairs"/>
    <s v="DMI Arturo Collection Mission-style Design Wood Chair"/>
    <n v="317.05799999999999"/>
    <n v="3"/>
    <n v="0.3"/>
    <n v="-18.117599999999999"/>
  </r>
  <r>
    <n v="6767"/>
    <s v="CA-2017-100615"/>
    <x v="693"/>
    <d v="2017-04-24T00:00:00"/>
    <x v="1"/>
    <s v="SJ-20215"/>
    <s v="Sarah Jordon"/>
    <x v="0"/>
    <s v="United States"/>
    <s v="Chicago"/>
    <x v="10"/>
    <n v="60653"/>
    <s v="Central"/>
    <s v="OFF-AR-10001683"/>
    <x v="1"/>
    <s v="Art"/>
    <s v="Lumber Crayons"/>
    <n v="15.76"/>
    <n v="2"/>
    <n v="0.2"/>
    <n v="3.5459999999999998"/>
  </r>
  <r>
    <n v="6768"/>
    <s v="CA-2017-100615"/>
    <x v="693"/>
    <d v="2017-04-24T00:00:00"/>
    <x v="1"/>
    <s v="SJ-20215"/>
    <s v="Sarah Jordon"/>
    <x v="0"/>
    <s v="United States"/>
    <s v="Chicago"/>
    <x v="10"/>
    <n v="60653"/>
    <s v="Central"/>
    <s v="FUR-FU-10002456"/>
    <x v="0"/>
    <s v="Furnishings"/>
    <s v="Master Caster Door Stop, Large Neon Orange"/>
    <n v="14.56"/>
    <n v="5"/>
    <n v="0.6"/>
    <n v="-6.1879999999999997"/>
  </r>
  <r>
    <n v="6769"/>
    <s v="CA-2014-109302"/>
    <x v="1132"/>
    <d v="2014-08-16T00:00:00"/>
    <x v="1"/>
    <s v="CS-12175"/>
    <s v="Charles Sheldon"/>
    <x v="1"/>
    <s v="United States"/>
    <s v="Lakewood"/>
    <x v="30"/>
    <n v="8701"/>
    <s v="East"/>
    <s v="OFF-BI-10002854"/>
    <x v="1"/>
    <s v="Binders"/>
    <s v="Performers Binder/Pad Holder, Black"/>
    <n v="196.21"/>
    <n v="7"/>
    <n v="0"/>
    <n v="98.105000000000004"/>
  </r>
  <r>
    <n v="6770"/>
    <s v="CA-2017-139787"/>
    <x v="20"/>
    <d v="2017-09-23T00:00:00"/>
    <x v="1"/>
    <s v="JP-16135"/>
    <s v="Julie Prescott"/>
    <x v="2"/>
    <s v="United States"/>
    <s v="Columbus"/>
    <x v="32"/>
    <n v="31907"/>
    <s v="South"/>
    <s v="OFF-AR-10002445"/>
    <x v="1"/>
    <s v="Art"/>
    <s v="SANFORD Major Accent Highlighters"/>
    <n v="35.4"/>
    <n v="5"/>
    <n v="0"/>
    <n v="13.452"/>
  </r>
  <r>
    <n v="6771"/>
    <s v="CA-2017-139402"/>
    <x v="34"/>
    <d v="2017-12-13T00:00:00"/>
    <x v="1"/>
    <s v="NC-18535"/>
    <s v="Nick Crebassa"/>
    <x v="1"/>
    <s v="United States"/>
    <s v="Phoenix"/>
    <x v="16"/>
    <n v="85023"/>
    <s v="West"/>
    <s v="OFF-PA-10004359"/>
    <x v="1"/>
    <s v="Paper"/>
    <s v="Multicolor Computer Printout Paper"/>
    <n v="419.4"/>
    <n v="5"/>
    <n v="0.2"/>
    <n v="146.79"/>
  </r>
  <r>
    <n v="6772"/>
    <s v="CA-2017-139402"/>
    <x v="34"/>
    <d v="2017-12-13T00:00:00"/>
    <x v="1"/>
    <s v="NC-18535"/>
    <s v="Nick Crebassa"/>
    <x v="1"/>
    <s v="United States"/>
    <s v="Phoenix"/>
    <x v="16"/>
    <n v="85023"/>
    <s v="West"/>
    <s v="OFF-BI-10000279"/>
    <x v="1"/>
    <s v="Binders"/>
    <s v="Acco Recycled 2&quot; Capacity Laser Printer Hanging Data Binders"/>
    <n v="13.005000000000001"/>
    <n v="3"/>
    <n v="0.7"/>
    <n v="-9.9704999999999995"/>
  </r>
  <r>
    <n v="6773"/>
    <s v="CA-2016-119018"/>
    <x v="254"/>
    <d v="2016-11-08T00:00:00"/>
    <x v="1"/>
    <s v="CW-11905"/>
    <s v="Carl Weiss"/>
    <x v="2"/>
    <s v="United States"/>
    <s v="Los Angeles"/>
    <x v="1"/>
    <n v="90004"/>
    <s v="West"/>
    <s v="OFF-BI-10003314"/>
    <x v="1"/>
    <s v="Binders"/>
    <s v="Tuff Stuff Recycled Round Ring Binders"/>
    <n v="7.7119999999999997"/>
    <n v="2"/>
    <n v="0.2"/>
    <n v="2.7955999999999999"/>
  </r>
  <r>
    <n v="6774"/>
    <s v="CA-2016-119018"/>
    <x v="254"/>
    <d v="2016-11-08T00:00:00"/>
    <x v="1"/>
    <s v="CW-11905"/>
    <s v="Carl Weiss"/>
    <x v="2"/>
    <s v="United States"/>
    <s v="Los Angeles"/>
    <x v="1"/>
    <n v="90004"/>
    <s v="West"/>
    <s v="OFF-BI-10000494"/>
    <x v="1"/>
    <s v="Binders"/>
    <s v="Acco Economy Flexible Poly Round Ring Binder"/>
    <n v="4.1760000000000002"/>
    <n v="1"/>
    <n v="0.2"/>
    <n v="1.3049999999999999"/>
  </r>
  <r>
    <n v="6775"/>
    <s v="CA-2016-119018"/>
    <x v="254"/>
    <d v="2016-11-08T00:00:00"/>
    <x v="1"/>
    <s v="CW-11905"/>
    <s v="Carl Weiss"/>
    <x v="2"/>
    <s v="United States"/>
    <s v="Los Angeles"/>
    <x v="1"/>
    <n v="90004"/>
    <s v="West"/>
    <s v="OFF-PA-10000295"/>
    <x v="1"/>
    <s v="Paper"/>
    <s v="Xerox 229"/>
    <n v="38.880000000000003"/>
    <n v="6"/>
    <n v="0"/>
    <n v="18.662400000000002"/>
  </r>
  <r>
    <n v="6776"/>
    <s v="CA-2015-105361"/>
    <x v="368"/>
    <d v="2015-04-04T00:00:00"/>
    <x v="1"/>
    <s v="CM-12115"/>
    <s v="Chad McGuire"/>
    <x v="0"/>
    <s v="United States"/>
    <s v="New York City"/>
    <x v="15"/>
    <n v="10024"/>
    <s v="East"/>
    <s v="OFF-PA-10002615"/>
    <x v="1"/>
    <s v="Paper"/>
    <s v="Ampad Gold Fibre Wirebound Steno Books, 6&quot; x 9&quot;, Gregg Ruled"/>
    <n v="17.64"/>
    <n v="4"/>
    <n v="0"/>
    <n v="8.1143999999999998"/>
  </r>
  <r>
    <n v="6777"/>
    <s v="US-2016-152373"/>
    <x v="64"/>
    <d v="2016-09-11T00:00:00"/>
    <x v="1"/>
    <s v="PT-19090"/>
    <s v="Pete Takahito"/>
    <x v="0"/>
    <s v="United States"/>
    <s v="San Antonio"/>
    <x v="5"/>
    <n v="78207"/>
    <s v="Central"/>
    <s v="OFF-ST-10003479"/>
    <x v="1"/>
    <s v="Storage"/>
    <s v="Eldon Base for stackable storage shelf, platinum"/>
    <n v="93.456000000000003"/>
    <n v="3"/>
    <n v="0.2"/>
    <n v="-17.523"/>
  </r>
  <r>
    <n v="6778"/>
    <s v="US-2017-166037"/>
    <x v="480"/>
    <d v="2017-02-01T00:00:00"/>
    <x v="1"/>
    <s v="CL-12700"/>
    <s v="Craig Leslie"/>
    <x v="2"/>
    <s v="United States"/>
    <s v="New York City"/>
    <x v="15"/>
    <n v="10009"/>
    <s v="East"/>
    <s v="TEC-AC-10002800"/>
    <x v="2"/>
    <s v="Accessories"/>
    <s v="Plantronics Audio 478 Stereo USB Headset"/>
    <n v="449.91"/>
    <n v="9"/>
    <n v="0"/>
    <n v="157.46850000000001"/>
  </r>
  <r>
    <n v="6779"/>
    <s v="US-2016-147711"/>
    <x v="323"/>
    <d v="2016-09-08T00:00:00"/>
    <x v="0"/>
    <s v="HF-14995"/>
    <s v="Herbert Flentye"/>
    <x v="0"/>
    <s v="United States"/>
    <s v="Baltimore"/>
    <x v="39"/>
    <n v="21215"/>
    <s v="East"/>
    <s v="FUR-BO-10003159"/>
    <x v="0"/>
    <s v="Bookcases"/>
    <s v="Sauder Camden County Collection Libraries, Planked Cherry Finish"/>
    <n v="344.94"/>
    <n v="3"/>
    <n v="0"/>
    <n v="31.044599999999999"/>
  </r>
  <r>
    <n v="6780"/>
    <s v="US-2016-147711"/>
    <x v="323"/>
    <d v="2016-09-08T00:00:00"/>
    <x v="0"/>
    <s v="HF-14995"/>
    <s v="Herbert Flentye"/>
    <x v="0"/>
    <s v="United States"/>
    <s v="Baltimore"/>
    <x v="39"/>
    <n v="21215"/>
    <s v="East"/>
    <s v="FUR-FU-10002364"/>
    <x v="0"/>
    <s v="Furnishings"/>
    <s v="Eldon Expressions Wood Desk Accessories, Oak"/>
    <n v="14.76"/>
    <n v="2"/>
    <n v="0"/>
    <n v="4.2804000000000002"/>
  </r>
  <r>
    <n v="6781"/>
    <s v="US-2016-147711"/>
    <x v="323"/>
    <d v="2016-09-08T00:00:00"/>
    <x v="0"/>
    <s v="HF-14995"/>
    <s v="Herbert Flentye"/>
    <x v="0"/>
    <s v="United States"/>
    <s v="Baltimore"/>
    <x v="39"/>
    <n v="21215"/>
    <s v="East"/>
    <s v="OFF-BI-10003350"/>
    <x v="1"/>
    <s v="Binders"/>
    <s v="Acco Expandable Hanging Binders"/>
    <n v="12.76"/>
    <n v="2"/>
    <n v="0"/>
    <n v="5.8696000000000002"/>
  </r>
  <r>
    <n v="6782"/>
    <s v="US-2016-147711"/>
    <x v="323"/>
    <d v="2016-09-08T00:00:00"/>
    <x v="0"/>
    <s v="HF-14995"/>
    <s v="Herbert Flentye"/>
    <x v="0"/>
    <s v="United States"/>
    <s v="Baltimore"/>
    <x v="39"/>
    <n v="21215"/>
    <s v="East"/>
    <s v="OFF-LA-10004093"/>
    <x v="1"/>
    <s v="Labels"/>
    <s v="Avery 486"/>
    <n v="58.48"/>
    <n v="8"/>
    <n v="0"/>
    <n v="27.485600000000002"/>
  </r>
  <r>
    <n v="6783"/>
    <s v="CA-2017-121293"/>
    <x v="800"/>
    <d v="2017-07-28T00:00:00"/>
    <x v="0"/>
    <s v="JC-15775"/>
    <s v="John Castell"/>
    <x v="0"/>
    <s v="United States"/>
    <s v="Philadelphia"/>
    <x v="9"/>
    <n v="19143"/>
    <s v="East"/>
    <s v="FUR-FU-10000732"/>
    <x v="0"/>
    <s v="Furnishings"/>
    <s v="Eldon 200 Class Desk Accessories"/>
    <n v="20.096"/>
    <n v="4"/>
    <n v="0.2"/>
    <n v="3.0144000000000002"/>
  </r>
  <r>
    <n v="6784"/>
    <s v="CA-2017-121293"/>
    <x v="800"/>
    <d v="2017-07-28T00:00:00"/>
    <x v="0"/>
    <s v="JC-15775"/>
    <s v="John Castell"/>
    <x v="0"/>
    <s v="United States"/>
    <s v="Philadelphia"/>
    <x v="9"/>
    <n v="19143"/>
    <s v="East"/>
    <s v="OFF-SU-10004884"/>
    <x v="1"/>
    <s v="Supplies"/>
    <s v="Acme Galleria Hot Forged Steel Scissors with Colored Handles"/>
    <n v="37.752000000000002"/>
    <n v="3"/>
    <n v="0.2"/>
    <n v="4.2470999999999997"/>
  </r>
  <r>
    <n v="6785"/>
    <s v="CA-2017-121293"/>
    <x v="800"/>
    <d v="2017-07-28T00:00:00"/>
    <x v="0"/>
    <s v="JC-15775"/>
    <s v="John Castell"/>
    <x v="0"/>
    <s v="United States"/>
    <s v="Philadelphia"/>
    <x v="9"/>
    <n v="19143"/>
    <s v="East"/>
    <s v="FUR-TA-10001771"/>
    <x v="0"/>
    <s v="Tables"/>
    <s v="Bush Cubix Conference Tables, Fully Assembled"/>
    <n v="138.58799999999999"/>
    <n v="1"/>
    <n v="0.4"/>
    <n v="-34.646999999999998"/>
  </r>
  <r>
    <n v="6786"/>
    <s v="CA-2017-121293"/>
    <x v="800"/>
    <d v="2017-07-28T00:00:00"/>
    <x v="0"/>
    <s v="JC-15775"/>
    <s v="John Castell"/>
    <x v="0"/>
    <s v="United States"/>
    <s v="Philadelphia"/>
    <x v="9"/>
    <n v="19143"/>
    <s v="East"/>
    <s v="OFF-ST-10000060"/>
    <x v="1"/>
    <s v="Storage"/>
    <s v="Fellowes Bankers Box Staxonsteel Drawer File/Stacking System"/>
    <n v="259.92"/>
    <n v="5"/>
    <n v="0.2"/>
    <n v="-25.992000000000001"/>
  </r>
  <r>
    <n v="6787"/>
    <s v="CA-2017-121293"/>
    <x v="800"/>
    <d v="2017-07-28T00:00:00"/>
    <x v="0"/>
    <s v="JC-15775"/>
    <s v="John Castell"/>
    <x v="0"/>
    <s v="United States"/>
    <s v="Philadelphia"/>
    <x v="9"/>
    <n v="19143"/>
    <s v="East"/>
    <s v="OFF-PA-10004100"/>
    <x v="1"/>
    <s v="Paper"/>
    <s v="Xerox 216"/>
    <n v="20.736000000000001"/>
    <n v="4"/>
    <n v="0.2"/>
    <n v="7.2576000000000001"/>
  </r>
  <r>
    <n v="6788"/>
    <s v="CA-2015-118843"/>
    <x v="1023"/>
    <d v="2015-09-20T00:00:00"/>
    <x v="1"/>
    <s v="JH-15910"/>
    <s v="Jonathan Howell"/>
    <x v="0"/>
    <s v="United States"/>
    <s v="Atlanta"/>
    <x v="32"/>
    <n v="30318"/>
    <s v="South"/>
    <s v="FUR-FU-10003975"/>
    <x v="0"/>
    <s v="Furnishings"/>
    <s v="Eldon Advantage Chair Mats for Low to Medium Pile Carpets"/>
    <n v="129.93"/>
    <n v="3"/>
    <n v="0"/>
    <n v="12.993"/>
  </r>
  <r>
    <n v="6789"/>
    <s v="CA-2015-118843"/>
    <x v="1023"/>
    <d v="2015-09-20T00:00:00"/>
    <x v="1"/>
    <s v="JH-15910"/>
    <s v="Jonathan Howell"/>
    <x v="0"/>
    <s v="United States"/>
    <s v="Atlanta"/>
    <x v="32"/>
    <n v="30318"/>
    <s v="South"/>
    <s v="OFF-PA-10001712"/>
    <x v="1"/>
    <s v="Paper"/>
    <s v="Xerox 1948"/>
    <n v="69.930000000000007"/>
    <n v="7"/>
    <n v="0"/>
    <n v="31.468499999999999"/>
  </r>
  <r>
    <n v="6790"/>
    <s v="CA-2015-161445"/>
    <x v="67"/>
    <d v="2015-09-09T00:00:00"/>
    <x v="0"/>
    <s v="CC-12610"/>
    <s v="Corey Catlett"/>
    <x v="1"/>
    <s v="United States"/>
    <s v="Durham"/>
    <x v="3"/>
    <n v="27707"/>
    <s v="South"/>
    <s v="OFF-AR-10001953"/>
    <x v="1"/>
    <s v="Art"/>
    <s v="Boston 1645 Deluxe Heavier-Duty Electric Pencil Sharpener"/>
    <n v="140.73599999999999"/>
    <n v="4"/>
    <n v="0.2"/>
    <n v="12.314399999999999"/>
  </r>
  <r>
    <n v="6791"/>
    <s v="CA-2016-124527"/>
    <x v="76"/>
    <d v="2016-11-17T00:00:00"/>
    <x v="2"/>
    <s v="IM-15055"/>
    <s v="Ionia McGrath"/>
    <x v="0"/>
    <s v="United States"/>
    <s v="Roseville"/>
    <x v="1"/>
    <n v="95661"/>
    <s v="West"/>
    <s v="OFF-BI-10004967"/>
    <x v="1"/>
    <s v="Binders"/>
    <s v="Round Ring Binders"/>
    <n v="8.32"/>
    <n v="5"/>
    <n v="0.2"/>
    <n v="2.8079999999999998"/>
  </r>
  <r>
    <n v="6792"/>
    <s v="CA-2016-162348"/>
    <x v="338"/>
    <d v="2016-11-15T00:00:00"/>
    <x v="1"/>
    <s v="BF-11170"/>
    <s v="Ben Ferrer"/>
    <x v="2"/>
    <s v="United States"/>
    <s v="Sacramento"/>
    <x v="1"/>
    <n v="95823"/>
    <s v="West"/>
    <s v="FUR-FU-10003731"/>
    <x v="0"/>
    <s v="Furnishings"/>
    <s v="Eldon Expressions Wood and Plastic Desk Accessories, Oak"/>
    <n v="9.98"/>
    <n v="1"/>
    <n v="0"/>
    <n v="2.7944"/>
  </r>
  <r>
    <n v="6793"/>
    <s v="CA-2014-141005"/>
    <x v="860"/>
    <d v="2014-08-18T00:00:00"/>
    <x v="2"/>
    <s v="CS-12355"/>
    <s v="Christine Sundaresam"/>
    <x v="0"/>
    <s v="United States"/>
    <s v="Fairfield"/>
    <x v="29"/>
    <n v="6824"/>
    <s v="East"/>
    <s v="OFF-BI-10001989"/>
    <x v="1"/>
    <s v="Binders"/>
    <s v="Premium Transparent Presentation Covers by GBC"/>
    <n v="62.94"/>
    <n v="3"/>
    <n v="0"/>
    <n v="30.211200000000002"/>
  </r>
  <r>
    <n v="6794"/>
    <s v="CA-2015-145394"/>
    <x v="547"/>
    <d v="2015-11-20T00:00:00"/>
    <x v="1"/>
    <s v="MC-17605"/>
    <s v="Matt Connell"/>
    <x v="1"/>
    <s v="United States"/>
    <s v="Chicago"/>
    <x v="10"/>
    <n v="60610"/>
    <s v="Central"/>
    <s v="OFF-ST-10000344"/>
    <x v="1"/>
    <s v="Storage"/>
    <s v="Neat Ideas Personal Hanging Folder Files, Black"/>
    <n v="21.488"/>
    <n v="2"/>
    <n v="0.2"/>
    <n v="1.6115999999999999"/>
  </r>
  <r>
    <n v="6795"/>
    <s v="CA-2015-145394"/>
    <x v="547"/>
    <d v="2015-11-20T00:00:00"/>
    <x v="1"/>
    <s v="MC-17605"/>
    <s v="Matt Connell"/>
    <x v="1"/>
    <s v="United States"/>
    <s v="Chicago"/>
    <x v="10"/>
    <n v="60610"/>
    <s v="Central"/>
    <s v="TEC-PH-10001051"/>
    <x v="2"/>
    <s v="Phones"/>
    <s v="HTC One"/>
    <n v="239.976"/>
    <n v="3"/>
    <n v="0.2"/>
    <n v="26.997299999999999"/>
  </r>
  <r>
    <n v="6796"/>
    <s v="CA-2015-145394"/>
    <x v="547"/>
    <d v="2015-11-20T00:00:00"/>
    <x v="1"/>
    <s v="MC-17605"/>
    <s v="Matt Connell"/>
    <x v="1"/>
    <s v="United States"/>
    <s v="Chicago"/>
    <x v="10"/>
    <n v="60610"/>
    <s v="Central"/>
    <s v="FUR-FU-10001215"/>
    <x v="0"/>
    <s v="Furnishings"/>
    <s v="Howard Miller 11-1/2&quot; Diameter Brentwood Wall Clock"/>
    <n v="34.503999999999998"/>
    <n v="2"/>
    <n v="0.6"/>
    <n v="-15.5268"/>
  </r>
  <r>
    <n v="6797"/>
    <s v="CA-2015-168809"/>
    <x v="767"/>
    <d v="2015-08-25T00:00:00"/>
    <x v="3"/>
    <s v="MC-18100"/>
    <s v="Mick Crebagga"/>
    <x v="0"/>
    <s v="United States"/>
    <s v="Houston"/>
    <x v="5"/>
    <n v="77041"/>
    <s v="Central"/>
    <s v="FUR-FU-10001473"/>
    <x v="0"/>
    <s v="Furnishings"/>
    <s v="Eldon Executive Woodline II Desk Accessories, Mahogany"/>
    <n v="20.103999999999999"/>
    <n v="2"/>
    <n v="0.6"/>
    <n v="-16.585799999999999"/>
  </r>
  <r>
    <n v="6798"/>
    <s v="CA-2015-168809"/>
    <x v="767"/>
    <d v="2015-08-25T00:00:00"/>
    <x v="3"/>
    <s v="MC-18100"/>
    <s v="Mick Crebagga"/>
    <x v="0"/>
    <s v="United States"/>
    <s v="Houston"/>
    <x v="5"/>
    <n v="77041"/>
    <s v="Central"/>
    <s v="OFF-BI-10000315"/>
    <x v="1"/>
    <s v="Binders"/>
    <s v="Poly Designer Cover &amp; Back"/>
    <n v="3.798"/>
    <n v="1"/>
    <n v="0.8"/>
    <n v="-6.0768000000000004"/>
  </r>
  <r>
    <n v="6799"/>
    <s v="CA-2015-168809"/>
    <x v="767"/>
    <d v="2015-08-25T00:00:00"/>
    <x v="3"/>
    <s v="MC-18100"/>
    <s v="Mick Crebagga"/>
    <x v="0"/>
    <s v="United States"/>
    <s v="Houston"/>
    <x v="5"/>
    <n v="77041"/>
    <s v="Central"/>
    <s v="FUR-FU-10002240"/>
    <x v="0"/>
    <s v="Furnishings"/>
    <s v="Nu-Dell EZ-Mount Plastic Wall Frames"/>
    <n v="7.88"/>
    <n v="5"/>
    <n v="0.6"/>
    <n v="-3.94"/>
  </r>
  <r>
    <n v="6800"/>
    <s v="CA-2016-109827"/>
    <x v="591"/>
    <d v="2017-01-01T00:00:00"/>
    <x v="1"/>
    <s v="LW-16825"/>
    <s v="Laurel Workman"/>
    <x v="1"/>
    <s v="United States"/>
    <s v="Phoenix"/>
    <x v="16"/>
    <n v="85023"/>
    <s v="West"/>
    <s v="FUR-TA-10002607"/>
    <x v="0"/>
    <s v="Tables"/>
    <s v="KI Conference Tables"/>
    <n v="35.445"/>
    <n v="1"/>
    <n v="0.5"/>
    <n v="-24.102599999999999"/>
  </r>
  <r>
    <n v="6801"/>
    <s v="CA-2016-109827"/>
    <x v="591"/>
    <d v="2017-01-01T00:00:00"/>
    <x v="1"/>
    <s v="LW-16825"/>
    <s v="Laurel Workman"/>
    <x v="1"/>
    <s v="United States"/>
    <s v="Phoenix"/>
    <x v="16"/>
    <n v="85023"/>
    <s v="West"/>
    <s v="TEC-MA-10003356"/>
    <x v="2"/>
    <s v="Machines"/>
    <s v="Panasonic KX MC6040 Color Laser Multifunction Printer"/>
    <n v="269.97000000000003"/>
    <n v="2"/>
    <n v="0.7"/>
    <n v="-386.95699999999999"/>
  </r>
  <r>
    <n v="6802"/>
    <s v="CA-2016-109827"/>
    <x v="591"/>
    <d v="2017-01-01T00:00:00"/>
    <x v="1"/>
    <s v="LW-16825"/>
    <s v="Laurel Workman"/>
    <x v="1"/>
    <s v="United States"/>
    <s v="Phoenix"/>
    <x v="16"/>
    <n v="85023"/>
    <s v="West"/>
    <s v="TEC-AC-10002217"/>
    <x v="2"/>
    <s v="Accessories"/>
    <s v="Imation Clip USB flash drive - 8 GB"/>
    <n v="45.12"/>
    <n v="3"/>
    <n v="0.2"/>
    <n v="-7.8959999999999999"/>
  </r>
  <r>
    <n v="6803"/>
    <s v="CA-2016-109827"/>
    <x v="591"/>
    <d v="2017-01-01T00:00:00"/>
    <x v="1"/>
    <s v="LW-16825"/>
    <s v="Laurel Workman"/>
    <x v="1"/>
    <s v="United States"/>
    <s v="Phoenix"/>
    <x v="16"/>
    <n v="85023"/>
    <s v="West"/>
    <s v="TEC-AC-10004353"/>
    <x v="2"/>
    <s v="Accessories"/>
    <s v="Hypercom P1300 Pinpad"/>
    <n v="100.8"/>
    <n v="2"/>
    <n v="0.2"/>
    <n v="21.42"/>
  </r>
  <r>
    <n v="6804"/>
    <s v="CA-2016-109827"/>
    <x v="591"/>
    <d v="2017-01-01T00:00:00"/>
    <x v="1"/>
    <s v="LW-16825"/>
    <s v="Laurel Workman"/>
    <x v="1"/>
    <s v="United States"/>
    <s v="Phoenix"/>
    <x v="16"/>
    <n v="85023"/>
    <s v="West"/>
    <s v="FUR-CH-10004754"/>
    <x v="0"/>
    <s v="Chairs"/>
    <s v="Global Stack Chair with Arms, Black"/>
    <n v="47.968000000000004"/>
    <n v="2"/>
    <n v="0.2"/>
    <n v="4.1971999999999996"/>
  </r>
  <r>
    <n v="6805"/>
    <s v="CA-2014-152233"/>
    <x v="1082"/>
    <d v="2014-10-06T00:00:00"/>
    <x v="2"/>
    <s v="KH-16510"/>
    <s v="Keith Herrera"/>
    <x v="0"/>
    <s v="United States"/>
    <s v="Pomona"/>
    <x v="1"/>
    <n v="91767"/>
    <s v="West"/>
    <s v="TEC-AC-10002800"/>
    <x v="2"/>
    <s v="Accessories"/>
    <s v="Plantronics Audio 478 Stereo USB Headset"/>
    <n v="99.98"/>
    <n v="2"/>
    <n v="0"/>
    <n v="34.993000000000002"/>
  </r>
  <r>
    <n v="6806"/>
    <s v="CA-2014-125682"/>
    <x v="754"/>
    <d v="2014-11-25T00:00:00"/>
    <x v="2"/>
    <s v="RB-19645"/>
    <s v="Robert Barroso"/>
    <x v="1"/>
    <s v="United States"/>
    <s v="Atlanta"/>
    <x v="32"/>
    <n v="30318"/>
    <s v="South"/>
    <s v="OFF-PA-10001752"/>
    <x v="1"/>
    <s v="Paper"/>
    <s v="Hammermill CopyPlus Copy Paper (20Lb. and 84 Bright)"/>
    <n v="9.9600000000000009"/>
    <n v="2"/>
    <n v="0"/>
    <n v="4.8803999999999998"/>
  </r>
  <r>
    <n v="6807"/>
    <s v="CA-2017-162880"/>
    <x v="53"/>
    <d v="2017-12-29T00:00:00"/>
    <x v="1"/>
    <s v="GD-14590"/>
    <s v="Giulietta Dortch"/>
    <x v="1"/>
    <s v="United States"/>
    <s v="Everett"/>
    <x v="4"/>
    <n v="98208"/>
    <s v="West"/>
    <s v="OFF-BI-10003314"/>
    <x v="1"/>
    <s v="Binders"/>
    <s v="Tuff Stuff Recycled Round Ring Binders"/>
    <n v="3.8559999999999999"/>
    <n v="1"/>
    <n v="0.2"/>
    <n v="1.3977999999999999"/>
  </r>
  <r>
    <n v="6808"/>
    <s v="CA-2015-128125"/>
    <x v="1052"/>
    <d v="2015-04-05T00:00:00"/>
    <x v="1"/>
    <s v="EB-13705"/>
    <s v="Ed Braxton"/>
    <x v="1"/>
    <s v="United States"/>
    <s v="Houston"/>
    <x v="5"/>
    <n v="77095"/>
    <s v="Central"/>
    <s v="OFF-PA-10000357"/>
    <x v="1"/>
    <s v="Paper"/>
    <s v="White Dual Perf Computer Printout Paper, 2700 Sheets, 1 Part, Heavyweight, 20 lbs., 14 7/8 x 11"/>
    <n v="98.376000000000005"/>
    <n v="3"/>
    <n v="0.2"/>
    <n v="35.661299999999997"/>
  </r>
  <r>
    <n v="6809"/>
    <s v="CA-2015-128125"/>
    <x v="1052"/>
    <d v="2015-04-05T00:00:00"/>
    <x v="1"/>
    <s v="EB-13705"/>
    <s v="Ed Braxton"/>
    <x v="1"/>
    <s v="United States"/>
    <s v="Houston"/>
    <x v="5"/>
    <n v="77095"/>
    <s v="Central"/>
    <s v="FUR-FU-10001085"/>
    <x v="0"/>
    <s v="Furnishings"/>
    <s v="3M Polarizing Light Filter Sleeves"/>
    <n v="22.38"/>
    <n v="3"/>
    <n v="0.6"/>
    <n v="-7.8330000000000002"/>
  </r>
  <r>
    <n v="6810"/>
    <s v="CA-2017-156237"/>
    <x v="32"/>
    <d v="2017-09-15T00:00:00"/>
    <x v="2"/>
    <s v="PS-18760"/>
    <s v="Pamela Stobb"/>
    <x v="0"/>
    <s v="United States"/>
    <s v="Philadelphia"/>
    <x v="9"/>
    <n v="19140"/>
    <s v="East"/>
    <s v="OFF-BI-10000301"/>
    <x v="1"/>
    <s v="Binders"/>
    <s v="GBC Instant Report Kit"/>
    <n v="3.8820000000000001"/>
    <n v="2"/>
    <n v="0.7"/>
    <n v="-2.5880000000000001"/>
  </r>
  <r>
    <n v="6811"/>
    <s v="CA-2017-156237"/>
    <x v="32"/>
    <d v="2017-09-15T00:00:00"/>
    <x v="2"/>
    <s v="PS-18760"/>
    <s v="Pamela Stobb"/>
    <x v="0"/>
    <s v="United States"/>
    <s v="Philadelphia"/>
    <x v="9"/>
    <n v="19140"/>
    <s v="East"/>
    <s v="TEC-MA-10002930"/>
    <x v="2"/>
    <s v="Machines"/>
    <s v="Ricoh - Ink Collector Unit for GX3000 Series Printers"/>
    <n v="12.585000000000001"/>
    <n v="1"/>
    <n v="0.7"/>
    <n v="-18.038499999999999"/>
  </r>
  <r>
    <n v="6812"/>
    <s v="CA-2017-156237"/>
    <x v="32"/>
    <d v="2017-09-15T00:00:00"/>
    <x v="2"/>
    <s v="PS-18760"/>
    <s v="Pamela Stobb"/>
    <x v="0"/>
    <s v="United States"/>
    <s v="Philadelphia"/>
    <x v="9"/>
    <n v="19140"/>
    <s v="East"/>
    <s v="FUR-CH-10002372"/>
    <x v="0"/>
    <s v="Chairs"/>
    <s v="Office Star - Ergonomically Designed Knee Chair"/>
    <n v="113.372"/>
    <n v="2"/>
    <n v="0.3"/>
    <n v="-29.152799999999999"/>
  </r>
  <r>
    <n v="6813"/>
    <s v="CA-2017-156237"/>
    <x v="32"/>
    <d v="2017-09-15T00:00:00"/>
    <x v="2"/>
    <s v="PS-18760"/>
    <s v="Pamela Stobb"/>
    <x v="0"/>
    <s v="United States"/>
    <s v="Philadelphia"/>
    <x v="9"/>
    <n v="19140"/>
    <s v="East"/>
    <s v="OFF-BI-10003707"/>
    <x v="1"/>
    <s v="Binders"/>
    <s v="Aluminum Screw Posts"/>
    <n v="18.312000000000001"/>
    <n v="4"/>
    <n v="0.7"/>
    <n v="-12.208"/>
  </r>
  <r>
    <n v="6814"/>
    <s v="CA-2017-156237"/>
    <x v="32"/>
    <d v="2017-09-15T00:00:00"/>
    <x v="2"/>
    <s v="PS-18760"/>
    <s v="Pamela Stobb"/>
    <x v="0"/>
    <s v="United States"/>
    <s v="Philadelphia"/>
    <x v="9"/>
    <n v="19140"/>
    <s v="East"/>
    <s v="FUR-FU-10001057"/>
    <x v="0"/>
    <s v="Furnishings"/>
    <s v="Tensor Track Tree Floor Lamp"/>
    <n v="127.93600000000001"/>
    <n v="8"/>
    <n v="0.2"/>
    <n v="4.7976000000000001"/>
  </r>
  <r>
    <n v="6815"/>
    <s v="CA-2017-156237"/>
    <x v="32"/>
    <d v="2017-09-15T00:00:00"/>
    <x v="2"/>
    <s v="PS-18760"/>
    <s v="Pamela Stobb"/>
    <x v="0"/>
    <s v="United States"/>
    <s v="Philadelphia"/>
    <x v="9"/>
    <n v="19140"/>
    <s v="East"/>
    <s v="TEC-MA-10001681"/>
    <x v="2"/>
    <s v="Machines"/>
    <s v="Lexmark MarkNet N8150 Wireless Print Server"/>
    <n v="241.17"/>
    <n v="2"/>
    <n v="0.7"/>
    <n v="-168.81899999999999"/>
  </r>
  <r>
    <n v="6816"/>
    <s v="CA-2014-144414"/>
    <x v="1103"/>
    <d v="2014-06-21T00:00:00"/>
    <x v="1"/>
    <s v="GH-14425"/>
    <s v="Gary Hwang"/>
    <x v="0"/>
    <s v="United States"/>
    <s v="Seattle"/>
    <x v="4"/>
    <n v="98105"/>
    <s v="West"/>
    <s v="FUR-FU-10003981"/>
    <x v="0"/>
    <s v="Furnishings"/>
    <s v="Eldon Wave Desk Accessories"/>
    <n v="6.24"/>
    <n v="3"/>
    <n v="0"/>
    <n v="2.6208"/>
  </r>
  <r>
    <n v="6817"/>
    <s v="CA-2014-144414"/>
    <x v="1103"/>
    <d v="2014-06-21T00:00:00"/>
    <x v="1"/>
    <s v="GH-14425"/>
    <s v="Gary Hwang"/>
    <x v="0"/>
    <s v="United States"/>
    <s v="Seattle"/>
    <x v="4"/>
    <n v="98105"/>
    <s v="West"/>
    <s v="OFF-FA-10000624"/>
    <x v="1"/>
    <s v="Fasteners"/>
    <s v="OIC Binder Clips"/>
    <n v="17.899999999999999"/>
    <n v="5"/>
    <n v="0"/>
    <n v="8.9499999999999993"/>
  </r>
  <r>
    <n v="6818"/>
    <s v="CA-2014-144414"/>
    <x v="1103"/>
    <d v="2014-06-21T00:00:00"/>
    <x v="1"/>
    <s v="GH-14425"/>
    <s v="Gary Hwang"/>
    <x v="0"/>
    <s v="United States"/>
    <s v="Seattle"/>
    <x v="4"/>
    <n v="98105"/>
    <s v="West"/>
    <s v="OFF-BI-10004995"/>
    <x v="1"/>
    <s v="Binders"/>
    <s v="GBC DocuBind P400 Electric Binding System"/>
    <n v="3266.3760000000002"/>
    <n v="3"/>
    <n v="0.2"/>
    <n v="1061.5722000000001"/>
  </r>
  <r>
    <n v="6819"/>
    <s v="CA-2017-163860"/>
    <x v="116"/>
    <d v="2018-01-01T00:00:00"/>
    <x v="1"/>
    <s v="LO-17170"/>
    <s v="Lori Olson"/>
    <x v="1"/>
    <s v="United States"/>
    <s v="Peoria"/>
    <x v="10"/>
    <n v="61604"/>
    <s v="Central"/>
    <s v="OFF-BI-10003784"/>
    <x v="1"/>
    <s v="Binders"/>
    <s v="Computer Printout Index Tabs"/>
    <n v="1.68"/>
    <n v="5"/>
    <n v="0.8"/>
    <n v="-2.6880000000000002"/>
  </r>
  <r>
    <n v="6820"/>
    <s v="CA-2017-163860"/>
    <x v="116"/>
    <d v="2018-01-01T00:00:00"/>
    <x v="1"/>
    <s v="LO-17170"/>
    <s v="Lori Olson"/>
    <x v="1"/>
    <s v="United States"/>
    <s v="Peoria"/>
    <x v="10"/>
    <n v="61604"/>
    <s v="Central"/>
    <s v="FUR-FU-10004586"/>
    <x v="0"/>
    <s v="Furnishings"/>
    <s v="G.E. Longer-Life Indoor Recessed Floodlight Bulbs"/>
    <n v="7.968"/>
    <n v="3"/>
    <n v="0.6"/>
    <n v="-2.3904000000000001"/>
  </r>
  <r>
    <n v="6821"/>
    <s v="CA-2017-163860"/>
    <x v="116"/>
    <d v="2018-01-01T00:00:00"/>
    <x v="1"/>
    <s v="LO-17170"/>
    <s v="Lori Olson"/>
    <x v="1"/>
    <s v="United States"/>
    <s v="Peoria"/>
    <x v="10"/>
    <n v="61604"/>
    <s v="Central"/>
    <s v="FUR-CH-10004698"/>
    <x v="0"/>
    <s v="Chairs"/>
    <s v="Padded Folding Chairs, Black, 4/Carton"/>
    <n v="113.372"/>
    <n v="2"/>
    <n v="0.3"/>
    <n v="-3.2391999999999999"/>
  </r>
  <r>
    <n v="6822"/>
    <s v="CA-2017-163860"/>
    <x v="116"/>
    <d v="2018-01-01T00:00:00"/>
    <x v="1"/>
    <s v="LO-17170"/>
    <s v="Lori Olson"/>
    <x v="1"/>
    <s v="United States"/>
    <s v="Peoria"/>
    <x v="10"/>
    <n v="61604"/>
    <s v="Central"/>
    <s v="FUR-FU-10001935"/>
    <x v="0"/>
    <s v="Furnishings"/>
    <s v="3M Hangers With Command Adhesive"/>
    <n v="2.96"/>
    <n v="2"/>
    <n v="0.6"/>
    <n v="-1.4059999999999999"/>
  </r>
  <r>
    <n v="6823"/>
    <s v="US-2017-115609"/>
    <x v="808"/>
    <d v="2017-11-07T00:00:00"/>
    <x v="1"/>
    <s v="CS-12505"/>
    <s v="Cindy Stewart"/>
    <x v="0"/>
    <s v="United States"/>
    <s v="Los Angeles"/>
    <x v="1"/>
    <n v="90036"/>
    <s v="West"/>
    <s v="OFF-AP-10003040"/>
    <x v="1"/>
    <s v="Appliances"/>
    <s v="Fellowes 8 Outlet Superior Workstation Surge Protector w/o Phone/Fax/Modem Protection"/>
    <n v="168.1"/>
    <n v="5"/>
    <n v="0"/>
    <n v="43.706000000000003"/>
  </r>
  <r>
    <n v="6824"/>
    <s v="CA-2015-154291"/>
    <x v="395"/>
    <d v="2015-07-29T00:00:00"/>
    <x v="1"/>
    <s v="YS-21880"/>
    <s v="Yana Sorensen"/>
    <x v="1"/>
    <s v="United States"/>
    <s v="Montgomery"/>
    <x v="19"/>
    <n v="36116"/>
    <s v="South"/>
    <s v="OFF-EN-10001335"/>
    <x v="1"/>
    <s v="Envelopes"/>
    <s v="White Business Envelopes with Contemporary Seam, Recycled White Business Envelopes"/>
    <n v="98.46"/>
    <n v="9"/>
    <n v="0"/>
    <n v="49.23"/>
  </r>
  <r>
    <n v="6825"/>
    <s v="CA-2015-154291"/>
    <x v="395"/>
    <d v="2015-07-29T00:00:00"/>
    <x v="1"/>
    <s v="YS-21880"/>
    <s v="Yana Sorensen"/>
    <x v="1"/>
    <s v="United States"/>
    <s v="Montgomery"/>
    <x v="19"/>
    <n v="36116"/>
    <s v="South"/>
    <s v="FUR-TA-10002041"/>
    <x v="0"/>
    <s v="Tables"/>
    <s v="Bevis Round Conference Table Top, X-Base"/>
    <n v="358.58"/>
    <n v="2"/>
    <n v="0"/>
    <n v="39.443800000000003"/>
  </r>
  <r>
    <n v="6826"/>
    <s v="CA-2016-118689"/>
    <x v="824"/>
    <d v="2016-10-09T00:00:00"/>
    <x v="1"/>
    <s v="TC-20980"/>
    <s v="Tamara Chand"/>
    <x v="1"/>
    <s v="United States"/>
    <s v="Lafayette"/>
    <x v="14"/>
    <n v="47905"/>
    <s v="Central"/>
    <s v="OFF-ST-10001558"/>
    <x v="1"/>
    <s v="Storage"/>
    <s v="Acco Perma 4000 Stacking Storage Drawers"/>
    <n v="32.479999999999997"/>
    <n v="2"/>
    <n v="0"/>
    <n v="4.8719999999999999"/>
  </r>
  <r>
    <n v="6827"/>
    <s v="CA-2016-118689"/>
    <x v="824"/>
    <d v="2016-10-09T00:00:00"/>
    <x v="1"/>
    <s v="TC-20980"/>
    <s v="Tamara Chand"/>
    <x v="1"/>
    <s v="United States"/>
    <s v="Lafayette"/>
    <x v="14"/>
    <n v="47905"/>
    <s v="Central"/>
    <s v="TEC-CO-10004722"/>
    <x v="2"/>
    <s v="Copiers"/>
    <s v="Canon imageCLASS 2200 Advanced Copier"/>
    <n v="17499.95"/>
    <n v="5"/>
    <n v="0"/>
    <n v="8399.9760000000006"/>
  </r>
  <r>
    <n v="6828"/>
    <s v="CA-2016-118689"/>
    <x v="824"/>
    <d v="2016-10-09T00:00:00"/>
    <x v="1"/>
    <s v="TC-20980"/>
    <s v="Tamara Chand"/>
    <x v="1"/>
    <s v="United States"/>
    <s v="Lafayette"/>
    <x v="14"/>
    <n v="47905"/>
    <s v="Central"/>
    <s v="OFF-BI-10004600"/>
    <x v="1"/>
    <s v="Binders"/>
    <s v="Ibico Ibimaster 300 Manual Binding System"/>
    <n v="735.98"/>
    <n v="2"/>
    <n v="0"/>
    <n v="331.19099999999997"/>
  </r>
  <r>
    <n v="6829"/>
    <s v="CA-2016-118689"/>
    <x v="824"/>
    <d v="2016-10-09T00:00:00"/>
    <x v="1"/>
    <s v="TC-20980"/>
    <s v="Tamara Chand"/>
    <x v="1"/>
    <s v="United States"/>
    <s v="Lafayette"/>
    <x v="14"/>
    <n v="47905"/>
    <s v="Central"/>
    <s v="OFF-BI-10003712"/>
    <x v="1"/>
    <s v="Binders"/>
    <s v="Acco Pressboard Covers with Storage Hooks, 14 7/8&quot; x 11&quot;, Light Blue"/>
    <n v="34.369999999999997"/>
    <n v="7"/>
    <n v="0"/>
    <n v="16.8413"/>
  </r>
  <r>
    <n v="6830"/>
    <s v="CA-2016-118689"/>
    <x v="824"/>
    <d v="2016-10-09T00:00:00"/>
    <x v="1"/>
    <s v="TC-20980"/>
    <s v="Tamara Chand"/>
    <x v="1"/>
    <s v="United States"/>
    <s v="Lafayette"/>
    <x v="14"/>
    <n v="47905"/>
    <s v="Central"/>
    <s v="OFF-AR-10001958"/>
    <x v="1"/>
    <s v="Art"/>
    <s v="Stanley Bostitch Contemporary Electric Pencil Sharpeners"/>
    <n v="33.96"/>
    <n v="2"/>
    <n v="0"/>
    <n v="9.5088000000000008"/>
  </r>
  <r>
    <n v="6831"/>
    <s v="CA-2016-140438"/>
    <x v="435"/>
    <d v="2016-12-27T00:00:00"/>
    <x v="0"/>
    <s v="PW-19030"/>
    <s v="Pauline Webber"/>
    <x v="1"/>
    <s v="United States"/>
    <s v="New York City"/>
    <x v="15"/>
    <n v="10009"/>
    <s v="East"/>
    <s v="TEC-PH-10001750"/>
    <x v="2"/>
    <s v="Phones"/>
    <s v="Samsung Rugby III"/>
    <n v="197.97"/>
    <n v="3"/>
    <n v="0"/>
    <n v="53.451900000000002"/>
  </r>
  <r>
    <n v="6832"/>
    <s v="US-2017-123204"/>
    <x v="246"/>
    <d v="2017-07-27T00:00:00"/>
    <x v="1"/>
    <s v="CS-11860"/>
    <s v="Cari Schnelling"/>
    <x v="0"/>
    <s v="United States"/>
    <s v="New York City"/>
    <x v="15"/>
    <n v="10024"/>
    <s v="East"/>
    <s v="OFF-AP-10002287"/>
    <x v="1"/>
    <s v="Appliances"/>
    <s v="Eureka Sanitaire  Multi-Pro Heavy-Duty Upright, Disposable Bags"/>
    <n v="17.48"/>
    <n v="4"/>
    <n v="0"/>
    <n v="4.5448000000000004"/>
  </r>
  <r>
    <n v="6833"/>
    <s v="CA-2015-112522"/>
    <x v="998"/>
    <d v="2015-10-17T00:00:00"/>
    <x v="1"/>
    <s v="DP-13165"/>
    <s v="David Philippe"/>
    <x v="0"/>
    <s v="United States"/>
    <s v="Chicago"/>
    <x v="10"/>
    <n v="60610"/>
    <s v="Central"/>
    <s v="OFF-AR-10003183"/>
    <x v="1"/>
    <s v="Art"/>
    <s v="Avery Fluorescent Highlighter Four-Color Set"/>
    <n v="8.016"/>
    <n v="3"/>
    <n v="0.2"/>
    <n v="1.002"/>
  </r>
  <r>
    <n v="6834"/>
    <s v="CA-2016-153101"/>
    <x v="162"/>
    <d v="2016-09-08T00:00:00"/>
    <x v="3"/>
    <s v="PJ-19015"/>
    <s v="Pauline Johnson"/>
    <x v="0"/>
    <s v="United States"/>
    <s v="Santa Ana"/>
    <x v="1"/>
    <n v="92704"/>
    <s v="West"/>
    <s v="FUR-TA-10003008"/>
    <x v="0"/>
    <s v="Tables"/>
    <s v="Lesro Round Back Collection Coffee Table, End Table"/>
    <n v="146.04"/>
    <n v="1"/>
    <n v="0.2"/>
    <n v="-12.778499999999999"/>
  </r>
  <r>
    <n v="6835"/>
    <s v="CA-2016-142615"/>
    <x v="73"/>
    <d v="2016-11-24T00:00:00"/>
    <x v="1"/>
    <s v="BM-11575"/>
    <s v="Brendan Murry"/>
    <x v="1"/>
    <s v="United States"/>
    <s v="Montebello"/>
    <x v="1"/>
    <n v="90640"/>
    <s v="West"/>
    <s v="TEC-AC-10004803"/>
    <x v="2"/>
    <s v="Accessories"/>
    <s v="Sony Micro Vault Click 4 GB USB 2.0 Flash Drive"/>
    <n v="27.88"/>
    <n v="2"/>
    <n v="0"/>
    <n v="3.9032"/>
  </r>
  <r>
    <n v="6836"/>
    <s v="CA-2017-142643"/>
    <x v="453"/>
    <d v="2017-10-20T00:00:00"/>
    <x v="1"/>
    <s v="DL-13495"/>
    <s v="Dionis Lloyd"/>
    <x v="1"/>
    <s v="United States"/>
    <s v="Thousand Oaks"/>
    <x v="1"/>
    <n v="91360"/>
    <s v="West"/>
    <s v="OFF-LA-10003510"/>
    <x v="1"/>
    <s v="Labels"/>
    <s v="Avery 4027 File Folder Labels for Dot Matrix Printers, 5000 Labels per Box, White"/>
    <n v="152.65"/>
    <n v="5"/>
    <n v="0"/>
    <n v="70.218999999999994"/>
  </r>
  <r>
    <n v="6837"/>
    <s v="CA-2017-142643"/>
    <x v="453"/>
    <d v="2017-10-20T00:00:00"/>
    <x v="1"/>
    <s v="DL-13495"/>
    <s v="Dionis Lloyd"/>
    <x v="1"/>
    <s v="United States"/>
    <s v="Thousand Oaks"/>
    <x v="1"/>
    <n v="91360"/>
    <s v="West"/>
    <s v="FUR-FU-10000087"/>
    <x v="0"/>
    <s v="Furnishings"/>
    <s v="Executive Impressions 14&quot; Two-Color Numerals Wall Clock"/>
    <n v="22.72"/>
    <n v="1"/>
    <n v="0"/>
    <n v="9.3152000000000008"/>
  </r>
  <r>
    <n v="6838"/>
    <s v="CA-2015-116260"/>
    <x v="380"/>
    <d v="2015-07-12T00:00:00"/>
    <x v="1"/>
    <s v="BF-10975"/>
    <s v="Barbara Fisher"/>
    <x v="1"/>
    <s v="United States"/>
    <s v="Vineland"/>
    <x v="30"/>
    <n v="8360"/>
    <s v="East"/>
    <s v="OFF-AR-10003732"/>
    <x v="1"/>
    <s v="Art"/>
    <s v="Newell 333"/>
    <n v="11.12"/>
    <n v="4"/>
    <n v="0"/>
    <n v="2.8912"/>
  </r>
  <r>
    <n v="6839"/>
    <s v="CA-2017-107517"/>
    <x v="1119"/>
    <d v="2017-02-09T00:00:00"/>
    <x v="1"/>
    <s v="FC-14335"/>
    <s v="Fred Chung"/>
    <x v="1"/>
    <s v="United States"/>
    <s v="Torrance"/>
    <x v="1"/>
    <n v="90503"/>
    <s v="West"/>
    <s v="OFF-AP-10000275"/>
    <x v="1"/>
    <s v="Appliances"/>
    <s v="Sanyo Counter Height Refrigerator with Crisper, 3.6 Cubic Foot, Stainless Steel/Black"/>
    <n v="1640.7"/>
    <n v="5"/>
    <n v="0"/>
    <n v="459.39600000000002"/>
  </r>
  <r>
    <n v="6840"/>
    <s v="CA-2017-107517"/>
    <x v="1119"/>
    <d v="2017-02-09T00:00:00"/>
    <x v="1"/>
    <s v="FC-14335"/>
    <s v="Fred Chung"/>
    <x v="1"/>
    <s v="United States"/>
    <s v="Torrance"/>
    <x v="1"/>
    <n v="90503"/>
    <s v="West"/>
    <s v="TEC-PH-10003505"/>
    <x v="2"/>
    <s v="Phones"/>
    <s v="Geemarc AmpliPOWER60"/>
    <n v="371.2"/>
    <n v="5"/>
    <n v="0.2"/>
    <n v="41.76"/>
  </r>
  <r>
    <n v="6841"/>
    <s v="CA-2015-166338"/>
    <x v="401"/>
    <d v="2015-12-07T00:00:00"/>
    <x v="2"/>
    <s v="MP-18175"/>
    <s v="Mike Pelletier"/>
    <x v="2"/>
    <s v="United States"/>
    <s v="Troy"/>
    <x v="24"/>
    <n v="45373"/>
    <s v="East"/>
    <s v="OFF-BI-10002852"/>
    <x v="1"/>
    <s v="Binders"/>
    <s v="Ibico Standard Transparent Covers"/>
    <n v="14.832000000000001"/>
    <n v="3"/>
    <n v="0.7"/>
    <n v="-10.382400000000001"/>
  </r>
  <r>
    <n v="6842"/>
    <s v="CA-2016-123946"/>
    <x v="126"/>
    <d v="2016-09-17T00:00:00"/>
    <x v="1"/>
    <s v="AJ-10795"/>
    <s v="Anthony Johnson"/>
    <x v="1"/>
    <s v="United States"/>
    <s v="Springfield"/>
    <x v="17"/>
    <n v="22153"/>
    <s v="South"/>
    <s v="TEC-AC-10004877"/>
    <x v="2"/>
    <s v="Accessories"/>
    <s v="Imation 30456 USB Flash Drive 8GB"/>
    <n v="20.7"/>
    <n v="3"/>
    <n v="0"/>
    <n v="1.6559999999999999"/>
  </r>
  <r>
    <n v="6843"/>
    <s v="CA-2016-123946"/>
    <x v="126"/>
    <d v="2016-09-17T00:00:00"/>
    <x v="1"/>
    <s v="AJ-10795"/>
    <s v="Anthony Johnson"/>
    <x v="1"/>
    <s v="United States"/>
    <s v="Springfield"/>
    <x v="17"/>
    <n v="22153"/>
    <s v="South"/>
    <s v="OFF-FA-10002975"/>
    <x v="1"/>
    <s v="Fasteners"/>
    <s v="Staples"/>
    <n v="11.34"/>
    <n v="3"/>
    <n v="0"/>
    <n v="5.2164000000000001"/>
  </r>
  <r>
    <n v="6844"/>
    <s v="CA-2016-123946"/>
    <x v="126"/>
    <d v="2016-09-17T00:00:00"/>
    <x v="1"/>
    <s v="AJ-10795"/>
    <s v="Anthony Johnson"/>
    <x v="1"/>
    <s v="United States"/>
    <s v="Springfield"/>
    <x v="17"/>
    <n v="22153"/>
    <s v="South"/>
    <s v="OFF-ST-10000419"/>
    <x v="1"/>
    <s v="Storage"/>
    <s v="Rogers Jumbo File, Granite"/>
    <n v="67.900000000000006"/>
    <n v="5"/>
    <n v="0"/>
    <n v="0.67900000000000005"/>
  </r>
  <r>
    <n v="6845"/>
    <s v="CA-2016-123946"/>
    <x v="126"/>
    <d v="2016-09-17T00:00:00"/>
    <x v="1"/>
    <s v="AJ-10795"/>
    <s v="Anthony Johnson"/>
    <x v="1"/>
    <s v="United States"/>
    <s v="Springfield"/>
    <x v="17"/>
    <n v="22153"/>
    <s v="South"/>
    <s v="FUR-CH-10002073"/>
    <x v="0"/>
    <s v="Chairs"/>
    <s v="Hon Olson Stacker Chairs"/>
    <n v="1059.1199999999999"/>
    <n v="4"/>
    <n v="0"/>
    <n v="307.14479999999998"/>
  </r>
  <r>
    <n v="6846"/>
    <s v="CA-2014-147543"/>
    <x v="522"/>
    <d v="2014-07-12T00:00:00"/>
    <x v="1"/>
    <s v="BC-11125"/>
    <s v="Becky Castell"/>
    <x v="2"/>
    <s v="United States"/>
    <s v="El Cajon"/>
    <x v="1"/>
    <n v="92020"/>
    <s v="West"/>
    <s v="FUR-CH-10000155"/>
    <x v="0"/>
    <s v="Chairs"/>
    <s v="Global Comet Stacking Armless Chair"/>
    <n v="478.48"/>
    <n v="2"/>
    <n v="0.2"/>
    <n v="47.847999999999999"/>
  </r>
  <r>
    <n v="6847"/>
    <s v="US-2016-159093"/>
    <x v="195"/>
    <d v="2016-05-14T00:00:00"/>
    <x v="1"/>
    <s v="RS-19420"/>
    <s v="Ricardo Sperren"/>
    <x v="1"/>
    <s v="United States"/>
    <s v="Los Angeles"/>
    <x v="1"/>
    <n v="90036"/>
    <s v="West"/>
    <s v="OFF-PA-10001260"/>
    <x v="1"/>
    <s v="Paper"/>
    <s v="TOPS Money Receipt Book, Consecutively Numbered in Red,"/>
    <n v="32.04"/>
    <n v="4"/>
    <n v="0"/>
    <n v="14.417999999999999"/>
  </r>
  <r>
    <n v="6848"/>
    <s v="CA-2016-162110"/>
    <x v="427"/>
    <d v="2016-07-22T00:00:00"/>
    <x v="1"/>
    <s v="NP-18670"/>
    <s v="Nora Paige"/>
    <x v="0"/>
    <s v="United States"/>
    <s v="Phoenix"/>
    <x v="16"/>
    <n v="85023"/>
    <s v="West"/>
    <s v="TEC-PH-10001924"/>
    <x v="2"/>
    <s v="Phones"/>
    <s v="iHome FM Clock Radio with Lightning Dock"/>
    <n v="55.991999999999997"/>
    <n v="1"/>
    <n v="0.2"/>
    <n v="3.4994999999999998"/>
  </r>
  <r>
    <n v="6849"/>
    <s v="US-2016-163461"/>
    <x v="1133"/>
    <d v="2016-06-21T00:00:00"/>
    <x v="2"/>
    <s v="BT-11440"/>
    <s v="Bobby Trafton"/>
    <x v="0"/>
    <s v="United States"/>
    <s v="Frankfort"/>
    <x v="10"/>
    <n v="60423"/>
    <s v="Central"/>
    <s v="OFF-PA-10003134"/>
    <x v="1"/>
    <s v="Paper"/>
    <s v="Xerox 1937"/>
    <n v="76.864000000000004"/>
    <n v="2"/>
    <n v="0.2"/>
    <n v="26.9024"/>
  </r>
  <r>
    <n v="6850"/>
    <s v="CA-2014-101462"/>
    <x v="1017"/>
    <d v="2014-04-25T00:00:00"/>
    <x v="1"/>
    <s v="BP-11230"/>
    <s v="Benjamin Patterson"/>
    <x v="0"/>
    <s v="United States"/>
    <s v="Los Angeles"/>
    <x v="1"/>
    <n v="90045"/>
    <s v="West"/>
    <s v="FUR-FU-10000409"/>
    <x v="0"/>
    <s v="Furnishings"/>
    <s v="GE 4 Foot Flourescent Tube, 40 Watt"/>
    <n v="59.92"/>
    <n v="4"/>
    <n v="0"/>
    <n v="27.563199999999998"/>
  </r>
  <r>
    <n v="6851"/>
    <s v="US-2016-100461"/>
    <x v="1134"/>
    <d v="2016-01-12T00:00:00"/>
    <x v="1"/>
    <s v="JO-15145"/>
    <s v="Jack O'Briant"/>
    <x v="1"/>
    <s v="United States"/>
    <s v="Franklin"/>
    <x v="6"/>
    <n v="53132"/>
    <s v="Central"/>
    <s v="FUR-BO-10002545"/>
    <x v="0"/>
    <s v="Bookcases"/>
    <s v="Atlantic Metals Mobile 3-Shelf Bookcases, Custom Colors"/>
    <n v="1565.88"/>
    <n v="6"/>
    <n v="0"/>
    <n v="407.12880000000001"/>
  </r>
  <r>
    <n v="6852"/>
    <s v="US-2016-100461"/>
    <x v="1134"/>
    <d v="2016-01-12T00:00:00"/>
    <x v="1"/>
    <s v="JO-15145"/>
    <s v="Jack O'Briant"/>
    <x v="1"/>
    <s v="United States"/>
    <s v="Franklin"/>
    <x v="6"/>
    <n v="53132"/>
    <s v="Central"/>
    <s v="OFF-BI-10001460"/>
    <x v="1"/>
    <s v="Binders"/>
    <s v="Plastic Binding Combs"/>
    <n v="106.05"/>
    <n v="7"/>
    <n v="0"/>
    <n v="49.843499999999999"/>
  </r>
  <r>
    <n v="6853"/>
    <s v="US-2017-162670"/>
    <x v="331"/>
    <d v="2017-12-28T00:00:00"/>
    <x v="0"/>
    <s v="MF-18250"/>
    <s v="Monica Federle"/>
    <x v="1"/>
    <s v="United States"/>
    <s v="Little Rock"/>
    <x v="36"/>
    <n v="72209"/>
    <s v="South"/>
    <s v="OFF-ST-10001328"/>
    <x v="1"/>
    <s v="Storage"/>
    <s v="Personal Filing Tote with Lid, Black/Gray"/>
    <n v="62.04"/>
    <n v="4"/>
    <n v="0"/>
    <n v="17.371200000000002"/>
  </r>
  <r>
    <n v="6854"/>
    <s v="US-2017-162670"/>
    <x v="331"/>
    <d v="2017-12-28T00:00:00"/>
    <x v="0"/>
    <s v="MF-18250"/>
    <s v="Monica Federle"/>
    <x v="1"/>
    <s v="United States"/>
    <s v="Little Rock"/>
    <x v="36"/>
    <n v="72209"/>
    <s v="South"/>
    <s v="TEC-PH-10003601"/>
    <x v="2"/>
    <s v="Phones"/>
    <s v="Ativa D5772 2-Line 5.8GHz Digital Expandable Corded/Cordless Phone System with Answering &amp; Caller ID/Call Waiting, Black/Silver"/>
    <n v="494.97"/>
    <n v="3"/>
    <n v="0"/>
    <n v="148.49100000000001"/>
  </r>
  <r>
    <n v="6855"/>
    <s v="US-2017-162670"/>
    <x v="331"/>
    <d v="2017-12-28T00:00:00"/>
    <x v="0"/>
    <s v="MF-18250"/>
    <s v="Monica Federle"/>
    <x v="1"/>
    <s v="United States"/>
    <s v="Little Rock"/>
    <x v="36"/>
    <n v="72209"/>
    <s v="South"/>
    <s v="OFF-ST-10001522"/>
    <x v="1"/>
    <s v="Storage"/>
    <s v="Gould Plastics 18-Pocket Panel Bin, 34w x 5-1/4d x 20-1/2h"/>
    <n v="367.96"/>
    <n v="4"/>
    <n v="0"/>
    <n v="14.718400000000001"/>
  </r>
  <r>
    <n v="6856"/>
    <s v="US-2017-162670"/>
    <x v="331"/>
    <d v="2017-12-28T00:00:00"/>
    <x v="0"/>
    <s v="MF-18250"/>
    <s v="Monica Federle"/>
    <x v="1"/>
    <s v="United States"/>
    <s v="Little Rock"/>
    <x v="36"/>
    <n v="72209"/>
    <s v="South"/>
    <s v="OFF-PA-10001994"/>
    <x v="1"/>
    <s v="Paper"/>
    <s v="Ink Jet Note and Greeting Cards, 8-1/2&quot; x 5-1/2&quot; Card Size"/>
    <n v="44.96"/>
    <n v="2"/>
    <n v="0"/>
    <n v="20.6816"/>
  </r>
  <r>
    <n v="6857"/>
    <s v="US-2017-162670"/>
    <x v="331"/>
    <d v="2017-12-28T00:00:00"/>
    <x v="0"/>
    <s v="MF-18250"/>
    <s v="Monica Federle"/>
    <x v="1"/>
    <s v="United States"/>
    <s v="Little Rock"/>
    <x v="36"/>
    <n v="72209"/>
    <s v="South"/>
    <s v="OFF-EN-10001453"/>
    <x v="1"/>
    <s v="Envelopes"/>
    <s v="Tyvek Interoffice Envelopes, 9 1/2&quot; x 12 1/2&quot;, 100/Box"/>
    <n v="182.94"/>
    <n v="3"/>
    <n v="0"/>
    <n v="85.981800000000007"/>
  </r>
  <r>
    <n v="6858"/>
    <s v="CA-2017-128965"/>
    <x v="827"/>
    <d v="2017-04-22T00:00:00"/>
    <x v="1"/>
    <s v="PS-18760"/>
    <s v="Pamela Stobb"/>
    <x v="0"/>
    <s v="United States"/>
    <s v="Los Angeles"/>
    <x v="1"/>
    <n v="90008"/>
    <s v="West"/>
    <s v="OFF-PA-10004911"/>
    <x v="1"/>
    <s v="Paper"/>
    <s v="Rediform S.O.S. 1-Up Phone Message Bk, 4-1/4x3-1/16 Bk, 1 Form/Pg, 40 Messages/Bk, 3/Pk"/>
    <n v="28.14"/>
    <n v="3"/>
    <n v="0"/>
    <n v="13.507199999999999"/>
  </r>
  <r>
    <n v="6859"/>
    <s v="CA-2017-128965"/>
    <x v="827"/>
    <d v="2017-04-22T00:00:00"/>
    <x v="1"/>
    <s v="PS-18760"/>
    <s v="Pamela Stobb"/>
    <x v="0"/>
    <s v="United States"/>
    <s v="Los Angeles"/>
    <x v="1"/>
    <n v="90008"/>
    <s v="West"/>
    <s v="OFF-LA-10001404"/>
    <x v="1"/>
    <s v="Labels"/>
    <s v="Avery 517"/>
    <n v="7.38"/>
    <n v="2"/>
    <n v="0"/>
    <n v="3.4685999999999999"/>
  </r>
  <r>
    <n v="6860"/>
    <s v="CA-2017-128965"/>
    <x v="827"/>
    <d v="2017-04-22T00:00:00"/>
    <x v="1"/>
    <s v="PS-18760"/>
    <s v="Pamela Stobb"/>
    <x v="0"/>
    <s v="United States"/>
    <s v="Los Angeles"/>
    <x v="1"/>
    <n v="90008"/>
    <s v="West"/>
    <s v="OFF-FA-10001561"/>
    <x v="1"/>
    <s v="Fasteners"/>
    <s v="Stockwell Push Pins"/>
    <n v="10.9"/>
    <n v="5"/>
    <n v="0"/>
    <n v="3.597"/>
  </r>
  <r>
    <n v="6861"/>
    <s v="CA-2017-128965"/>
    <x v="827"/>
    <d v="2017-04-22T00:00:00"/>
    <x v="1"/>
    <s v="PS-18760"/>
    <s v="Pamela Stobb"/>
    <x v="0"/>
    <s v="United States"/>
    <s v="Los Angeles"/>
    <x v="1"/>
    <n v="90008"/>
    <s v="West"/>
    <s v="TEC-AC-10001383"/>
    <x v="2"/>
    <s v="Accessories"/>
    <s v="Logitech Wireless Touch Keyboard K400"/>
    <n v="274.89"/>
    <n v="11"/>
    <n v="0"/>
    <n v="46.731299999999997"/>
  </r>
  <r>
    <n v="6862"/>
    <s v="CA-2017-128965"/>
    <x v="827"/>
    <d v="2017-04-22T00:00:00"/>
    <x v="1"/>
    <s v="PS-18760"/>
    <s v="Pamela Stobb"/>
    <x v="0"/>
    <s v="United States"/>
    <s v="Los Angeles"/>
    <x v="1"/>
    <n v="90008"/>
    <s v="West"/>
    <s v="OFF-LA-10003190"/>
    <x v="1"/>
    <s v="Labels"/>
    <s v="Avery 474"/>
    <n v="23.04"/>
    <n v="8"/>
    <n v="0"/>
    <n v="11.2896"/>
  </r>
  <r>
    <n v="6863"/>
    <s v="CA-2017-128965"/>
    <x v="827"/>
    <d v="2017-04-22T00:00:00"/>
    <x v="1"/>
    <s v="PS-18760"/>
    <s v="Pamela Stobb"/>
    <x v="0"/>
    <s v="United States"/>
    <s v="Los Angeles"/>
    <x v="1"/>
    <n v="90008"/>
    <s v="West"/>
    <s v="FUR-CH-10003774"/>
    <x v="0"/>
    <s v="Chairs"/>
    <s v="Global Wood Trimmed Manager's Task Chair, Khaki"/>
    <n v="218.352"/>
    <n v="3"/>
    <n v="0.2"/>
    <n v="-19.105799999999999"/>
  </r>
  <r>
    <n v="6864"/>
    <s v="CA-2017-138618"/>
    <x v="96"/>
    <d v="2017-12-08T00:00:00"/>
    <x v="1"/>
    <s v="MY-17380"/>
    <s v="Maribeth Yedwab"/>
    <x v="1"/>
    <s v="United States"/>
    <s v="San Antonio"/>
    <x v="5"/>
    <n v="78207"/>
    <s v="Central"/>
    <s v="OFF-PA-10000520"/>
    <x v="1"/>
    <s v="Paper"/>
    <s v="Xerox 201"/>
    <n v="10.368"/>
    <n v="2"/>
    <n v="0.2"/>
    <n v="3.6288"/>
  </r>
  <r>
    <n v="6865"/>
    <s v="US-2016-126452"/>
    <x v="1036"/>
    <d v="2016-08-28T00:00:00"/>
    <x v="1"/>
    <s v="SC-20230"/>
    <s v="Scot Coram"/>
    <x v="1"/>
    <s v="United States"/>
    <s v="Los Angeles"/>
    <x v="1"/>
    <n v="90004"/>
    <s v="West"/>
    <s v="OFF-BI-10004465"/>
    <x v="1"/>
    <s v="Binders"/>
    <s v="Avery Durable Slant Ring Binders"/>
    <n v="12.672000000000001"/>
    <n v="2"/>
    <n v="0.2"/>
    <n v="4.7519999999999998"/>
  </r>
  <r>
    <n v="6866"/>
    <s v="US-2016-126452"/>
    <x v="1036"/>
    <d v="2016-08-28T00:00:00"/>
    <x v="1"/>
    <s v="SC-20230"/>
    <s v="Scot Coram"/>
    <x v="1"/>
    <s v="United States"/>
    <s v="Los Angeles"/>
    <x v="1"/>
    <n v="90004"/>
    <s v="West"/>
    <s v="TEC-PH-10003555"/>
    <x v="2"/>
    <s v="Phones"/>
    <s v="Motorola HK250 Universal Bluetooth Headset"/>
    <n v="91.96"/>
    <n v="5"/>
    <n v="0.2"/>
    <n v="-20.690999999999999"/>
  </r>
  <r>
    <n v="6867"/>
    <s v="US-2016-126452"/>
    <x v="1036"/>
    <d v="2016-08-28T00:00:00"/>
    <x v="1"/>
    <s v="SC-20230"/>
    <s v="Scot Coram"/>
    <x v="1"/>
    <s v="United States"/>
    <s v="Los Angeles"/>
    <x v="1"/>
    <n v="90004"/>
    <s v="West"/>
    <s v="TEC-AC-10000844"/>
    <x v="2"/>
    <s v="Accessories"/>
    <s v="Logitech Gaming G510s - Keyboard"/>
    <n v="254.97"/>
    <n v="3"/>
    <n v="0"/>
    <n v="91.789199999999994"/>
  </r>
  <r>
    <n v="6868"/>
    <s v="US-2016-126452"/>
    <x v="1036"/>
    <d v="2016-08-28T00:00:00"/>
    <x v="1"/>
    <s v="SC-20230"/>
    <s v="Scot Coram"/>
    <x v="1"/>
    <s v="United States"/>
    <s v="Los Angeles"/>
    <x v="1"/>
    <n v="90004"/>
    <s v="West"/>
    <s v="TEC-PH-10003187"/>
    <x v="2"/>
    <s v="Phones"/>
    <s v="Anker Astro Mini 3000mAh Ultra-Compact Portable Charger"/>
    <n v="31.984000000000002"/>
    <n v="2"/>
    <n v="0.2"/>
    <n v="-7.9960000000000004"/>
  </r>
  <r>
    <n v="6869"/>
    <s v="US-2016-126452"/>
    <x v="1036"/>
    <d v="2016-08-28T00:00:00"/>
    <x v="1"/>
    <s v="SC-20230"/>
    <s v="Scot Coram"/>
    <x v="1"/>
    <s v="United States"/>
    <s v="Los Angeles"/>
    <x v="1"/>
    <n v="90004"/>
    <s v="West"/>
    <s v="FUR-TA-10003569"/>
    <x v="0"/>
    <s v="Tables"/>
    <s v="Bretford CR8500 Series Meeting Room Furniture"/>
    <n v="2887.056"/>
    <n v="9"/>
    <n v="0.2"/>
    <n v="180.441"/>
  </r>
  <r>
    <n v="6870"/>
    <s v="US-2016-126452"/>
    <x v="1036"/>
    <d v="2016-08-28T00:00:00"/>
    <x v="1"/>
    <s v="SC-20230"/>
    <s v="Scot Coram"/>
    <x v="1"/>
    <s v="United States"/>
    <s v="Los Angeles"/>
    <x v="1"/>
    <n v="90004"/>
    <s v="West"/>
    <s v="OFF-PA-10003848"/>
    <x v="1"/>
    <s v="Paper"/>
    <s v="Xerox 1997"/>
    <n v="12.96"/>
    <n v="2"/>
    <n v="0"/>
    <n v="6.2207999999999997"/>
  </r>
  <r>
    <n v="6871"/>
    <s v="US-2016-126452"/>
    <x v="1036"/>
    <d v="2016-08-28T00:00:00"/>
    <x v="1"/>
    <s v="SC-20230"/>
    <s v="Scot Coram"/>
    <x v="1"/>
    <s v="United States"/>
    <s v="Los Angeles"/>
    <x v="1"/>
    <n v="90004"/>
    <s v="West"/>
    <s v="OFF-PA-10002606"/>
    <x v="1"/>
    <s v="Paper"/>
    <s v="Xerox 1928"/>
    <n v="47.52"/>
    <n v="9"/>
    <n v="0"/>
    <n v="21.384"/>
  </r>
  <r>
    <n v="6872"/>
    <s v="CA-2016-145009"/>
    <x v="5"/>
    <d v="2016-12-08T00:00:00"/>
    <x v="0"/>
    <s v="RF-19345"/>
    <s v="Randy Ferguson"/>
    <x v="1"/>
    <s v="United States"/>
    <s v="Chicago"/>
    <x v="10"/>
    <n v="60610"/>
    <s v="Central"/>
    <s v="OFF-LA-10004853"/>
    <x v="1"/>
    <s v="Labels"/>
    <s v="Avery 483"/>
    <n v="11.952"/>
    <n v="3"/>
    <n v="0.2"/>
    <n v="3.8843999999999999"/>
  </r>
  <r>
    <n v="6873"/>
    <s v="CA-2015-162544"/>
    <x v="1135"/>
    <d v="2015-12-19T00:00:00"/>
    <x v="2"/>
    <s v="SG-20080"/>
    <s v="Sandra Glassco"/>
    <x v="0"/>
    <s v="United States"/>
    <s v="Seattle"/>
    <x v="4"/>
    <n v="98105"/>
    <s v="West"/>
    <s v="OFF-PA-10004948"/>
    <x v="1"/>
    <s v="Paper"/>
    <s v="Xerox 190"/>
    <n v="4.9800000000000004"/>
    <n v="1"/>
    <n v="0"/>
    <n v="2.3405999999999998"/>
  </r>
  <r>
    <n v="6874"/>
    <s v="CA-2014-124394"/>
    <x v="1136"/>
    <d v="2014-10-22T00:00:00"/>
    <x v="0"/>
    <s v="TB-21520"/>
    <s v="Tracy Blumstein"/>
    <x v="0"/>
    <s v="United States"/>
    <s v="Beaumont"/>
    <x v="5"/>
    <n v="77705"/>
    <s v="Central"/>
    <s v="OFF-BI-10003676"/>
    <x v="1"/>
    <s v="Binders"/>
    <s v="GBC Standard Recycled Report Covers, Clear Plastic Sheets"/>
    <n v="10.78"/>
    <n v="5"/>
    <n v="0.8"/>
    <n v="-17.248000000000001"/>
  </r>
  <r>
    <n v="6875"/>
    <s v="CA-2014-124394"/>
    <x v="1136"/>
    <d v="2014-10-22T00:00:00"/>
    <x v="0"/>
    <s v="TB-21520"/>
    <s v="Tracy Blumstein"/>
    <x v="0"/>
    <s v="United States"/>
    <s v="Beaumont"/>
    <x v="5"/>
    <n v="77705"/>
    <s v="Central"/>
    <s v="TEC-AC-10001314"/>
    <x v="2"/>
    <s v="Accessories"/>
    <s v="Case Logic 2.4GHz Wireless Keyboard"/>
    <n v="119.976"/>
    <n v="3"/>
    <n v="0.2"/>
    <n v="-17.996400000000001"/>
  </r>
  <r>
    <n v="6876"/>
    <s v="US-2016-121013"/>
    <x v="64"/>
    <d v="2016-09-10T00:00:00"/>
    <x v="1"/>
    <s v="MM-17920"/>
    <s v="Michael Moore"/>
    <x v="0"/>
    <s v="United States"/>
    <s v="Chesapeake"/>
    <x v="17"/>
    <n v="23320"/>
    <s v="South"/>
    <s v="OFF-LA-10004545"/>
    <x v="1"/>
    <s v="Labels"/>
    <s v="Avery 50"/>
    <n v="25.06"/>
    <n v="2"/>
    <n v="0"/>
    <n v="11.7782"/>
  </r>
  <r>
    <n v="6877"/>
    <s v="US-2016-121013"/>
    <x v="64"/>
    <d v="2016-09-10T00:00:00"/>
    <x v="1"/>
    <s v="MM-17920"/>
    <s v="Michael Moore"/>
    <x v="0"/>
    <s v="United States"/>
    <s v="Chesapeake"/>
    <x v="17"/>
    <n v="23320"/>
    <s v="South"/>
    <s v="FUR-TA-10003238"/>
    <x v="0"/>
    <s v="Tables"/>
    <s v="Chromcraft Bull-Nose Wood 48&quot; x 96&quot; Rectangular Conference Tables"/>
    <n v="1652.94"/>
    <n v="3"/>
    <n v="0"/>
    <n v="314.05860000000001"/>
  </r>
  <r>
    <n v="6878"/>
    <s v="US-2015-123918"/>
    <x v="52"/>
    <d v="2015-10-15T00:00:00"/>
    <x v="3"/>
    <s v="CG-12520"/>
    <s v="Claire Gute"/>
    <x v="0"/>
    <s v="United States"/>
    <s v="Dallas"/>
    <x v="5"/>
    <n v="75217"/>
    <s v="Central"/>
    <s v="FUR-FU-10004952"/>
    <x v="0"/>
    <s v="Furnishings"/>
    <s v="C-Line Cubicle Keepers Polyproplyene Holder w/Velcro Back, 8-1/2x11, 25/Bx"/>
    <n v="131.376"/>
    <n v="6"/>
    <n v="0.6"/>
    <n v="-95.247600000000006"/>
  </r>
  <r>
    <n v="6879"/>
    <s v="US-2015-123918"/>
    <x v="52"/>
    <d v="2015-10-15T00:00:00"/>
    <x v="3"/>
    <s v="CG-12520"/>
    <s v="Claire Gute"/>
    <x v="0"/>
    <s v="United States"/>
    <s v="Dallas"/>
    <x v="5"/>
    <n v="75217"/>
    <s v="Central"/>
    <s v="OFF-PA-10003001"/>
    <x v="1"/>
    <s v="Paper"/>
    <s v="Xerox 1986"/>
    <n v="5.3440000000000003"/>
    <n v="1"/>
    <n v="0.2"/>
    <n v="1.8704000000000001"/>
  </r>
  <r>
    <n v="6880"/>
    <s v="CA-2015-137113"/>
    <x v="494"/>
    <d v="2015-12-05T00:00:00"/>
    <x v="0"/>
    <s v="TW-21025"/>
    <s v="Tamara Willingham"/>
    <x v="2"/>
    <s v="United States"/>
    <s v="Seattle"/>
    <x v="4"/>
    <n v="98105"/>
    <s v="West"/>
    <s v="FUR-CH-10001215"/>
    <x v="0"/>
    <s v="Chairs"/>
    <s v="Global Troy Executive Leather Low-Back Tilter"/>
    <n v="2003.92"/>
    <n v="5"/>
    <n v="0.2"/>
    <n v="125.245"/>
  </r>
  <r>
    <n v="6881"/>
    <s v="CA-2015-137113"/>
    <x v="494"/>
    <d v="2015-12-05T00:00:00"/>
    <x v="0"/>
    <s v="TW-21025"/>
    <s v="Tamara Willingham"/>
    <x v="2"/>
    <s v="United States"/>
    <s v="Seattle"/>
    <x v="4"/>
    <n v="98105"/>
    <s v="West"/>
    <s v="OFF-PA-10004255"/>
    <x v="1"/>
    <s v="Paper"/>
    <s v="Xerox 219"/>
    <n v="32.4"/>
    <n v="5"/>
    <n v="0"/>
    <n v="15.552"/>
  </r>
  <r>
    <n v="6882"/>
    <s v="CA-2015-137113"/>
    <x v="494"/>
    <d v="2015-12-05T00:00:00"/>
    <x v="0"/>
    <s v="TW-21025"/>
    <s v="Tamara Willingham"/>
    <x v="2"/>
    <s v="United States"/>
    <s v="Seattle"/>
    <x v="4"/>
    <n v="98105"/>
    <s v="West"/>
    <s v="FUR-TA-10001705"/>
    <x v="0"/>
    <s v="Tables"/>
    <s v="Bush Advantage Collection Round Conference Table"/>
    <n v="1913.4"/>
    <n v="9"/>
    <n v="0"/>
    <n v="401.81400000000002"/>
  </r>
  <r>
    <n v="6883"/>
    <s v="CA-2015-137113"/>
    <x v="494"/>
    <d v="2015-12-05T00:00:00"/>
    <x v="0"/>
    <s v="TW-21025"/>
    <s v="Tamara Willingham"/>
    <x v="2"/>
    <s v="United States"/>
    <s v="Seattle"/>
    <x v="4"/>
    <n v="98105"/>
    <s v="West"/>
    <s v="OFF-ST-10002554"/>
    <x v="1"/>
    <s v="Storage"/>
    <s v="Tennsco Industrial Shelving"/>
    <n v="146.72999999999999"/>
    <n v="3"/>
    <n v="0"/>
    <n v="2.9346000000000001"/>
  </r>
  <r>
    <n v="6884"/>
    <s v="CA-2015-137113"/>
    <x v="494"/>
    <d v="2015-12-05T00:00:00"/>
    <x v="0"/>
    <s v="TW-21025"/>
    <s v="Tamara Willingham"/>
    <x v="2"/>
    <s v="United States"/>
    <s v="Seattle"/>
    <x v="4"/>
    <n v="98105"/>
    <s v="West"/>
    <s v="OFF-PA-10002222"/>
    <x v="1"/>
    <s v="Paper"/>
    <s v="Xerox Color Copier Paper, 11&quot; x 17&quot;, Ream"/>
    <n v="114.2"/>
    <n v="5"/>
    <n v="0"/>
    <n v="52.531999999999996"/>
  </r>
  <r>
    <n v="6885"/>
    <s v="CA-2015-120677"/>
    <x v="70"/>
    <d v="2015-06-04T00:00:00"/>
    <x v="1"/>
    <s v="BD-11320"/>
    <s v="Bill Donatelli"/>
    <x v="0"/>
    <s v="United States"/>
    <s v="Minneapolis"/>
    <x v="11"/>
    <n v="55407"/>
    <s v="Central"/>
    <s v="FUR-CH-10002320"/>
    <x v="0"/>
    <s v="Chairs"/>
    <s v="Hon Pagoda Stacking Chairs"/>
    <n v="2567.84"/>
    <n v="8"/>
    <n v="0"/>
    <n v="770.35199999999998"/>
  </r>
  <r>
    <n v="6886"/>
    <s v="CA-2017-123036"/>
    <x v="18"/>
    <d v="2017-09-17T00:00:00"/>
    <x v="1"/>
    <s v="HA-14905"/>
    <s v="Helen Abelman"/>
    <x v="0"/>
    <s v="United States"/>
    <s v="Springfield"/>
    <x v="24"/>
    <n v="45503"/>
    <s v="East"/>
    <s v="TEC-AC-10003499"/>
    <x v="2"/>
    <s v="Accessories"/>
    <s v="Memorex Mini Travel Drive 8 GB USB 2.0 Flash Drive"/>
    <n v="37.055999999999997"/>
    <n v="4"/>
    <n v="0.2"/>
    <n v="8.8008000000000006"/>
  </r>
  <r>
    <n v="6887"/>
    <s v="CA-2017-123036"/>
    <x v="18"/>
    <d v="2017-09-17T00:00:00"/>
    <x v="1"/>
    <s v="HA-14905"/>
    <s v="Helen Abelman"/>
    <x v="0"/>
    <s v="United States"/>
    <s v="Springfield"/>
    <x v="24"/>
    <n v="45503"/>
    <s v="East"/>
    <s v="TEC-PH-10003580"/>
    <x v="2"/>
    <s v="Phones"/>
    <s v="Cisco IP Phone 7961G-GE VoIP phone"/>
    <n v="259.89600000000002"/>
    <n v="2"/>
    <n v="0.4"/>
    <n v="-56.3108"/>
  </r>
  <r>
    <n v="6888"/>
    <s v="CA-2017-120222"/>
    <x v="1016"/>
    <d v="2017-05-02T00:00:00"/>
    <x v="1"/>
    <s v="LL-16840"/>
    <s v="Lauren Leatherbury"/>
    <x v="0"/>
    <s v="United States"/>
    <s v="Los Angeles"/>
    <x v="1"/>
    <n v="90032"/>
    <s v="West"/>
    <s v="OFF-PA-10004675"/>
    <x v="1"/>
    <s v="Paper"/>
    <s v="Telephone Message Books with Fax/Mobile Section, 5 1/2&quot; x 3 3/16&quot;"/>
    <n v="19.05"/>
    <n v="3"/>
    <n v="0"/>
    <n v="8.7629999999999999"/>
  </r>
  <r>
    <n v="6889"/>
    <s v="CA-2017-120222"/>
    <x v="1016"/>
    <d v="2017-05-02T00:00:00"/>
    <x v="1"/>
    <s v="LL-16840"/>
    <s v="Lauren Leatherbury"/>
    <x v="0"/>
    <s v="United States"/>
    <s v="Los Angeles"/>
    <x v="1"/>
    <n v="90032"/>
    <s v="West"/>
    <s v="OFF-BI-10000666"/>
    <x v="1"/>
    <s v="Binders"/>
    <s v="Surelock Post Binders"/>
    <n v="73.343999999999994"/>
    <n v="3"/>
    <n v="0.2"/>
    <n v="27.504000000000001"/>
  </r>
  <r>
    <n v="6890"/>
    <s v="CA-2017-164756"/>
    <x v="65"/>
    <d v="2017-09-22T00:00:00"/>
    <x v="1"/>
    <s v="SS-20140"/>
    <s v="Saphhira Shifley"/>
    <x v="1"/>
    <s v="United States"/>
    <s v="Columbus"/>
    <x v="32"/>
    <n v="31907"/>
    <s v="South"/>
    <s v="TEC-PH-10001552"/>
    <x v="2"/>
    <s v="Phones"/>
    <s v="I Need's 3d Hello Kitty Hybrid Silicone Case Cover for HTC One X 4g with 3d Hello Kitty Stylus Pen Green/pink"/>
    <n v="95.68"/>
    <n v="8"/>
    <n v="0"/>
    <n v="26.790400000000002"/>
  </r>
  <r>
    <n v="6891"/>
    <s v="CA-2017-164756"/>
    <x v="65"/>
    <d v="2017-09-22T00:00:00"/>
    <x v="1"/>
    <s v="SS-20140"/>
    <s v="Saphhira Shifley"/>
    <x v="1"/>
    <s v="United States"/>
    <s v="Columbus"/>
    <x v="32"/>
    <n v="31907"/>
    <s v="South"/>
    <s v="OFF-PA-10000673"/>
    <x v="1"/>
    <s v="Paper"/>
    <s v="Post-it “Important Message” Note Pad, Neon Colors, 50 Sheets/Pad"/>
    <n v="50.96"/>
    <n v="7"/>
    <n v="0"/>
    <n v="24.460799999999999"/>
  </r>
  <r>
    <n v="6892"/>
    <s v="CA-2017-164756"/>
    <x v="65"/>
    <d v="2017-09-22T00:00:00"/>
    <x v="1"/>
    <s v="SS-20140"/>
    <s v="Saphhira Shifley"/>
    <x v="1"/>
    <s v="United States"/>
    <s v="Columbus"/>
    <x v="32"/>
    <n v="31907"/>
    <s v="South"/>
    <s v="OFF-AR-10000380"/>
    <x v="1"/>
    <s v="Art"/>
    <s v="Hunt PowerHouse Electric Pencil Sharpener, Blue"/>
    <n v="113.94"/>
    <n v="3"/>
    <n v="0"/>
    <n v="34.182000000000002"/>
  </r>
  <r>
    <n v="6893"/>
    <s v="CA-2017-164756"/>
    <x v="65"/>
    <d v="2017-09-22T00:00:00"/>
    <x v="1"/>
    <s v="SS-20140"/>
    <s v="Saphhira Shifley"/>
    <x v="1"/>
    <s v="United States"/>
    <s v="Columbus"/>
    <x v="32"/>
    <n v="31907"/>
    <s v="South"/>
    <s v="OFF-PA-10003848"/>
    <x v="1"/>
    <s v="Paper"/>
    <s v="Xerox 1997"/>
    <n v="25.92"/>
    <n v="4"/>
    <n v="0"/>
    <n v="12.441599999999999"/>
  </r>
  <r>
    <n v="6894"/>
    <s v="CA-2017-164756"/>
    <x v="65"/>
    <d v="2017-09-22T00:00:00"/>
    <x v="1"/>
    <s v="SS-20140"/>
    <s v="Saphhira Shifley"/>
    <x v="1"/>
    <s v="United States"/>
    <s v="Columbus"/>
    <x v="32"/>
    <n v="31907"/>
    <s v="South"/>
    <s v="FUR-FU-10002963"/>
    <x v="0"/>
    <s v="Furnishings"/>
    <s v="Master Caster Door Stop, Gray"/>
    <n v="20.32"/>
    <n v="4"/>
    <n v="0"/>
    <n v="6.9088000000000003"/>
  </r>
  <r>
    <n v="6895"/>
    <s v="CA-2017-164756"/>
    <x v="65"/>
    <d v="2017-09-22T00:00:00"/>
    <x v="1"/>
    <s v="SS-20140"/>
    <s v="Saphhira Shifley"/>
    <x v="1"/>
    <s v="United States"/>
    <s v="Columbus"/>
    <x v="32"/>
    <n v="31907"/>
    <s v="South"/>
    <s v="TEC-PH-10002447"/>
    <x v="2"/>
    <s v="Phones"/>
    <s v="AT&amp;T CL83451 4-Handset Telephone"/>
    <n v="411.98"/>
    <n v="2"/>
    <n v="0"/>
    <n v="119.4742"/>
  </r>
  <r>
    <n v="6896"/>
    <s v="CA-2017-164756"/>
    <x v="65"/>
    <d v="2017-09-22T00:00:00"/>
    <x v="1"/>
    <s v="SS-20140"/>
    <s v="Saphhira Shifley"/>
    <x v="1"/>
    <s v="United States"/>
    <s v="Columbus"/>
    <x v="32"/>
    <n v="31907"/>
    <s v="South"/>
    <s v="OFF-SU-10004261"/>
    <x v="1"/>
    <s v="Supplies"/>
    <s v="Fiskars 8&quot; Scissors, 2/Pack"/>
    <n v="34.479999999999997"/>
    <n v="2"/>
    <n v="0"/>
    <n v="9.9992000000000001"/>
  </r>
  <r>
    <n v="6897"/>
    <s v="CA-2017-164756"/>
    <x v="65"/>
    <d v="2017-09-22T00:00:00"/>
    <x v="1"/>
    <s v="SS-20140"/>
    <s v="Saphhira Shifley"/>
    <x v="1"/>
    <s v="United States"/>
    <s v="Columbus"/>
    <x v="32"/>
    <n v="31907"/>
    <s v="South"/>
    <s v="OFF-PA-10003228"/>
    <x v="1"/>
    <s v="Paper"/>
    <s v="Xerox 1917"/>
    <n v="244.55"/>
    <n v="5"/>
    <n v="0"/>
    <n v="114.9385"/>
  </r>
  <r>
    <n v="6898"/>
    <s v="CA-2017-122028"/>
    <x v="238"/>
    <d v="2017-08-25T00:00:00"/>
    <x v="1"/>
    <s v="CK-12205"/>
    <s v="Chloris Kastensmidt"/>
    <x v="0"/>
    <s v="United States"/>
    <s v="Lakewood"/>
    <x v="24"/>
    <n v="44107"/>
    <s v="East"/>
    <s v="OFF-BI-10004817"/>
    <x v="1"/>
    <s v="Binders"/>
    <s v="GBC Personal VeloBind Strips"/>
    <n v="10.782"/>
    <n v="3"/>
    <n v="0.7"/>
    <n v="-7.9067999999999996"/>
  </r>
  <r>
    <n v="6899"/>
    <s v="US-2015-165512"/>
    <x v="1137"/>
    <d v="2015-05-26T00:00:00"/>
    <x v="0"/>
    <s v="VS-21820"/>
    <s v="Vivek Sundaresam"/>
    <x v="0"/>
    <s v="United States"/>
    <s v="Naperville"/>
    <x v="10"/>
    <n v="60540"/>
    <s v="Central"/>
    <s v="FUR-CH-10002880"/>
    <x v="0"/>
    <s v="Chairs"/>
    <s v="Global High-Back Leather Tilter, Burgundy"/>
    <n v="602.65099999999995"/>
    <n v="7"/>
    <n v="0.3"/>
    <n v="-163.57669999999999"/>
  </r>
  <r>
    <n v="6900"/>
    <s v="US-2015-165512"/>
    <x v="1137"/>
    <d v="2015-05-26T00:00:00"/>
    <x v="0"/>
    <s v="VS-21820"/>
    <s v="Vivek Sundaresam"/>
    <x v="0"/>
    <s v="United States"/>
    <s v="Naperville"/>
    <x v="10"/>
    <n v="60540"/>
    <s v="Central"/>
    <s v="OFF-BI-10001249"/>
    <x v="1"/>
    <s v="Binders"/>
    <s v="Avery Heavy-Duty EZD View Binder with Locking Rings"/>
    <n v="7.6559999999999997"/>
    <n v="6"/>
    <n v="0.8"/>
    <n v="-13.0152"/>
  </r>
  <r>
    <n v="6901"/>
    <s v="CA-2015-140557"/>
    <x v="67"/>
    <d v="2015-09-11T00:00:00"/>
    <x v="1"/>
    <s v="TN-21040"/>
    <s v="Tanja Norvell"/>
    <x v="2"/>
    <s v="United States"/>
    <s v="New York City"/>
    <x v="15"/>
    <n v="10009"/>
    <s v="East"/>
    <s v="TEC-AC-10002402"/>
    <x v="2"/>
    <s v="Accessories"/>
    <s v="Razer Kraken PRO Over Ear PC and Music Headset"/>
    <n v="559.92999999999995"/>
    <n v="7"/>
    <n v="0"/>
    <n v="167.97900000000001"/>
  </r>
  <r>
    <n v="6902"/>
    <s v="US-2017-135013"/>
    <x v="1138"/>
    <d v="2017-07-24T00:00:00"/>
    <x v="3"/>
    <s v="HR-14830"/>
    <s v="Harold Ryan"/>
    <x v="1"/>
    <s v="United States"/>
    <s v="Huntington Beach"/>
    <x v="1"/>
    <n v="92646"/>
    <s v="West"/>
    <s v="TEC-CO-10001449"/>
    <x v="2"/>
    <s v="Copiers"/>
    <s v="Hewlett Packard LaserJet 3310 Copier"/>
    <n v="2399.96"/>
    <n v="5"/>
    <n v="0.2"/>
    <n v="839.98599999999999"/>
  </r>
  <r>
    <n v="6903"/>
    <s v="CA-2017-111220"/>
    <x v="264"/>
    <d v="2017-09-08T00:00:00"/>
    <x v="1"/>
    <s v="JS-15595"/>
    <s v="Jill Stevenson"/>
    <x v="1"/>
    <s v="United States"/>
    <s v="Chicago"/>
    <x v="10"/>
    <n v="60653"/>
    <s v="Central"/>
    <s v="OFF-FA-10002280"/>
    <x v="1"/>
    <s v="Fasteners"/>
    <s v="Advantus Plastic Paper Clips"/>
    <n v="16"/>
    <n v="4"/>
    <n v="0.2"/>
    <n v="5.6"/>
  </r>
  <r>
    <n v="6904"/>
    <s v="CA-2017-111220"/>
    <x v="264"/>
    <d v="2017-09-08T00:00:00"/>
    <x v="1"/>
    <s v="JS-15595"/>
    <s v="Jill Stevenson"/>
    <x v="1"/>
    <s v="United States"/>
    <s v="Chicago"/>
    <x v="10"/>
    <n v="60653"/>
    <s v="Central"/>
    <s v="OFF-AP-10003278"/>
    <x v="1"/>
    <s v="Appliances"/>
    <s v="Belkin 7-Outlet SurgeMaster Home Series"/>
    <n v="5.5880000000000001"/>
    <n v="2"/>
    <n v="0.8"/>
    <n v="-15.0876"/>
  </r>
  <r>
    <n v="6905"/>
    <s v="CA-2017-111220"/>
    <x v="264"/>
    <d v="2017-09-08T00:00:00"/>
    <x v="1"/>
    <s v="JS-15595"/>
    <s v="Jill Stevenson"/>
    <x v="1"/>
    <s v="United States"/>
    <s v="Chicago"/>
    <x v="10"/>
    <n v="60653"/>
    <s v="Central"/>
    <s v="OFF-ST-10003994"/>
    <x v="1"/>
    <s v="Storage"/>
    <s v="Belkin 19&quot; Center-Weighted Shelf, Gray"/>
    <n v="235.92"/>
    <n v="5"/>
    <n v="0.2"/>
    <n v="-44.234999999999999"/>
  </r>
  <r>
    <n v="6906"/>
    <s v="US-2017-149006"/>
    <x v="1139"/>
    <d v="2017-12-08T00:00:00"/>
    <x v="0"/>
    <s v="BN-11470"/>
    <s v="Brad Norvell"/>
    <x v="1"/>
    <s v="United States"/>
    <s v="Brentwood"/>
    <x v="1"/>
    <n v="94513"/>
    <s v="West"/>
    <s v="OFF-ST-10003221"/>
    <x v="1"/>
    <s v="Storage"/>
    <s v="Staple magnet"/>
    <n v="10.68"/>
    <n v="1"/>
    <n v="0"/>
    <n v="2.8835999999999999"/>
  </r>
  <r>
    <n v="6907"/>
    <s v="CA-2017-149468"/>
    <x v="968"/>
    <d v="2017-05-20T00:00:00"/>
    <x v="3"/>
    <s v="AR-10405"/>
    <s v="Allen Rosenblatt"/>
    <x v="1"/>
    <s v="United States"/>
    <s v="Trenton"/>
    <x v="12"/>
    <n v="48183"/>
    <s v="Central"/>
    <s v="OFF-BI-10002225"/>
    <x v="1"/>
    <s v="Binders"/>
    <s v="Square Ring Data Binders, Rigid 75 Pt. Covers, 11&quot; x 14-7/8&quot;"/>
    <n v="41.28"/>
    <n v="2"/>
    <n v="0"/>
    <n v="19.814399999999999"/>
  </r>
  <r>
    <n v="6908"/>
    <s v="CA-2016-140249"/>
    <x v="720"/>
    <d v="2016-10-03T00:00:00"/>
    <x v="1"/>
    <s v="SW-20455"/>
    <s v="Shaun Weien"/>
    <x v="0"/>
    <s v="United States"/>
    <s v="Seattle"/>
    <x v="4"/>
    <n v="98103"/>
    <s v="West"/>
    <s v="TEC-PH-10002584"/>
    <x v="2"/>
    <s v="Phones"/>
    <s v="Samsung Galaxy S4"/>
    <n v="1001.5839999999999"/>
    <n v="2"/>
    <n v="0.2"/>
    <n v="125.19799999999999"/>
  </r>
  <r>
    <n v="6909"/>
    <s v="US-2017-135503"/>
    <x v="389"/>
    <d v="2017-12-15T00:00:00"/>
    <x v="1"/>
    <s v="JE-16165"/>
    <s v="Justin Ellison"/>
    <x v="1"/>
    <s v="United States"/>
    <s v="North Charleston"/>
    <x v="20"/>
    <n v="29406"/>
    <s v="South"/>
    <s v="FUR-FU-10002364"/>
    <x v="0"/>
    <s v="Furnishings"/>
    <s v="Eldon Expressions Wood Desk Accessories, Oak"/>
    <n v="14.76"/>
    <n v="2"/>
    <n v="0"/>
    <n v="4.2804000000000002"/>
  </r>
  <r>
    <n v="6910"/>
    <s v="CA-2014-126277"/>
    <x v="103"/>
    <d v="2014-09-18T00:00:00"/>
    <x v="0"/>
    <s v="LH-16900"/>
    <s v="Lena Hernandez"/>
    <x v="0"/>
    <s v="United States"/>
    <s v="Columbus"/>
    <x v="24"/>
    <n v="43229"/>
    <s v="East"/>
    <s v="OFF-BI-10004022"/>
    <x v="1"/>
    <s v="Binders"/>
    <s v="Acco Suede Grain Vinyl Round Ring Binder"/>
    <n v="2.5019999999999998"/>
    <n v="3"/>
    <n v="0.7"/>
    <n v="-2.0015999999999998"/>
  </r>
  <r>
    <n v="6911"/>
    <s v="US-2017-115301"/>
    <x v="570"/>
    <d v="2017-08-02T00:00:00"/>
    <x v="1"/>
    <s v="VG-21790"/>
    <s v="Vivek Gonzalez"/>
    <x v="0"/>
    <s v="United States"/>
    <s v="Seattle"/>
    <x v="4"/>
    <n v="98103"/>
    <s v="West"/>
    <s v="FUR-BO-10004709"/>
    <x v="0"/>
    <s v="Bookcases"/>
    <s v="Bush Westfield Collection Bookcases, Medium Cherry Finish"/>
    <n v="115.96"/>
    <n v="2"/>
    <n v="0"/>
    <n v="25.511199999999999"/>
  </r>
  <r>
    <n v="6912"/>
    <s v="CA-2017-168942"/>
    <x v="378"/>
    <d v="2017-08-05T00:00:00"/>
    <x v="0"/>
    <s v="EM-13960"/>
    <s v="Eric Murdock"/>
    <x v="0"/>
    <s v="United States"/>
    <s v="San Francisco"/>
    <x v="1"/>
    <n v="94109"/>
    <s v="West"/>
    <s v="OFF-ST-10004340"/>
    <x v="1"/>
    <s v="Storage"/>
    <s v="Fellowes Mobile File Cart, Black"/>
    <n v="186.54"/>
    <n v="3"/>
    <n v="0"/>
    <n v="50.3658"/>
  </r>
  <r>
    <n v="6913"/>
    <s v="US-2017-128398"/>
    <x v="743"/>
    <d v="2017-05-05T00:00:00"/>
    <x v="0"/>
    <s v="EM-13825"/>
    <s v="Elizabeth Moffitt"/>
    <x v="1"/>
    <s v="United States"/>
    <s v="Los Angeles"/>
    <x v="1"/>
    <n v="90049"/>
    <s v="West"/>
    <s v="TEC-AC-10001714"/>
    <x v="2"/>
    <s v="Accessories"/>
    <s v="Logitech MX Performance Wireless Mouse"/>
    <n v="159.56"/>
    <n v="4"/>
    <n v="0"/>
    <n v="59.037199999999999"/>
  </r>
  <r>
    <n v="6914"/>
    <s v="CA-2015-104115"/>
    <x v="821"/>
    <d v="2015-06-16T00:00:00"/>
    <x v="1"/>
    <s v="JH-15910"/>
    <s v="Jonathan Howell"/>
    <x v="0"/>
    <s v="United States"/>
    <s v="West Palm Beach"/>
    <x v="2"/>
    <n v="33407"/>
    <s v="South"/>
    <s v="TEC-PH-10002844"/>
    <x v="2"/>
    <s v="Phones"/>
    <s v="Speck Products Candyshell Flip Case"/>
    <n v="55.984000000000002"/>
    <n v="2"/>
    <n v="0.2"/>
    <n v="4.1988000000000003"/>
  </r>
  <r>
    <n v="6915"/>
    <s v="CA-2014-142510"/>
    <x v="1091"/>
    <d v="2014-12-29T00:00:00"/>
    <x v="1"/>
    <s v="NP-18700"/>
    <s v="Nora Preis"/>
    <x v="0"/>
    <s v="United States"/>
    <s v="Chicago"/>
    <x v="10"/>
    <n v="60623"/>
    <s v="Central"/>
    <s v="OFF-ST-10000585"/>
    <x v="1"/>
    <s v="Storage"/>
    <s v="Economy Rollaway Files"/>
    <n v="132.16"/>
    <n v="1"/>
    <n v="0.2"/>
    <n v="9.9120000000000008"/>
  </r>
  <r>
    <n v="6916"/>
    <s v="CA-2014-142510"/>
    <x v="1091"/>
    <d v="2014-12-29T00:00:00"/>
    <x v="1"/>
    <s v="NP-18700"/>
    <s v="Nora Preis"/>
    <x v="0"/>
    <s v="United States"/>
    <s v="Chicago"/>
    <x v="10"/>
    <n v="60623"/>
    <s v="Central"/>
    <s v="OFF-BI-10002824"/>
    <x v="1"/>
    <s v="Binders"/>
    <s v="Recycled Easel Ring Binders"/>
    <n v="17.904"/>
    <n v="6"/>
    <n v="0.8"/>
    <n v="-31.332000000000001"/>
  </r>
  <r>
    <n v="6917"/>
    <s v="CA-2014-142510"/>
    <x v="1091"/>
    <d v="2014-12-29T00:00:00"/>
    <x v="1"/>
    <s v="NP-18700"/>
    <s v="Nora Preis"/>
    <x v="0"/>
    <s v="United States"/>
    <s v="Chicago"/>
    <x v="10"/>
    <n v="60623"/>
    <s v="Central"/>
    <s v="OFF-PA-10001289"/>
    <x v="1"/>
    <s v="Paper"/>
    <s v="White Computer Printout Paper by Universal"/>
    <n v="124.032"/>
    <n v="4"/>
    <n v="0.2"/>
    <n v="44.961599999999997"/>
  </r>
  <r>
    <n v="6918"/>
    <s v="CA-2014-124247"/>
    <x v="757"/>
    <d v="2014-12-21T00:00:00"/>
    <x v="1"/>
    <s v="SH-20635"/>
    <s v="Stefanie Holloman"/>
    <x v="1"/>
    <s v="United States"/>
    <s v="Sacramento"/>
    <x v="1"/>
    <n v="95823"/>
    <s v="West"/>
    <s v="FUR-CH-10001854"/>
    <x v="0"/>
    <s v="Chairs"/>
    <s v="Office Star - Professional Matrix Back Chair with 2-to-1 Synchro Tilt and Mesh Fabric Seat"/>
    <n v="1403.92"/>
    <n v="5"/>
    <n v="0.2"/>
    <n v="70.195999999999998"/>
  </r>
  <r>
    <n v="6919"/>
    <s v="CA-2016-105473"/>
    <x v="947"/>
    <d v="2016-04-18T00:00:00"/>
    <x v="0"/>
    <s v="BM-11785"/>
    <s v="Bryan Mills"/>
    <x v="0"/>
    <s v="United States"/>
    <s v="Seattle"/>
    <x v="4"/>
    <n v="98115"/>
    <s v="West"/>
    <s v="OFF-SU-10003567"/>
    <x v="1"/>
    <s v="Supplies"/>
    <s v="Stiletto Hand Letter Openers"/>
    <n v="28.8"/>
    <n v="3"/>
    <n v="0"/>
    <n v="0.86399999999999999"/>
  </r>
  <r>
    <n v="6920"/>
    <s v="CA-2015-102806"/>
    <x v="1031"/>
    <d v="2015-05-28T00:00:00"/>
    <x v="1"/>
    <s v="HG-14965"/>
    <s v="Henry Goldwyn"/>
    <x v="1"/>
    <s v="United States"/>
    <s v="Philadelphia"/>
    <x v="9"/>
    <n v="19143"/>
    <s v="East"/>
    <s v="OFF-BI-10001597"/>
    <x v="1"/>
    <s v="Binders"/>
    <s v="Wilson Jones Ledger-Size, Piano-Hinge Binder, 2&quot;, Blue"/>
    <n v="24.588000000000001"/>
    <n v="2"/>
    <n v="0.7"/>
    <n v="-18.031199999999998"/>
  </r>
  <r>
    <n v="6921"/>
    <s v="CA-2017-121706"/>
    <x v="425"/>
    <d v="2017-03-02T00:00:00"/>
    <x v="1"/>
    <s v="BM-11140"/>
    <s v="Becky Martin"/>
    <x v="0"/>
    <s v="United States"/>
    <s v="Santa Barbara"/>
    <x v="1"/>
    <n v="93101"/>
    <s v="West"/>
    <s v="OFF-AP-10003287"/>
    <x v="1"/>
    <s v="Appliances"/>
    <s v="Tripp Lite TLP810NET Broadband Surge for Modem/Fax"/>
    <n v="356.79"/>
    <n v="7"/>
    <n v="0"/>
    <n v="99.901200000000003"/>
  </r>
  <r>
    <n v="6922"/>
    <s v="CA-2017-109211"/>
    <x v="1095"/>
    <d v="2017-04-10T00:00:00"/>
    <x v="1"/>
    <s v="PS-19045"/>
    <s v="Penelope Sewall"/>
    <x v="2"/>
    <s v="United States"/>
    <s v="New York City"/>
    <x v="15"/>
    <n v="10011"/>
    <s v="East"/>
    <s v="OFF-EN-10001532"/>
    <x v="1"/>
    <s v="Envelopes"/>
    <s v="Brown Kraft Recycled Envelopes"/>
    <n v="16.98"/>
    <n v="1"/>
    <n v="0"/>
    <n v="8.49"/>
  </r>
  <r>
    <n v="6923"/>
    <s v="CA-2015-134257"/>
    <x v="199"/>
    <d v="2015-03-19T00:00:00"/>
    <x v="0"/>
    <s v="MS-17710"/>
    <s v="Maurice Satty"/>
    <x v="0"/>
    <s v="United States"/>
    <s v="Auburn"/>
    <x v="19"/>
    <n v="36830"/>
    <s v="South"/>
    <s v="OFF-LA-10003930"/>
    <x v="1"/>
    <s v="Labels"/>
    <s v="Dot Matrix Printer Tape Reel Labels, White, 5000/Box"/>
    <n v="491.55"/>
    <n v="5"/>
    <n v="0"/>
    <n v="240.8595"/>
  </r>
  <r>
    <n v="6924"/>
    <s v="CA-2015-134257"/>
    <x v="199"/>
    <d v="2015-03-19T00:00:00"/>
    <x v="0"/>
    <s v="MS-17710"/>
    <s v="Maurice Satty"/>
    <x v="0"/>
    <s v="United States"/>
    <s v="Auburn"/>
    <x v="19"/>
    <n v="36830"/>
    <s v="South"/>
    <s v="OFF-EN-10003845"/>
    <x v="1"/>
    <s v="Envelopes"/>
    <s v="Colored Envelopes"/>
    <n v="7.38"/>
    <n v="2"/>
    <n v="0"/>
    <n v="3.3948"/>
  </r>
  <r>
    <n v="6925"/>
    <s v="CA-2015-137925"/>
    <x v="672"/>
    <d v="2015-12-04T00:00:00"/>
    <x v="1"/>
    <s v="JL-15235"/>
    <s v="Janet Lee"/>
    <x v="0"/>
    <s v="United States"/>
    <s v="New York City"/>
    <x v="15"/>
    <n v="10035"/>
    <s v="East"/>
    <s v="OFF-PA-10002659"/>
    <x v="1"/>
    <s v="Paper"/>
    <s v="Avoid Verbal Orders Carbonless Minifold Book"/>
    <n v="23.66"/>
    <n v="7"/>
    <n v="0"/>
    <n v="10.883599999999999"/>
  </r>
  <r>
    <n v="6926"/>
    <s v="CA-2015-137925"/>
    <x v="672"/>
    <d v="2015-12-04T00:00:00"/>
    <x v="1"/>
    <s v="JL-15235"/>
    <s v="Janet Lee"/>
    <x v="0"/>
    <s v="United States"/>
    <s v="New York City"/>
    <x v="15"/>
    <n v="10035"/>
    <s v="East"/>
    <s v="FUR-BO-10001608"/>
    <x v="0"/>
    <s v="Bookcases"/>
    <s v="Hon Metal Bookcases, Black"/>
    <n v="681.40800000000002"/>
    <n v="12"/>
    <n v="0.2"/>
    <n v="42.588000000000001"/>
  </r>
  <r>
    <n v="6927"/>
    <s v="CA-2016-140046"/>
    <x v="1062"/>
    <d v="2016-08-03T00:00:00"/>
    <x v="1"/>
    <s v="KM-16660"/>
    <s v="Khloe Miller"/>
    <x v="0"/>
    <s v="United States"/>
    <s v="Los Angeles"/>
    <x v="1"/>
    <n v="90032"/>
    <s v="West"/>
    <s v="OFF-LA-10000305"/>
    <x v="1"/>
    <s v="Labels"/>
    <s v="Avery 495"/>
    <n v="18.899999999999999"/>
    <n v="3"/>
    <n v="0"/>
    <n v="8.6940000000000008"/>
  </r>
  <r>
    <n v="6928"/>
    <s v="CA-2016-140382"/>
    <x v="661"/>
    <d v="2016-06-25T00:00:00"/>
    <x v="0"/>
    <s v="RD-19900"/>
    <s v="Ruben Dartt"/>
    <x v="0"/>
    <s v="United States"/>
    <s v="San Francisco"/>
    <x v="1"/>
    <n v="94109"/>
    <s v="West"/>
    <s v="OFF-ST-10003638"/>
    <x v="1"/>
    <s v="Storage"/>
    <s v="Mobile Personal File Cube"/>
    <n v="93.68"/>
    <n v="4"/>
    <n v="0"/>
    <n v="25.293600000000001"/>
  </r>
  <r>
    <n v="6929"/>
    <s v="CA-2016-140382"/>
    <x v="661"/>
    <d v="2016-06-25T00:00:00"/>
    <x v="0"/>
    <s v="RD-19900"/>
    <s v="Ruben Dartt"/>
    <x v="0"/>
    <s v="United States"/>
    <s v="San Francisco"/>
    <x v="1"/>
    <n v="94109"/>
    <s v="West"/>
    <s v="OFF-LA-10001934"/>
    <x v="1"/>
    <s v="Labels"/>
    <s v="Avery 516"/>
    <n v="21.93"/>
    <n v="3"/>
    <n v="0"/>
    <n v="10.3071"/>
  </r>
  <r>
    <n v="6930"/>
    <s v="CA-2016-140382"/>
    <x v="661"/>
    <d v="2016-06-25T00:00:00"/>
    <x v="0"/>
    <s v="RD-19900"/>
    <s v="Ruben Dartt"/>
    <x v="0"/>
    <s v="United States"/>
    <s v="San Francisco"/>
    <x v="1"/>
    <n v="94109"/>
    <s v="West"/>
    <s v="TEC-PH-10003012"/>
    <x v="2"/>
    <s v="Phones"/>
    <s v="Nortel Meridian M3904 Professional Digital phone"/>
    <n v="862.34400000000005"/>
    <n v="7"/>
    <n v="0.2"/>
    <n v="97.0137"/>
  </r>
  <r>
    <n v="6931"/>
    <s v="CA-2016-140382"/>
    <x v="661"/>
    <d v="2016-06-25T00:00:00"/>
    <x v="0"/>
    <s v="RD-19900"/>
    <s v="Ruben Dartt"/>
    <x v="0"/>
    <s v="United States"/>
    <s v="San Francisco"/>
    <x v="1"/>
    <n v="94109"/>
    <s v="West"/>
    <s v="OFF-PA-10001019"/>
    <x v="1"/>
    <s v="Paper"/>
    <s v="Xerox 1884"/>
    <n v="19.98"/>
    <n v="1"/>
    <n v="0"/>
    <n v="9.3905999999999992"/>
  </r>
  <r>
    <n v="6932"/>
    <s v="CA-2014-164182"/>
    <x v="686"/>
    <d v="2014-07-18T00:00:00"/>
    <x v="1"/>
    <s v="ST-20530"/>
    <s v="Shui Tom"/>
    <x v="0"/>
    <s v="United States"/>
    <s v="Philadelphia"/>
    <x v="9"/>
    <n v="19140"/>
    <s v="East"/>
    <s v="TEC-PH-10002070"/>
    <x v="2"/>
    <s v="Phones"/>
    <s v="Griffin GC36547 PowerJolt SE Lightning Charger"/>
    <n v="13.494"/>
    <n v="1"/>
    <n v="0.4"/>
    <n v="-2.2490000000000001"/>
  </r>
  <r>
    <n v="6933"/>
    <s v="CA-2014-164182"/>
    <x v="686"/>
    <d v="2014-07-18T00:00:00"/>
    <x v="1"/>
    <s v="ST-20530"/>
    <s v="Shui Tom"/>
    <x v="0"/>
    <s v="United States"/>
    <s v="Philadelphia"/>
    <x v="9"/>
    <n v="19140"/>
    <s v="East"/>
    <s v="TEC-PH-10002583"/>
    <x v="2"/>
    <s v="Phones"/>
    <s v="iOttie HLCRIO102 Car Mount"/>
    <n v="23.988"/>
    <n v="2"/>
    <n v="0.4"/>
    <n v="-13.993"/>
  </r>
  <r>
    <n v="6934"/>
    <s v="CA-2014-164182"/>
    <x v="686"/>
    <d v="2014-07-18T00:00:00"/>
    <x v="1"/>
    <s v="ST-20530"/>
    <s v="Shui Tom"/>
    <x v="0"/>
    <s v="United States"/>
    <s v="Philadelphia"/>
    <x v="9"/>
    <n v="19140"/>
    <s v="East"/>
    <s v="FUR-FU-10001057"/>
    <x v="0"/>
    <s v="Furnishings"/>
    <s v="Tensor Track Tree Floor Lamp"/>
    <n v="31.984000000000002"/>
    <n v="2"/>
    <n v="0.2"/>
    <n v="1.1994"/>
  </r>
  <r>
    <n v="6935"/>
    <s v="CA-2014-164182"/>
    <x v="686"/>
    <d v="2014-07-18T00:00:00"/>
    <x v="1"/>
    <s v="ST-20530"/>
    <s v="Shui Tom"/>
    <x v="0"/>
    <s v="United States"/>
    <s v="Philadelphia"/>
    <x v="9"/>
    <n v="19140"/>
    <s v="East"/>
    <s v="OFF-AR-10001044"/>
    <x v="1"/>
    <s v="Art"/>
    <s v="BOSTON Ranger #55 Pencil Sharpener, Black"/>
    <n v="41.584000000000003"/>
    <n v="2"/>
    <n v="0.2"/>
    <n v="4.6782000000000004"/>
  </r>
  <r>
    <n v="6936"/>
    <s v="CA-2017-137365"/>
    <x v="329"/>
    <d v="2017-12-03T00:00:00"/>
    <x v="0"/>
    <s v="BP-11095"/>
    <s v="Bart Pistole"/>
    <x v="1"/>
    <s v="United States"/>
    <s v="El Paso"/>
    <x v="5"/>
    <n v="79907"/>
    <s v="Central"/>
    <s v="TEC-AC-10001767"/>
    <x v="2"/>
    <s v="Accessories"/>
    <s v="SanDisk Ultra 64 GB MicroSDHC Class 10 Memory Card"/>
    <n v="95.975999999999999"/>
    <n v="3"/>
    <n v="0.2"/>
    <n v="-10.7973"/>
  </r>
  <r>
    <n v="6937"/>
    <s v="CA-2016-129847"/>
    <x v="476"/>
    <d v="2016-09-04T00:00:00"/>
    <x v="2"/>
    <s v="TA-21385"/>
    <s v="Tom Ashbrook"/>
    <x v="2"/>
    <s v="United States"/>
    <s v="Chicago"/>
    <x v="10"/>
    <n v="60653"/>
    <s v="Central"/>
    <s v="FUR-FU-10000277"/>
    <x v="0"/>
    <s v="Furnishings"/>
    <s v="Deflect-o DuraMat Antistatic Studded Beveled Mat for Medium Pile Carpeting"/>
    <n v="84.272000000000006"/>
    <n v="2"/>
    <n v="0.6"/>
    <n v="-75.844800000000006"/>
  </r>
  <r>
    <n v="6938"/>
    <s v="CA-2014-126963"/>
    <x v="345"/>
    <d v="2014-06-15T00:00:00"/>
    <x v="3"/>
    <s v="PS-18760"/>
    <s v="Pamela Stobb"/>
    <x v="0"/>
    <s v="United States"/>
    <s v="El Paso"/>
    <x v="5"/>
    <n v="79907"/>
    <s v="Central"/>
    <s v="OFF-PA-10001952"/>
    <x v="1"/>
    <s v="Paper"/>
    <s v="Xerox 1902"/>
    <n v="36.543999999999997"/>
    <n v="2"/>
    <n v="0.2"/>
    <n v="11.876799999999999"/>
  </r>
  <r>
    <n v="6939"/>
    <s v="CA-2016-125094"/>
    <x v="732"/>
    <d v="2016-11-09T00:00:00"/>
    <x v="1"/>
    <s v="NP-18700"/>
    <s v="Nora Preis"/>
    <x v="0"/>
    <s v="United States"/>
    <s v="Seattle"/>
    <x v="4"/>
    <n v="98105"/>
    <s v="West"/>
    <s v="TEC-AC-10004420"/>
    <x v="2"/>
    <s v="Accessories"/>
    <s v="Cherry 142-key Programmable Keyboard"/>
    <n v="479.72"/>
    <n v="4"/>
    <n v="0"/>
    <n v="52.769199999999998"/>
  </r>
  <r>
    <n v="6940"/>
    <s v="CA-2017-107132"/>
    <x v="335"/>
    <d v="2017-06-30T00:00:00"/>
    <x v="1"/>
    <s v="SC-20260"/>
    <s v="Scott Cohen"/>
    <x v="1"/>
    <s v="United States"/>
    <s v="New York City"/>
    <x v="15"/>
    <n v="10009"/>
    <s v="East"/>
    <s v="OFF-BI-10001071"/>
    <x v="1"/>
    <s v="Binders"/>
    <s v="GBC ProClick Punch Binding System"/>
    <n v="102.36799999999999"/>
    <n v="2"/>
    <n v="0.2"/>
    <n v="37.108400000000003"/>
  </r>
  <r>
    <n v="6941"/>
    <s v="CA-2017-107132"/>
    <x v="335"/>
    <d v="2017-06-30T00:00:00"/>
    <x v="1"/>
    <s v="SC-20260"/>
    <s v="Scott Cohen"/>
    <x v="1"/>
    <s v="United States"/>
    <s v="New York City"/>
    <x v="15"/>
    <n v="10009"/>
    <s v="East"/>
    <s v="OFF-SU-10002503"/>
    <x v="1"/>
    <s v="Supplies"/>
    <s v="Acme Preferred Stainless Steel Scissors"/>
    <n v="28.4"/>
    <n v="5"/>
    <n v="0"/>
    <n v="8.2360000000000007"/>
  </r>
  <r>
    <n v="6942"/>
    <s v="CA-2017-107132"/>
    <x v="335"/>
    <d v="2017-06-30T00:00:00"/>
    <x v="1"/>
    <s v="SC-20260"/>
    <s v="Scott Cohen"/>
    <x v="1"/>
    <s v="United States"/>
    <s v="New York City"/>
    <x v="15"/>
    <n v="10009"/>
    <s v="East"/>
    <s v="OFF-ST-10001490"/>
    <x v="1"/>
    <s v="Storage"/>
    <s v="Hot File 7-Pocket, Floor Stand"/>
    <n v="713.88"/>
    <n v="4"/>
    <n v="0"/>
    <n v="214.16399999999999"/>
  </r>
  <r>
    <n v="6943"/>
    <s v="CA-2017-107132"/>
    <x v="335"/>
    <d v="2017-06-30T00:00:00"/>
    <x v="1"/>
    <s v="SC-20260"/>
    <s v="Scott Cohen"/>
    <x v="1"/>
    <s v="United States"/>
    <s v="New York City"/>
    <x v="15"/>
    <n v="10009"/>
    <s v="East"/>
    <s v="OFF-PA-10003790"/>
    <x v="1"/>
    <s v="Paper"/>
    <s v="Xerox 1991"/>
    <n v="68.52"/>
    <n v="3"/>
    <n v="0"/>
    <n v="31.519200000000001"/>
  </r>
  <r>
    <n v="6944"/>
    <s v="CA-2015-139248"/>
    <x v="395"/>
    <d v="2015-07-30T00:00:00"/>
    <x v="1"/>
    <s v="RD-19930"/>
    <s v="Russell D'Ascenzo"/>
    <x v="0"/>
    <s v="United States"/>
    <s v="Los Angeles"/>
    <x v="1"/>
    <n v="90032"/>
    <s v="West"/>
    <s v="TEC-PH-10004094"/>
    <x v="2"/>
    <s v="Phones"/>
    <s v="Motorola L703CM"/>
    <n v="623.96"/>
    <n v="5"/>
    <n v="0.2"/>
    <n v="38.997500000000002"/>
  </r>
  <r>
    <n v="6945"/>
    <s v="CA-2014-148369"/>
    <x v="865"/>
    <d v="2014-09-27T00:00:00"/>
    <x v="1"/>
    <s v="TH-21115"/>
    <s v="Thea Hudgings"/>
    <x v="1"/>
    <s v="United States"/>
    <s v="Newark"/>
    <x v="13"/>
    <n v="19711"/>
    <s v="East"/>
    <s v="OFF-BI-10004876"/>
    <x v="1"/>
    <s v="Binders"/>
    <s v="Wilson Jones Suede Grain Vinyl Binders"/>
    <n v="11.12"/>
    <n v="4"/>
    <n v="0"/>
    <n v="5.4488000000000003"/>
  </r>
  <r>
    <n v="6946"/>
    <s v="CA-2016-106243"/>
    <x v="955"/>
    <d v="2016-10-04T00:00:00"/>
    <x v="1"/>
    <s v="GM-14680"/>
    <s v="Greg Matthias"/>
    <x v="0"/>
    <s v="United States"/>
    <s v="New York City"/>
    <x v="15"/>
    <n v="10011"/>
    <s v="East"/>
    <s v="FUR-BO-10003034"/>
    <x v="0"/>
    <s v="Bookcases"/>
    <s v="O'Sullivan Elevations Bookcase, Cherry Finish"/>
    <n v="523.91999999999996"/>
    <n v="5"/>
    <n v="0.2"/>
    <n v="-26.196000000000002"/>
  </r>
  <r>
    <n v="6947"/>
    <s v="CA-2015-126466"/>
    <x v="529"/>
    <d v="2015-11-13T00:00:00"/>
    <x v="1"/>
    <s v="JO-15550"/>
    <s v="Jesus Ocampo"/>
    <x v="2"/>
    <s v="United States"/>
    <s v="Roseville"/>
    <x v="1"/>
    <n v="95661"/>
    <s v="West"/>
    <s v="OFF-FA-10000490"/>
    <x v="1"/>
    <s v="Fasteners"/>
    <s v="OIC Binder Clips, Mini, 1/4&quot; Capacity, Black"/>
    <n v="2.48"/>
    <n v="2"/>
    <n v="0"/>
    <n v="1.1656"/>
  </r>
  <r>
    <n v="6948"/>
    <s v="CA-2015-130365"/>
    <x v="334"/>
    <d v="2015-04-29T00:00:00"/>
    <x v="1"/>
    <s v="ZC-21910"/>
    <s v="Zuschuss Carroll"/>
    <x v="0"/>
    <s v="United States"/>
    <s v="Aurora"/>
    <x v="10"/>
    <n v="60505"/>
    <s v="Central"/>
    <s v="OFF-ST-10002574"/>
    <x v="1"/>
    <s v="Storage"/>
    <s v="SAFCO Commercial Wire Shelving, Black"/>
    <n v="221.024"/>
    <n v="2"/>
    <n v="0.2"/>
    <n v="-55.256"/>
  </r>
  <r>
    <n v="6949"/>
    <s v="CA-2015-130365"/>
    <x v="334"/>
    <d v="2015-04-29T00:00:00"/>
    <x v="1"/>
    <s v="ZC-21910"/>
    <s v="Zuschuss Carroll"/>
    <x v="0"/>
    <s v="United States"/>
    <s v="Aurora"/>
    <x v="10"/>
    <n v="60505"/>
    <s v="Central"/>
    <s v="FUR-CH-10003535"/>
    <x v="0"/>
    <s v="Chairs"/>
    <s v="Global Armless Task Chair, Royal Blue"/>
    <n v="128.05799999999999"/>
    <n v="3"/>
    <n v="0.3"/>
    <n v="-23.7822"/>
  </r>
  <r>
    <n v="6950"/>
    <s v="CA-2017-143021"/>
    <x v="123"/>
    <d v="2017-11-19T00:00:00"/>
    <x v="3"/>
    <s v="AP-10720"/>
    <s v="Anne Pryor"/>
    <x v="2"/>
    <s v="United States"/>
    <s v="New York City"/>
    <x v="15"/>
    <n v="10011"/>
    <s v="East"/>
    <s v="OFF-BI-10001628"/>
    <x v="1"/>
    <s v="Binders"/>
    <s v="Acco Data Flex Cable Posts For Top &amp; Bottom Load Binders, 6&quot; Capacity"/>
    <n v="58.408000000000001"/>
    <n v="7"/>
    <n v="0.2"/>
    <n v="18.252500000000001"/>
  </r>
  <r>
    <n v="6951"/>
    <s v="CA-2017-143021"/>
    <x v="123"/>
    <d v="2017-11-19T00:00:00"/>
    <x v="3"/>
    <s v="AP-10720"/>
    <s v="Anne Pryor"/>
    <x v="2"/>
    <s v="United States"/>
    <s v="New York City"/>
    <x v="15"/>
    <n v="10011"/>
    <s v="East"/>
    <s v="FUR-TA-10001676"/>
    <x v="0"/>
    <s v="Tables"/>
    <s v="Hon 61000 Series Interactive Training Tables"/>
    <n v="79.974000000000004"/>
    <n v="3"/>
    <n v="0.4"/>
    <n v="-29.323799999999999"/>
  </r>
  <r>
    <n v="6952"/>
    <s v="CA-2015-161767"/>
    <x v="312"/>
    <d v="2015-11-24T00:00:00"/>
    <x v="1"/>
    <s v="GK-14620"/>
    <s v="Grace Kelly"/>
    <x v="1"/>
    <s v="United States"/>
    <s v="Dallas"/>
    <x v="5"/>
    <n v="75217"/>
    <s v="Central"/>
    <s v="TEC-MA-10002790"/>
    <x v="2"/>
    <s v="Machines"/>
    <s v="NeatDesk Desktop Scanner &amp; Digital Filing System"/>
    <n v="479.988"/>
    <n v="2"/>
    <n v="0.4"/>
    <n v="55.998600000000003"/>
  </r>
  <r>
    <n v="6953"/>
    <s v="CA-2015-129917"/>
    <x v="653"/>
    <d v="2015-10-03T00:00:00"/>
    <x v="2"/>
    <s v="HM-14980"/>
    <s v="Henry MacAllister"/>
    <x v="0"/>
    <s v="United States"/>
    <s v="Los Angeles"/>
    <x v="1"/>
    <n v="90008"/>
    <s v="West"/>
    <s v="OFF-BI-10001757"/>
    <x v="1"/>
    <s v="Binders"/>
    <s v="Pressboard Hanging Data Binders for Unburst Sheets"/>
    <n v="11.808"/>
    <n v="3"/>
    <n v="0.2"/>
    <n v="4.1327999999999996"/>
  </r>
  <r>
    <n v="6954"/>
    <s v="CA-2015-129917"/>
    <x v="653"/>
    <d v="2015-10-03T00:00:00"/>
    <x v="2"/>
    <s v="HM-14980"/>
    <s v="Henry MacAllister"/>
    <x v="0"/>
    <s v="United States"/>
    <s v="Los Angeles"/>
    <x v="1"/>
    <n v="90008"/>
    <s v="West"/>
    <s v="OFF-BI-10004828"/>
    <x v="1"/>
    <s v="Binders"/>
    <s v="GBC Poly Designer Binding Covers"/>
    <n v="53.567999999999998"/>
    <n v="4"/>
    <n v="0.2"/>
    <n v="19.418399999999998"/>
  </r>
  <r>
    <n v="6955"/>
    <s v="CA-2015-129917"/>
    <x v="653"/>
    <d v="2015-10-03T00:00:00"/>
    <x v="2"/>
    <s v="HM-14980"/>
    <s v="Henry MacAllister"/>
    <x v="0"/>
    <s v="United States"/>
    <s v="Los Angeles"/>
    <x v="1"/>
    <n v="90008"/>
    <s v="West"/>
    <s v="TEC-PH-10000369"/>
    <x v="2"/>
    <s v="Phones"/>
    <s v="HTC One Mini"/>
    <n v="503.96"/>
    <n v="5"/>
    <n v="0.2"/>
    <n v="50.396000000000001"/>
  </r>
  <r>
    <n v="6956"/>
    <s v="CA-2015-115420"/>
    <x v="334"/>
    <d v="2015-05-02T00:00:00"/>
    <x v="1"/>
    <s v="LS-16945"/>
    <s v="Linda Southworth"/>
    <x v="1"/>
    <s v="United States"/>
    <s v="Los Angeles"/>
    <x v="1"/>
    <n v="90004"/>
    <s v="West"/>
    <s v="OFF-EN-10003862"/>
    <x v="1"/>
    <s v="Envelopes"/>
    <s v="Laser &amp; Ink Jet Business Envelopes"/>
    <n v="21.34"/>
    <n v="2"/>
    <n v="0"/>
    <n v="9.8163999999999998"/>
  </r>
  <r>
    <n v="6957"/>
    <s v="CA-2016-157588"/>
    <x v="216"/>
    <d v="2016-07-19T00:00:00"/>
    <x v="1"/>
    <s v="AR-10570"/>
    <s v="Anemone Ratner"/>
    <x v="0"/>
    <s v="United States"/>
    <s v="Columbus"/>
    <x v="32"/>
    <n v="31907"/>
    <s v="South"/>
    <s v="OFF-BI-10003963"/>
    <x v="1"/>
    <s v="Binders"/>
    <s v="Cardinal Holdit Data Disk Pockets"/>
    <n v="36.4"/>
    <n v="5"/>
    <n v="0"/>
    <n v="17.108000000000001"/>
  </r>
  <r>
    <n v="6958"/>
    <s v="CA-2016-157588"/>
    <x v="216"/>
    <d v="2016-07-19T00:00:00"/>
    <x v="1"/>
    <s v="AR-10570"/>
    <s v="Anemone Ratner"/>
    <x v="0"/>
    <s v="United States"/>
    <s v="Columbus"/>
    <x v="32"/>
    <n v="31907"/>
    <s v="South"/>
    <s v="FUR-FU-10004848"/>
    <x v="0"/>
    <s v="Furnishings"/>
    <s v="Howard Miller 13-3/4&quot; Diameter Brushed Chrome Round Wall Clock"/>
    <n v="51.75"/>
    <n v="1"/>
    <n v="0"/>
    <n v="15.525"/>
  </r>
  <r>
    <n v="6959"/>
    <s v="CA-2015-167255"/>
    <x v="874"/>
    <d v="2015-09-29T00:00:00"/>
    <x v="0"/>
    <s v="RH-19510"/>
    <s v="Rick Huthwaite"/>
    <x v="2"/>
    <s v="United States"/>
    <s v="San Francisco"/>
    <x v="1"/>
    <n v="94110"/>
    <s v="West"/>
    <s v="OFF-ST-10001328"/>
    <x v="1"/>
    <s v="Storage"/>
    <s v="Personal Filing Tote with Lid, Black/Gray"/>
    <n v="15.51"/>
    <n v="1"/>
    <n v="0"/>
    <n v="4.3428000000000004"/>
  </r>
  <r>
    <n v="6960"/>
    <s v="CA-2015-167255"/>
    <x v="874"/>
    <d v="2015-09-29T00:00:00"/>
    <x v="0"/>
    <s v="RH-19510"/>
    <s v="Rick Huthwaite"/>
    <x v="2"/>
    <s v="United States"/>
    <s v="San Francisco"/>
    <x v="1"/>
    <n v="94110"/>
    <s v="West"/>
    <s v="OFF-PA-10002377"/>
    <x v="1"/>
    <s v="Paper"/>
    <s v="Xerox 1916"/>
    <n v="146.82"/>
    <n v="3"/>
    <n v="0"/>
    <n v="73.41"/>
  </r>
  <r>
    <n v="6961"/>
    <s v="CA-2015-167255"/>
    <x v="874"/>
    <d v="2015-09-29T00:00:00"/>
    <x v="0"/>
    <s v="RH-19510"/>
    <s v="Rick Huthwaite"/>
    <x v="2"/>
    <s v="United States"/>
    <s v="San Francisco"/>
    <x v="1"/>
    <n v="94110"/>
    <s v="West"/>
    <s v="OFF-PA-10003441"/>
    <x v="1"/>
    <s v="Paper"/>
    <s v="Xerox 226"/>
    <n v="12.96"/>
    <n v="2"/>
    <n v="0"/>
    <n v="6.2207999999999997"/>
  </r>
  <r>
    <n v="6962"/>
    <s v="CA-2017-162096"/>
    <x v="468"/>
    <d v="2017-11-10T00:00:00"/>
    <x v="3"/>
    <s v="TB-21190"/>
    <s v="Thomas Brumley"/>
    <x v="2"/>
    <s v="United States"/>
    <s v="Riverside"/>
    <x v="1"/>
    <n v="92503"/>
    <s v="West"/>
    <s v="OFF-AR-10002221"/>
    <x v="1"/>
    <s v="Art"/>
    <s v="12 Colored Short Pencils"/>
    <n v="7.8"/>
    <n v="3"/>
    <n v="0"/>
    <n v="2.1059999999999999"/>
  </r>
  <r>
    <n v="6963"/>
    <s v="CA-2016-157161"/>
    <x v="87"/>
    <d v="2016-07-20T00:00:00"/>
    <x v="0"/>
    <s v="JD-15895"/>
    <s v="Jonathan Doherty"/>
    <x v="1"/>
    <s v="United States"/>
    <s v="Columbia"/>
    <x v="20"/>
    <n v="29203"/>
    <s v="South"/>
    <s v="OFF-EN-10001509"/>
    <x v="1"/>
    <s v="Envelopes"/>
    <s v="Poly String Tie Envelopes"/>
    <n v="10.199999999999999"/>
    <n v="5"/>
    <n v="0"/>
    <n v="4.7939999999999996"/>
  </r>
  <r>
    <n v="6964"/>
    <s v="CA-2016-157161"/>
    <x v="87"/>
    <d v="2016-07-20T00:00:00"/>
    <x v="0"/>
    <s v="JD-15895"/>
    <s v="Jonathan Doherty"/>
    <x v="1"/>
    <s v="United States"/>
    <s v="Columbia"/>
    <x v="20"/>
    <n v="29203"/>
    <s v="South"/>
    <s v="OFF-AR-10003338"/>
    <x v="1"/>
    <s v="Art"/>
    <s v="Eberhard Faber 3 1/2&quot; Golf Pencils"/>
    <n v="22.32"/>
    <n v="3"/>
    <n v="0"/>
    <n v="5.58"/>
  </r>
  <r>
    <n v="6965"/>
    <s v="CA-2016-157161"/>
    <x v="87"/>
    <d v="2016-07-20T00:00:00"/>
    <x v="0"/>
    <s v="JD-15895"/>
    <s v="Jonathan Doherty"/>
    <x v="1"/>
    <s v="United States"/>
    <s v="Columbia"/>
    <x v="20"/>
    <n v="29203"/>
    <s v="South"/>
    <s v="OFF-BI-10004728"/>
    <x v="1"/>
    <s v="Binders"/>
    <s v="Wilson Jones Turn Tabs Binder Tool for Ring Binders"/>
    <n v="24.1"/>
    <n v="5"/>
    <n v="0"/>
    <n v="11.086"/>
  </r>
  <r>
    <n v="6966"/>
    <s v="CA-2016-157161"/>
    <x v="87"/>
    <d v="2016-07-20T00:00:00"/>
    <x v="0"/>
    <s v="JD-15895"/>
    <s v="Jonathan Doherty"/>
    <x v="1"/>
    <s v="United States"/>
    <s v="Columbia"/>
    <x v="20"/>
    <n v="29203"/>
    <s v="South"/>
    <s v="TEC-AC-10000358"/>
    <x v="2"/>
    <s v="Accessories"/>
    <s v="Imation Secure Drive + Hardware Encrypted USB flash drive - 16 GB"/>
    <n v="75.98"/>
    <n v="2"/>
    <n v="0"/>
    <n v="18.235199999999999"/>
  </r>
  <r>
    <n v="6967"/>
    <s v="CA-2016-157161"/>
    <x v="87"/>
    <d v="2016-07-20T00:00:00"/>
    <x v="0"/>
    <s v="JD-15895"/>
    <s v="Jonathan Doherty"/>
    <x v="1"/>
    <s v="United States"/>
    <s v="Columbia"/>
    <x v="20"/>
    <n v="29203"/>
    <s v="South"/>
    <s v="OFF-BI-10002764"/>
    <x v="1"/>
    <s v="Binders"/>
    <s v="Recycled Pressboard Report Cover with Reinforced Top Hinge"/>
    <n v="6.46"/>
    <n v="2"/>
    <n v="0"/>
    <n v="3.1654"/>
  </r>
  <r>
    <n v="6968"/>
    <s v="CA-2016-157161"/>
    <x v="87"/>
    <d v="2016-07-20T00:00:00"/>
    <x v="0"/>
    <s v="JD-15895"/>
    <s v="Jonathan Doherty"/>
    <x v="1"/>
    <s v="United States"/>
    <s v="Columbia"/>
    <x v="20"/>
    <n v="29203"/>
    <s v="South"/>
    <s v="OFF-PA-10001461"/>
    <x v="1"/>
    <s v="Paper"/>
    <s v="HP Office Paper (20Lb. and 87 Bright)"/>
    <n v="60.12"/>
    <n v="9"/>
    <n v="0"/>
    <n v="28.857600000000001"/>
  </r>
  <r>
    <n v="6969"/>
    <s v="CA-2015-110765"/>
    <x v="1140"/>
    <d v="2015-10-20T00:00:00"/>
    <x v="0"/>
    <s v="MP-17965"/>
    <s v="Michael Paige"/>
    <x v="1"/>
    <s v="United States"/>
    <s v="New York City"/>
    <x v="15"/>
    <n v="10011"/>
    <s v="East"/>
    <s v="TEC-PH-10004165"/>
    <x v="2"/>
    <s v="Phones"/>
    <s v="Mitel MiVoice 5330e IP Phone"/>
    <n v="824.97"/>
    <n v="3"/>
    <n v="0"/>
    <n v="214.4922"/>
  </r>
  <r>
    <n v="6970"/>
    <s v="CA-2016-163937"/>
    <x v="994"/>
    <d v="2016-01-13T00:00:00"/>
    <x v="0"/>
    <s v="JB-16000"/>
    <s v="Joy Bell-"/>
    <x v="0"/>
    <s v="United States"/>
    <s v="Longview"/>
    <x v="4"/>
    <n v="98632"/>
    <s v="West"/>
    <s v="FUR-FU-10000010"/>
    <x v="0"/>
    <s v="Furnishings"/>
    <s v="DAX Value U-Channel Document Frames, Easel Back"/>
    <n v="24.85"/>
    <n v="5"/>
    <n v="0"/>
    <n v="7.7035"/>
  </r>
  <r>
    <n v="6971"/>
    <s v="CA-2017-153822"/>
    <x v="20"/>
    <d v="2017-09-25T00:00:00"/>
    <x v="1"/>
    <s v="AB-10105"/>
    <s v="Adrian Barton"/>
    <x v="0"/>
    <s v="United States"/>
    <s v="Phoenix"/>
    <x v="16"/>
    <n v="85023"/>
    <s v="West"/>
    <s v="OFF-ST-10000321"/>
    <x v="1"/>
    <s v="Storage"/>
    <s v="Akro Stacking Bins"/>
    <n v="12.624000000000001"/>
    <n v="2"/>
    <n v="0.2"/>
    <n v="-2.5247999999999999"/>
  </r>
  <r>
    <n v="6972"/>
    <s v="CA-2017-153822"/>
    <x v="20"/>
    <d v="2017-09-25T00:00:00"/>
    <x v="1"/>
    <s v="AB-10105"/>
    <s v="Adrian Barton"/>
    <x v="0"/>
    <s v="United States"/>
    <s v="Phoenix"/>
    <x v="16"/>
    <n v="85023"/>
    <s v="West"/>
    <s v="TEC-AC-10000109"/>
    <x v="2"/>
    <s v="Accessories"/>
    <s v="Sony Micro Vault Click 16 GB USB 2.0 Flash Drive"/>
    <n v="89.584000000000003"/>
    <n v="2"/>
    <n v="0.2"/>
    <n v="4.4791999999999996"/>
  </r>
  <r>
    <n v="6973"/>
    <s v="CA-2017-153822"/>
    <x v="20"/>
    <d v="2017-09-25T00:00:00"/>
    <x v="1"/>
    <s v="AB-10105"/>
    <s v="Adrian Barton"/>
    <x v="0"/>
    <s v="United States"/>
    <s v="Phoenix"/>
    <x v="16"/>
    <n v="85023"/>
    <s v="West"/>
    <s v="TEC-PH-10002415"/>
    <x v="2"/>
    <s v="Phones"/>
    <s v="Polycom VoiceStation 500 Conference phone"/>
    <n v="471.92"/>
    <n v="2"/>
    <n v="0.2"/>
    <n v="29.495000000000001"/>
  </r>
  <r>
    <n v="6974"/>
    <s v="CA-2017-153822"/>
    <x v="20"/>
    <d v="2017-09-25T00:00:00"/>
    <x v="1"/>
    <s v="AB-10105"/>
    <s v="Adrian Barton"/>
    <x v="0"/>
    <s v="United States"/>
    <s v="Phoenix"/>
    <x v="16"/>
    <n v="85023"/>
    <s v="West"/>
    <s v="OFF-BI-10001460"/>
    <x v="1"/>
    <s v="Binders"/>
    <s v="Plastic Binding Combs"/>
    <n v="18.18"/>
    <n v="4"/>
    <n v="0.7"/>
    <n v="-13.938000000000001"/>
  </r>
  <r>
    <n v="6975"/>
    <s v="CA-2017-146185"/>
    <x v="175"/>
    <d v="2017-09-19T00:00:00"/>
    <x v="1"/>
    <s v="CC-12145"/>
    <s v="Charles Crestani"/>
    <x v="0"/>
    <s v="United States"/>
    <s v="Houston"/>
    <x v="5"/>
    <n v="77095"/>
    <s v="Central"/>
    <s v="OFF-AR-10002987"/>
    <x v="1"/>
    <s v="Art"/>
    <s v="Prismacolor Color Pencil Set"/>
    <n v="31.744"/>
    <n v="2"/>
    <n v="0.2"/>
    <n v="8.3328000000000007"/>
  </r>
  <r>
    <n v="6976"/>
    <s v="CA-2015-112144"/>
    <x v="1141"/>
    <d v="2015-07-02T00:00:00"/>
    <x v="1"/>
    <s v="CY-12745"/>
    <s v="Craig Yedwab"/>
    <x v="1"/>
    <s v="United States"/>
    <s v="Gilbert"/>
    <x v="16"/>
    <n v="85234"/>
    <s v="West"/>
    <s v="OFF-LA-10000443"/>
    <x v="1"/>
    <s v="Labels"/>
    <s v="Avery 501"/>
    <n v="5.9039999999999999"/>
    <n v="2"/>
    <n v="0.2"/>
    <n v="1.9925999999999999"/>
  </r>
  <r>
    <n v="6977"/>
    <s v="CA-2015-112144"/>
    <x v="1141"/>
    <d v="2015-07-02T00:00:00"/>
    <x v="1"/>
    <s v="CY-12745"/>
    <s v="Craig Yedwab"/>
    <x v="1"/>
    <s v="United States"/>
    <s v="Gilbert"/>
    <x v="16"/>
    <n v="85234"/>
    <s v="West"/>
    <s v="FUR-FU-10004306"/>
    <x v="0"/>
    <s v="Furnishings"/>
    <s v="Electrix Halogen Magnifier Lamp"/>
    <n v="621.76"/>
    <n v="4"/>
    <n v="0.2"/>
    <n v="46.631999999999998"/>
  </r>
  <r>
    <n v="6978"/>
    <s v="US-2016-119298"/>
    <x v="881"/>
    <d v="2016-11-28T00:00:00"/>
    <x v="2"/>
    <s v="EP-13915"/>
    <s v="Emily Phan"/>
    <x v="0"/>
    <s v="United States"/>
    <s v="Jonesboro"/>
    <x v="36"/>
    <n v="72401"/>
    <s v="South"/>
    <s v="TEC-PH-10002564"/>
    <x v="2"/>
    <s v="Phones"/>
    <s v="OtterBox Defender Series Case - Samsung Galaxy S4"/>
    <n v="59.98"/>
    <n v="2"/>
    <n v="0"/>
    <n v="17.994"/>
  </r>
  <r>
    <n v="6979"/>
    <s v="CA-2017-155159"/>
    <x v="920"/>
    <d v="2017-11-29T00:00:00"/>
    <x v="0"/>
    <s v="DL-13315"/>
    <s v="Delfina Latchford"/>
    <x v="0"/>
    <s v="United States"/>
    <s v="Atlanta"/>
    <x v="32"/>
    <n v="30318"/>
    <s v="South"/>
    <s v="OFF-PA-10003724"/>
    <x v="1"/>
    <s v="Paper"/>
    <s v="Wirebound Message Book, 4 per Page"/>
    <n v="48.87"/>
    <n v="9"/>
    <n v="0"/>
    <n v="23.946300000000001"/>
  </r>
  <r>
    <n v="6980"/>
    <s v="CA-2017-149076"/>
    <x v="424"/>
    <d v="2017-01-19T00:00:00"/>
    <x v="1"/>
    <s v="SO-20335"/>
    <s v="Sean O'Donnell"/>
    <x v="0"/>
    <s v="United States"/>
    <s v="Los Angeles"/>
    <x v="1"/>
    <n v="90036"/>
    <s v="West"/>
    <s v="OFF-PA-10000483"/>
    <x v="1"/>
    <s v="Paper"/>
    <s v="Xerox 19"/>
    <n v="154.9"/>
    <n v="5"/>
    <n v="0"/>
    <n v="69.704999999999998"/>
  </r>
  <r>
    <n v="6981"/>
    <s v="CA-2014-146990"/>
    <x v="845"/>
    <d v="2014-11-08T00:00:00"/>
    <x v="2"/>
    <s v="BP-11095"/>
    <s v="Bart Pistole"/>
    <x v="1"/>
    <s v="United States"/>
    <s v="New York City"/>
    <x v="15"/>
    <n v="10024"/>
    <s v="East"/>
    <s v="OFF-FA-10000611"/>
    <x v="1"/>
    <s v="Fasteners"/>
    <s v="Binder Clips by OIC"/>
    <n v="5.92"/>
    <n v="4"/>
    <n v="0"/>
    <n v="2.8416000000000001"/>
  </r>
  <r>
    <n v="6982"/>
    <s v="CA-2014-146990"/>
    <x v="845"/>
    <d v="2014-11-08T00:00:00"/>
    <x v="2"/>
    <s v="BP-11095"/>
    <s v="Bart Pistole"/>
    <x v="1"/>
    <s v="United States"/>
    <s v="New York City"/>
    <x v="15"/>
    <n v="10024"/>
    <s v="East"/>
    <s v="OFF-PA-10000246"/>
    <x v="1"/>
    <s v="Paper"/>
    <s v="Riverleaf Stik-Withit Designer Note Cubes"/>
    <n v="30.18"/>
    <n v="3"/>
    <n v="0"/>
    <n v="13.8828"/>
  </r>
  <r>
    <n v="6983"/>
    <s v="CA-2016-116526"/>
    <x v="142"/>
    <d v="2016-09-05T00:00:00"/>
    <x v="1"/>
    <s v="JA-15970"/>
    <s v="Joseph Airdo"/>
    <x v="0"/>
    <s v="United States"/>
    <s v="Detroit"/>
    <x v="12"/>
    <n v="48227"/>
    <s v="Central"/>
    <s v="OFF-BI-10004728"/>
    <x v="1"/>
    <s v="Binders"/>
    <s v="Wilson Jones Turn Tabs Binder Tool for Ring Binders"/>
    <n v="24.1"/>
    <n v="5"/>
    <n v="0"/>
    <n v="11.086"/>
  </r>
  <r>
    <n v="6984"/>
    <s v="CA-2016-116526"/>
    <x v="142"/>
    <d v="2016-09-05T00:00:00"/>
    <x v="1"/>
    <s v="JA-15970"/>
    <s v="Joseph Airdo"/>
    <x v="0"/>
    <s v="United States"/>
    <s v="Detroit"/>
    <x v="12"/>
    <n v="48227"/>
    <s v="Central"/>
    <s v="TEC-PH-10002365"/>
    <x v="2"/>
    <s v="Phones"/>
    <s v="Belkin Grip Candy Sheer Case / Cover for iPhone 5 and 5S"/>
    <n v="8.7799999999999994"/>
    <n v="1"/>
    <n v="0"/>
    <n v="2.2827999999999999"/>
  </r>
  <r>
    <n v="6985"/>
    <s v="CA-2016-116526"/>
    <x v="142"/>
    <d v="2016-09-05T00:00:00"/>
    <x v="1"/>
    <s v="JA-15970"/>
    <s v="Joseph Airdo"/>
    <x v="0"/>
    <s v="United States"/>
    <s v="Detroit"/>
    <x v="12"/>
    <n v="48227"/>
    <s v="Central"/>
    <s v="OFF-AP-10002457"/>
    <x v="1"/>
    <s v="Appliances"/>
    <s v="Eureka The Boss Plus 12-Amp Hard Box Upright Vacuum, Red"/>
    <n v="376.74"/>
    <n v="4"/>
    <n v="0.1"/>
    <n v="71.162000000000006"/>
  </r>
  <r>
    <n v="6986"/>
    <s v="CA-2016-116526"/>
    <x v="142"/>
    <d v="2016-09-05T00:00:00"/>
    <x v="1"/>
    <s v="JA-15970"/>
    <s v="Joseph Airdo"/>
    <x v="0"/>
    <s v="United States"/>
    <s v="Detroit"/>
    <x v="12"/>
    <n v="48227"/>
    <s v="Central"/>
    <s v="OFF-BI-10000320"/>
    <x v="1"/>
    <s v="Binders"/>
    <s v="GBC Plastic Binding Combs"/>
    <n v="29.52"/>
    <n v="4"/>
    <n v="0"/>
    <n v="14.4648"/>
  </r>
  <r>
    <n v="6987"/>
    <s v="CA-2016-116526"/>
    <x v="142"/>
    <d v="2016-09-05T00:00:00"/>
    <x v="1"/>
    <s v="JA-15970"/>
    <s v="Joseph Airdo"/>
    <x v="0"/>
    <s v="United States"/>
    <s v="Detroit"/>
    <x v="12"/>
    <n v="48227"/>
    <s v="Central"/>
    <s v="OFF-AR-10004999"/>
    <x v="1"/>
    <s v="Art"/>
    <s v="Newell 315"/>
    <n v="11.96"/>
    <n v="2"/>
    <n v="0"/>
    <n v="2.99"/>
  </r>
  <r>
    <n v="6988"/>
    <s v="CA-2016-116526"/>
    <x v="142"/>
    <d v="2016-09-05T00:00:00"/>
    <x v="1"/>
    <s v="JA-15970"/>
    <s v="Joseph Airdo"/>
    <x v="0"/>
    <s v="United States"/>
    <s v="Detroit"/>
    <x v="12"/>
    <n v="48227"/>
    <s v="Central"/>
    <s v="OFF-BI-10001116"/>
    <x v="1"/>
    <s v="Binders"/>
    <s v="Wilson Jones 1&quot; Hanging DublLock Ring Binders"/>
    <n v="26.4"/>
    <n v="5"/>
    <n v="0"/>
    <n v="12.672000000000001"/>
  </r>
  <r>
    <n v="6989"/>
    <s v="CA-2017-158561"/>
    <x v="343"/>
    <d v="2017-11-16T00:00:00"/>
    <x v="0"/>
    <s v="BB-11545"/>
    <s v="Brenda Bowman"/>
    <x v="1"/>
    <s v="United States"/>
    <s v="Fort Lauderdale"/>
    <x v="2"/>
    <n v="33311"/>
    <s v="South"/>
    <s v="OFF-AP-10002651"/>
    <x v="1"/>
    <s v="Appliances"/>
    <s v="Hoover Upright Vacuum With Dirt Cup"/>
    <n v="1158.1199999999999"/>
    <n v="5"/>
    <n v="0.2"/>
    <n v="130.2885"/>
  </r>
  <r>
    <n v="6990"/>
    <s v="CA-2017-165099"/>
    <x v="157"/>
    <d v="2017-12-13T00:00:00"/>
    <x v="2"/>
    <s v="DK-13375"/>
    <s v="Dennis Kane"/>
    <x v="0"/>
    <s v="United States"/>
    <s v="Abilene"/>
    <x v="5"/>
    <n v="79605"/>
    <s v="Central"/>
    <s v="OFF-AP-10001634"/>
    <x v="1"/>
    <s v="Appliances"/>
    <s v="Hoover Commercial Lightweight Upright Vacuum"/>
    <n v="1.3919999999999999"/>
    <n v="2"/>
    <n v="0.8"/>
    <n v="-3.7584"/>
  </r>
  <r>
    <n v="6991"/>
    <s v="CA-2015-109386"/>
    <x v="627"/>
    <d v="2015-11-13T00:00:00"/>
    <x v="0"/>
    <s v="RH-19600"/>
    <s v="Rob Haberlin"/>
    <x v="0"/>
    <s v="United States"/>
    <s v="Hampton"/>
    <x v="17"/>
    <n v="23666"/>
    <s v="South"/>
    <s v="OFF-AP-10003266"/>
    <x v="1"/>
    <s v="Appliances"/>
    <s v="Holmes Replacement Filter for HEPA Air Cleaner, Large Room"/>
    <n v="44.43"/>
    <n v="3"/>
    <n v="0"/>
    <n v="18.660599999999999"/>
  </r>
  <r>
    <n v="6992"/>
    <s v="CA-2015-109386"/>
    <x v="627"/>
    <d v="2015-11-13T00:00:00"/>
    <x v="0"/>
    <s v="RH-19600"/>
    <s v="Rob Haberlin"/>
    <x v="0"/>
    <s v="United States"/>
    <s v="Hampton"/>
    <x v="17"/>
    <n v="23666"/>
    <s v="South"/>
    <s v="TEC-PH-10002890"/>
    <x v="2"/>
    <s v="Phones"/>
    <s v="AT&amp;T 17929 Lendline Telephone"/>
    <n v="226.2"/>
    <n v="5"/>
    <n v="0"/>
    <n v="58.811999999999998"/>
  </r>
  <r>
    <n v="6993"/>
    <s v="CA-2015-109386"/>
    <x v="627"/>
    <d v="2015-11-13T00:00:00"/>
    <x v="0"/>
    <s v="RH-19600"/>
    <s v="Rob Haberlin"/>
    <x v="0"/>
    <s v="United States"/>
    <s v="Hampton"/>
    <x v="17"/>
    <n v="23666"/>
    <s v="South"/>
    <s v="FUR-FU-10000308"/>
    <x v="0"/>
    <s v="Furnishings"/>
    <s v="Deflect-o Glass Clear Studded Chair Mats"/>
    <n v="186.54"/>
    <n v="3"/>
    <n v="0"/>
    <n v="41.038800000000002"/>
  </r>
  <r>
    <n v="6994"/>
    <s v="CA-2015-109386"/>
    <x v="627"/>
    <d v="2015-11-13T00:00:00"/>
    <x v="0"/>
    <s v="RH-19600"/>
    <s v="Rob Haberlin"/>
    <x v="0"/>
    <s v="United States"/>
    <s v="Hampton"/>
    <x v="17"/>
    <n v="23666"/>
    <s v="South"/>
    <s v="OFF-AR-10000380"/>
    <x v="1"/>
    <s v="Art"/>
    <s v="Hunt PowerHouse Electric Pencil Sharpener, Blue"/>
    <n v="265.86"/>
    <n v="7"/>
    <n v="0"/>
    <n v="79.757999999999996"/>
  </r>
  <r>
    <n v="6995"/>
    <s v="CA-2015-109386"/>
    <x v="627"/>
    <d v="2015-11-13T00:00:00"/>
    <x v="0"/>
    <s v="RH-19600"/>
    <s v="Rob Haberlin"/>
    <x v="0"/>
    <s v="United States"/>
    <s v="Hampton"/>
    <x v="17"/>
    <n v="23666"/>
    <s v="South"/>
    <s v="OFF-AR-10000122"/>
    <x v="1"/>
    <s v="Art"/>
    <s v="Newell 314"/>
    <n v="27.9"/>
    <n v="5"/>
    <n v="0"/>
    <n v="6.9749999999999996"/>
  </r>
  <r>
    <n v="6996"/>
    <s v="CA-2015-166800"/>
    <x v="902"/>
    <d v="2015-11-26T00:00:00"/>
    <x v="1"/>
    <s v="AG-10300"/>
    <s v="Aleksandra Gannaway"/>
    <x v="1"/>
    <s v="United States"/>
    <s v="Las Vegas"/>
    <x v="33"/>
    <n v="89115"/>
    <s v="West"/>
    <s v="OFF-AP-10004868"/>
    <x v="1"/>
    <s v="Appliances"/>
    <s v="Hoover Commercial Soft Guard Upright Vacuum And Disposable Filtration Bags"/>
    <n v="31.08"/>
    <n v="4"/>
    <n v="0"/>
    <n v="8.3916000000000004"/>
  </r>
  <r>
    <n v="6997"/>
    <s v="CA-2017-117443"/>
    <x v="331"/>
    <d v="2017-12-25T00:00:00"/>
    <x v="0"/>
    <s v="JB-15400"/>
    <s v="Jennifer Braxton"/>
    <x v="1"/>
    <s v="United States"/>
    <s v="Rockford"/>
    <x v="10"/>
    <n v="61107"/>
    <s v="Central"/>
    <s v="OFF-BI-10004002"/>
    <x v="1"/>
    <s v="Binders"/>
    <s v="Wilson Jones International Size A4 Ring Binders"/>
    <n v="13.84"/>
    <n v="4"/>
    <n v="0.8"/>
    <n v="-22.143999999999998"/>
  </r>
  <r>
    <n v="6998"/>
    <s v="CA-2017-117443"/>
    <x v="331"/>
    <d v="2017-12-25T00:00:00"/>
    <x v="0"/>
    <s v="JB-15400"/>
    <s v="Jennifer Braxton"/>
    <x v="1"/>
    <s v="United States"/>
    <s v="Rockford"/>
    <x v="10"/>
    <n v="61107"/>
    <s v="Central"/>
    <s v="OFF-PA-10004475"/>
    <x v="1"/>
    <s v="Paper"/>
    <s v="Xerox 1940"/>
    <n v="175.87200000000001"/>
    <n v="4"/>
    <n v="0.2"/>
    <n v="63.753599999999999"/>
  </r>
  <r>
    <n v="6999"/>
    <s v="US-2016-134369"/>
    <x v="1142"/>
    <d v="2016-09-22T00:00:00"/>
    <x v="1"/>
    <s v="BC-11125"/>
    <s v="Becky Castell"/>
    <x v="2"/>
    <s v="United States"/>
    <s v="Laguna Niguel"/>
    <x v="1"/>
    <n v="92677"/>
    <s v="West"/>
    <s v="OFF-PA-10002195"/>
    <x v="1"/>
    <s v="Paper"/>
    <s v="Xerox 1966"/>
    <n v="12.96"/>
    <n v="2"/>
    <n v="0"/>
    <n v="6.3503999999999996"/>
  </r>
  <r>
    <n v="7000"/>
    <s v="CA-2017-123687"/>
    <x v="1143"/>
    <d v="2017-05-29T00:00:00"/>
    <x v="2"/>
    <s v="KC-16675"/>
    <s v="Kimberly Carter"/>
    <x v="1"/>
    <s v="United States"/>
    <s v="Louisville"/>
    <x v="0"/>
    <n v="40214"/>
    <s v="South"/>
    <s v="OFF-AP-10002670"/>
    <x v="1"/>
    <s v="Appliances"/>
    <s v="Belkin 8-Outlet Premiere SurgeMaster II Surge Protectors"/>
    <n v="208.44"/>
    <n v="3"/>
    <n v="0"/>
    <n v="62.531999999999996"/>
  </r>
  <r>
    <n v="7001"/>
    <s v="CA-2017-123687"/>
    <x v="1143"/>
    <d v="2017-05-29T00:00:00"/>
    <x v="2"/>
    <s v="KC-16675"/>
    <s v="Kimberly Carter"/>
    <x v="1"/>
    <s v="United States"/>
    <s v="Louisville"/>
    <x v="0"/>
    <n v="40214"/>
    <s v="South"/>
    <s v="OFF-SU-10004498"/>
    <x v="1"/>
    <s v="Supplies"/>
    <s v="Martin-Yale Premier Letter Opener"/>
    <n v="25.76"/>
    <n v="2"/>
    <n v="0"/>
    <n v="0.77280000000000004"/>
  </r>
  <r>
    <n v="7002"/>
    <s v="CA-2015-104871"/>
    <x v="1110"/>
    <d v="2015-04-03T00:00:00"/>
    <x v="1"/>
    <s v="DR-12940"/>
    <s v="Daniel Raglin"/>
    <x v="2"/>
    <s v="United States"/>
    <s v="Normal"/>
    <x v="10"/>
    <n v="61761"/>
    <s v="Central"/>
    <s v="FUR-CH-10003298"/>
    <x v="0"/>
    <s v="Chairs"/>
    <s v="Office Star - Contemporary Task Swivel chair with Loop Arms, Charcoal"/>
    <n v="366.74400000000003"/>
    <n v="4"/>
    <n v="0.3"/>
    <n v="-110.0232"/>
  </r>
  <r>
    <n v="7003"/>
    <s v="CA-2014-133158"/>
    <x v="710"/>
    <d v="2014-08-21T00:00:00"/>
    <x v="0"/>
    <s v="DW-13195"/>
    <s v="David Wiener"/>
    <x v="1"/>
    <s v="United States"/>
    <s v="Los Angeles"/>
    <x v="1"/>
    <n v="90045"/>
    <s v="West"/>
    <s v="FUR-FU-10000723"/>
    <x v="0"/>
    <s v="Furnishings"/>
    <s v="Deflect-o EconoMat Studded, No Bevel Mat for Low Pile Carpeting"/>
    <n v="289.24"/>
    <n v="7"/>
    <n v="0"/>
    <n v="26.031600000000001"/>
  </r>
  <r>
    <n v="7004"/>
    <s v="CA-2014-133158"/>
    <x v="710"/>
    <d v="2014-08-21T00:00:00"/>
    <x v="0"/>
    <s v="DW-13195"/>
    <s v="David Wiener"/>
    <x v="1"/>
    <s v="United States"/>
    <s v="Los Angeles"/>
    <x v="1"/>
    <n v="90045"/>
    <s v="West"/>
    <s v="OFF-BI-10000632"/>
    <x v="1"/>
    <s v="Binders"/>
    <s v="Satellite Sectional Post Binders"/>
    <n v="69.456000000000003"/>
    <n v="2"/>
    <n v="0.2"/>
    <n v="22.5732"/>
  </r>
  <r>
    <n v="7005"/>
    <s v="CA-2014-126333"/>
    <x v="851"/>
    <d v="2014-12-28T00:00:00"/>
    <x v="1"/>
    <s v="ME-18010"/>
    <s v="Michelle Ellison"/>
    <x v="1"/>
    <s v="United States"/>
    <s v="Port Arthur"/>
    <x v="5"/>
    <n v="77642"/>
    <s v="Central"/>
    <s v="OFF-PA-10000223"/>
    <x v="1"/>
    <s v="Paper"/>
    <s v="Xerox 2000"/>
    <n v="5.1840000000000002"/>
    <n v="1"/>
    <n v="0.2"/>
    <n v="1.8144"/>
  </r>
  <r>
    <n v="7006"/>
    <s v="CA-2015-141740"/>
    <x v="549"/>
    <d v="2015-11-05T00:00:00"/>
    <x v="1"/>
    <s v="JF-15490"/>
    <s v="Jeremy Farry"/>
    <x v="0"/>
    <s v="United States"/>
    <s v="New York City"/>
    <x v="15"/>
    <n v="10009"/>
    <s v="East"/>
    <s v="FUR-CH-10001545"/>
    <x v="0"/>
    <s v="Chairs"/>
    <s v="Hon Comfortask Task/Swivel Chairs"/>
    <n v="205.16399999999999"/>
    <n v="2"/>
    <n v="0.1"/>
    <n v="13.6776"/>
  </r>
  <r>
    <n v="7007"/>
    <s v="CA-2014-119466"/>
    <x v="534"/>
    <d v="2014-12-21T00:00:00"/>
    <x v="1"/>
    <s v="SP-20860"/>
    <s v="Sung Pak"/>
    <x v="1"/>
    <s v="United States"/>
    <s v="Chicago"/>
    <x v="10"/>
    <n v="60623"/>
    <s v="Central"/>
    <s v="FUR-FU-10001546"/>
    <x v="0"/>
    <s v="Furnishings"/>
    <s v="Dana Swing-Arm Lamps"/>
    <n v="8.5440000000000005"/>
    <n v="2"/>
    <n v="0.6"/>
    <n v="-7.476"/>
  </r>
  <r>
    <n v="7008"/>
    <s v="CA-2015-154823"/>
    <x v="291"/>
    <d v="2015-08-25T00:00:00"/>
    <x v="1"/>
    <s v="KN-16390"/>
    <s v="Katherine Nockton"/>
    <x v="1"/>
    <s v="United States"/>
    <s v="Springfield"/>
    <x v="24"/>
    <n v="45503"/>
    <s v="East"/>
    <s v="OFF-BI-10001098"/>
    <x v="1"/>
    <s v="Binders"/>
    <s v="Acco D-Ring Binder w/DublLock"/>
    <n v="12.827999999999999"/>
    <n v="2"/>
    <n v="0.7"/>
    <n v="-8.9795999999999996"/>
  </r>
  <r>
    <n v="7009"/>
    <s v="CA-2015-154823"/>
    <x v="291"/>
    <d v="2015-08-25T00:00:00"/>
    <x v="1"/>
    <s v="KN-16390"/>
    <s v="Katherine Nockton"/>
    <x v="1"/>
    <s v="United States"/>
    <s v="Springfield"/>
    <x v="24"/>
    <n v="45503"/>
    <s v="East"/>
    <s v="FUR-CH-10003379"/>
    <x v="0"/>
    <s v="Chairs"/>
    <s v="Global Commerce Series High-Back Swivel/Tilt Chairs"/>
    <n v="598.45799999999997"/>
    <n v="3"/>
    <n v="0.3"/>
    <n v="-42.747"/>
  </r>
  <r>
    <n v="7010"/>
    <s v="CA-2015-154823"/>
    <x v="291"/>
    <d v="2015-08-25T00:00:00"/>
    <x v="1"/>
    <s v="KN-16390"/>
    <s v="Katherine Nockton"/>
    <x v="1"/>
    <s v="United States"/>
    <s v="Springfield"/>
    <x v="24"/>
    <n v="45503"/>
    <s v="East"/>
    <s v="FUR-FU-10000193"/>
    <x v="0"/>
    <s v="Furnishings"/>
    <s v="Tenex Chairmats For Use with Hard Floors"/>
    <n v="25.984000000000002"/>
    <n v="1"/>
    <n v="0.2"/>
    <n v="-3.8976000000000002"/>
  </r>
  <r>
    <n v="7011"/>
    <s v="US-2014-135881"/>
    <x v="235"/>
    <d v="2014-05-27T00:00:00"/>
    <x v="1"/>
    <s v="GT-14710"/>
    <s v="Greg Tran"/>
    <x v="0"/>
    <s v="United States"/>
    <s v="New York City"/>
    <x v="15"/>
    <n v="10035"/>
    <s v="East"/>
    <s v="OFF-BI-10000829"/>
    <x v="1"/>
    <s v="Binders"/>
    <s v="Avery Non-Stick Binders"/>
    <n v="17.96"/>
    <n v="5"/>
    <n v="0.2"/>
    <n v="5.8369999999999997"/>
  </r>
  <r>
    <n v="7012"/>
    <s v="US-2014-135881"/>
    <x v="235"/>
    <d v="2014-05-27T00:00:00"/>
    <x v="1"/>
    <s v="GT-14710"/>
    <s v="Greg Tran"/>
    <x v="0"/>
    <s v="United States"/>
    <s v="New York City"/>
    <x v="15"/>
    <n v="10035"/>
    <s v="East"/>
    <s v="OFF-SU-10003002"/>
    <x v="1"/>
    <s v="Supplies"/>
    <s v="Letter Slitter"/>
    <n v="5.04"/>
    <n v="2"/>
    <n v="0"/>
    <n v="0.1512"/>
  </r>
  <r>
    <n v="7013"/>
    <s v="US-2014-135881"/>
    <x v="235"/>
    <d v="2014-05-27T00:00:00"/>
    <x v="1"/>
    <s v="GT-14710"/>
    <s v="Greg Tran"/>
    <x v="0"/>
    <s v="United States"/>
    <s v="New York City"/>
    <x v="15"/>
    <n v="10035"/>
    <s v="East"/>
    <s v="OFF-AP-10002118"/>
    <x v="1"/>
    <s v="Appliances"/>
    <s v="1.7 Cubic Foot Compact &quot;Cube&quot; Office Refrigerators"/>
    <n v="208.16"/>
    <n v="1"/>
    <n v="0"/>
    <n v="56.203200000000002"/>
  </r>
  <r>
    <n v="7014"/>
    <s v="CA-2017-141201"/>
    <x v="34"/>
    <d v="2017-12-11T00:00:00"/>
    <x v="0"/>
    <s v="DB-12910"/>
    <s v="Daniel Byrd"/>
    <x v="2"/>
    <s v="United States"/>
    <s v="Salinas"/>
    <x v="1"/>
    <n v="93905"/>
    <s v="West"/>
    <s v="FUR-BO-10001519"/>
    <x v="0"/>
    <s v="Bookcases"/>
    <s v="O'Sullivan 3-Shelf Heavy-Duty Bookcases"/>
    <n v="148.25700000000001"/>
    <n v="3"/>
    <n v="0.15"/>
    <n v="15.697800000000001"/>
  </r>
  <r>
    <n v="7015"/>
    <s v="CA-2014-114790"/>
    <x v="518"/>
    <d v="2014-03-13T00:00:00"/>
    <x v="0"/>
    <s v="FM-14215"/>
    <s v="Filia McAdams"/>
    <x v="1"/>
    <s v="United States"/>
    <s v="Richmond"/>
    <x v="0"/>
    <n v="40475"/>
    <s v="South"/>
    <s v="OFF-AP-10002578"/>
    <x v="1"/>
    <s v="Appliances"/>
    <s v="Fellowes Premier Superior Surge Suppressor, 10-Outlet, With Phone and Remote"/>
    <n v="146.76"/>
    <n v="3"/>
    <n v="0"/>
    <n v="38.157600000000002"/>
  </r>
  <r>
    <n v="7016"/>
    <s v="CA-2014-114790"/>
    <x v="518"/>
    <d v="2014-03-13T00:00:00"/>
    <x v="0"/>
    <s v="FM-14215"/>
    <s v="Filia McAdams"/>
    <x v="1"/>
    <s v="United States"/>
    <s v="Richmond"/>
    <x v="0"/>
    <n v="40475"/>
    <s v="South"/>
    <s v="TEC-AC-10000710"/>
    <x v="2"/>
    <s v="Accessories"/>
    <s v="Maxell DVD-RAM Discs"/>
    <n v="32.96"/>
    <n v="2"/>
    <n v="0"/>
    <n v="14.172800000000001"/>
  </r>
  <r>
    <n v="7017"/>
    <s v="CA-2014-114790"/>
    <x v="518"/>
    <d v="2014-03-13T00:00:00"/>
    <x v="0"/>
    <s v="FM-14215"/>
    <s v="Filia McAdams"/>
    <x v="1"/>
    <s v="United States"/>
    <s v="Richmond"/>
    <x v="0"/>
    <n v="40475"/>
    <s v="South"/>
    <s v="TEC-PH-10000984"/>
    <x v="2"/>
    <s v="Phones"/>
    <s v="Panasonic KX-TG9471B"/>
    <n v="587.97"/>
    <n v="3"/>
    <n v="0"/>
    <n v="164.63159999999999"/>
  </r>
  <r>
    <n v="7018"/>
    <s v="CA-2014-114790"/>
    <x v="518"/>
    <d v="2014-03-13T00:00:00"/>
    <x v="0"/>
    <s v="FM-14215"/>
    <s v="Filia McAdams"/>
    <x v="1"/>
    <s v="United States"/>
    <s v="Richmond"/>
    <x v="0"/>
    <n v="40475"/>
    <s v="South"/>
    <s v="OFF-PA-10000213"/>
    <x v="1"/>
    <s v="Paper"/>
    <s v="Xerox 198"/>
    <n v="14.94"/>
    <n v="3"/>
    <n v="0"/>
    <n v="7.0217999999999998"/>
  </r>
  <r>
    <n v="7019"/>
    <s v="US-2016-154256"/>
    <x v="661"/>
    <d v="2016-06-27T00:00:00"/>
    <x v="0"/>
    <s v="SM-20005"/>
    <s v="Sally Matthias"/>
    <x v="0"/>
    <s v="United States"/>
    <s v="New York City"/>
    <x v="15"/>
    <n v="10035"/>
    <s v="East"/>
    <s v="OFF-LA-10003720"/>
    <x v="1"/>
    <s v="Labels"/>
    <s v="Avery 487"/>
    <n v="25.83"/>
    <n v="7"/>
    <n v="0"/>
    <n v="12.1401"/>
  </r>
  <r>
    <n v="7020"/>
    <s v="CA-2014-124737"/>
    <x v="709"/>
    <d v="2014-08-27T00:00:00"/>
    <x v="1"/>
    <s v="AP-10915"/>
    <s v="Arthur Prichep"/>
    <x v="0"/>
    <s v="United States"/>
    <s v="Denver"/>
    <x v="22"/>
    <n v="80219"/>
    <s v="West"/>
    <s v="OFF-PA-10001837"/>
    <x v="1"/>
    <s v="Paper"/>
    <s v="Xerox 1976"/>
    <n v="15.552"/>
    <n v="3"/>
    <n v="0.2"/>
    <n v="5.4432"/>
  </r>
  <r>
    <n v="7021"/>
    <s v="CA-2014-124737"/>
    <x v="709"/>
    <d v="2014-08-27T00:00:00"/>
    <x v="1"/>
    <s v="AP-10915"/>
    <s v="Arthur Prichep"/>
    <x v="0"/>
    <s v="United States"/>
    <s v="Denver"/>
    <x v="22"/>
    <n v="80219"/>
    <s v="West"/>
    <s v="OFF-SU-10004661"/>
    <x v="1"/>
    <s v="Supplies"/>
    <s v="Acme Titanium Bonded Scissors"/>
    <n v="6.8"/>
    <n v="1"/>
    <n v="0.2"/>
    <n v="0.51"/>
  </r>
  <r>
    <n v="7022"/>
    <s v="CA-2014-124737"/>
    <x v="709"/>
    <d v="2014-08-27T00:00:00"/>
    <x v="1"/>
    <s v="AP-10915"/>
    <s v="Arthur Prichep"/>
    <x v="0"/>
    <s v="United States"/>
    <s v="Denver"/>
    <x v="22"/>
    <n v="80219"/>
    <s v="West"/>
    <s v="FUR-FU-10003274"/>
    <x v="0"/>
    <s v="Furnishings"/>
    <s v="Regeneration Desk Collection"/>
    <n v="4.2240000000000002"/>
    <n v="3"/>
    <n v="0.2"/>
    <n v="1.2672000000000001"/>
  </r>
  <r>
    <n v="7023"/>
    <s v="CA-2014-124737"/>
    <x v="709"/>
    <d v="2014-08-27T00:00:00"/>
    <x v="1"/>
    <s v="AP-10915"/>
    <s v="Arthur Prichep"/>
    <x v="0"/>
    <s v="United States"/>
    <s v="Denver"/>
    <x v="22"/>
    <n v="80219"/>
    <s v="West"/>
    <s v="TEC-PH-10000149"/>
    <x v="2"/>
    <s v="Phones"/>
    <s v="Cisco SPA525G2 IP Phone - Wireless"/>
    <n v="143.63999999999999"/>
    <n v="9"/>
    <n v="0.2"/>
    <n v="10.773"/>
  </r>
  <r>
    <n v="7024"/>
    <s v="CA-2014-124737"/>
    <x v="709"/>
    <d v="2014-08-27T00:00:00"/>
    <x v="1"/>
    <s v="AP-10915"/>
    <s v="Arthur Prichep"/>
    <x v="0"/>
    <s v="United States"/>
    <s v="Denver"/>
    <x v="22"/>
    <n v="80219"/>
    <s v="West"/>
    <s v="OFF-PA-10000019"/>
    <x v="1"/>
    <s v="Paper"/>
    <s v="Xerox 1931"/>
    <n v="31.103999999999999"/>
    <n v="6"/>
    <n v="0.2"/>
    <n v="10.8864"/>
  </r>
  <r>
    <n v="7025"/>
    <s v="CA-2014-124737"/>
    <x v="709"/>
    <d v="2014-08-27T00:00:00"/>
    <x v="1"/>
    <s v="AP-10915"/>
    <s v="Arthur Prichep"/>
    <x v="0"/>
    <s v="United States"/>
    <s v="Denver"/>
    <x v="22"/>
    <n v="80219"/>
    <s v="West"/>
    <s v="OFF-PA-10001125"/>
    <x v="1"/>
    <s v="Paper"/>
    <s v="Xerox 1988"/>
    <n v="223.05600000000001"/>
    <n v="9"/>
    <n v="0.2"/>
    <n v="69.704999999999998"/>
  </r>
  <r>
    <n v="7026"/>
    <s v="US-2017-101840"/>
    <x v="695"/>
    <d v="2017-02-12T00:00:00"/>
    <x v="1"/>
    <s v="SP-20545"/>
    <s v="Sibella Parks"/>
    <x v="1"/>
    <s v="United States"/>
    <s v="New York City"/>
    <x v="15"/>
    <n v="10024"/>
    <s v="East"/>
    <s v="TEC-PH-10002538"/>
    <x v="2"/>
    <s v="Phones"/>
    <s v="Grandstream GXP1160 VoIP phone"/>
    <n v="227.46"/>
    <n v="6"/>
    <n v="0"/>
    <n v="65.963399999999993"/>
  </r>
  <r>
    <n v="7027"/>
    <s v="US-2017-101840"/>
    <x v="695"/>
    <d v="2017-02-12T00:00:00"/>
    <x v="1"/>
    <s v="SP-20545"/>
    <s v="Sibella Parks"/>
    <x v="1"/>
    <s v="United States"/>
    <s v="New York City"/>
    <x v="15"/>
    <n v="10024"/>
    <s v="East"/>
    <s v="OFF-BI-10000279"/>
    <x v="1"/>
    <s v="Binders"/>
    <s v="Acco Recycled 2&quot; Capacity Laser Printer Hanging Data Binders"/>
    <n v="46.24"/>
    <n v="4"/>
    <n v="0.2"/>
    <n v="15.606"/>
  </r>
  <r>
    <n v="7028"/>
    <s v="CA-2017-131653"/>
    <x v="926"/>
    <d v="2017-02-05T00:00:00"/>
    <x v="1"/>
    <s v="RD-19585"/>
    <s v="Rob Dowd"/>
    <x v="0"/>
    <s v="United States"/>
    <s v="New York City"/>
    <x v="15"/>
    <n v="10011"/>
    <s v="East"/>
    <s v="OFF-LA-10001045"/>
    <x v="1"/>
    <s v="Labels"/>
    <s v="Permanent Self-Adhesive File Folder Labels for Typewriters by Universal"/>
    <n v="5.22"/>
    <n v="2"/>
    <n v="0"/>
    <n v="2.4011999999999998"/>
  </r>
  <r>
    <n v="7029"/>
    <s v="US-2016-157840"/>
    <x v="887"/>
    <d v="2016-12-23T00:00:00"/>
    <x v="0"/>
    <s v="MC-17575"/>
    <s v="Matt Collins"/>
    <x v="0"/>
    <s v="United States"/>
    <s v="Fremont"/>
    <x v="8"/>
    <n v="68025"/>
    <s v="Central"/>
    <s v="OFF-PA-10003673"/>
    <x v="1"/>
    <s v="Paper"/>
    <s v="Strathmore Photo Mount Cards"/>
    <n v="33.9"/>
    <n v="5"/>
    <n v="0"/>
    <n v="15.593999999999999"/>
  </r>
  <r>
    <n v="7030"/>
    <s v="CA-2016-145548"/>
    <x v="583"/>
    <d v="2016-11-16T00:00:00"/>
    <x v="1"/>
    <s v="EB-13750"/>
    <s v="Edward Becker"/>
    <x v="1"/>
    <s v="United States"/>
    <s v="New York City"/>
    <x v="15"/>
    <n v="10011"/>
    <s v="East"/>
    <s v="OFF-ST-10002562"/>
    <x v="1"/>
    <s v="Storage"/>
    <s v="Staple magnet"/>
    <n v="28.14"/>
    <n v="3"/>
    <n v="0"/>
    <n v="7.8792"/>
  </r>
  <r>
    <n v="7031"/>
    <s v="CA-2016-145548"/>
    <x v="583"/>
    <d v="2016-11-16T00:00:00"/>
    <x v="1"/>
    <s v="EB-13750"/>
    <s v="Edward Becker"/>
    <x v="1"/>
    <s v="United States"/>
    <s v="New York City"/>
    <x v="15"/>
    <n v="10011"/>
    <s v="East"/>
    <s v="TEC-AC-10002305"/>
    <x v="2"/>
    <s v="Accessories"/>
    <s v="KeyTronic E03601U1 - Keyboard - Beige"/>
    <n v="36"/>
    <n v="2"/>
    <n v="0"/>
    <n v="6.48"/>
  </r>
  <r>
    <n v="7032"/>
    <s v="CA-2016-145548"/>
    <x v="583"/>
    <d v="2016-11-16T00:00:00"/>
    <x v="1"/>
    <s v="EB-13750"/>
    <s v="Edward Becker"/>
    <x v="1"/>
    <s v="United States"/>
    <s v="New York City"/>
    <x v="15"/>
    <n v="10011"/>
    <s v="East"/>
    <s v="OFF-AR-10003373"/>
    <x v="1"/>
    <s v="Art"/>
    <s v="Boston School Pro Electric Pencil Sharpener, 1670"/>
    <n v="92.94"/>
    <n v="3"/>
    <n v="0"/>
    <n v="25.093800000000002"/>
  </r>
  <r>
    <n v="7033"/>
    <s v="CA-2016-145548"/>
    <x v="583"/>
    <d v="2016-11-16T00:00:00"/>
    <x v="1"/>
    <s v="EB-13750"/>
    <s v="Edward Becker"/>
    <x v="1"/>
    <s v="United States"/>
    <s v="New York City"/>
    <x v="15"/>
    <n v="10011"/>
    <s v="East"/>
    <s v="FUR-CH-10003774"/>
    <x v="0"/>
    <s v="Chairs"/>
    <s v="Global Wood Trimmed Manager's Task Chair, Khaki"/>
    <n v="245.64599999999999"/>
    <n v="3"/>
    <n v="0.1"/>
    <n v="8.1882000000000001"/>
  </r>
  <r>
    <n v="7034"/>
    <s v="CA-2016-145548"/>
    <x v="583"/>
    <d v="2016-11-16T00:00:00"/>
    <x v="1"/>
    <s v="EB-13750"/>
    <s v="Edward Becker"/>
    <x v="1"/>
    <s v="United States"/>
    <s v="New York City"/>
    <x v="15"/>
    <n v="10011"/>
    <s v="East"/>
    <s v="OFF-BI-10001510"/>
    <x v="1"/>
    <s v="Binders"/>
    <s v="Deluxe Heavy-Duty Vinyl Round Ring Binder"/>
    <n v="55.008000000000003"/>
    <n v="3"/>
    <n v="0.2"/>
    <n v="17.190000000000001"/>
  </r>
  <r>
    <n v="7035"/>
    <s v="CA-2016-145548"/>
    <x v="583"/>
    <d v="2016-11-16T00:00:00"/>
    <x v="1"/>
    <s v="EB-13750"/>
    <s v="Edward Becker"/>
    <x v="1"/>
    <s v="United States"/>
    <s v="New York City"/>
    <x v="15"/>
    <n v="10011"/>
    <s v="East"/>
    <s v="OFF-BI-10004236"/>
    <x v="1"/>
    <s v="Binders"/>
    <s v="XtraLife ClearVue Slant-D Ring Binder, White, 3&quot;"/>
    <n v="35.231999999999999"/>
    <n v="3"/>
    <n v="0.2"/>
    <n v="11.4504"/>
  </r>
  <r>
    <n v="7036"/>
    <s v="CA-2017-119494"/>
    <x v="45"/>
    <d v="2017-11-13T00:00:00"/>
    <x v="1"/>
    <s v="JE-15610"/>
    <s v="Jim Epp"/>
    <x v="1"/>
    <s v="United States"/>
    <s v="San Diego"/>
    <x v="1"/>
    <n v="92105"/>
    <s v="West"/>
    <s v="FUR-CH-10004675"/>
    <x v="0"/>
    <s v="Chairs"/>
    <s v="Lifetime Advantage Folding Chairs, 4/Carton"/>
    <n v="523.39200000000005"/>
    <n v="3"/>
    <n v="0.2"/>
    <n v="52.339199999999998"/>
  </r>
  <r>
    <n v="7037"/>
    <s v="CA-2014-124618"/>
    <x v="1073"/>
    <d v="2014-05-04T00:00:00"/>
    <x v="0"/>
    <s v="CS-11860"/>
    <s v="Cari Schnelling"/>
    <x v="0"/>
    <s v="United States"/>
    <s v="Lakeland"/>
    <x v="2"/>
    <n v="33801"/>
    <s v="South"/>
    <s v="TEC-CO-10004202"/>
    <x v="2"/>
    <s v="Copiers"/>
    <s v="Brother DCP1000 Digital 3 in 1 Multifunction Machine"/>
    <n v="479.98399999999998"/>
    <n v="2"/>
    <n v="0.2"/>
    <n v="89.997"/>
  </r>
  <r>
    <n v="7038"/>
    <s v="CA-2017-161970"/>
    <x v="585"/>
    <d v="2017-09-27T00:00:00"/>
    <x v="1"/>
    <s v="PB-19105"/>
    <s v="Peter Bühler"/>
    <x v="0"/>
    <s v="United States"/>
    <s v="Smyrna"/>
    <x v="32"/>
    <n v="30080"/>
    <s v="South"/>
    <s v="OFF-PA-10004255"/>
    <x v="1"/>
    <s v="Paper"/>
    <s v="Xerox 219"/>
    <n v="12.96"/>
    <n v="2"/>
    <n v="0"/>
    <n v="6.2207999999999997"/>
  </r>
  <r>
    <n v="7039"/>
    <s v="CA-2017-161970"/>
    <x v="585"/>
    <d v="2017-09-27T00:00:00"/>
    <x v="1"/>
    <s v="PB-19105"/>
    <s v="Peter Bühler"/>
    <x v="0"/>
    <s v="United States"/>
    <s v="Smyrna"/>
    <x v="32"/>
    <n v="30080"/>
    <s v="South"/>
    <s v="OFF-AR-10003896"/>
    <x v="1"/>
    <s v="Art"/>
    <s v="Stride Job 150 Highlighters, Chisel Tip, Assorted Colors"/>
    <n v="17.940000000000001"/>
    <n v="3"/>
    <n v="0"/>
    <n v="6.4584000000000001"/>
  </r>
  <r>
    <n v="7040"/>
    <s v="CA-2017-103443"/>
    <x v="94"/>
    <d v="2017-12-23T00:00:00"/>
    <x v="1"/>
    <s v="AT-10735"/>
    <s v="Annie Thurman"/>
    <x v="0"/>
    <s v="United States"/>
    <s v="New York City"/>
    <x v="15"/>
    <n v="10009"/>
    <s v="East"/>
    <s v="OFF-ST-10002276"/>
    <x v="1"/>
    <s v="Storage"/>
    <s v="Safco Steel Mobile File Cart"/>
    <n v="166.72"/>
    <n v="2"/>
    <n v="0"/>
    <n v="41.68"/>
  </r>
  <r>
    <n v="7041"/>
    <s v="CA-2017-103443"/>
    <x v="94"/>
    <d v="2017-12-23T00:00:00"/>
    <x v="1"/>
    <s v="AT-10735"/>
    <s v="Annie Thurman"/>
    <x v="0"/>
    <s v="United States"/>
    <s v="New York City"/>
    <x v="15"/>
    <n v="10009"/>
    <s v="East"/>
    <s v="OFF-BI-10001617"/>
    <x v="1"/>
    <s v="Binders"/>
    <s v="GBC Wire Binding Combs"/>
    <n v="24.815999999999999"/>
    <n v="3"/>
    <n v="0.2"/>
    <n v="8.3754000000000008"/>
  </r>
  <r>
    <n v="7042"/>
    <s v="CA-2017-103443"/>
    <x v="94"/>
    <d v="2017-12-23T00:00:00"/>
    <x v="1"/>
    <s v="AT-10735"/>
    <s v="Annie Thurman"/>
    <x v="0"/>
    <s v="United States"/>
    <s v="New York City"/>
    <x v="15"/>
    <n v="10009"/>
    <s v="East"/>
    <s v="FUR-FU-10000308"/>
    <x v="0"/>
    <s v="Furnishings"/>
    <s v="Deflect-o Glass Clear Studded Chair Mats"/>
    <n v="124.36"/>
    <n v="2"/>
    <n v="0"/>
    <n v="27.359200000000001"/>
  </r>
  <r>
    <n v="7043"/>
    <s v="US-2017-165358"/>
    <x v="930"/>
    <d v="2017-07-23T00:00:00"/>
    <x v="1"/>
    <s v="SV-20365"/>
    <s v="Seth Vernon"/>
    <x v="0"/>
    <s v="United States"/>
    <s v="Philadelphia"/>
    <x v="9"/>
    <n v="19134"/>
    <s v="East"/>
    <s v="TEC-CO-10001943"/>
    <x v="2"/>
    <s v="Copiers"/>
    <s v="Canon PC-428 Personal Copier"/>
    <n v="599.97"/>
    <n v="5"/>
    <n v="0.4"/>
    <n v="69.996499999999997"/>
  </r>
  <r>
    <n v="7044"/>
    <s v="US-2017-165358"/>
    <x v="930"/>
    <d v="2017-07-23T00:00:00"/>
    <x v="1"/>
    <s v="SV-20365"/>
    <s v="Seth Vernon"/>
    <x v="0"/>
    <s v="United States"/>
    <s v="Philadelphia"/>
    <x v="9"/>
    <n v="19134"/>
    <s v="East"/>
    <s v="FUR-CH-10002647"/>
    <x v="0"/>
    <s v="Chairs"/>
    <s v="Situations Contoured Folding Chairs, 4/Set"/>
    <n v="198.744"/>
    <n v="4"/>
    <n v="0.3"/>
    <n v="-14.196"/>
  </r>
  <r>
    <n v="7045"/>
    <s v="US-2017-165358"/>
    <x v="930"/>
    <d v="2017-07-23T00:00:00"/>
    <x v="1"/>
    <s v="SV-20365"/>
    <s v="Seth Vernon"/>
    <x v="0"/>
    <s v="United States"/>
    <s v="Philadelphia"/>
    <x v="9"/>
    <n v="19134"/>
    <s v="East"/>
    <s v="OFF-SU-10004768"/>
    <x v="1"/>
    <s v="Supplies"/>
    <s v="Acme Kleencut Forged Steel Scissors"/>
    <n v="9.1839999999999993"/>
    <n v="2"/>
    <n v="0.2"/>
    <n v="1.1479999999999999"/>
  </r>
  <r>
    <n v="7046"/>
    <s v="CA-2016-160136"/>
    <x v="54"/>
    <d v="2016-11-09T00:00:00"/>
    <x v="1"/>
    <s v="PJ-18835"/>
    <s v="Patrick Jones"/>
    <x v="1"/>
    <s v="United States"/>
    <s v="Dallas"/>
    <x v="5"/>
    <n v="75217"/>
    <s v="Central"/>
    <s v="OFF-PA-10002160"/>
    <x v="1"/>
    <s v="Paper"/>
    <s v="Xerox 1978"/>
    <n v="9.2479999999999993"/>
    <n v="2"/>
    <n v="0.2"/>
    <n v="3.3523999999999998"/>
  </r>
  <r>
    <n v="7047"/>
    <s v="CA-2014-150581"/>
    <x v="918"/>
    <d v="2014-04-12T00:00:00"/>
    <x v="1"/>
    <s v="NM-18445"/>
    <s v="Nathan Mautz"/>
    <x v="2"/>
    <s v="United States"/>
    <s v="Concord"/>
    <x v="1"/>
    <n v="94521"/>
    <s v="West"/>
    <s v="FUR-TA-10003748"/>
    <x v="0"/>
    <s v="Tables"/>
    <s v="Bevis 36 x 72 Conference Tables"/>
    <n v="99.591999999999999"/>
    <n v="1"/>
    <n v="0.2"/>
    <n v="2.4897999999999998"/>
  </r>
  <r>
    <n v="7048"/>
    <s v="CA-2014-150581"/>
    <x v="918"/>
    <d v="2014-04-12T00:00:00"/>
    <x v="1"/>
    <s v="NM-18445"/>
    <s v="Nathan Mautz"/>
    <x v="2"/>
    <s v="United States"/>
    <s v="Concord"/>
    <x v="1"/>
    <n v="94521"/>
    <s v="West"/>
    <s v="TEC-AC-10001908"/>
    <x v="2"/>
    <s v="Accessories"/>
    <s v="Logitech Wireless Headset h800"/>
    <n v="399.96"/>
    <n v="4"/>
    <n v="0"/>
    <n v="139.98599999999999"/>
  </r>
  <r>
    <n v="7049"/>
    <s v="CA-2016-119515"/>
    <x v="1041"/>
    <d v="2016-08-16T00:00:00"/>
    <x v="2"/>
    <s v="TR-21325"/>
    <s v="Toby Ritter"/>
    <x v="0"/>
    <s v="United States"/>
    <s v="Nashville"/>
    <x v="18"/>
    <n v="37211"/>
    <s v="South"/>
    <s v="OFF-PA-10000552"/>
    <x v="1"/>
    <s v="Paper"/>
    <s v="Xerox 200"/>
    <n v="15.552"/>
    <n v="3"/>
    <n v="0.2"/>
    <n v="5.4432"/>
  </r>
  <r>
    <n v="7050"/>
    <s v="CA-2014-141355"/>
    <x v="794"/>
    <d v="2014-09-30T00:00:00"/>
    <x v="1"/>
    <s v="BF-11005"/>
    <s v="Barry Franz"/>
    <x v="2"/>
    <s v="United States"/>
    <s v="Aurora"/>
    <x v="22"/>
    <n v="80013"/>
    <s v="West"/>
    <s v="OFF-AR-10003179"/>
    <x v="1"/>
    <s v="Art"/>
    <s v="Dixon Ticonderoga Core-Lock Colored Pencils"/>
    <n v="14.576000000000001"/>
    <n v="2"/>
    <n v="0.2"/>
    <n v="2.3685999999999998"/>
  </r>
  <r>
    <n v="7051"/>
    <s v="CA-2016-165330"/>
    <x v="25"/>
    <d v="2016-12-11T00:00:00"/>
    <x v="3"/>
    <s v="WB-21850"/>
    <s v="William Brown"/>
    <x v="0"/>
    <s v="United States"/>
    <s v="Anaheim"/>
    <x v="1"/>
    <n v="92804"/>
    <s v="West"/>
    <s v="OFF-BI-10004593"/>
    <x v="1"/>
    <s v="Binders"/>
    <s v="Ibico Laser Imprintable Binding System Covers"/>
    <n v="209.6"/>
    <n v="5"/>
    <n v="0.2"/>
    <n v="68.12"/>
  </r>
  <r>
    <n v="7052"/>
    <s v="CA-2016-165330"/>
    <x v="25"/>
    <d v="2016-12-11T00:00:00"/>
    <x v="3"/>
    <s v="WB-21850"/>
    <s v="William Brown"/>
    <x v="0"/>
    <s v="United States"/>
    <s v="Anaheim"/>
    <x v="1"/>
    <n v="92804"/>
    <s v="West"/>
    <s v="OFF-AR-10000914"/>
    <x v="1"/>
    <s v="Art"/>
    <s v="Boston 16765 Mini Stand Up Battery Pencil Sharpener"/>
    <n v="23.32"/>
    <n v="2"/>
    <n v="0"/>
    <n v="6.0632000000000001"/>
  </r>
  <r>
    <n v="7053"/>
    <s v="CA-2016-165330"/>
    <x v="25"/>
    <d v="2016-12-11T00:00:00"/>
    <x v="3"/>
    <s v="WB-21850"/>
    <s v="William Brown"/>
    <x v="0"/>
    <s v="United States"/>
    <s v="Anaheim"/>
    <x v="1"/>
    <n v="92804"/>
    <s v="West"/>
    <s v="OFF-PA-10000241"/>
    <x v="1"/>
    <s v="Paper"/>
    <s v="IBM Multi-Purpose Copy Paper, 8 1/2 x 11&quot;, Case"/>
    <n v="30.98"/>
    <n v="1"/>
    <n v="0"/>
    <n v="13.941000000000001"/>
  </r>
  <r>
    <n v="7054"/>
    <s v="CA-2016-165330"/>
    <x v="25"/>
    <d v="2016-12-11T00:00:00"/>
    <x v="3"/>
    <s v="WB-21850"/>
    <s v="William Brown"/>
    <x v="0"/>
    <s v="United States"/>
    <s v="Anaheim"/>
    <x v="1"/>
    <n v="92804"/>
    <s v="West"/>
    <s v="TEC-AC-10000057"/>
    <x v="2"/>
    <s v="Accessories"/>
    <s v="Microsoft Natural Ergonomic Keyboard 4000"/>
    <n v="119.96"/>
    <n v="4"/>
    <n v="0"/>
    <n v="25.191600000000001"/>
  </r>
  <r>
    <n v="7055"/>
    <s v="CA-2016-165330"/>
    <x v="25"/>
    <d v="2016-12-11T00:00:00"/>
    <x v="3"/>
    <s v="WB-21850"/>
    <s v="William Brown"/>
    <x v="0"/>
    <s v="United States"/>
    <s v="Anaheim"/>
    <x v="1"/>
    <n v="92804"/>
    <s v="West"/>
    <s v="FUR-CH-10003774"/>
    <x v="0"/>
    <s v="Chairs"/>
    <s v="Global Wood Trimmed Manager's Task Chair, Khaki"/>
    <n v="363.92"/>
    <n v="5"/>
    <n v="0.2"/>
    <n v="-31.843"/>
  </r>
  <r>
    <n v="7056"/>
    <s v="CA-2016-165330"/>
    <x v="25"/>
    <d v="2016-12-11T00:00:00"/>
    <x v="3"/>
    <s v="WB-21850"/>
    <s v="William Brown"/>
    <x v="0"/>
    <s v="United States"/>
    <s v="Anaheim"/>
    <x v="1"/>
    <n v="92804"/>
    <s v="West"/>
    <s v="OFF-BI-10002824"/>
    <x v="1"/>
    <s v="Binders"/>
    <s v="Recycled Easel Ring Binders"/>
    <n v="35.808"/>
    <n v="3"/>
    <n v="0.2"/>
    <n v="11.19"/>
  </r>
  <r>
    <n v="7057"/>
    <s v="CA-2016-165330"/>
    <x v="25"/>
    <d v="2016-12-11T00:00:00"/>
    <x v="3"/>
    <s v="WB-21850"/>
    <s v="William Brown"/>
    <x v="0"/>
    <s v="United States"/>
    <s v="Anaheim"/>
    <x v="1"/>
    <n v="92804"/>
    <s v="West"/>
    <s v="OFF-BI-10004001"/>
    <x v="1"/>
    <s v="Binders"/>
    <s v="GBC Recycled VeloBinder Covers"/>
    <n v="122.688"/>
    <n v="9"/>
    <n v="0.2"/>
    <n v="39.873600000000003"/>
  </r>
  <r>
    <n v="7058"/>
    <s v="CA-2016-165330"/>
    <x v="25"/>
    <d v="2016-12-11T00:00:00"/>
    <x v="3"/>
    <s v="WB-21850"/>
    <s v="William Brown"/>
    <x v="0"/>
    <s v="United States"/>
    <s v="Anaheim"/>
    <x v="1"/>
    <n v="92804"/>
    <s v="West"/>
    <s v="FUR-TA-10004619"/>
    <x v="0"/>
    <s v="Tables"/>
    <s v="Hon Non-Folding Utility Tables"/>
    <n v="892.13599999999997"/>
    <n v="7"/>
    <n v="0.2"/>
    <n v="111.517"/>
  </r>
  <r>
    <n v="7059"/>
    <s v="CA-2016-165330"/>
    <x v="25"/>
    <d v="2016-12-11T00:00:00"/>
    <x v="3"/>
    <s v="WB-21850"/>
    <s v="William Brown"/>
    <x v="0"/>
    <s v="United States"/>
    <s v="Anaheim"/>
    <x v="1"/>
    <n v="92804"/>
    <s v="West"/>
    <s v="OFF-ST-10000636"/>
    <x v="1"/>
    <s v="Storage"/>
    <s v="Rogers Profile Extra Capacity Storage Tub"/>
    <n v="50.22"/>
    <n v="3"/>
    <n v="0"/>
    <n v="2.0087999999999999"/>
  </r>
  <r>
    <n v="7060"/>
    <s v="CA-2016-165330"/>
    <x v="25"/>
    <d v="2016-12-11T00:00:00"/>
    <x v="3"/>
    <s v="WB-21850"/>
    <s v="William Brown"/>
    <x v="0"/>
    <s v="United States"/>
    <s v="Anaheim"/>
    <x v="1"/>
    <n v="92804"/>
    <s v="West"/>
    <s v="OFF-AP-10001469"/>
    <x v="1"/>
    <s v="Appliances"/>
    <s v="Fellowes 8 Outlet Superior Workstation Surge Protector"/>
    <n v="83.42"/>
    <n v="2"/>
    <n v="0"/>
    <n v="24.191800000000001"/>
  </r>
  <r>
    <n v="7061"/>
    <s v="CA-2016-165330"/>
    <x v="25"/>
    <d v="2016-12-11T00:00:00"/>
    <x v="3"/>
    <s v="WB-21850"/>
    <s v="William Brown"/>
    <x v="0"/>
    <s v="United States"/>
    <s v="Anaheim"/>
    <x v="1"/>
    <n v="92804"/>
    <s v="West"/>
    <s v="OFF-BI-10002897"/>
    <x v="1"/>
    <s v="Binders"/>
    <s v="Black Avery Memo-Size 3-Ring Binder, 5 1/2&quot; x 8 1/2&quot;"/>
    <n v="5.8719999999999999"/>
    <n v="2"/>
    <n v="0.2"/>
    <n v="2.1286"/>
  </r>
  <r>
    <n v="7062"/>
    <s v="CA-2015-132633"/>
    <x v="302"/>
    <d v="2015-02-05T00:00:00"/>
    <x v="0"/>
    <s v="KH-16630"/>
    <s v="Ken Heidel"/>
    <x v="1"/>
    <s v="United States"/>
    <s v="Pleasant Grove"/>
    <x v="7"/>
    <n v="84062"/>
    <s v="West"/>
    <s v="OFF-BI-10002432"/>
    <x v="1"/>
    <s v="Binders"/>
    <s v="Wilson Jones Standard D-Ring Binders"/>
    <n v="12.144"/>
    <n v="3"/>
    <n v="0.2"/>
    <n v="4.0986000000000002"/>
  </r>
  <r>
    <n v="7063"/>
    <s v="CA-2016-157742"/>
    <x v="723"/>
    <d v="2016-12-31T00:00:00"/>
    <x v="0"/>
    <s v="KL-16645"/>
    <s v="Ken Lonsdale"/>
    <x v="0"/>
    <s v="United States"/>
    <s v="Springfield"/>
    <x v="21"/>
    <n v="97477"/>
    <s v="West"/>
    <s v="OFF-EN-10002592"/>
    <x v="1"/>
    <s v="Envelopes"/>
    <s v="Peel &amp; Seel Recycled Catalog Envelopes, Brown"/>
    <n v="27.792000000000002"/>
    <n v="3"/>
    <n v="0.2"/>
    <n v="10.422000000000001"/>
  </r>
  <r>
    <n v="7064"/>
    <s v="CA-2017-127712"/>
    <x v="515"/>
    <d v="2017-09-05T00:00:00"/>
    <x v="1"/>
    <s v="MG-17890"/>
    <s v="Michael Granlund"/>
    <x v="2"/>
    <s v="United States"/>
    <s v="Salem"/>
    <x v="21"/>
    <n v="97301"/>
    <s v="West"/>
    <s v="OFF-SU-10002522"/>
    <x v="1"/>
    <s v="Supplies"/>
    <s v="Acme Kleen Earth Office Shears"/>
    <n v="6.2080000000000002"/>
    <n v="2"/>
    <n v="0.2"/>
    <n v="0.69840000000000002"/>
  </r>
  <r>
    <n v="7065"/>
    <s v="CA-2017-169474"/>
    <x v="1144"/>
    <d v="2017-02-09T00:00:00"/>
    <x v="1"/>
    <s v="JF-15355"/>
    <s v="Jay Fein"/>
    <x v="0"/>
    <s v="United States"/>
    <s v="Rochester"/>
    <x v="15"/>
    <n v="14609"/>
    <s v="East"/>
    <s v="OFF-AP-10003971"/>
    <x v="1"/>
    <s v="Appliances"/>
    <s v="Belkin 6 Outlet Metallic Surge Strip"/>
    <n v="32.67"/>
    <n v="3"/>
    <n v="0"/>
    <n v="8.4941999999999993"/>
  </r>
  <r>
    <n v="7066"/>
    <s v="CA-2014-106726"/>
    <x v="776"/>
    <d v="2014-12-08T00:00:00"/>
    <x v="2"/>
    <s v="RS-19765"/>
    <s v="Roland Schwarz"/>
    <x v="1"/>
    <s v="United States"/>
    <s v="Los Angeles"/>
    <x v="1"/>
    <n v="90008"/>
    <s v="West"/>
    <s v="OFF-ST-10001496"/>
    <x v="1"/>
    <s v="Storage"/>
    <s v="Standard Rollaway File with Lock"/>
    <n v="1261.33"/>
    <n v="7"/>
    <n v="0"/>
    <n v="327.94580000000002"/>
  </r>
  <r>
    <n v="7067"/>
    <s v="CA-2016-147473"/>
    <x v="198"/>
    <d v="2016-06-03T00:00:00"/>
    <x v="1"/>
    <s v="NL-18310"/>
    <s v="Nancy Lomonaco"/>
    <x v="2"/>
    <s v="United States"/>
    <s v="Los Angeles"/>
    <x v="1"/>
    <n v="90049"/>
    <s v="West"/>
    <s v="OFF-PA-10004782"/>
    <x v="1"/>
    <s v="Paper"/>
    <s v="Xerox 228"/>
    <n v="38.880000000000003"/>
    <n v="6"/>
    <n v="0"/>
    <n v="18.662400000000002"/>
  </r>
  <r>
    <n v="7068"/>
    <s v="CA-2016-114209"/>
    <x v="206"/>
    <d v="2016-05-26T00:00:00"/>
    <x v="1"/>
    <s v="AS-10285"/>
    <s v="Alejandro Savely"/>
    <x v="1"/>
    <s v="United States"/>
    <s v="Dallas"/>
    <x v="5"/>
    <n v="75081"/>
    <s v="Central"/>
    <s v="OFF-BI-10000343"/>
    <x v="1"/>
    <s v="Binders"/>
    <s v="Pressboard Covers with Storage Hooks, 9 1/2&quot; x 11&quot;, Light Blue"/>
    <n v="1.964"/>
    <n v="2"/>
    <n v="0.8"/>
    <n v="-3.2406000000000001"/>
  </r>
  <r>
    <n v="7069"/>
    <s v="CA-2016-114209"/>
    <x v="206"/>
    <d v="2016-05-26T00:00:00"/>
    <x v="1"/>
    <s v="AS-10285"/>
    <s v="Alejandro Savely"/>
    <x v="1"/>
    <s v="United States"/>
    <s v="Dallas"/>
    <x v="5"/>
    <n v="75081"/>
    <s v="Central"/>
    <s v="OFF-PA-10003591"/>
    <x v="1"/>
    <s v="Paper"/>
    <s v="Southworth 100% Cotton The Best Paper"/>
    <n v="82.656000000000006"/>
    <n v="9"/>
    <n v="0.2"/>
    <n v="30.995999999999999"/>
  </r>
  <r>
    <n v="7070"/>
    <s v="CA-2014-141901"/>
    <x v="128"/>
    <d v="2014-08-14T00:00:00"/>
    <x v="1"/>
    <s v="GM-14500"/>
    <s v="Gene McClure"/>
    <x v="0"/>
    <s v="United States"/>
    <s v="Fresno"/>
    <x v="1"/>
    <n v="93727"/>
    <s v="West"/>
    <s v="OFF-PA-10001667"/>
    <x v="1"/>
    <s v="Paper"/>
    <s v="Great White Multi-Use Recycled Paper (20Lb. and 84 Bright)"/>
    <n v="5.98"/>
    <n v="1"/>
    <n v="0"/>
    <n v="2.6909999999999998"/>
  </r>
  <r>
    <n v="7071"/>
    <s v="CA-2016-164490"/>
    <x v="64"/>
    <d v="2016-09-10T00:00:00"/>
    <x v="0"/>
    <s v="SU-20665"/>
    <s v="Stephanie Ulpright"/>
    <x v="2"/>
    <s v="United States"/>
    <s v="Chicago"/>
    <x v="10"/>
    <n v="60653"/>
    <s v="Central"/>
    <s v="OFF-PA-10004971"/>
    <x v="1"/>
    <s v="Paper"/>
    <s v="Xerox 196"/>
    <n v="9.2479999999999993"/>
    <n v="2"/>
    <n v="0.2"/>
    <n v="3.3523999999999998"/>
  </r>
  <r>
    <n v="7072"/>
    <s v="CA-2016-112256"/>
    <x v="310"/>
    <d v="2016-07-28T00:00:00"/>
    <x v="1"/>
    <s v="CK-12205"/>
    <s v="Chloris Kastensmidt"/>
    <x v="0"/>
    <s v="United States"/>
    <s v="Mcallen"/>
    <x v="5"/>
    <n v="78501"/>
    <s v="Central"/>
    <s v="OFF-AR-10001216"/>
    <x v="1"/>
    <s v="Art"/>
    <s v="Newell 339"/>
    <n v="4.4480000000000004"/>
    <n v="2"/>
    <n v="0.2"/>
    <n v="0.33360000000000001"/>
  </r>
  <r>
    <n v="7073"/>
    <s v="CA-2016-112256"/>
    <x v="310"/>
    <d v="2016-07-28T00:00:00"/>
    <x v="1"/>
    <s v="CK-12205"/>
    <s v="Chloris Kastensmidt"/>
    <x v="0"/>
    <s v="United States"/>
    <s v="Mcallen"/>
    <x v="5"/>
    <n v="78501"/>
    <s v="Central"/>
    <s v="OFF-PA-10004355"/>
    <x v="1"/>
    <s v="Paper"/>
    <s v="Xerox 231"/>
    <n v="5.1840000000000002"/>
    <n v="1"/>
    <n v="0.2"/>
    <n v="1.8144"/>
  </r>
  <r>
    <n v="7074"/>
    <s v="CA-2016-112256"/>
    <x v="310"/>
    <d v="2016-07-28T00:00:00"/>
    <x v="1"/>
    <s v="CK-12205"/>
    <s v="Chloris Kastensmidt"/>
    <x v="0"/>
    <s v="United States"/>
    <s v="Mcallen"/>
    <x v="5"/>
    <n v="78501"/>
    <s v="Central"/>
    <s v="OFF-AR-10001953"/>
    <x v="1"/>
    <s v="Art"/>
    <s v="Boston 1645 Deluxe Heavier-Duty Electric Pencil Sharpener"/>
    <n v="175.92"/>
    <n v="5"/>
    <n v="0.2"/>
    <n v="15.393000000000001"/>
  </r>
  <r>
    <n v="7075"/>
    <s v="CA-2016-112256"/>
    <x v="310"/>
    <d v="2016-07-28T00:00:00"/>
    <x v="1"/>
    <s v="CK-12205"/>
    <s v="Chloris Kastensmidt"/>
    <x v="0"/>
    <s v="United States"/>
    <s v="Mcallen"/>
    <x v="5"/>
    <n v="78501"/>
    <s v="Central"/>
    <s v="OFF-BI-10004364"/>
    <x v="1"/>
    <s v="Binders"/>
    <s v="Storex Dura Pro Binders"/>
    <n v="4.7519999999999998"/>
    <n v="4"/>
    <n v="0.8"/>
    <n v="-8.3160000000000007"/>
  </r>
  <r>
    <n v="7076"/>
    <s v="CA-2016-112256"/>
    <x v="310"/>
    <d v="2016-07-28T00:00:00"/>
    <x v="1"/>
    <s v="CK-12205"/>
    <s v="Chloris Kastensmidt"/>
    <x v="0"/>
    <s v="United States"/>
    <s v="Mcallen"/>
    <x v="5"/>
    <n v="78501"/>
    <s v="Central"/>
    <s v="OFF-SU-10001165"/>
    <x v="1"/>
    <s v="Supplies"/>
    <s v="Acme Elite Stainless Steel Scissors"/>
    <n v="13.343999999999999"/>
    <n v="2"/>
    <n v="0.2"/>
    <n v="1.0007999999999999"/>
  </r>
  <r>
    <n v="7077"/>
    <s v="CA-2016-167416"/>
    <x v="536"/>
    <d v="2016-05-17T00:00:00"/>
    <x v="1"/>
    <s v="JM-15580"/>
    <s v="Jill Matthias"/>
    <x v="0"/>
    <s v="United States"/>
    <s v="Seattle"/>
    <x v="4"/>
    <n v="98105"/>
    <s v="West"/>
    <s v="OFF-EN-10001141"/>
    <x v="1"/>
    <s v="Envelopes"/>
    <s v="Manila Recycled Extra-Heavyweight Clasp Envelopes, 6&quot; x 9&quot;"/>
    <n v="54.9"/>
    <n v="5"/>
    <n v="0"/>
    <n v="26.901"/>
  </r>
  <r>
    <n v="7078"/>
    <s v="CA-2016-106950"/>
    <x v="476"/>
    <d v="2016-09-06T00:00:00"/>
    <x v="1"/>
    <s v="JE-15715"/>
    <s v="Joe Elijah"/>
    <x v="0"/>
    <s v="United States"/>
    <s v="Charlotte"/>
    <x v="3"/>
    <n v="28205"/>
    <s v="South"/>
    <s v="OFF-BI-10000014"/>
    <x v="1"/>
    <s v="Binders"/>
    <s v="Heavy-Duty E-Z-D Binders"/>
    <n v="22.911000000000001"/>
    <n v="7"/>
    <n v="0.7"/>
    <n v="-17.565100000000001"/>
  </r>
  <r>
    <n v="7079"/>
    <s v="CA-2016-106950"/>
    <x v="476"/>
    <d v="2016-09-06T00:00:00"/>
    <x v="1"/>
    <s v="JE-15715"/>
    <s v="Joe Elijah"/>
    <x v="0"/>
    <s v="United States"/>
    <s v="Charlotte"/>
    <x v="3"/>
    <n v="28205"/>
    <s v="South"/>
    <s v="OFF-AP-10000159"/>
    <x v="1"/>
    <s v="Appliances"/>
    <s v="Belkin F9M820V08 8 Outlet Surge"/>
    <n v="309.45600000000002"/>
    <n v="9"/>
    <n v="0.2"/>
    <n v="34.813800000000001"/>
  </r>
  <r>
    <n v="7080"/>
    <s v="CA-2016-106950"/>
    <x v="476"/>
    <d v="2016-09-06T00:00:00"/>
    <x v="1"/>
    <s v="JE-15715"/>
    <s v="Joe Elijah"/>
    <x v="0"/>
    <s v="United States"/>
    <s v="Charlotte"/>
    <x v="3"/>
    <n v="28205"/>
    <s v="South"/>
    <s v="OFF-AR-10003560"/>
    <x v="1"/>
    <s v="Art"/>
    <s v="Zebra Zazzle Fluorescent Highlighters"/>
    <n v="19.456"/>
    <n v="4"/>
    <n v="0.2"/>
    <n v="3.4047999999999998"/>
  </r>
  <r>
    <n v="7081"/>
    <s v="CA-2016-106950"/>
    <x v="476"/>
    <d v="2016-09-06T00:00:00"/>
    <x v="1"/>
    <s v="JE-15715"/>
    <s v="Joe Elijah"/>
    <x v="0"/>
    <s v="United States"/>
    <s v="Charlotte"/>
    <x v="3"/>
    <n v="28205"/>
    <s v="South"/>
    <s v="FUR-TA-10001768"/>
    <x v="0"/>
    <s v="Tables"/>
    <s v="Hon Racetrack Conference Tables"/>
    <n v="472.51799999999997"/>
    <n v="3"/>
    <n v="0.4"/>
    <n v="-149.63069999999999"/>
  </r>
  <r>
    <n v="7082"/>
    <s v="CA-2016-106950"/>
    <x v="476"/>
    <d v="2016-09-06T00:00:00"/>
    <x v="1"/>
    <s v="JE-15715"/>
    <s v="Joe Elijah"/>
    <x v="0"/>
    <s v="United States"/>
    <s v="Charlotte"/>
    <x v="3"/>
    <n v="28205"/>
    <s v="South"/>
    <s v="TEC-AC-10002049"/>
    <x v="2"/>
    <s v="Accessories"/>
    <s v="Plantronics Savi W720 Multi-Device Wireless Headset System"/>
    <n v="1012.68"/>
    <n v="3"/>
    <n v="0.2"/>
    <n v="303.80399999999997"/>
  </r>
  <r>
    <n v="7083"/>
    <s v="CA-2016-106950"/>
    <x v="476"/>
    <d v="2016-09-06T00:00:00"/>
    <x v="1"/>
    <s v="JE-15715"/>
    <s v="Joe Elijah"/>
    <x v="0"/>
    <s v="United States"/>
    <s v="Charlotte"/>
    <x v="3"/>
    <n v="28205"/>
    <s v="South"/>
    <s v="OFF-BI-10003166"/>
    <x v="1"/>
    <s v="Binders"/>
    <s v="GBC Plasticlear Binding Covers"/>
    <n v="17.22"/>
    <n v="5"/>
    <n v="0.7"/>
    <n v="-12.628"/>
  </r>
  <r>
    <n v="7084"/>
    <s v="CA-2017-118724"/>
    <x v="246"/>
    <d v="2017-07-25T00:00:00"/>
    <x v="0"/>
    <s v="AR-10825"/>
    <s v="Anthony Rawles"/>
    <x v="1"/>
    <s v="United States"/>
    <s v="Concord"/>
    <x v="1"/>
    <n v="94521"/>
    <s v="West"/>
    <s v="OFF-AR-10003469"/>
    <x v="1"/>
    <s v="Art"/>
    <s v="Nontoxic Chalk"/>
    <n v="3.52"/>
    <n v="2"/>
    <n v="0"/>
    <n v="1.6896"/>
  </r>
  <r>
    <n v="7085"/>
    <s v="CA-2017-118724"/>
    <x v="246"/>
    <d v="2017-07-25T00:00:00"/>
    <x v="0"/>
    <s v="AR-10825"/>
    <s v="Anthony Rawles"/>
    <x v="1"/>
    <s v="United States"/>
    <s v="Concord"/>
    <x v="1"/>
    <n v="94521"/>
    <s v="West"/>
    <s v="TEC-PH-10002549"/>
    <x v="2"/>
    <s v="Phones"/>
    <s v="Polycom SoundPoint IP 450 VoIP phone"/>
    <n v="1626.192"/>
    <n v="9"/>
    <n v="0.2"/>
    <n v="121.9644"/>
  </r>
  <r>
    <n v="7086"/>
    <s v="CA-2017-112004"/>
    <x v="145"/>
    <d v="2017-09-28T00:00:00"/>
    <x v="2"/>
    <s v="AH-10075"/>
    <s v="Adam Hart"/>
    <x v="1"/>
    <s v="United States"/>
    <s v="Chester"/>
    <x v="9"/>
    <n v="19013"/>
    <s v="East"/>
    <s v="OFF-BI-10003476"/>
    <x v="1"/>
    <s v="Binders"/>
    <s v="Avery Metallic Poly Binders"/>
    <n v="8.5950000000000006"/>
    <n v="5"/>
    <n v="0.7"/>
    <n v="-6.3029999999999999"/>
  </r>
  <r>
    <n v="7087"/>
    <s v="CA-2017-112004"/>
    <x v="145"/>
    <d v="2017-09-28T00:00:00"/>
    <x v="2"/>
    <s v="AH-10075"/>
    <s v="Adam Hart"/>
    <x v="1"/>
    <s v="United States"/>
    <s v="Chester"/>
    <x v="9"/>
    <n v="19013"/>
    <s v="East"/>
    <s v="OFF-SU-10000157"/>
    <x v="1"/>
    <s v="Supplies"/>
    <s v="Compact Automatic Electric Letter Opener"/>
    <n v="190.89599999999999"/>
    <n v="2"/>
    <n v="0.2"/>
    <n v="-42.951599999999999"/>
  </r>
  <r>
    <n v="7088"/>
    <s v="US-2017-143175"/>
    <x v="646"/>
    <d v="2017-08-06T00:00:00"/>
    <x v="0"/>
    <s v="GA-14515"/>
    <s v="George Ashbrook"/>
    <x v="0"/>
    <s v="United States"/>
    <s v="Los Angeles"/>
    <x v="1"/>
    <n v="90004"/>
    <s v="West"/>
    <s v="OFF-ST-10003123"/>
    <x v="1"/>
    <s v="Storage"/>
    <s v="Fellowes Bases and Tops For Staxonsteel/High-Stak Systems"/>
    <n v="99.87"/>
    <n v="3"/>
    <n v="0"/>
    <n v="23.968800000000002"/>
  </r>
  <r>
    <n v="7089"/>
    <s v="CA-2015-105844"/>
    <x v="969"/>
    <d v="2015-10-27T00:00:00"/>
    <x v="0"/>
    <s v="JF-15415"/>
    <s v="Jennifer Ferguson"/>
    <x v="0"/>
    <s v="United States"/>
    <s v="Sparks"/>
    <x v="33"/>
    <n v="89431"/>
    <s v="West"/>
    <s v="OFF-AR-10001955"/>
    <x v="1"/>
    <s v="Art"/>
    <s v="Newell 319"/>
    <n v="79.36"/>
    <n v="4"/>
    <n v="0"/>
    <n v="23.808"/>
  </r>
  <r>
    <n v="7090"/>
    <s v="CA-2017-118864"/>
    <x v="140"/>
    <d v="2017-06-19T00:00:00"/>
    <x v="0"/>
    <s v="KH-16690"/>
    <s v="Kristen Hastings"/>
    <x v="1"/>
    <s v="United States"/>
    <s v="Los Angeles"/>
    <x v="1"/>
    <n v="90032"/>
    <s v="West"/>
    <s v="TEC-PH-10001809"/>
    <x v="2"/>
    <s v="Phones"/>
    <s v="Panasonic KX T7736-B Digital phone"/>
    <n v="119.96"/>
    <n v="1"/>
    <n v="0.2"/>
    <n v="7.4974999999999996"/>
  </r>
  <r>
    <n v="7091"/>
    <s v="CA-2015-119480"/>
    <x v="1145"/>
    <d v="2015-01-13T00:00:00"/>
    <x v="1"/>
    <s v="CC-12685"/>
    <s v="Craig Carroll"/>
    <x v="0"/>
    <s v="United States"/>
    <s v="Henderson"/>
    <x v="0"/>
    <n v="42420"/>
    <s v="South"/>
    <s v="OFF-PA-10000474"/>
    <x v="1"/>
    <s v="Paper"/>
    <s v="Easy-staple paper"/>
    <n v="106.32"/>
    <n v="3"/>
    <n v="0"/>
    <n v="49.970399999999998"/>
  </r>
  <r>
    <n v="7092"/>
    <s v="CA-2015-119480"/>
    <x v="1145"/>
    <d v="2015-01-13T00:00:00"/>
    <x v="1"/>
    <s v="CC-12685"/>
    <s v="Craig Carroll"/>
    <x v="0"/>
    <s v="United States"/>
    <s v="Henderson"/>
    <x v="0"/>
    <n v="42420"/>
    <s v="South"/>
    <s v="OFF-AP-10001205"/>
    <x v="1"/>
    <s v="Appliances"/>
    <s v="Belkin 5 Outlet SurgeMaster Power Centers"/>
    <n v="163.44"/>
    <n v="3"/>
    <n v="0"/>
    <n v="45.763199999999998"/>
  </r>
  <r>
    <n v="7093"/>
    <s v="CA-2015-119480"/>
    <x v="1145"/>
    <d v="2015-01-13T00:00:00"/>
    <x v="1"/>
    <s v="CC-12685"/>
    <s v="Craig Carroll"/>
    <x v="0"/>
    <s v="United States"/>
    <s v="Henderson"/>
    <x v="0"/>
    <n v="42420"/>
    <s v="South"/>
    <s v="OFF-AR-10004691"/>
    <x v="1"/>
    <s v="Art"/>
    <s v="Boston 1730 StandUp Electric Pencil Sharpener"/>
    <n v="42.76"/>
    <n v="2"/>
    <n v="0"/>
    <n v="11.117599999999999"/>
  </r>
  <r>
    <n v="7094"/>
    <s v="CA-2015-119480"/>
    <x v="1145"/>
    <d v="2015-01-13T00:00:00"/>
    <x v="1"/>
    <s v="CC-12685"/>
    <s v="Craig Carroll"/>
    <x v="0"/>
    <s v="United States"/>
    <s v="Henderson"/>
    <x v="0"/>
    <n v="42420"/>
    <s v="South"/>
    <s v="OFF-PA-10004996"/>
    <x v="1"/>
    <s v="Paper"/>
    <s v="Speediset Carbonless Redi-Letter 7&quot; x 8 1/2&quot;"/>
    <n v="51.55"/>
    <n v="5"/>
    <n v="0"/>
    <n v="24.2285"/>
  </r>
  <r>
    <n v="7095"/>
    <s v="US-2015-153374"/>
    <x v="97"/>
    <d v="2015-02-13T00:00:00"/>
    <x v="0"/>
    <s v="JF-15565"/>
    <s v="Jill Fjeld"/>
    <x v="0"/>
    <s v="United States"/>
    <s v="Decatur"/>
    <x v="10"/>
    <n v="62521"/>
    <s v="Central"/>
    <s v="TEC-AC-10001908"/>
    <x v="2"/>
    <s v="Accessories"/>
    <s v="Logitech Wireless Headset h800"/>
    <n v="479.952"/>
    <n v="6"/>
    <n v="0.2"/>
    <n v="89.991"/>
  </r>
  <r>
    <n v="7096"/>
    <s v="CA-2016-101980"/>
    <x v="1146"/>
    <d v="2016-08-20T00:00:00"/>
    <x v="2"/>
    <s v="RP-19390"/>
    <s v="Resi Pölking"/>
    <x v="0"/>
    <s v="United States"/>
    <s v="New York City"/>
    <x v="15"/>
    <n v="10009"/>
    <s v="East"/>
    <s v="OFF-BI-10000666"/>
    <x v="1"/>
    <s v="Binders"/>
    <s v="Surelock Post Binders"/>
    <n v="146.68799999999999"/>
    <n v="6"/>
    <n v="0.2"/>
    <n v="55.008000000000003"/>
  </r>
  <r>
    <n v="7097"/>
    <s v="CA-2016-101980"/>
    <x v="1146"/>
    <d v="2016-08-20T00:00:00"/>
    <x v="2"/>
    <s v="RP-19390"/>
    <s v="Resi Pölking"/>
    <x v="0"/>
    <s v="United States"/>
    <s v="New York City"/>
    <x v="15"/>
    <n v="10009"/>
    <s v="East"/>
    <s v="OFF-BI-10004318"/>
    <x v="1"/>
    <s v="Binders"/>
    <s v="Ibico EB-19 Dual Function Manual Binding System"/>
    <n v="276.78399999999999"/>
    <n v="2"/>
    <n v="0.2"/>
    <n v="89.954800000000006"/>
  </r>
  <r>
    <n v="7098"/>
    <s v="CA-2016-101980"/>
    <x v="1146"/>
    <d v="2016-08-20T00:00:00"/>
    <x v="2"/>
    <s v="RP-19390"/>
    <s v="Resi Pölking"/>
    <x v="0"/>
    <s v="United States"/>
    <s v="New York City"/>
    <x v="15"/>
    <n v="10009"/>
    <s v="East"/>
    <s v="OFF-BI-10003429"/>
    <x v="1"/>
    <s v="Binders"/>
    <s v="Cardinal HOLDit! Binder Insert Strips,Extra Strips"/>
    <n v="25.32"/>
    <n v="5"/>
    <n v="0.2"/>
    <n v="9.1784999999999997"/>
  </r>
  <r>
    <n v="7099"/>
    <s v="CA-2017-144596"/>
    <x v="44"/>
    <d v="2017-11-10T00:00:00"/>
    <x v="1"/>
    <s v="CD-11980"/>
    <s v="Carol Darley"/>
    <x v="0"/>
    <s v="United States"/>
    <s v="New York City"/>
    <x v="15"/>
    <n v="10011"/>
    <s v="East"/>
    <s v="OFF-PA-10003302"/>
    <x v="1"/>
    <s v="Paper"/>
    <s v="Xerox 1906"/>
    <n v="318.95999999999998"/>
    <n v="9"/>
    <n v="0"/>
    <n v="149.91120000000001"/>
  </r>
  <r>
    <n v="7100"/>
    <s v="CA-2015-124933"/>
    <x v="207"/>
    <d v="2015-12-30T00:00:00"/>
    <x v="0"/>
    <s v="DF-13135"/>
    <s v="David Flashing"/>
    <x v="0"/>
    <s v="United States"/>
    <s v="New York City"/>
    <x v="15"/>
    <n v="10009"/>
    <s v="East"/>
    <s v="OFF-PA-10003302"/>
    <x v="1"/>
    <s v="Paper"/>
    <s v="Xerox 1906"/>
    <n v="212.64"/>
    <n v="6"/>
    <n v="0"/>
    <n v="99.940799999999996"/>
  </r>
  <r>
    <n v="7101"/>
    <s v="CA-2014-159625"/>
    <x v="533"/>
    <d v="2014-11-28T00:00:00"/>
    <x v="1"/>
    <s v="SM-20005"/>
    <s v="Sally Matthias"/>
    <x v="0"/>
    <s v="United States"/>
    <s v="Scottsdale"/>
    <x v="16"/>
    <n v="85254"/>
    <s v="West"/>
    <s v="OFF-EN-10002621"/>
    <x v="1"/>
    <s v="Envelopes"/>
    <s v="Staple envelope"/>
    <n v="23.472000000000001"/>
    <n v="3"/>
    <n v="0.2"/>
    <n v="8.8019999999999996"/>
  </r>
  <r>
    <n v="7102"/>
    <s v="CA-2016-144337"/>
    <x v="1147"/>
    <d v="2016-08-05T00:00:00"/>
    <x v="0"/>
    <s v="SG-20890"/>
    <s v="Susan Gilcrest"/>
    <x v="1"/>
    <s v="United States"/>
    <s v="Amarillo"/>
    <x v="5"/>
    <n v="79109"/>
    <s v="Central"/>
    <s v="OFF-PA-10000249"/>
    <x v="1"/>
    <s v="Paper"/>
    <s v="Easy-staple paper"/>
    <n v="19.648"/>
    <n v="2"/>
    <n v="0.2"/>
    <n v="6.6311999999999998"/>
  </r>
  <r>
    <n v="7103"/>
    <s v="CA-2014-117478"/>
    <x v="158"/>
    <d v="2014-09-24T00:00:00"/>
    <x v="2"/>
    <s v="LH-16750"/>
    <s v="Larry Hughes"/>
    <x v="0"/>
    <s v="United States"/>
    <s v="Philadelphia"/>
    <x v="9"/>
    <n v="19140"/>
    <s v="East"/>
    <s v="OFF-BI-10000050"/>
    <x v="1"/>
    <s v="Binders"/>
    <s v="Angle-D Binders with Locking Rings, Label Holders"/>
    <n v="6.57"/>
    <n v="3"/>
    <n v="0.7"/>
    <n v="-5.0369999999999999"/>
  </r>
  <r>
    <n v="7104"/>
    <s v="CA-2017-147410"/>
    <x v="507"/>
    <d v="2017-09-08T00:00:00"/>
    <x v="1"/>
    <s v="EJ-14155"/>
    <s v="Eva Jacobs"/>
    <x v="0"/>
    <s v="United States"/>
    <s v="Santa Ana"/>
    <x v="1"/>
    <n v="92704"/>
    <s v="West"/>
    <s v="OFF-ST-10003805"/>
    <x v="1"/>
    <s v="Storage"/>
    <s v="24 Capacity Maxi Data Binder Racks, Pearl"/>
    <n v="421.1"/>
    <n v="2"/>
    <n v="0"/>
    <n v="105.27500000000001"/>
  </r>
  <r>
    <n v="7105"/>
    <s v="CA-2017-128944"/>
    <x v="249"/>
    <d v="2017-06-21T00:00:00"/>
    <x v="0"/>
    <s v="KH-16330"/>
    <s v="Katharine Harms"/>
    <x v="1"/>
    <s v="United States"/>
    <s v="Newark"/>
    <x v="24"/>
    <n v="43055"/>
    <s v="East"/>
    <s v="FUR-CH-10000785"/>
    <x v="0"/>
    <s v="Chairs"/>
    <s v="Global Ergonomic Managers Chair"/>
    <n v="760.11599999999999"/>
    <n v="6"/>
    <n v="0.3"/>
    <n v="-43.435200000000002"/>
  </r>
  <r>
    <n v="7106"/>
    <s v="CA-2017-128944"/>
    <x v="249"/>
    <d v="2017-06-21T00:00:00"/>
    <x v="0"/>
    <s v="KH-16330"/>
    <s v="Katharine Harms"/>
    <x v="1"/>
    <s v="United States"/>
    <s v="Newark"/>
    <x v="24"/>
    <n v="43055"/>
    <s v="East"/>
    <s v="FUR-FU-10004909"/>
    <x v="0"/>
    <s v="Furnishings"/>
    <s v="Contemporary Wood/Metal Frame"/>
    <n v="38.783999999999999"/>
    <n v="3"/>
    <n v="0.2"/>
    <n v="7.2720000000000002"/>
  </r>
  <r>
    <n v="7107"/>
    <s v="CA-2017-128944"/>
    <x v="249"/>
    <d v="2017-06-21T00:00:00"/>
    <x v="0"/>
    <s v="KH-16330"/>
    <s v="Katharine Harms"/>
    <x v="1"/>
    <s v="United States"/>
    <s v="Newark"/>
    <x v="24"/>
    <n v="43055"/>
    <s v="East"/>
    <s v="TEC-AC-10001553"/>
    <x v="2"/>
    <s v="Accessories"/>
    <s v="Memorex 25GB 6X Branded Blu-Ray Recordable Disc, 15/Pack"/>
    <n v="122.328"/>
    <n v="9"/>
    <n v="0.2"/>
    <n v="1.5290999999999999"/>
  </r>
  <r>
    <n v="7108"/>
    <s v="CA-2016-109666"/>
    <x v="475"/>
    <d v="2016-04-26T00:00:00"/>
    <x v="1"/>
    <s v="KM-16720"/>
    <s v="Kunst Miller"/>
    <x v="0"/>
    <s v="United States"/>
    <s v="New York City"/>
    <x v="15"/>
    <n v="10035"/>
    <s v="East"/>
    <s v="TEC-PH-10004774"/>
    <x v="2"/>
    <s v="Phones"/>
    <s v="Gear Head AU3700S Headset"/>
    <n v="25.98"/>
    <n v="2"/>
    <n v="0"/>
    <n v="0.77939999999999998"/>
  </r>
  <r>
    <n v="7109"/>
    <s v="CA-2016-109666"/>
    <x v="475"/>
    <d v="2016-04-26T00:00:00"/>
    <x v="1"/>
    <s v="KM-16720"/>
    <s v="Kunst Miller"/>
    <x v="0"/>
    <s v="United States"/>
    <s v="New York City"/>
    <x v="15"/>
    <n v="10035"/>
    <s v="East"/>
    <s v="OFF-AR-10004582"/>
    <x v="1"/>
    <s v="Art"/>
    <s v="BIC Brite Liner Grip Highlighters"/>
    <n v="3.28"/>
    <n v="2"/>
    <n v="0"/>
    <n v="1.476"/>
  </r>
  <r>
    <n v="7110"/>
    <s v="CA-2016-109666"/>
    <x v="475"/>
    <d v="2016-04-26T00:00:00"/>
    <x v="1"/>
    <s v="KM-16720"/>
    <s v="Kunst Miller"/>
    <x v="0"/>
    <s v="United States"/>
    <s v="New York City"/>
    <x v="15"/>
    <n v="10035"/>
    <s v="East"/>
    <s v="OFF-ST-10000991"/>
    <x v="1"/>
    <s v="Storage"/>
    <s v="Space Solutions HD Industrial Steel Shelving."/>
    <n v="459.88"/>
    <n v="4"/>
    <n v="0"/>
    <n v="13.7964"/>
  </r>
  <r>
    <n v="7111"/>
    <s v="CA-2016-109666"/>
    <x v="475"/>
    <d v="2016-04-26T00:00:00"/>
    <x v="1"/>
    <s v="KM-16720"/>
    <s v="Kunst Miller"/>
    <x v="0"/>
    <s v="United States"/>
    <s v="New York City"/>
    <x v="15"/>
    <n v="10035"/>
    <s v="East"/>
    <s v="OFF-SU-10002522"/>
    <x v="1"/>
    <s v="Supplies"/>
    <s v="Acme Kleen Earth Office Shears"/>
    <n v="7.76"/>
    <n v="2"/>
    <n v="0"/>
    <n v="2.2504"/>
  </r>
  <r>
    <n v="7112"/>
    <s v="CA-2016-109666"/>
    <x v="475"/>
    <d v="2016-04-26T00:00:00"/>
    <x v="1"/>
    <s v="KM-16720"/>
    <s v="Kunst Miller"/>
    <x v="0"/>
    <s v="United States"/>
    <s v="New York City"/>
    <x v="15"/>
    <n v="10035"/>
    <s v="East"/>
    <s v="OFF-AR-10004022"/>
    <x v="1"/>
    <s v="Art"/>
    <s v="Panasonic KP-380BK Classic Electric Pencil Sharpener"/>
    <n v="71.959999999999994"/>
    <n v="2"/>
    <n v="0"/>
    <n v="17.989999999999998"/>
  </r>
  <r>
    <n v="7113"/>
    <s v="CA-2016-109666"/>
    <x v="475"/>
    <d v="2016-04-26T00:00:00"/>
    <x v="1"/>
    <s v="KM-16720"/>
    <s v="Kunst Miller"/>
    <x v="0"/>
    <s v="United States"/>
    <s v="New York City"/>
    <x v="15"/>
    <n v="10035"/>
    <s v="East"/>
    <s v="OFF-SU-10001218"/>
    <x v="1"/>
    <s v="Supplies"/>
    <s v="Fiskars Softgrip Scissors"/>
    <n v="54.9"/>
    <n v="5"/>
    <n v="0"/>
    <n v="15.372"/>
  </r>
  <r>
    <n v="7114"/>
    <s v="CA-2016-109666"/>
    <x v="475"/>
    <d v="2016-04-26T00:00:00"/>
    <x v="1"/>
    <s v="KM-16720"/>
    <s v="Kunst Miller"/>
    <x v="0"/>
    <s v="United States"/>
    <s v="New York City"/>
    <x v="15"/>
    <n v="10035"/>
    <s v="East"/>
    <s v="OFF-BI-10000174"/>
    <x v="1"/>
    <s v="Binders"/>
    <s v="Wilson Jones Clip &amp; Carry Folder Binder Tool for Ring Binders, Clear"/>
    <n v="9.2799999999999994"/>
    <n v="2"/>
    <n v="0.2"/>
    <n v="3.2480000000000002"/>
  </r>
  <r>
    <n v="7115"/>
    <s v="US-2016-102239"/>
    <x v="465"/>
    <d v="2016-05-06T00:00:00"/>
    <x v="2"/>
    <s v="LW-16990"/>
    <s v="Lindsay Williams"/>
    <x v="1"/>
    <s v="United States"/>
    <s v="Henderson"/>
    <x v="33"/>
    <n v="89015"/>
    <s v="West"/>
    <s v="FUR-TA-10003392"/>
    <x v="0"/>
    <s v="Tables"/>
    <s v="Global Adaptabilities Conference Tables"/>
    <n v="1685.88"/>
    <n v="6"/>
    <n v="0"/>
    <n v="320.31720000000001"/>
  </r>
  <r>
    <n v="7116"/>
    <s v="US-2016-102239"/>
    <x v="465"/>
    <d v="2016-05-06T00:00:00"/>
    <x v="2"/>
    <s v="LW-16990"/>
    <s v="Lindsay Williams"/>
    <x v="1"/>
    <s v="United States"/>
    <s v="Henderson"/>
    <x v="33"/>
    <n v="89015"/>
    <s v="West"/>
    <s v="OFF-BI-10001890"/>
    <x v="1"/>
    <s v="Binders"/>
    <s v="Avery Poly Binder Pockets"/>
    <n v="5.7279999999999998"/>
    <n v="2"/>
    <n v="0.2"/>
    <n v="2.0047999999999999"/>
  </r>
  <r>
    <n v="7117"/>
    <s v="CA-2014-143168"/>
    <x v="638"/>
    <d v="2014-10-23T00:00:00"/>
    <x v="0"/>
    <s v="IG-15085"/>
    <s v="Ivan Gibson"/>
    <x v="0"/>
    <s v="United States"/>
    <s v="Seattle"/>
    <x v="4"/>
    <n v="98103"/>
    <s v="West"/>
    <s v="OFF-PA-10000167"/>
    <x v="1"/>
    <s v="Paper"/>
    <s v="Xerox 1925"/>
    <n v="61.96"/>
    <n v="2"/>
    <n v="0"/>
    <n v="27.882000000000001"/>
  </r>
  <r>
    <n v="7118"/>
    <s v="CA-2014-143168"/>
    <x v="638"/>
    <d v="2014-10-23T00:00:00"/>
    <x v="0"/>
    <s v="IG-15085"/>
    <s v="Ivan Gibson"/>
    <x v="0"/>
    <s v="United States"/>
    <s v="Seattle"/>
    <x v="4"/>
    <n v="98103"/>
    <s v="West"/>
    <s v="OFF-BI-10003784"/>
    <x v="1"/>
    <s v="Binders"/>
    <s v="Computer Printout Index Tabs"/>
    <n v="1.3440000000000001"/>
    <n v="1"/>
    <n v="0.2"/>
    <n v="0.47039999999999998"/>
  </r>
  <r>
    <n v="7119"/>
    <s v="CA-2017-104906"/>
    <x v="778"/>
    <d v="2017-02-17T00:00:00"/>
    <x v="1"/>
    <s v="JP-15460"/>
    <s v="Jennifer Patt"/>
    <x v="1"/>
    <s v="United States"/>
    <s v="New York City"/>
    <x v="15"/>
    <n v="10009"/>
    <s v="East"/>
    <s v="OFF-PA-10001184"/>
    <x v="1"/>
    <s v="Paper"/>
    <s v="Xerox 1903"/>
    <n v="17.940000000000001"/>
    <n v="3"/>
    <n v="0"/>
    <n v="8.7905999999999995"/>
  </r>
  <r>
    <n v="7120"/>
    <s v="CA-2017-118122"/>
    <x v="701"/>
    <d v="2017-11-24T00:00:00"/>
    <x v="1"/>
    <s v="GG-14650"/>
    <s v="Greg Guthrie"/>
    <x v="1"/>
    <s v="United States"/>
    <s v="Seattle"/>
    <x v="4"/>
    <n v="98103"/>
    <s v="West"/>
    <s v="OFF-BI-10002103"/>
    <x v="1"/>
    <s v="Binders"/>
    <s v="Cardinal Slant-D Ring Binder, Heavy Gauge Vinyl"/>
    <n v="13.904"/>
    <n v="2"/>
    <n v="0.2"/>
    <n v="4.5187999999999997"/>
  </r>
  <r>
    <n v="7121"/>
    <s v="US-2014-147774"/>
    <x v="407"/>
    <d v="2014-01-26T00:00:00"/>
    <x v="1"/>
    <s v="MM-18280"/>
    <s v="Muhammed MacIntyre"/>
    <x v="1"/>
    <s v="United States"/>
    <s v="Smyrna"/>
    <x v="18"/>
    <n v="37167"/>
    <s v="South"/>
    <s v="OFF-BI-10003091"/>
    <x v="1"/>
    <s v="Binders"/>
    <s v="GBC DocuBind TL200 Manual Binding Machine"/>
    <n v="67.194000000000003"/>
    <n v="1"/>
    <n v="0.7"/>
    <n v="-51.5154"/>
  </r>
  <r>
    <n v="7122"/>
    <s v="CA-2017-166926"/>
    <x v="96"/>
    <d v="2017-12-08T00:00:00"/>
    <x v="1"/>
    <s v="SO-20335"/>
    <s v="Sean O'Donnell"/>
    <x v="0"/>
    <s v="United States"/>
    <s v="Seattle"/>
    <x v="4"/>
    <n v="98105"/>
    <s v="West"/>
    <s v="OFF-PA-10001593"/>
    <x v="1"/>
    <s v="Paper"/>
    <s v="Xerox 1947"/>
    <n v="41.86"/>
    <n v="7"/>
    <n v="0"/>
    <n v="18.837"/>
  </r>
  <r>
    <n v="7123"/>
    <s v="CA-2017-166926"/>
    <x v="96"/>
    <d v="2017-12-08T00:00:00"/>
    <x v="1"/>
    <s v="SO-20335"/>
    <s v="Sean O'Donnell"/>
    <x v="0"/>
    <s v="United States"/>
    <s v="Seattle"/>
    <x v="4"/>
    <n v="98105"/>
    <s v="West"/>
    <s v="FUR-BO-10002598"/>
    <x v="0"/>
    <s v="Bookcases"/>
    <s v="Hon Metal Bookcases, Putty"/>
    <n v="141.96"/>
    <n v="2"/>
    <n v="0"/>
    <n v="41.168399999999998"/>
  </r>
  <r>
    <n v="7124"/>
    <s v="CA-2015-128013"/>
    <x v="101"/>
    <d v="2015-08-16T00:00:00"/>
    <x v="1"/>
    <s v="MF-18250"/>
    <s v="Monica Federle"/>
    <x v="1"/>
    <s v="United States"/>
    <s v="New York City"/>
    <x v="15"/>
    <n v="10035"/>
    <s v="East"/>
    <s v="FUR-FU-10000320"/>
    <x v="0"/>
    <s v="Furnishings"/>
    <s v="OIC Stacking Trays"/>
    <n v="10.02"/>
    <n v="3"/>
    <n v="0"/>
    <n v="4.4088000000000003"/>
  </r>
  <r>
    <n v="7125"/>
    <s v="CA-2015-128013"/>
    <x v="101"/>
    <d v="2015-08-16T00:00:00"/>
    <x v="1"/>
    <s v="MF-18250"/>
    <s v="Monica Federle"/>
    <x v="1"/>
    <s v="United States"/>
    <s v="New York City"/>
    <x v="15"/>
    <n v="10035"/>
    <s v="East"/>
    <s v="OFF-PA-10001815"/>
    <x v="1"/>
    <s v="Paper"/>
    <s v="Xerox 1885"/>
    <n v="144.12"/>
    <n v="3"/>
    <n v="0"/>
    <n v="69.177599999999998"/>
  </r>
  <r>
    <n v="7126"/>
    <s v="CA-2016-123176"/>
    <x v="720"/>
    <d v="2016-09-29T00:00:00"/>
    <x v="0"/>
    <s v="JG-15160"/>
    <s v="James Galang"/>
    <x v="0"/>
    <s v="United States"/>
    <s v="Atlanta"/>
    <x v="32"/>
    <n v="30318"/>
    <s v="South"/>
    <s v="OFF-PA-10003971"/>
    <x v="1"/>
    <s v="Paper"/>
    <s v="Xerox 1965"/>
    <n v="17.940000000000001"/>
    <n v="3"/>
    <n v="0"/>
    <n v="8.7905999999999995"/>
  </r>
  <r>
    <n v="7127"/>
    <s v="CA-2016-123176"/>
    <x v="720"/>
    <d v="2016-09-29T00:00:00"/>
    <x v="0"/>
    <s v="JG-15160"/>
    <s v="James Galang"/>
    <x v="0"/>
    <s v="United States"/>
    <s v="Atlanta"/>
    <x v="32"/>
    <n v="30318"/>
    <s v="South"/>
    <s v="OFF-AR-10004685"/>
    <x v="1"/>
    <s v="Art"/>
    <s v="Binney &amp; Smith Crayola Metallic Colored Pencils, 8-Color Set"/>
    <n v="13.89"/>
    <n v="3"/>
    <n v="0"/>
    <n v="4.5837000000000003"/>
  </r>
  <r>
    <n v="7128"/>
    <s v="US-2016-117541"/>
    <x v="696"/>
    <d v="2016-11-20T00:00:00"/>
    <x v="1"/>
    <s v="JM-16195"/>
    <s v="Justin MacKendrick"/>
    <x v="0"/>
    <s v="United States"/>
    <s v="Newark"/>
    <x v="13"/>
    <n v="19711"/>
    <s v="East"/>
    <s v="OFF-PA-10001609"/>
    <x v="1"/>
    <s v="Paper"/>
    <s v="Tops Wirebound Message Log Books"/>
    <n v="16.45"/>
    <n v="5"/>
    <n v="0"/>
    <n v="7.5670000000000002"/>
  </r>
  <r>
    <n v="7129"/>
    <s v="US-2016-117541"/>
    <x v="696"/>
    <d v="2016-11-20T00:00:00"/>
    <x v="1"/>
    <s v="JM-16195"/>
    <s v="Justin MacKendrick"/>
    <x v="0"/>
    <s v="United States"/>
    <s v="Newark"/>
    <x v="13"/>
    <n v="19711"/>
    <s v="East"/>
    <s v="FUR-FU-10000550"/>
    <x v="0"/>
    <s v="Furnishings"/>
    <s v="Stacking Trays by OIC"/>
    <n v="19.920000000000002"/>
    <n v="4"/>
    <n v="0"/>
    <n v="6.5735999999999999"/>
  </r>
  <r>
    <n v="7130"/>
    <s v="CA-2016-166282"/>
    <x v="947"/>
    <d v="2016-04-22T00:00:00"/>
    <x v="1"/>
    <s v="PK-19075"/>
    <s v="Pete Kriz"/>
    <x v="0"/>
    <s v="United States"/>
    <s v="Nashville"/>
    <x v="18"/>
    <n v="37211"/>
    <s v="South"/>
    <s v="TEC-AC-10004209"/>
    <x v="2"/>
    <s v="Accessories"/>
    <s v="Memorex Froggy Flash Drive 4 GB"/>
    <n v="35.167999999999999"/>
    <n v="4"/>
    <n v="0.2"/>
    <n v="8.3523999999999994"/>
  </r>
  <r>
    <n v="7131"/>
    <s v="CA-2016-166282"/>
    <x v="947"/>
    <d v="2016-04-22T00:00:00"/>
    <x v="1"/>
    <s v="PK-19075"/>
    <s v="Pete Kriz"/>
    <x v="0"/>
    <s v="United States"/>
    <s v="Nashville"/>
    <x v="18"/>
    <n v="37211"/>
    <s v="South"/>
    <s v="OFF-PA-10003022"/>
    <x v="1"/>
    <s v="Paper"/>
    <s v="Standard Line “While You Were Out” Hardbound Telephone Message Book"/>
    <n v="123.08799999999999"/>
    <n v="7"/>
    <n v="0.2"/>
    <n v="40.003599999999999"/>
  </r>
  <r>
    <n v="7132"/>
    <s v="CA-2017-141439"/>
    <x v="200"/>
    <d v="2017-12-01T00:00:00"/>
    <x v="1"/>
    <s v="TT-21460"/>
    <s v="Tonja Turnell"/>
    <x v="2"/>
    <s v="United States"/>
    <s v="Richmond"/>
    <x v="14"/>
    <n v="47374"/>
    <s v="Central"/>
    <s v="FUR-TA-10001039"/>
    <x v="0"/>
    <s v="Tables"/>
    <s v="KI Adjustable-Height Table"/>
    <n v="257.94"/>
    <n v="3"/>
    <n v="0"/>
    <n v="67.064400000000006"/>
  </r>
  <r>
    <n v="7133"/>
    <s v="CA-2017-141439"/>
    <x v="200"/>
    <d v="2017-12-01T00:00:00"/>
    <x v="1"/>
    <s v="TT-21460"/>
    <s v="Tonja Turnell"/>
    <x v="2"/>
    <s v="United States"/>
    <s v="Richmond"/>
    <x v="14"/>
    <n v="47374"/>
    <s v="Central"/>
    <s v="TEC-PH-10002624"/>
    <x v="2"/>
    <s v="Phones"/>
    <s v="Samsung Galaxy S4 Mini"/>
    <n v="1879.96"/>
    <n v="4"/>
    <n v="0"/>
    <n v="545.1884"/>
  </r>
  <r>
    <n v="7134"/>
    <s v="CA-2017-141439"/>
    <x v="200"/>
    <d v="2017-12-01T00:00:00"/>
    <x v="1"/>
    <s v="TT-21460"/>
    <s v="Tonja Turnell"/>
    <x v="2"/>
    <s v="United States"/>
    <s v="Richmond"/>
    <x v="14"/>
    <n v="47374"/>
    <s v="Central"/>
    <s v="FUR-FU-10001473"/>
    <x v="0"/>
    <s v="Furnishings"/>
    <s v="DAX Wood Document Frame"/>
    <n v="27.46"/>
    <n v="2"/>
    <n v="0"/>
    <n v="9.8856000000000002"/>
  </r>
  <r>
    <n v="7135"/>
    <s v="CA-2017-141439"/>
    <x v="200"/>
    <d v="2017-12-01T00:00:00"/>
    <x v="1"/>
    <s v="TT-21460"/>
    <s v="Tonja Turnell"/>
    <x v="2"/>
    <s v="United States"/>
    <s v="Richmond"/>
    <x v="14"/>
    <n v="47374"/>
    <s v="Central"/>
    <s v="TEC-PH-10001819"/>
    <x v="2"/>
    <s v="Phones"/>
    <s v="Innergie mMini Combo Duo USB Travel Charging Kit"/>
    <n v="89.98"/>
    <n v="2"/>
    <n v="0"/>
    <n v="43.190399999999997"/>
  </r>
  <r>
    <n v="7136"/>
    <s v="CA-2017-141439"/>
    <x v="200"/>
    <d v="2017-12-01T00:00:00"/>
    <x v="1"/>
    <s v="TT-21460"/>
    <s v="Tonja Turnell"/>
    <x v="2"/>
    <s v="United States"/>
    <s v="Richmond"/>
    <x v="14"/>
    <n v="47374"/>
    <s v="Central"/>
    <s v="FUR-CH-10004287"/>
    <x v="0"/>
    <s v="Chairs"/>
    <s v="SAFCO Arco Folding Chair"/>
    <n v="828.6"/>
    <n v="3"/>
    <n v="0"/>
    <n v="240.29400000000001"/>
  </r>
  <r>
    <n v="7137"/>
    <s v="CA-2015-163965"/>
    <x v="312"/>
    <d v="2015-11-27T00:00:00"/>
    <x v="1"/>
    <s v="SS-20875"/>
    <s v="Sung Shariari"/>
    <x v="0"/>
    <s v="United States"/>
    <s v="Miami"/>
    <x v="2"/>
    <n v="33180"/>
    <s v="South"/>
    <s v="OFF-BI-10004728"/>
    <x v="1"/>
    <s v="Binders"/>
    <s v="Wilson Jones Turn Tabs Binder Tool for Ring Binders"/>
    <n v="7.23"/>
    <n v="5"/>
    <n v="0.7"/>
    <n v="-5.7839999999999998"/>
  </r>
  <r>
    <n v="7138"/>
    <s v="CA-2015-163965"/>
    <x v="312"/>
    <d v="2015-11-27T00:00:00"/>
    <x v="1"/>
    <s v="SS-20875"/>
    <s v="Sung Shariari"/>
    <x v="0"/>
    <s v="United States"/>
    <s v="Miami"/>
    <x v="2"/>
    <n v="33180"/>
    <s v="South"/>
    <s v="OFF-ST-10000918"/>
    <x v="1"/>
    <s v="Storage"/>
    <s v="Crate-A-Files"/>
    <n v="17.440000000000001"/>
    <n v="2"/>
    <n v="0.2"/>
    <n v="1.3080000000000001"/>
  </r>
  <r>
    <n v="7139"/>
    <s v="CA-2015-163965"/>
    <x v="312"/>
    <d v="2015-11-27T00:00:00"/>
    <x v="1"/>
    <s v="SS-20875"/>
    <s v="Sung Shariari"/>
    <x v="0"/>
    <s v="United States"/>
    <s v="Miami"/>
    <x v="2"/>
    <n v="33180"/>
    <s v="South"/>
    <s v="OFF-BI-10004593"/>
    <x v="1"/>
    <s v="Binders"/>
    <s v="Ibico Laser Imprintable Binding System Covers"/>
    <n v="62.88"/>
    <n v="4"/>
    <n v="0.7"/>
    <n v="-50.304000000000002"/>
  </r>
  <r>
    <n v="7140"/>
    <s v="CA-2015-163965"/>
    <x v="312"/>
    <d v="2015-11-27T00:00:00"/>
    <x v="1"/>
    <s v="SS-20875"/>
    <s v="Sung Shariari"/>
    <x v="0"/>
    <s v="United States"/>
    <s v="Miami"/>
    <x v="2"/>
    <n v="33180"/>
    <s v="South"/>
    <s v="FUR-BO-10001337"/>
    <x v="0"/>
    <s v="Bookcases"/>
    <s v="O'Sullivan Living Dimensions 2-Shelf Bookcases"/>
    <n v="290.35199999999998"/>
    <n v="3"/>
    <n v="0.2"/>
    <n v="-36.293999999999997"/>
  </r>
  <r>
    <n v="7141"/>
    <s v="CA-2017-128783"/>
    <x v="210"/>
    <d v="2017-09-07T00:00:00"/>
    <x v="3"/>
    <s v="TG-21640"/>
    <s v="Trudy Glocke"/>
    <x v="0"/>
    <s v="United States"/>
    <s v="Saint Charles"/>
    <x v="25"/>
    <n v="63301"/>
    <s v="Central"/>
    <s v="TEC-AC-10002473"/>
    <x v="2"/>
    <s v="Accessories"/>
    <s v="Maxell 4.7GB DVD-R"/>
    <n v="113.52"/>
    <n v="4"/>
    <n v="0"/>
    <n v="46.543199999999999"/>
  </r>
  <r>
    <n v="7142"/>
    <s v="CA-2017-128783"/>
    <x v="210"/>
    <d v="2017-09-07T00:00:00"/>
    <x v="3"/>
    <s v="TG-21640"/>
    <s v="Trudy Glocke"/>
    <x v="0"/>
    <s v="United States"/>
    <s v="Saint Charles"/>
    <x v="25"/>
    <n v="63301"/>
    <s v="Central"/>
    <s v="FUR-FU-10003623"/>
    <x v="0"/>
    <s v="Furnishings"/>
    <s v="DataProducts Ampli Magnifier Task Lamp, Black,"/>
    <n v="135.30000000000001"/>
    <n v="5"/>
    <n v="0"/>
    <n v="37.884"/>
  </r>
  <r>
    <n v="7143"/>
    <s v="CA-2014-122217"/>
    <x v="156"/>
    <d v="2014-11-29T00:00:00"/>
    <x v="1"/>
    <s v="HP-14815"/>
    <s v="Harold Pawlan"/>
    <x v="2"/>
    <s v="United States"/>
    <s v="Virginia Beach"/>
    <x v="17"/>
    <n v="23464"/>
    <s v="South"/>
    <s v="FUR-FU-10002045"/>
    <x v="0"/>
    <s v="Furnishings"/>
    <s v="Executive Impressions 14&quot;"/>
    <n v="111.15"/>
    <n v="5"/>
    <n v="0"/>
    <n v="48.905999999999999"/>
  </r>
  <r>
    <n v="7144"/>
    <s v="US-2017-141558"/>
    <x v="825"/>
    <d v="2017-03-16T00:00:00"/>
    <x v="1"/>
    <s v="MH-17290"/>
    <s v="Marc Harrigan"/>
    <x v="2"/>
    <s v="United States"/>
    <s v="Philadelphia"/>
    <x v="9"/>
    <n v="19140"/>
    <s v="East"/>
    <s v="TEC-PH-10002555"/>
    <x v="2"/>
    <s v="Phones"/>
    <s v="Nortel Meridian M5316 Digital phone"/>
    <n v="776.85"/>
    <n v="5"/>
    <n v="0.4"/>
    <n v="-181.26499999999999"/>
  </r>
  <r>
    <n v="7145"/>
    <s v="US-2017-141558"/>
    <x v="825"/>
    <d v="2017-03-16T00:00:00"/>
    <x v="1"/>
    <s v="MH-17290"/>
    <s v="Marc Harrigan"/>
    <x v="2"/>
    <s v="United States"/>
    <s v="Philadelphia"/>
    <x v="9"/>
    <n v="19140"/>
    <s v="East"/>
    <s v="OFF-BI-10002794"/>
    <x v="1"/>
    <s v="Binders"/>
    <s v="Avery Trapezoid Ring Binder, 3&quot; Capacity, Black, 1040 sheets"/>
    <n v="12.294"/>
    <n v="1"/>
    <n v="0.7"/>
    <n v="-8.6058000000000003"/>
  </r>
  <r>
    <n v="7146"/>
    <s v="US-2017-141558"/>
    <x v="825"/>
    <d v="2017-03-16T00:00:00"/>
    <x v="1"/>
    <s v="MH-17290"/>
    <s v="Marc Harrigan"/>
    <x v="2"/>
    <s v="United States"/>
    <s v="Philadelphia"/>
    <x v="9"/>
    <n v="19140"/>
    <s v="East"/>
    <s v="FUR-TA-10004086"/>
    <x v="0"/>
    <s v="Tables"/>
    <s v="KI Adjustable-Height Table"/>
    <n v="154.76400000000001"/>
    <n v="3"/>
    <n v="0.4"/>
    <n v="-46.429200000000002"/>
  </r>
  <r>
    <n v="7147"/>
    <s v="US-2017-141558"/>
    <x v="825"/>
    <d v="2017-03-16T00:00:00"/>
    <x v="1"/>
    <s v="MH-17290"/>
    <s v="Marc Harrigan"/>
    <x v="2"/>
    <s v="United States"/>
    <s v="Philadelphia"/>
    <x v="9"/>
    <n v="19140"/>
    <s v="East"/>
    <s v="OFF-ST-10004946"/>
    <x v="1"/>
    <s v="Storage"/>
    <s v="Desktop 3-Pocket Hot File"/>
    <n v="43.28"/>
    <n v="1"/>
    <n v="0.2"/>
    <n v="3.246"/>
  </r>
  <r>
    <n v="7148"/>
    <s v="CA-2016-139941"/>
    <x v="1"/>
    <d v="2016-06-17T00:00:00"/>
    <x v="1"/>
    <s v="CB-12415"/>
    <s v="Christy Brittain"/>
    <x v="0"/>
    <s v="United States"/>
    <s v="Long Beach"/>
    <x v="15"/>
    <n v="11561"/>
    <s v="East"/>
    <s v="OFF-PA-10000241"/>
    <x v="1"/>
    <s v="Paper"/>
    <s v="IBM Multi-Purpose Copy Paper, 8 1/2 x 11&quot;, Case"/>
    <n v="92.94"/>
    <n v="3"/>
    <n v="0"/>
    <n v="41.823"/>
  </r>
  <r>
    <n v="7149"/>
    <s v="CA-2016-139941"/>
    <x v="1"/>
    <d v="2016-06-17T00:00:00"/>
    <x v="1"/>
    <s v="CB-12415"/>
    <s v="Christy Brittain"/>
    <x v="0"/>
    <s v="United States"/>
    <s v="Long Beach"/>
    <x v="15"/>
    <n v="11561"/>
    <s v="East"/>
    <s v="OFF-AP-10004036"/>
    <x v="1"/>
    <s v="Appliances"/>
    <s v="Bionaire 99.97% HEPA Air Cleaner"/>
    <n v="52.56"/>
    <n v="3"/>
    <n v="0"/>
    <n v="18.396000000000001"/>
  </r>
  <r>
    <n v="7150"/>
    <s v="CA-2015-166583"/>
    <x v="153"/>
    <d v="2015-06-30T00:00:00"/>
    <x v="1"/>
    <s v="VD-21670"/>
    <s v="Valerie Dominguez"/>
    <x v="0"/>
    <s v="United States"/>
    <s v="Houston"/>
    <x v="5"/>
    <n v="77070"/>
    <s v="Central"/>
    <s v="TEC-PH-10001578"/>
    <x v="2"/>
    <s v="Phones"/>
    <s v="Polycom SoundStation2 EX Conference phone"/>
    <n v="971.88"/>
    <n v="3"/>
    <n v="0.2"/>
    <n v="109.3365"/>
  </r>
  <r>
    <n v="7151"/>
    <s v="CA-2017-100412"/>
    <x v="66"/>
    <d v="2017-12-26T00:00:00"/>
    <x v="1"/>
    <s v="SR-20425"/>
    <s v="Sharelle Roach"/>
    <x v="2"/>
    <s v="United States"/>
    <s v="Tuscaloosa"/>
    <x v="19"/>
    <n v="35401"/>
    <s v="South"/>
    <s v="FUR-CH-10002647"/>
    <x v="0"/>
    <s v="Chairs"/>
    <s v="Situations Contoured Folding Chairs, 4/Set"/>
    <n v="141.96"/>
    <n v="2"/>
    <n v="0"/>
    <n v="35.49"/>
  </r>
  <r>
    <n v="7152"/>
    <s v="CA-2017-142909"/>
    <x v="66"/>
    <d v="2017-12-25T00:00:00"/>
    <x v="0"/>
    <s v="AG-10330"/>
    <s v="Alex Grayson"/>
    <x v="0"/>
    <s v="United States"/>
    <s v="Mesa"/>
    <x v="16"/>
    <n v="85204"/>
    <s v="West"/>
    <s v="FUR-TA-10003008"/>
    <x v="0"/>
    <s v="Tables"/>
    <s v="Lesro Round Back Collection Coffee Table, End Table"/>
    <n v="182.55"/>
    <n v="2"/>
    <n v="0.5"/>
    <n v="-135.08699999999999"/>
  </r>
  <r>
    <n v="7153"/>
    <s v="CA-2014-137911"/>
    <x v="1148"/>
    <d v="2014-10-15T00:00:00"/>
    <x v="1"/>
    <s v="BP-11095"/>
    <s v="Bart Pistole"/>
    <x v="1"/>
    <s v="United States"/>
    <s v="Jacksonville"/>
    <x v="3"/>
    <n v="28540"/>
    <s v="South"/>
    <s v="OFF-PA-10004071"/>
    <x v="1"/>
    <s v="Paper"/>
    <s v="Eaton Premium Continuous-Feed Paper, 25% Cotton, Letter Size, White, 1000 Shts/Box"/>
    <n v="88.768000000000001"/>
    <n v="2"/>
    <n v="0.2"/>
    <n v="31.0688"/>
  </r>
  <r>
    <n v="7154"/>
    <s v="CA-2015-106208"/>
    <x v="895"/>
    <d v="2015-12-15T00:00:00"/>
    <x v="1"/>
    <s v="JW-16075"/>
    <s v="Julia West"/>
    <x v="0"/>
    <s v="United States"/>
    <s v="Chicago"/>
    <x v="10"/>
    <n v="60610"/>
    <s v="Central"/>
    <s v="OFF-AP-10004980"/>
    <x v="1"/>
    <s v="Appliances"/>
    <s v="3M Replacement Filter for Office Air Cleaner for 20' x 33' Room"/>
    <n v="53.088000000000001"/>
    <n v="7"/>
    <n v="0.8"/>
    <n v="-108.8304"/>
  </r>
  <r>
    <n v="7155"/>
    <s v="US-2015-136749"/>
    <x v="707"/>
    <d v="2015-12-27T00:00:00"/>
    <x v="0"/>
    <s v="LH-16900"/>
    <s v="Lena Hernandez"/>
    <x v="0"/>
    <s v="United States"/>
    <s v="Columbus"/>
    <x v="32"/>
    <n v="31907"/>
    <s v="South"/>
    <s v="FUR-FU-10000747"/>
    <x v="0"/>
    <s v="Furnishings"/>
    <s v="Tenex B1-RE Series Chair Mats for Low Pile Carpets"/>
    <n v="275.88"/>
    <n v="6"/>
    <n v="0"/>
    <n v="46.8996"/>
  </r>
  <r>
    <n v="7156"/>
    <s v="US-2015-136749"/>
    <x v="707"/>
    <d v="2015-12-27T00:00:00"/>
    <x v="0"/>
    <s v="LH-16900"/>
    <s v="Lena Hernandez"/>
    <x v="0"/>
    <s v="United States"/>
    <s v="Columbus"/>
    <x v="32"/>
    <n v="31907"/>
    <s v="South"/>
    <s v="OFF-BI-10004492"/>
    <x v="1"/>
    <s v="Binders"/>
    <s v="Tuf-Vin Binders"/>
    <n v="157.9"/>
    <n v="5"/>
    <n v="0"/>
    <n v="74.212999999999994"/>
  </r>
  <r>
    <n v="7157"/>
    <s v="CA-2017-126718"/>
    <x v="568"/>
    <d v="2017-05-04T00:00:00"/>
    <x v="1"/>
    <s v="KT-16480"/>
    <s v="Kean Thornton"/>
    <x v="0"/>
    <s v="United States"/>
    <s v="Orange"/>
    <x v="30"/>
    <n v="7050"/>
    <s v="East"/>
    <s v="OFF-LA-10004055"/>
    <x v="1"/>
    <s v="Labels"/>
    <s v="Color-Coded Legal Exhibit Labels"/>
    <n v="4.91"/>
    <n v="1"/>
    <n v="0"/>
    <n v="2.4058999999999999"/>
  </r>
  <r>
    <n v="7158"/>
    <s v="CA-2016-131380"/>
    <x v="463"/>
    <d v="2016-03-31T00:00:00"/>
    <x v="0"/>
    <s v="CC-12220"/>
    <s v="Chris Cortes"/>
    <x v="0"/>
    <s v="United States"/>
    <s v="Los Angeles"/>
    <x v="1"/>
    <n v="90032"/>
    <s v="West"/>
    <s v="OFF-ST-10002485"/>
    <x v="1"/>
    <s v="Storage"/>
    <s v="Rogers Deluxe File Chest"/>
    <n v="87.92"/>
    <n v="4"/>
    <n v="0"/>
    <n v="0.87919999999999998"/>
  </r>
  <r>
    <n v="7159"/>
    <s v="CA-2016-131380"/>
    <x v="463"/>
    <d v="2016-03-31T00:00:00"/>
    <x v="0"/>
    <s v="CC-12220"/>
    <s v="Chris Cortes"/>
    <x v="0"/>
    <s v="United States"/>
    <s v="Los Angeles"/>
    <x v="1"/>
    <n v="90032"/>
    <s v="West"/>
    <s v="OFF-PA-10001243"/>
    <x v="1"/>
    <s v="Paper"/>
    <s v="Xerox 1983"/>
    <n v="5.98"/>
    <n v="1"/>
    <n v="0"/>
    <n v="2.9302000000000001"/>
  </r>
  <r>
    <n v="7160"/>
    <s v="CA-2015-145835"/>
    <x v="1149"/>
    <d v="2015-05-18T00:00:00"/>
    <x v="0"/>
    <s v="BF-11170"/>
    <s v="Ben Ferrer"/>
    <x v="2"/>
    <s v="United States"/>
    <s v="Chicago"/>
    <x v="10"/>
    <n v="60623"/>
    <s v="Central"/>
    <s v="TEC-PH-10004447"/>
    <x v="2"/>
    <s v="Phones"/>
    <s v="Toshiba IPT2010-SD IP Telephone"/>
    <n v="222.38399999999999"/>
    <n v="2"/>
    <n v="0.2"/>
    <n v="16.678799999999999"/>
  </r>
  <r>
    <n v="7161"/>
    <s v="CA-2015-145835"/>
    <x v="1149"/>
    <d v="2015-05-18T00:00:00"/>
    <x v="0"/>
    <s v="BF-11170"/>
    <s v="Ben Ferrer"/>
    <x v="2"/>
    <s v="United States"/>
    <s v="Chicago"/>
    <x v="10"/>
    <n v="60623"/>
    <s v="Central"/>
    <s v="OFF-FA-10002280"/>
    <x v="1"/>
    <s v="Fasteners"/>
    <s v="Advantus Plastic Paper Clips"/>
    <n v="16"/>
    <n v="4"/>
    <n v="0.2"/>
    <n v="5.6"/>
  </r>
  <r>
    <n v="7162"/>
    <s v="CA-2014-138709"/>
    <x v="1129"/>
    <d v="2014-07-09T00:00:00"/>
    <x v="1"/>
    <s v="MS-17770"/>
    <s v="Maxwell Schwartz"/>
    <x v="0"/>
    <s v="United States"/>
    <s v="Richmond"/>
    <x v="17"/>
    <n v="23223"/>
    <s v="South"/>
    <s v="OFF-PA-10004734"/>
    <x v="1"/>
    <s v="Paper"/>
    <s v="Southworth Structures Collection"/>
    <n v="21.84"/>
    <n v="3"/>
    <n v="0"/>
    <n v="10.92"/>
  </r>
  <r>
    <n v="7163"/>
    <s v="CA-2014-138709"/>
    <x v="1129"/>
    <d v="2014-07-09T00:00:00"/>
    <x v="1"/>
    <s v="MS-17770"/>
    <s v="Maxwell Schwartz"/>
    <x v="0"/>
    <s v="United States"/>
    <s v="Richmond"/>
    <x v="17"/>
    <n v="23223"/>
    <s v="South"/>
    <s v="OFF-BI-10000145"/>
    <x v="1"/>
    <s v="Binders"/>
    <s v="Zipper Ring Binder Pockets"/>
    <n v="15.6"/>
    <n v="5"/>
    <n v="0"/>
    <n v="7.6440000000000001"/>
  </r>
  <r>
    <n v="7164"/>
    <s v="CA-2014-122070"/>
    <x v="1150"/>
    <d v="2014-04-24T00:00:00"/>
    <x v="0"/>
    <s v="AH-10030"/>
    <s v="Aaron Hawkins"/>
    <x v="1"/>
    <s v="United States"/>
    <s v="Troy"/>
    <x v="15"/>
    <n v="12180"/>
    <s v="East"/>
    <s v="OFF-EN-10004773"/>
    <x v="1"/>
    <s v="Envelopes"/>
    <s v="Staple envelope"/>
    <n v="247.84"/>
    <n v="8"/>
    <n v="0"/>
    <n v="121.44159999999999"/>
  </r>
  <r>
    <n v="7165"/>
    <s v="CA-2014-122070"/>
    <x v="1150"/>
    <d v="2014-04-24T00:00:00"/>
    <x v="0"/>
    <s v="AH-10030"/>
    <s v="Aaron Hawkins"/>
    <x v="1"/>
    <s v="United States"/>
    <s v="Troy"/>
    <x v="15"/>
    <n v="12180"/>
    <s v="East"/>
    <s v="OFF-BI-10004970"/>
    <x v="1"/>
    <s v="Binders"/>
    <s v="ACCOHIDE 3-Ring Binder, Blue, 1&quot;"/>
    <n v="9.9120000000000008"/>
    <n v="3"/>
    <n v="0.2"/>
    <n v="3.3452999999999999"/>
  </r>
  <r>
    <n v="7166"/>
    <s v="CA-2016-158610"/>
    <x v="251"/>
    <d v="2016-09-22T00:00:00"/>
    <x v="2"/>
    <s v="CK-12595"/>
    <s v="Clytie Kelty"/>
    <x v="0"/>
    <s v="United States"/>
    <s v="Providence"/>
    <x v="34"/>
    <n v="2908"/>
    <s v="East"/>
    <s v="OFF-ST-10000604"/>
    <x v="1"/>
    <s v="Storage"/>
    <s v="Home/Office Personal File Carts"/>
    <n v="69.52"/>
    <n v="2"/>
    <n v="0"/>
    <n v="17.38"/>
  </r>
  <r>
    <n v="7167"/>
    <s v="CA-2014-117464"/>
    <x v="192"/>
    <d v="2014-07-24T00:00:00"/>
    <x v="0"/>
    <s v="NP-18325"/>
    <s v="Naresj Patel"/>
    <x v="0"/>
    <s v="United States"/>
    <s v="San Francisco"/>
    <x v="1"/>
    <n v="94122"/>
    <s v="West"/>
    <s v="OFF-AR-10003190"/>
    <x v="1"/>
    <s v="Art"/>
    <s v="Newell 32"/>
    <n v="11.52"/>
    <n v="4"/>
    <n v="0"/>
    <n v="3.2256"/>
  </r>
  <r>
    <n v="7168"/>
    <s v="CA-2014-117464"/>
    <x v="192"/>
    <d v="2014-07-24T00:00:00"/>
    <x v="0"/>
    <s v="NP-18325"/>
    <s v="Naresj Patel"/>
    <x v="0"/>
    <s v="United States"/>
    <s v="San Francisco"/>
    <x v="1"/>
    <n v="94122"/>
    <s v="West"/>
    <s v="FUR-CH-10000155"/>
    <x v="0"/>
    <s v="Chairs"/>
    <s v="Global Comet Stacking Armless Chair"/>
    <n v="717.72"/>
    <n v="3"/>
    <n v="0.2"/>
    <n v="71.772000000000006"/>
  </r>
  <r>
    <n v="7169"/>
    <s v="CA-2014-117464"/>
    <x v="192"/>
    <d v="2014-07-24T00:00:00"/>
    <x v="0"/>
    <s v="NP-18325"/>
    <s v="Naresj Patel"/>
    <x v="0"/>
    <s v="United States"/>
    <s v="San Francisco"/>
    <x v="1"/>
    <n v="94122"/>
    <s v="West"/>
    <s v="OFF-ST-10003058"/>
    <x v="1"/>
    <s v="Storage"/>
    <s v="Eldon Mobile Mega Data Cart  Mega Stackable  Add-On Trays"/>
    <n v="236.5"/>
    <n v="10"/>
    <n v="0"/>
    <n v="68.584999999999994"/>
  </r>
  <r>
    <n v="7170"/>
    <s v="CA-2014-117464"/>
    <x v="192"/>
    <d v="2014-07-24T00:00:00"/>
    <x v="0"/>
    <s v="NP-18325"/>
    <s v="Naresj Patel"/>
    <x v="0"/>
    <s v="United States"/>
    <s v="San Francisco"/>
    <x v="1"/>
    <n v="94122"/>
    <s v="West"/>
    <s v="FUR-TA-10004767"/>
    <x v="0"/>
    <s v="Tables"/>
    <s v="Safco Drafting Table"/>
    <n v="170.352"/>
    <n v="3"/>
    <n v="0.2"/>
    <n v="19.1646"/>
  </r>
  <r>
    <n v="7171"/>
    <s v="US-2017-168613"/>
    <x v="1048"/>
    <d v="2017-10-14T00:00:00"/>
    <x v="1"/>
    <s v="GM-14440"/>
    <s v="Gary McGarr"/>
    <x v="0"/>
    <s v="United States"/>
    <s v="New York City"/>
    <x v="15"/>
    <n v="10009"/>
    <s v="East"/>
    <s v="FUR-CH-10002372"/>
    <x v="0"/>
    <s v="Chairs"/>
    <s v="Office Star - Ergonomically Designed Knee Chair"/>
    <n v="145.76400000000001"/>
    <n v="2"/>
    <n v="0.1"/>
    <n v="3.2391999999999999"/>
  </r>
  <r>
    <n v="7172"/>
    <s v="CA-2017-125381"/>
    <x v="1016"/>
    <d v="2017-04-27T00:00:00"/>
    <x v="0"/>
    <s v="SG-20605"/>
    <s v="Speros Goranitis"/>
    <x v="0"/>
    <s v="United States"/>
    <s v="San Francisco"/>
    <x v="1"/>
    <n v="94109"/>
    <s v="West"/>
    <s v="TEC-AC-10000158"/>
    <x v="2"/>
    <s v="Accessories"/>
    <s v="Sony 64GB Class 10 Micro SDHC R40 Memory Card"/>
    <n v="107.97"/>
    <n v="3"/>
    <n v="0"/>
    <n v="22.6737"/>
  </r>
  <r>
    <n v="7173"/>
    <s v="US-2017-141677"/>
    <x v="606"/>
    <d v="2017-03-30T00:00:00"/>
    <x v="1"/>
    <s v="HK-14890"/>
    <s v="Heather Kirkland"/>
    <x v="1"/>
    <s v="United States"/>
    <s v="Houston"/>
    <x v="5"/>
    <n v="77070"/>
    <s v="Central"/>
    <s v="TEC-AC-10000158"/>
    <x v="2"/>
    <s v="Accessories"/>
    <s v="Sony 64GB Class 10 Micro SDHC R40 Memory Card"/>
    <n v="143.96"/>
    <n v="5"/>
    <n v="0.2"/>
    <n v="1.7995000000000001"/>
  </r>
  <r>
    <n v="7174"/>
    <s v="US-2017-141677"/>
    <x v="606"/>
    <d v="2017-03-30T00:00:00"/>
    <x v="1"/>
    <s v="HK-14890"/>
    <s v="Heather Kirkland"/>
    <x v="1"/>
    <s v="United States"/>
    <s v="Houston"/>
    <x v="5"/>
    <n v="77070"/>
    <s v="Central"/>
    <s v="TEC-CO-10002313"/>
    <x v="2"/>
    <s v="Copiers"/>
    <s v="Canon PC1080F Personal Copier"/>
    <n v="2399.96"/>
    <n v="5"/>
    <n v="0.2"/>
    <n v="569.9905"/>
  </r>
  <r>
    <n v="7175"/>
    <s v="US-2017-141677"/>
    <x v="606"/>
    <d v="2017-03-30T00:00:00"/>
    <x v="1"/>
    <s v="HK-14890"/>
    <s v="Heather Kirkland"/>
    <x v="1"/>
    <s v="United States"/>
    <s v="Houston"/>
    <x v="5"/>
    <n v="77070"/>
    <s v="Central"/>
    <s v="OFF-PA-10002581"/>
    <x v="1"/>
    <s v="Paper"/>
    <s v="Xerox 1951"/>
    <n v="74.352000000000004"/>
    <n v="3"/>
    <n v="0.2"/>
    <n v="23.234999999999999"/>
  </r>
  <r>
    <n v="7176"/>
    <s v="US-2017-141677"/>
    <x v="606"/>
    <d v="2017-03-30T00:00:00"/>
    <x v="1"/>
    <s v="HK-14890"/>
    <s v="Heather Kirkland"/>
    <x v="1"/>
    <s v="United States"/>
    <s v="Houston"/>
    <x v="5"/>
    <n v="77070"/>
    <s v="Central"/>
    <s v="OFF-AP-10001205"/>
    <x v="1"/>
    <s v="Appliances"/>
    <s v="Belkin 5 Outlet SurgeMaster Power Centers"/>
    <n v="87.168000000000006"/>
    <n v="8"/>
    <n v="0.8"/>
    <n v="-226.63679999999999"/>
  </r>
  <r>
    <n v="7177"/>
    <s v="US-2017-141677"/>
    <x v="606"/>
    <d v="2017-03-30T00:00:00"/>
    <x v="1"/>
    <s v="HK-14890"/>
    <s v="Heather Kirkland"/>
    <x v="1"/>
    <s v="United States"/>
    <s v="Houston"/>
    <x v="5"/>
    <n v="77070"/>
    <s v="Central"/>
    <s v="OFF-ST-10000344"/>
    <x v="1"/>
    <s v="Storage"/>
    <s v="Neat Ideas Personal Hanging Folder Files, Black"/>
    <n v="32.231999999999999"/>
    <n v="3"/>
    <n v="0.2"/>
    <n v="2.4174000000000002"/>
  </r>
  <r>
    <n v="7178"/>
    <s v="CA-2017-133067"/>
    <x v="464"/>
    <d v="2017-05-10T00:00:00"/>
    <x v="1"/>
    <s v="MY-18295"/>
    <s v="Muhammed Yedwab"/>
    <x v="1"/>
    <s v="United States"/>
    <s v="Philadelphia"/>
    <x v="9"/>
    <n v="19140"/>
    <s v="East"/>
    <s v="OFF-BI-10002897"/>
    <x v="1"/>
    <s v="Binders"/>
    <s v="Black Avery Memo-Size 3-Ring Binder, 5 1/2&quot; x 8 1/2&quot;"/>
    <n v="2.202"/>
    <n v="2"/>
    <n v="0.7"/>
    <n v="-1.5414000000000001"/>
  </r>
  <r>
    <n v="7179"/>
    <s v="CA-2017-133067"/>
    <x v="464"/>
    <d v="2017-05-10T00:00:00"/>
    <x v="1"/>
    <s v="MY-18295"/>
    <s v="Muhammed Yedwab"/>
    <x v="1"/>
    <s v="United States"/>
    <s v="Philadelphia"/>
    <x v="9"/>
    <n v="19140"/>
    <s v="East"/>
    <s v="OFF-BI-10003694"/>
    <x v="1"/>
    <s v="Binders"/>
    <s v="Avery 3 1/2&quot; Diskette Storage Pages, 10/Pack"/>
    <n v="9.3960000000000008"/>
    <n v="3"/>
    <n v="0.7"/>
    <n v="-7.5167999999999999"/>
  </r>
  <r>
    <n v="7180"/>
    <s v="US-2016-144351"/>
    <x v="696"/>
    <d v="2016-11-18T00:00:00"/>
    <x v="1"/>
    <s v="RC-19960"/>
    <s v="Ryan Crowe"/>
    <x v="0"/>
    <s v="United States"/>
    <s v="Baltimore"/>
    <x v="39"/>
    <n v="21215"/>
    <s v="East"/>
    <s v="TEC-PH-10001644"/>
    <x v="2"/>
    <s v="Phones"/>
    <s v="BlueLounge Milo Smartphone Stand, White/Metallic"/>
    <n v="89.97"/>
    <n v="3"/>
    <n v="0"/>
    <n v="25.191600000000001"/>
  </r>
  <r>
    <n v="7181"/>
    <s v="CA-2014-106054"/>
    <x v="1037"/>
    <d v="2014-01-07T00:00:00"/>
    <x v="2"/>
    <s v="JO-15145"/>
    <s v="Jack O'Briant"/>
    <x v="1"/>
    <s v="United States"/>
    <s v="Athens"/>
    <x v="32"/>
    <n v="30605"/>
    <s v="South"/>
    <s v="OFF-AR-10002399"/>
    <x v="1"/>
    <s v="Art"/>
    <s v="Dixon Prang Watercolor Pencils, 10-Color Set with Brush"/>
    <n v="12.78"/>
    <n v="3"/>
    <n v="0"/>
    <n v="5.2397999999999998"/>
  </r>
  <r>
    <n v="7182"/>
    <s v="CA-2016-138667"/>
    <x v="797"/>
    <d v="2016-12-30T00:00:00"/>
    <x v="0"/>
    <s v="MW-18220"/>
    <s v="Mitch Webber"/>
    <x v="0"/>
    <s v="United States"/>
    <s v="Lancaster"/>
    <x v="24"/>
    <n v="43130"/>
    <s v="East"/>
    <s v="TEC-AC-10003063"/>
    <x v="2"/>
    <s v="Accessories"/>
    <s v="Micro Innovations USB RF Wireless Keyboard with Mouse"/>
    <n v="40"/>
    <n v="2"/>
    <n v="0.2"/>
    <n v="0.5"/>
  </r>
  <r>
    <n v="7183"/>
    <s v="CA-2017-150609"/>
    <x v="504"/>
    <d v="2017-05-04T00:00:00"/>
    <x v="1"/>
    <s v="NZ-18565"/>
    <s v="Nick Zandusky"/>
    <x v="2"/>
    <s v="United States"/>
    <s v="Los Angeles"/>
    <x v="1"/>
    <n v="90032"/>
    <s v="West"/>
    <s v="OFF-BI-10002071"/>
    <x v="1"/>
    <s v="Binders"/>
    <s v="Fellowes Black Plastic Comb Bindings"/>
    <n v="23.24"/>
    <n v="5"/>
    <n v="0.2"/>
    <n v="7.5529999999999999"/>
  </r>
  <r>
    <n v="7184"/>
    <s v="CA-2017-128853"/>
    <x v="81"/>
    <d v="2017-04-23T00:00:00"/>
    <x v="2"/>
    <s v="JM-15250"/>
    <s v="Janet Martin"/>
    <x v="0"/>
    <s v="United States"/>
    <s v="Baltimore"/>
    <x v="39"/>
    <n v="21215"/>
    <s v="East"/>
    <s v="FUR-CH-10004218"/>
    <x v="0"/>
    <s v="Chairs"/>
    <s v="Global Fabric Manager's Chair, Dark Gray"/>
    <n v="908.82"/>
    <n v="9"/>
    <n v="0"/>
    <n v="227.20500000000001"/>
  </r>
  <r>
    <n v="7185"/>
    <s v="CA-2017-133102"/>
    <x v="629"/>
    <d v="2017-08-24T00:00:00"/>
    <x v="1"/>
    <s v="ED-13885"/>
    <s v="Emily Ducich"/>
    <x v="2"/>
    <s v="United States"/>
    <s v="Houston"/>
    <x v="5"/>
    <n v="77095"/>
    <s v="Central"/>
    <s v="OFF-SU-10000432"/>
    <x v="1"/>
    <s v="Supplies"/>
    <s v="Acco Side-Punched Conventional Columnar Pads"/>
    <n v="5.5519999999999996"/>
    <n v="2"/>
    <n v="0.2"/>
    <n v="-1.0409999999999999"/>
  </r>
  <r>
    <n v="7186"/>
    <s v="CA-2017-133102"/>
    <x v="629"/>
    <d v="2017-08-24T00:00:00"/>
    <x v="1"/>
    <s v="ED-13885"/>
    <s v="Emily Ducich"/>
    <x v="2"/>
    <s v="United States"/>
    <s v="Houston"/>
    <x v="5"/>
    <n v="77095"/>
    <s v="Central"/>
    <s v="OFF-AR-10003183"/>
    <x v="1"/>
    <s v="Art"/>
    <s v="Avery Fluorescent Highlighter Four-Color Set"/>
    <n v="8.016"/>
    <n v="3"/>
    <n v="0.2"/>
    <n v="1.002"/>
  </r>
  <r>
    <n v="7187"/>
    <s v="CA-2017-133102"/>
    <x v="629"/>
    <d v="2017-08-24T00:00:00"/>
    <x v="1"/>
    <s v="ED-13885"/>
    <s v="Emily Ducich"/>
    <x v="2"/>
    <s v="United States"/>
    <s v="Houston"/>
    <x v="5"/>
    <n v="77095"/>
    <s v="Central"/>
    <s v="FUR-CH-10002017"/>
    <x v="0"/>
    <s v="Chairs"/>
    <s v="SAFCO Optional Arm Kit for Workspace Cribbage Stacking Chair"/>
    <n v="74.591999999999999"/>
    <n v="4"/>
    <n v="0.3"/>
    <n v="-2.1312000000000002"/>
  </r>
  <r>
    <n v="7188"/>
    <s v="CA-2017-133102"/>
    <x v="629"/>
    <d v="2017-08-24T00:00:00"/>
    <x v="1"/>
    <s v="ED-13885"/>
    <s v="Emily Ducich"/>
    <x v="2"/>
    <s v="United States"/>
    <s v="Houston"/>
    <x v="5"/>
    <n v="77095"/>
    <s v="Central"/>
    <s v="FUR-FU-10003247"/>
    <x v="0"/>
    <s v="Furnishings"/>
    <s v="36X48 HARDFLOOR CHAIRMAT"/>
    <n v="16.783999999999999"/>
    <n v="2"/>
    <n v="0.6"/>
    <n v="-22.238800000000001"/>
  </r>
  <r>
    <n v="7189"/>
    <s v="CA-2017-133102"/>
    <x v="629"/>
    <d v="2017-08-24T00:00:00"/>
    <x v="1"/>
    <s v="ED-13885"/>
    <s v="Emily Ducich"/>
    <x v="2"/>
    <s v="United States"/>
    <s v="Houston"/>
    <x v="5"/>
    <n v="77095"/>
    <s v="Central"/>
    <s v="OFF-AP-10001563"/>
    <x v="1"/>
    <s v="Appliances"/>
    <s v="Belkin Premiere Surge Master II 8-outlet surge protector"/>
    <n v="38.863999999999997"/>
    <n v="4"/>
    <n v="0.8"/>
    <n v="-99.103200000000001"/>
  </r>
  <r>
    <n v="7190"/>
    <s v="CA-2016-164399"/>
    <x v="396"/>
    <d v="2016-11-15T00:00:00"/>
    <x v="2"/>
    <s v="DW-13480"/>
    <s v="Dianna Wilson"/>
    <x v="2"/>
    <s v="United States"/>
    <s v="San Diego"/>
    <x v="1"/>
    <n v="92024"/>
    <s v="West"/>
    <s v="TEC-PH-10004908"/>
    <x v="2"/>
    <s v="Phones"/>
    <s v="Panasonic KX TS3282W Corded phone"/>
    <n v="203.976"/>
    <n v="3"/>
    <n v="0.2"/>
    <n v="25.497"/>
  </r>
  <r>
    <n v="7191"/>
    <s v="CA-2016-164399"/>
    <x v="396"/>
    <d v="2016-11-15T00:00:00"/>
    <x v="2"/>
    <s v="DW-13480"/>
    <s v="Dianna Wilson"/>
    <x v="2"/>
    <s v="United States"/>
    <s v="San Diego"/>
    <x v="1"/>
    <n v="92024"/>
    <s v="West"/>
    <s v="FUR-TA-10003392"/>
    <x v="0"/>
    <s v="Tables"/>
    <s v="Global Adaptabilities Conference Tables"/>
    <n v="674.35199999999998"/>
    <n v="3"/>
    <n v="0.2"/>
    <n v="-8.4293999999999993"/>
  </r>
  <r>
    <n v="7192"/>
    <s v="CA-2016-116918"/>
    <x v="393"/>
    <d v="2016-10-06T00:00:00"/>
    <x v="0"/>
    <s v="JK-15205"/>
    <s v="Jamie Kunitz"/>
    <x v="0"/>
    <s v="United States"/>
    <s v="Hialeah"/>
    <x v="2"/>
    <n v="33012"/>
    <s v="South"/>
    <s v="OFF-BI-10004140"/>
    <x v="1"/>
    <s v="Binders"/>
    <s v="Avery Non-Stick Binders"/>
    <n v="5.3879999999999999"/>
    <n v="4"/>
    <n v="0.7"/>
    <n v="-4.49"/>
  </r>
  <r>
    <n v="7193"/>
    <s v="CA-2016-116918"/>
    <x v="393"/>
    <d v="2016-10-06T00:00:00"/>
    <x v="0"/>
    <s v="JK-15205"/>
    <s v="Jamie Kunitz"/>
    <x v="0"/>
    <s v="United States"/>
    <s v="Hialeah"/>
    <x v="2"/>
    <n v="33012"/>
    <s v="South"/>
    <s v="OFF-AR-10003631"/>
    <x v="1"/>
    <s v="Art"/>
    <s v="Staples in misc. colors"/>
    <n v="30.975999999999999"/>
    <n v="8"/>
    <n v="0.2"/>
    <n v="5.0335999999999999"/>
  </r>
  <r>
    <n v="7194"/>
    <s v="CA-2016-110492"/>
    <x v="1151"/>
    <d v="2016-02-14T00:00:00"/>
    <x v="2"/>
    <s v="JS-15880"/>
    <s v="John Stevenson"/>
    <x v="0"/>
    <s v="United States"/>
    <s v="Atlanta"/>
    <x v="32"/>
    <n v="30318"/>
    <s v="South"/>
    <s v="OFF-ST-10003716"/>
    <x v="1"/>
    <s v="Storage"/>
    <s v="Tennsco Double-Tier Lockers"/>
    <n v="1350.12"/>
    <n v="6"/>
    <n v="0"/>
    <n v="175.51560000000001"/>
  </r>
  <r>
    <n v="7195"/>
    <s v="CA-2016-110492"/>
    <x v="1151"/>
    <d v="2016-02-14T00:00:00"/>
    <x v="2"/>
    <s v="JS-15880"/>
    <s v="John Stevenson"/>
    <x v="0"/>
    <s v="United States"/>
    <s v="Atlanta"/>
    <x v="32"/>
    <n v="30318"/>
    <s v="South"/>
    <s v="OFF-BI-10003274"/>
    <x v="1"/>
    <s v="Binders"/>
    <s v="Avery Durable Slant Ring Binders, No Labels"/>
    <n v="15.92"/>
    <n v="4"/>
    <n v="0"/>
    <n v="7.4824000000000002"/>
  </r>
  <r>
    <n v="7196"/>
    <s v="CA-2016-147683"/>
    <x v="373"/>
    <d v="2016-11-17T00:00:00"/>
    <x v="1"/>
    <s v="PO-19180"/>
    <s v="Philisse Overcash"/>
    <x v="2"/>
    <s v="United States"/>
    <s v="Seattle"/>
    <x v="4"/>
    <n v="98103"/>
    <s v="West"/>
    <s v="FUR-FU-10004848"/>
    <x v="0"/>
    <s v="Furnishings"/>
    <s v="DAX Solid Wood Frames"/>
    <n v="19.54"/>
    <n v="2"/>
    <n v="0"/>
    <n v="7.2298"/>
  </r>
  <r>
    <n v="7197"/>
    <s v="CA-2014-116785"/>
    <x v="759"/>
    <d v="2014-04-30T00:00:00"/>
    <x v="1"/>
    <s v="MH-17290"/>
    <s v="Marc Harrigan"/>
    <x v="2"/>
    <s v="United States"/>
    <s v="Los Angeles"/>
    <x v="1"/>
    <n v="90036"/>
    <s v="West"/>
    <s v="OFF-AR-10003504"/>
    <x v="1"/>
    <s v="Art"/>
    <s v="Newell 347"/>
    <n v="21.4"/>
    <n v="5"/>
    <n v="0"/>
    <n v="6.2060000000000004"/>
  </r>
  <r>
    <n v="7198"/>
    <s v="CA-2014-116785"/>
    <x v="759"/>
    <d v="2014-04-30T00:00:00"/>
    <x v="1"/>
    <s v="MH-17290"/>
    <s v="Marc Harrigan"/>
    <x v="2"/>
    <s v="United States"/>
    <s v="Los Angeles"/>
    <x v="1"/>
    <n v="90036"/>
    <s v="West"/>
    <s v="OFF-LA-10000305"/>
    <x v="1"/>
    <s v="Labels"/>
    <s v="Avery 495"/>
    <n v="12.6"/>
    <n v="2"/>
    <n v="0"/>
    <n v="5.7960000000000003"/>
  </r>
  <r>
    <n v="7199"/>
    <s v="US-2015-156797"/>
    <x v="1067"/>
    <d v="2015-08-15T00:00:00"/>
    <x v="1"/>
    <s v="PO-19180"/>
    <s v="Philisse Overcash"/>
    <x v="2"/>
    <s v="United States"/>
    <s v="New York City"/>
    <x v="15"/>
    <n v="10035"/>
    <s v="East"/>
    <s v="OFF-AR-10001427"/>
    <x v="1"/>
    <s v="Art"/>
    <s v="Newell 330"/>
    <n v="11.96"/>
    <n v="2"/>
    <n v="0"/>
    <n v="3.1095999999999999"/>
  </r>
  <r>
    <n v="7200"/>
    <s v="US-2015-156797"/>
    <x v="1067"/>
    <d v="2015-08-15T00:00:00"/>
    <x v="1"/>
    <s v="PO-19180"/>
    <s v="Philisse Overcash"/>
    <x v="2"/>
    <s v="United States"/>
    <s v="New York City"/>
    <x v="15"/>
    <n v="10035"/>
    <s v="East"/>
    <s v="TEC-PH-10004614"/>
    <x v="2"/>
    <s v="Phones"/>
    <s v="AT&amp;T 841000 Phone"/>
    <n v="138"/>
    <n v="2"/>
    <n v="0"/>
    <n v="34.5"/>
  </r>
  <r>
    <n v="7201"/>
    <s v="CA-2016-104276"/>
    <x v="581"/>
    <d v="2016-12-03T00:00:00"/>
    <x v="1"/>
    <s v="HF-14995"/>
    <s v="Herbert Flentye"/>
    <x v="0"/>
    <s v="United States"/>
    <s v="Fort Lauderdale"/>
    <x v="2"/>
    <n v="33311"/>
    <s v="South"/>
    <s v="TEC-PH-10001944"/>
    <x v="2"/>
    <s v="Phones"/>
    <s v="Wi-Ex zBoost YX540 Cellular Phone Signal Booster"/>
    <n v="116.76"/>
    <n v="1"/>
    <n v="0.2"/>
    <n v="14.595000000000001"/>
  </r>
  <r>
    <n v="7202"/>
    <s v="CA-2016-104276"/>
    <x v="581"/>
    <d v="2016-12-03T00:00:00"/>
    <x v="1"/>
    <s v="HF-14995"/>
    <s v="Herbert Flentye"/>
    <x v="0"/>
    <s v="United States"/>
    <s v="Fort Lauderdale"/>
    <x v="2"/>
    <n v="33311"/>
    <s v="South"/>
    <s v="FUR-TA-10001039"/>
    <x v="0"/>
    <s v="Tables"/>
    <s v="KI Adjustable-Height Table"/>
    <n v="331.02300000000002"/>
    <n v="7"/>
    <n v="0.45"/>
    <n v="-114.35339999999999"/>
  </r>
  <r>
    <n v="7203"/>
    <s v="CA-2016-120369"/>
    <x v="99"/>
    <d v="2016-10-28T00:00:00"/>
    <x v="3"/>
    <s v="VB-21745"/>
    <s v="Victoria Brennan"/>
    <x v="1"/>
    <s v="United States"/>
    <s v="Rochester"/>
    <x v="15"/>
    <n v="14609"/>
    <s v="East"/>
    <s v="FUR-FU-10003806"/>
    <x v="0"/>
    <s v="Furnishings"/>
    <s v="Tenex Chairmat w/ Average Lip, 45&quot; x 53&quot;"/>
    <n v="756.8"/>
    <n v="5"/>
    <n v="0"/>
    <n v="75.680000000000007"/>
  </r>
  <r>
    <n v="7204"/>
    <s v="CA-2014-118276"/>
    <x v="282"/>
    <d v="2015-01-02T00:00:00"/>
    <x v="1"/>
    <s v="MG-17890"/>
    <s v="Michael Granlund"/>
    <x v="2"/>
    <s v="United States"/>
    <s v="Saint Charles"/>
    <x v="10"/>
    <n v="60174"/>
    <s v="Central"/>
    <s v="FUR-FU-10002111"/>
    <x v="0"/>
    <s v="Furnishings"/>
    <s v="Master Caster Door Stop, Large Brown"/>
    <n v="8.7360000000000007"/>
    <n v="3"/>
    <n v="0.6"/>
    <n v="-4.8048000000000002"/>
  </r>
  <r>
    <n v="7205"/>
    <s v="CA-2015-136658"/>
    <x v="229"/>
    <d v="2015-09-17T00:00:00"/>
    <x v="1"/>
    <s v="BO-11425"/>
    <s v="Bobby Odegard"/>
    <x v="0"/>
    <s v="United States"/>
    <s v="New York City"/>
    <x v="15"/>
    <n v="10024"/>
    <s v="East"/>
    <s v="OFF-AR-10000817"/>
    <x v="1"/>
    <s v="Art"/>
    <s v="Manco Dry-Lighter Erasable Highlighter"/>
    <n v="6.08"/>
    <n v="2"/>
    <n v="0"/>
    <n v="2.0672000000000001"/>
  </r>
  <r>
    <n v="7206"/>
    <s v="CA-2017-137414"/>
    <x v="280"/>
    <d v="2017-10-06T00:00:00"/>
    <x v="1"/>
    <s v="CM-12115"/>
    <s v="Chad McGuire"/>
    <x v="0"/>
    <s v="United States"/>
    <s v="San Francisco"/>
    <x v="1"/>
    <n v="94109"/>
    <s v="West"/>
    <s v="FUR-FU-10001424"/>
    <x v="0"/>
    <s v="Furnishings"/>
    <s v="Dax Clear Box Frame"/>
    <n v="17.46"/>
    <n v="2"/>
    <n v="0"/>
    <n v="5.9363999999999999"/>
  </r>
  <r>
    <n v="7207"/>
    <s v="CA-2017-137414"/>
    <x v="280"/>
    <d v="2017-10-06T00:00:00"/>
    <x v="1"/>
    <s v="CM-12115"/>
    <s v="Chad McGuire"/>
    <x v="0"/>
    <s v="United States"/>
    <s v="San Francisco"/>
    <x v="1"/>
    <n v="94109"/>
    <s v="West"/>
    <s v="TEC-MA-10002930"/>
    <x v="2"/>
    <s v="Machines"/>
    <s v="Ricoh - Ink Collector Unit for GX3000 Series Printers"/>
    <n v="369.16"/>
    <n v="11"/>
    <n v="0.2"/>
    <n v="32.301499999999997"/>
  </r>
  <r>
    <n v="7208"/>
    <s v="CA-2016-143476"/>
    <x v="108"/>
    <d v="2016-09-13T00:00:00"/>
    <x v="2"/>
    <s v="LC-16930"/>
    <s v="Linda Cazamias"/>
    <x v="1"/>
    <s v="United States"/>
    <s v="Phoenix"/>
    <x v="16"/>
    <n v="85023"/>
    <s v="West"/>
    <s v="OFF-AR-10003759"/>
    <x v="1"/>
    <s v="Art"/>
    <s v="Crayola Anti Dust Chalk, 12/Pack"/>
    <n v="2.9119999999999999"/>
    <n v="2"/>
    <n v="0.2"/>
    <n v="0.91"/>
  </r>
  <r>
    <n v="7209"/>
    <s v="CA-2016-143476"/>
    <x v="108"/>
    <d v="2016-09-13T00:00:00"/>
    <x v="2"/>
    <s v="LC-16930"/>
    <s v="Linda Cazamias"/>
    <x v="1"/>
    <s v="United States"/>
    <s v="Phoenix"/>
    <x v="16"/>
    <n v="85023"/>
    <s v="West"/>
    <s v="OFF-PA-10001837"/>
    <x v="1"/>
    <s v="Paper"/>
    <s v="Xerox 1976"/>
    <n v="20.736000000000001"/>
    <n v="4"/>
    <n v="0.2"/>
    <n v="7.2576000000000001"/>
  </r>
  <r>
    <n v="7210"/>
    <s v="CA-2016-143476"/>
    <x v="108"/>
    <d v="2016-09-13T00:00:00"/>
    <x v="2"/>
    <s v="LC-16930"/>
    <s v="Linda Cazamias"/>
    <x v="1"/>
    <s v="United States"/>
    <s v="Phoenix"/>
    <x v="16"/>
    <n v="85023"/>
    <s v="West"/>
    <s v="OFF-PA-10001667"/>
    <x v="1"/>
    <s v="Paper"/>
    <s v="Great White Multi-Use Recycled Paper (20Lb. and 84 Bright)"/>
    <n v="9.5679999999999996"/>
    <n v="2"/>
    <n v="0.2"/>
    <n v="2.99"/>
  </r>
  <r>
    <n v="7211"/>
    <s v="US-2016-119046"/>
    <x v="799"/>
    <d v="2016-06-06T00:00:00"/>
    <x v="1"/>
    <s v="EH-13765"/>
    <s v="Edward Hooks"/>
    <x v="1"/>
    <s v="United States"/>
    <s v="Seattle"/>
    <x v="4"/>
    <n v="98115"/>
    <s v="West"/>
    <s v="OFF-PA-10000246"/>
    <x v="1"/>
    <s v="Paper"/>
    <s v="Riverleaf Stik-Withit Designer Note Cubes"/>
    <n v="30.18"/>
    <n v="3"/>
    <n v="0"/>
    <n v="13.8828"/>
  </r>
  <r>
    <n v="7212"/>
    <s v="US-2016-119046"/>
    <x v="799"/>
    <d v="2016-06-06T00:00:00"/>
    <x v="1"/>
    <s v="EH-13765"/>
    <s v="Edward Hooks"/>
    <x v="1"/>
    <s v="United States"/>
    <s v="Seattle"/>
    <x v="4"/>
    <n v="98115"/>
    <s v="West"/>
    <s v="OFF-BI-10001078"/>
    <x v="1"/>
    <s v="Binders"/>
    <s v="Acco PRESSTEX Data Binder with Storage Hooks, Dark Blue, 14 7/8&quot; X 11&quot;"/>
    <n v="51.648000000000003"/>
    <n v="12"/>
    <n v="0.2"/>
    <n v="18.7224"/>
  </r>
  <r>
    <n v="7213"/>
    <s v="US-2016-119046"/>
    <x v="799"/>
    <d v="2016-06-06T00:00:00"/>
    <x v="1"/>
    <s v="EH-13765"/>
    <s v="Edward Hooks"/>
    <x v="1"/>
    <s v="United States"/>
    <s v="Seattle"/>
    <x v="4"/>
    <n v="98115"/>
    <s v="West"/>
    <s v="OFF-BI-10000138"/>
    <x v="1"/>
    <s v="Binders"/>
    <s v="Acco Translucent Poly Ring Binders"/>
    <n v="11.231999999999999"/>
    <n v="3"/>
    <n v="0.2"/>
    <n v="3.9312"/>
  </r>
  <r>
    <n v="7214"/>
    <s v="CA-2017-154949"/>
    <x v="453"/>
    <d v="2017-10-19T00:00:00"/>
    <x v="1"/>
    <s v="MC-17275"/>
    <s v="Marc Crier"/>
    <x v="0"/>
    <s v="United States"/>
    <s v="Camarillo"/>
    <x v="1"/>
    <n v="93010"/>
    <s v="West"/>
    <s v="OFF-LA-10002034"/>
    <x v="1"/>
    <s v="Labels"/>
    <s v="Avery 478"/>
    <n v="14.73"/>
    <n v="3"/>
    <n v="0"/>
    <n v="7.2176999999999998"/>
  </r>
  <r>
    <n v="7215"/>
    <s v="CA-2015-103072"/>
    <x v="874"/>
    <d v="2015-09-30T00:00:00"/>
    <x v="0"/>
    <s v="HW-14935"/>
    <s v="Helen Wasserman"/>
    <x v="1"/>
    <s v="United States"/>
    <s v="Detroit"/>
    <x v="12"/>
    <n v="48205"/>
    <s v="Central"/>
    <s v="OFF-AR-10000127"/>
    <x v="1"/>
    <s v="Art"/>
    <s v="Newell 321"/>
    <n v="16.399999999999999"/>
    <n v="5"/>
    <n v="0"/>
    <n v="4.7560000000000002"/>
  </r>
  <r>
    <n v="7216"/>
    <s v="CA-2015-103072"/>
    <x v="874"/>
    <d v="2015-09-30T00:00:00"/>
    <x v="0"/>
    <s v="HW-14935"/>
    <s v="Helen Wasserman"/>
    <x v="1"/>
    <s v="United States"/>
    <s v="Detroit"/>
    <x v="12"/>
    <n v="48205"/>
    <s v="Central"/>
    <s v="OFF-PA-10003172"/>
    <x v="1"/>
    <s v="Paper"/>
    <s v="Xerox 1996"/>
    <n v="25.92"/>
    <n v="4"/>
    <n v="0"/>
    <n v="12.441599999999999"/>
  </r>
  <r>
    <n v="7217"/>
    <s v="CA-2015-150770"/>
    <x v="910"/>
    <d v="2015-05-06T00:00:00"/>
    <x v="2"/>
    <s v="LC-16870"/>
    <s v="Lena Cacioppo"/>
    <x v="0"/>
    <s v="United States"/>
    <s v="San Francisco"/>
    <x v="1"/>
    <n v="94109"/>
    <s v="West"/>
    <s v="OFF-AR-10001246"/>
    <x v="1"/>
    <s v="Art"/>
    <s v="Newell 317"/>
    <n v="8.82"/>
    <n v="3"/>
    <n v="0"/>
    <n v="2.5577999999999999"/>
  </r>
  <r>
    <n v="7218"/>
    <s v="CA-2015-150770"/>
    <x v="910"/>
    <d v="2015-05-06T00:00:00"/>
    <x v="2"/>
    <s v="LC-16870"/>
    <s v="Lena Cacioppo"/>
    <x v="0"/>
    <s v="United States"/>
    <s v="San Francisco"/>
    <x v="1"/>
    <n v="94109"/>
    <s v="West"/>
    <s v="OFF-BI-10002026"/>
    <x v="1"/>
    <s v="Binders"/>
    <s v="Ibico Recycled Linen-Style Covers"/>
    <n v="62.496000000000002"/>
    <n v="2"/>
    <n v="0.2"/>
    <n v="21.8736"/>
  </r>
  <r>
    <n v="7219"/>
    <s v="CA-2015-150770"/>
    <x v="910"/>
    <d v="2015-05-06T00:00:00"/>
    <x v="2"/>
    <s v="LC-16870"/>
    <s v="Lena Cacioppo"/>
    <x v="0"/>
    <s v="United States"/>
    <s v="San Francisco"/>
    <x v="1"/>
    <n v="94109"/>
    <s v="West"/>
    <s v="TEC-AC-10000844"/>
    <x v="2"/>
    <s v="Accessories"/>
    <s v="Logitech Gaming G510s - Keyboard"/>
    <n v="339.96"/>
    <n v="4"/>
    <n v="0"/>
    <n v="122.3856"/>
  </r>
  <r>
    <n v="7220"/>
    <s v="CA-2015-150770"/>
    <x v="910"/>
    <d v="2015-05-06T00:00:00"/>
    <x v="2"/>
    <s v="LC-16870"/>
    <s v="Lena Cacioppo"/>
    <x v="0"/>
    <s v="United States"/>
    <s v="San Francisco"/>
    <x v="1"/>
    <n v="94109"/>
    <s v="West"/>
    <s v="OFF-BI-10001575"/>
    <x v="1"/>
    <s v="Binders"/>
    <s v="GBC Linen Binding Covers"/>
    <n v="49.567999999999998"/>
    <n v="2"/>
    <n v="0.2"/>
    <n v="17.348800000000001"/>
  </r>
  <r>
    <n v="7221"/>
    <s v="CA-2017-154760"/>
    <x v="1152"/>
    <d v="2017-01-13T00:00:00"/>
    <x v="1"/>
    <s v="BP-11290"/>
    <s v="Beth Paige"/>
    <x v="0"/>
    <s v="United States"/>
    <s v="Philadelphia"/>
    <x v="9"/>
    <n v="19140"/>
    <s v="East"/>
    <s v="OFF-BI-10004632"/>
    <x v="1"/>
    <s v="Binders"/>
    <s v="Ibico Hi-Tech Manual Binding System"/>
    <n v="274.49099999999999"/>
    <n v="3"/>
    <n v="0.7"/>
    <n v="-228.74250000000001"/>
  </r>
  <r>
    <n v="7222"/>
    <s v="US-2017-104437"/>
    <x v="678"/>
    <d v="2017-01-31T00:00:00"/>
    <x v="1"/>
    <s v="TG-21310"/>
    <s v="Toby Gnade"/>
    <x v="0"/>
    <s v="United States"/>
    <s v="New York City"/>
    <x v="15"/>
    <n v="10035"/>
    <s v="East"/>
    <s v="TEC-PH-10000193"/>
    <x v="2"/>
    <s v="Phones"/>
    <s v="Jensen SMPS-640 - speaker phone"/>
    <n v="137.94"/>
    <n v="3"/>
    <n v="0"/>
    <n v="35.864400000000003"/>
  </r>
  <r>
    <n v="7223"/>
    <s v="CA-2017-113075"/>
    <x v="264"/>
    <d v="2017-09-06T00:00:00"/>
    <x v="1"/>
    <s v="MC-18100"/>
    <s v="Mick Crebagga"/>
    <x v="0"/>
    <s v="United States"/>
    <s v="Chicago"/>
    <x v="10"/>
    <n v="60623"/>
    <s v="Central"/>
    <s v="TEC-AC-10003441"/>
    <x v="2"/>
    <s v="Accessories"/>
    <s v="Kingston Digital DataTraveler 32GB USB 2.0"/>
    <n v="40.68"/>
    <n v="3"/>
    <n v="0.2"/>
    <n v="-7.1189999999999998"/>
  </r>
  <r>
    <n v="7224"/>
    <s v="CA-2016-109953"/>
    <x v="216"/>
    <d v="2016-07-18T00:00:00"/>
    <x v="1"/>
    <s v="RB-19360"/>
    <s v="Raymond Buch"/>
    <x v="0"/>
    <s v="United States"/>
    <s v="San Francisco"/>
    <x v="1"/>
    <n v="94122"/>
    <s v="West"/>
    <s v="TEC-PH-10004093"/>
    <x v="2"/>
    <s v="Phones"/>
    <s v="Panasonic Kx-TS550"/>
    <n v="110.376"/>
    <n v="3"/>
    <n v="0.2"/>
    <n v="12.417299999999999"/>
  </r>
  <r>
    <n v="7225"/>
    <s v="CA-2016-109953"/>
    <x v="216"/>
    <d v="2016-07-18T00:00:00"/>
    <x v="1"/>
    <s v="RB-19360"/>
    <s v="Raymond Buch"/>
    <x v="0"/>
    <s v="United States"/>
    <s v="San Francisco"/>
    <x v="1"/>
    <n v="94122"/>
    <s v="West"/>
    <s v="OFF-AP-10002998"/>
    <x v="1"/>
    <s v="Appliances"/>
    <s v="Holmes 99% HEPA Air Purifier"/>
    <n v="151.62"/>
    <n v="7"/>
    <n v="0"/>
    <n v="50.034599999999998"/>
  </r>
  <r>
    <n v="7226"/>
    <s v="CA-2016-109953"/>
    <x v="216"/>
    <d v="2016-07-18T00:00:00"/>
    <x v="1"/>
    <s v="RB-19360"/>
    <s v="Raymond Buch"/>
    <x v="0"/>
    <s v="United States"/>
    <s v="San Francisco"/>
    <x v="1"/>
    <n v="94122"/>
    <s v="West"/>
    <s v="FUR-FU-10000073"/>
    <x v="0"/>
    <s v="Furnishings"/>
    <s v="Deflect-O Glasstique Clear Desk Accessories"/>
    <n v="30.8"/>
    <n v="4"/>
    <n v="0"/>
    <n v="10.164"/>
  </r>
  <r>
    <n v="7227"/>
    <s v="CA-2017-127397"/>
    <x v="642"/>
    <d v="2017-02-28T00:00:00"/>
    <x v="1"/>
    <s v="ES-14080"/>
    <s v="Erin Smith"/>
    <x v="1"/>
    <s v="United States"/>
    <s v="Philadelphia"/>
    <x v="9"/>
    <n v="19134"/>
    <s v="East"/>
    <s v="OFF-PA-10001125"/>
    <x v="1"/>
    <s v="Paper"/>
    <s v="Xerox 1988"/>
    <n v="123.92"/>
    <n v="5"/>
    <n v="0.2"/>
    <n v="38.725000000000001"/>
  </r>
  <r>
    <n v="7228"/>
    <s v="CA-2017-127397"/>
    <x v="642"/>
    <d v="2017-02-28T00:00:00"/>
    <x v="1"/>
    <s v="ES-14080"/>
    <s v="Erin Smith"/>
    <x v="1"/>
    <s v="United States"/>
    <s v="Philadelphia"/>
    <x v="9"/>
    <n v="19134"/>
    <s v="East"/>
    <s v="TEC-AC-10003033"/>
    <x v="2"/>
    <s v="Accessories"/>
    <s v="Plantronics CS510 - Over-the-Head monaural Wireless Headset System"/>
    <n v="1319.8"/>
    <n v="5"/>
    <n v="0.2"/>
    <n v="214.4675"/>
  </r>
  <r>
    <n v="7229"/>
    <s v="CA-2014-157546"/>
    <x v="836"/>
    <d v="2014-07-22T00:00:00"/>
    <x v="2"/>
    <s v="RD-19720"/>
    <s v="Roger Demir"/>
    <x v="0"/>
    <s v="United States"/>
    <s v="San Francisco"/>
    <x v="1"/>
    <n v="94122"/>
    <s v="West"/>
    <s v="OFF-BI-10002498"/>
    <x v="1"/>
    <s v="Binders"/>
    <s v="Clear Mylar Reinforcing Strips"/>
    <n v="89.712000000000003"/>
    <n v="6"/>
    <n v="0.2"/>
    <n v="30.277799999999999"/>
  </r>
  <r>
    <n v="7230"/>
    <s v="CA-2014-157546"/>
    <x v="836"/>
    <d v="2014-07-22T00:00:00"/>
    <x v="2"/>
    <s v="RD-19720"/>
    <s v="Roger Demir"/>
    <x v="0"/>
    <s v="United States"/>
    <s v="San Francisco"/>
    <x v="1"/>
    <n v="94122"/>
    <s v="West"/>
    <s v="OFF-PA-10004569"/>
    <x v="1"/>
    <s v="Paper"/>
    <s v="Wirebound Message Books, Two 4 1/4&quot; x 5&quot; Forms per Page"/>
    <n v="22.83"/>
    <n v="3"/>
    <n v="0"/>
    <n v="10.7301"/>
  </r>
  <r>
    <n v="7231"/>
    <s v="CA-2017-153843"/>
    <x v="677"/>
    <d v="2017-03-15T00:00:00"/>
    <x v="2"/>
    <s v="SC-20380"/>
    <s v="Shahid Collister"/>
    <x v="0"/>
    <s v="United States"/>
    <s v="Fairfield"/>
    <x v="29"/>
    <n v="6824"/>
    <s v="East"/>
    <s v="OFF-BI-10002353"/>
    <x v="1"/>
    <s v="Binders"/>
    <s v="GBC VeloBind Cover Sets"/>
    <n v="30.88"/>
    <n v="2"/>
    <n v="0"/>
    <n v="15.44"/>
  </r>
  <r>
    <n v="7232"/>
    <s v="CA-2017-153843"/>
    <x v="677"/>
    <d v="2017-03-15T00:00:00"/>
    <x v="2"/>
    <s v="SC-20380"/>
    <s v="Shahid Collister"/>
    <x v="0"/>
    <s v="United States"/>
    <s v="Fairfield"/>
    <x v="29"/>
    <n v="6824"/>
    <s v="East"/>
    <s v="OFF-AP-10001564"/>
    <x v="1"/>
    <s v="Appliances"/>
    <s v="Hoover Commercial Lightweight Upright Vacuum with E-Z Empty Dirt Cup"/>
    <n v="465.16"/>
    <n v="2"/>
    <n v="0"/>
    <n v="120.94159999999999"/>
  </r>
  <r>
    <n v="7233"/>
    <s v="CA-2017-153843"/>
    <x v="677"/>
    <d v="2017-03-15T00:00:00"/>
    <x v="2"/>
    <s v="SC-20380"/>
    <s v="Shahid Collister"/>
    <x v="0"/>
    <s v="United States"/>
    <s v="Fairfield"/>
    <x v="29"/>
    <n v="6824"/>
    <s v="East"/>
    <s v="OFF-PA-10003673"/>
    <x v="1"/>
    <s v="Paper"/>
    <s v="Strathmore Photo Mount Cards"/>
    <n v="27.12"/>
    <n v="4"/>
    <n v="0"/>
    <n v="12.475199999999999"/>
  </r>
  <r>
    <n v="7234"/>
    <s v="CA-2016-137337"/>
    <x v="387"/>
    <d v="2016-03-12T00:00:00"/>
    <x v="1"/>
    <s v="GB-14575"/>
    <s v="Giulietta Baptist"/>
    <x v="0"/>
    <s v="United States"/>
    <s v="New York City"/>
    <x v="15"/>
    <n v="10011"/>
    <s v="East"/>
    <s v="FUR-FU-10003347"/>
    <x v="0"/>
    <s v="Furnishings"/>
    <s v="Coloredge Poster Frame"/>
    <n v="113.6"/>
    <n v="8"/>
    <n v="0"/>
    <n v="44.304000000000002"/>
  </r>
  <r>
    <n v="7235"/>
    <s v="CA-2016-137337"/>
    <x v="387"/>
    <d v="2016-03-12T00:00:00"/>
    <x v="1"/>
    <s v="GB-14575"/>
    <s v="Giulietta Baptist"/>
    <x v="0"/>
    <s v="United States"/>
    <s v="New York City"/>
    <x v="15"/>
    <n v="10011"/>
    <s v="East"/>
    <s v="OFF-PA-10001934"/>
    <x v="1"/>
    <s v="Paper"/>
    <s v="Xerox 1993"/>
    <n v="12.96"/>
    <n v="2"/>
    <n v="0"/>
    <n v="6.3503999999999996"/>
  </r>
  <r>
    <n v="7236"/>
    <s v="CA-2016-137337"/>
    <x v="387"/>
    <d v="2016-03-12T00:00:00"/>
    <x v="1"/>
    <s v="GB-14575"/>
    <s v="Giulietta Baptist"/>
    <x v="0"/>
    <s v="United States"/>
    <s v="New York City"/>
    <x v="15"/>
    <n v="10011"/>
    <s v="East"/>
    <s v="OFF-BI-10000632"/>
    <x v="1"/>
    <s v="Binders"/>
    <s v="Satellite Sectional Post Binders"/>
    <n v="69.456000000000003"/>
    <n v="2"/>
    <n v="0.2"/>
    <n v="22.5732"/>
  </r>
  <r>
    <n v="7237"/>
    <s v="CA-2014-138737"/>
    <x v="1035"/>
    <d v="2014-12-10T00:00:00"/>
    <x v="2"/>
    <s v="FP-14320"/>
    <s v="Frank Preis"/>
    <x v="0"/>
    <s v="United States"/>
    <s v="Los Angeles"/>
    <x v="1"/>
    <n v="90049"/>
    <s v="West"/>
    <s v="OFF-AR-10003190"/>
    <x v="1"/>
    <s v="Art"/>
    <s v="Newell 32"/>
    <n v="8.64"/>
    <n v="3"/>
    <n v="0"/>
    <n v="2.4192"/>
  </r>
  <r>
    <n v="7238"/>
    <s v="CA-2016-164924"/>
    <x v="212"/>
    <d v="2016-07-10T00:00:00"/>
    <x v="3"/>
    <s v="EA-14035"/>
    <s v="Erin Ashbrook"/>
    <x v="1"/>
    <s v="United States"/>
    <s v="Philadelphia"/>
    <x v="9"/>
    <n v="19143"/>
    <s v="East"/>
    <s v="TEC-MA-10000904"/>
    <x v="2"/>
    <s v="Machines"/>
    <s v="Brother MFC-9340CDW LED All-In-One Printer, Copier Scanner"/>
    <n v="341.99099999999999"/>
    <n v="3"/>
    <n v="0.7"/>
    <n v="-319.19159999999999"/>
  </r>
  <r>
    <n v="7239"/>
    <s v="CA-2016-101651"/>
    <x v="435"/>
    <d v="2016-12-30T00:00:00"/>
    <x v="1"/>
    <s v="SC-20305"/>
    <s v="Sean Christensen"/>
    <x v="0"/>
    <s v="United States"/>
    <s v="San Jose"/>
    <x v="1"/>
    <n v="95123"/>
    <s v="West"/>
    <s v="FUR-FU-10000771"/>
    <x v="0"/>
    <s v="Furnishings"/>
    <s v="Eldon 200 Class Desk Accessories, Smoke"/>
    <n v="43.96"/>
    <n v="7"/>
    <n v="0"/>
    <n v="18.463200000000001"/>
  </r>
  <r>
    <n v="7240"/>
    <s v="CA-2016-101651"/>
    <x v="435"/>
    <d v="2016-12-30T00:00:00"/>
    <x v="1"/>
    <s v="SC-20305"/>
    <s v="Sean Christensen"/>
    <x v="0"/>
    <s v="United States"/>
    <s v="San Jose"/>
    <x v="1"/>
    <n v="95123"/>
    <s v="West"/>
    <s v="OFF-EN-10001990"/>
    <x v="1"/>
    <s v="Envelopes"/>
    <s v="Staple envelope"/>
    <n v="39.76"/>
    <n v="7"/>
    <n v="0"/>
    <n v="18.687200000000001"/>
  </r>
  <r>
    <n v="7241"/>
    <s v="CA-2017-136651"/>
    <x v="756"/>
    <d v="2017-04-25T00:00:00"/>
    <x v="0"/>
    <s v="JF-15355"/>
    <s v="Jay Fein"/>
    <x v="0"/>
    <s v="United States"/>
    <s v="Pasadena"/>
    <x v="1"/>
    <n v="91104"/>
    <s v="West"/>
    <s v="FUR-FU-10002445"/>
    <x v="0"/>
    <s v="Furnishings"/>
    <s v="DAX Two-Tone Rosewood/Black Document Frame, Desktop, 5 x 7"/>
    <n v="66.36"/>
    <n v="7"/>
    <n v="0"/>
    <n v="26.544"/>
  </r>
  <r>
    <n v="7242"/>
    <s v="CA-2017-136651"/>
    <x v="756"/>
    <d v="2017-04-25T00:00:00"/>
    <x v="0"/>
    <s v="JF-15355"/>
    <s v="Jay Fein"/>
    <x v="0"/>
    <s v="United States"/>
    <s v="Pasadena"/>
    <x v="1"/>
    <n v="91104"/>
    <s v="West"/>
    <s v="OFF-BI-10003638"/>
    <x v="1"/>
    <s v="Binders"/>
    <s v="GBC Durable Plastic Covers"/>
    <n v="92.88"/>
    <n v="6"/>
    <n v="0.2"/>
    <n v="30.186"/>
  </r>
  <r>
    <n v="7243"/>
    <s v="CA-2017-136651"/>
    <x v="756"/>
    <d v="2017-04-25T00:00:00"/>
    <x v="0"/>
    <s v="JF-15355"/>
    <s v="Jay Fein"/>
    <x v="0"/>
    <s v="United States"/>
    <s v="Pasadena"/>
    <x v="1"/>
    <n v="91104"/>
    <s v="West"/>
    <s v="FUR-FU-10004864"/>
    <x v="0"/>
    <s v="Furnishings"/>
    <s v="Eldon 500 Class Desk Accessories"/>
    <n v="24.14"/>
    <n v="2"/>
    <n v="0"/>
    <n v="7.9661999999999997"/>
  </r>
  <r>
    <n v="7244"/>
    <s v="CA-2017-118892"/>
    <x v="629"/>
    <d v="2017-08-22T00:00:00"/>
    <x v="0"/>
    <s v="TP-21415"/>
    <s v="Tom Prescott"/>
    <x v="0"/>
    <s v="United States"/>
    <s v="Philadelphia"/>
    <x v="9"/>
    <n v="19134"/>
    <s v="East"/>
    <s v="FUR-CH-10002024"/>
    <x v="0"/>
    <s v="Chairs"/>
    <s v="HON 5400 Series Task Chairs for Big and Tall"/>
    <n v="4416.174"/>
    <n v="9"/>
    <n v="0.3"/>
    <n v="-630.88199999999995"/>
  </r>
  <r>
    <n v="7245"/>
    <s v="US-2017-151127"/>
    <x v="1053"/>
    <d v="2017-05-25T00:00:00"/>
    <x v="2"/>
    <s v="RL-19615"/>
    <s v="Rob Lucas"/>
    <x v="0"/>
    <s v="United States"/>
    <s v="Los Angeles"/>
    <x v="1"/>
    <n v="90049"/>
    <s v="West"/>
    <s v="OFF-AR-10002445"/>
    <x v="1"/>
    <s v="Art"/>
    <s v="SANFORD Major Accent Highlighters"/>
    <n v="49.56"/>
    <n v="7"/>
    <n v="0"/>
    <n v="18.832799999999999"/>
  </r>
  <r>
    <n v="7246"/>
    <s v="CA-2017-145807"/>
    <x v="839"/>
    <d v="2017-02-13T00:00:00"/>
    <x v="1"/>
    <s v="SB-20170"/>
    <s v="Sarah Bern"/>
    <x v="0"/>
    <s v="United States"/>
    <s v="Los Angeles"/>
    <x v="1"/>
    <n v="90032"/>
    <s v="West"/>
    <s v="OFF-ST-10001370"/>
    <x v="1"/>
    <s v="Storage"/>
    <s v="Sensible Storage WireTech Storage Systems"/>
    <n v="354.9"/>
    <n v="5"/>
    <n v="0"/>
    <n v="17.745000000000001"/>
  </r>
  <r>
    <n v="7247"/>
    <s v="US-2014-127978"/>
    <x v="223"/>
    <d v="2014-03-08T00:00:00"/>
    <x v="1"/>
    <s v="JS-15595"/>
    <s v="Jill Stevenson"/>
    <x v="1"/>
    <s v="United States"/>
    <s v="Columbus"/>
    <x v="24"/>
    <n v="43229"/>
    <s v="East"/>
    <s v="OFF-LA-10000305"/>
    <x v="1"/>
    <s v="Labels"/>
    <s v="Avery 495"/>
    <n v="15.12"/>
    <n v="3"/>
    <n v="0.2"/>
    <n v="4.9139999999999997"/>
  </r>
  <r>
    <n v="7248"/>
    <s v="US-2014-127978"/>
    <x v="223"/>
    <d v="2014-03-08T00:00:00"/>
    <x v="1"/>
    <s v="JS-15595"/>
    <s v="Jill Stevenson"/>
    <x v="1"/>
    <s v="United States"/>
    <s v="Columbus"/>
    <x v="24"/>
    <n v="43229"/>
    <s v="East"/>
    <s v="FUR-BO-10001972"/>
    <x v="0"/>
    <s v="Bookcases"/>
    <s v="O'Sullivan 4-Shelf Bookcase in Odessa Pine"/>
    <n v="302.45"/>
    <n v="5"/>
    <n v="0.5"/>
    <n v="-199.61699999999999"/>
  </r>
  <r>
    <n v="7249"/>
    <s v="US-2014-127978"/>
    <x v="223"/>
    <d v="2014-03-08T00:00:00"/>
    <x v="1"/>
    <s v="JS-15595"/>
    <s v="Jill Stevenson"/>
    <x v="1"/>
    <s v="United States"/>
    <s v="Columbus"/>
    <x v="24"/>
    <n v="43229"/>
    <s v="East"/>
    <s v="OFF-ST-10002486"/>
    <x v="1"/>
    <s v="Storage"/>
    <s v="Eldon Shelf Savers Cubes and Bins"/>
    <n v="44.671999999999997"/>
    <n v="8"/>
    <n v="0.2"/>
    <n v="-10.0512"/>
  </r>
  <r>
    <n v="7250"/>
    <s v="CA-2015-158491"/>
    <x v="593"/>
    <d v="2015-06-09T00:00:00"/>
    <x v="0"/>
    <s v="BP-11155"/>
    <s v="Becky Pak"/>
    <x v="0"/>
    <s v="United States"/>
    <s v="Los Angeles"/>
    <x v="1"/>
    <n v="90008"/>
    <s v="West"/>
    <s v="TEC-AC-10001874"/>
    <x v="2"/>
    <s v="Accessories"/>
    <s v="Logitech Wireless Anywhere Mouse MX for PC and Mac"/>
    <n v="119.98"/>
    <n v="2"/>
    <n v="0"/>
    <n v="35.994"/>
  </r>
  <r>
    <n v="7251"/>
    <s v="CA-2015-158491"/>
    <x v="593"/>
    <d v="2015-06-09T00:00:00"/>
    <x v="0"/>
    <s v="BP-11155"/>
    <s v="Becky Pak"/>
    <x v="0"/>
    <s v="United States"/>
    <s v="Los Angeles"/>
    <x v="1"/>
    <n v="90008"/>
    <s v="West"/>
    <s v="TEC-AC-10003870"/>
    <x v="2"/>
    <s v="Accessories"/>
    <s v="Logitech Z-906 Speaker sys - home theater - 5.1-CH"/>
    <n v="989.97"/>
    <n v="3"/>
    <n v="0"/>
    <n v="395.988"/>
  </r>
  <r>
    <n v="7252"/>
    <s v="CA-2016-116764"/>
    <x v="278"/>
    <d v="2016-09-02T00:00:00"/>
    <x v="1"/>
    <s v="EM-13825"/>
    <s v="Elizabeth Moffitt"/>
    <x v="1"/>
    <s v="United States"/>
    <s v="Hollywood"/>
    <x v="2"/>
    <n v="33021"/>
    <s v="South"/>
    <s v="OFF-LA-10002473"/>
    <x v="1"/>
    <s v="Labels"/>
    <s v="Avery 484"/>
    <n v="9.2159999999999993"/>
    <n v="4"/>
    <n v="0.2"/>
    <n v="3.3408000000000002"/>
  </r>
  <r>
    <n v="7253"/>
    <s v="CA-2016-152457"/>
    <x v="126"/>
    <d v="2016-09-18T00:00:00"/>
    <x v="1"/>
    <s v="SC-20695"/>
    <s v="Steve Chapman"/>
    <x v="1"/>
    <s v="United States"/>
    <s v="Roseville"/>
    <x v="12"/>
    <n v="48066"/>
    <s v="Central"/>
    <s v="OFF-PA-10003790"/>
    <x v="1"/>
    <s v="Paper"/>
    <s v="Xerox 1991"/>
    <n v="68.52"/>
    <n v="3"/>
    <n v="0"/>
    <n v="31.519200000000001"/>
  </r>
  <r>
    <n v="7254"/>
    <s v="CA-2016-152730"/>
    <x v="198"/>
    <d v="2016-06-04T00:00:00"/>
    <x v="1"/>
    <s v="EM-14140"/>
    <s v="Eugene Moren"/>
    <x v="2"/>
    <s v="United States"/>
    <s v="Superior"/>
    <x v="6"/>
    <n v="54880"/>
    <s v="Central"/>
    <s v="OFF-AP-10002684"/>
    <x v="1"/>
    <s v="Appliances"/>
    <s v="Acco 7-Outlet Masterpiece Power Center, Wihtout Fax/Phone Line Protection"/>
    <n v="364.74"/>
    <n v="3"/>
    <n v="0"/>
    <n v="109.422"/>
  </r>
  <r>
    <n v="7255"/>
    <s v="CA-2016-152730"/>
    <x v="198"/>
    <d v="2016-06-04T00:00:00"/>
    <x v="1"/>
    <s v="EM-14140"/>
    <s v="Eugene Moren"/>
    <x v="2"/>
    <s v="United States"/>
    <s v="Superior"/>
    <x v="6"/>
    <n v="54880"/>
    <s v="Central"/>
    <s v="FUR-FU-10001037"/>
    <x v="0"/>
    <s v="Furnishings"/>
    <s v="DAX Charcoal/Nickel-Tone Document Frame, 5 x 7"/>
    <n v="47.4"/>
    <n v="5"/>
    <n v="0"/>
    <n v="21.33"/>
  </r>
  <r>
    <n v="7256"/>
    <s v="CA-2016-152730"/>
    <x v="198"/>
    <d v="2016-06-04T00:00:00"/>
    <x v="1"/>
    <s v="EM-14140"/>
    <s v="Eugene Moren"/>
    <x v="2"/>
    <s v="United States"/>
    <s v="Superior"/>
    <x v="6"/>
    <n v="54880"/>
    <s v="Central"/>
    <s v="OFF-ST-10000876"/>
    <x v="1"/>
    <s v="Storage"/>
    <s v="Eldon Simplefile Box Office"/>
    <n v="49.76"/>
    <n v="4"/>
    <n v="0"/>
    <n v="13.9328"/>
  </r>
  <r>
    <n v="7257"/>
    <s v="CA-2016-152730"/>
    <x v="198"/>
    <d v="2016-06-04T00:00:00"/>
    <x v="1"/>
    <s v="EM-14140"/>
    <s v="Eugene Moren"/>
    <x v="2"/>
    <s v="United States"/>
    <s v="Superior"/>
    <x v="6"/>
    <n v="54880"/>
    <s v="Central"/>
    <s v="OFF-AR-10003732"/>
    <x v="1"/>
    <s v="Art"/>
    <s v="Newell 333"/>
    <n v="5.56"/>
    <n v="2"/>
    <n v="0"/>
    <n v="1.4456"/>
  </r>
  <r>
    <n v="7258"/>
    <s v="CA-2016-152730"/>
    <x v="198"/>
    <d v="2016-06-04T00:00:00"/>
    <x v="1"/>
    <s v="EM-14140"/>
    <s v="Eugene Moren"/>
    <x v="2"/>
    <s v="United States"/>
    <s v="Superior"/>
    <x v="6"/>
    <n v="54880"/>
    <s v="Central"/>
    <s v="OFF-PA-10000994"/>
    <x v="1"/>
    <s v="Paper"/>
    <s v="Xerox 1915"/>
    <n v="629.1"/>
    <n v="6"/>
    <n v="0"/>
    <n v="301.96800000000002"/>
  </r>
  <r>
    <n v="7259"/>
    <s v="CA-2016-152730"/>
    <x v="198"/>
    <d v="2016-06-04T00:00:00"/>
    <x v="1"/>
    <s v="EM-14140"/>
    <s v="Eugene Moren"/>
    <x v="2"/>
    <s v="United States"/>
    <s v="Superior"/>
    <x v="6"/>
    <n v="54880"/>
    <s v="Central"/>
    <s v="OFF-AR-10000940"/>
    <x v="1"/>
    <s v="Art"/>
    <s v="Newell 343"/>
    <n v="14.7"/>
    <n v="5"/>
    <n v="0"/>
    <n v="3.9689999999999999"/>
  </r>
  <r>
    <n v="7260"/>
    <s v="CA-2016-152730"/>
    <x v="198"/>
    <d v="2016-06-04T00:00:00"/>
    <x v="1"/>
    <s v="EM-14140"/>
    <s v="Eugene Moren"/>
    <x v="2"/>
    <s v="United States"/>
    <s v="Superior"/>
    <x v="6"/>
    <n v="54880"/>
    <s v="Central"/>
    <s v="OFF-PA-10004888"/>
    <x v="1"/>
    <s v="Paper"/>
    <s v="Xerox 217"/>
    <n v="45.36"/>
    <n v="7"/>
    <n v="0"/>
    <n v="21.7728"/>
  </r>
  <r>
    <n v="7261"/>
    <s v="CA-2016-152730"/>
    <x v="198"/>
    <d v="2016-06-04T00:00:00"/>
    <x v="1"/>
    <s v="EM-14140"/>
    <s v="Eugene Moren"/>
    <x v="2"/>
    <s v="United States"/>
    <s v="Superior"/>
    <x v="6"/>
    <n v="54880"/>
    <s v="Central"/>
    <s v="TEC-PH-10000441"/>
    <x v="2"/>
    <s v="Phones"/>
    <s v="VTech DS6151"/>
    <n v="125.99"/>
    <n v="1"/>
    <n v="0"/>
    <n v="35.277200000000001"/>
  </r>
  <r>
    <n v="7262"/>
    <s v="CA-2017-137001"/>
    <x v="193"/>
    <d v="2017-06-13T00:00:00"/>
    <x v="0"/>
    <s v="GZ-14545"/>
    <s v="George Zrebassa"/>
    <x v="1"/>
    <s v="United States"/>
    <s v="Thousand Oaks"/>
    <x v="1"/>
    <n v="91360"/>
    <s v="West"/>
    <s v="OFF-AR-10001231"/>
    <x v="1"/>
    <s v="Art"/>
    <s v="Sanford EarthWrite Recycled Pencils, Medium Soft, #2"/>
    <n v="14.7"/>
    <n v="7"/>
    <n v="0"/>
    <n v="4.1159999999999997"/>
  </r>
  <r>
    <n v="7263"/>
    <s v="CA-2017-156363"/>
    <x v="760"/>
    <d v="2017-10-28T00:00:00"/>
    <x v="1"/>
    <s v="ML-17395"/>
    <s v="Marina Lichtenstein"/>
    <x v="1"/>
    <s v="United States"/>
    <s v="Philadelphia"/>
    <x v="9"/>
    <n v="19134"/>
    <s v="East"/>
    <s v="TEC-PH-10003988"/>
    <x v="2"/>
    <s v="Phones"/>
    <s v="LF Elite 3D Dazzle Designer Hard Case Cover, Lf Stylus Pen and Wiper For Apple Iphone 5c Mini Lite"/>
    <n v="32.700000000000003"/>
    <n v="5"/>
    <n v="0.4"/>
    <n v="-6.54"/>
  </r>
  <r>
    <n v="7264"/>
    <s v="CA-2017-156363"/>
    <x v="760"/>
    <d v="2017-10-28T00:00:00"/>
    <x v="1"/>
    <s v="ML-17395"/>
    <s v="Marina Lichtenstein"/>
    <x v="1"/>
    <s v="United States"/>
    <s v="Philadelphia"/>
    <x v="9"/>
    <n v="19134"/>
    <s v="East"/>
    <s v="OFF-EN-10003068"/>
    <x v="1"/>
    <s v="Envelopes"/>
    <s v="#6 3/4 Gummed Flap White Envelopes"/>
    <n v="31.68"/>
    <n v="4"/>
    <n v="0.2"/>
    <n v="11.087999999999999"/>
  </r>
  <r>
    <n v="7265"/>
    <s v="CA-2017-122056"/>
    <x v="487"/>
    <d v="2017-06-17T00:00:00"/>
    <x v="1"/>
    <s v="PG-18895"/>
    <s v="Paul Gonzalez"/>
    <x v="0"/>
    <s v="United States"/>
    <s v="Springfield"/>
    <x v="17"/>
    <n v="22153"/>
    <s v="South"/>
    <s v="OFF-AR-10004260"/>
    <x v="1"/>
    <s v="Art"/>
    <s v="Boston 1799 Powerhouse Electric Pencil Sharpener"/>
    <n v="181.86"/>
    <n v="7"/>
    <n v="0"/>
    <n v="50.9208"/>
  </r>
  <r>
    <n v="7266"/>
    <s v="US-2014-143721"/>
    <x v="533"/>
    <d v="2014-11-26T00:00:00"/>
    <x v="0"/>
    <s v="DK-12835"/>
    <s v="Damala Kotsonis"/>
    <x v="1"/>
    <s v="United States"/>
    <s v="Houston"/>
    <x v="5"/>
    <n v="77095"/>
    <s v="Central"/>
    <s v="FUR-CH-10001973"/>
    <x v="0"/>
    <s v="Chairs"/>
    <s v="Office Star Flex Back Scooter Chair with White Frame"/>
    <n v="155.37200000000001"/>
    <n v="2"/>
    <n v="0.3"/>
    <n v="-35.513599999999997"/>
  </r>
  <r>
    <n v="7267"/>
    <s v="CA-2017-122987"/>
    <x v="1153"/>
    <d v="2017-08-16T00:00:00"/>
    <x v="3"/>
    <s v="SJ-20215"/>
    <s v="Sarah Jordon"/>
    <x v="0"/>
    <s v="United States"/>
    <s v="Columbia"/>
    <x v="18"/>
    <n v="38401"/>
    <s v="South"/>
    <s v="OFF-BI-10002824"/>
    <x v="1"/>
    <s v="Binders"/>
    <s v="Recycled Easel Ring Binders"/>
    <n v="13.428000000000001"/>
    <n v="3"/>
    <n v="0.7"/>
    <n v="-11.19"/>
  </r>
  <r>
    <n v="7268"/>
    <s v="CA-2017-122987"/>
    <x v="1153"/>
    <d v="2017-08-16T00:00:00"/>
    <x v="3"/>
    <s v="SJ-20215"/>
    <s v="Sarah Jordon"/>
    <x v="0"/>
    <s v="United States"/>
    <s v="Columbia"/>
    <x v="18"/>
    <n v="38401"/>
    <s v="South"/>
    <s v="OFF-ST-10004950"/>
    <x v="1"/>
    <s v="Storage"/>
    <s v="Acco Perma 3000 Stacking Storage Drawers"/>
    <n v="67.135999999999996"/>
    <n v="4"/>
    <n v="0.2"/>
    <n v="-0.83919999999999995"/>
  </r>
  <r>
    <n v="7269"/>
    <s v="CA-2016-133368"/>
    <x v="1154"/>
    <d v="2016-01-20T00:00:00"/>
    <x v="1"/>
    <s v="AG-10675"/>
    <s v="Anna Gayman"/>
    <x v="0"/>
    <s v="United States"/>
    <s v="Concord"/>
    <x v="3"/>
    <n v="28027"/>
    <s v="South"/>
    <s v="OFF-PA-10004039"/>
    <x v="1"/>
    <s v="Paper"/>
    <s v="Xerox 1882"/>
    <n v="89.567999999999998"/>
    <n v="2"/>
    <n v="0.2"/>
    <n v="32.468400000000003"/>
  </r>
  <r>
    <n v="7270"/>
    <s v="CA-2016-133368"/>
    <x v="1154"/>
    <d v="2016-01-20T00:00:00"/>
    <x v="1"/>
    <s v="AG-10675"/>
    <s v="Anna Gayman"/>
    <x v="0"/>
    <s v="United States"/>
    <s v="Concord"/>
    <x v="3"/>
    <n v="28027"/>
    <s v="South"/>
    <s v="FUR-FU-10003374"/>
    <x v="0"/>
    <s v="Furnishings"/>
    <s v="Electrix Fluorescent Magnifier Lamps &amp; Weighted Base"/>
    <n v="315.77600000000001"/>
    <n v="8"/>
    <n v="0.2"/>
    <n v="31.5776"/>
  </r>
  <r>
    <n v="7271"/>
    <s v="CA-2016-123337"/>
    <x v="1142"/>
    <d v="2016-09-22T00:00:00"/>
    <x v="1"/>
    <s v="KD-16495"/>
    <s v="Keith Dawkins"/>
    <x v="1"/>
    <s v="United States"/>
    <s v="San Jose"/>
    <x v="1"/>
    <n v="95123"/>
    <s v="West"/>
    <s v="FUR-BO-10001918"/>
    <x v="0"/>
    <s v="Bookcases"/>
    <s v="Sauder Forest Hills Library with Doors, Woodland Oak Finish"/>
    <n v="273.666"/>
    <n v="2"/>
    <n v="0.15"/>
    <n v="-12.878399999999999"/>
  </r>
  <r>
    <n v="7272"/>
    <s v="CA-2016-123337"/>
    <x v="1142"/>
    <d v="2016-09-22T00:00:00"/>
    <x v="1"/>
    <s v="KD-16495"/>
    <s v="Keith Dawkins"/>
    <x v="1"/>
    <s v="United States"/>
    <s v="San Jose"/>
    <x v="1"/>
    <n v="95123"/>
    <s v="West"/>
    <s v="OFF-AP-10002287"/>
    <x v="1"/>
    <s v="Appliances"/>
    <s v="Eureka Sanitaire  Multi-Pro Heavy-Duty Upright, Disposable Bags"/>
    <n v="17.48"/>
    <n v="4"/>
    <n v="0"/>
    <n v="4.5448000000000004"/>
  </r>
  <r>
    <n v="7273"/>
    <s v="US-2016-150357"/>
    <x v="1155"/>
    <d v="2016-10-14T00:00:00"/>
    <x v="1"/>
    <s v="EB-13975"/>
    <s v="Erica Bern"/>
    <x v="1"/>
    <s v="United States"/>
    <s v="Greensboro"/>
    <x v="3"/>
    <n v="27405"/>
    <s v="South"/>
    <s v="OFF-SU-10004498"/>
    <x v="1"/>
    <s v="Supplies"/>
    <s v="Martin-Yale Premier Letter Opener"/>
    <n v="20.608000000000001"/>
    <n v="2"/>
    <n v="0.2"/>
    <n v="-4.3792"/>
  </r>
  <r>
    <n v="7274"/>
    <s v="US-2016-150357"/>
    <x v="1155"/>
    <d v="2016-10-14T00:00:00"/>
    <x v="1"/>
    <s v="EB-13975"/>
    <s v="Erica Bern"/>
    <x v="1"/>
    <s v="United States"/>
    <s v="Greensboro"/>
    <x v="3"/>
    <n v="27405"/>
    <s v="South"/>
    <s v="OFF-BI-10002557"/>
    <x v="1"/>
    <s v="Binders"/>
    <s v="Presstex Flexible Ring Binders"/>
    <n v="4.0949999999999998"/>
    <n v="3"/>
    <n v="0.7"/>
    <n v="-2.73"/>
  </r>
  <r>
    <n v="7275"/>
    <s v="CA-2015-144519"/>
    <x v="50"/>
    <d v="2015-11-17T00:00:00"/>
    <x v="1"/>
    <s v="AW-10930"/>
    <s v="Arthur Wiediger"/>
    <x v="2"/>
    <s v="United States"/>
    <s v="Helena"/>
    <x v="37"/>
    <n v="59601"/>
    <s v="West"/>
    <s v="TEC-PH-10004908"/>
    <x v="2"/>
    <s v="Phones"/>
    <s v="Panasonic KX TS3282W Corded phone"/>
    <n v="339.96"/>
    <n v="5"/>
    <n v="0.2"/>
    <n v="42.494999999999997"/>
  </r>
  <r>
    <n v="7276"/>
    <s v="CA-2015-144519"/>
    <x v="50"/>
    <d v="2015-11-17T00:00:00"/>
    <x v="1"/>
    <s v="AW-10930"/>
    <s v="Arthur Wiediger"/>
    <x v="2"/>
    <s v="United States"/>
    <s v="Helena"/>
    <x v="37"/>
    <n v="59601"/>
    <s v="West"/>
    <s v="FUR-FU-10000794"/>
    <x v="0"/>
    <s v="Furnishings"/>
    <s v="Eldon Stackable Tray, Side-Load, Legal, Smoke"/>
    <n v="63.98"/>
    <n v="7"/>
    <n v="0"/>
    <n v="21.7532"/>
  </r>
  <r>
    <n v="7277"/>
    <s v="CA-2014-120670"/>
    <x v="981"/>
    <d v="2014-11-06T00:00:00"/>
    <x v="1"/>
    <s v="JK-16120"/>
    <s v="Julie Kriz"/>
    <x v="2"/>
    <s v="United States"/>
    <s v="Fort Lauderdale"/>
    <x v="2"/>
    <n v="33311"/>
    <s v="South"/>
    <s v="TEC-AC-10004171"/>
    <x v="2"/>
    <s v="Accessories"/>
    <s v="Razer Kraken 7.1 Surround Sound Over Ear USB Gaming Headset"/>
    <n v="799.92"/>
    <n v="10"/>
    <n v="0.2"/>
    <n v="239.976"/>
  </r>
  <r>
    <n v="7278"/>
    <s v="CA-2016-157217"/>
    <x v="1080"/>
    <d v="2016-07-21T00:00:00"/>
    <x v="2"/>
    <s v="TC-21535"/>
    <s v="Tracy Collins"/>
    <x v="2"/>
    <s v="United States"/>
    <s v="San Francisco"/>
    <x v="1"/>
    <n v="94110"/>
    <s v="West"/>
    <s v="TEC-PH-10002070"/>
    <x v="2"/>
    <s v="Phones"/>
    <s v="Griffin GC36547 PowerJolt SE Lightning Charger"/>
    <n v="35.984000000000002"/>
    <n v="2"/>
    <n v="0.2"/>
    <n v="4.4980000000000002"/>
  </r>
  <r>
    <n v="7279"/>
    <s v="CA-2016-157217"/>
    <x v="1080"/>
    <d v="2016-07-21T00:00:00"/>
    <x v="2"/>
    <s v="TC-21535"/>
    <s v="Tracy Collins"/>
    <x v="2"/>
    <s v="United States"/>
    <s v="San Francisco"/>
    <x v="1"/>
    <n v="94110"/>
    <s v="West"/>
    <s v="TEC-AC-10003095"/>
    <x v="2"/>
    <s v="Accessories"/>
    <s v="Logitech G35 7.1-Channel Surround Sound Headset"/>
    <n v="389.97"/>
    <n v="3"/>
    <n v="0"/>
    <n v="132.5898"/>
  </r>
  <r>
    <n v="7280"/>
    <s v="CA-2016-108224"/>
    <x v="675"/>
    <d v="2016-05-14T00:00:00"/>
    <x v="3"/>
    <s v="TH-21235"/>
    <s v="Tiffany House"/>
    <x v="1"/>
    <s v="United States"/>
    <s v="Yuma"/>
    <x v="16"/>
    <n v="85364"/>
    <s v="West"/>
    <s v="TEC-AC-10003832"/>
    <x v="2"/>
    <s v="Accessories"/>
    <s v="Imation 16GB Mini TravelDrive USB 2.0 Flash Drive"/>
    <n v="185.52799999999999"/>
    <n v="7"/>
    <n v="0.2"/>
    <n v="48.701099999999997"/>
  </r>
  <r>
    <n v="7281"/>
    <s v="CA-2015-162782"/>
    <x v="780"/>
    <d v="2015-02-27T00:00:00"/>
    <x v="1"/>
    <s v="PW-19240"/>
    <s v="Pierre Wener"/>
    <x v="0"/>
    <s v="United States"/>
    <s v="Columbia"/>
    <x v="39"/>
    <n v="21044"/>
    <s v="East"/>
    <s v="OFF-BI-10003527"/>
    <x v="1"/>
    <s v="Binders"/>
    <s v="Fellowes PB500 Electric Punch Plastic Comb Binding Machine with Manual Bind"/>
    <n v="2541.98"/>
    <n v="2"/>
    <n v="0"/>
    <n v="1270.99"/>
  </r>
  <r>
    <n v="7282"/>
    <s v="CA-2017-159282"/>
    <x v="524"/>
    <d v="2017-10-21T00:00:00"/>
    <x v="1"/>
    <s v="GH-14410"/>
    <s v="Gary Hansen"/>
    <x v="2"/>
    <s v="United States"/>
    <s v="Yuma"/>
    <x v="16"/>
    <n v="85364"/>
    <s v="West"/>
    <s v="TEC-MA-10001148"/>
    <x v="2"/>
    <s v="Machines"/>
    <s v="Swingline SM12-08 MicroCut Jam Free Shredder"/>
    <n v="599.98500000000001"/>
    <n v="5"/>
    <n v="0.7"/>
    <n v="-479.988"/>
  </r>
  <r>
    <n v="7283"/>
    <s v="CA-2017-155936"/>
    <x v="738"/>
    <d v="2017-06-29T00:00:00"/>
    <x v="1"/>
    <s v="JK-15730"/>
    <s v="Joe Kamberova"/>
    <x v="0"/>
    <s v="United States"/>
    <s v="Chicago"/>
    <x v="10"/>
    <n v="60653"/>
    <s v="Central"/>
    <s v="OFF-BI-10002432"/>
    <x v="1"/>
    <s v="Binders"/>
    <s v="Wilson Jones Standard D-Ring Binders"/>
    <n v="3.036"/>
    <n v="3"/>
    <n v="0.8"/>
    <n v="-5.0094000000000003"/>
  </r>
  <r>
    <n v="7284"/>
    <s v="CA-2017-169439"/>
    <x v="428"/>
    <d v="2017-09-13T00:00:00"/>
    <x v="1"/>
    <s v="LC-17140"/>
    <s v="Logan Currie"/>
    <x v="0"/>
    <s v="United States"/>
    <s v="Cleveland"/>
    <x v="24"/>
    <n v="44105"/>
    <s v="East"/>
    <s v="OFF-AR-10001374"/>
    <x v="1"/>
    <s v="Art"/>
    <s v="BIC Brite Liner Highlighters, Chisel Tip"/>
    <n v="25.92"/>
    <n v="5"/>
    <n v="0.2"/>
    <n v="3.8879999999999999"/>
  </r>
  <r>
    <n v="7285"/>
    <s v="CA-2017-169439"/>
    <x v="428"/>
    <d v="2017-09-13T00:00:00"/>
    <x v="1"/>
    <s v="LC-17140"/>
    <s v="Logan Currie"/>
    <x v="0"/>
    <s v="United States"/>
    <s v="Cleveland"/>
    <x v="24"/>
    <n v="44105"/>
    <s v="East"/>
    <s v="FUR-FU-10000723"/>
    <x v="0"/>
    <s v="Furnishings"/>
    <s v="Deflect-o EconoMat Studded, No Bevel Mat for Low Pile Carpeting"/>
    <n v="66.111999999999995"/>
    <n v="2"/>
    <n v="0.2"/>
    <n v="-9.0904000000000007"/>
  </r>
  <r>
    <n v="7286"/>
    <s v="CA-2017-151183"/>
    <x v="336"/>
    <d v="2017-10-19T00:00:00"/>
    <x v="1"/>
    <s v="BK-11260"/>
    <s v="Berenike Kampe"/>
    <x v="0"/>
    <s v="United States"/>
    <s v="San Francisco"/>
    <x v="1"/>
    <n v="94110"/>
    <s v="West"/>
    <s v="TEC-AC-10003614"/>
    <x v="2"/>
    <s v="Accessories"/>
    <s v="Verbatim 25 GB 6x Blu-ray Single Layer Recordable Disc, 10/Pack"/>
    <n v="46.36"/>
    <n v="4"/>
    <n v="0"/>
    <n v="15.2988"/>
  </r>
  <r>
    <n v="7287"/>
    <s v="CA-2016-149965"/>
    <x v="23"/>
    <d v="2016-06-25T00:00:00"/>
    <x v="1"/>
    <s v="BS-11365"/>
    <s v="Bill Shonely"/>
    <x v="1"/>
    <s v="United States"/>
    <s v="Oklahoma City"/>
    <x v="26"/>
    <n v="73120"/>
    <s v="Central"/>
    <s v="TEC-AC-10004877"/>
    <x v="2"/>
    <s v="Accessories"/>
    <s v="Imation 30456 USB Flash Drive 8GB"/>
    <n v="6.9"/>
    <n v="1"/>
    <n v="0"/>
    <n v="0.55200000000000005"/>
  </r>
  <r>
    <n v="7288"/>
    <s v="CA-2016-149965"/>
    <x v="23"/>
    <d v="2016-06-25T00:00:00"/>
    <x v="1"/>
    <s v="BS-11365"/>
    <s v="Bill Shonely"/>
    <x v="1"/>
    <s v="United States"/>
    <s v="Oklahoma City"/>
    <x v="26"/>
    <n v="73120"/>
    <s v="Central"/>
    <s v="FUR-FU-10004270"/>
    <x v="0"/>
    <s v="Furnishings"/>
    <s v="Executive Impressions 13&quot; Clairmont Wall Clock"/>
    <n v="57.69"/>
    <n v="3"/>
    <n v="0"/>
    <n v="23.652899999999999"/>
  </r>
  <r>
    <n v="7289"/>
    <s v="CA-2014-158281"/>
    <x v="814"/>
    <d v="2014-09-07T00:00:00"/>
    <x v="1"/>
    <s v="AG-10525"/>
    <s v="Andy Gerbode"/>
    <x v="1"/>
    <s v="United States"/>
    <s v="Houston"/>
    <x v="5"/>
    <n v="77095"/>
    <s v="Central"/>
    <s v="TEC-MA-10002210"/>
    <x v="2"/>
    <s v="Machines"/>
    <s v="Epson TM-T88V Direct Thermal Printer - Monochrome - Desktop"/>
    <n v="559.71"/>
    <n v="3"/>
    <n v="0.4"/>
    <n v="-121.2705"/>
  </r>
  <r>
    <n v="7290"/>
    <s v="CA-2016-153661"/>
    <x v="806"/>
    <d v="2016-01-31T00:00:00"/>
    <x v="2"/>
    <s v="SC-20725"/>
    <s v="Steven Cartwright"/>
    <x v="0"/>
    <s v="United States"/>
    <s v="San Francisco"/>
    <x v="1"/>
    <n v="94122"/>
    <s v="West"/>
    <s v="OFF-ST-10000675"/>
    <x v="1"/>
    <s v="Storage"/>
    <s v="File Shuttle II and Handi-File, Black"/>
    <n v="305.01"/>
    <n v="9"/>
    <n v="0"/>
    <n v="76.252499999999998"/>
  </r>
  <r>
    <n v="7291"/>
    <s v="CA-2016-153661"/>
    <x v="806"/>
    <d v="2016-01-31T00:00:00"/>
    <x v="2"/>
    <s v="SC-20725"/>
    <s v="Steven Cartwright"/>
    <x v="0"/>
    <s v="United States"/>
    <s v="San Francisco"/>
    <x v="1"/>
    <n v="94122"/>
    <s v="West"/>
    <s v="OFF-BI-10004781"/>
    <x v="1"/>
    <s v="Binders"/>
    <s v="GBC Wire Binding Strips"/>
    <n v="50.783999999999999"/>
    <n v="2"/>
    <n v="0.2"/>
    <n v="17.7744"/>
  </r>
  <r>
    <n v="7292"/>
    <s v="CA-2016-153661"/>
    <x v="806"/>
    <d v="2016-01-31T00:00:00"/>
    <x v="2"/>
    <s v="SC-20725"/>
    <s v="Steven Cartwright"/>
    <x v="0"/>
    <s v="United States"/>
    <s v="San Francisco"/>
    <x v="1"/>
    <n v="94122"/>
    <s v="West"/>
    <s v="OFF-LA-10004689"/>
    <x v="1"/>
    <s v="Labels"/>
    <s v="Avery 512"/>
    <n v="26.01"/>
    <n v="9"/>
    <n v="0"/>
    <n v="12.2247"/>
  </r>
  <r>
    <n v="7293"/>
    <s v="CA-2017-109183"/>
    <x v="769"/>
    <d v="2017-12-09T00:00:00"/>
    <x v="1"/>
    <s v="LR-16915"/>
    <s v="Lena Radford"/>
    <x v="0"/>
    <s v="United States"/>
    <s v="Nashville"/>
    <x v="18"/>
    <n v="37211"/>
    <s v="South"/>
    <s v="TEC-MA-10001856"/>
    <x v="2"/>
    <s v="Machines"/>
    <s v="Okidata C610n Printer"/>
    <n v="649"/>
    <n v="2"/>
    <n v="0.5"/>
    <n v="-272.58"/>
  </r>
  <r>
    <n v="7294"/>
    <s v="CA-2016-113656"/>
    <x v="1156"/>
    <d v="2016-01-29T00:00:00"/>
    <x v="1"/>
    <s v="CB-12415"/>
    <s v="Christy Brittain"/>
    <x v="0"/>
    <s v="United States"/>
    <s v="Los Angeles"/>
    <x v="1"/>
    <n v="90036"/>
    <s v="West"/>
    <s v="FUR-FU-10000719"/>
    <x v="0"/>
    <s v="Furnishings"/>
    <s v="DAX Cubicle Frames, 8-1/2 x 11"/>
    <n v="59.99"/>
    <n v="7"/>
    <n v="0"/>
    <n v="21.596399999999999"/>
  </r>
  <r>
    <n v="7295"/>
    <s v="CA-2015-148964"/>
    <x v="989"/>
    <d v="2015-05-31T00:00:00"/>
    <x v="1"/>
    <s v="RD-19900"/>
    <s v="Ruben Dartt"/>
    <x v="0"/>
    <s v="United States"/>
    <s v="Bellevue"/>
    <x v="4"/>
    <n v="98006"/>
    <s v="West"/>
    <s v="FUR-FU-10003849"/>
    <x v="0"/>
    <s v="Furnishings"/>
    <s v="DAX Metal Frame, Desktop, Stepped-Edge"/>
    <n v="20.239999999999998"/>
    <n v="1"/>
    <n v="0"/>
    <n v="7.8936000000000002"/>
  </r>
  <r>
    <n v="7296"/>
    <s v="CA-2014-111899"/>
    <x v="417"/>
    <d v="2014-05-05T00:00:00"/>
    <x v="2"/>
    <s v="NC-18340"/>
    <s v="Nat Carroll"/>
    <x v="0"/>
    <s v="United States"/>
    <s v="Houston"/>
    <x v="5"/>
    <n v="77036"/>
    <s v="Central"/>
    <s v="OFF-AR-10001725"/>
    <x v="1"/>
    <s v="Art"/>
    <s v="Boston Home &amp; Office Model 2000 Electric Pencil Sharpeners"/>
    <n v="37.840000000000003"/>
    <n v="2"/>
    <n v="0.2"/>
    <n v="2.8380000000000001"/>
  </r>
  <r>
    <n v="7297"/>
    <s v="CA-2014-111899"/>
    <x v="417"/>
    <d v="2014-05-05T00:00:00"/>
    <x v="2"/>
    <s v="NC-18340"/>
    <s v="Nat Carroll"/>
    <x v="0"/>
    <s v="United States"/>
    <s v="Houston"/>
    <x v="5"/>
    <n v="77036"/>
    <s v="Central"/>
    <s v="OFF-FA-10000840"/>
    <x v="1"/>
    <s v="Fasteners"/>
    <s v="OIC Thumb-Tacks"/>
    <n v="5.4720000000000004"/>
    <n v="6"/>
    <n v="0.2"/>
    <n v="1.8468"/>
  </r>
  <r>
    <n v="7298"/>
    <s v="CA-2015-101126"/>
    <x v="1157"/>
    <d v="2015-02-14T00:00:00"/>
    <x v="0"/>
    <s v="NB-18655"/>
    <s v="Nona Balk"/>
    <x v="1"/>
    <s v="United States"/>
    <s v="Philadelphia"/>
    <x v="9"/>
    <n v="19143"/>
    <s v="East"/>
    <s v="OFF-ST-10000943"/>
    <x v="1"/>
    <s v="Storage"/>
    <s v="Eldon ProFile File 'N Store Portable File Tub Letter/Legal Size Black"/>
    <n v="77.239999999999995"/>
    <n v="5"/>
    <n v="0.2"/>
    <n v="7.7240000000000002"/>
  </r>
  <r>
    <n v="7299"/>
    <s v="CA-2014-163468"/>
    <x v="728"/>
    <d v="2014-11-21T00:00:00"/>
    <x v="2"/>
    <s v="JK-15730"/>
    <s v="Joe Kamberova"/>
    <x v="0"/>
    <s v="United States"/>
    <s v="Des Plaines"/>
    <x v="10"/>
    <n v="60016"/>
    <s v="Central"/>
    <s v="FUR-TA-10002533"/>
    <x v="0"/>
    <s v="Tables"/>
    <s v="BPI Conference Tables"/>
    <n v="292.10000000000002"/>
    <n v="4"/>
    <n v="0.5"/>
    <n v="-175.26"/>
  </r>
  <r>
    <n v="7300"/>
    <s v="CA-2014-163468"/>
    <x v="728"/>
    <d v="2014-11-21T00:00:00"/>
    <x v="2"/>
    <s v="JK-15730"/>
    <s v="Joe Kamberova"/>
    <x v="0"/>
    <s v="United States"/>
    <s v="Des Plaines"/>
    <x v="10"/>
    <n v="60016"/>
    <s v="Central"/>
    <s v="FUR-FU-10001546"/>
    <x v="0"/>
    <s v="Furnishings"/>
    <s v="Dana Swing-Arm Lamps"/>
    <n v="8.5440000000000005"/>
    <n v="2"/>
    <n v="0.6"/>
    <n v="-7.476"/>
  </r>
  <r>
    <n v="7301"/>
    <s v="CA-2014-163468"/>
    <x v="728"/>
    <d v="2014-11-21T00:00:00"/>
    <x v="2"/>
    <s v="JK-15730"/>
    <s v="Joe Kamberova"/>
    <x v="0"/>
    <s v="United States"/>
    <s v="Des Plaines"/>
    <x v="10"/>
    <n v="60016"/>
    <s v="Central"/>
    <s v="FUR-BO-10003546"/>
    <x v="0"/>
    <s v="Bookcases"/>
    <s v="Hon 4-Shelf Metal Bookcases"/>
    <n v="424.11599999999999"/>
    <n v="6"/>
    <n v="0.3"/>
    <n v="-30.294"/>
  </r>
  <r>
    <n v="7302"/>
    <s v="CA-2014-163468"/>
    <x v="728"/>
    <d v="2014-11-21T00:00:00"/>
    <x v="2"/>
    <s v="JK-15730"/>
    <s v="Joe Kamberova"/>
    <x v="0"/>
    <s v="United States"/>
    <s v="Des Plaines"/>
    <x v="10"/>
    <n v="60016"/>
    <s v="Central"/>
    <s v="OFF-BI-10004728"/>
    <x v="1"/>
    <s v="Binders"/>
    <s v="Wilson Jones Turn Tabs Binder Tool for Ring Binders"/>
    <n v="2.8919999999999999"/>
    <n v="3"/>
    <n v="0.8"/>
    <n v="-4.9164000000000003"/>
  </r>
  <r>
    <n v="7303"/>
    <s v="CA-2014-163468"/>
    <x v="728"/>
    <d v="2014-11-21T00:00:00"/>
    <x v="2"/>
    <s v="JK-15730"/>
    <s v="Joe Kamberova"/>
    <x v="0"/>
    <s v="United States"/>
    <s v="Des Plaines"/>
    <x v="10"/>
    <n v="60016"/>
    <s v="Central"/>
    <s v="OFF-ST-10000025"/>
    <x v="1"/>
    <s v="Storage"/>
    <s v="Fellowes Stor/Drawer Steel Plus Storage Drawers"/>
    <n v="381.72"/>
    <n v="5"/>
    <n v="0.2"/>
    <n v="-66.801000000000002"/>
  </r>
  <r>
    <n v="7304"/>
    <s v="US-2017-117450"/>
    <x v="507"/>
    <d v="2017-09-08T00:00:00"/>
    <x v="1"/>
    <s v="DO-13645"/>
    <s v="Doug O'Connell"/>
    <x v="0"/>
    <s v="United States"/>
    <s v="Boynton Beach"/>
    <x v="2"/>
    <n v="33437"/>
    <s v="South"/>
    <s v="FUR-CH-10003817"/>
    <x v="0"/>
    <s v="Chairs"/>
    <s v="Global Value Steno Chair, Gray"/>
    <n v="97.183999999999997"/>
    <n v="2"/>
    <n v="0.2"/>
    <n v="6.0739999999999998"/>
  </r>
  <r>
    <n v="7305"/>
    <s v="US-2017-117450"/>
    <x v="507"/>
    <d v="2017-09-08T00:00:00"/>
    <x v="1"/>
    <s v="DO-13645"/>
    <s v="Doug O'Connell"/>
    <x v="0"/>
    <s v="United States"/>
    <s v="Boynton Beach"/>
    <x v="2"/>
    <n v="33437"/>
    <s v="South"/>
    <s v="OFF-PA-10000289"/>
    <x v="1"/>
    <s v="Paper"/>
    <s v="Xerox 213"/>
    <n v="10.368"/>
    <n v="2"/>
    <n v="0.2"/>
    <n v="3.6288"/>
  </r>
  <r>
    <n v="7306"/>
    <s v="CA-2014-137274"/>
    <x v="1158"/>
    <d v="2014-04-02T00:00:00"/>
    <x v="1"/>
    <s v="MG-18145"/>
    <s v="Mike Gockenbach"/>
    <x v="0"/>
    <s v="United States"/>
    <s v="Plano"/>
    <x v="5"/>
    <n v="75023"/>
    <s v="Central"/>
    <s v="FUR-TA-10001889"/>
    <x v="0"/>
    <s v="Tables"/>
    <s v="Bush Advantage Collection Racetrack Conference Table"/>
    <n v="890.84100000000001"/>
    <n v="3"/>
    <n v="0.3"/>
    <n v="-152.71559999999999"/>
  </r>
  <r>
    <n v="7307"/>
    <s v="CA-2016-144092"/>
    <x v="732"/>
    <d v="2016-11-07T00:00:00"/>
    <x v="0"/>
    <s v="LH-17155"/>
    <s v="Logan Haushalter"/>
    <x v="0"/>
    <s v="United States"/>
    <s v="San Jose"/>
    <x v="1"/>
    <n v="95123"/>
    <s v="West"/>
    <s v="TEC-AC-10002305"/>
    <x v="2"/>
    <s v="Accessories"/>
    <s v="KeyTronic E03601U1 - Keyboard - Beige"/>
    <n v="72"/>
    <n v="4"/>
    <n v="0"/>
    <n v="12.96"/>
  </r>
  <r>
    <n v="7308"/>
    <s v="CA-2016-144092"/>
    <x v="732"/>
    <d v="2016-11-07T00:00:00"/>
    <x v="0"/>
    <s v="LH-17155"/>
    <s v="Logan Haushalter"/>
    <x v="0"/>
    <s v="United States"/>
    <s v="San Jose"/>
    <x v="1"/>
    <n v="95123"/>
    <s v="West"/>
    <s v="FUR-CH-10004875"/>
    <x v="0"/>
    <s v="Chairs"/>
    <s v="Harbour Creations 67200 Series Stacking Chairs"/>
    <n v="113.88800000000001"/>
    <n v="2"/>
    <n v="0.2"/>
    <n v="9.9651999999999994"/>
  </r>
  <r>
    <n v="7309"/>
    <s v="CA-2016-144092"/>
    <x v="732"/>
    <d v="2016-11-07T00:00:00"/>
    <x v="0"/>
    <s v="LH-17155"/>
    <s v="Logan Haushalter"/>
    <x v="0"/>
    <s v="United States"/>
    <s v="San Jose"/>
    <x v="1"/>
    <n v="95123"/>
    <s v="West"/>
    <s v="OFF-EN-10001434"/>
    <x v="1"/>
    <s v="Envelopes"/>
    <s v="Strathmore #10 Envelopes, Ultimate White"/>
    <n v="158.13"/>
    <n v="3"/>
    <n v="0"/>
    <n v="77.483699999999999"/>
  </r>
  <r>
    <n v="7310"/>
    <s v="CA-2017-112172"/>
    <x v="193"/>
    <d v="2017-06-14T00:00:00"/>
    <x v="0"/>
    <s v="MM-18280"/>
    <s v="Muhammed MacIntyre"/>
    <x v="1"/>
    <s v="United States"/>
    <s v="New York City"/>
    <x v="15"/>
    <n v="10024"/>
    <s v="East"/>
    <s v="OFF-FA-10004395"/>
    <x v="1"/>
    <s v="Fasteners"/>
    <s v="Plymouth Boxed Rubber Bands by Plymouth"/>
    <n v="14.13"/>
    <n v="3"/>
    <n v="0"/>
    <n v="0.70650000000000002"/>
  </r>
  <r>
    <n v="7311"/>
    <s v="CA-2015-121699"/>
    <x v="544"/>
    <d v="2015-08-14T00:00:00"/>
    <x v="1"/>
    <s v="BD-11320"/>
    <s v="Bill Donatelli"/>
    <x v="0"/>
    <s v="United States"/>
    <s v="Detroit"/>
    <x v="12"/>
    <n v="48227"/>
    <s v="Central"/>
    <s v="OFF-BI-10004632"/>
    <x v="1"/>
    <s v="Binders"/>
    <s v="GBC Binding covers"/>
    <n v="64.75"/>
    <n v="5"/>
    <n v="0"/>
    <n v="29.137499999999999"/>
  </r>
  <r>
    <n v="7312"/>
    <s v="CA-2015-162761"/>
    <x v="330"/>
    <d v="2015-10-13T00:00:00"/>
    <x v="1"/>
    <s v="SC-20575"/>
    <s v="Sonia Cooley"/>
    <x v="0"/>
    <s v="United States"/>
    <s v="Miami"/>
    <x v="2"/>
    <n v="33178"/>
    <s v="South"/>
    <s v="OFF-BI-10000145"/>
    <x v="1"/>
    <s v="Binders"/>
    <s v="Zipper Ring Binder Pockets"/>
    <n v="1.8720000000000001"/>
    <n v="2"/>
    <n v="0.7"/>
    <n v="-1.3104"/>
  </r>
  <r>
    <n v="7313"/>
    <s v="CA-2015-162761"/>
    <x v="330"/>
    <d v="2015-10-13T00:00:00"/>
    <x v="1"/>
    <s v="SC-20575"/>
    <s v="Sonia Cooley"/>
    <x v="0"/>
    <s v="United States"/>
    <s v="Miami"/>
    <x v="2"/>
    <n v="33178"/>
    <s v="South"/>
    <s v="OFF-BI-10002498"/>
    <x v="1"/>
    <s v="Binders"/>
    <s v="Clear Mylar Reinforcing Strips"/>
    <n v="11.214"/>
    <n v="2"/>
    <n v="0.7"/>
    <n v="-8.5974000000000004"/>
  </r>
  <r>
    <n v="7314"/>
    <s v="CA-2015-162761"/>
    <x v="330"/>
    <d v="2015-10-13T00:00:00"/>
    <x v="1"/>
    <s v="SC-20575"/>
    <s v="Sonia Cooley"/>
    <x v="0"/>
    <s v="United States"/>
    <s v="Miami"/>
    <x v="2"/>
    <n v="33178"/>
    <s v="South"/>
    <s v="OFF-AR-10001761"/>
    <x v="1"/>
    <s v="Art"/>
    <s v="Avery Hi-Liter Smear-Safe Highlighters"/>
    <n v="37.375999999999998"/>
    <n v="8"/>
    <n v="0.2"/>
    <n v="7.4752000000000001"/>
  </r>
  <r>
    <n v="7315"/>
    <s v="CA-2016-121377"/>
    <x v="316"/>
    <d v="2016-06-02T00:00:00"/>
    <x v="1"/>
    <s v="TN-21040"/>
    <s v="Tanja Norvell"/>
    <x v="2"/>
    <s v="United States"/>
    <s v="Park Ridge"/>
    <x v="10"/>
    <n v="60068"/>
    <s v="Central"/>
    <s v="TEC-PH-10001817"/>
    <x v="2"/>
    <s v="Phones"/>
    <s v="Wilson Electronics DB Pro Signal Booster"/>
    <n v="286.39999999999998"/>
    <n v="1"/>
    <n v="0.2"/>
    <n v="25.06"/>
  </r>
  <r>
    <n v="7316"/>
    <s v="CA-2017-115322"/>
    <x v="943"/>
    <d v="2017-05-16T00:00:00"/>
    <x v="0"/>
    <s v="ZC-21910"/>
    <s v="Zuschuss Carroll"/>
    <x v="0"/>
    <s v="United States"/>
    <s v="New York City"/>
    <x v="15"/>
    <n v="10024"/>
    <s v="East"/>
    <s v="OFF-AR-10004456"/>
    <x v="1"/>
    <s v="Art"/>
    <s v="Panasonic KP-4ABK Battery-Operated Pencil Sharpener"/>
    <n v="43.92"/>
    <n v="3"/>
    <n v="0"/>
    <n v="12.736800000000001"/>
  </r>
  <r>
    <n v="7317"/>
    <s v="CA-2016-132066"/>
    <x v="1159"/>
    <d v="2016-10-20T00:00:00"/>
    <x v="1"/>
    <s v="NB-18655"/>
    <s v="Nona Balk"/>
    <x v="1"/>
    <s v="United States"/>
    <s v="New York City"/>
    <x v="15"/>
    <n v="10011"/>
    <s v="East"/>
    <s v="FUR-TA-10001539"/>
    <x v="0"/>
    <s v="Tables"/>
    <s v="Chromcraft Rectangular Conference Tables"/>
    <n v="142.18199999999999"/>
    <n v="1"/>
    <n v="0.4"/>
    <n v="-37.915199999999999"/>
  </r>
  <r>
    <n v="7318"/>
    <s v="CA-2017-158120"/>
    <x v="701"/>
    <d v="2017-11-21T00:00:00"/>
    <x v="1"/>
    <s v="KH-16330"/>
    <s v="Katharine Harms"/>
    <x v="1"/>
    <s v="United States"/>
    <s v="Hillsboro"/>
    <x v="21"/>
    <n v="97123"/>
    <s v="West"/>
    <s v="OFF-PA-10003205"/>
    <x v="1"/>
    <s v="Paper"/>
    <s v="Wirebound Message Forms, Four 2 3/4 x 5 Forms per Page, Pink Paper"/>
    <n v="19.608000000000001"/>
    <n v="3"/>
    <n v="0.2"/>
    <n v="6.6177000000000001"/>
  </r>
  <r>
    <n v="7319"/>
    <s v="CA-2017-158120"/>
    <x v="701"/>
    <d v="2017-11-21T00:00:00"/>
    <x v="1"/>
    <s v="KH-16330"/>
    <s v="Katharine Harms"/>
    <x v="1"/>
    <s v="United States"/>
    <s v="Hillsboro"/>
    <x v="21"/>
    <n v="97123"/>
    <s v="West"/>
    <s v="OFF-BI-10002813"/>
    <x v="1"/>
    <s v="Binders"/>
    <s v="Avery Reinforcements for Hole-Punch Pages"/>
    <n v="4.1580000000000004"/>
    <n v="7"/>
    <n v="0.7"/>
    <n v="-3.4649999999999999"/>
  </r>
  <r>
    <n v="7320"/>
    <s v="CA-2017-100097"/>
    <x v="200"/>
    <d v="2017-11-29T00:00:00"/>
    <x v="0"/>
    <s v="MN-17935"/>
    <s v="Michael Nguyen"/>
    <x v="0"/>
    <s v="United States"/>
    <s v="New York City"/>
    <x v="15"/>
    <n v="10009"/>
    <s v="East"/>
    <s v="TEC-PH-10002310"/>
    <x v="2"/>
    <s v="Phones"/>
    <s v="Plantronics Calisto P620-M USB Wireless Speakerphone System"/>
    <n v="979.95"/>
    <n v="5"/>
    <n v="0"/>
    <n v="264.5865"/>
  </r>
  <r>
    <n v="7321"/>
    <s v="CA-2017-100097"/>
    <x v="200"/>
    <d v="2017-11-29T00:00:00"/>
    <x v="0"/>
    <s v="MN-17935"/>
    <s v="Michael Nguyen"/>
    <x v="0"/>
    <s v="United States"/>
    <s v="New York City"/>
    <x v="15"/>
    <n v="10009"/>
    <s v="East"/>
    <s v="FUR-FU-10003623"/>
    <x v="0"/>
    <s v="Furnishings"/>
    <s v="DataProducts Ampli Magnifier Task Lamp, Black,"/>
    <n v="135.30000000000001"/>
    <n v="5"/>
    <n v="0"/>
    <n v="37.884"/>
  </r>
  <r>
    <n v="7322"/>
    <s v="CA-2017-167626"/>
    <x v="213"/>
    <d v="2017-09-07T00:00:00"/>
    <x v="1"/>
    <s v="MY-18295"/>
    <s v="Muhammed Yedwab"/>
    <x v="1"/>
    <s v="United States"/>
    <s v="Chicago"/>
    <x v="10"/>
    <n v="60623"/>
    <s v="Central"/>
    <s v="OFF-PA-10003424"/>
    <x v="1"/>
    <s v="Paper"/>
    <s v="&quot;While you Were Out&quot; Message Book, One Form per Page"/>
    <n v="8.9039999999999999"/>
    <n v="3"/>
    <n v="0.2"/>
    <n v="3.339"/>
  </r>
  <r>
    <n v="7323"/>
    <s v="CA-2017-167626"/>
    <x v="213"/>
    <d v="2017-09-07T00:00:00"/>
    <x v="1"/>
    <s v="MY-18295"/>
    <s v="Muhammed Yedwab"/>
    <x v="1"/>
    <s v="United States"/>
    <s v="Chicago"/>
    <x v="10"/>
    <n v="60623"/>
    <s v="Central"/>
    <s v="TEC-AC-10004353"/>
    <x v="2"/>
    <s v="Accessories"/>
    <s v="Hypercom P1300 Pinpad"/>
    <n v="100.8"/>
    <n v="2"/>
    <n v="0.2"/>
    <n v="21.42"/>
  </r>
  <r>
    <n v="7324"/>
    <s v="US-2017-126053"/>
    <x v="256"/>
    <d v="2017-12-08T00:00:00"/>
    <x v="2"/>
    <s v="CS-11950"/>
    <s v="Carlos Soltero"/>
    <x v="0"/>
    <s v="United States"/>
    <s v="New York City"/>
    <x v="15"/>
    <n v="10024"/>
    <s v="East"/>
    <s v="FUR-FU-10001934"/>
    <x v="0"/>
    <s v="Furnishings"/>
    <s v="Magnifier Swing Arm Lamp"/>
    <n v="41.96"/>
    <n v="2"/>
    <n v="0"/>
    <n v="10.909599999999999"/>
  </r>
  <r>
    <n v="7325"/>
    <s v="US-2017-126053"/>
    <x v="256"/>
    <d v="2017-12-08T00:00:00"/>
    <x v="2"/>
    <s v="CS-11950"/>
    <s v="Carlos Soltero"/>
    <x v="0"/>
    <s v="United States"/>
    <s v="New York City"/>
    <x v="15"/>
    <n v="10024"/>
    <s v="East"/>
    <s v="OFF-LA-10003766"/>
    <x v="1"/>
    <s v="Labels"/>
    <s v="Self-Adhesive Removable Labels"/>
    <n v="9.4499999999999993"/>
    <n v="3"/>
    <n v="0"/>
    <n v="4.5359999999999996"/>
  </r>
  <r>
    <n v="7326"/>
    <s v="US-2017-128447"/>
    <x v="468"/>
    <d v="2017-11-17T00:00:00"/>
    <x v="1"/>
    <s v="MC-17845"/>
    <s v="Michael Chen"/>
    <x v="0"/>
    <s v="United States"/>
    <s v="Pasco"/>
    <x v="4"/>
    <n v="99301"/>
    <s v="West"/>
    <s v="OFF-AP-10004540"/>
    <x v="1"/>
    <s v="Appliances"/>
    <s v="Eureka The Boss Lite 10-Amp Upright Vacuum, Blue"/>
    <n v="400.8"/>
    <n v="5"/>
    <n v="0"/>
    <n v="112.224"/>
  </r>
  <r>
    <n v="7327"/>
    <s v="US-2017-128447"/>
    <x v="468"/>
    <d v="2017-11-17T00:00:00"/>
    <x v="1"/>
    <s v="MC-17845"/>
    <s v="Michael Chen"/>
    <x v="0"/>
    <s v="United States"/>
    <s v="Pasco"/>
    <x v="4"/>
    <n v="99301"/>
    <s v="West"/>
    <s v="OFF-BI-10001543"/>
    <x v="1"/>
    <s v="Binders"/>
    <s v="GBC VeloBinder Manual Binding System"/>
    <n v="28.792000000000002"/>
    <n v="1"/>
    <n v="0.2"/>
    <n v="10.077199999999999"/>
  </r>
  <r>
    <n v="7328"/>
    <s v="US-2014-131275"/>
    <x v="772"/>
    <d v="2014-03-24T00:00:00"/>
    <x v="1"/>
    <s v="SC-20050"/>
    <s v="Sample Company A"/>
    <x v="2"/>
    <s v="United States"/>
    <s v="Burbank"/>
    <x v="1"/>
    <n v="91505"/>
    <s v="West"/>
    <s v="FUR-FU-10004597"/>
    <x v="0"/>
    <s v="Furnishings"/>
    <s v="Eldon Cleatmat Chair Mats for Medium Pile Carpets"/>
    <n v="111"/>
    <n v="2"/>
    <n v="0"/>
    <n v="14.43"/>
  </r>
  <r>
    <n v="7329"/>
    <s v="US-2014-131275"/>
    <x v="772"/>
    <d v="2014-03-24T00:00:00"/>
    <x v="1"/>
    <s v="SC-20050"/>
    <s v="Sample Company A"/>
    <x v="2"/>
    <s v="United States"/>
    <s v="Burbank"/>
    <x v="1"/>
    <n v="91505"/>
    <s v="West"/>
    <s v="TEC-MA-10001148"/>
    <x v="2"/>
    <s v="Machines"/>
    <s v="Swingline SM12-08 MicroCut Jam Free Shredder"/>
    <n v="1279.9680000000001"/>
    <n v="4"/>
    <n v="0.2"/>
    <n v="415.9896"/>
  </r>
  <r>
    <n v="7330"/>
    <s v="US-2014-131275"/>
    <x v="772"/>
    <d v="2014-03-24T00:00:00"/>
    <x v="1"/>
    <s v="SC-20050"/>
    <s v="Sample Company A"/>
    <x v="2"/>
    <s v="United States"/>
    <s v="Burbank"/>
    <x v="1"/>
    <n v="91505"/>
    <s v="West"/>
    <s v="OFF-ST-10000078"/>
    <x v="1"/>
    <s v="Storage"/>
    <s v="Tennsco 6- and 18-Compartment Lockers"/>
    <n v="1856.19"/>
    <n v="7"/>
    <n v="0"/>
    <n v="334.11419999999998"/>
  </r>
  <r>
    <n v="7331"/>
    <s v="CA-2016-149349"/>
    <x v="396"/>
    <d v="2016-11-13T00:00:00"/>
    <x v="2"/>
    <s v="SP-20650"/>
    <s v="Stephanie Phelps"/>
    <x v="1"/>
    <s v="United States"/>
    <s v="Chicago"/>
    <x v="10"/>
    <n v="60623"/>
    <s v="Central"/>
    <s v="FUR-FU-10001037"/>
    <x v="0"/>
    <s v="Furnishings"/>
    <s v="DAX Charcoal/Nickel-Tone Document Frame, 5 x 7"/>
    <n v="22.751999999999999"/>
    <n v="6"/>
    <n v="0.6"/>
    <n v="-8.532"/>
  </r>
  <r>
    <n v="7332"/>
    <s v="CA-2017-115119"/>
    <x v="40"/>
    <d v="2017-10-30T00:00:00"/>
    <x v="1"/>
    <s v="SC-20440"/>
    <s v="Shaun Chance"/>
    <x v="1"/>
    <s v="United States"/>
    <s v="Lancaster"/>
    <x v="9"/>
    <n v="17602"/>
    <s v="East"/>
    <s v="TEC-PH-10001433"/>
    <x v="2"/>
    <s v="Phones"/>
    <s v="Cisco Small Business SPA 502G VoIP phone"/>
    <n v="61.542000000000002"/>
    <n v="1"/>
    <n v="0.4"/>
    <n v="-13.334099999999999"/>
  </r>
  <r>
    <n v="7333"/>
    <s v="CA-2017-115119"/>
    <x v="40"/>
    <d v="2017-10-30T00:00:00"/>
    <x v="1"/>
    <s v="SC-20440"/>
    <s v="Shaun Chance"/>
    <x v="1"/>
    <s v="United States"/>
    <s v="Lancaster"/>
    <x v="9"/>
    <n v="17602"/>
    <s v="East"/>
    <s v="OFF-BI-10003007"/>
    <x v="1"/>
    <s v="Binders"/>
    <s v="Premium Transparent Presentation Covers, No Pattern/Clear, 8 1/2&quot; x 11&quot;"/>
    <n v="81.438000000000002"/>
    <n v="7"/>
    <n v="0.7"/>
    <n v="-65.150400000000005"/>
  </r>
  <r>
    <n v="7334"/>
    <s v="CA-2015-125563"/>
    <x v="347"/>
    <d v="2015-04-17T00:00:00"/>
    <x v="1"/>
    <s v="PR-18880"/>
    <s v="Patrick Ryan"/>
    <x v="0"/>
    <s v="United States"/>
    <s v="Tampa"/>
    <x v="2"/>
    <n v="33614"/>
    <s v="South"/>
    <s v="FUR-FU-10001290"/>
    <x v="0"/>
    <s v="Furnishings"/>
    <s v="Executive Impressions Supervisor Wall Clock"/>
    <n v="67.36"/>
    <n v="2"/>
    <n v="0.2"/>
    <n v="10.103999999999999"/>
  </r>
  <r>
    <n v="7335"/>
    <s v="CA-2015-125563"/>
    <x v="347"/>
    <d v="2015-04-17T00:00:00"/>
    <x v="1"/>
    <s v="PR-18880"/>
    <s v="Patrick Ryan"/>
    <x v="0"/>
    <s v="United States"/>
    <s v="Tampa"/>
    <x v="2"/>
    <n v="33614"/>
    <s v="South"/>
    <s v="FUR-FU-10000087"/>
    <x v="0"/>
    <s v="Furnishings"/>
    <s v="Executive Impressions 14&quot; Two-Color Numerals Wall Clock"/>
    <n v="54.527999999999999"/>
    <n v="3"/>
    <n v="0.2"/>
    <n v="14.313599999999999"/>
  </r>
  <r>
    <n v="7336"/>
    <s v="CA-2015-113152"/>
    <x v="707"/>
    <d v="2015-12-30T00:00:00"/>
    <x v="1"/>
    <s v="JK-15625"/>
    <s v="Jim Karlsson"/>
    <x v="0"/>
    <s v="United States"/>
    <s v="New York City"/>
    <x v="15"/>
    <n v="10024"/>
    <s v="East"/>
    <s v="TEC-AC-10002049"/>
    <x v="2"/>
    <s v="Accessories"/>
    <s v="Plantronics Savi W720 Multi-Device Wireless Headset System"/>
    <n v="843.9"/>
    <n v="2"/>
    <n v="0"/>
    <n v="371.31599999999997"/>
  </r>
  <r>
    <n v="7337"/>
    <s v="CA-2015-113152"/>
    <x v="707"/>
    <d v="2015-12-30T00:00:00"/>
    <x v="1"/>
    <s v="JK-15625"/>
    <s v="Jim Karlsson"/>
    <x v="0"/>
    <s v="United States"/>
    <s v="New York City"/>
    <x v="15"/>
    <n v="10024"/>
    <s v="East"/>
    <s v="FUR-BO-10002613"/>
    <x v="0"/>
    <s v="Bookcases"/>
    <s v="Atlantic Metals Mobile 4-Shelf Bookcases, Custom Colors"/>
    <n v="449.56799999999998"/>
    <n v="2"/>
    <n v="0.2"/>
    <n v="56.195999999999998"/>
  </r>
  <r>
    <n v="7338"/>
    <s v="CA-2017-165155"/>
    <x v="296"/>
    <d v="2017-09-23T00:00:00"/>
    <x v="2"/>
    <s v="BM-11575"/>
    <s v="Brendan Murry"/>
    <x v="1"/>
    <s v="United States"/>
    <s v="Los Angeles"/>
    <x v="1"/>
    <n v="90045"/>
    <s v="West"/>
    <s v="OFF-ST-10004950"/>
    <x v="1"/>
    <s v="Storage"/>
    <s v="Tenex Personal Filing Tote With Secure Closure Lid, Black/Frost"/>
    <n v="15.51"/>
    <n v="1"/>
    <n v="0"/>
    <n v="3.8774999999999999"/>
  </r>
  <r>
    <n v="7339"/>
    <s v="CA-2014-163412"/>
    <x v="414"/>
    <d v="2014-12-23T00:00:00"/>
    <x v="0"/>
    <s v="SM-20950"/>
    <s v="Suzanne McNair"/>
    <x v="1"/>
    <s v="United States"/>
    <s v="New York City"/>
    <x v="15"/>
    <n v="10035"/>
    <s v="East"/>
    <s v="FUR-CH-10004875"/>
    <x v="0"/>
    <s v="Chairs"/>
    <s v="Harbour Creations 67200 Series Stacking Chairs"/>
    <n v="192.18600000000001"/>
    <n v="3"/>
    <n v="0.1"/>
    <n v="36.3018"/>
  </r>
  <r>
    <n v="7340"/>
    <s v="CA-2015-159590"/>
    <x v="1074"/>
    <d v="2015-07-21T00:00:00"/>
    <x v="2"/>
    <s v="KC-16255"/>
    <s v="Karen Carlisle"/>
    <x v="1"/>
    <s v="United States"/>
    <s v="New York City"/>
    <x v="15"/>
    <n v="10009"/>
    <s v="East"/>
    <s v="OFF-AR-10003190"/>
    <x v="1"/>
    <s v="Art"/>
    <s v="Newell 32"/>
    <n v="5.76"/>
    <n v="2"/>
    <n v="0"/>
    <n v="1.6128"/>
  </r>
  <r>
    <n v="7341"/>
    <s v="CA-2014-116190"/>
    <x v="711"/>
    <d v="2014-08-01T00:00:00"/>
    <x v="1"/>
    <s v="SG-20470"/>
    <s v="Sheri Gordon"/>
    <x v="0"/>
    <s v="United States"/>
    <s v="Atlanta"/>
    <x v="32"/>
    <n v="30318"/>
    <s v="South"/>
    <s v="FUR-CH-10000553"/>
    <x v="0"/>
    <s v="Chairs"/>
    <s v="Metal Folding Chairs, Beige, 4/Carton"/>
    <n v="67.88"/>
    <n v="2"/>
    <n v="0"/>
    <n v="18.3276"/>
  </r>
  <r>
    <n v="7342"/>
    <s v="CA-2014-116190"/>
    <x v="711"/>
    <d v="2014-08-01T00:00:00"/>
    <x v="1"/>
    <s v="SG-20470"/>
    <s v="Sheri Gordon"/>
    <x v="0"/>
    <s v="United States"/>
    <s v="Atlanta"/>
    <x v="32"/>
    <n v="30318"/>
    <s v="South"/>
    <s v="OFF-LA-10002762"/>
    <x v="1"/>
    <s v="Labels"/>
    <s v="Avery 485"/>
    <n v="162.88999999999999"/>
    <n v="13"/>
    <n v="0"/>
    <n v="76.558300000000003"/>
  </r>
  <r>
    <n v="7343"/>
    <s v="CA-2014-116190"/>
    <x v="711"/>
    <d v="2014-08-01T00:00:00"/>
    <x v="1"/>
    <s v="SG-20470"/>
    <s v="Sheri Gordon"/>
    <x v="0"/>
    <s v="United States"/>
    <s v="Atlanta"/>
    <x v="32"/>
    <n v="30318"/>
    <s v="South"/>
    <s v="FUR-FU-10000719"/>
    <x v="0"/>
    <s v="Furnishings"/>
    <s v="DAX Cubicle Frames, 8-1/2 x 11"/>
    <n v="25.71"/>
    <n v="3"/>
    <n v="0"/>
    <n v="9.2555999999999994"/>
  </r>
  <r>
    <n v="7344"/>
    <s v="CA-2014-168473"/>
    <x v="58"/>
    <d v="2015-01-01T00:00:00"/>
    <x v="1"/>
    <s v="TB-21520"/>
    <s v="Tracy Blumstein"/>
    <x v="0"/>
    <s v="United States"/>
    <s v="New York City"/>
    <x v="15"/>
    <n v="10009"/>
    <s v="East"/>
    <s v="OFF-ST-10000563"/>
    <x v="1"/>
    <s v="Storage"/>
    <s v="Fellowes Bankers Box Stor/Drawer Steel Plus"/>
    <n v="191.88"/>
    <n v="6"/>
    <n v="0"/>
    <n v="19.187999999999999"/>
  </r>
  <r>
    <n v="7345"/>
    <s v="CA-2017-168389"/>
    <x v="157"/>
    <d v="2017-12-17T00:00:00"/>
    <x v="1"/>
    <s v="DV-13045"/>
    <s v="Darrin Van Huff"/>
    <x v="1"/>
    <s v="United States"/>
    <s v="Jacksonville"/>
    <x v="2"/>
    <n v="32216"/>
    <s v="South"/>
    <s v="FUR-TA-10004289"/>
    <x v="0"/>
    <s v="Tables"/>
    <s v="BoxOffice By Design Rectangular and Half-Moon Meeting Room Tables"/>
    <n v="721.875"/>
    <n v="6"/>
    <n v="0.45"/>
    <n v="-420"/>
  </r>
  <r>
    <n v="7346"/>
    <s v="CA-2017-168389"/>
    <x v="157"/>
    <d v="2017-12-17T00:00:00"/>
    <x v="1"/>
    <s v="DV-13045"/>
    <s v="Darrin Van Huff"/>
    <x v="1"/>
    <s v="United States"/>
    <s v="Jacksonville"/>
    <x v="2"/>
    <n v="32216"/>
    <s v="South"/>
    <s v="TEC-PH-10003555"/>
    <x v="2"/>
    <s v="Phones"/>
    <s v="Motorola HK250 Universal Bluetooth Headset"/>
    <n v="73.567999999999998"/>
    <n v="4"/>
    <n v="0.2"/>
    <n v="-16.552800000000001"/>
  </r>
  <r>
    <n v="7347"/>
    <s v="CA-2017-168389"/>
    <x v="157"/>
    <d v="2017-12-17T00:00:00"/>
    <x v="1"/>
    <s v="DV-13045"/>
    <s v="Darrin Van Huff"/>
    <x v="1"/>
    <s v="United States"/>
    <s v="Jacksonville"/>
    <x v="2"/>
    <n v="32216"/>
    <s v="South"/>
    <s v="OFF-AR-10001958"/>
    <x v="1"/>
    <s v="Art"/>
    <s v="Stanley Bostitch Contemporary Electric Pencil Sharpeners"/>
    <n v="13.584"/>
    <n v="1"/>
    <n v="0.2"/>
    <n v="1.3584000000000001"/>
  </r>
  <r>
    <n v="7348"/>
    <s v="CA-2017-168389"/>
    <x v="157"/>
    <d v="2017-12-17T00:00:00"/>
    <x v="1"/>
    <s v="DV-13045"/>
    <s v="Darrin Van Huff"/>
    <x v="1"/>
    <s v="United States"/>
    <s v="Jacksonville"/>
    <x v="2"/>
    <n v="32216"/>
    <s v="South"/>
    <s v="FUR-CH-10000225"/>
    <x v="0"/>
    <s v="Chairs"/>
    <s v="Global Geo Office Task Chair, Gray"/>
    <n v="64.784000000000006"/>
    <n v="1"/>
    <n v="0.2"/>
    <n v="-12.147"/>
  </r>
  <r>
    <n v="7349"/>
    <s v="CA-2014-130421"/>
    <x v="223"/>
    <d v="2014-03-07T00:00:00"/>
    <x v="1"/>
    <s v="SC-20020"/>
    <s v="Sam Craven"/>
    <x v="0"/>
    <s v="United States"/>
    <s v="Houston"/>
    <x v="5"/>
    <n v="77095"/>
    <s v="Central"/>
    <s v="OFF-AP-10002534"/>
    <x v="1"/>
    <s v="Appliances"/>
    <s v="3.6 Cubic Foot Counter Height Office Refrigerator"/>
    <n v="176.77199999999999"/>
    <n v="3"/>
    <n v="0.8"/>
    <n v="-459.60719999999998"/>
  </r>
  <r>
    <n v="7350"/>
    <s v="CA-2017-142125"/>
    <x v="208"/>
    <d v="2017-10-27T00:00:00"/>
    <x v="1"/>
    <s v="JB-15400"/>
    <s v="Jennifer Braxton"/>
    <x v="1"/>
    <s v="United States"/>
    <s v="Milwaukee"/>
    <x v="6"/>
    <n v="53209"/>
    <s v="Central"/>
    <s v="OFF-BI-10000301"/>
    <x v="1"/>
    <s v="Binders"/>
    <s v="GBC Instant Report Kit"/>
    <n v="38.82"/>
    <n v="6"/>
    <n v="0"/>
    <n v="19.41"/>
  </r>
  <r>
    <n v="7351"/>
    <s v="CA-2017-142125"/>
    <x v="208"/>
    <d v="2017-10-27T00:00:00"/>
    <x v="1"/>
    <s v="JB-15400"/>
    <s v="Jennifer Braxton"/>
    <x v="1"/>
    <s v="United States"/>
    <s v="Milwaukee"/>
    <x v="6"/>
    <n v="53209"/>
    <s v="Central"/>
    <s v="OFF-BI-10003460"/>
    <x v="1"/>
    <s v="Binders"/>
    <s v="Acco 3-Hole Punch"/>
    <n v="21.9"/>
    <n v="5"/>
    <n v="0"/>
    <n v="10.512"/>
  </r>
  <r>
    <n v="7352"/>
    <s v="CA-2017-141138"/>
    <x v="468"/>
    <d v="2017-11-16T00:00:00"/>
    <x v="1"/>
    <s v="GH-14425"/>
    <s v="Gary Hwang"/>
    <x v="0"/>
    <s v="United States"/>
    <s v="Modesto"/>
    <x v="1"/>
    <n v="95351"/>
    <s v="West"/>
    <s v="TEC-AC-10001772"/>
    <x v="2"/>
    <s v="Accessories"/>
    <s v="Memorex Mini Travel Drive 16 GB USB 2.0 Flash Drive"/>
    <n v="111.79"/>
    <n v="7"/>
    <n v="0"/>
    <n v="43.598100000000002"/>
  </r>
  <r>
    <n v="7353"/>
    <s v="CA-2017-152135"/>
    <x v="633"/>
    <d v="2017-03-18T00:00:00"/>
    <x v="0"/>
    <s v="MG-17650"/>
    <s v="Matthew Grinstein"/>
    <x v="2"/>
    <s v="United States"/>
    <s v="Lakewood"/>
    <x v="24"/>
    <n v="44107"/>
    <s v="East"/>
    <s v="TEC-PH-10003505"/>
    <x v="2"/>
    <s v="Phones"/>
    <s v="Geemarc AmpliPOWER60"/>
    <n v="445.44"/>
    <n v="8"/>
    <n v="0.4"/>
    <n v="-81.664000000000001"/>
  </r>
  <r>
    <n v="7354"/>
    <s v="CA-2016-151974"/>
    <x v="897"/>
    <d v="2016-09-29T00:00:00"/>
    <x v="1"/>
    <s v="RD-19660"/>
    <s v="Robert Dilbeck"/>
    <x v="2"/>
    <s v="United States"/>
    <s v="Philadelphia"/>
    <x v="9"/>
    <n v="19134"/>
    <s v="East"/>
    <s v="OFF-LA-10004484"/>
    <x v="1"/>
    <s v="Labels"/>
    <s v="Avery 476"/>
    <n v="16.52"/>
    <n v="5"/>
    <n v="0.2"/>
    <n v="5.3689999999999998"/>
  </r>
  <r>
    <n v="7355"/>
    <s v="CA-2017-154102"/>
    <x v="695"/>
    <d v="2017-02-13T00:00:00"/>
    <x v="1"/>
    <s v="SN-20560"/>
    <s v="Skye Norling"/>
    <x v="2"/>
    <s v="United States"/>
    <s v="San Francisco"/>
    <x v="1"/>
    <n v="94109"/>
    <s v="West"/>
    <s v="OFF-PA-10001593"/>
    <x v="1"/>
    <s v="Paper"/>
    <s v="Xerox 1947"/>
    <n v="29.9"/>
    <n v="5"/>
    <n v="0"/>
    <n v="13.455"/>
  </r>
  <r>
    <n v="7356"/>
    <s v="CA-2015-139780"/>
    <x v="620"/>
    <d v="2016-01-02T00:00:00"/>
    <x v="0"/>
    <s v="AH-10690"/>
    <s v="Anna Häberlin"/>
    <x v="1"/>
    <s v="United States"/>
    <s v="Detroit"/>
    <x v="12"/>
    <n v="48205"/>
    <s v="Central"/>
    <s v="OFF-BI-10004139"/>
    <x v="1"/>
    <s v="Binders"/>
    <s v="Fellowes Presentation Covers for Comb Binding Machines"/>
    <n v="116.4"/>
    <n v="8"/>
    <n v="0"/>
    <n v="52.38"/>
  </r>
  <r>
    <n v="7357"/>
    <s v="CA-2016-114748"/>
    <x v="790"/>
    <d v="2016-10-14T00:00:00"/>
    <x v="1"/>
    <s v="MZ-17335"/>
    <s v="Maria Zettner"/>
    <x v="2"/>
    <s v="United States"/>
    <s v="Phoenix"/>
    <x v="16"/>
    <n v="85023"/>
    <s v="West"/>
    <s v="OFF-AR-10001315"/>
    <x v="1"/>
    <s v="Art"/>
    <s v="Newell 310"/>
    <n v="1.4079999999999999"/>
    <n v="1"/>
    <n v="0.2"/>
    <n v="0.15840000000000001"/>
  </r>
  <r>
    <n v="7358"/>
    <s v="CA-2016-114748"/>
    <x v="790"/>
    <d v="2016-10-14T00:00:00"/>
    <x v="1"/>
    <s v="MZ-17335"/>
    <s v="Maria Zettner"/>
    <x v="2"/>
    <s v="United States"/>
    <s v="Phoenix"/>
    <x v="16"/>
    <n v="85023"/>
    <s v="West"/>
    <s v="FUR-FU-10001488"/>
    <x v="0"/>
    <s v="Furnishings"/>
    <s v="Tenex 46&quot; x 60&quot; Computer Anti-Static Chairmat, Rectangular Shaped"/>
    <n v="169.56800000000001"/>
    <n v="2"/>
    <n v="0.2"/>
    <n v="0"/>
  </r>
  <r>
    <n v="7359"/>
    <s v="US-2014-115189"/>
    <x v="125"/>
    <d v="2015-01-03T00:00:00"/>
    <x v="0"/>
    <s v="AR-10345"/>
    <s v="Alex Russell"/>
    <x v="1"/>
    <s v="United States"/>
    <s v="Philadelphia"/>
    <x v="9"/>
    <n v="19143"/>
    <s v="East"/>
    <s v="TEC-PH-10002170"/>
    <x v="2"/>
    <s v="Phones"/>
    <s v="ClearSounds CSC500 Amplified Spirit Phone Corded phone"/>
    <n v="251.964"/>
    <n v="6"/>
    <n v="0.4"/>
    <n v="-50.392800000000001"/>
  </r>
  <r>
    <n v="7360"/>
    <s v="US-2014-115189"/>
    <x v="125"/>
    <d v="2015-01-03T00:00:00"/>
    <x v="0"/>
    <s v="AR-10345"/>
    <s v="Alex Russell"/>
    <x v="1"/>
    <s v="United States"/>
    <s v="Philadelphia"/>
    <x v="9"/>
    <n v="19143"/>
    <s v="East"/>
    <s v="FUR-TA-10004575"/>
    <x v="0"/>
    <s v="Tables"/>
    <s v="Hon 5100 Series Wood Tables"/>
    <n v="523.76400000000001"/>
    <n v="3"/>
    <n v="0.4"/>
    <n v="-192.04679999999999"/>
  </r>
  <r>
    <n v="7361"/>
    <s v="CA-2016-163594"/>
    <x v="408"/>
    <d v="2016-04-14T00:00:00"/>
    <x v="2"/>
    <s v="JF-15295"/>
    <s v="Jason Fortune-"/>
    <x v="0"/>
    <s v="United States"/>
    <s v="Los Angeles"/>
    <x v="1"/>
    <n v="90036"/>
    <s v="West"/>
    <s v="OFF-PA-10000809"/>
    <x v="1"/>
    <s v="Paper"/>
    <s v="Xerox 206"/>
    <n v="19.440000000000001"/>
    <n v="3"/>
    <n v="0"/>
    <n v="9.3312000000000008"/>
  </r>
  <r>
    <n v="7362"/>
    <s v="CA-2016-163594"/>
    <x v="408"/>
    <d v="2016-04-14T00:00:00"/>
    <x v="2"/>
    <s v="JF-15295"/>
    <s v="Jason Fortune-"/>
    <x v="0"/>
    <s v="United States"/>
    <s v="Los Angeles"/>
    <x v="1"/>
    <n v="90036"/>
    <s v="West"/>
    <s v="FUR-CH-10000225"/>
    <x v="0"/>
    <s v="Chairs"/>
    <s v="Global Geo Office Task Chair, Gray"/>
    <n v="194.352"/>
    <n v="3"/>
    <n v="0.2"/>
    <n v="-36.441000000000003"/>
  </r>
  <r>
    <n v="7363"/>
    <s v="CA-2016-163594"/>
    <x v="408"/>
    <d v="2016-04-14T00:00:00"/>
    <x v="2"/>
    <s v="JF-15295"/>
    <s v="Jason Fortune-"/>
    <x v="0"/>
    <s v="United States"/>
    <s v="Los Angeles"/>
    <x v="1"/>
    <n v="90036"/>
    <s v="West"/>
    <s v="OFF-BI-10003707"/>
    <x v="1"/>
    <s v="Binders"/>
    <s v="Aluminum Screw Posts"/>
    <n v="36.624000000000002"/>
    <n v="3"/>
    <n v="0.2"/>
    <n v="13.734"/>
  </r>
  <r>
    <n v="7364"/>
    <s v="CA-2016-127243"/>
    <x v="85"/>
    <d v="2016-12-04T00:00:00"/>
    <x v="1"/>
    <s v="DS-13180"/>
    <s v="David Smith"/>
    <x v="1"/>
    <s v="United States"/>
    <s v="Philadelphia"/>
    <x v="9"/>
    <n v="19140"/>
    <s v="East"/>
    <s v="TEC-PH-10004539"/>
    <x v="2"/>
    <s v="Phones"/>
    <s v="Wireless Extenders zBoost YX545 SOHO Signal Booster"/>
    <n v="340.18200000000002"/>
    <n v="3"/>
    <n v="0.4"/>
    <n v="-73.706100000000006"/>
  </r>
  <r>
    <n v="7365"/>
    <s v="CA-2016-127243"/>
    <x v="85"/>
    <d v="2016-12-04T00:00:00"/>
    <x v="1"/>
    <s v="DS-13180"/>
    <s v="David Smith"/>
    <x v="1"/>
    <s v="United States"/>
    <s v="Philadelphia"/>
    <x v="9"/>
    <n v="19140"/>
    <s v="East"/>
    <s v="OFF-FA-10004076"/>
    <x v="1"/>
    <s v="Fasteners"/>
    <s v="Translucent Push Pins by OIC"/>
    <n v="12.672000000000001"/>
    <n v="8"/>
    <n v="0.2"/>
    <n v="2.6928000000000001"/>
  </r>
  <r>
    <n v="7366"/>
    <s v="CA-2016-127243"/>
    <x v="85"/>
    <d v="2016-12-04T00:00:00"/>
    <x v="1"/>
    <s v="DS-13180"/>
    <s v="David Smith"/>
    <x v="1"/>
    <s v="United States"/>
    <s v="Philadelphia"/>
    <x v="9"/>
    <n v="19140"/>
    <s v="East"/>
    <s v="OFF-BI-10003166"/>
    <x v="1"/>
    <s v="Binders"/>
    <s v="GBC Plasticlear Binding Covers"/>
    <n v="6.8879999999999999"/>
    <n v="2"/>
    <n v="0.7"/>
    <n v="-5.0511999999999997"/>
  </r>
  <r>
    <n v="7367"/>
    <s v="CA-2016-127243"/>
    <x v="85"/>
    <d v="2016-12-04T00:00:00"/>
    <x v="1"/>
    <s v="DS-13180"/>
    <s v="David Smith"/>
    <x v="1"/>
    <s v="United States"/>
    <s v="Philadelphia"/>
    <x v="9"/>
    <n v="19140"/>
    <s v="East"/>
    <s v="OFF-ST-10002301"/>
    <x v="1"/>
    <s v="Storage"/>
    <s v="Tennsco Commercial Shelving"/>
    <n v="32.543999999999997"/>
    <n v="2"/>
    <n v="0.2"/>
    <n v="-7.7291999999999996"/>
  </r>
  <r>
    <n v="7368"/>
    <s v="CA-2016-127243"/>
    <x v="85"/>
    <d v="2016-12-04T00:00:00"/>
    <x v="1"/>
    <s v="DS-13180"/>
    <s v="David Smith"/>
    <x v="1"/>
    <s v="United States"/>
    <s v="Philadelphia"/>
    <x v="9"/>
    <n v="19140"/>
    <s v="East"/>
    <s v="FUR-CH-10002647"/>
    <x v="0"/>
    <s v="Chairs"/>
    <s v="Situations Contoured Folding Chairs, 4/Set"/>
    <n v="347.80200000000002"/>
    <n v="7"/>
    <n v="0.3"/>
    <n v="-24.843"/>
  </r>
  <r>
    <n v="7369"/>
    <s v="CA-2017-161851"/>
    <x v="4"/>
    <d v="2017-04-17T00:00:00"/>
    <x v="2"/>
    <s v="BP-11095"/>
    <s v="Bart Pistole"/>
    <x v="1"/>
    <s v="United States"/>
    <s v="Miami"/>
    <x v="2"/>
    <n v="33180"/>
    <s v="South"/>
    <s v="OFF-BI-10004654"/>
    <x v="1"/>
    <s v="Binders"/>
    <s v="VariCap6 Expandable Binder"/>
    <n v="15.57"/>
    <n v="3"/>
    <n v="0.7"/>
    <n v="-11.936999999999999"/>
  </r>
  <r>
    <n v="7370"/>
    <s v="CA-2015-110345"/>
    <x v="1000"/>
    <d v="2015-03-11T00:00:00"/>
    <x v="0"/>
    <s v="TG-21310"/>
    <s v="Toby Gnade"/>
    <x v="0"/>
    <s v="United States"/>
    <s v="Raleigh"/>
    <x v="3"/>
    <n v="27604"/>
    <s v="South"/>
    <s v="OFF-LA-10001175"/>
    <x v="1"/>
    <s v="Labels"/>
    <s v="Avery 514"/>
    <n v="4.6079999999999997"/>
    <n v="2"/>
    <n v="0.2"/>
    <n v="1.6704000000000001"/>
  </r>
  <r>
    <n v="7371"/>
    <s v="CA-2014-107769"/>
    <x v="919"/>
    <d v="2014-11-01T00:00:00"/>
    <x v="1"/>
    <s v="BT-11395"/>
    <s v="Bill Tyler"/>
    <x v="1"/>
    <s v="United States"/>
    <s v="Garden City"/>
    <x v="41"/>
    <n v="67846"/>
    <s v="Central"/>
    <s v="TEC-PH-10001336"/>
    <x v="2"/>
    <s v="Phones"/>
    <s v="Digium D40 VoIP phone"/>
    <n v="257.98"/>
    <n v="2"/>
    <n v="0"/>
    <n v="74.8142"/>
  </r>
  <r>
    <n v="7372"/>
    <s v="US-2017-123862"/>
    <x v="363"/>
    <d v="2017-01-09T00:00:00"/>
    <x v="0"/>
    <s v="JF-15190"/>
    <s v="Jamie Frazer"/>
    <x v="0"/>
    <s v="United States"/>
    <s v="Long Beach"/>
    <x v="1"/>
    <n v="90805"/>
    <s v="West"/>
    <s v="OFF-ST-10000760"/>
    <x v="1"/>
    <s v="Storage"/>
    <s v="Eldon Fold 'N Roll Cart System"/>
    <n v="153.78"/>
    <n v="11"/>
    <n v="0"/>
    <n v="44.596200000000003"/>
  </r>
  <r>
    <n v="7373"/>
    <s v="US-2017-123862"/>
    <x v="363"/>
    <d v="2017-01-09T00:00:00"/>
    <x v="0"/>
    <s v="JF-15190"/>
    <s v="Jamie Frazer"/>
    <x v="0"/>
    <s v="United States"/>
    <s v="Long Beach"/>
    <x v="1"/>
    <n v="90805"/>
    <s v="West"/>
    <s v="OFF-ST-10002301"/>
    <x v="1"/>
    <s v="Storage"/>
    <s v="Tennsco Commercial Shelving"/>
    <n v="61.02"/>
    <n v="3"/>
    <n v="0"/>
    <n v="0.61019999999999996"/>
  </r>
  <r>
    <n v="7374"/>
    <s v="US-2017-123862"/>
    <x v="363"/>
    <d v="2017-01-09T00:00:00"/>
    <x v="0"/>
    <s v="JF-15190"/>
    <s v="Jamie Frazer"/>
    <x v="0"/>
    <s v="United States"/>
    <s v="Long Beach"/>
    <x v="1"/>
    <n v="90805"/>
    <s v="West"/>
    <s v="OFF-SU-10004884"/>
    <x v="1"/>
    <s v="Supplies"/>
    <s v="Acme Galleria Hot Forged Steel Scissors with Colored Handles"/>
    <n v="110.11"/>
    <n v="7"/>
    <n v="0"/>
    <n v="31.931899999999999"/>
  </r>
  <r>
    <n v="7375"/>
    <s v="US-2017-123862"/>
    <x v="363"/>
    <d v="2017-01-09T00:00:00"/>
    <x v="0"/>
    <s v="JF-15190"/>
    <s v="Jamie Frazer"/>
    <x v="0"/>
    <s v="United States"/>
    <s v="Long Beach"/>
    <x v="1"/>
    <n v="90805"/>
    <s v="West"/>
    <s v="OFF-FA-10003112"/>
    <x v="1"/>
    <s v="Fasteners"/>
    <s v="Staples"/>
    <n v="7.89"/>
    <n v="1"/>
    <n v="0"/>
    <n v="3.5505"/>
  </r>
  <r>
    <n v="7376"/>
    <s v="CA-2017-100580"/>
    <x v="802"/>
    <d v="2017-08-20T00:00:00"/>
    <x v="1"/>
    <s v="MK-17905"/>
    <s v="Michael Kennedy"/>
    <x v="1"/>
    <s v="United States"/>
    <s v="San Diego"/>
    <x v="1"/>
    <n v="92037"/>
    <s v="West"/>
    <s v="OFF-BI-10000069"/>
    <x v="1"/>
    <s v="Binders"/>
    <s v="GBC Prepunched Paper, 19-Hole, for Binding Systems, 24-lb"/>
    <n v="36.024000000000001"/>
    <n v="3"/>
    <n v="0.2"/>
    <n v="11.707800000000001"/>
  </r>
  <r>
    <n v="7377"/>
    <s v="US-2017-145597"/>
    <x v="808"/>
    <d v="2017-11-05T00:00:00"/>
    <x v="2"/>
    <s v="GG-14650"/>
    <s v="Greg Guthrie"/>
    <x v="1"/>
    <s v="United States"/>
    <s v="Bloomington"/>
    <x v="10"/>
    <n v="61701"/>
    <s v="Central"/>
    <s v="OFF-AR-10001958"/>
    <x v="1"/>
    <s v="Art"/>
    <s v="Stanley Bostitch Contemporary Electric Pencil Sharpeners"/>
    <n v="54.335999999999999"/>
    <n v="4"/>
    <n v="0.2"/>
    <n v="5.4336000000000002"/>
  </r>
  <r>
    <n v="7378"/>
    <s v="CA-2014-132787"/>
    <x v="111"/>
    <d v="2014-09-23T00:00:00"/>
    <x v="1"/>
    <s v="MC-18130"/>
    <s v="Mike Caudle"/>
    <x v="1"/>
    <s v="United States"/>
    <s v="Seattle"/>
    <x v="4"/>
    <n v="98115"/>
    <s v="West"/>
    <s v="OFF-ST-10001321"/>
    <x v="1"/>
    <s v="Storage"/>
    <s v="Decoflex Hanging Personal Folder File, Blue"/>
    <n v="92.52"/>
    <n v="6"/>
    <n v="0"/>
    <n v="24.980399999999999"/>
  </r>
  <r>
    <n v="7379"/>
    <s v="CA-2015-136224"/>
    <x v="70"/>
    <d v="2015-05-31T00:00:00"/>
    <x v="3"/>
    <s v="ML-18265"/>
    <s v="Muhammed Lee"/>
    <x v="0"/>
    <s v="United States"/>
    <s v="Fayetteville"/>
    <x v="3"/>
    <n v="28314"/>
    <s v="South"/>
    <s v="OFF-AR-10003504"/>
    <x v="1"/>
    <s v="Art"/>
    <s v="Newell 347"/>
    <n v="10.272"/>
    <n v="3"/>
    <n v="0.2"/>
    <n v="1.1556"/>
  </r>
  <r>
    <n v="7380"/>
    <s v="CA-2016-105732"/>
    <x v="1160"/>
    <d v="2016-09-18T00:00:00"/>
    <x v="1"/>
    <s v="AG-10270"/>
    <s v="Alejandro Grove"/>
    <x v="0"/>
    <s v="United States"/>
    <s v="Omaha"/>
    <x v="8"/>
    <n v="68104"/>
    <s v="Central"/>
    <s v="OFF-ST-10000419"/>
    <x v="1"/>
    <s v="Storage"/>
    <s v="Rogers Jumbo File, Granite"/>
    <n v="40.74"/>
    <n v="3"/>
    <n v="0"/>
    <n v="0.40739999999999998"/>
  </r>
  <r>
    <n v="7381"/>
    <s v="CA-2016-105732"/>
    <x v="1160"/>
    <d v="2016-09-18T00:00:00"/>
    <x v="1"/>
    <s v="AG-10270"/>
    <s v="Alejandro Grove"/>
    <x v="0"/>
    <s v="United States"/>
    <s v="Omaha"/>
    <x v="8"/>
    <n v="68104"/>
    <s v="Central"/>
    <s v="OFF-LA-10004559"/>
    <x v="1"/>
    <s v="Labels"/>
    <s v="Avery 49"/>
    <n v="14.4"/>
    <n v="5"/>
    <n v="0"/>
    <n v="7.056"/>
  </r>
  <r>
    <n v="7382"/>
    <s v="CA-2016-105732"/>
    <x v="1160"/>
    <d v="2016-09-18T00:00:00"/>
    <x v="1"/>
    <s v="AG-10270"/>
    <s v="Alejandro Grove"/>
    <x v="0"/>
    <s v="United States"/>
    <s v="Omaha"/>
    <x v="8"/>
    <n v="68104"/>
    <s v="Central"/>
    <s v="TEC-PH-10001644"/>
    <x v="2"/>
    <s v="Phones"/>
    <s v="BlueLounge Milo Smartphone Stand, White/Metallic"/>
    <n v="149.94999999999999"/>
    <n v="5"/>
    <n v="0"/>
    <n v="41.985999999999997"/>
  </r>
  <r>
    <n v="7383"/>
    <s v="CA-2016-105732"/>
    <x v="1160"/>
    <d v="2016-09-18T00:00:00"/>
    <x v="1"/>
    <s v="AG-10270"/>
    <s v="Alejandro Grove"/>
    <x v="0"/>
    <s v="United States"/>
    <s v="Omaha"/>
    <x v="8"/>
    <n v="68104"/>
    <s v="Central"/>
    <s v="OFF-SU-10004782"/>
    <x v="1"/>
    <s v="Supplies"/>
    <s v="Elite 5&quot; Scissors"/>
    <n v="16.899999999999999"/>
    <n v="2"/>
    <n v="0"/>
    <n v="5.07"/>
  </r>
  <r>
    <n v="7384"/>
    <s v="CA-2016-105732"/>
    <x v="1160"/>
    <d v="2016-09-18T00:00:00"/>
    <x v="1"/>
    <s v="AG-10270"/>
    <s v="Alejandro Grove"/>
    <x v="0"/>
    <s v="United States"/>
    <s v="Omaha"/>
    <x v="8"/>
    <n v="68104"/>
    <s v="Central"/>
    <s v="OFF-PA-10002250"/>
    <x v="1"/>
    <s v="Paper"/>
    <s v="Things To Do Today Pad"/>
    <n v="17.61"/>
    <n v="3"/>
    <n v="0"/>
    <n v="8.4527999999999999"/>
  </r>
  <r>
    <n v="7385"/>
    <s v="CA-2016-105732"/>
    <x v="1160"/>
    <d v="2016-09-18T00:00:00"/>
    <x v="1"/>
    <s v="AG-10270"/>
    <s v="Alejandro Grove"/>
    <x v="0"/>
    <s v="United States"/>
    <s v="Omaha"/>
    <x v="8"/>
    <n v="68104"/>
    <s v="Central"/>
    <s v="OFF-AP-10001394"/>
    <x v="1"/>
    <s v="Appliances"/>
    <s v="Harmony Air Purifier"/>
    <n v="378"/>
    <n v="2"/>
    <n v="0"/>
    <n v="136.08000000000001"/>
  </r>
  <r>
    <n v="7386"/>
    <s v="CA-2016-105732"/>
    <x v="1160"/>
    <d v="2016-09-18T00:00:00"/>
    <x v="1"/>
    <s v="AG-10270"/>
    <s v="Alejandro Grove"/>
    <x v="0"/>
    <s v="United States"/>
    <s v="Omaha"/>
    <x v="8"/>
    <n v="68104"/>
    <s v="Central"/>
    <s v="OFF-PA-10001838"/>
    <x v="1"/>
    <s v="Paper"/>
    <s v="Adams Telephone Message Book W/Dividers/Space For Phone Numbers, 5 1/4&quot;X8 1/2&quot;, 300/Messages"/>
    <n v="17.64"/>
    <n v="3"/>
    <n v="0"/>
    <n v="8.6435999999999993"/>
  </r>
  <r>
    <n v="7387"/>
    <s v="CA-2016-105732"/>
    <x v="1160"/>
    <d v="2016-09-18T00:00:00"/>
    <x v="1"/>
    <s v="AG-10270"/>
    <s v="Alejandro Grove"/>
    <x v="0"/>
    <s v="United States"/>
    <s v="Omaha"/>
    <x v="8"/>
    <n v="68104"/>
    <s v="Central"/>
    <s v="OFF-ST-10004340"/>
    <x v="1"/>
    <s v="Storage"/>
    <s v="Fellowes Mobile File Cart, Black"/>
    <n v="373.08"/>
    <n v="6"/>
    <n v="0"/>
    <n v="100.7316"/>
  </r>
  <r>
    <n v="7388"/>
    <s v="CA-2016-105732"/>
    <x v="1160"/>
    <d v="2016-09-18T00:00:00"/>
    <x v="1"/>
    <s v="AG-10270"/>
    <s v="Alejandro Grove"/>
    <x v="0"/>
    <s v="United States"/>
    <s v="Omaha"/>
    <x v="8"/>
    <n v="68104"/>
    <s v="Central"/>
    <s v="FUR-FU-10003664"/>
    <x v="0"/>
    <s v="Furnishings"/>
    <s v="Electrix Architect's Clamp-On Swing Arm Lamp, Black"/>
    <n v="1336.44"/>
    <n v="14"/>
    <n v="0"/>
    <n v="387.56760000000003"/>
  </r>
  <r>
    <n v="7389"/>
    <s v="CA-2016-105732"/>
    <x v="1160"/>
    <d v="2016-09-18T00:00:00"/>
    <x v="1"/>
    <s v="AG-10270"/>
    <s v="Alejandro Grove"/>
    <x v="0"/>
    <s v="United States"/>
    <s v="Omaha"/>
    <x v="8"/>
    <n v="68104"/>
    <s v="Central"/>
    <s v="TEC-PH-10004897"/>
    <x v="2"/>
    <s v="Phones"/>
    <s v="Mediabridge Sport Armband iPhone 5s"/>
    <n v="29.97"/>
    <n v="3"/>
    <n v="0"/>
    <n v="0.29970000000000002"/>
  </r>
  <r>
    <n v="7390"/>
    <s v="CA-2017-108035"/>
    <x v="1161"/>
    <d v="2017-12-03T00:00:00"/>
    <x v="1"/>
    <s v="TT-21070"/>
    <s v="Ted Trevino"/>
    <x v="0"/>
    <s v="United States"/>
    <s v="Chattanooga"/>
    <x v="18"/>
    <n v="37421"/>
    <s v="South"/>
    <s v="FUR-CH-10000454"/>
    <x v="0"/>
    <s v="Chairs"/>
    <s v="Hon Deluxe Fabric Upholstered Stacking Chairs, Rounded Back"/>
    <n v="390.36799999999999"/>
    <n v="2"/>
    <n v="0.2"/>
    <n v="48.795999999999999"/>
  </r>
  <r>
    <n v="7391"/>
    <s v="CA-2017-108035"/>
    <x v="1161"/>
    <d v="2017-12-03T00:00:00"/>
    <x v="1"/>
    <s v="TT-21070"/>
    <s v="Ted Trevino"/>
    <x v="0"/>
    <s v="United States"/>
    <s v="Chattanooga"/>
    <x v="18"/>
    <n v="37421"/>
    <s v="South"/>
    <s v="FUR-FU-10004017"/>
    <x v="0"/>
    <s v="Furnishings"/>
    <s v="Executive Impressions 13&quot; Chairman Wall Clock"/>
    <n v="101.52"/>
    <n v="5"/>
    <n v="0.2"/>
    <n v="19.035"/>
  </r>
  <r>
    <n v="7392"/>
    <s v="CA-2017-160031"/>
    <x v="769"/>
    <d v="2017-12-07T00:00:00"/>
    <x v="0"/>
    <s v="LT-16765"/>
    <s v="Larry Tron"/>
    <x v="0"/>
    <s v="United States"/>
    <s v="Fairfield"/>
    <x v="24"/>
    <n v="45014"/>
    <s v="East"/>
    <s v="OFF-PA-10000241"/>
    <x v="1"/>
    <s v="Paper"/>
    <s v="IBM Multi-Purpose Copy Paper, 8 1/2 x 11&quot;, Case"/>
    <n v="74.352000000000004"/>
    <n v="3"/>
    <n v="0.2"/>
    <n v="23.234999999999999"/>
  </r>
  <r>
    <n v="7393"/>
    <s v="CA-2017-147844"/>
    <x v="743"/>
    <d v="2017-05-06T00:00:00"/>
    <x v="1"/>
    <s v="DD-13570"/>
    <s v="Dorothy Dickinson"/>
    <x v="0"/>
    <s v="United States"/>
    <s v="Los Angeles"/>
    <x v="1"/>
    <n v="90049"/>
    <s v="West"/>
    <s v="OFF-PA-10003016"/>
    <x v="1"/>
    <s v="Paper"/>
    <s v="Adams &quot;While You Were Out&quot; Message Pads"/>
    <n v="15.7"/>
    <n v="5"/>
    <n v="0"/>
    <n v="7.0650000000000004"/>
  </r>
  <r>
    <n v="7394"/>
    <s v="CA-2017-147844"/>
    <x v="743"/>
    <d v="2017-05-06T00:00:00"/>
    <x v="1"/>
    <s v="DD-13570"/>
    <s v="Dorothy Dickinson"/>
    <x v="0"/>
    <s v="United States"/>
    <s v="Los Angeles"/>
    <x v="1"/>
    <n v="90049"/>
    <s v="West"/>
    <s v="OFF-AR-10001615"/>
    <x v="1"/>
    <s v="Art"/>
    <s v="Newell 34"/>
    <n v="59.52"/>
    <n v="3"/>
    <n v="0"/>
    <n v="15.475199999999999"/>
  </r>
  <r>
    <n v="7395"/>
    <s v="CA-2017-147844"/>
    <x v="743"/>
    <d v="2017-05-06T00:00:00"/>
    <x v="1"/>
    <s v="DD-13570"/>
    <s v="Dorothy Dickinson"/>
    <x v="0"/>
    <s v="United States"/>
    <s v="Los Angeles"/>
    <x v="1"/>
    <n v="90049"/>
    <s v="West"/>
    <s v="OFF-PA-10002713"/>
    <x v="1"/>
    <s v="Paper"/>
    <s v="Adams Phone Message Book, 200 Message Capacity, 8 1/16” x 11”"/>
    <n v="34.4"/>
    <n v="5"/>
    <n v="0"/>
    <n v="15.824"/>
  </r>
  <r>
    <n v="7396"/>
    <s v="CA-2016-110975"/>
    <x v="591"/>
    <d v="2016-12-30T00:00:00"/>
    <x v="1"/>
    <s v="DB-12970"/>
    <s v="Darren Budd"/>
    <x v="1"/>
    <s v="United States"/>
    <s v="New York City"/>
    <x v="15"/>
    <n v="10024"/>
    <s v="East"/>
    <s v="FUR-TA-10002958"/>
    <x v="0"/>
    <s v="Tables"/>
    <s v="Bevis Oval Conference Table, Walnut"/>
    <n v="313.17599999999999"/>
    <n v="2"/>
    <n v="0.4"/>
    <n v="-120.0508"/>
  </r>
  <r>
    <n v="7397"/>
    <s v="CA-2016-110975"/>
    <x v="591"/>
    <d v="2016-12-30T00:00:00"/>
    <x v="1"/>
    <s v="DB-12970"/>
    <s v="Darren Budd"/>
    <x v="1"/>
    <s v="United States"/>
    <s v="New York City"/>
    <x v="15"/>
    <n v="10024"/>
    <s v="East"/>
    <s v="FUR-CH-10003746"/>
    <x v="0"/>
    <s v="Chairs"/>
    <s v="Hon 4070 Series Pagoda Round Back Stacking Chairs"/>
    <n v="866.64599999999996"/>
    <n v="3"/>
    <n v="0.1"/>
    <n v="173.32919999999999"/>
  </r>
  <r>
    <n v="7398"/>
    <s v="CA-2014-141649"/>
    <x v="587"/>
    <d v="2014-09-30T00:00:00"/>
    <x v="3"/>
    <s v="DM-12955"/>
    <s v="Dario Medina"/>
    <x v="1"/>
    <s v="United States"/>
    <s v="Fairfield"/>
    <x v="24"/>
    <n v="45014"/>
    <s v="East"/>
    <s v="OFF-AP-10003217"/>
    <x v="1"/>
    <s v="Appliances"/>
    <s v="Eureka Sanitaire  Commercial Upright"/>
    <n v="795.40800000000002"/>
    <n v="6"/>
    <n v="0.2"/>
    <n v="59.6556"/>
  </r>
  <r>
    <n v="7399"/>
    <s v="CA-2014-124807"/>
    <x v="136"/>
    <d v="2014-07-15T00:00:00"/>
    <x v="0"/>
    <s v="ME-17725"/>
    <s v="Max Engle"/>
    <x v="0"/>
    <s v="United States"/>
    <s v="Chicago"/>
    <x v="10"/>
    <n v="60610"/>
    <s v="Central"/>
    <s v="OFF-PA-10001526"/>
    <x v="1"/>
    <s v="Paper"/>
    <s v="Xerox 1949"/>
    <n v="35.856000000000002"/>
    <n v="9"/>
    <n v="0.2"/>
    <n v="12.9978"/>
  </r>
  <r>
    <n v="7400"/>
    <s v="CA-2014-124807"/>
    <x v="136"/>
    <d v="2014-07-15T00:00:00"/>
    <x v="0"/>
    <s v="ME-17725"/>
    <s v="Max Engle"/>
    <x v="0"/>
    <s v="United States"/>
    <s v="Chicago"/>
    <x v="10"/>
    <n v="60610"/>
    <s v="Central"/>
    <s v="TEC-AC-10002857"/>
    <x v="2"/>
    <s v="Accessories"/>
    <s v="Verbatim 25 GB 6x Blu-ray Single Layer Recordable Disc, 1/Pack"/>
    <n v="23.84"/>
    <n v="4"/>
    <n v="0.2"/>
    <n v="3.278"/>
  </r>
  <r>
    <n v="7401"/>
    <s v="CA-2016-110009"/>
    <x v="162"/>
    <d v="2016-09-13T00:00:00"/>
    <x v="1"/>
    <s v="TR-21325"/>
    <s v="Toby Ritter"/>
    <x v="0"/>
    <s v="United States"/>
    <s v="Seattle"/>
    <x v="4"/>
    <n v="98103"/>
    <s v="West"/>
    <s v="FUR-FU-10003039"/>
    <x v="0"/>
    <s v="Furnishings"/>
    <s v="Howard Miller 11-1/2&quot; Diameter Grantwood Wall Clock"/>
    <n v="43.13"/>
    <n v="1"/>
    <n v="0"/>
    <n v="14.664199999999999"/>
  </r>
  <r>
    <n v="7402"/>
    <s v="CA-2016-110009"/>
    <x v="162"/>
    <d v="2016-09-13T00:00:00"/>
    <x v="1"/>
    <s v="TR-21325"/>
    <s v="Toby Ritter"/>
    <x v="0"/>
    <s v="United States"/>
    <s v="Seattle"/>
    <x v="4"/>
    <n v="98103"/>
    <s v="West"/>
    <s v="OFF-PA-10002615"/>
    <x v="1"/>
    <s v="Paper"/>
    <s v="Ampad Gold Fibre Wirebound Steno Books, 6&quot; x 9&quot;, Gregg Ruled"/>
    <n v="30.87"/>
    <n v="7"/>
    <n v="0"/>
    <n v="14.200200000000001"/>
  </r>
  <r>
    <n v="7403"/>
    <s v="CA-2017-168172"/>
    <x v="634"/>
    <d v="2017-08-10T00:00:00"/>
    <x v="1"/>
    <s v="SH-20395"/>
    <s v="Shahid Hopkins"/>
    <x v="0"/>
    <s v="United States"/>
    <s v="New York City"/>
    <x v="15"/>
    <n v="10011"/>
    <s v="East"/>
    <s v="OFF-SU-10002573"/>
    <x v="1"/>
    <s v="Supplies"/>
    <s v="Acme 10&quot; Easy Grip Assistive Scissors"/>
    <n v="70.12"/>
    <n v="4"/>
    <n v="0"/>
    <n v="21.036000000000001"/>
  </r>
  <r>
    <n v="7404"/>
    <s v="CA-2015-100146"/>
    <x v="263"/>
    <d v="2015-05-19T00:00:00"/>
    <x v="1"/>
    <s v="CB-12535"/>
    <s v="Claudia Bergmann"/>
    <x v="1"/>
    <s v="United States"/>
    <s v="Camarillo"/>
    <x v="1"/>
    <n v="93010"/>
    <s v="West"/>
    <s v="FUR-BO-10004015"/>
    <x v="0"/>
    <s v="Bookcases"/>
    <s v="Bush Andora Bookcase, Maple/Graphite Gray Finish"/>
    <n v="509.95749999999998"/>
    <n v="5"/>
    <n v="0.15"/>
    <n v="41.996499999999997"/>
  </r>
  <r>
    <n v="7405"/>
    <s v="CA-2015-100146"/>
    <x v="263"/>
    <d v="2015-05-19T00:00:00"/>
    <x v="1"/>
    <s v="CB-12535"/>
    <s v="Claudia Bergmann"/>
    <x v="1"/>
    <s v="United States"/>
    <s v="Camarillo"/>
    <x v="1"/>
    <n v="93010"/>
    <s v="West"/>
    <s v="FUR-FU-10001979"/>
    <x v="0"/>
    <s v="Furnishings"/>
    <s v="Dana Halogen Swing-Arm Architect Lamp"/>
    <n v="122.91"/>
    <n v="3"/>
    <n v="0"/>
    <n v="34.4148"/>
  </r>
  <r>
    <n v="7406"/>
    <s v="CA-2015-100146"/>
    <x v="263"/>
    <d v="2015-05-19T00:00:00"/>
    <x v="1"/>
    <s v="CB-12535"/>
    <s v="Claudia Bergmann"/>
    <x v="1"/>
    <s v="United States"/>
    <s v="Camarillo"/>
    <x v="1"/>
    <n v="93010"/>
    <s v="West"/>
    <s v="FUR-CH-10003833"/>
    <x v="0"/>
    <s v="Chairs"/>
    <s v="Novimex Fabric Task Chair"/>
    <n v="97.567999999999998"/>
    <n v="2"/>
    <n v="0.2"/>
    <n v="-6.0979999999999999"/>
  </r>
  <r>
    <n v="7407"/>
    <s v="CA-2015-100146"/>
    <x v="263"/>
    <d v="2015-05-19T00:00:00"/>
    <x v="1"/>
    <s v="CB-12535"/>
    <s v="Claudia Bergmann"/>
    <x v="1"/>
    <s v="United States"/>
    <s v="Camarillo"/>
    <x v="1"/>
    <n v="93010"/>
    <s v="West"/>
    <s v="FUR-CH-10004495"/>
    <x v="0"/>
    <s v="Chairs"/>
    <s v="Global Leather and Oak Executive Chair, Black"/>
    <n v="722.35199999999998"/>
    <n v="3"/>
    <n v="0.2"/>
    <n v="81.264600000000002"/>
  </r>
  <r>
    <n v="7408"/>
    <s v="CA-2017-152079"/>
    <x v="176"/>
    <d v="2017-01-21T00:00:00"/>
    <x v="2"/>
    <s v="ML-17410"/>
    <s v="Maris LaWare"/>
    <x v="0"/>
    <s v="United States"/>
    <s v="Chicago"/>
    <x v="10"/>
    <n v="60653"/>
    <s v="Central"/>
    <s v="OFF-LA-10001613"/>
    <x v="1"/>
    <s v="Labels"/>
    <s v="Avery File Folder Labels"/>
    <n v="11.52"/>
    <n v="5"/>
    <n v="0.2"/>
    <n v="4.1760000000000002"/>
  </r>
  <r>
    <n v="7409"/>
    <s v="CA-2016-129728"/>
    <x v="198"/>
    <d v="2016-06-06T00:00:00"/>
    <x v="1"/>
    <s v="JG-15310"/>
    <s v="Jason Gross"/>
    <x v="1"/>
    <s v="United States"/>
    <s v="Los Angeles"/>
    <x v="1"/>
    <n v="90032"/>
    <s v="West"/>
    <s v="FUR-FU-10003247"/>
    <x v="0"/>
    <s v="Furnishings"/>
    <s v="36X48 HARDFLOOR CHAIRMAT"/>
    <n v="167.84"/>
    <n v="8"/>
    <n v="0"/>
    <n v="11.748799999999999"/>
  </r>
  <r>
    <n v="7410"/>
    <s v="CA-2014-121769"/>
    <x v="918"/>
    <d v="2014-04-12T00:00:00"/>
    <x v="1"/>
    <s v="JS-15880"/>
    <s v="John Stevenson"/>
    <x v="0"/>
    <s v="United States"/>
    <s v="Toledo"/>
    <x v="24"/>
    <n v="43615"/>
    <s v="East"/>
    <s v="FUR-TA-10004442"/>
    <x v="0"/>
    <s v="Tables"/>
    <s v="Riverside Furniture Stanwyck Manor Table Series"/>
    <n v="172.11"/>
    <n v="1"/>
    <n v="0.4"/>
    <n v="-94.660499999999999"/>
  </r>
  <r>
    <n v="7411"/>
    <s v="CA-2014-103058"/>
    <x v="149"/>
    <d v="2014-07-24T00:00:00"/>
    <x v="2"/>
    <s v="AG-10270"/>
    <s v="Alejandro Grove"/>
    <x v="0"/>
    <s v="United States"/>
    <s v="New York City"/>
    <x v="15"/>
    <n v="10011"/>
    <s v="East"/>
    <s v="TEC-AC-10001314"/>
    <x v="2"/>
    <s v="Accessories"/>
    <s v="Case Logic 2.4GHz Wireless Keyboard"/>
    <n v="99.98"/>
    <n v="2"/>
    <n v="0"/>
    <n v="7.9984000000000002"/>
  </r>
  <r>
    <n v="7412"/>
    <s v="CA-2017-121125"/>
    <x v="1109"/>
    <d v="2017-06-03T00:00:00"/>
    <x v="1"/>
    <s v="MG-17890"/>
    <s v="Michael Granlund"/>
    <x v="2"/>
    <s v="United States"/>
    <s v="Tigard"/>
    <x v="21"/>
    <n v="97224"/>
    <s v="West"/>
    <s v="TEC-PH-10001619"/>
    <x v="2"/>
    <s v="Phones"/>
    <s v="LG G3"/>
    <n v="156.792"/>
    <n v="1"/>
    <n v="0.2"/>
    <n v="17.639099999999999"/>
  </r>
  <r>
    <n v="7413"/>
    <s v="CA-2017-121125"/>
    <x v="1109"/>
    <d v="2017-06-03T00:00:00"/>
    <x v="1"/>
    <s v="MG-17890"/>
    <s v="Michael Granlund"/>
    <x v="2"/>
    <s v="United States"/>
    <s v="Tigard"/>
    <x v="21"/>
    <n v="97224"/>
    <s v="West"/>
    <s v="TEC-AC-10002323"/>
    <x v="2"/>
    <s v="Accessories"/>
    <s v="SanDisk Ultra 32 GB MicroSDHC Class 10 Memory Card"/>
    <n v="35.36"/>
    <n v="2"/>
    <n v="0.2"/>
    <n v="-3.0939999999999999"/>
  </r>
  <r>
    <n v="7414"/>
    <s v="CA-2017-121125"/>
    <x v="1109"/>
    <d v="2017-06-03T00:00:00"/>
    <x v="1"/>
    <s v="MG-17890"/>
    <s v="Michael Granlund"/>
    <x v="2"/>
    <s v="United States"/>
    <s v="Tigard"/>
    <x v="21"/>
    <n v="97224"/>
    <s v="West"/>
    <s v="FUR-FU-10000820"/>
    <x v="0"/>
    <s v="Furnishings"/>
    <s v="Tensor Brushed Steel Torchiere Floor Lamp"/>
    <n v="13.592000000000001"/>
    <n v="1"/>
    <n v="0.2"/>
    <n v="-0.33979999999999999"/>
  </r>
  <r>
    <n v="7415"/>
    <s v="US-2016-114013"/>
    <x v="69"/>
    <d v="2016-03-15T00:00:00"/>
    <x v="0"/>
    <s v="SC-20770"/>
    <s v="Stewart Carmichael"/>
    <x v="1"/>
    <s v="United States"/>
    <s v="Philadelphia"/>
    <x v="9"/>
    <n v="19134"/>
    <s v="East"/>
    <s v="FUR-CH-10004287"/>
    <x v="0"/>
    <s v="Chairs"/>
    <s v="SAFCO Arco Folding Chair"/>
    <n v="386.68"/>
    <n v="2"/>
    <n v="0.3"/>
    <n v="-5.524"/>
  </r>
  <r>
    <n v="7416"/>
    <s v="US-2016-114013"/>
    <x v="69"/>
    <d v="2016-03-15T00:00:00"/>
    <x v="0"/>
    <s v="SC-20770"/>
    <s v="Stewart Carmichael"/>
    <x v="1"/>
    <s v="United States"/>
    <s v="Philadelphia"/>
    <x v="9"/>
    <n v="19134"/>
    <s v="East"/>
    <s v="TEC-AC-10000474"/>
    <x v="2"/>
    <s v="Accessories"/>
    <s v="Kensington Expert Mouse Optical USB Trackball for PC or Mac"/>
    <n v="379.96"/>
    <n v="5"/>
    <n v="0.2"/>
    <n v="47.494999999999997"/>
  </r>
  <r>
    <n v="7417"/>
    <s v="US-2016-114013"/>
    <x v="69"/>
    <d v="2016-03-15T00:00:00"/>
    <x v="0"/>
    <s v="SC-20770"/>
    <s v="Stewart Carmichael"/>
    <x v="1"/>
    <s v="United States"/>
    <s v="Philadelphia"/>
    <x v="9"/>
    <n v="19134"/>
    <s v="East"/>
    <s v="TEC-PH-10001494"/>
    <x v="2"/>
    <s v="Phones"/>
    <s v="Polycom CX600 IP Phone VoIP phone"/>
    <n v="539.91"/>
    <n v="3"/>
    <n v="0.4"/>
    <n v="-116.98050000000001"/>
  </r>
  <r>
    <n v="7418"/>
    <s v="US-2016-114013"/>
    <x v="69"/>
    <d v="2016-03-15T00:00:00"/>
    <x v="0"/>
    <s v="SC-20770"/>
    <s v="Stewart Carmichael"/>
    <x v="1"/>
    <s v="United States"/>
    <s v="Philadelphia"/>
    <x v="9"/>
    <n v="19134"/>
    <s v="East"/>
    <s v="OFF-PA-10004996"/>
    <x v="1"/>
    <s v="Paper"/>
    <s v="Speediset Carbonless Redi-Letter 7&quot; x 8 1/2&quot;"/>
    <n v="41.24"/>
    <n v="5"/>
    <n v="0.2"/>
    <n v="13.9185"/>
  </r>
  <r>
    <n v="7419"/>
    <s v="US-2016-114013"/>
    <x v="69"/>
    <d v="2016-03-15T00:00:00"/>
    <x v="0"/>
    <s v="SC-20770"/>
    <s v="Stewart Carmichael"/>
    <x v="1"/>
    <s v="United States"/>
    <s v="Philadelphia"/>
    <x v="9"/>
    <n v="19134"/>
    <s v="East"/>
    <s v="OFF-BI-10004318"/>
    <x v="1"/>
    <s v="Binders"/>
    <s v="Ibico EB-19 Dual Function Manual Binding System"/>
    <n v="51.896999999999998"/>
    <n v="1"/>
    <n v="0.7"/>
    <n v="-41.517600000000002"/>
  </r>
  <r>
    <n v="7420"/>
    <s v="US-2016-114013"/>
    <x v="69"/>
    <d v="2016-03-15T00:00:00"/>
    <x v="0"/>
    <s v="SC-20770"/>
    <s v="Stewart Carmichael"/>
    <x v="1"/>
    <s v="United States"/>
    <s v="Philadelphia"/>
    <x v="9"/>
    <n v="19134"/>
    <s v="East"/>
    <s v="OFF-ST-10002574"/>
    <x v="1"/>
    <s v="Storage"/>
    <s v="SAFCO Commercial Wire Shelving, Black"/>
    <n v="552.55999999999995"/>
    <n v="5"/>
    <n v="0.2"/>
    <n v="-138.13999999999999"/>
  </r>
  <r>
    <n v="7421"/>
    <s v="US-2016-114013"/>
    <x v="69"/>
    <d v="2016-03-15T00:00:00"/>
    <x v="0"/>
    <s v="SC-20770"/>
    <s v="Stewart Carmichael"/>
    <x v="1"/>
    <s v="United States"/>
    <s v="Philadelphia"/>
    <x v="9"/>
    <n v="19134"/>
    <s v="East"/>
    <s v="OFF-BI-10002353"/>
    <x v="1"/>
    <s v="Binders"/>
    <s v="GBC VeloBind Cover Sets"/>
    <n v="23.16"/>
    <n v="5"/>
    <n v="0.7"/>
    <n v="-15.44"/>
  </r>
  <r>
    <n v="7422"/>
    <s v="US-2016-114013"/>
    <x v="69"/>
    <d v="2016-03-15T00:00:00"/>
    <x v="0"/>
    <s v="SC-20770"/>
    <s v="Stewart Carmichael"/>
    <x v="1"/>
    <s v="United States"/>
    <s v="Philadelphia"/>
    <x v="9"/>
    <n v="19134"/>
    <s v="East"/>
    <s v="OFF-ST-10003641"/>
    <x v="1"/>
    <s v="Storage"/>
    <s v="Space Solutions Industrial Galvanized Steel Shelving."/>
    <n v="126.08"/>
    <n v="2"/>
    <n v="0.2"/>
    <n v="-28.367999999999999"/>
  </r>
  <r>
    <n v="7423"/>
    <s v="US-2016-114013"/>
    <x v="69"/>
    <d v="2016-03-15T00:00:00"/>
    <x v="0"/>
    <s v="SC-20770"/>
    <s v="Stewart Carmichael"/>
    <x v="1"/>
    <s v="United States"/>
    <s v="Philadelphia"/>
    <x v="9"/>
    <n v="19134"/>
    <s v="East"/>
    <s v="TEC-MA-10001148"/>
    <x v="2"/>
    <s v="Machines"/>
    <s v="Okidata MB491 Multifunction Printer"/>
    <n v="449.1"/>
    <n v="3"/>
    <n v="0.7"/>
    <n v="-643.71"/>
  </r>
  <r>
    <n v="7424"/>
    <s v="CA-2017-135069"/>
    <x v="318"/>
    <d v="2017-04-14T00:00:00"/>
    <x v="1"/>
    <s v="BS-11755"/>
    <s v="Bruce Stewart"/>
    <x v="0"/>
    <s v="United States"/>
    <s v="Philadelphia"/>
    <x v="9"/>
    <n v="19143"/>
    <s v="East"/>
    <s v="OFF-AP-10000026"/>
    <x v="1"/>
    <s v="Appliances"/>
    <s v="Tripp Lite Isotel 6 Outlet Surge Protector with Fax/Modem Protection"/>
    <n v="195.10400000000001"/>
    <n v="4"/>
    <n v="0.2"/>
    <n v="21.949200000000001"/>
  </r>
  <r>
    <n v="7425"/>
    <s v="CA-2017-135069"/>
    <x v="318"/>
    <d v="2017-04-14T00:00:00"/>
    <x v="1"/>
    <s v="BS-11755"/>
    <s v="Bruce Stewart"/>
    <x v="0"/>
    <s v="United States"/>
    <s v="Philadelphia"/>
    <x v="9"/>
    <n v="19143"/>
    <s v="East"/>
    <s v="FUR-FU-10003878"/>
    <x v="0"/>
    <s v="Furnishings"/>
    <s v="Linden 10&quot; Round Wall Clock, Black"/>
    <n v="36.671999999999997"/>
    <n v="3"/>
    <n v="0.2"/>
    <n v="6.4176000000000002"/>
  </r>
  <r>
    <n v="7426"/>
    <s v="CA-2016-101693"/>
    <x v="674"/>
    <d v="2016-06-27T00:00:00"/>
    <x v="0"/>
    <s v="LC-17140"/>
    <s v="Logan Currie"/>
    <x v="0"/>
    <s v="United States"/>
    <s v="Houston"/>
    <x v="5"/>
    <n v="77070"/>
    <s v="Central"/>
    <s v="FUR-CH-10001146"/>
    <x v="0"/>
    <s v="Chairs"/>
    <s v="Global Value Mid-Back Manager's Chair, Gray"/>
    <n v="85.245999999999995"/>
    <n v="2"/>
    <n v="0.3"/>
    <n v="-6.0890000000000004"/>
  </r>
  <r>
    <n v="7427"/>
    <s v="CA-2016-101693"/>
    <x v="674"/>
    <d v="2016-06-27T00:00:00"/>
    <x v="0"/>
    <s v="LC-17140"/>
    <s v="Logan Currie"/>
    <x v="0"/>
    <s v="United States"/>
    <s v="Houston"/>
    <x v="5"/>
    <n v="77070"/>
    <s v="Central"/>
    <s v="FUR-FU-10003919"/>
    <x v="0"/>
    <s v="Furnishings"/>
    <s v="Eldon Executive Woodline II Cherry Finish Desk Accessories"/>
    <n v="32.712000000000003"/>
    <n v="2"/>
    <n v="0.6"/>
    <n v="-26.169599999999999"/>
  </r>
  <r>
    <n v="7428"/>
    <s v="US-2014-164763"/>
    <x v="461"/>
    <d v="2014-03-21T00:00:00"/>
    <x v="1"/>
    <s v="MH-17440"/>
    <s v="Mark Haberlin"/>
    <x v="1"/>
    <s v="United States"/>
    <s v="Jackson"/>
    <x v="35"/>
    <n v="39212"/>
    <s v="South"/>
    <s v="OFF-BI-10000605"/>
    <x v="1"/>
    <s v="Binders"/>
    <s v="Acco Pressboard Covers with Storage Hooks, 9 1/2&quot; x 11&quot;, Executive Red"/>
    <n v="11.43"/>
    <n v="3"/>
    <n v="0"/>
    <n v="5.3720999999999997"/>
  </r>
  <r>
    <n v="7429"/>
    <s v="US-2014-164763"/>
    <x v="461"/>
    <d v="2014-03-21T00:00:00"/>
    <x v="1"/>
    <s v="MH-17440"/>
    <s v="Mark Haberlin"/>
    <x v="1"/>
    <s v="United States"/>
    <s v="Jackson"/>
    <x v="35"/>
    <n v="39212"/>
    <s v="South"/>
    <s v="OFF-BI-10000309"/>
    <x v="1"/>
    <s v="Binders"/>
    <s v="GBC Twin Loop Wire Binding Elements, 9/16&quot; Spine, Black"/>
    <n v="30.44"/>
    <n v="2"/>
    <n v="0"/>
    <n v="14.9156"/>
  </r>
  <r>
    <n v="7430"/>
    <s v="US-2014-164763"/>
    <x v="461"/>
    <d v="2014-03-21T00:00:00"/>
    <x v="1"/>
    <s v="MH-17440"/>
    <s v="Mark Haberlin"/>
    <x v="1"/>
    <s v="United States"/>
    <s v="Jackson"/>
    <x v="35"/>
    <n v="39212"/>
    <s v="South"/>
    <s v="OFF-PA-10003349"/>
    <x v="1"/>
    <s v="Paper"/>
    <s v="Xerox 1957"/>
    <n v="12.96"/>
    <n v="2"/>
    <n v="0"/>
    <n v="6.3503999999999996"/>
  </r>
  <r>
    <n v="7431"/>
    <s v="US-2014-164763"/>
    <x v="461"/>
    <d v="2014-03-21T00:00:00"/>
    <x v="1"/>
    <s v="MH-17440"/>
    <s v="Mark Haberlin"/>
    <x v="1"/>
    <s v="United States"/>
    <s v="Jackson"/>
    <x v="35"/>
    <n v="39212"/>
    <s v="South"/>
    <s v="OFF-PA-10003063"/>
    <x v="1"/>
    <s v="Paper"/>
    <s v="EcoTones Memo Sheets"/>
    <n v="16"/>
    <n v="4"/>
    <n v="0"/>
    <n v="7.68"/>
  </r>
  <r>
    <n v="7432"/>
    <s v="US-2014-164763"/>
    <x v="461"/>
    <d v="2014-03-21T00:00:00"/>
    <x v="1"/>
    <s v="MH-17440"/>
    <s v="Mark Haberlin"/>
    <x v="1"/>
    <s v="United States"/>
    <s v="Jackson"/>
    <x v="35"/>
    <n v="39212"/>
    <s v="South"/>
    <s v="OFF-AP-10003971"/>
    <x v="1"/>
    <s v="Appliances"/>
    <s v="Belkin 6 Outlet Metallic Surge Strip"/>
    <n v="32.67"/>
    <n v="3"/>
    <n v="0"/>
    <n v="8.4941999999999993"/>
  </r>
  <r>
    <n v="7433"/>
    <s v="CA-2014-161249"/>
    <x v="128"/>
    <d v="2014-08-13T00:00:00"/>
    <x v="1"/>
    <s v="RD-19720"/>
    <s v="Roger Demir"/>
    <x v="0"/>
    <s v="United States"/>
    <s v="Phoenix"/>
    <x v="16"/>
    <n v="85023"/>
    <s v="West"/>
    <s v="OFF-FA-10004838"/>
    <x v="1"/>
    <s v="Fasteners"/>
    <s v="Super Bands, 12/Pack"/>
    <n v="4.4640000000000004"/>
    <n v="3"/>
    <n v="0.2"/>
    <n v="-0.9486"/>
  </r>
  <r>
    <n v="7434"/>
    <s v="CA-2014-161249"/>
    <x v="128"/>
    <d v="2014-08-13T00:00:00"/>
    <x v="1"/>
    <s v="RD-19720"/>
    <s v="Roger Demir"/>
    <x v="0"/>
    <s v="United States"/>
    <s v="Phoenix"/>
    <x v="16"/>
    <n v="85023"/>
    <s v="West"/>
    <s v="OFF-BI-10001097"/>
    <x v="1"/>
    <s v="Binders"/>
    <s v="Avery Hole Reinforcements"/>
    <n v="9.3450000000000006"/>
    <n v="5"/>
    <n v="0.7"/>
    <n v="-6.5415000000000001"/>
  </r>
  <r>
    <n v="7435"/>
    <s v="CA-2015-148180"/>
    <x v="353"/>
    <d v="2015-07-31T00:00:00"/>
    <x v="1"/>
    <s v="BP-11095"/>
    <s v="Bart Pistole"/>
    <x v="1"/>
    <s v="United States"/>
    <s v="Oxnard"/>
    <x v="1"/>
    <n v="93030"/>
    <s v="West"/>
    <s v="OFF-BI-10000605"/>
    <x v="1"/>
    <s v="Binders"/>
    <s v="Acco Pressboard Covers with Storage Hooks, 9 1/2&quot; x 11&quot;, Executive Red"/>
    <n v="9.1440000000000001"/>
    <n v="3"/>
    <n v="0.2"/>
    <n v="3.0861000000000001"/>
  </r>
  <r>
    <n v="7436"/>
    <s v="CA-2015-148180"/>
    <x v="353"/>
    <d v="2015-07-31T00:00:00"/>
    <x v="1"/>
    <s v="BP-11095"/>
    <s v="Bart Pistole"/>
    <x v="1"/>
    <s v="United States"/>
    <s v="Oxnard"/>
    <x v="1"/>
    <n v="93030"/>
    <s v="West"/>
    <s v="OFF-BI-10003314"/>
    <x v="1"/>
    <s v="Binders"/>
    <s v="Tuff Stuff Recycled Round Ring Binders"/>
    <n v="23.135999999999999"/>
    <n v="6"/>
    <n v="0.2"/>
    <n v="8.3867999999999991"/>
  </r>
  <r>
    <n v="7437"/>
    <s v="CA-2015-148180"/>
    <x v="353"/>
    <d v="2015-07-31T00:00:00"/>
    <x v="1"/>
    <s v="BP-11095"/>
    <s v="Bart Pistole"/>
    <x v="1"/>
    <s v="United States"/>
    <s v="Oxnard"/>
    <x v="1"/>
    <n v="93030"/>
    <s v="West"/>
    <s v="OFF-AR-10002067"/>
    <x v="1"/>
    <s v="Art"/>
    <s v="Newell 334"/>
    <n v="99.2"/>
    <n v="5"/>
    <n v="0"/>
    <n v="25.792000000000002"/>
  </r>
  <r>
    <n v="7438"/>
    <s v="CA-2014-165568"/>
    <x v="1162"/>
    <d v="2014-02-19T00:00:00"/>
    <x v="1"/>
    <s v="BF-11020"/>
    <s v="Barry Französisch"/>
    <x v="1"/>
    <s v="United States"/>
    <s v="Seattle"/>
    <x v="4"/>
    <n v="98105"/>
    <s v="West"/>
    <s v="OFF-BI-10001031"/>
    <x v="1"/>
    <s v="Binders"/>
    <s v="Pressboard Data Binders by Wilson Jones"/>
    <n v="21.36"/>
    <n v="5"/>
    <n v="0.2"/>
    <n v="7.2089999999999996"/>
  </r>
  <r>
    <n v="7439"/>
    <s v="CA-2015-145457"/>
    <x v="539"/>
    <d v="2015-03-27T00:00:00"/>
    <x v="0"/>
    <s v="CP-12085"/>
    <s v="Cathy Prescott"/>
    <x v="1"/>
    <s v="United States"/>
    <s v="Covington"/>
    <x v="4"/>
    <n v="98042"/>
    <s v="West"/>
    <s v="FUR-FU-10003832"/>
    <x v="0"/>
    <s v="Furnishings"/>
    <s v="Eldon Expressions Punched Metal &amp; Wood Desk Accessories, Black &amp; Cherry"/>
    <n v="46.9"/>
    <n v="5"/>
    <n v="0"/>
    <n v="13.132"/>
  </r>
  <r>
    <n v="7440"/>
    <s v="US-2017-163657"/>
    <x v="264"/>
    <d v="2017-09-06T00:00:00"/>
    <x v="1"/>
    <s v="JL-15235"/>
    <s v="Janet Lee"/>
    <x v="0"/>
    <s v="United States"/>
    <s v="Los Angeles"/>
    <x v="1"/>
    <n v="90049"/>
    <s v="West"/>
    <s v="OFF-BI-10000138"/>
    <x v="1"/>
    <s v="Binders"/>
    <s v="Acco Translucent Poly Ring Binders"/>
    <n v="18.72"/>
    <n v="5"/>
    <n v="0.2"/>
    <n v="6.5519999999999996"/>
  </r>
  <r>
    <n v="7441"/>
    <s v="US-2017-163657"/>
    <x v="264"/>
    <d v="2017-09-06T00:00:00"/>
    <x v="1"/>
    <s v="JL-15235"/>
    <s v="Janet Lee"/>
    <x v="0"/>
    <s v="United States"/>
    <s v="Los Angeles"/>
    <x v="1"/>
    <n v="90049"/>
    <s v="West"/>
    <s v="FUR-TA-10004607"/>
    <x v="0"/>
    <s v="Tables"/>
    <s v="Hon 2111 Invitation Series Straight Table"/>
    <n v="236.52799999999999"/>
    <n v="2"/>
    <n v="0.2"/>
    <n v="-2.9565999999999999"/>
  </r>
  <r>
    <n v="7442"/>
    <s v="CA-2015-120446"/>
    <x v="547"/>
    <d v="2015-11-18T00:00:00"/>
    <x v="2"/>
    <s v="JG-15805"/>
    <s v="John Grady"/>
    <x v="1"/>
    <s v="United States"/>
    <s v="San Diego"/>
    <x v="1"/>
    <n v="92105"/>
    <s v="West"/>
    <s v="OFF-LA-10003148"/>
    <x v="1"/>
    <s v="Labels"/>
    <s v="Avery 51"/>
    <n v="18.899999999999999"/>
    <n v="3"/>
    <n v="0"/>
    <n v="8.6940000000000008"/>
  </r>
  <r>
    <n v="7443"/>
    <s v="CA-2014-109932"/>
    <x v="337"/>
    <d v="2014-12-11T00:00:00"/>
    <x v="2"/>
    <s v="VP-21760"/>
    <s v="Victoria Pisteka"/>
    <x v="1"/>
    <s v="United States"/>
    <s v="Brownsville"/>
    <x v="5"/>
    <n v="78521"/>
    <s v="Central"/>
    <s v="OFF-PA-10001804"/>
    <x v="1"/>
    <s v="Paper"/>
    <s v="Xerox 195"/>
    <n v="10.688000000000001"/>
    <n v="2"/>
    <n v="0.2"/>
    <n v="3.7408000000000001"/>
  </r>
  <r>
    <n v="7444"/>
    <s v="CA-2014-109932"/>
    <x v="337"/>
    <d v="2014-12-11T00:00:00"/>
    <x v="2"/>
    <s v="VP-21760"/>
    <s v="Victoria Pisteka"/>
    <x v="1"/>
    <s v="United States"/>
    <s v="Brownsville"/>
    <x v="5"/>
    <n v="78521"/>
    <s v="Central"/>
    <s v="OFF-ST-10000036"/>
    <x v="1"/>
    <s v="Storage"/>
    <s v="Recycled Data-Pak for Archival Bound Computer Printouts, 12-1/2 x 12-1/2 x 16"/>
    <n v="237.096"/>
    <n v="3"/>
    <n v="0.2"/>
    <n v="20.745899999999999"/>
  </r>
  <r>
    <n v="7445"/>
    <s v="CA-2017-127474"/>
    <x v="447"/>
    <d v="2017-02-07T00:00:00"/>
    <x v="0"/>
    <s v="RD-19810"/>
    <s v="Ross DeVincentis"/>
    <x v="2"/>
    <s v="United States"/>
    <s v="Chicago"/>
    <x v="10"/>
    <n v="60610"/>
    <s v="Central"/>
    <s v="OFF-PA-10001166"/>
    <x v="1"/>
    <s v="Paper"/>
    <s v="Xerox 2"/>
    <n v="5.1840000000000002"/>
    <n v="1"/>
    <n v="0.2"/>
    <n v="1.8144"/>
  </r>
  <r>
    <n v="7446"/>
    <s v="CA-2017-127474"/>
    <x v="447"/>
    <d v="2017-02-07T00:00:00"/>
    <x v="0"/>
    <s v="RD-19810"/>
    <s v="Ross DeVincentis"/>
    <x v="2"/>
    <s v="United States"/>
    <s v="Chicago"/>
    <x v="10"/>
    <n v="60610"/>
    <s v="Central"/>
    <s v="OFF-PA-10001033"/>
    <x v="1"/>
    <s v="Paper"/>
    <s v="Xerox 1893"/>
    <n v="65.584000000000003"/>
    <n v="2"/>
    <n v="0.2"/>
    <n v="23.7742"/>
  </r>
  <r>
    <n v="7447"/>
    <s v="CA-2017-127474"/>
    <x v="447"/>
    <d v="2017-02-07T00:00:00"/>
    <x v="0"/>
    <s v="RD-19810"/>
    <s v="Ross DeVincentis"/>
    <x v="2"/>
    <s v="United States"/>
    <s v="Chicago"/>
    <x v="10"/>
    <n v="60610"/>
    <s v="Central"/>
    <s v="FUR-FU-10004597"/>
    <x v="0"/>
    <s v="Furnishings"/>
    <s v="Eldon Cleatmat Chair Mats for Medium Pile Carpets"/>
    <n v="22.2"/>
    <n v="1"/>
    <n v="0.6"/>
    <n v="-26.085000000000001"/>
  </r>
  <r>
    <n v="7448"/>
    <s v="CA-2017-127474"/>
    <x v="447"/>
    <d v="2017-02-07T00:00:00"/>
    <x v="0"/>
    <s v="RD-19810"/>
    <s v="Ross DeVincentis"/>
    <x v="2"/>
    <s v="United States"/>
    <s v="Chicago"/>
    <x v="10"/>
    <n v="60610"/>
    <s v="Central"/>
    <s v="OFF-PA-10000418"/>
    <x v="1"/>
    <s v="Paper"/>
    <s v="Xerox 189"/>
    <n v="419.4"/>
    <n v="5"/>
    <n v="0.2"/>
    <n v="146.79"/>
  </r>
  <r>
    <n v="7449"/>
    <s v="CA-2017-115448"/>
    <x v="343"/>
    <d v="2017-11-14T00:00:00"/>
    <x v="2"/>
    <s v="MH-18025"/>
    <s v="Michelle Huthwaite"/>
    <x v="0"/>
    <s v="United States"/>
    <s v="Knoxville"/>
    <x v="18"/>
    <n v="37918"/>
    <s v="South"/>
    <s v="FUR-FU-10004090"/>
    <x v="0"/>
    <s v="Furnishings"/>
    <s v="Executive Impressions 14&quot; Contract Wall Clock"/>
    <n v="88.92"/>
    <n v="5"/>
    <n v="0.2"/>
    <n v="14.4495"/>
  </r>
  <r>
    <n v="7450"/>
    <s v="CA-2017-105669"/>
    <x v="697"/>
    <d v="2017-09-22T00:00:00"/>
    <x v="0"/>
    <s v="SJ-20125"/>
    <s v="Sanjit Jacobs"/>
    <x v="2"/>
    <s v="United States"/>
    <s v="Houston"/>
    <x v="5"/>
    <n v="77036"/>
    <s v="Central"/>
    <s v="OFF-AR-10000390"/>
    <x v="1"/>
    <s v="Art"/>
    <s v="Newell Chalk Holder"/>
    <n v="9.9120000000000008"/>
    <n v="3"/>
    <n v="0.2"/>
    <n v="3.2214"/>
  </r>
  <r>
    <n v="7451"/>
    <s v="CA-2017-105669"/>
    <x v="697"/>
    <d v="2017-09-22T00:00:00"/>
    <x v="0"/>
    <s v="SJ-20125"/>
    <s v="Sanjit Jacobs"/>
    <x v="2"/>
    <s v="United States"/>
    <s v="Houston"/>
    <x v="5"/>
    <n v="77036"/>
    <s v="Central"/>
    <s v="FUR-CH-10003774"/>
    <x v="0"/>
    <s v="Chairs"/>
    <s v="Global Wood Trimmed Manager's Task Chair, Khaki"/>
    <n v="318.43"/>
    <n v="5"/>
    <n v="0.3"/>
    <n v="-77.332999999999998"/>
  </r>
  <r>
    <n v="7452"/>
    <s v="CA-2017-105669"/>
    <x v="697"/>
    <d v="2017-09-22T00:00:00"/>
    <x v="0"/>
    <s v="SJ-20125"/>
    <s v="Sanjit Jacobs"/>
    <x v="2"/>
    <s v="United States"/>
    <s v="Houston"/>
    <x v="5"/>
    <n v="77036"/>
    <s v="Central"/>
    <s v="OFF-BI-10002412"/>
    <x v="1"/>
    <s v="Binders"/>
    <s v="Wilson Jones “Snap” Scratch Pad Binder Tool for Ring Binders"/>
    <n v="5.8"/>
    <n v="5"/>
    <n v="0.8"/>
    <n v="-10.15"/>
  </r>
  <r>
    <n v="7453"/>
    <s v="CA-2017-105669"/>
    <x v="697"/>
    <d v="2017-09-22T00:00:00"/>
    <x v="0"/>
    <s v="SJ-20125"/>
    <s v="Sanjit Jacobs"/>
    <x v="2"/>
    <s v="United States"/>
    <s v="Houston"/>
    <x v="5"/>
    <n v="77036"/>
    <s v="Central"/>
    <s v="TEC-PH-10002415"/>
    <x v="2"/>
    <s v="Phones"/>
    <s v="Polycom VoiceStation 500 Conference phone"/>
    <n v="1415.76"/>
    <n v="6"/>
    <n v="0.2"/>
    <n v="88.484999999999999"/>
  </r>
  <r>
    <n v="7454"/>
    <s v="CA-2017-134796"/>
    <x v="643"/>
    <d v="2017-07-01T00:00:00"/>
    <x v="1"/>
    <s v="FM-14380"/>
    <s v="Fred McMath"/>
    <x v="0"/>
    <s v="United States"/>
    <s v="Bolingbrook"/>
    <x v="10"/>
    <n v="60440"/>
    <s v="Central"/>
    <s v="TEC-PH-10003505"/>
    <x v="2"/>
    <s v="Phones"/>
    <s v="Geemarc AmpliPOWER60"/>
    <n v="148.47999999999999"/>
    <n v="2"/>
    <n v="0.2"/>
    <n v="16.704000000000001"/>
  </r>
  <r>
    <n v="7455"/>
    <s v="CA-2016-137743"/>
    <x v="679"/>
    <d v="2016-08-04T00:00:00"/>
    <x v="1"/>
    <s v="KH-16360"/>
    <s v="Katherine Hughes"/>
    <x v="0"/>
    <s v="United States"/>
    <s v="Chicago"/>
    <x v="10"/>
    <n v="60623"/>
    <s v="Central"/>
    <s v="OFF-LA-10003663"/>
    <x v="1"/>
    <s v="Labels"/>
    <s v="Avery 498"/>
    <n v="9.2479999999999993"/>
    <n v="4"/>
    <n v="0.2"/>
    <n v="3.1212"/>
  </r>
  <r>
    <n v="7456"/>
    <s v="CA-2016-137743"/>
    <x v="679"/>
    <d v="2016-08-04T00:00:00"/>
    <x v="1"/>
    <s v="KH-16360"/>
    <s v="Katherine Hughes"/>
    <x v="0"/>
    <s v="United States"/>
    <s v="Chicago"/>
    <x v="10"/>
    <n v="60623"/>
    <s v="Central"/>
    <s v="OFF-ST-10001780"/>
    <x v="1"/>
    <s v="Storage"/>
    <s v="Tennsco 16-Compartment Lockers with Coat Rack"/>
    <n v="1036.624"/>
    <n v="2"/>
    <n v="0.2"/>
    <n v="51.831200000000003"/>
  </r>
  <r>
    <n v="7457"/>
    <s v="CA-2015-137974"/>
    <x v="392"/>
    <d v="2015-04-18T00:00:00"/>
    <x v="2"/>
    <s v="LL-16840"/>
    <s v="Lauren Leatherbury"/>
    <x v="0"/>
    <s v="United States"/>
    <s v="Waynesboro"/>
    <x v="17"/>
    <n v="22980"/>
    <s v="South"/>
    <s v="TEC-PH-10002033"/>
    <x v="2"/>
    <s v="Phones"/>
    <s v="Konftel 250 Conference phone - Charcoal black"/>
    <n v="569.64"/>
    <n v="2"/>
    <n v="0"/>
    <n v="148.10640000000001"/>
  </r>
  <r>
    <n v="7458"/>
    <s v="CA-2015-137974"/>
    <x v="392"/>
    <d v="2015-04-18T00:00:00"/>
    <x v="2"/>
    <s v="LL-16840"/>
    <s v="Lauren Leatherbury"/>
    <x v="0"/>
    <s v="United States"/>
    <s v="Waynesboro"/>
    <x v="17"/>
    <n v="22980"/>
    <s v="South"/>
    <s v="OFF-BI-10001036"/>
    <x v="1"/>
    <s v="Binders"/>
    <s v="Cardinal EasyOpen D-Ring Binders"/>
    <n v="9.14"/>
    <n v="1"/>
    <n v="0"/>
    <n v="4.57"/>
  </r>
  <r>
    <n v="7459"/>
    <s v="CA-2015-137974"/>
    <x v="392"/>
    <d v="2015-04-18T00:00:00"/>
    <x v="2"/>
    <s v="LL-16840"/>
    <s v="Lauren Leatherbury"/>
    <x v="0"/>
    <s v="United States"/>
    <s v="Waynesboro"/>
    <x v="17"/>
    <n v="22980"/>
    <s v="South"/>
    <s v="FUR-FU-10001468"/>
    <x v="0"/>
    <s v="Furnishings"/>
    <s v="Tenex Antistatic Computer Chair Mats"/>
    <n v="1196.8599999999999"/>
    <n v="7"/>
    <n v="0"/>
    <n v="119.68600000000001"/>
  </r>
  <r>
    <n v="7460"/>
    <s v="CA-2015-137974"/>
    <x v="392"/>
    <d v="2015-04-18T00:00:00"/>
    <x v="2"/>
    <s v="LL-16840"/>
    <s v="Lauren Leatherbury"/>
    <x v="0"/>
    <s v="United States"/>
    <s v="Waynesboro"/>
    <x v="17"/>
    <n v="22980"/>
    <s v="South"/>
    <s v="FUR-BO-10001519"/>
    <x v="0"/>
    <s v="Bookcases"/>
    <s v="O'Sullivan 3-Shelf Heavy-Duty Bookcases"/>
    <n v="523.26"/>
    <n v="9"/>
    <n v="0"/>
    <n v="125.58240000000001"/>
  </r>
  <r>
    <n v="7461"/>
    <s v="US-2015-136987"/>
    <x v="347"/>
    <d v="2015-04-14T00:00:00"/>
    <x v="0"/>
    <s v="AR-10540"/>
    <s v="Andy Reiter"/>
    <x v="0"/>
    <s v="United States"/>
    <s v="Los Angeles"/>
    <x v="1"/>
    <n v="90004"/>
    <s v="West"/>
    <s v="TEC-CO-10001943"/>
    <x v="2"/>
    <s v="Copiers"/>
    <s v="Canon PC-428 Personal Copier"/>
    <n v="639.96799999999996"/>
    <n v="4"/>
    <n v="0.2"/>
    <n v="215.98920000000001"/>
  </r>
  <r>
    <n v="7462"/>
    <s v="US-2015-136987"/>
    <x v="347"/>
    <d v="2015-04-14T00:00:00"/>
    <x v="0"/>
    <s v="AR-10540"/>
    <s v="Andy Reiter"/>
    <x v="0"/>
    <s v="United States"/>
    <s v="Los Angeles"/>
    <x v="1"/>
    <n v="90004"/>
    <s v="West"/>
    <s v="OFF-PA-10003127"/>
    <x v="1"/>
    <s v="Paper"/>
    <s v="Easy-staple paper"/>
    <n v="52.76"/>
    <n v="2"/>
    <n v="0"/>
    <n v="24.269600000000001"/>
  </r>
  <r>
    <n v="7463"/>
    <s v="CA-2015-138485"/>
    <x v="914"/>
    <d v="2015-03-01T00:00:00"/>
    <x v="0"/>
    <s v="NP-18670"/>
    <s v="Nora Paige"/>
    <x v="0"/>
    <s v="United States"/>
    <s v="Seattle"/>
    <x v="4"/>
    <n v="98105"/>
    <s v="West"/>
    <s v="TEC-AC-10002076"/>
    <x v="2"/>
    <s v="Accessories"/>
    <s v="Microsoft Natural Keyboard Elite"/>
    <n v="538.91999999999996"/>
    <n v="9"/>
    <n v="0"/>
    <n v="80.837999999999994"/>
  </r>
  <r>
    <n v="7464"/>
    <s v="CA-2016-103709"/>
    <x v="162"/>
    <d v="2016-09-15T00:00:00"/>
    <x v="1"/>
    <s v="LP-17095"/>
    <s v="Liz Preis"/>
    <x v="0"/>
    <s v="United States"/>
    <s v="Visalia"/>
    <x v="1"/>
    <n v="93277"/>
    <s v="West"/>
    <s v="OFF-AR-10003338"/>
    <x v="1"/>
    <s v="Art"/>
    <s v="Eberhard Faber 3 1/2&quot; Golf Pencils"/>
    <n v="14.88"/>
    <n v="2"/>
    <n v="0"/>
    <n v="3.72"/>
  </r>
  <r>
    <n v="7465"/>
    <s v="CA-2016-103709"/>
    <x v="162"/>
    <d v="2016-09-15T00:00:00"/>
    <x v="1"/>
    <s v="LP-17095"/>
    <s v="Liz Preis"/>
    <x v="0"/>
    <s v="United States"/>
    <s v="Visalia"/>
    <x v="1"/>
    <n v="93277"/>
    <s v="West"/>
    <s v="OFF-PA-10004610"/>
    <x v="1"/>
    <s v="Paper"/>
    <s v="Xerox 1900"/>
    <n v="34.24"/>
    <n v="8"/>
    <n v="0"/>
    <n v="15.407999999999999"/>
  </r>
  <r>
    <n v="7466"/>
    <s v="CA-2016-103709"/>
    <x v="162"/>
    <d v="2016-09-15T00:00:00"/>
    <x v="1"/>
    <s v="LP-17095"/>
    <s v="Liz Preis"/>
    <x v="0"/>
    <s v="United States"/>
    <s v="Visalia"/>
    <x v="1"/>
    <n v="93277"/>
    <s v="West"/>
    <s v="OFF-ST-10001272"/>
    <x v="1"/>
    <s v="Storage"/>
    <s v="Mini 13-1/2 Capacity Data Binder Rack, Pearl"/>
    <n v="261.74"/>
    <n v="2"/>
    <n v="0"/>
    <n v="65.435000000000002"/>
  </r>
  <r>
    <n v="7467"/>
    <s v="CA-2016-138282"/>
    <x v="288"/>
    <d v="2016-05-23T00:00:00"/>
    <x v="1"/>
    <s v="AH-10690"/>
    <s v="Anna Häberlin"/>
    <x v="1"/>
    <s v="United States"/>
    <s v="Los Angeles"/>
    <x v="1"/>
    <n v="90008"/>
    <s v="West"/>
    <s v="OFF-AP-10001366"/>
    <x v="1"/>
    <s v="Appliances"/>
    <s v="Staple holder"/>
    <n v="87.84"/>
    <n v="8"/>
    <n v="0"/>
    <n v="23.716799999999999"/>
  </r>
  <r>
    <n v="7468"/>
    <s v="CA-2017-148985"/>
    <x v="343"/>
    <d v="2017-11-15T00:00:00"/>
    <x v="0"/>
    <s v="TB-21190"/>
    <s v="Thomas Brumley"/>
    <x v="2"/>
    <s v="United States"/>
    <s v="Los Angeles"/>
    <x v="1"/>
    <n v="90045"/>
    <s v="West"/>
    <s v="FUR-FU-10001424"/>
    <x v="0"/>
    <s v="Furnishings"/>
    <s v="Dax Clear Box Frame"/>
    <n v="34.92"/>
    <n v="4"/>
    <n v="0"/>
    <n v="11.8728"/>
  </r>
  <r>
    <n v="7469"/>
    <s v="CA-2014-138100"/>
    <x v="1114"/>
    <d v="2014-09-20T00:00:00"/>
    <x v="1"/>
    <s v="AA-10315"/>
    <s v="Alex Avila"/>
    <x v="0"/>
    <s v="United States"/>
    <s v="New York City"/>
    <x v="15"/>
    <n v="10011"/>
    <s v="East"/>
    <s v="OFF-PA-10000349"/>
    <x v="1"/>
    <s v="Paper"/>
    <s v="Easy-staple paper"/>
    <n v="14.94"/>
    <n v="3"/>
    <n v="0"/>
    <n v="7.0217999999999998"/>
  </r>
  <r>
    <n v="7470"/>
    <s v="CA-2014-138100"/>
    <x v="1114"/>
    <d v="2014-09-20T00:00:00"/>
    <x v="1"/>
    <s v="AA-10315"/>
    <s v="Alex Avila"/>
    <x v="0"/>
    <s v="United States"/>
    <s v="New York City"/>
    <x v="15"/>
    <n v="10011"/>
    <s v="East"/>
    <s v="FUR-FU-10002456"/>
    <x v="0"/>
    <s v="Furnishings"/>
    <s v="Master Caster Door Stop, Large Neon Orange"/>
    <n v="14.56"/>
    <n v="2"/>
    <n v="0"/>
    <n v="6.2607999999999997"/>
  </r>
  <r>
    <n v="7471"/>
    <s v="CA-2015-100734"/>
    <x v="426"/>
    <d v="2015-09-20T00:00:00"/>
    <x v="1"/>
    <s v="AC-10615"/>
    <s v="Ann Chong"/>
    <x v="1"/>
    <s v="United States"/>
    <s v="Philadelphia"/>
    <x v="9"/>
    <n v="19143"/>
    <s v="East"/>
    <s v="OFF-BI-10002609"/>
    <x v="1"/>
    <s v="Binders"/>
    <s v="Avery Hidden Tab Dividers for Binding Systems"/>
    <n v="3.5760000000000001"/>
    <n v="4"/>
    <n v="0.7"/>
    <n v="-2.8607999999999998"/>
  </r>
  <r>
    <n v="7472"/>
    <s v="CA-2015-100734"/>
    <x v="426"/>
    <d v="2015-09-20T00:00:00"/>
    <x v="1"/>
    <s v="AC-10615"/>
    <s v="Ann Chong"/>
    <x v="1"/>
    <s v="United States"/>
    <s v="Philadelphia"/>
    <x v="9"/>
    <n v="19143"/>
    <s v="East"/>
    <s v="OFF-ST-10001522"/>
    <x v="1"/>
    <s v="Storage"/>
    <s v="Gould Plastics 18-Pocket Panel Bin, 34w x 5-1/4d x 20-1/2h"/>
    <n v="147.184"/>
    <n v="2"/>
    <n v="0.2"/>
    <n v="-29.436800000000002"/>
  </r>
  <r>
    <n v="7473"/>
    <s v="CA-2016-139997"/>
    <x v="949"/>
    <d v="2016-07-03T00:00:00"/>
    <x v="2"/>
    <s v="EM-14140"/>
    <s v="Eugene Moren"/>
    <x v="2"/>
    <s v="United States"/>
    <s v="Lehi"/>
    <x v="7"/>
    <n v="84043"/>
    <s v="West"/>
    <s v="TEC-CO-10000971"/>
    <x v="2"/>
    <s v="Copiers"/>
    <s v="Hewlett Packard 310 Color Digital Copier"/>
    <n v="1499.95"/>
    <n v="5"/>
    <n v="0"/>
    <n v="449.98500000000001"/>
  </r>
  <r>
    <n v="7474"/>
    <s v="CA-2016-109652"/>
    <x v="342"/>
    <d v="2016-04-15T00:00:00"/>
    <x v="1"/>
    <s v="QJ-19255"/>
    <s v="Quincy Jones"/>
    <x v="1"/>
    <s v="United States"/>
    <s v="Chicago"/>
    <x v="10"/>
    <n v="60653"/>
    <s v="Central"/>
    <s v="OFF-AR-10000034"/>
    <x v="1"/>
    <s v="Art"/>
    <s v="BIC Brite Liner Grip Highlighters, Assorted, 5/Pack"/>
    <n v="13.568"/>
    <n v="4"/>
    <n v="0.2"/>
    <n v="3.2223999999999999"/>
  </r>
  <r>
    <n v="7475"/>
    <s v="CA-2014-167199"/>
    <x v="1037"/>
    <d v="2014-01-10T00:00:00"/>
    <x v="1"/>
    <s v="ME-17320"/>
    <s v="Maria Etezadi"/>
    <x v="2"/>
    <s v="United States"/>
    <s v="Henderson"/>
    <x v="0"/>
    <n v="42420"/>
    <s v="South"/>
    <s v="FUR-CH-10004063"/>
    <x v="0"/>
    <s v="Chairs"/>
    <s v="Global Deluxe High-Back Manager's Chair"/>
    <n v="2573.8200000000002"/>
    <n v="9"/>
    <n v="0"/>
    <n v="746.40779999999995"/>
  </r>
  <r>
    <n v="7476"/>
    <s v="CA-2014-167199"/>
    <x v="1037"/>
    <d v="2014-01-10T00:00:00"/>
    <x v="1"/>
    <s v="ME-17320"/>
    <s v="Maria Etezadi"/>
    <x v="2"/>
    <s v="United States"/>
    <s v="Henderson"/>
    <x v="0"/>
    <n v="42420"/>
    <s v="South"/>
    <s v="OFF-BI-10004632"/>
    <x v="1"/>
    <s v="Binders"/>
    <s v="Ibico Hi-Tech Manual Binding System"/>
    <n v="609.98"/>
    <n v="2"/>
    <n v="0"/>
    <n v="274.49099999999999"/>
  </r>
  <r>
    <n v="7477"/>
    <s v="CA-2014-167199"/>
    <x v="1037"/>
    <d v="2014-01-10T00:00:00"/>
    <x v="1"/>
    <s v="ME-17320"/>
    <s v="Maria Etezadi"/>
    <x v="2"/>
    <s v="United States"/>
    <s v="Henderson"/>
    <x v="0"/>
    <n v="42420"/>
    <s v="South"/>
    <s v="OFF-AR-10001662"/>
    <x v="1"/>
    <s v="Art"/>
    <s v="Rogers Handheld Barrel Pencil Sharpener"/>
    <n v="5.48"/>
    <n v="2"/>
    <n v="0"/>
    <n v="1.4796"/>
  </r>
  <r>
    <n v="7478"/>
    <s v="CA-2014-167199"/>
    <x v="1037"/>
    <d v="2014-01-10T00:00:00"/>
    <x v="1"/>
    <s v="ME-17320"/>
    <s v="Maria Etezadi"/>
    <x v="2"/>
    <s v="United States"/>
    <s v="Henderson"/>
    <x v="0"/>
    <n v="42420"/>
    <s v="South"/>
    <s v="TEC-PH-10004977"/>
    <x v="2"/>
    <s v="Phones"/>
    <s v="GE 30524EE4"/>
    <n v="391.98"/>
    <n v="2"/>
    <n v="0"/>
    <n v="113.6742"/>
  </r>
  <r>
    <n v="7479"/>
    <s v="CA-2014-167199"/>
    <x v="1037"/>
    <d v="2014-01-10T00:00:00"/>
    <x v="1"/>
    <s v="ME-17320"/>
    <s v="Maria Etezadi"/>
    <x v="2"/>
    <s v="United States"/>
    <s v="Henderson"/>
    <x v="0"/>
    <n v="42420"/>
    <s v="South"/>
    <s v="TEC-PH-10004539"/>
    <x v="2"/>
    <s v="Phones"/>
    <s v="Wireless Extenders zBoost YX545 SOHO Signal Booster"/>
    <n v="755.96"/>
    <n v="4"/>
    <n v="0"/>
    <n v="204.10919999999999"/>
  </r>
  <r>
    <n v="7480"/>
    <s v="CA-2014-167199"/>
    <x v="1037"/>
    <d v="2014-01-10T00:00:00"/>
    <x v="1"/>
    <s v="ME-17320"/>
    <s v="Maria Etezadi"/>
    <x v="2"/>
    <s v="United States"/>
    <s v="Henderson"/>
    <x v="0"/>
    <n v="42420"/>
    <s v="South"/>
    <s v="OFF-FA-10001883"/>
    <x v="1"/>
    <s v="Fasteners"/>
    <s v="Alliance Super-Size Bands, Assorted Sizes"/>
    <n v="31.12"/>
    <n v="4"/>
    <n v="0"/>
    <n v="0.31119999999999998"/>
  </r>
  <r>
    <n v="7481"/>
    <s v="CA-2014-167199"/>
    <x v="1037"/>
    <d v="2014-01-10T00:00:00"/>
    <x v="1"/>
    <s v="ME-17320"/>
    <s v="Maria Etezadi"/>
    <x v="2"/>
    <s v="United States"/>
    <s v="Henderson"/>
    <x v="0"/>
    <n v="42420"/>
    <s v="South"/>
    <s v="OFF-PA-10000955"/>
    <x v="1"/>
    <s v="Paper"/>
    <s v="Southworth 25% Cotton Granite Paper &amp; Envelopes"/>
    <n v="6.54"/>
    <n v="1"/>
    <n v="0"/>
    <n v="3.0084"/>
  </r>
  <r>
    <n v="7482"/>
    <s v="CA-2016-124583"/>
    <x v="142"/>
    <d v="2016-09-03T00:00:00"/>
    <x v="0"/>
    <s v="LB-16795"/>
    <s v="Laurel Beltran"/>
    <x v="2"/>
    <s v="United States"/>
    <s v="Huntington Beach"/>
    <x v="1"/>
    <n v="92646"/>
    <s v="West"/>
    <s v="OFF-EN-10002500"/>
    <x v="1"/>
    <s v="Envelopes"/>
    <s v="Globe Weis Peel &amp; Seel First Class Envelopes"/>
    <n v="12.78"/>
    <n v="1"/>
    <n v="0"/>
    <n v="5.7510000000000003"/>
  </r>
  <r>
    <n v="7483"/>
    <s v="CA-2014-113964"/>
    <x v="865"/>
    <d v="2014-09-30T00:00:00"/>
    <x v="1"/>
    <s v="JP-16135"/>
    <s v="Julie Prescott"/>
    <x v="2"/>
    <s v="United States"/>
    <s v="New York City"/>
    <x v="15"/>
    <n v="10011"/>
    <s v="East"/>
    <s v="OFF-BI-10004654"/>
    <x v="1"/>
    <s v="Binders"/>
    <s v="Avery Binding System Hidden Tab Executive Style Index Sets"/>
    <n v="18.463999999999999"/>
    <n v="4"/>
    <n v="0.2"/>
    <n v="6.9240000000000004"/>
  </r>
  <r>
    <n v="7484"/>
    <s v="CA-2014-129938"/>
    <x v="534"/>
    <d v="2014-12-17T00:00:00"/>
    <x v="0"/>
    <s v="EB-13705"/>
    <s v="Ed Braxton"/>
    <x v="1"/>
    <s v="United States"/>
    <s v="Philadelphia"/>
    <x v="9"/>
    <n v="19140"/>
    <s v="East"/>
    <s v="FUR-CH-10003774"/>
    <x v="0"/>
    <s v="Chairs"/>
    <s v="Global Wood Trimmed Manager's Task Chair, Khaki"/>
    <n v="445.80200000000002"/>
    <n v="7"/>
    <n v="0.3"/>
    <n v="-108.2662"/>
  </r>
  <r>
    <n v="7485"/>
    <s v="CA-2017-135111"/>
    <x v="116"/>
    <d v="2018-01-02T00:00:00"/>
    <x v="1"/>
    <s v="CS-12400"/>
    <s v="Christopher Schild"/>
    <x v="2"/>
    <s v="United States"/>
    <s v="Fargo"/>
    <x v="46"/>
    <n v="58103"/>
    <s v="Central"/>
    <s v="OFF-AR-10004707"/>
    <x v="1"/>
    <s v="Art"/>
    <s v="Staples in misc. colors"/>
    <n v="2.48"/>
    <n v="1"/>
    <n v="0"/>
    <n v="0.86799999999999999"/>
  </r>
  <r>
    <n v="7486"/>
    <s v="CA-2017-135111"/>
    <x v="116"/>
    <d v="2018-01-02T00:00:00"/>
    <x v="1"/>
    <s v="CS-12400"/>
    <s v="Christopher Schild"/>
    <x v="2"/>
    <s v="United States"/>
    <s v="Fargo"/>
    <x v="46"/>
    <n v="58103"/>
    <s v="Central"/>
    <s v="OFF-BI-10004040"/>
    <x v="1"/>
    <s v="Binders"/>
    <s v="Wilson Jones Impact Binders"/>
    <n v="25.9"/>
    <n v="5"/>
    <n v="0"/>
    <n v="12.691000000000001"/>
  </r>
  <r>
    <n v="7487"/>
    <s v="US-2015-134558"/>
    <x v="546"/>
    <d v="2015-12-24T00:00:00"/>
    <x v="0"/>
    <s v="PM-19135"/>
    <s v="Peter McVee"/>
    <x v="2"/>
    <s v="United States"/>
    <s v="Dover"/>
    <x v="38"/>
    <n v="3820"/>
    <s v="East"/>
    <s v="OFF-PA-10001184"/>
    <x v="1"/>
    <s v="Paper"/>
    <s v="Xerox 1903"/>
    <n v="29.9"/>
    <n v="5"/>
    <n v="0"/>
    <n v="14.651"/>
  </r>
  <r>
    <n v="7488"/>
    <s v="US-2015-134558"/>
    <x v="546"/>
    <d v="2015-12-24T00:00:00"/>
    <x v="0"/>
    <s v="PM-19135"/>
    <s v="Peter McVee"/>
    <x v="2"/>
    <s v="United States"/>
    <s v="Dover"/>
    <x v="38"/>
    <n v="3820"/>
    <s v="East"/>
    <s v="TEC-AC-10004145"/>
    <x v="2"/>
    <s v="Accessories"/>
    <s v="Logitech diNovo Edge Keyboard"/>
    <n v="2249.91"/>
    <n v="9"/>
    <n v="0"/>
    <n v="517.47929999999997"/>
  </r>
  <r>
    <n v="7489"/>
    <s v="US-2015-134558"/>
    <x v="546"/>
    <d v="2015-12-24T00:00:00"/>
    <x v="0"/>
    <s v="PM-19135"/>
    <s v="Peter McVee"/>
    <x v="2"/>
    <s v="United States"/>
    <s v="Dover"/>
    <x v="38"/>
    <n v="3820"/>
    <s v="East"/>
    <s v="FUR-TA-10003473"/>
    <x v="0"/>
    <s v="Tables"/>
    <s v="Bretford Rectangular Conference Table Tops"/>
    <n v="1053.164"/>
    <n v="4"/>
    <n v="0.3"/>
    <n v="-105.3164"/>
  </r>
  <r>
    <n v="7490"/>
    <s v="CA-2017-157196"/>
    <x v="60"/>
    <d v="2017-11-09T00:00:00"/>
    <x v="1"/>
    <s v="AA-10645"/>
    <s v="Anna Andreadi"/>
    <x v="0"/>
    <s v="United States"/>
    <s v="San Diego"/>
    <x v="1"/>
    <n v="92105"/>
    <s v="West"/>
    <s v="OFF-PA-10003172"/>
    <x v="1"/>
    <s v="Paper"/>
    <s v="Xerox 1996"/>
    <n v="12.96"/>
    <n v="2"/>
    <n v="0"/>
    <n v="6.2207999999999997"/>
  </r>
  <r>
    <n v="7491"/>
    <s v="CA-2015-108672"/>
    <x v="229"/>
    <d v="2015-09-16T00:00:00"/>
    <x v="1"/>
    <s v="FA-14230"/>
    <s v="Frank Atkinson"/>
    <x v="1"/>
    <s v="United States"/>
    <s v="Los Angeles"/>
    <x v="1"/>
    <n v="90032"/>
    <s v="West"/>
    <s v="FUR-FU-10003799"/>
    <x v="0"/>
    <s v="Furnishings"/>
    <s v="Seth Thomas 13 1/2&quot; Wall Clock"/>
    <n v="106.68"/>
    <n v="6"/>
    <n v="0"/>
    <n v="33.070799999999998"/>
  </r>
  <r>
    <n v="7492"/>
    <s v="US-2017-118598"/>
    <x v="673"/>
    <d v="2017-11-16T00:00:00"/>
    <x v="3"/>
    <s v="CM-12190"/>
    <s v="Charlotte Melton"/>
    <x v="0"/>
    <s v="United States"/>
    <s v="Utica"/>
    <x v="15"/>
    <n v="13501"/>
    <s v="East"/>
    <s v="TEC-PH-10002583"/>
    <x v="2"/>
    <s v="Phones"/>
    <s v="iOttie HLCRIO102 Car Mount"/>
    <n v="119.94"/>
    <n v="6"/>
    <n v="0"/>
    <n v="5.9969999999999999"/>
  </r>
  <r>
    <n v="7493"/>
    <s v="US-2017-160836"/>
    <x v="220"/>
    <d v="2017-09-16T00:00:00"/>
    <x v="1"/>
    <s v="CC-12475"/>
    <s v="Cindy Chapman"/>
    <x v="0"/>
    <s v="United States"/>
    <s v="Houston"/>
    <x v="5"/>
    <n v="77070"/>
    <s v="Central"/>
    <s v="OFF-PA-10004239"/>
    <x v="1"/>
    <s v="Paper"/>
    <s v="Xerox 1953"/>
    <n v="10.272"/>
    <n v="3"/>
    <n v="0.2"/>
    <n v="3.21"/>
  </r>
  <r>
    <n v="7494"/>
    <s v="US-2017-160836"/>
    <x v="220"/>
    <d v="2017-09-16T00:00:00"/>
    <x v="1"/>
    <s v="CC-12475"/>
    <s v="Cindy Chapman"/>
    <x v="0"/>
    <s v="United States"/>
    <s v="Houston"/>
    <x v="5"/>
    <n v="77070"/>
    <s v="Central"/>
    <s v="FUR-TA-10002855"/>
    <x v="0"/>
    <s v="Tables"/>
    <s v="Bevis Round Conference Table Top &amp; Single Column Base"/>
    <n v="512.19000000000005"/>
    <n v="5"/>
    <n v="0.3"/>
    <n v="-65.852999999999994"/>
  </r>
  <r>
    <n v="7495"/>
    <s v="US-2017-160836"/>
    <x v="220"/>
    <d v="2017-09-16T00:00:00"/>
    <x v="1"/>
    <s v="CC-12475"/>
    <s v="Cindy Chapman"/>
    <x v="0"/>
    <s v="United States"/>
    <s v="Houston"/>
    <x v="5"/>
    <n v="77070"/>
    <s v="Central"/>
    <s v="OFF-AP-10001626"/>
    <x v="1"/>
    <s v="Appliances"/>
    <s v="Commercial WindTunnel Clean Air Upright Vacuum, Replacement Belts, Filtration Bags"/>
    <n v="1.556"/>
    <n v="2"/>
    <n v="0.8"/>
    <n v="-4.2012"/>
  </r>
  <r>
    <n v="7496"/>
    <s v="CA-2017-121048"/>
    <x v="1163"/>
    <d v="2017-07-18T00:00:00"/>
    <x v="1"/>
    <s v="TC-21295"/>
    <s v="Toby Carlisle"/>
    <x v="0"/>
    <s v="United States"/>
    <s v="Westminster"/>
    <x v="1"/>
    <n v="92683"/>
    <s v="West"/>
    <s v="OFF-BI-10004022"/>
    <x v="1"/>
    <s v="Binders"/>
    <s v="Acco Suede Grain Vinyl Round Ring Binder"/>
    <n v="4.4480000000000004"/>
    <n v="2"/>
    <n v="0.2"/>
    <n v="1.4456"/>
  </r>
  <r>
    <n v="7497"/>
    <s v="CA-2017-121048"/>
    <x v="1163"/>
    <d v="2017-07-18T00:00:00"/>
    <x v="1"/>
    <s v="TC-21295"/>
    <s v="Toby Carlisle"/>
    <x v="0"/>
    <s v="United States"/>
    <s v="Westminster"/>
    <x v="1"/>
    <n v="92683"/>
    <s v="West"/>
    <s v="FUR-FU-10003601"/>
    <x v="0"/>
    <s v="Furnishings"/>
    <s v="Deflect-o RollaMat Studded, Beveled Mat for Medium Pile Carpeting"/>
    <n v="276.69"/>
    <n v="3"/>
    <n v="0"/>
    <n v="49.804200000000002"/>
  </r>
  <r>
    <n v="7498"/>
    <s v="CA-2017-121048"/>
    <x v="1163"/>
    <d v="2017-07-18T00:00:00"/>
    <x v="1"/>
    <s v="TC-21295"/>
    <s v="Toby Carlisle"/>
    <x v="0"/>
    <s v="United States"/>
    <s v="Westminster"/>
    <x v="1"/>
    <n v="92683"/>
    <s v="West"/>
    <s v="OFF-FA-10000490"/>
    <x v="1"/>
    <s v="Fasteners"/>
    <s v="OIC Binder Clips, Mini, 1/4&quot; Capacity, Black"/>
    <n v="4.96"/>
    <n v="4"/>
    <n v="0"/>
    <n v="2.3311999999999999"/>
  </r>
  <r>
    <n v="7499"/>
    <s v="CA-2017-121048"/>
    <x v="1163"/>
    <d v="2017-07-18T00:00:00"/>
    <x v="1"/>
    <s v="TC-21295"/>
    <s v="Toby Carlisle"/>
    <x v="0"/>
    <s v="United States"/>
    <s v="Westminster"/>
    <x v="1"/>
    <n v="92683"/>
    <s v="West"/>
    <s v="OFF-AR-10004042"/>
    <x v="1"/>
    <s v="Art"/>
    <s v="BOSTON Model 1800 Electric Pencil Sharpeners, Putty/Woodgrain"/>
    <n v="71.92"/>
    <n v="4"/>
    <n v="0"/>
    <n v="20.8568"/>
  </r>
  <r>
    <n v="7500"/>
    <s v="CA-2017-121048"/>
    <x v="1163"/>
    <d v="2017-07-18T00:00:00"/>
    <x v="1"/>
    <s v="TC-21295"/>
    <s v="Toby Carlisle"/>
    <x v="0"/>
    <s v="United States"/>
    <s v="Westminster"/>
    <x v="1"/>
    <n v="92683"/>
    <s v="West"/>
    <s v="FUR-FU-10002960"/>
    <x v="0"/>
    <s v="Furnishings"/>
    <s v="Eldon 200 Class Desk Accessories, Burgundy"/>
    <n v="18.84"/>
    <n v="3"/>
    <n v="0"/>
    <n v="7.9127999999999998"/>
  </r>
  <r>
    <n v="7501"/>
    <s v="CA-2017-121048"/>
    <x v="1163"/>
    <d v="2017-07-18T00:00:00"/>
    <x v="1"/>
    <s v="TC-21295"/>
    <s v="Toby Carlisle"/>
    <x v="0"/>
    <s v="United States"/>
    <s v="Westminster"/>
    <x v="1"/>
    <n v="92683"/>
    <s v="West"/>
    <s v="TEC-AC-10000991"/>
    <x v="2"/>
    <s v="Accessories"/>
    <s v="Sony Micro Vault Click 8 GB USB 2.0 Flash Drive"/>
    <n v="140.97"/>
    <n v="3"/>
    <n v="0"/>
    <n v="19.735800000000001"/>
  </r>
  <r>
    <n v="7502"/>
    <s v="CA-2017-121048"/>
    <x v="1163"/>
    <d v="2017-07-18T00:00:00"/>
    <x v="1"/>
    <s v="TC-21295"/>
    <s v="Toby Carlisle"/>
    <x v="0"/>
    <s v="United States"/>
    <s v="Westminster"/>
    <x v="1"/>
    <n v="92683"/>
    <s v="West"/>
    <s v="TEC-PH-10004977"/>
    <x v="2"/>
    <s v="Phones"/>
    <s v="GE 30524EE4"/>
    <n v="470.37599999999998"/>
    <n v="3"/>
    <n v="0.2"/>
    <n v="52.917299999999997"/>
  </r>
  <r>
    <n v="7503"/>
    <s v="US-2017-120147"/>
    <x v="983"/>
    <d v="2017-03-30T00:00:00"/>
    <x v="3"/>
    <s v="TB-21400"/>
    <s v="Tom Boeckenhauer"/>
    <x v="0"/>
    <s v="United States"/>
    <s v="Los Angeles"/>
    <x v="1"/>
    <n v="90036"/>
    <s v="West"/>
    <s v="OFF-AR-10000817"/>
    <x v="1"/>
    <s v="Art"/>
    <s v="Manco Dry-Lighter Erasable Highlighter"/>
    <n v="6.08"/>
    <n v="2"/>
    <n v="0"/>
    <n v="2.0672000000000001"/>
  </r>
  <r>
    <n v="7504"/>
    <s v="US-2017-120147"/>
    <x v="983"/>
    <d v="2017-03-30T00:00:00"/>
    <x v="3"/>
    <s v="TB-21400"/>
    <s v="Tom Boeckenhauer"/>
    <x v="0"/>
    <s v="United States"/>
    <s v="Los Angeles"/>
    <x v="1"/>
    <n v="90036"/>
    <s v="West"/>
    <s v="TEC-PH-10002447"/>
    <x v="2"/>
    <s v="Phones"/>
    <s v="AT&amp;T CL83451 4-Handset Telephone"/>
    <n v="164.792"/>
    <n v="1"/>
    <n v="0.2"/>
    <n v="18.539100000000001"/>
  </r>
  <r>
    <n v="7505"/>
    <s v="CA-2016-158043"/>
    <x v="1011"/>
    <d v="2016-02-04T00:00:00"/>
    <x v="0"/>
    <s v="JK-15325"/>
    <s v="Jason Klamczynski"/>
    <x v="1"/>
    <s v="United States"/>
    <s v="Atlantic City"/>
    <x v="30"/>
    <n v="8401"/>
    <s v="East"/>
    <s v="OFF-EN-10003134"/>
    <x v="1"/>
    <s v="Envelopes"/>
    <s v="Staple envelope"/>
    <n v="23.36"/>
    <n v="2"/>
    <n v="0"/>
    <n v="11.68"/>
  </r>
  <r>
    <n v="7506"/>
    <s v="US-2017-106579"/>
    <x v="110"/>
    <d v="2017-06-13T00:00:00"/>
    <x v="1"/>
    <s v="BW-11200"/>
    <s v="Ben Wallace"/>
    <x v="0"/>
    <s v="United States"/>
    <s v="Skokie"/>
    <x v="10"/>
    <n v="60076"/>
    <s v="Central"/>
    <s v="OFF-BI-10000309"/>
    <x v="1"/>
    <s v="Binders"/>
    <s v="GBC Twin Loop Wire Binding Elements, 9/16&quot; Spine, Black"/>
    <n v="12.176"/>
    <n v="4"/>
    <n v="0.8"/>
    <n v="-18.872800000000002"/>
  </r>
  <r>
    <n v="7507"/>
    <s v="CA-2014-115889"/>
    <x v="981"/>
    <d v="2014-11-06T00:00:00"/>
    <x v="1"/>
    <s v="SH-20395"/>
    <s v="Shahid Hopkins"/>
    <x v="0"/>
    <s v="United States"/>
    <s v="San Francisco"/>
    <x v="1"/>
    <n v="94122"/>
    <s v="West"/>
    <s v="TEC-PH-10001615"/>
    <x v="2"/>
    <s v="Phones"/>
    <s v="AT&amp;T CL82213"/>
    <n v="46.384"/>
    <n v="2"/>
    <n v="0.2"/>
    <n v="5.2182000000000004"/>
  </r>
  <r>
    <n v="7508"/>
    <s v="CA-2014-115889"/>
    <x v="981"/>
    <d v="2014-11-06T00:00:00"/>
    <x v="1"/>
    <s v="SH-20395"/>
    <s v="Shahid Hopkins"/>
    <x v="0"/>
    <s v="United States"/>
    <s v="San Francisco"/>
    <x v="1"/>
    <n v="94122"/>
    <s v="West"/>
    <s v="OFF-ST-10003208"/>
    <x v="1"/>
    <s v="Storage"/>
    <s v="Adjustable Depth Letter/Legal Cart"/>
    <n v="362.92"/>
    <n v="2"/>
    <n v="0"/>
    <n v="105.24679999999999"/>
  </r>
  <r>
    <n v="7509"/>
    <s v="US-2017-161935"/>
    <x v="1163"/>
    <d v="2017-07-18T00:00:00"/>
    <x v="1"/>
    <s v="JL-15835"/>
    <s v="John Lee"/>
    <x v="0"/>
    <s v="United States"/>
    <s v="Columbus"/>
    <x v="24"/>
    <n v="43229"/>
    <s v="East"/>
    <s v="OFF-PA-10000605"/>
    <x v="1"/>
    <s v="Paper"/>
    <s v="Xerox 1950"/>
    <n v="9.2479999999999993"/>
    <n v="2"/>
    <n v="0.2"/>
    <n v="3.3523999999999998"/>
  </r>
  <r>
    <n v="7510"/>
    <s v="US-2017-161935"/>
    <x v="1163"/>
    <d v="2017-07-18T00:00:00"/>
    <x v="1"/>
    <s v="JL-15835"/>
    <s v="John Lee"/>
    <x v="0"/>
    <s v="United States"/>
    <s v="Columbus"/>
    <x v="24"/>
    <n v="43229"/>
    <s v="East"/>
    <s v="TEC-PH-10000560"/>
    <x v="2"/>
    <s v="Phones"/>
    <s v="Samsung Galaxy S III - 16GB - pebble blue (T-Mobile)"/>
    <n v="1889.9459999999999"/>
    <n v="9"/>
    <n v="0.4"/>
    <n v="-377.98919999999998"/>
  </r>
  <r>
    <n v="7511"/>
    <s v="US-2017-161935"/>
    <x v="1163"/>
    <d v="2017-07-18T00:00:00"/>
    <x v="1"/>
    <s v="JL-15835"/>
    <s v="John Lee"/>
    <x v="0"/>
    <s v="United States"/>
    <s v="Columbus"/>
    <x v="24"/>
    <n v="43229"/>
    <s v="East"/>
    <s v="OFF-ST-10003455"/>
    <x v="1"/>
    <s v="Storage"/>
    <s v="Tenex File Box, Personal Filing Tote with Lid, Black"/>
    <n v="62.04"/>
    <n v="5"/>
    <n v="0.2"/>
    <n v="4.6529999999999996"/>
  </r>
  <r>
    <n v="7512"/>
    <s v="US-2017-161935"/>
    <x v="1163"/>
    <d v="2017-07-18T00:00:00"/>
    <x v="1"/>
    <s v="JL-15835"/>
    <s v="John Lee"/>
    <x v="0"/>
    <s v="United States"/>
    <s v="Columbus"/>
    <x v="24"/>
    <n v="43229"/>
    <s v="East"/>
    <s v="FUR-FU-10002937"/>
    <x v="0"/>
    <s v="Furnishings"/>
    <s v="GE 48&quot; Fluorescent Tube, Cool White Energy Saver, 34 Watts, 30/Box"/>
    <n v="396.92"/>
    <n v="5"/>
    <n v="0.2"/>
    <n v="148.845"/>
  </r>
  <r>
    <n v="7513"/>
    <s v="US-2017-161935"/>
    <x v="1163"/>
    <d v="2017-07-18T00:00:00"/>
    <x v="1"/>
    <s v="JL-15835"/>
    <s v="John Lee"/>
    <x v="0"/>
    <s v="United States"/>
    <s v="Columbus"/>
    <x v="24"/>
    <n v="43229"/>
    <s v="East"/>
    <s v="OFF-ST-10001837"/>
    <x v="1"/>
    <s v="Storage"/>
    <s v="SAFCO Mobile Desk Side File, Wire Frame"/>
    <n v="239.45599999999999"/>
    <n v="7"/>
    <n v="0.2"/>
    <n v="17.959199999999999"/>
  </r>
  <r>
    <n v="7514"/>
    <s v="US-2017-161935"/>
    <x v="1163"/>
    <d v="2017-07-18T00:00:00"/>
    <x v="1"/>
    <s v="JL-15835"/>
    <s v="John Lee"/>
    <x v="0"/>
    <s v="United States"/>
    <s v="Columbus"/>
    <x v="24"/>
    <n v="43229"/>
    <s v="East"/>
    <s v="OFF-AR-10004757"/>
    <x v="1"/>
    <s v="Art"/>
    <s v="Crayola Colored Pencils"/>
    <n v="13.12"/>
    <n v="5"/>
    <n v="0.2"/>
    <n v="2.1320000000000001"/>
  </r>
  <r>
    <n v="7515"/>
    <s v="US-2017-167920"/>
    <x v="34"/>
    <d v="2017-12-12T00:00:00"/>
    <x v="0"/>
    <s v="JL-15835"/>
    <s v="John Lee"/>
    <x v="0"/>
    <s v="United States"/>
    <s v="Richmond"/>
    <x v="0"/>
    <n v="40475"/>
    <s v="South"/>
    <s v="OFF-BI-10004236"/>
    <x v="1"/>
    <s v="Binders"/>
    <s v="XtraLife ClearVue Slant-D Ring Binder, White, 3&quot;"/>
    <n v="29.36"/>
    <n v="2"/>
    <n v="0"/>
    <n v="13.505599999999999"/>
  </r>
  <r>
    <n v="7516"/>
    <s v="US-2017-167920"/>
    <x v="34"/>
    <d v="2017-12-12T00:00:00"/>
    <x v="0"/>
    <s v="JL-15835"/>
    <s v="John Lee"/>
    <x v="0"/>
    <s v="United States"/>
    <s v="Richmond"/>
    <x v="0"/>
    <n v="40475"/>
    <s v="South"/>
    <s v="OFF-AP-10000159"/>
    <x v="1"/>
    <s v="Appliances"/>
    <s v="Belkin F9M820V08 8 Outlet Surge"/>
    <n v="214.9"/>
    <n v="5"/>
    <n v="0"/>
    <n v="62.320999999999998"/>
  </r>
  <r>
    <n v="7517"/>
    <s v="US-2017-167920"/>
    <x v="34"/>
    <d v="2017-12-12T00:00:00"/>
    <x v="0"/>
    <s v="JL-15835"/>
    <s v="John Lee"/>
    <x v="0"/>
    <s v="United States"/>
    <s v="Richmond"/>
    <x v="0"/>
    <n v="40475"/>
    <s v="South"/>
    <s v="OFF-BI-10003274"/>
    <x v="1"/>
    <s v="Binders"/>
    <s v="Avery Durable Slant Ring Binders, No Labels"/>
    <n v="15.92"/>
    <n v="4"/>
    <n v="0"/>
    <n v="7.4824000000000002"/>
  </r>
  <r>
    <n v="7518"/>
    <s v="US-2017-167920"/>
    <x v="34"/>
    <d v="2017-12-12T00:00:00"/>
    <x v="0"/>
    <s v="JL-15835"/>
    <s v="John Lee"/>
    <x v="0"/>
    <s v="United States"/>
    <s v="Richmond"/>
    <x v="0"/>
    <n v="40475"/>
    <s v="South"/>
    <s v="TEC-AC-10001013"/>
    <x v="2"/>
    <s v="Accessories"/>
    <s v="Logitech ClearChat Comfort/USB Headset H390"/>
    <n v="146.44999999999999"/>
    <n v="5"/>
    <n v="0"/>
    <n v="48.328499999999998"/>
  </r>
  <r>
    <n v="7519"/>
    <s v="US-2017-167920"/>
    <x v="34"/>
    <d v="2017-12-12T00:00:00"/>
    <x v="0"/>
    <s v="JL-15835"/>
    <s v="John Lee"/>
    <x v="0"/>
    <s v="United States"/>
    <s v="Richmond"/>
    <x v="0"/>
    <n v="40475"/>
    <s v="South"/>
    <s v="OFF-ST-10004963"/>
    <x v="1"/>
    <s v="Storage"/>
    <s v="Eldon Gobal File Keepers"/>
    <n v="15.14"/>
    <n v="1"/>
    <n v="0"/>
    <n v="0.60560000000000003"/>
  </r>
  <r>
    <n v="7520"/>
    <s v="US-2017-167920"/>
    <x v="34"/>
    <d v="2017-12-12T00:00:00"/>
    <x v="0"/>
    <s v="JL-15835"/>
    <s v="John Lee"/>
    <x v="0"/>
    <s v="United States"/>
    <s v="Richmond"/>
    <x v="0"/>
    <n v="40475"/>
    <s v="South"/>
    <s v="OFF-LA-10004409"/>
    <x v="1"/>
    <s v="Labels"/>
    <s v="Avery 492"/>
    <n v="5.76"/>
    <n v="2"/>
    <n v="0"/>
    <n v="2.6496"/>
  </r>
  <r>
    <n v="7521"/>
    <s v="US-2017-167920"/>
    <x v="34"/>
    <d v="2017-12-12T00:00:00"/>
    <x v="0"/>
    <s v="JL-15835"/>
    <s v="John Lee"/>
    <x v="0"/>
    <s v="United States"/>
    <s v="Richmond"/>
    <x v="0"/>
    <n v="40475"/>
    <s v="South"/>
    <s v="TEC-CO-10001046"/>
    <x v="2"/>
    <s v="Copiers"/>
    <s v="Canon Imageclass D680 Copier / Fax"/>
    <n v="1399.98"/>
    <n v="2"/>
    <n v="0"/>
    <n v="629.99099999999999"/>
  </r>
  <r>
    <n v="7522"/>
    <s v="CA-2016-162383"/>
    <x v="64"/>
    <d v="2016-09-11T00:00:00"/>
    <x v="1"/>
    <s v="MD-17350"/>
    <s v="Maribeth Dona"/>
    <x v="0"/>
    <s v="United States"/>
    <s v="Lancaster"/>
    <x v="24"/>
    <n v="43130"/>
    <s v="East"/>
    <s v="OFF-BI-10002824"/>
    <x v="1"/>
    <s v="Binders"/>
    <s v="Recycled Easel Ring Binders"/>
    <n v="8.952"/>
    <n v="2"/>
    <n v="0.7"/>
    <n v="-7.46"/>
  </r>
  <r>
    <n v="7523"/>
    <s v="CA-2016-162383"/>
    <x v="64"/>
    <d v="2016-09-11T00:00:00"/>
    <x v="1"/>
    <s v="MD-17350"/>
    <s v="Maribeth Dona"/>
    <x v="0"/>
    <s v="United States"/>
    <s v="Lancaster"/>
    <x v="24"/>
    <n v="43130"/>
    <s v="East"/>
    <s v="OFF-BI-10001757"/>
    <x v="1"/>
    <s v="Binders"/>
    <s v="Pressboard Hanging Data Binders for Unburst Sheets"/>
    <n v="8.8559999999999999"/>
    <n v="6"/>
    <n v="0.7"/>
    <n v="-6.4943999999999997"/>
  </r>
  <r>
    <n v="7524"/>
    <s v="CA-2016-162383"/>
    <x v="64"/>
    <d v="2016-09-11T00:00:00"/>
    <x v="1"/>
    <s v="MD-17350"/>
    <s v="Maribeth Dona"/>
    <x v="0"/>
    <s v="United States"/>
    <s v="Lancaster"/>
    <x v="24"/>
    <n v="43130"/>
    <s v="East"/>
    <s v="FUR-CH-10004477"/>
    <x v="0"/>
    <s v="Chairs"/>
    <s v="Global Push Button Manager's Chair, Indigo"/>
    <n v="85.245999999999995"/>
    <n v="2"/>
    <n v="0.3"/>
    <n v="-1.2178"/>
  </r>
  <r>
    <n v="7525"/>
    <s v="CA-2014-125731"/>
    <x v="1076"/>
    <d v="2014-09-16T00:00:00"/>
    <x v="1"/>
    <s v="CL-12565"/>
    <s v="Clay Ludtke"/>
    <x v="0"/>
    <s v="United States"/>
    <s v="Gresham"/>
    <x v="21"/>
    <n v="97030"/>
    <s v="West"/>
    <s v="OFF-EN-10003072"/>
    <x v="1"/>
    <s v="Envelopes"/>
    <s v="Peel &amp; Seel Envelopes"/>
    <n v="21.728000000000002"/>
    <n v="7"/>
    <n v="0.2"/>
    <n v="7.6048"/>
  </r>
  <r>
    <n v="7526"/>
    <s v="CA-2014-125731"/>
    <x v="1076"/>
    <d v="2014-09-16T00:00:00"/>
    <x v="1"/>
    <s v="CL-12565"/>
    <s v="Clay Ludtke"/>
    <x v="0"/>
    <s v="United States"/>
    <s v="Gresham"/>
    <x v="21"/>
    <n v="97030"/>
    <s v="West"/>
    <s v="FUR-CH-10003973"/>
    <x v="0"/>
    <s v="Chairs"/>
    <s v="GuestStacker Chair with Chrome Finish Legs"/>
    <n v="1487.04"/>
    <n v="5"/>
    <n v="0.2"/>
    <n v="148.70400000000001"/>
  </r>
  <r>
    <n v="7527"/>
    <s v="US-2017-106145"/>
    <x v="986"/>
    <d v="2017-09-26T00:00:00"/>
    <x v="3"/>
    <s v="RA-19885"/>
    <s v="Ruben Ausman"/>
    <x v="1"/>
    <s v="United States"/>
    <s v="San Francisco"/>
    <x v="1"/>
    <n v="94109"/>
    <s v="West"/>
    <s v="OFF-EN-10001028"/>
    <x v="1"/>
    <s v="Envelopes"/>
    <s v="Staple envelope"/>
    <n v="71.88"/>
    <n v="6"/>
    <n v="0"/>
    <n v="33.064799999999998"/>
  </r>
  <r>
    <n v="7528"/>
    <s v="US-2017-106145"/>
    <x v="986"/>
    <d v="2017-09-26T00:00:00"/>
    <x v="3"/>
    <s v="RA-19885"/>
    <s v="Ruben Ausman"/>
    <x v="1"/>
    <s v="United States"/>
    <s v="San Francisco"/>
    <x v="1"/>
    <n v="94109"/>
    <s v="West"/>
    <s v="FUR-FU-10003829"/>
    <x v="0"/>
    <s v="Furnishings"/>
    <s v="Stackable Trays"/>
    <n v="9.24"/>
    <n v="3"/>
    <n v="0"/>
    <n v="2.9567999999999999"/>
  </r>
  <r>
    <n v="7529"/>
    <s v="US-2017-106145"/>
    <x v="986"/>
    <d v="2017-09-26T00:00:00"/>
    <x v="3"/>
    <s v="RA-19885"/>
    <s v="Ruben Ausman"/>
    <x v="1"/>
    <s v="United States"/>
    <s v="San Francisco"/>
    <x v="1"/>
    <n v="94109"/>
    <s v="West"/>
    <s v="OFF-PA-10002245"/>
    <x v="1"/>
    <s v="Paper"/>
    <s v="Xerox 1895"/>
    <n v="35.880000000000003"/>
    <n v="6"/>
    <n v="0"/>
    <n v="16.146000000000001"/>
  </r>
  <r>
    <n v="7530"/>
    <s v="US-2017-106145"/>
    <x v="986"/>
    <d v="2017-09-26T00:00:00"/>
    <x v="3"/>
    <s v="RA-19885"/>
    <s v="Ruben Ausman"/>
    <x v="1"/>
    <s v="United States"/>
    <s v="San Francisco"/>
    <x v="1"/>
    <n v="94109"/>
    <s v="West"/>
    <s v="OFF-BI-10002215"/>
    <x v="1"/>
    <s v="Binders"/>
    <s v="Wilson Jones Hanging View Binder, White, 1&quot;"/>
    <n v="17.04"/>
    <n v="3"/>
    <n v="0.2"/>
    <n v="5.5380000000000003"/>
  </r>
  <r>
    <n v="7531"/>
    <s v="US-2017-106145"/>
    <x v="986"/>
    <d v="2017-09-26T00:00:00"/>
    <x v="3"/>
    <s v="RA-19885"/>
    <s v="Ruben Ausman"/>
    <x v="1"/>
    <s v="United States"/>
    <s v="San Francisco"/>
    <x v="1"/>
    <n v="94109"/>
    <s v="West"/>
    <s v="OFF-BI-10003925"/>
    <x v="1"/>
    <s v="Binders"/>
    <s v="Fellowes PB300 Plastic Comb Binding Machine"/>
    <n v="931.17600000000004"/>
    <n v="3"/>
    <n v="0.2"/>
    <n v="314.27190000000002"/>
  </r>
  <r>
    <n v="7532"/>
    <s v="CA-2016-107146"/>
    <x v="26"/>
    <d v="2016-06-19T00:00:00"/>
    <x v="2"/>
    <s v="LC-16885"/>
    <s v="Lena Creighton"/>
    <x v="0"/>
    <s v="United States"/>
    <s v="Longmont"/>
    <x v="22"/>
    <n v="80501"/>
    <s v="West"/>
    <s v="FUR-FU-10002298"/>
    <x v="0"/>
    <s v="Furnishings"/>
    <s v="Rubbermaid ClusterMat Chairmats, Mat Size- 66&quot; x 60&quot;, Lip 20&quot; x 11&quot; -90 Degree Angle"/>
    <n v="266.35199999999998"/>
    <n v="3"/>
    <n v="0.2"/>
    <n v="-13.317600000000001"/>
  </r>
  <r>
    <n v="7533"/>
    <s v="CA-2016-107146"/>
    <x v="26"/>
    <d v="2016-06-19T00:00:00"/>
    <x v="2"/>
    <s v="LC-16885"/>
    <s v="Lena Creighton"/>
    <x v="0"/>
    <s v="United States"/>
    <s v="Longmont"/>
    <x v="22"/>
    <n v="80501"/>
    <s v="West"/>
    <s v="FUR-CH-10004853"/>
    <x v="0"/>
    <s v="Chairs"/>
    <s v="Global Manager's Adjustable Task Chair, Storm"/>
    <n v="483.13600000000002"/>
    <n v="4"/>
    <n v="0.2"/>
    <n v="54.352800000000002"/>
  </r>
  <r>
    <n v="7534"/>
    <s v="US-2017-134642"/>
    <x v="906"/>
    <d v="2017-03-01T00:00:00"/>
    <x v="1"/>
    <s v="SW-20245"/>
    <s v="Scot Wooten"/>
    <x v="0"/>
    <s v="United States"/>
    <s v="Greenville"/>
    <x v="3"/>
    <n v="27834"/>
    <s v="South"/>
    <s v="FUR-CH-10002880"/>
    <x v="0"/>
    <s v="Chairs"/>
    <s v="Global High-Back Leather Tilter, Burgundy"/>
    <n v="196.78399999999999"/>
    <n v="2"/>
    <n v="0.2"/>
    <n v="-22.138200000000001"/>
  </r>
  <r>
    <n v="7535"/>
    <s v="US-2017-134642"/>
    <x v="906"/>
    <d v="2017-03-01T00:00:00"/>
    <x v="1"/>
    <s v="SW-20245"/>
    <s v="Scot Wooten"/>
    <x v="0"/>
    <s v="United States"/>
    <s v="Greenville"/>
    <x v="3"/>
    <n v="27834"/>
    <s v="South"/>
    <s v="FUR-BO-10004709"/>
    <x v="0"/>
    <s v="Bookcases"/>
    <s v="Bush Westfield Collection Bookcases, Medium Cherry Finish"/>
    <n v="231.92"/>
    <n v="5"/>
    <n v="0.2"/>
    <n v="5.798"/>
  </r>
  <r>
    <n v="7536"/>
    <s v="US-2017-160143"/>
    <x v="185"/>
    <d v="2017-04-07T00:00:00"/>
    <x v="1"/>
    <s v="HG-14965"/>
    <s v="Henry Goldwyn"/>
    <x v="1"/>
    <s v="United States"/>
    <s v="Los Angeles"/>
    <x v="1"/>
    <n v="90004"/>
    <s v="West"/>
    <s v="OFF-SU-10004231"/>
    <x v="1"/>
    <s v="Supplies"/>
    <s v="Acme Tagit Stainless Steel Antibacterial Scissors"/>
    <n v="29.7"/>
    <n v="3"/>
    <n v="0"/>
    <n v="8.0190000000000001"/>
  </r>
  <r>
    <n v="7537"/>
    <s v="CA-2017-103415"/>
    <x v="734"/>
    <d v="2017-12-08T00:00:00"/>
    <x v="1"/>
    <s v="MV-17485"/>
    <s v="Mark Van Huff"/>
    <x v="0"/>
    <s v="United States"/>
    <s v="Houston"/>
    <x v="5"/>
    <n v="77041"/>
    <s v="Central"/>
    <s v="FUR-FU-10000820"/>
    <x v="0"/>
    <s v="Furnishings"/>
    <s v="Tensor Brushed Steel Torchiere Floor Lamp"/>
    <n v="13.592000000000001"/>
    <n v="2"/>
    <n v="0.6"/>
    <n v="-14.271599999999999"/>
  </r>
  <r>
    <n v="7538"/>
    <s v="CA-2016-106460"/>
    <x v="317"/>
    <d v="2016-02-22T00:00:00"/>
    <x v="0"/>
    <s v="GT-14710"/>
    <s v="Greg Tran"/>
    <x v="0"/>
    <s v="United States"/>
    <s v="San Francisco"/>
    <x v="1"/>
    <n v="94109"/>
    <s v="West"/>
    <s v="OFF-PA-10001736"/>
    <x v="1"/>
    <s v="Paper"/>
    <s v="Xerox 1880"/>
    <n v="70.88"/>
    <n v="2"/>
    <n v="0"/>
    <n v="33.313600000000001"/>
  </r>
  <r>
    <n v="7539"/>
    <s v="US-2017-112347"/>
    <x v="574"/>
    <d v="2017-12-06T00:00:00"/>
    <x v="1"/>
    <s v="BS-11380"/>
    <s v="Bill Stewart"/>
    <x v="1"/>
    <s v="United States"/>
    <s v="Denver"/>
    <x v="22"/>
    <n v="80219"/>
    <s v="West"/>
    <s v="OFF-ST-10003306"/>
    <x v="1"/>
    <s v="Storage"/>
    <s v="Letter Size Cart"/>
    <n v="114.288"/>
    <n v="1"/>
    <n v="0.2"/>
    <n v="12.8574"/>
  </r>
  <r>
    <n v="7540"/>
    <s v="US-2017-112347"/>
    <x v="574"/>
    <d v="2017-12-06T00:00:00"/>
    <x v="1"/>
    <s v="BS-11380"/>
    <s v="Bill Stewart"/>
    <x v="1"/>
    <s v="United States"/>
    <s v="Denver"/>
    <x v="22"/>
    <n v="80219"/>
    <s v="West"/>
    <s v="OFF-BI-10003707"/>
    <x v="1"/>
    <s v="Binders"/>
    <s v="Aluminum Screw Posts"/>
    <n v="36.624000000000002"/>
    <n v="8"/>
    <n v="0.7"/>
    <n v="-24.416"/>
  </r>
  <r>
    <n v="7541"/>
    <s v="US-2017-112347"/>
    <x v="574"/>
    <d v="2017-12-06T00:00:00"/>
    <x v="1"/>
    <s v="BS-11380"/>
    <s v="Bill Stewart"/>
    <x v="1"/>
    <s v="United States"/>
    <s v="Denver"/>
    <x v="22"/>
    <n v="80219"/>
    <s v="West"/>
    <s v="FUR-BO-10003546"/>
    <x v="0"/>
    <s v="Bookcases"/>
    <s v="Hon 4-Shelf Metal Bookcases"/>
    <n v="242.352"/>
    <n v="8"/>
    <n v="0.7"/>
    <n v="-363.52800000000002"/>
  </r>
  <r>
    <n v="7542"/>
    <s v="US-2017-112347"/>
    <x v="574"/>
    <d v="2017-12-06T00:00:00"/>
    <x v="1"/>
    <s v="BS-11380"/>
    <s v="Bill Stewart"/>
    <x v="1"/>
    <s v="United States"/>
    <s v="Denver"/>
    <x v="22"/>
    <n v="80219"/>
    <s v="West"/>
    <s v="TEC-PH-10000213"/>
    <x v="2"/>
    <s v="Phones"/>
    <s v="Seidio BD2-HK3IPH5-BK DILEX Case and Holster Combo for Apple iPhone 5/5s - Black"/>
    <n v="49.616"/>
    <n v="2"/>
    <n v="0.2"/>
    <n v="4.9615999999999998"/>
  </r>
  <r>
    <n v="7543"/>
    <s v="US-2017-112347"/>
    <x v="574"/>
    <d v="2017-12-06T00:00:00"/>
    <x v="1"/>
    <s v="BS-11380"/>
    <s v="Bill Stewart"/>
    <x v="1"/>
    <s v="United States"/>
    <s v="Denver"/>
    <x v="22"/>
    <n v="80219"/>
    <s v="West"/>
    <s v="FUR-FU-10001488"/>
    <x v="0"/>
    <s v="Furnishings"/>
    <s v="Tenex 46&quot; x 60&quot; Computer Anti-Static Chairmat, Rectangular Shaped"/>
    <n v="508.70400000000001"/>
    <n v="6"/>
    <n v="0.2"/>
    <n v="0"/>
  </r>
  <r>
    <n v="7544"/>
    <s v="US-2017-112347"/>
    <x v="574"/>
    <d v="2017-12-06T00:00:00"/>
    <x v="1"/>
    <s v="BS-11380"/>
    <s v="Bill Stewart"/>
    <x v="1"/>
    <s v="United States"/>
    <s v="Denver"/>
    <x v="22"/>
    <n v="80219"/>
    <s v="West"/>
    <s v="TEC-PH-10004833"/>
    <x v="2"/>
    <s v="Phones"/>
    <s v="Macally Suction Cup Mount"/>
    <n v="57.36"/>
    <n v="6"/>
    <n v="0.2"/>
    <n v="-14.34"/>
  </r>
  <r>
    <n v="7545"/>
    <s v="US-2017-112347"/>
    <x v="574"/>
    <d v="2017-12-06T00:00:00"/>
    <x v="1"/>
    <s v="BS-11380"/>
    <s v="Bill Stewart"/>
    <x v="1"/>
    <s v="United States"/>
    <s v="Denver"/>
    <x v="22"/>
    <n v="80219"/>
    <s v="West"/>
    <s v="FUR-CH-10002335"/>
    <x v="0"/>
    <s v="Chairs"/>
    <s v="Hon GuestStacker Chair"/>
    <n v="906.68"/>
    <n v="5"/>
    <n v="0.2"/>
    <n v="68.001000000000005"/>
  </r>
  <r>
    <n v="7546"/>
    <s v="CA-2014-103492"/>
    <x v="982"/>
    <d v="2014-10-15T00:00:00"/>
    <x v="1"/>
    <s v="CM-12715"/>
    <s v="Craig Molinari"/>
    <x v="1"/>
    <s v="United States"/>
    <s v="Huntsville"/>
    <x v="5"/>
    <n v="77340"/>
    <s v="Central"/>
    <s v="TEC-PH-10001128"/>
    <x v="2"/>
    <s v="Phones"/>
    <s v="Motorola Droid Maxx"/>
    <n v="719.952"/>
    <n v="6"/>
    <n v="0.2"/>
    <n v="71.995199999999997"/>
  </r>
  <r>
    <n v="7547"/>
    <s v="CA-2014-103492"/>
    <x v="982"/>
    <d v="2014-10-15T00:00:00"/>
    <x v="1"/>
    <s v="CM-12715"/>
    <s v="Craig Molinari"/>
    <x v="1"/>
    <s v="United States"/>
    <s v="Huntsville"/>
    <x v="5"/>
    <n v="77340"/>
    <s v="Central"/>
    <s v="TEC-PH-10004667"/>
    <x v="2"/>
    <s v="Phones"/>
    <s v="Cisco 8x8 Inc. 6753i IP Business Phone System"/>
    <n v="755.94399999999996"/>
    <n v="7"/>
    <n v="0.2"/>
    <n v="66.145099999999999"/>
  </r>
  <r>
    <n v="7548"/>
    <s v="CA-2014-103492"/>
    <x v="982"/>
    <d v="2014-10-15T00:00:00"/>
    <x v="1"/>
    <s v="CM-12715"/>
    <s v="Craig Molinari"/>
    <x v="1"/>
    <s v="United States"/>
    <s v="Huntsville"/>
    <x v="5"/>
    <n v="77340"/>
    <s v="Central"/>
    <s v="OFF-BI-10004817"/>
    <x v="1"/>
    <s v="Binders"/>
    <s v="GBC Personal VeloBind Strips"/>
    <n v="11.98"/>
    <n v="5"/>
    <n v="0.8"/>
    <n v="-19.167999999999999"/>
  </r>
  <r>
    <n v="7549"/>
    <s v="CA-2014-103492"/>
    <x v="982"/>
    <d v="2014-10-15T00:00:00"/>
    <x v="1"/>
    <s v="CM-12715"/>
    <s v="Craig Molinari"/>
    <x v="1"/>
    <s v="United States"/>
    <s v="Huntsville"/>
    <x v="5"/>
    <n v="77340"/>
    <s v="Central"/>
    <s v="OFF-BI-10004140"/>
    <x v="1"/>
    <s v="Binders"/>
    <s v="Avery Non-Stick Binders"/>
    <n v="0.89800000000000002"/>
    <n v="1"/>
    <n v="0.8"/>
    <n v="-1.5714999999999999"/>
  </r>
  <r>
    <n v="7550"/>
    <s v="CA-2016-136595"/>
    <x v="64"/>
    <d v="2016-09-07T00:00:00"/>
    <x v="2"/>
    <s v="EM-13825"/>
    <s v="Elizabeth Moffitt"/>
    <x v="1"/>
    <s v="United States"/>
    <s v="Houston"/>
    <x v="5"/>
    <n v="77036"/>
    <s v="Central"/>
    <s v="FUR-FU-10004671"/>
    <x v="0"/>
    <s v="Furnishings"/>
    <s v="Executive Impressions 12&quot; Wall Clock"/>
    <n v="21.204000000000001"/>
    <n v="3"/>
    <n v="0.6"/>
    <n v="-11.6622"/>
  </r>
  <r>
    <n v="7551"/>
    <s v="CA-2014-140396"/>
    <x v="1164"/>
    <d v="2014-11-25T00:00:00"/>
    <x v="1"/>
    <s v="KH-16330"/>
    <s v="Katharine Harms"/>
    <x v="1"/>
    <s v="United States"/>
    <s v="New York City"/>
    <x v="15"/>
    <n v="10024"/>
    <s v="East"/>
    <s v="OFF-EN-10002592"/>
    <x v="1"/>
    <s v="Envelopes"/>
    <s v="Peel &amp; Seel Recycled Catalog Envelopes, Brown"/>
    <n v="34.74"/>
    <n v="3"/>
    <n v="0"/>
    <n v="17.37"/>
  </r>
  <r>
    <n v="7552"/>
    <s v="CA-2014-140396"/>
    <x v="1164"/>
    <d v="2014-11-25T00:00:00"/>
    <x v="1"/>
    <s v="KH-16330"/>
    <s v="Katharine Harms"/>
    <x v="1"/>
    <s v="United States"/>
    <s v="New York City"/>
    <x v="15"/>
    <n v="10024"/>
    <s v="East"/>
    <s v="TEC-PH-10004447"/>
    <x v="2"/>
    <s v="Phones"/>
    <s v="Toshiba IPT2010-SD IP Telephone"/>
    <n v="833.94"/>
    <n v="6"/>
    <n v="0"/>
    <n v="216.8244"/>
  </r>
  <r>
    <n v="7553"/>
    <s v="CA-2014-140396"/>
    <x v="1164"/>
    <d v="2014-11-25T00:00:00"/>
    <x v="1"/>
    <s v="KH-16330"/>
    <s v="Katharine Harms"/>
    <x v="1"/>
    <s v="United States"/>
    <s v="New York City"/>
    <x v="15"/>
    <n v="10024"/>
    <s v="East"/>
    <s v="OFF-BI-10003669"/>
    <x v="1"/>
    <s v="Binders"/>
    <s v="3M Organizer Strips"/>
    <n v="12.96"/>
    <n v="3"/>
    <n v="0.2"/>
    <n v="4.5359999999999996"/>
  </r>
  <r>
    <n v="7554"/>
    <s v="CA-2014-140396"/>
    <x v="1164"/>
    <d v="2014-11-25T00:00:00"/>
    <x v="1"/>
    <s v="KH-16330"/>
    <s v="Katharine Harms"/>
    <x v="1"/>
    <s v="United States"/>
    <s v="New York City"/>
    <x v="15"/>
    <n v="10024"/>
    <s v="East"/>
    <s v="OFF-PA-10000223"/>
    <x v="1"/>
    <s v="Paper"/>
    <s v="Xerox 2000"/>
    <n v="25.92"/>
    <n v="4"/>
    <n v="0"/>
    <n v="12.441599999999999"/>
  </r>
  <r>
    <n v="7555"/>
    <s v="CA-2014-114181"/>
    <x v="1025"/>
    <d v="2014-05-14T00:00:00"/>
    <x v="0"/>
    <s v="AF-10885"/>
    <s v="Art Foster"/>
    <x v="0"/>
    <s v="United States"/>
    <s v="Philadelphia"/>
    <x v="9"/>
    <n v="19134"/>
    <s v="East"/>
    <s v="FUR-BO-10004467"/>
    <x v="0"/>
    <s v="Bookcases"/>
    <s v="Bestar Classic Bookcase"/>
    <n v="349.96499999999997"/>
    <n v="7"/>
    <n v="0.5"/>
    <n v="-216.97829999999999"/>
  </r>
  <r>
    <n v="7556"/>
    <s v="CA-2014-114181"/>
    <x v="1025"/>
    <d v="2014-05-14T00:00:00"/>
    <x v="0"/>
    <s v="AF-10885"/>
    <s v="Art Foster"/>
    <x v="0"/>
    <s v="United States"/>
    <s v="Philadelphia"/>
    <x v="9"/>
    <n v="19134"/>
    <s v="East"/>
    <s v="OFF-AR-10000716"/>
    <x v="1"/>
    <s v="Art"/>
    <s v="DIXON Ticonderoga Erasable Checking Pencils"/>
    <n v="22.32"/>
    <n v="5"/>
    <n v="0.2"/>
    <n v="5.3010000000000002"/>
  </r>
  <r>
    <n v="7557"/>
    <s v="CA-2017-159506"/>
    <x v="344"/>
    <d v="2017-12-02T00:00:00"/>
    <x v="1"/>
    <s v="JR-16210"/>
    <s v="Justin Ritter"/>
    <x v="1"/>
    <s v="United States"/>
    <s v="Columbus"/>
    <x v="14"/>
    <n v="47201"/>
    <s v="Central"/>
    <s v="OFF-PA-10003641"/>
    <x v="1"/>
    <s v="Paper"/>
    <s v="Xerox 1909"/>
    <n v="158.28"/>
    <n v="6"/>
    <n v="0"/>
    <n v="72.808800000000005"/>
  </r>
  <r>
    <n v="7558"/>
    <s v="CA-2017-159506"/>
    <x v="344"/>
    <d v="2017-12-02T00:00:00"/>
    <x v="1"/>
    <s v="JR-16210"/>
    <s v="Justin Ritter"/>
    <x v="1"/>
    <s v="United States"/>
    <s v="Columbus"/>
    <x v="14"/>
    <n v="47201"/>
    <s v="Central"/>
    <s v="OFF-BI-10004519"/>
    <x v="1"/>
    <s v="Binders"/>
    <s v="GBC DocuBind P100 Manual Binding Machine"/>
    <n v="497.94"/>
    <n v="3"/>
    <n v="0"/>
    <n v="224.07300000000001"/>
  </r>
  <r>
    <n v="7559"/>
    <s v="US-2014-137155"/>
    <x v="301"/>
    <d v="2014-11-05T00:00:00"/>
    <x v="1"/>
    <s v="DL-12925"/>
    <s v="Daniel Lacy"/>
    <x v="0"/>
    <s v="United States"/>
    <s v="Long Beach"/>
    <x v="15"/>
    <n v="11561"/>
    <s v="East"/>
    <s v="OFF-AP-10002518"/>
    <x v="1"/>
    <s v="Appliances"/>
    <s v="Kensington 7 Outlet MasterPiece Power Center"/>
    <n v="533.94000000000005"/>
    <n v="3"/>
    <n v="0"/>
    <n v="154.8426"/>
  </r>
  <r>
    <n v="7560"/>
    <s v="US-2014-137155"/>
    <x v="301"/>
    <d v="2014-11-05T00:00:00"/>
    <x v="1"/>
    <s v="DL-12925"/>
    <s v="Daniel Lacy"/>
    <x v="0"/>
    <s v="United States"/>
    <s v="Long Beach"/>
    <x v="15"/>
    <n v="11561"/>
    <s v="East"/>
    <s v="OFF-PA-10000806"/>
    <x v="1"/>
    <s v="Paper"/>
    <s v="Xerox 1934"/>
    <n v="167.94"/>
    <n v="3"/>
    <n v="0"/>
    <n v="82.290599999999998"/>
  </r>
  <r>
    <n v="7561"/>
    <s v="US-2014-137155"/>
    <x v="301"/>
    <d v="2014-11-05T00:00:00"/>
    <x v="1"/>
    <s v="DL-12925"/>
    <s v="Daniel Lacy"/>
    <x v="0"/>
    <s v="United States"/>
    <s v="Long Beach"/>
    <x v="15"/>
    <n v="11561"/>
    <s v="East"/>
    <s v="FUR-FU-10003142"/>
    <x v="0"/>
    <s v="Furnishings"/>
    <s v="Master Big Foot Doorstop, Beige"/>
    <n v="31.68"/>
    <n v="6"/>
    <n v="0"/>
    <n v="9.8208000000000002"/>
  </r>
  <r>
    <n v="7562"/>
    <s v="CA-2016-105746"/>
    <x v="945"/>
    <d v="2017-01-01T00:00:00"/>
    <x v="2"/>
    <s v="BD-11605"/>
    <s v="Brian Dahlen"/>
    <x v="0"/>
    <s v="United States"/>
    <s v="Lancaster"/>
    <x v="9"/>
    <n v="17602"/>
    <s v="East"/>
    <s v="FUR-CH-10000454"/>
    <x v="0"/>
    <s v="Chairs"/>
    <s v="Hon Deluxe Fabric Upholstered Stacking Chairs, Rounded Back"/>
    <n v="170.786"/>
    <n v="1"/>
    <n v="0.3"/>
    <n v="0"/>
  </r>
  <r>
    <n v="7563"/>
    <s v="US-2016-104815"/>
    <x v="323"/>
    <d v="2016-09-07T00:00:00"/>
    <x v="1"/>
    <s v="RB-19570"/>
    <s v="Rob Beeghly"/>
    <x v="0"/>
    <s v="United States"/>
    <s v="Chicago"/>
    <x v="10"/>
    <n v="60610"/>
    <s v="Central"/>
    <s v="FUR-BO-10003894"/>
    <x v="0"/>
    <s v="Bookcases"/>
    <s v="Safco Value Mate Steel Bookcase, Baked Enamel Finish on Steel, Black"/>
    <n v="198.744"/>
    <n v="4"/>
    <n v="0.3"/>
    <n v="0"/>
  </r>
  <r>
    <n v="7564"/>
    <s v="CA-2017-157672"/>
    <x v="361"/>
    <d v="2017-10-07T00:00:00"/>
    <x v="2"/>
    <s v="RB-19795"/>
    <s v="Ross Baird"/>
    <x v="2"/>
    <s v="United States"/>
    <s v="Denver"/>
    <x v="22"/>
    <n v="80219"/>
    <s v="West"/>
    <s v="TEC-AC-10001714"/>
    <x v="2"/>
    <s v="Accessories"/>
    <s v="Logitech MX Performance Wireless Mouse"/>
    <n v="63.823999999999998"/>
    <n v="2"/>
    <n v="0.2"/>
    <n v="13.5626"/>
  </r>
  <r>
    <n v="7565"/>
    <s v="US-2016-166660"/>
    <x v="806"/>
    <d v="2016-02-01T00:00:00"/>
    <x v="0"/>
    <s v="TB-21250"/>
    <s v="Tim Brockman"/>
    <x v="0"/>
    <s v="United States"/>
    <s v="Seattle"/>
    <x v="4"/>
    <n v="98103"/>
    <s v="West"/>
    <s v="FUR-CH-10001190"/>
    <x v="0"/>
    <s v="Chairs"/>
    <s v="Global Deluxe High-Back Office Chair in Storm"/>
    <n v="435.16800000000001"/>
    <n v="4"/>
    <n v="0.2"/>
    <n v="-59.835599999999999"/>
  </r>
  <r>
    <n v="7566"/>
    <s v="US-2016-166660"/>
    <x v="806"/>
    <d v="2016-02-01T00:00:00"/>
    <x v="0"/>
    <s v="TB-21250"/>
    <s v="Tim Brockman"/>
    <x v="0"/>
    <s v="United States"/>
    <s v="Seattle"/>
    <x v="4"/>
    <n v="98103"/>
    <s v="West"/>
    <s v="FUR-BO-10000468"/>
    <x v="0"/>
    <s v="Bookcases"/>
    <s v="O'Sullivan 2-Shelf Heavy-Duty Bookcases"/>
    <n v="48.58"/>
    <n v="1"/>
    <n v="0"/>
    <n v="7.7728000000000002"/>
  </r>
  <r>
    <n v="7567"/>
    <s v="CA-2017-140802"/>
    <x v="81"/>
    <d v="2017-04-23T00:00:00"/>
    <x v="2"/>
    <s v="KN-16390"/>
    <s v="Katherine Nockton"/>
    <x v="1"/>
    <s v="United States"/>
    <s v="Houston"/>
    <x v="5"/>
    <n v="77070"/>
    <s v="Central"/>
    <s v="TEC-AC-10001998"/>
    <x v="2"/>
    <s v="Accessories"/>
    <s v="Logitech LS21 Speaker System - PC Multimedia - 2.1-CH - Wired"/>
    <n v="47.975999999999999"/>
    <n v="3"/>
    <n v="0.2"/>
    <n v="8.3957999999999995"/>
  </r>
  <r>
    <n v="7568"/>
    <s v="CA-2017-140802"/>
    <x v="81"/>
    <d v="2017-04-23T00:00:00"/>
    <x v="2"/>
    <s v="KN-16390"/>
    <s v="Katherine Nockton"/>
    <x v="1"/>
    <s v="United States"/>
    <s v="Houston"/>
    <x v="5"/>
    <n v="77070"/>
    <s v="Central"/>
    <s v="OFF-PA-10001534"/>
    <x v="1"/>
    <s v="Paper"/>
    <s v="Xerox 230"/>
    <n v="20.736000000000001"/>
    <n v="4"/>
    <n v="0.2"/>
    <n v="7.2576000000000001"/>
  </r>
  <r>
    <n v="7569"/>
    <s v="CA-2014-133830"/>
    <x v="29"/>
    <d v="2014-12-10T00:00:00"/>
    <x v="1"/>
    <s v="RL-19615"/>
    <s v="Rob Lucas"/>
    <x v="0"/>
    <s v="United States"/>
    <s v="Los Angeles"/>
    <x v="1"/>
    <n v="90045"/>
    <s v="West"/>
    <s v="OFF-AR-10003045"/>
    <x v="1"/>
    <s v="Art"/>
    <s v="Prang Colored Pencils"/>
    <n v="26.46"/>
    <n v="9"/>
    <n v="0"/>
    <n v="11.907"/>
  </r>
  <r>
    <n v="7570"/>
    <s v="CA-2014-133830"/>
    <x v="29"/>
    <d v="2014-12-10T00:00:00"/>
    <x v="1"/>
    <s v="RL-19615"/>
    <s v="Rob Lucas"/>
    <x v="0"/>
    <s v="United States"/>
    <s v="Los Angeles"/>
    <x v="1"/>
    <n v="90045"/>
    <s v="West"/>
    <s v="OFF-PA-10001363"/>
    <x v="1"/>
    <s v="Paper"/>
    <s v="Xerox 1933"/>
    <n v="49.12"/>
    <n v="4"/>
    <n v="0"/>
    <n v="23.086400000000001"/>
  </r>
  <r>
    <n v="7571"/>
    <s v="CA-2014-133830"/>
    <x v="29"/>
    <d v="2014-12-10T00:00:00"/>
    <x v="1"/>
    <s v="RL-19615"/>
    <s v="Rob Lucas"/>
    <x v="0"/>
    <s v="United States"/>
    <s v="Los Angeles"/>
    <x v="1"/>
    <n v="90045"/>
    <s v="West"/>
    <s v="OFF-FA-10002280"/>
    <x v="1"/>
    <s v="Fasteners"/>
    <s v="Advantus Plastic Paper Clips"/>
    <n v="15"/>
    <n v="3"/>
    <n v="0"/>
    <n v="7.2"/>
  </r>
  <r>
    <n v="7572"/>
    <s v="CA-2014-100916"/>
    <x v="618"/>
    <d v="2014-10-26T00:00:00"/>
    <x v="1"/>
    <s v="FH-14275"/>
    <s v="Frank Hawley"/>
    <x v="1"/>
    <s v="United States"/>
    <s v="Newport News"/>
    <x v="17"/>
    <n v="23602"/>
    <s v="South"/>
    <s v="OFF-ST-10003479"/>
    <x v="1"/>
    <s v="Storage"/>
    <s v="Eldon Base for stackable storage shelf, platinum"/>
    <n v="194.7"/>
    <n v="5"/>
    <n v="0"/>
    <n v="9.7349999999999994"/>
  </r>
  <r>
    <n v="7573"/>
    <s v="CA-2014-100916"/>
    <x v="618"/>
    <d v="2014-10-26T00:00:00"/>
    <x v="1"/>
    <s v="FH-14275"/>
    <s v="Frank Hawley"/>
    <x v="1"/>
    <s v="United States"/>
    <s v="Newport News"/>
    <x v="17"/>
    <n v="23602"/>
    <s v="South"/>
    <s v="FUR-TA-10004607"/>
    <x v="0"/>
    <s v="Tables"/>
    <s v="Hon 2111 Invitation Series Straight Table"/>
    <n v="591.32000000000005"/>
    <n v="4"/>
    <n v="0"/>
    <n v="112.35080000000001"/>
  </r>
  <r>
    <n v="7574"/>
    <s v="CA-2014-100916"/>
    <x v="618"/>
    <d v="2014-10-26T00:00:00"/>
    <x v="1"/>
    <s v="FH-14275"/>
    <s v="Frank Hawley"/>
    <x v="1"/>
    <s v="United States"/>
    <s v="Newport News"/>
    <x v="17"/>
    <n v="23602"/>
    <s v="South"/>
    <s v="OFF-AR-10001022"/>
    <x v="1"/>
    <s v="Art"/>
    <s v="SANFORD Liquid Accent Tank-Style Highlighters"/>
    <n v="2.84"/>
    <n v="1"/>
    <n v="0"/>
    <n v="0.88039999999999996"/>
  </r>
  <r>
    <n v="7575"/>
    <s v="CA-2015-129532"/>
    <x v="575"/>
    <d v="2015-12-12T00:00:00"/>
    <x v="1"/>
    <s v="YS-21880"/>
    <s v="Yana Sorensen"/>
    <x v="1"/>
    <s v="United States"/>
    <s v="Los Angeles"/>
    <x v="1"/>
    <n v="90036"/>
    <s v="West"/>
    <s v="OFF-ST-10004186"/>
    <x v="1"/>
    <s v="Storage"/>
    <s v="Stur-D-Stor Shelving, Vertical 5-Shelf: 72&quot;H x 36&quot;W x 18 1/2&quot;D"/>
    <n v="221.96"/>
    <n v="2"/>
    <n v="0"/>
    <n v="4.4391999999999996"/>
  </r>
  <r>
    <n v="7576"/>
    <s v="CA-2015-129532"/>
    <x v="575"/>
    <d v="2015-12-12T00:00:00"/>
    <x v="1"/>
    <s v="YS-21880"/>
    <s v="Yana Sorensen"/>
    <x v="1"/>
    <s v="United States"/>
    <s v="Los Angeles"/>
    <x v="1"/>
    <n v="90036"/>
    <s v="West"/>
    <s v="TEC-AC-10000865"/>
    <x v="2"/>
    <s v="Accessories"/>
    <s v="WD My Passport Ultra 500GB Portable External Hard Drive"/>
    <n v="236"/>
    <n v="4"/>
    <n v="0"/>
    <n v="40.119999999999997"/>
  </r>
  <r>
    <n v="7577"/>
    <s v="CA-2014-134726"/>
    <x v="981"/>
    <d v="2014-11-07T00:00:00"/>
    <x v="0"/>
    <s v="SW-20755"/>
    <s v="Steven Ward"/>
    <x v="1"/>
    <s v="United States"/>
    <s v="Seattle"/>
    <x v="4"/>
    <n v="98115"/>
    <s v="West"/>
    <s v="TEC-AC-10000023"/>
    <x v="2"/>
    <s v="Accessories"/>
    <s v="Maxell 74 Minute CD-R Spindle, 50/Pack"/>
    <n v="41.94"/>
    <n v="2"/>
    <n v="0"/>
    <n v="15.0984"/>
  </r>
  <r>
    <n v="7578"/>
    <s v="CA-2014-134726"/>
    <x v="981"/>
    <d v="2014-11-07T00:00:00"/>
    <x v="0"/>
    <s v="SW-20755"/>
    <s v="Steven Ward"/>
    <x v="1"/>
    <s v="United States"/>
    <s v="Seattle"/>
    <x v="4"/>
    <n v="98115"/>
    <s v="West"/>
    <s v="TEC-PH-10001750"/>
    <x v="2"/>
    <s v="Phones"/>
    <s v="Samsung Rugby III"/>
    <n v="52.792000000000002"/>
    <n v="1"/>
    <n v="0.2"/>
    <n v="4.6193"/>
  </r>
  <r>
    <n v="7579"/>
    <s v="CA-2016-138597"/>
    <x v="122"/>
    <d v="2016-12-21T00:00:00"/>
    <x v="2"/>
    <s v="PN-18775"/>
    <s v="Parhena Norris"/>
    <x v="2"/>
    <s v="United States"/>
    <s v="Omaha"/>
    <x v="8"/>
    <n v="68104"/>
    <s v="Central"/>
    <s v="FUR-CH-10004997"/>
    <x v="0"/>
    <s v="Chairs"/>
    <s v="Hon Every-Day Series Multi-Task Chairs"/>
    <n v="563.94000000000005"/>
    <n v="3"/>
    <n v="0"/>
    <n v="112.788"/>
  </r>
  <r>
    <n v="7580"/>
    <s v="CA-2015-123113"/>
    <x v="521"/>
    <d v="2015-11-27T00:00:00"/>
    <x v="0"/>
    <s v="AT-10735"/>
    <s v="Annie Thurman"/>
    <x v="0"/>
    <s v="United States"/>
    <s v="Morristown"/>
    <x v="30"/>
    <n v="7960"/>
    <s v="East"/>
    <s v="OFF-AP-10000275"/>
    <x v="1"/>
    <s v="Appliances"/>
    <s v="Sanyo Counter Height Refrigerator with Crisper, 3.6 Cubic Foot, Stainless Steel/Black"/>
    <n v="2625.12"/>
    <n v="8"/>
    <n v="0"/>
    <n v="735.03359999999998"/>
  </r>
  <r>
    <n v="7581"/>
    <s v="CA-2015-123113"/>
    <x v="521"/>
    <d v="2015-11-27T00:00:00"/>
    <x v="0"/>
    <s v="AT-10735"/>
    <s v="Annie Thurman"/>
    <x v="0"/>
    <s v="United States"/>
    <s v="Morristown"/>
    <x v="30"/>
    <n v="7960"/>
    <s v="East"/>
    <s v="OFF-AR-10004999"/>
    <x v="1"/>
    <s v="Art"/>
    <s v="Newell 315"/>
    <n v="17.940000000000001"/>
    <n v="3"/>
    <n v="0"/>
    <n v="4.4850000000000003"/>
  </r>
  <r>
    <n v="7582"/>
    <s v="CA-2015-169656"/>
    <x v="863"/>
    <d v="2015-08-16T00:00:00"/>
    <x v="2"/>
    <s v="EJ-13720"/>
    <s v="Ed Jacobs"/>
    <x v="0"/>
    <s v="United States"/>
    <s v="Philadelphia"/>
    <x v="9"/>
    <n v="19143"/>
    <s v="East"/>
    <s v="OFF-ST-10003816"/>
    <x v="1"/>
    <s v="Storage"/>
    <s v="Fellowes High-Stak Drawer Files"/>
    <n v="422.85599999999999"/>
    <n v="3"/>
    <n v="0.2"/>
    <n v="15.857100000000001"/>
  </r>
  <r>
    <n v="7583"/>
    <s v="CA-2015-142734"/>
    <x v="392"/>
    <d v="2015-04-21T00:00:00"/>
    <x v="1"/>
    <s v="DM-13345"/>
    <s v="Denise Monton"/>
    <x v="1"/>
    <s v="United States"/>
    <s v="New York City"/>
    <x v="15"/>
    <n v="10024"/>
    <s v="East"/>
    <s v="FUR-CH-10003968"/>
    <x v="0"/>
    <s v="Chairs"/>
    <s v="Novimex Turbo Task Chair"/>
    <n v="127.764"/>
    <n v="2"/>
    <n v="0.1"/>
    <n v="2.8391999999999999"/>
  </r>
  <r>
    <n v="7584"/>
    <s v="CA-2014-163223"/>
    <x v="90"/>
    <d v="2014-03-25T00:00:00"/>
    <x v="1"/>
    <s v="KH-16690"/>
    <s v="Kristen Hastings"/>
    <x v="1"/>
    <s v="United States"/>
    <s v="Springfield"/>
    <x v="17"/>
    <n v="22153"/>
    <s v="South"/>
    <s v="TEC-PH-10000730"/>
    <x v="2"/>
    <s v="Phones"/>
    <s v="Samsung Galaxy S4 Active"/>
    <n v="3499.93"/>
    <n v="7"/>
    <n v="0"/>
    <n v="909.98180000000002"/>
  </r>
  <r>
    <n v="7585"/>
    <s v="CA-2014-163223"/>
    <x v="90"/>
    <d v="2014-03-25T00:00:00"/>
    <x v="1"/>
    <s v="KH-16690"/>
    <s v="Kristen Hastings"/>
    <x v="1"/>
    <s v="United States"/>
    <s v="Springfield"/>
    <x v="17"/>
    <n v="22153"/>
    <s v="South"/>
    <s v="OFF-LA-10004409"/>
    <x v="1"/>
    <s v="Labels"/>
    <s v="Avery 492"/>
    <n v="14.4"/>
    <n v="5"/>
    <n v="0"/>
    <n v="6.6239999999999997"/>
  </r>
  <r>
    <n v="7586"/>
    <s v="CA-2014-163223"/>
    <x v="90"/>
    <d v="2014-03-25T00:00:00"/>
    <x v="1"/>
    <s v="KH-16690"/>
    <s v="Kristen Hastings"/>
    <x v="1"/>
    <s v="United States"/>
    <s v="Springfield"/>
    <x v="17"/>
    <n v="22153"/>
    <s v="South"/>
    <s v="OFF-PA-10000675"/>
    <x v="1"/>
    <s v="Paper"/>
    <s v="Xerox 1919"/>
    <n v="122.97"/>
    <n v="3"/>
    <n v="0"/>
    <n v="60.255299999999998"/>
  </r>
  <r>
    <n v="7587"/>
    <s v="CA-2014-163223"/>
    <x v="90"/>
    <d v="2014-03-25T00:00:00"/>
    <x v="1"/>
    <s v="KH-16690"/>
    <s v="Kristen Hastings"/>
    <x v="1"/>
    <s v="United States"/>
    <s v="Springfield"/>
    <x v="17"/>
    <n v="22153"/>
    <s v="South"/>
    <s v="OFF-AR-10001573"/>
    <x v="1"/>
    <s v="Art"/>
    <s v="American Pencil"/>
    <n v="9.32"/>
    <n v="4"/>
    <n v="0"/>
    <n v="2.7027999999999999"/>
  </r>
  <r>
    <n v="7588"/>
    <s v="CA-2014-163223"/>
    <x v="90"/>
    <d v="2014-03-25T00:00:00"/>
    <x v="1"/>
    <s v="KH-16690"/>
    <s v="Kristen Hastings"/>
    <x v="1"/>
    <s v="United States"/>
    <s v="Springfield"/>
    <x v="17"/>
    <n v="22153"/>
    <s v="South"/>
    <s v="OFF-BI-10001597"/>
    <x v="1"/>
    <s v="Binders"/>
    <s v="Wilson Jones Ledger-Size, Piano-Hinge Binder, 2&quot;, Blue"/>
    <n v="122.94"/>
    <n v="3"/>
    <n v="0"/>
    <n v="59.011200000000002"/>
  </r>
  <r>
    <n v="7589"/>
    <s v="CA-2017-122945"/>
    <x v="673"/>
    <d v="2017-11-22T00:00:00"/>
    <x v="1"/>
    <s v="MB-18085"/>
    <s v="Mick Brown"/>
    <x v="0"/>
    <s v="United States"/>
    <s v="Roseville"/>
    <x v="1"/>
    <n v="95661"/>
    <s v="West"/>
    <s v="FUR-FU-10001196"/>
    <x v="0"/>
    <s v="Furnishings"/>
    <s v="DAX Cubicle Frames - 8x10"/>
    <n v="17.309999999999999"/>
    <n v="3"/>
    <n v="0"/>
    <n v="5.1929999999999996"/>
  </r>
  <r>
    <n v="7590"/>
    <s v="CA-2015-139738"/>
    <x v="12"/>
    <d v="2015-09-29T00:00:00"/>
    <x v="1"/>
    <s v="DK-12895"/>
    <s v="Dana Kaydos"/>
    <x v="0"/>
    <s v="United States"/>
    <s v="Rockford"/>
    <x v="10"/>
    <n v="61107"/>
    <s v="Central"/>
    <s v="OFF-AR-10004602"/>
    <x v="1"/>
    <s v="Art"/>
    <s v="Boston KS Multi-Size Manual Pencil Sharpener"/>
    <n v="128.744"/>
    <n v="7"/>
    <n v="0.2"/>
    <n v="12.8744"/>
  </r>
  <r>
    <n v="7591"/>
    <s v="CA-2016-158778"/>
    <x v="64"/>
    <d v="2016-09-09T00:00:00"/>
    <x v="1"/>
    <s v="DB-13210"/>
    <s v="Dean Braden"/>
    <x v="0"/>
    <s v="United States"/>
    <s v="Philadelphia"/>
    <x v="9"/>
    <n v="19134"/>
    <s v="East"/>
    <s v="FUR-FU-10000260"/>
    <x v="0"/>
    <s v="Furnishings"/>
    <s v="6&quot; Cubicle Wall Clock, Black"/>
    <n v="58.247999999999998"/>
    <n v="9"/>
    <n v="0.2"/>
    <n v="11.6496"/>
  </r>
  <r>
    <n v="7592"/>
    <s v="CA-2016-158778"/>
    <x v="64"/>
    <d v="2016-09-09T00:00:00"/>
    <x v="1"/>
    <s v="DB-13210"/>
    <s v="Dean Braden"/>
    <x v="0"/>
    <s v="United States"/>
    <s v="Philadelphia"/>
    <x v="9"/>
    <n v="19134"/>
    <s v="East"/>
    <s v="FUR-CH-10001146"/>
    <x v="0"/>
    <s v="Chairs"/>
    <s v="Global Task Chair, Black"/>
    <n v="71.245999999999995"/>
    <n v="2"/>
    <n v="0.3"/>
    <n v="-19.338200000000001"/>
  </r>
  <r>
    <n v="7593"/>
    <s v="CA-2016-158778"/>
    <x v="64"/>
    <d v="2016-09-09T00:00:00"/>
    <x v="1"/>
    <s v="DB-13210"/>
    <s v="Dean Braden"/>
    <x v="0"/>
    <s v="United States"/>
    <s v="Philadelphia"/>
    <x v="9"/>
    <n v="19134"/>
    <s v="East"/>
    <s v="OFF-AR-10000896"/>
    <x v="1"/>
    <s v="Art"/>
    <s v="Newell 329"/>
    <n v="7.8719999999999999"/>
    <n v="3"/>
    <n v="0.2"/>
    <n v="0.59040000000000004"/>
  </r>
  <r>
    <n v="7594"/>
    <s v="CA-2016-158778"/>
    <x v="64"/>
    <d v="2016-09-09T00:00:00"/>
    <x v="1"/>
    <s v="DB-13210"/>
    <s v="Dean Braden"/>
    <x v="0"/>
    <s v="United States"/>
    <s v="Philadelphia"/>
    <x v="9"/>
    <n v="19134"/>
    <s v="East"/>
    <s v="FUR-CH-10000309"/>
    <x v="0"/>
    <s v="Chairs"/>
    <s v="Global Comet Stacking Arm Chair"/>
    <n v="887.27099999999996"/>
    <n v="3"/>
    <n v="0.3"/>
    <n v="-63.3765"/>
  </r>
  <r>
    <n v="7595"/>
    <s v="CA-2017-119655"/>
    <x v="693"/>
    <d v="2017-04-24T00:00:00"/>
    <x v="1"/>
    <s v="CV-12295"/>
    <s v="Christina VanderZanden"/>
    <x v="0"/>
    <s v="United States"/>
    <s v="Detroit"/>
    <x v="12"/>
    <n v="48234"/>
    <s v="Central"/>
    <s v="OFF-BI-10001989"/>
    <x v="1"/>
    <s v="Binders"/>
    <s v="Premium Transparent Presentation Covers by GBC"/>
    <n v="146.86000000000001"/>
    <n v="7"/>
    <n v="0"/>
    <n v="70.492800000000003"/>
  </r>
  <r>
    <n v="7596"/>
    <s v="CA-2017-119655"/>
    <x v="693"/>
    <d v="2017-04-24T00:00:00"/>
    <x v="1"/>
    <s v="CV-12295"/>
    <s v="Christina VanderZanden"/>
    <x v="0"/>
    <s v="United States"/>
    <s v="Detroit"/>
    <x v="12"/>
    <n v="48234"/>
    <s v="Central"/>
    <s v="OFF-BI-10001036"/>
    <x v="1"/>
    <s v="Binders"/>
    <s v="Cardinal EasyOpen D-Ring Binders"/>
    <n v="36.56"/>
    <n v="4"/>
    <n v="0"/>
    <n v="18.28"/>
  </r>
  <r>
    <n v="7597"/>
    <s v="CA-2015-164567"/>
    <x v="925"/>
    <d v="2015-06-19T00:00:00"/>
    <x v="1"/>
    <s v="GK-14620"/>
    <s v="Grace Kelly"/>
    <x v="1"/>
    <s v="United States"/>
    <s v="Los Angeles"/>
    <x v="1"/>
    <n v="90004"/>
    <s v="West"/>
    <s v="TEC-PH-10002103"/>
    <x v="2"/>
    <s v="Phones"/>
    <s v="Jabra SPEAK 410"/>
    <n v="225.57599999999999"/>
    <n v="3"/>
    <n v="0.2"/>
    <n v="22.557600000000001"/>
  </r>
  <r>
    <n v="7598"/>
    <s v="CA-2014-131947"/>
    <x v="328"/>
    <d v="2014-09-22T00:00:00"/>
    <x v="1"/>
    <s v="JA-15970"/>
    <s v="Joseph Airdo"/>
    <x v="0"/>
    <s v="United States"/>
    <s v="Springfield"/>
    <x v="21"/>
    <n v="97477"/>
    <s v="West"/>
    <s v="OFF-AR-10001473"/>
    <x v="1"/>
    <s v="Art"/>
    <s v="Newell 313"/>
    <n v="5.2480000000000002"/>
    <n v="2"/>
    <n v="0.2"/>
    <n v="0.4592"/>
  </r>
  <r>
    <n v="7599"/>
    <s v="CA-2014-131947"/>
    <x v="328"/>
    <d v="2014-09-22T00:00:00"/>
    <x v="1"/>
    <s v="JA-15970"/>
    <s v="Joseph Airdo"/>
    <x v="0"/>
    <s v="United States"/>
    <s v="Springfield"/>
    <x v="21"/>
    <n v="97477"/>
    <s v="West"/>
    <s v="OFF-AR-10000411"/>
    <x v="1"/>
    <s v="Art"/>
    <s v="Boston 16701 Slimline Battery Pencil Sharpener"/>
    <n v="38.256"/>
    <n v="3"/>
    <n v="0.2"/>
    <n v="4.782"/>
  </r>
  <r>
    <n v="7600"/>
    <s v="CA-2014-131947"/>
    <x v="328"/>
    <d v="2014-09-22T00:00:00"/>
    <x v="1"/>
    <s v="JA-15970"/>
    <s v="Joseph Airdo"/>
    <x v="0"/>
    <s v="United States"/>
    <s v="Springfield"/>
    <x v="21"/>
    <n v="97477"/>
    <s v="West"/>
    <s v="OFF-PA-10000246"/>
    <x v="1"/>
    <s v="Paper"/>
    <s v="Riverleaf Stik-Withit Designer Note Cubes"/>
    <n v="40.24"/>
    <n v="5"/>
    <n v="0.2"/>
    <n v="13.077999999999999"/>
  </r>
  <r>
    <n v="7601"/>
    <s v="CA-2014-131947"/>
    <x v="328"/>
    <d v="2014-09-22T00:00:00"/>
    <x v="1"/>
    <s v="JA-15970"/>
    <s v="Joseph Airdo"/>
    <x v="0"/>
    <s v="United States"/>
    <s v="Springfield"/>
    <x v="21"/>
    <n v="97477"/>
    <s v="West"/>
    <s v="TEC-MA-10004086"/>
    <x v="2"/>
    <s v="Machines"/>
    <s v="Plantronics Single Ear Headset"/>
    <n v="29.925000000000001"/>
    <n v="5"/>
    <n v="0.7"/>
    <n v="-21.945"/>
  </r>
  <r>
    <n v="7602"/>
    <s v="CA-2014-131947"/>
    <x v="328"/>
    <d v="2014-09-22T00:00:00"/>
    <x v="1"/>
    <s v="JA-15970"/>
    <s v="Joseph Airdo"/>
    <x v="0"/>
    <s v="United States"/>
    <s v="Springfield"/>
    <x v="21"/>
    <n v="97477"/>
    <s v="West"/>
    <s v="OFF-PA-10003039"/>
    <x v="1"/>
    <s v="Paper"/>
    <s v="Xerox 1960"/>
    <n v="148.70400000000001"/>
    <n v="6"/>
    <n v="0.2"/>
    <n v="46.47"/>
  </r>
  <r>
    <n v="7603"/>
    <s v="CA-2014-131947"/>
    <x v="328"/>
    <d v="2014-09-22T00:00:00"/>
    <x v="1"/>
    <s v="JA-15970"/>
    <s v="Joseph Airdo"/>
    <x v="0"/>
    <s v="United States"/>
    <s v="Springfield"/>
    <x v="21"/>
    <n v="97477"/>
    <s v="West"/>
    <s v="TEC-AC-10004633"/>
    <x v="2"/>
    <s v="Accessories"/>
    <s v="Verbatim 25 GB 6x Blu-ray Single Layer Recordable Disc, 3/Pack"/>
    <n v="55.92"/>
    <n v="10"/>
    <n v="0.2"/>
    <n v="16.776"/>
  </r>
  <r>
    <n v="7604"/>
    <s v="CA-2016-152520"/>
    <x v="630"/>
    <d v="2016-07-12T00:00:00"/>
    <x v="1"/>
    <s v="TH-21115"/>
    <s v="Thea Hudgings"/>
    <x v="1"/>
    <s v="United States"/>
    <s v="Providence"/>
    <x v="34"/>
    <n v="2908"/>
    <s v="East"/>
    <s v="OFF-PA-10000289"/>
    <x v="1"/>
    <s v="Paper"/>
    <s v="Xerox 213"/>
    <n v="12.96"/>
    <n v="2"/>
    <n v="0"/>
    <n v="6.2207999999999997"/>
  </r>
  <r>
    <n v="7605"/>
    <s v="CA-2016-101791"/>
    <x v="1022"/>
    <d v="2016-05-31T00:00:00"/>
    <x v="1"/>
    <s v="BS-11665"/>
    <s v="Brian Stugart"/>
    <x v="0"/>
    <s v="United States"/>
    <s v="Chicago"/>
    <x v="10"/>
    <n v="60623"/>
    <s v="Central"/>
    <s v="FUR-FU-10003247"/>
    <x v="0"/>
    <s v="Furnishings"/>
    <s v="36X48 HARDFLOOR CHAIRMAT"/>
    <n v="25.175999999999998"/>
    <n v="3"/>
    <n v="0.6"/>
    <n v="-33.358199999999997"/>
  </r>
  <r>
    <n v="7606"/>
    <s v="CA-2016-101791"/>
    <x v="1022"/>
    <d v="2016-05-31T00:00:00"/>
    <x v="1"/>
    <s v="BS-11665"/>
    <s v="Brian Stugart"/>
    <x v="0"/>
    <s v="United States"/>
    <s v="Chicago"/>
    <x v="10"/>
    <n v="60623"/>
    <s v="Central"/>
    <s v="FUR-FU-10002191"/>
    <x v="0"/>
    <s v="Furnishings"/>
    <s v="G.E. Halogen Desk Lamp Bulbs"/>
    <n v="5.5839999999999996"/>
    <n v="2"/>
    <n v="0.6"/>
    <n v="-1.6752"/>
  </r>
  <r>
    <n v="7607"/>
    <s v="CA-2016-101791"/>
    <x v="1022"/>
    <d v="2016-05-31T00:00:00"/>
    <x v="1"/>
    <s v="BS-11665"/>
    <s v="Brian Stugart"/>
    <x v="0"/>
    <s v="United States"/>
    <s v="Chicago"/>
    <x v="10"/>
    <n v="60623"/>
    <s v="Central"/>
    <s v="OFF-ST-10001496"/>
    <x v="1"/>
    <s v="Storage"/>
    <s v="Standard Rollaway File with Lock"/>
    <n v="1297.3679999999999"/>
    <n v="9"/>
    <n v="0.2"/>
    <n v="97.302599999999998"/>
  </r>
  <r>
    <n v="7608"/>
    <s v="CA-2017-121195"/>
    <x v="165"/>
    <d v="2017-12-27T00:00:00"/>
    <x v="2"/>
    <s v="NS-18505"/>
    <s v="Neola Schneider"/>
    <x v="0"/>
    <s v="United States"/>
    <s v="Dallas"/>
    <x v="5"/>
    <n v="75220"/>
    <s v="Central"/>
    <s v="OFF-ST-10000585"/>
    <x v="1"/>
    <s v="Storage"/>
    <s v="Economy Rollaway Files"/>
    <n v="264.32"/>
    <n v="2"/>
    <n v="0.2"/>
    <n v="19.824000000000002"/>
  </r>
  <r>
    <n v="7609"/>
    <s v="CA-2017-163209"/>
    <x v="898"/>
    <d v="2017-05-07T00:00:00"/>
    <x v="1"/>
    <s v="MK-18160"/>
    <s v="Mike Kennedy"/>
    <x v="0"/>
    <s v="United States"/>
    <s v="San Francisco"/>
    <x v="1"/>
    <n v="94122"/>
    <s v="West"/>
    <s v="OFF-PA-10001166"/>
    <x v="1"/>
    <s v="Paper"/>
    <s v="Xerox 2"/>
    <n v="25.92"/>
    <n v="4"/>
    <n v="0"/>
    <n v="12.441599999999999"/>
  </r>
  <r>
    <n v="7610"/>
    <s v="CA-2017-163209"/>
    <x v="898"/>
    <d v="2017-05-07T00:00:00"/>
    <x v="1"/>
    <s v="MK-18160"/>
    <s v="Mike Kennedy"/>
    <x v="0"/>
    <s v="United States"/>
    <s v="San Francisco"/>
    <x v="1"/>
    <n v="94122"/>
    <s v="West"/>
    <s v="OFF-AR-10003651"/>
    <x v="1"/>
    <s v="Art"/>
    <s v="Newell 350"/>
    <n v="22.96"/>
    <n v="7"/>
    <n v="0"/>
    <n v="6.6584000000000003"/>
  </r>
  <r>
    <n v="7611"/>
    <s v="CA-2014-133354"/>
    <x v="1165"/>
    <d v="2014-02-24T00:00:00"/>
    <x v="2"/>
    <s v="SA-20830"/>
    <s v="Sue Ann Reed"/>
    <x v="0"/>
    <s v="United States"/>
    <s v="Moreno Valley"/>
    <x v="1"/>
    <n v="92553"/>
    <s v="West"/>
    <s v="OFF-PA-10001800"/>
    <x v="1"/>
    <s v="Paper"/>
    <s v="Xerox 220"/>
    <n v="19.440000000000001"/>
    <n v="3"/>
    <n v="0"/>
    <n v="9.3312000000000008"/>
  </r>
  <r>
    <n v="7612"/>
    <s v="US-2015-130491"/>
    <x v="285"/>
    <d v="2015-02-11T00:00:00"/>
    <x v="2"/>
    <s v="BH-11710"/>
    <s v="Brosina Hoffman"/>
    <x v="0"/>
    <s v="United States"/>
    <s v="Garden City"/>
    <x v="41"/>
    <n v="67846"/>
    <s v="Central"/>
    <s v="OFF-PA-10000791"/>
    <x v="1"/>
    <s v="Paper"/>
    <s v="Wirebound Message Books, Four 2 3/4 x 5 Forms per Page, 200 Sets per Book"/>
    <n v="9.5399999999999991"/>
    <n v="2"/>
    <n v="0"/>
    <n v="4.2930000000000001"/>
  </r>
  <r>
    <n v="7613"/>
    <s v="US-2015-130491"/>
    <x v="285"/>
    <d v="2015-02-11T00:00:00"/>
    <x v="2"/>
    <s v="BH-11710"/>
    <s v="Brosina Hoffman"/>
    <x v="0"/>
    <s v="United States"/>
    <s v="Garden City"/>
    <x v="41"/>
    <n v="67846"/>
    <s v="Central"/>
    <s v="OFF-FA-10000134"/>
    <x v="1"/>
    <s v="Fasteners"/>
    <s v="Advantus Push Pins, Aluminum Head"/>
    <n v="5.81"/>
    <n v="1"/>
    <n v="0"/>
    <n v="1.8010999999999999"/>
  </r>
  <r>
    <n v="7614"/>
    <s v="US-2015-130491"/>
    <x v="285"/>
    <d v="2015-02-11T00:00:00"/>
    <x v="2"/>
    <s v="BH-11710"/>
    <s v="Brosina Hoffman"/>
    <x v="0"/>
    <s v="United States"/>
    <s v="Garden City"/>
    <x v="41"/>
    <n v="67846"/>
    <s v="Central"/>
    <s v="OFF-AR-10001149"/>
    <x v="1"/>
    <s v="Art"/>
    <s v="Sanford Colorific Colored Pencils, 12/Box"/>
    <n v="5.76"/>
    <n v="2"/>
    <n v="0"/>
    <n v="1.728"/>
  </r>
  <r>
    <n v="7615"/>
    <s v="CA-2015-113740"/>
    <x v="252"/>
    <d v="2015-08-28T00:00:00"/>
    <x v="0"/>
    <s v="SC-20380"/>
    <s v="Shahid Collister"/>
    <x v="0"/>
    <s v="United States"/>
    <s v="New York City"/>
    <x v="15"/>
    <n v="10035"/>
    <s v="East"/>
    <s v="FUR-FU-10000010"/>
    <x v="0"/>
    <s v="Furnishings"/>
    <s v="DAX Value U-Channel Document Frames, Easel Back"/>
    <n v="14.91"/>
    <n v="3"/>
    <n v="0"/>
    <n v="4.6220999999999997"/>
  </r>
  <r>
    <n v="7616"/>
    <s v="CA-2014-148425"/>
    <x v="953"/>
    <d v="2014-12-04T00:00:00"/>
    <x v="1"/>
    <s v="RF-19345"/>
    <s v="Randy Ferguson"/>
    <x v="1"/>
    <s v="United States"/>
    <s v="Orlando"/>
    <x v="2"/>
    <n v="32839"/>
    <s v="South"/>
    <s v="OFF-BI-10000201"/>
    <x v="1"/>
    <s v="Binders"/>
    <s v="Avery Triangle Shaped Sheet Lifters, Black, 2/Pack"/>
    <n v="6.6420000000000003"/>
    <n v="9"/>
    <n v="0.7"/>
    <n v="-4.4279999999999999"/>
  </r>
  <r>
    <n v="7617"/>
    <s v="CA-2016-144309"/>
    <x v="107"/>
    <d v="2016-12-16T00:00:00"/>
    <x v="1"/>
    <s v="CM-12235"/>
    <s v="Chris McAfee"/>
    <x v="0"/>
    <s v="United States"/>
    <s v="Watertown"/>
    <x v="15"/>
    <n v="13601"/>
    <s v="East"/>
    <s v="OFF-PA-10001776"/>
    <x v="1"/>
    <s v="Paper"/>
    <s v="Wirebound Message Books, Four 2 3/4&quot; x 5&quot; Forms per Page, 600 Sets per Book"/>
    <n v="18.54"/>
    <n v="2"/>
    <n v="0"/>
    <n v="8.7138000000000009"/>
  </r>
  <r>
    <n v="7618"/>
    <s v="CA-2016-144309"/>
    <x v="107"/>
    <d v="2016-12-16T00:00:00"/>
    <x v="1"/>
    <s v="CM-12235"/>
    <s v="Chris McAfee"/>
    <x v="0"/>
    <s v="United States"/>
    <s v="Watertown"/>
    <x v="15"/>
    <n v="13601"/>
    <s v="East"/>
    <s v="OFF-BI-10003656"/>
    <x v="1"/>
    <s v="Binders"/>
    <s v="Fellowes PB200 Plastic Comb Binding Machine"/>
    <n v="679.96"/>
    <n v="5"/>
    <n v="0.2"/>
    <n v="220.98699999999999"/>
  </r>
  <r>
    <n v="7619"/>
    <s v="CA-2017-151225"/>
    <x v="855"/>
    <d v="2017-10-29T00:00:00"/>
    <x v="2"/>
    <s v="JM-15655"/>
    <s v="Jim Mitchum"/>
    <x v="1"/>
    <s v="United States"/>
    <s v="Los Angeles"/>
    <x v="1"/>
    <n v="90032"/>
    <s v="West"/>
    <s v="FUR-TA-10001539"/>
    <x v="0"/>
    <s v="Tables"/>
    <s v="Chromcraft Rectangular Conference Tables"/>
    <n v="189.57599999999999"/>
    <n v="1"/>
    <n v="0.2"/>
    <n v="9.4787999999999997"/>
  </r>
  <r>
    <n v="7620"/>
    <s v="CA-2017-151225"/>
    <x v="855"/>
    <d v="2017-10-29T00:00:00"/>
    <x v="2"/>
    <s v="JM-15655"/>
    <s v="Jim Mitchum"/>
    <x v="1"/>
    <s v="United States"/>
    <s v="Los Angeles"/>
    <x v="1"/>
    <n v="90032"/>
    <s v="West"/>
    <s v="TEC-PH-10004100"/>
    <x v="2"/>
    <s v="Phones"/>
    <s v="Griffin GC17055 Auxiliary Audio Cable"/>
    <n v="71.959999999999994"/>
    <n v="5"/>
    <n v="0.2"/>
    <n v="7.1959999999999997"/>
  </r>
  <r>
    <n v="7621"/>
    <s v="US-2014-144078"/>
    <x v="641"/>
    <d v="2014-11-29T00:00:00"/>
    <x v="1"/>
    <s v="RB-19435"/>
    <s v="Richard Bierner"/>
    <x v="0"/>
    <s v="United States"/>
    <s v="Los Angeles"/>
    <x v="1"/>
    <n v="90004"/>
    <s v="West"/>
    <s v="TEC-PH-10001580"/>
    <x v="2"/>
    <s v="Phones"/>
    <s v="Logitech Mobile Speakerphone P710e - speaker phone"/>
    <n v="539.91999999999996"/>
    <n v="5"/>
    <n v="0.2"/>
    <n v="47.243000000000002"/>
  </r>
  <r>
    <n v="7622"/>
    <s v="US-2014-144078"/>
    <x v="641"/>
    <d v="2014-11-29T00:00:00"/>
    <x v="1"/>
    <s v="RB-19435"/>
    <s v="Richard Bierner"/>
    <x v="0"/>
    <s v="United States"/>
    <s v="Los Angeles"/>
    <x v="1"/>
    <n v="90004"/>
    <s v="West"/>
    <s v="FUR-CH-10002335"/>
    <x v="0"/>
    <s v="Chairs"/>
    <s v="Hon GuestStacker Chair"/>
    <n v="725.34400000000005"/>
    <n v="4"/>
    <n v="0.2"/>
    <n v="54.400799999999997"/>
  </r>
  <r>
    <n v="7623"/>
    <s v="US-2014-144078"/>
    <x v="641"/>
    <d v="2014-11-29T00:00:00"/>
    <x v="1"/>
    <s v="RB-19435"/>
    <s v="Richard Bierner"/>
    <x v="0"/>
    <s v="United States"/>
    <s v="Los Angeles"/>
    <x v="1"/>
    <n v="90004"/>
    <s v="West"/>
    <s v="OFF-AR-10004707"/>
    <x v="1"/>
    <s v="Art"/>
    <s v="Staples in misc. colors"/>
    <n v="7.44"/>
    <n v="3"/>
    <n v="0"/>
    <n v="2.6040000000000001"/>
  </r>
  <r>
    <n v="7624"/>
    <s v="CA-2014-124464"/>
    <x v="686"/>
    <d v="2014-07-20T00:00:00"/>
    <x v="1"/>
    <s v="SS-20515"/>
    <s v="Shirley Schmidt"/>
    <x v="2"/>
    <s v="United States"/>
    <s v="Newark"/>
    <x v="13"/>
    <n v="19711"/>
    <s v="East"/>
    <s v="OFF-AP-10000576"/>
    <x v="1"/>
    <s v="Appliances"/>
    <s v="Belkin 7 Outlet SurgeMaster II"/>
    <n v="39.479999999999997"/>
    <n v="1"/>
    <n v="0"/>
    <n v="11.054399999999999"/>
  </r>
  <r>
    <n v="7625"/>
    <s v="CA-2015-136805"/>
    <x v="293"/>
    <d v="2015-05-27T00:00:00"/>
    <x v="0"/>
    <s v="NM-18445"/>
    <s v="Nathan Mautz"/>
    <x v="2"/>
    <s v="United States"/>
    <s v="Detroit"/>
    <x v="12"/>
    <n v="48234"/>
    <s v="Central"/>
    <s v="OFF-AP-10001394"/>
    <x v="1"/>
    <s v="Appliances"/>
    <s v="Harmony Air Purifier"/>
    <n v="850.5"/>
    <n v="5"/>
    <n v="0.1"/>
    <n v="245.7"/>
  </r>
  <r>
    <n v="7626"/>
    <s v="CA-2015-136805"/>
    <x v="293"/>
    <d v="2015-05-27T00:00:00"/>
    <x v="0"/>
    <s v="NM-18445"/>
    <s v="Nathan Mautz"/>
    <x v="2"/>
    <s v="United States"/>
    <s v="Detroit"/>
    <x v="12"/>
    <n v="48234"/>
    <s v="Central"/>
    <s v="FUR-FU-10003724"/>
    <x v="0"/>
    <s v="Furnishings"/>
    <s v="Westinghouse Clip-On Gooseneck Lamps"/>
    <n v="75.33"/>
    <n v="9"/>
    <n v="0"/>
    <n v="19.585799999999999"/>
  </r>
  <r>
    <n v="7627"/>
    <s v="US-2015-159499"/>
    <x v="82"/>
    <d v="2015-11-23T00:00:00"/>
    <x v="0"/>
    <s v="EM-14095"/>
    <s v="Eudokia Martin"/>
    <x v="1"/>
    <s v="United States"/>
    <s v="Phoenix"/>
    <x v="16"/>
    <n v="85023"/>
    <s v="West"/>
    <s v="OFF-AP-10002867"/>
    <x v="1"/>
    <s v="Appliances"/>
    <s v="Fellowes Command Center 5-outlet power strip"/>
    <n v="325.63200000000001"/>
    <n v="6"/>
    <n v="0.2"/>
    <n v="28.492799999999999"/>
  </r>
  <r>
    <n v="7628"/>
    <s v="US-2015-159499"/>
    <x v="82"/>
    <d v="2015-11-23T00:00:00"/>
    <x v="0"/>
    <s v="EM-14095"/>
    <s v="Eudokia Martin"/>
    <x v="1"/>
    <s v="United States"/>
    <s v="Phoenix"/>
    <x v="16"/>
    <n v="85023"/>
    <s v="West"/>
    <s v="TEC-AC-10002718"/>
    <x v="2"/>
    <s v="Accessories"/>
    <s v="Belkin Standard 104 key USB Keyboard"/>
    <n v="23.344000000000001"/>
    <n v="2"/>
    <n v="0.2"/>
    <n v="-1.4590000000000001"/>
  </r>
  <r>
    <n v="7629"/>
    <s v="US-2015-159499"/>
    <x v="82"/>
    <d v="2015-11-23T00:00:00"/>
    <x v="0"/>
    <s v="EM-14095"/>
    <s v="Eudokia Martin"/>
    <x v="1"/>
    <s v="United States"/>
    <s v="Phoenix"/>
    <x v="16"/>
    <n v="85023"/>
    <s v="West"/>
    <s v="OFF-LA-10003121"/>
    <x v="1"/>
    <s v="Labels"/>
    <s v="Avery 506"/>
    <n v="16.52"/>
    <n v="5"/>
    <n v="0.2"/>
    <n v="5.3689999999999998"/>
  </r>
  <r>
    <n v="7630"/>
    <s v="CA-2014-162089"/>
    <x v="809"/>
    <d v="2014-04-01T00:00:00"/>
    <x v="2"/>
    <s v="MP-17470"/>
    <s v="Mark Packer"/>
    <x v="2"/>
    <s v="United States"/>
    <s v="Brownsville"/>
    <x v="5"/>
    <n v="78521"/>
    <s v="Central"/>
    <s v="OFF-EN-10002230"/>
    <x v="1"/>
    <s v="Envelopes"/>
    <s v="Airmail Envelopes"/>
    <n v="335.72"/>
    <n v="5"/>
    <n v="0.2"/>
    <n v="113.30549999999999"/>
  </r>
  <r>
    <n v="7631"/>
    <s v="CA-2014-162089"/>
    <x v="809"/>
    <d v="2014-04-01T00:00:00"/>
    <x v="2"/>
    <s v="MP-17470"/>
    <s v="Mark Packer"/>
    <x v="2"/>
    <s v="United States"/>
    <s v="Brownsville"/>
    <x v="5"/>
    <n v="78521"/>
    <s v="Central"/>
    <s v="TEC-PH-10001819"/>
    <x v="2"/>
    <s v="Phones"/>
    <s v="Innergie mMini Combo Duo USB Travel Charging Kit"/>
    <n v="251.94399999999999"/>
    <n v="7"/>
    <n v="0.2"/>
    <n v="88.180400000000006"/>
  </r>
  <r>
    <n v="7632"/>
    <s v="CA-2014-162089"/>
    <x v="809"/>
    <d v="2014-04-01T00:00:00"/>
    <x v="2"/>
    <s v="MP-17470"/>
    <s v="Mark Packer"/>
    <x v="2"/>
    <s v="United States"/>
    <s v="Brownsville"/>
    <x v="5"/>
    <n v="78521"/>
    <s v="Central"/>
    <s v="FUR-CH-10002304"/>
    <x v="0"/>
    <s v="Chairs"/>
    <s v="Global Stack Chair without Arms, Black"/>
    <n v="127.30200000000001"/>
    <n v="7"/>
    <n v="0.3"/>
    <n v="-9.093"/>
  </r>
  <r>
    <n v="7633"/>
    <s v="US-2017-158526"/>
    <x v="614"/>
    <d v="2018-01-01T00:00:00"/>
    <x v="0"/>
    <s v="KH-16360"/>
    <s v="Katherine Hughes"/>
    <x v="0"/>
    <s v="United States"/>
    <s v="Louisville"/>
    <x v="0"/>
    <n v="40214"/>
    <s v="South"/>
    <s v="FUR-CH-10002602"/>
    <x v="0"/>
    <s v="Chairs"/>
    <s v="DMI Arturo Collection Mission-style Design Wood Chair"/>
    <n v="1207.8399999999999"/>
    <n v="8"/>
    <n v="0"/>
    <n v="314.03840000000002"/>
  </r>
  <r>
    <n v="7634"/>
    <s v="US-2017-158526"/>
    <x v="614"/>
    <d v="2018-01-01T00:00:00"/>
    <x v="0"/>
    <s v="KH-16360"/>
    <s v="Katherine Hughes"/>
    <x v="0"/>
    <s v="United States"/>
    <s v="Louisville"/>
    <x v="0"/>
    <n v="40214"/>
    <s v="South"/>
    <s v="OFF-BI-10002414"/>
    <x v="1"/>
    <s v="Binders"/>
    <s v="GBC ProClick Spines for 32-Hole Punch"/>
    <n v="12.53"/>
    <n v="1"/>
    <n v="0"/>
    <n v="5.8891"/>
  </r>
  <r>
    <n v="7635"/>
    <s v="US-2017-158526"/>
    <x v="614"/>
    <d v="2018-01-01T00:00:00"/>
    <x v="0"/>
    <s v="KH-16360"/>
    <s v="Katherine Hughes"/>
    <x v="0"/>
    <s v="United States"/>
    <s v="Louisville"/>
    <x v="0"/>
    <n v="40214"/>
    <s v="South"/>
    <s v="OFF-AR-10003696"/>
    <x v="1"/>
    <s v="Art"/>
    <s v="Panasonic KP-350BK Electric Pencil Sharpener with Auto Stop"/>
    <n v="34.58"/>
    <n v="1"/>
    <n v="0"/>
    <n v="10.0282"/>
  </r>
  <r>
    <n v="7636"/>
    <s v="US-2017-158526"/>
    <x v="614"/>
    <d v="2018-01-01T00:00:00"/>
    <x v="0"/>
    <s v="KH-16360"/>
    <s v="Katherine Hughes"/>
    <x v="0"/>
    <s v="United States"/>
    <s v="Louisville"/>
    <x v="0"/>
    <n v="40214"/>
    <s v="South"/>
    <s v="FUR-CH-10004495"/>
    <x v="0"/>
    <s v="Chairs"/>
    <s v="Global Leather and Oak Executive Chair, Black"/>
    <n v="300.98"/>
    <n v="1"/>
    <n v="0"/>
    <n v="87.284199999999998"/>
  </r>
  <r>
    <n v="7637"/>
    <s v="US-2017-158526"/>
    <x v="614"/>
    <d v="2018-01-01T00:00:00"/>
    <x v="0"/>
    <s v="KH-16360"/>
    <s v="Katherine Hughes"/>
    <x v="0"/>
    <s v="United States"/>
    <s v="Louisville"/>
    <x v="0"/>
    <n v="40214"/>
    <s v="South"/>
    <s v="FUR-CH-10001270"/>
    <x v="0"/>
    <s v="Chairs"/>
    <s v="Harbour Creations Steel Folding Chair"/>
    <n v="258.75"/>
    <n v="3"/>
    <n v="0"/>
    <n v="77.625"/>
  </r>
  <r>
    <n v="7638"/>
    <s v="CA-2017-104885"/>
    <x v="580"/>
    <d v="2017-03-08T00:00:00"/>
    <x v="1"/>
    <s v="DB-13555"/>
    <s v="Dorothy Badders"/>
    <x v="1"/>
    <s v="United States"/>
    <s v="Newark"/>
    <x v="13"/>
    <n v="19711"/>
    <s v="East"/>
    <s v="OFF-AR-10001615"/>
    <x v="1"/>
    <s v="Art"/>
    <s v="Newell 34"/>
    <n v="59.52"/>
    <n v="3"/>
    <n v="0"/>
    <n v="15.475199999999999"/>
  </r>
  <r>
    <n v="7639"/>
    <s v="CA-2017-104885"/>
    <x v="580"/>
    <d v="2017-03-08T00:00:00"/>
    <x v="1"/>
    <s v="DB-13555"/>
    <s v="Dorothy Badders"/>
    <x v="1"/>
    <s v="United States"/>
    <s v="Newark"/>
    <x v="13"/>
    <n v="19711"/>
    <s v="East"/>
    <s v="OFF-EN-10003286"/>
    <x v="1"/>
    <s v="Envelopes"/>
    <s v="Staple envelope"/>
    <n v="57.96"/>
    <n v="7"/>
    <n v="0"/>
    <n v="27.241199999999999"/>
  </r>
  <r>
    <n v="7640"/>
    <s v="CA-2017-104885"/>
    <x v="580"/>
    <d v="2017-03-08T00:00:00"/>
    <x v="1"/>
    <s v="DB-13555"/>
    <s v="Dorothy Badders"/>
    <x v="1"/>
    <s v="United States"/>
    <s v="Newark"/>
    <x v="13"/>
    <n v="19711"/>
    <s v="East"/>
    <s v="FUR-BO-10003660"/>
    <x v="0"/>
    <s v="Bookcases"/>
    <s v="Bush Cubix Collection Bookcases, Fully Assembled"/>
    <n v="441.96"/>
    <n v="2"/>
    <n v="0"/>
    <n v="101.6508"/>
  </r>
  <r>
    <n v="7641"/>
    <s v="CA-2017-104885"/>
    <x v="580"/>
    <d v="2017-03-08T00:00:00"/>
    <x v="1"/>
    <s v="DB-13555"/>
    <s v="Dorothy Badders"/>
    <x v="1"/>
    <s v="United States"/>
    <s v="Newark"/>
    <x v="13"/>
    <n v="19711"/>
    <s v="East"/>
    <s v="OFF-PA-10002764"/>
    <x v="1"/>
    <s v="Paper"/>
    <s v="Easy-staple paper"/>
    <n v="68.040000000000006"/>
    <n v="6"/>
    <n v="0"/>
    <n v="33.339599999999997"/>
  </r>
  <r>
    <n v="7642"/>
    <s v="US-2016-157490"/>
    <x v="1099"/>
    <d v="2016-10-07T00:00:00"/>
    <x v="2"/>
    <s v="LB-16795"/>
    <s v="Laurel Beltran"/>
    <x v="2"/>
    <s v="United States"/>
    <s v="Pueblo"/>
    <x v="22"/>
    <n v="81001"/>
    <s v="West"/>
    <s v="TEC-MA-10001695"/>
    <x v="2"/>
    <s v="Machines"/>
    <s v="Zebra GK420t Direct Thermal/Thermal Transfer Printer"/>
    <n v="703.71"/>
    <n v="6"/>
    <n v="0.7"/>
    <n v="-938.28"/>
  </r>
  <r>
    <n v="7643"/>
    <s v="US-2016-157490"/>
    <x v="1099"/>
    <d v="2016-10-07T00:00:00"/>
    <x v="2"/>
    <s v="LB-16795"/>
    <s v="Laurel Beltran"/>
    <x v="2"/>
    <s v="United States"/>
    <s v="Pueblo"/>
    <x v="22"/>
    <n v="81001"/>
    <s v="West"/>
    <s v="OFF-BI-10002824"/>
    <x v="1"/>
    <s v="Binders"/>
    <s v="Recycled Easel Ring Binders"/>
    <n v="17.904"/>
    <n v="4"/>
    <n v="0.7"/>
    <n v="-14.92"/>
  </r>
  <r>
    <n v="7644"/>
    <s v="US-2016-157490"/>
    <x v="1099"/>
    <d v="2016-10-07T00:00:00"/>
    <x v="2"/>
    <s v="LB-16795"/>
    <s v="Laurel Beltran"/>
    <x v="2"/>
    <s v="United States"/>
    <s v="Pueblo"/>
    <x v="22"/>
    <n v="81001"/>
    <s v="West"/>
    <s v="OFF-BI-10002571"/>
    <x v="1"/>
    <s v="Binders"/>
    <s v="Avery Framed View Binder, EZD Ring (Locking), Navy, 1 1/2&quot;"/>
    <n v="11.976000000000001"/>
    <n v="4"/>
    <n v="0.7"/>
    <n v="-9.1815999999999995"/>
  </r>
  <r>
    <n v="7645"/>
    <s v="US-2016-157490"/>
    <x v="1099"/>
    <d v="2016-10-07T00:00:00"/>
    <x v="2"/>
    <s v="LB-16795"/>
    <s v="Laurel Beltran"/>
    <x v="2"/>
    <s v="United States"/>
    <s v="Pueblo"/>
    <x v="22"/>
    <n v="81001"/>
    <s v="West"/>
    <s v="TEC-AC-10001553"/>
    <x v="2"/>
    <s v="Accessories"/>
    <s v="Memorex 25GB 6X Branded Blu-Ray Recordable Disc, 15/Pack"/>
    <n v="67.959999999999994"/>
    <n v="5"/>
    <n v="0.2"/>
    <n v="0.84950000000000003"/>
  </r>
  <r>
    <n v="7646"/>
    <s v="CA-2015-161452"/>
    <x v="57"/>
    <d v="2015-04-11T00:00:00"/>
    <x v="1"/>
    <s v="CA-11965"/>
    <s v="Carol Adams"/>
    <x v="1"/>
    <s v="United States"/>
    <s v="Los Angeles"/>
    <x v="1"/>
    <n v="90036"/>
    <s v="West"/>
    <s v="FUR-CH-10003973"/>
    <x v="0"/>
    <s v="Chairs"/>
    <s v="GuestStacker Chair with Chrome Finish Legs"/>
    <n v="892.22400000000005"/>
    <n v="3"/>
    <n v="0.2"/>
    <n v="89.222399999999993"/>
  </r>
  <r>
    <n v="7647"/>
    <s v="US-2014-115196"/>
    <x v="340"/>
    <d v="2014-09-13T00:00:00"/>
    <x v="1"/>
    <s v="DL-12925"/>
    <s v="Daniel Lacy"/>
    <x v="0"/>
    <s v="United States"/>
    <s v="Greenville"/>
    <x v="3"/>
    <n v="27834"/>
    <s v="South"/>
    <s v="TEC-MA-10002073"/>
    <x v="2"/>
    <s v="Machines"/>
    <s v="3D Systems Cube Printer, 2nd Generation, White"/>
    <n v="1299.99"/>
    <n v="2"/>
    <n v="0.5"/>
    <n v="-571.99559999999997"/>
  </r>
  <r>
    <n v="7648"/>
    <s v="CA-2016-138968"/>
    <x v="543"/>
    <d v="2016-03-16T00:00:00"/>
    <x v="2"/>
    <s v="FC-14335"/>
    <s v="Fred Chung"/>
    <x v="1"/>
    <s v="United States"/>
    <s v="San Francisco"/>
    <x v="1"/>
    <n v="94110"/>
    <s v="West"/>
    <s v="OFF-BI-10003529"/>
    <x v="1"/>
    <s v="Binders"/>
    <s v="Avery Round Ring Poly Binders"/>
    <n v="4.5439999999999996"/>
    <n v="2"/>
    <n v="0.2"/>
    <n v="1.6472"/>
  </r>
  <r>
    <n v="7649"/>
    <s v="CA-2016-138968"/>
    <x v="543"/>
    <d v="2016-03-16T00:00:00"/>
    <x v="2"/>
    <s v="FC-14335"/>
    <s v="Fred Chung"/>
    <x v="1"/>
    <s v="United States"/>
    <s v="San Francisco"/>
    <x v="1"/>
    <n v="94110"/>
    <s v="West"/>
    <s v="FUR-CH-10000309"/>
    <x v="0"/>
    <s v="Chairs"/>
    <s v="Global Comet Stacking Arm Chair"/>
    <n v="1352.0319999999999"/>
    <n v="4"/>
    <n v="0.2"/>
    <n v="84.501999999999995"/>
  </r>
  <r>
    <n v="7650"/>
    <s v="CA-2015-101889"/>
    <x v="17"/>
    <d v="2015-12-31T00:00:00"/>
    <x v="1"/>
    <s v="DB-13120"/>
    <s v="David Bremer"/>
    <x v="1"/>
    <s v="United States"/>
    <s v="Marion"/>
    <x v="24"/>
    <n v="43302"/>
    <s v="East"/>
    <s v="FUR-TA-10004154"/>
    <x v="0"/>
    <s v="Tables"/>
    <s v="Riverside Furniture Oval Coffee Table, Oval End Table, End Table with Drawer"/>
    <n v="1548.99"/>
    <n v="9"/>
    <n v="0.4"/>
    <n v="-464.697"/>
  </r>
  <r>
    <n v="7651"/>
    <s v="CA-2015-101889"/>
    <x v="17"/>
    <d v="2015-12-31T00:00:00"/>
    <x v="1"/>
    <s v="DB-13120"/>
    <s v="David Bremer"/>
    <x v="1"/>
    <s v="United States"/>
    <s v="Marion"/>
    <x v="24"/>
    <n v="43302"/>
    <s v="East"/>
    <s v="OFF-EN-10003286"/>
    <x v="1"/>
    <s v="Envelopes"/>
    <s v="Staple envelope"/>
    <n v="19.872"/>
    <n v="3"/>
    <n v="0.2"/>
    <n v="6.7068000000000003"/>
  </r>
  <r>
    <n v="7652"/>
    <s v="CA-2017-110821"/>
    <x v="783"/>
    <d v="2017-08-08T00:00:00"/>
    <x v="2"/>
    <s v="CK-12205"/>
    <s v="Chloris Kastensmidt"/>
    <x v="0"/>
    <s v="United States"/>
    <s v="Dallas"/>
    <x v="5"/>
    <n v="75081"/>
    <s v="Central"/>
    <s v="TEC-AC-10001552"/>
    <x v="2"/>
    <s v="Accessories"/>
    <s v="Logitech K350 2.4Ghz Wireless Keyboard"/>
    <n v="119.44799999999999"/>
    <n v="3"/>
    <n v="0.2"/>
    <n v="-13.437900000000001"/>
  </r>
  <r>
    <n v="7653"/>
    <s v="CA-2017-110821"/>
    <x v="783"/>
    <d v="2017-08-08T00:00:00"/>
    <x v="2"/>
    <s v="CK-12205"/>
    <s v="Chloris Kastensmidt"/>
    <x v="0"/>
    <s v="United States"/>
    <s v="Dallas"/>
    <x v="5"/>
    <n v="75081"/>
    <s v="Central"/>
    <s v="OFF-ST-10002790"/>
    <x v="1"/>
    <s v="Storage"/>
    <s v="Safco Industrial Shelving"/>
    <n v="118.16"/>
    <n v="2"/>
    <n v="0.2"/>
    <n v="-25.109000000000002"/>
  </r>
  <r>
    <n v="7654"/>
    <s v="CA-2015-121552"/>
    <x v="204"/>
    <d v="2015-03-27T00:00:00"/>
    <x v="1"/>
    <s v="FW-14395"/>
    <s v="Fred Wasserman"/>
    <x v="1"/>
    <s v="United States"/>
    <s v="Huntsville"/>
    <x v="19"/>
    <n v="35810"/>
    <s v="South"/>
    <s v="OFF-AR-10003217"/>
    <x v="1"/>
    <s v="Art"/>
    <s v="Newell 316"/>
    <n v="19.559999999999999"/>
    <n v="4"/>
    <n v="0"/>
    <n v="5.4767999999999999"/>
  </r>
  <r>
    <n v="7655"/>
    <s v="CA-2015-107685"/>
    <x v="672"/>
    <d v="2015-12-02T00:00:00"/>
    <x v="0"/>
    <s v="JM-15865"/>
    <s v="John Murray"/>
    <x v="0"/>
    <s v="United States"/>
    <s v="Las Vegas"/>
    <x v="33"/>
    <n v="89115"/>
    <s v="West"/>
    <s v="FUR-FU-10002813"/>
    <x v="0"/>
    <s v="Furnishings"/>
    <s v="DAX Contemporary Wood Frame with Silver Metal Mat, Desktop, 11 x 14 Size"/>
    <n v="80.959999999999994"/>
    <n v="4"/>
    <n v="0"/>
    <n v="29.145600000000002"/>
  </r>
  <r>
    <n v="7656"/>
    <s v="CA-2015-107685"/>
    <x v="672"/>
    <d v="2015-12-02T00:00:00"/>
    <x v="0"/>
    <s v="JM-15865"/>
    <s v="John Murray"/>
    <x v="0"/>
    <s v="United States"/>
    <s v="Las Vegas"/>
    <x v="33"/>
    <n v="89115"/>
    <s v="West"/>
    <s v="OFF-PA-10003848"/>
    <x v="1"/>
    <s v="Paper"/>
    <s v="Xerox 1997"/>
    <n v="25.92"/>
    <n v="4"/>
    <n v="0"/>
    <n v="12.441599999999999"/>
  </r>
  <r>
    <n v="7657"/>
    <s v="US-2014-120740"/>
    <x v="1166"/>
    <d v="2014-04-15T00:00:00"/>
    <x v="3"/>
    <s v="PS-18970"/>
    <s v="Paul Stevenson"/>
    <x v="2"/>
    <s v="United States"/>
    <s v="Los Angeles"/>
    <x v="1"/>
    <n v="90049"/>
    <s v="West"/>
    <s v="OFF-AP-10000240"/>
    <x v="1"/>
    <s v="Appliances"/>
    <s v="Belkin F9G930V10-GRY 9 Outlet Surge"/>
    <n v="106.96"/>
    <n v="2"/>
    <n v="0"/>
    <n v="31.0184"/>
  </r>
  <r>
    <n v="7658"/>
    <s v="US-2014-120740"/>
    <x v="1166"/>
    <d v="2014-04-15T00:00:00"/>
    <x v="3"/>
    <s v="PS-18970"/>
    <s v="Paul Stevenson"/>
    <x v="2"/>
    <s v="United States"/>
    <s v="Los Angeles"/>
    <x v="1"/>
    <n v="90049"/>
    <s v="West"/>
    <s v="FUR-FU-10004091"/>
    <x v="0"/>
    <s v="Furnishings"/>
    <s v="Howard Miller 13&quot; Diameter Goldtone Round Wall Clock"/>
    <n v="187.76"/>
    <n v="4"/>
    <n v="0"/>
    <n v="76.9816"/>
  </r>
  <r>
    <n v="7659"/>
    <s v="CA-2017-155740"/>
    <x v="245"/>
    <d v="2017-08-02T00:00:00"/>
    <x v="2"/>
    <s v="TC-21475"/>
    <s v="Tony Chapman"/>
    <x v="2"/>
    <s v="United States"/>
    <s v="Lakewood"/>
    <x v="24"/>
    <n v="44107"/>
    <s v="East"/>
    <s v="OFF-BI-10001071"/>
    <x v="1"/>
    <s v="Binders"/>
    <s v="GBC ProClick Punch Binding System"/>
    <n v="76.775999999999996"/>
    <n v="4"/>
    <n v="0.7"/>
    <n v="-53.743200000000002"/>
  </r>
  <r>
    <n v="7660"/>
    <s v="CA-2017-146493"/>
    <x v="702"/>
    <d v="2017-06-05T00:00:00"/>
    <x v="1"/>
    <s v="CV-12805"/>
    <s v="Cynthia Voltz"/>
    <x v="1"/>
    <s v="United States"/>
    <s v="Fremont"/>
    <x v="8"/>
    <n v="68025"/>
    <s v="Central"/>
    <s v="OFF-BI-10003676"/>
    <x v="1"/>
    <s v="Binders"/>
    <s v="GBC Standard Recycled Report Covers, Clear Plastic Sheets"/>
    <n v="53.9"/>
    <n v="5"/>
    <n v="0"/>
    <n v="25.872"/>
  </r>
  <r>
    <n v="7661"/>
    <s v="CA-2014-105417"/>
    <x v="1167"/>
    <d v="2014-01-12T00:00:00"/>
    <x v="1"/>
    <s v="VS-21820"/>
    <s v="Vivek Sundaresam"/>
    <x v="0"/>
    <s v="United States"/>
    <s v="Huntsville"/>
    <x v="5"/>
    <n v="77340"/>
    <s v="Central"/>
    <s v="FUR-FU-10004864"/>
    <x v="0"/>
    <s v="Furnishings"/>
    <s v="Howard Miller 14-1/2&quot; Diameter Chrome Round Wall Clock"/>
    <n v="76.727999999999994"/>
    <n v="3"/>
    <n v="0.6"/>
    <n v="-53.709600000000002"/>
  </r>
  <r>
    <n v="7662"/>
    <s v="CA-2014-105417"/>
    <x v="1167"/>
    <d v="2014-01-12T00:00:00"/>
    <x v="1"/>
    <s v="VS-21820"/>
    <s v="Vivek Sundaresam"/>
    <x v="0"/>
    <s v="United States"/>
    <s v="Huntsville"/>
    <x v="5"/>
    <n v="77340"/>
    <s v="Central"/>
    <s v="OFF-BI-10003708"/>
    <x v="1"/>
    <s v="Binders"/>
    <s v="Acco Four Pocket Poly Ring Binder with Label Holder, Smoke, 1&quot;"/>
    <n v="10.43"/>
    <n v="7"/>
    <n v="0.8"/>
    <n v="-18.252500000000001"/>
  </r>
  <r>
    <n v="7663"/>
    <s v="US-2017-141509"/>
    <x v="365"/>
    <d v="2017-10-01T00:00:00"/>
    <x v="2"/>
    <s v="SC-20575"/>
    <s v="Sonia Cooley"/>
    <x v="0"/>
    <s v="United States"/>
    <s v="Los Angeles"/>
    <x v="1"/>
    <n v="90036"/>
    <s v="West"/>
    <s v="OFF-AR-10002067"/>
    <x v="1"/>
    <s v="Art"/>
    <s v="Newell 334"/>
    <n v="99.2"/>
    <n v="5"/>
    <n v="0"/>
    <n v="25.792000000000002"/>
  </r>
  <r>
    <n v="7664"/>
    <s v="CA-2017-139493"/>
    <x v="1168"/>
    <d v="2017-09-19T00:00:00"/>
    <x v="1"/>
    <s v="SG-20605"/>
    <s v="Speros Goranitis"/>
    <x v="0"/>
    <s v="United States"/>
    <s v="Asheville"/>
    <x v="3"/>
    <n v="28806"/>
    <s v="South"/>
    <s v="OFF-AR-10003158"/>
    <x v="1"/>
    <s v="Art"/>
    <s v="Fluorescent Highlighters by Dixon"/>
    <n v="15.92"/>
    <n v="5"/>
    <n v="0.2"/>
    <n v="2.786"/>
  </r>
  <r>
    <n v="7665"/>
    <s v="CA-2014-151967"/>
    <x v="68"/>
    <d v="2014-10-26T00:00:00"/>
    <x v="1"/>
    <s v="NB-18580"/>
    <s v="Nicole Brennan"/>
    <x v="1"/>
    <s v="United States"/>
    <s v="Bossier City"/>
    <x v="28"/>
    <n v="71111"/>
    <s v="South"/>
    <s v="FUR-FU-10000193"/>
    <x v="0"/>
    <s v="Furnishings"/>
    <s v="Tenex Chairmats For Use with Hard Floors"/>
    <n v="129.91999999999999"/>
    <n v="4"/>
    <n v="0"/>
    <n v="10.393599999999999"/>
  </r>
  <r>
    <n v="7666"/>
    <s v="US-2016-140158"/>
    <x v="964"/>
    <d v="2016-10-08T00:00:00"/>
    <x v="1"/>
    <s v="DR-12940"/>
    <s v="Daniel Raglin"/>
    <x v="2"/>
    <s v="United States"/>
    <s v="Providence"/>
    <x v="34"/>
    <n v="2908"/>
    <s v="East"/>
    <s v="OFF-BI-10000977"/>
    <x v="1"/>
    <s v="Binders"/>
    <s v="Ibico Plastic Spiral Binding Combs"/>
    <n v="30.4"/>
    <n v="1"/>
    <n v="0"/>
    <n v="13.984"/>
  </r>
  <r>
    <n v="7667"/>
    <s v="US-2016-140158"/>
    <x v="964"/>
    <d v="2016-10-08T00:00:00"/>
    <x v="1"/>
    <s v="DR-12940"/>
    <s v="Daniel Raglin"/>
    <x v="2"/>
    <s v="United States"/>
    <s v="Providence"/>
    <x v="34"/>
    <n v="2908"/>
    <s v="East"/>
    <s v="TEC-CO-10001449"/>
    <x v="2"/>
    <s v="Copiers"/>
    <s v="Hewlett Packard LaserJet 3310 Copier"/>
    <n v="5399.91"/>
    <n v="9"/>
    <n v="0"/>
    <n v="2591.9567999999999"/>
  </r>
  <r>
    <n v="7668"/>
    <s v="US-2016-140158"/>
    <x v="964"/>
    <d v="2016-10-08T00:00:00"/>
    <x v="1"/>
    <s v="DR-12940"/>
    <s v="Daniel Raglin"/>
    <x v="2"/>
    <s v="United States"/>
    <s v="Providence"/>
    <x v="34"/>
    <n v="2908"/>
    <s v="East"/>
    <s v="OFF-ST-10000136"/>
    <x v="1"/>
    <s v="Storage"/>
    <s v="Letter Size File"/>
    <n v="119.1"/>
    <n v="3"/>
    <n v="0"/>
    <n v="34.539000000000001"/>
  </r>
  <r>
    <n v="7669"/>
    <s v="CA-2015-130974"/>
    <x v="154"/>
    <d v="2015-11-29T00:00:00"/>
    <x v="0"/>
    <s v="MA-17560"/>
    <s v="Matt Abelman"/>
    <x v="2"/>
    <s v="United States"/>
    <s v="Everett"/>
    <x v="31"/>
    <n v="2149"/>
    <s v="East"/>
    <s v="OFF-PA-10000743"/>
    <x v="1"/>
    <s v="Paper"/>
    <s v="Xerox 1977"/>
    <n v="40.08"/>
    <n v="6"/>
    <n v="0"/>
    <n v="19.238399999999999"/>
  </r>
  <r>
    <n v="7670"/>
    <s v="CA-2015-130974"/>
    <x v="154"/>
    <d v="2015-11-29T00:00:00"/>
    <x v="0"/>
    <s v="MA-17560"/>
    <s v="Matt Abelman"/>
    <x v="2"/>
    <s v="United States"/>
    <s v="Everett"/>
    <x v="31"/>
    <n v="2149"/>
    <s v="East"/>
    <s v="OFF-PA-10001019"/>
    <x v="1"/>
    <s v="Paper"/>
    <s v="Xerox 1884"/>
    <n v="59.94"/>
    <n v="3"/>
    <n v="0"/>
    <n v="28.171800000000001"/>
  </r>
  <r>
    <n v="7671"/>
    <s v="CA-2015-130974"/>
    <x v="154"/>
    <d v="2015-11-29T00:00:00"/>
    <x v="0"/>
    <s v="MA-17560"/>
    <s v="Matt Abelman"/>
    <x v="2"/>
    <s v="United States"/>
    <s v="Everett"/>
    <x v="31"/>
    <n v="2149"/>
    <s v="East"/>
    <s v="TEC-AC-10003095"/>
    <x v="2"/>
    <s v="Accessories"/>
    <s v="Logitech G35 7.1-Channel Surround Sound Headset"/>
    <n v="259.98"/>
    <n v="2"/>
    <n v="0"/>
    <n v="88.393199999999993"/>
  </r>
  <r>
    <n v="7672"/>
    <s v="CA-2015-130974"/>
    <x v="154"/>
    <d v="2015-11-29T00:00:00"/>
    <x v="0"/>
    <s v="MA-17560"/>
    <s v="Matt Abelman"/>
    <x v="2"/>
    <s v="United States"/>
    <s v="Everett"/>
    <x v="31"/>
    <n v="2149"/>
    <s v="East"/>
    <s v="FUR-BO-10002916"/>
    <x v="0"/>
    <s v="Bookcases"/>
    <s v="Rush Hierlooms Collection 1&quot; Thick Stackable Bookcases"/>
    <n v="170.98"/>
    <n v="1"/>
    <n v="0"/>
    <n v="32.486199999999997"/>
  </r>
  <r>
    <n v="7673"/>
    <s v="CA-2015-130974"/>
    <x v="154"/>
    <d v="2015-11-29T00:00:00"/>
    <x v="0"/>
    <s v="MA-17560"/>
    <s v="Matt Abelman"/>
    <x v="2"/>
    <s v="United States"/>
    <s v="Everett"/>
    <x v="31"/>
    <n v="2149"/>
    <s v="East"/>
    <s v="FUR-FU-10002506"/>
    <x v="0"/>
    <s v="Furnishings"/>
    <s v="Tensor &quot;Hersey Kiss&quot; Styled Floor Lamp"/>
    <n v="38.97"/>
    <n v="3"/>
    <n v="0"/>
    <n v="4.6764000000000001"/>
  </r>
  <r>
    <n v="7674"/>
    <s v="CA-2015-130974"/>
    <x v="154"/>
    <d v="2015-11-29T00:00:00"/>
    <x v="0"/>
    <s v="MA-17560"/>
    <s v="Matt Abelman"/>
    <x v="2"/>
    <s v="United States"/>
    <s v="Everett"/>
    <x v="31"/>
    <n v="2149"/>
    <s v="East"/>
    <s v="OFF-PA-10003823"/>
    <x v="1"/>
    <s v="Paper"/>
    <s v="Xerox 197"/>
    <n v="154.9"/>
    <n v="5"/>
    <n v="0"/>
    <n v="69.704999999999998"/>
  </r>
  <r>
    <n v="7675"/>
    <s v="CA-2015-130974"/>
    <x v="154"/>
    <d v="2015-11-29T00:00:00"/>
    <x v="0"/>
    <s v="MA-17560"/>
    <s v="Matt Abelman"/>
    <x v="2"/>
    <s v="United States"/>
    <s v="Everett"/>
    <x v="31"/>
    <n v="2149"/>
    <s v="East"/>
    <s v="FUR-TA-10004619"/>
    <x v="0"/>
    <s v="Tables"/>
    <s v="Hon Non-Folding Utility Tables"/>
    <n v="446.06799999999998"/>
    <n v="4"/>
    <n v="0.3"/>
    <n v="0"/>
  </r>
  <r>
    <n v="7676"/>
    <s v="CA-2017-133487"/>
    <x v="636"/>
    <d v="2017-05-09T00:00:00"/>
    <x v="0"/>
    <s v="TS-21655"/>
    <s v="Trudy Schmidt"/>
    <x v="0"/>
    <s v="United States"/>
    <s v="Rancho Cucamonga"/>
    <x v="1"/>
    <n v="91730"/>
    <s v="West"/>
    <s v="OFF-AP-10001271"/>
    <x v="1"/>
    <s v="Appliances"/>
    <s v="Eureka The Boss Cordless Rechargeable Stick Vac"/>
    <n v="152.94"/>
    <n v="3"/>
    <n v="0"/>
    <n v="41.293799999999997"/>
  </r>
  <r>
    <n v="7677"/>
    <s v="CA-2014-142951"/>
    <x v="1169"/>
    <d v="2014-10-08T00:00:00"/>
    <x v="3"/>
    <s v="JG-15115"/>
    <s v="Jack Garza"/>
    <x v="0"/>
    <s v="United States"/>
    <s v="Charlotte"/>
    <x v="3"/>
    <n v="28205"/>
    <s v="South"/>
    <s v="TEC-AC-10002331"/>
    <x v="2"/>
    <s v="Accessories"/>
    <s v="Maxell 74 Minute CDR, 10/Pack"/>
    <n v="23.472000000000001"/>
    <n v="3"/>
    <n v="0.2"/>
    <n v="4.9878"/>
  </r>
  <r>
    <n v="7678"/>
    <s v="CA-2014-133592"/>
    <x v="520"/>
    <d v="2015-01-07T00:00:00"/>
    <x v="1"/>
    <s v="KM-16375"/>
    <s v="Katherine Murray"/>
    <x v="2"/>
    <s v="United States"/>
    <s v="Providence"/>
    <x v="34"/>
    <n v="2908"/>
    <s v="East"/>
    <s v="OFF-PA-10003228"/>
    <x v="1"/>
    <s v="Paper"/>
    <s v="Xerox 1917"/>
    <n v="195.64"/>
    <n v="4"/>
    <n v="0"/>
    <n v="91.950800000000001"/>
  </r>
  <r>
    <n v="7679"/>
    <s v="CA-2014-133592"/>
    <x v="520"/>
    <d v="2015-01-07T00:00:00"/>
    <x v="1"/>
    <s v="KM-16375"/>
    <s v="Katherine Murray"/>
    <x v="2"/>
    <s v="United States"/>
    <s v="Providence"/>
    <x v="34"/>
    <n v="2908"/>
    <s v="East"/>
    <s v="OFF-PA-10002586"/>
    <x v="1"/>
    <s v="Paper"/>
    <s v="Xerox 1970"/>
    <n v="14.94"/>
    <n v="3"/>
    <n v="0"/>
    <n v="7.0217999999999998"/>
  </r>
  <r>
    <n v="7680"/>
    <s v="CA-2014-133592"/>
    <x v="520"/>
    <d v="2015-01-07T00:00:00"/>
    <x v="1"/>
    <s v="KM-16375"/>
    <s v="Katherine Murray"/>
    <x v="2"/>
    <s v="United States"/>
    <s v="Providence"/>
    <x v="34"/>
    <n v="2908"/>
    <s v="East"/>
    <s v="TEC-AC-10002049"/>
    <x v="2"/>
    <s v="Accessories"/>
    <s v="Plantronics Savi W720 Multi-Device Wireless Headset System"/>
    <n v="1687.8"/>
    <n v="4"/>
    <n v="0"/>
    <n v="742.63199999999995"/>
  </r>
  <r>
    <n v="7681"/>
    <s v="CA-2014-133592"/>
    <x v="520"/>
    <d v="2015-01-07T00:00:00"/>
    <x v="1"/>
    <s v="KM-16375"/>
    <s v="Katherine Murray"/>
    <x v="2"/>
    <s v="United States"/>
    <s v="Providence"/>
    <x v="34"/>
    <n v="2908"/>
    <s v="East"/>
    <s v="FUR-BO-10000362"/>
    <x v="0"/>
    <s v="Bookcases"/>
    <s v="Sauder Inglewood Library Bookcases"/>
    <n v="341.96"/>
    <n v="2"/>
    <n v="0"/>
    <n v="78.650800000000004"/>
  </r>
  <r>
    <n v="7682"/>
    <s v="CA-2014-133592"/>
    <x v="520"/>
    <d v="2015-01-07T00:00:00"/>
    <x v="1"/>
    <s v="KM-16375"/>
    <s v="Katherine Murray"/>
    <x v="2"/>
    <s v="United States"/>
    <s v="Providence"/>
    <x v="34"/>
    <n v="2908"/>
    <s v="East"/>
    <s v="FUR-CH-10004218"/>
    <x v="0"/>
    <s v="Chairs"/>
    <s v="Global Fabric Manager's Chair, Dark Gray"/>
    <n v="605.88"/>
    <n v="6"/>
    <n v="0"/>
    <n v="151.47"/>
  </r>
  <r>
    <n v="7683"/>
    <s v="CA-2015-120782"/>
    <x v="152"/>
    <d v="2015-05-01T00:00:00"/>
    <x v="2"/>
    <s v="SD-20485"/>
    <s v="Shirley Daniels"/>
    <x v="2"/>
    <s v="United States"/>
    <s v="Midland"/>
    <x v="12"/>
    <n v="48640"/>
    <s v="Central"/>
    <s v="OFF-AP-10003779"/>
    <x v="1"/>
    <s v="Appliances"/>
    <s v="Kensington 7 Outlet MasterPiece Power Center with Fax/Phone Line Protection"/>
    <n v="186.732"/>
    <n v="1"/>
    <n v="0.1"/>
    <n v="41.496000000000002"/>
  </r>
  <r>
    <n v="7684"/>
    <s v="CA-2015-120782"/>
    <x v="152"/>
    <d v="2015-05-01T00:00:00"/>
    <x v="2"/>
    <s v="SD-20485"/>
    <s v="Shirley Daniels"/>
    <x v="2"/>
    <s v="United States"/>
    <s v="Midland"/>
    <x v="12"/>
    <n v="48640"/>
    <s v="Central"/>
    <s v="OFF-BI-10003527"/>
    <x v="1"/>
    <s v="Binders"/>
    <s v="Fellowes PB500 Electric Punch Plastic Comb Binding Machine with Manual Bind"/>
    <n v="3812.97"/>
    <n v="3"/>
    <n v="0"/>
    <n v="1906.4849999999999"/>
  </r>
  <r>
    <n v="7685"/>
    <s v="CA-2015-116876"/>
    <x v="966"/>
    <d v="2015-02-21T00:00:00"/>
    <x v="1"/>
    <s v="TT-21070"/>
    <s v="Ted Trevino"/>
    <x v="0"/>
    <s v="United States"/>
    <s v="Rochester"/>
    <x v="15"/>
    <n v="14609"/>
    <s v="East"/>
    <s v="OFF-BI-10002897"/>
    <x v="1"/>
    <s v="Binders"/>
    <s v="Black Avery Memo-Size 3-Ring Binder, 5 1/2&quot; x 8 1/2&quot;"/>
    <n v="26.423999999999999"/>
    <n v="9"/>
    <n v="0.2"/>
    <n v="9.5786999999999995"/>
  </r>
  <r>
    <n v="7686"/>
    <s v="CA-2015-116876"/>
    <x v="966"/>
    <d v="2015-02-21T00:00:00"/>
    <x v="1"/>
    <s v="TT-21070"/>
    <s v="Ted Trevino"/>
    <x v="0"/>
    <s v="United States"/>
    <s v="Rochester"/>
    <x v="15"/>
    <n v="14609"/>
    <s v="East"/>
    <s v="TEC-PH-10002584"/>
    <x v="2"/>
    <s v="Phones"/>
    <s v="Samsung Galaxy S4"/>
    <n v="625.99"/>
    <n v="1"/>
    <n v="0"/>
    <n v="187.797"/>
  </r>
  <r>
    <n v="7687"/>
    <s v="CA-2016-169838"/>
    <x v="881"/>
    <d v="2016-11-29T00:00:00"/>
    <x v="1"/>
    <s v="BB-11545"/>
    <s v="Brenda Bowman"/>
    <x v="1"/>
    <s v="United States"/>
    <s v="Jackson"/>
    <x v="12"/>
    <n v="49201"/>
    <s v="Central"/>
    <s v="FUR-TA-10001095"/>
    <x v="0"/>
    <s v="Tables"/>
    <s v="Chromcraft Round Conference Tables"/>
    <n v="1568.61"/>
    <n v="9"/>
    <n v="0"/>
    <n v="329.40809999999999"/>
  </r>
  <r>
    <n v="7688"/>
    <s v="CA-2016-169838"/>
    <x v="881"/>
    <d v="2016-11-29T00:00:00"/>
    <x v="1"/>
    <s v="BB-11545"/>
    <s v="Brenda Bowman"/>
    <x v="1"/>
    <s v="United States"/>
    <s v="Jackson"/>
    <x v="12"/>
    <n v="49201"/>
    <s v="Central"/>
    <s v="OFF-BI-10004002"/>
    <x v="1"/>
    <s v="Binders"/>
    <s v="Wilson Jones International Size A4 Ring Binders"/>
    <n v="17.3"/>
    <n v="1"/>
    <n v="0"/>
    <n v="8.3040000000000003"/>
  </r>
  <r>
    <n v="7689"/>
    <s v="CA-2016-169838"/>
    <x v="881"/>
    <d v="2016-11-29T00:00:00"/>
    <x v="1"/>
    <s v="BB-11545"/>
    <s v="Brenda Bowman"/>
    <x v="1"/>
    <s v="United States"/>
    <s v="Jackson"/>
    <x v="12"/>
    <n v="49201"/>
    <s v="Central"/>
    <s v="TEC-AC-10004518"/>
    <x v="2"/>
    <s v="Accessories"/>
    <s v="Memorex Mini Travel Drive 32 GB USB 2.0 Flash Drive"/>
    <n v="160"/>
    <n v="8"/>
    <n v="0"/>
    <n v="62.4"/>
  </r>
  <r>
    <n v="7690"/>
    <s v="US-2017-128951"/>
    <x v="663"/>
    <d v="2017-07-17T00:00:00"/>
    <x v="2"/>
    <s v="RS-19420"/>
    <s v="Ricardo Sperren"/>
    <x v="1"/>
    <s v="United States"/>
    <s v="Suffolk"/>
    <x v="17"/>
    <n v="23434"/>
    <s v="South"/>
    <s v="OFF-AP-10002191"/>
    <x v="1"/>
    <s v="Appliances"/>
    <s v="Belkin 8 Outlet SurgeMaster II Gold Surge Protector"/>
    <n v="179.94"/>
    <n v="3"/>
    <n v="0"/>
    <n v="50.383200000000002"/>
  </r>
  <r>
    <n v="7691"/>
    <s v="US-2017-128951"/>
    <x v="663"/>
    <d v="2017-07-17T00:00:00"/>
    <x v="2"/>
    <s v="RS-19420"/>
    <s v="Ricardo Sperren"/>
    <x v="1"/>
    <s v="United States"/>
    <s v="Suffolk"/>
    <x v="17"/>
    <n v="23434"/>
    <s v="South"/>
    <s v="FUR-TA-10004575"/>
    <x v="0"/>
    <s v="Tables"/>
    <s v="Hon 5100 Series Wood Tables"/>
    <n v="872.94"/>
    <n v="3"/>
    <n v="0"/>
    <n v="157.1292"/>
  </r>
  <r>
    <n v="7692"/>
    <s v="US-2017-128951"/>
    <x v="663"/>
    <d v="2017-07-17T00:00:00"/>
    <x v="2"/>
    <s v="RS-19420"/>
    <s v="Ricardo Sperren"/>
    <x v="1"/>
    <s v="United States"/>
    <s v="Suffolk"/>
    <x v="17"/>
    <n v="23434"/>
    <s v="South"/>
    <s v="OFF-PA-10003177"/>
    <x v="1"/>
    <s v="Paper"/>
    <s v="Xerox 1999"/>
    <n v="12.96"/>
    <n v="2"/>
    <n v="0"/>
    <n v="6.2207999999999997"/>
  </r>
  <r>
    <n v="7693"/>
    <s v="CA-2014-102330"/>
    <x v="282"/>
    <d v="2015-01-03T00:00:00"/>
    <x v="1"/>
    <s v="AI-10855"/>
    <s v="Arianne Irving"/>
    <x v="0"/>
    <s v="United States"/>
    <s v="Brentwood"/>
    <x v="1"/>
    <n v="94513"/>
    <s v="West"/>
    <s v="OFF-LA-10003923"/>
    <x v="1"/>
    <s v="Labels"/>
    <s v="Alphabetical Labels for Top Tab Filing"/>
    <n v="88.8"/>
    <n v="6"/>
    <n v="0"/>
    <n v="44.4"/>
  </r>
  <r>
    <n v="7694"/>
    <s v="CA-2014-102330"/>
    <x v="282"/>
    <d v="2015-01-03T00:00:00"/>
    <x v="1"/>
    <s v="AI-10855"/>
    <s v="Arianne Irving"/>
    <x v="0"/>
    <s v="United States"/>
    <s v="Brentwood"/>
    <x v="1"/>
    <n v="94513"/>
    <s v="West"/>
    <s v="TEC-PH-10001051"/>
    <x v="2"/>
    <s v="Phones"/>
    <s v="HTC One"/>
    <n v="319.96800000000002"/>
    <n v="4"/>
    <n v="0.2"/>
    <n v="35.996400000000001"/>
  </r>
  <r>
    <n v="7695"/>
    <s v="CA-2016-118899"/>
    <x v="554"/>
    <d v="2016-03-22T00:00:00"/>
    <x v="3"/>
    <s v="MC-17275"/>
    <s v="Marc Crier"/>
    <x v="0"/>
    <s v="United States"/>
    <s v="Seattle"/>
    <x v="4"/>
    <n v="98103"/>
    <s v="West"/>
    <s v="FUR-CH-10004754"/>
    <x v="0"/>
    <s v="Chairs"/>
    <s v="Global Stack Chair with Arms, Black"/>
    <n v="167.88800000000001"/>
    <n v="7"/>
    <n v="0.2"/>
    <n v="14.690200000000001"/>
  </r>
  <r>
    <n v="7696"/>
    <s v="CA-2017-107958"/>
    <x v="1170"/>
    <d v="2017-07-05T00:00:00"/>
    <x v="2"/>
    <s v="AH-10120"/>
    <s v="Adrian Hane"/>
    <x v="2"/>
    <s v="United States"/>
    <s v="Houston"/>
    <x v="5"/>
    <n v="77036"/>
    <s v="Central"/>
    <s v="OFF-PA-10000357"/>
    <x v="1"/>
    <s v="Paper"/>
    <s v="White Dual Perf Computer Printout Paper, 2700 Sheets, 1 Part, Heavyweight, 20 lbs., 14 7/8 x 11"/>
    <n v="163.96"/>
    <n v="5"/>
    <n v="0.2"/>
    <n v="59.435499999999998"/>
  </r>
  <r>
    <n v="7697"/>
    <s v="CA-2017-107958"/>
    <x v="1170"/>
    <d v="2017-07-05T00:00:00"/>
    <x v="2"/>
    <s v="AH-10120"/>
    <s v="Adrian Hane"/>
    <x v="2"/>
    <s v="United States"/>
    <s v="Houston"/>
    <x v="5"/>
    <n v="77036"/>
    <s v="Central"/>
    <s v="OFF-BI-10001787"/>
    <x v="1"/>
    <s v="Binders"/>
    <s v="Wilson Jones Four-Pocket Poly Binders"/>
    <n v="5.2320000000000002"/>
    <n v="4"/>
    <n v="0.8"/>
    <n v="-8.1096000000000004"/>
  </r>
  <r>
    <n v="7698"/>
    <s v="CA-2017-151799"/>
    <x v="817"/>
    <d v="2017-12-18T00:00:00"/>
    <x v="1"/>
    <s v="BF-11170"/>
    <s v="Ben Ferrer"/>
    <x v="2"/>
    <s v="United States"/>
    <s v="Lawrence"/>
    <x v="31"/>
    <n v="1841"/>
    <s v="East"/>
    <s v="TEC-CO-10002313"/>
    <x v="2"/>
    <s v="Copiers"/>
    <s v="Canon PC1080F Personal Copier"/>
    <n v="1199.98"/>
    <n v="2"/>
    <n v="0"/>
    <n v="467.99220000000003"/>
  </r>
  <r>
    <n v="7699"/>
    <s v="CA-2017-151799"/>
    <x v="817"/>
    <d v="2017-12-18T00:00:00"/>
    <x v="1"/>
    <s v="BF-11170"/>
    <s v="Ben Ferrer"/>
    <x v="2"/>
    <s v="United States"/>
    <s v="Lawrence"/>
    <x v="31"/>
    <n v="1841"/>
    <s v="East"/>
    <s v="OFF-ST-10002790"/>
    <x v="1"/>
    <s v="Storage"/>
    <s v="Safco Industrial Shelving"/>
    <n v="73.849999999999994"/>
    <n v="1"/>
    <n v="0"/>
    <n v="2.2155"/>
  </r>
  <r>
    <n v="7700"/>
    <s v="CA-2017-151799"/>
    <x v="817"/>
    <d v="2017-12-18T00:00:00"/>
    <x v="1"/>
    <s v="BF-11170"/>
    <s v="Ben Ferrer"/>
    <x v="2"/>
    <s v="United States"/>
    <s v="Lawrence"/>
    <x v="31"/>
    <n v="1841"/>
    <s v="East"/>
    <s v="OFF-SU-10001664"/>
    <x v="1"/>
    <s v="Supplies"/>
    <s v="Acme Office Executive Series Stainless Steel Trimmers"/>
    <n v="25.71"/>
    <n v="3"/>
    <n v="0"/>
    <n v="6.6845999999999997"/>
  </r>
  <r>
    <n v="7701"/>
    <s v="CA-2017-151799"/>
    <x v="817"/>
    <d v="2017-12-18T00:00:00"/>
    <x v="1"/>
    <s v="BF-11170"/>
    <s v="Ben Ferrer"/>
    <x v="2"/>
    <s v="United States"/>
    <s v="Lawrence"/>
    <x v="31"/>
    <n v="1841"/>
    <s v="East"/>
    <s v="OFF-FA-10001332"/>
    <x v="1"/>
    <s v="Fasteners"/>
    <s v="Acco Banker's Clasps, 5 3/4&quot;-Long"/>
    <n v="17.28"/>
    <n v="6"/>
    <n v="0"/>
    <n v="8.1216000000000008"/>
  </r>
  <r>
    <n v="7702"/>
    <s v="CA-2017-151799"/>
    <x v="817"/>
    <d v="2017-12-18T00:00:00"/>
    <x v="1"/>
    <s v="BF-11170"/>
    <s v="Ben Ferrer"/>
    <x v="2"/>
    <s v="United States"/>
    <s v="Lawrence"/>
    <x v="31"/>
    <n v="1841"/>
    <s v="East"/>
    <s v="FUR-TA-10003473"/>
    <x v="0"/>
    <s v="Tables"/>
    <s v="Bretford Rectangular Conference Table Tops"/>
    <n v="526.58199999999999"/>
    <n v="2"/>
    <n v="0.3"/>
    <n v="-52.658200000000001"/>
  </r>
  <r>
    <n v="7703"/>
    <s v="CA-2016-114601"/>
    <x v="370"/>
    <d v="2016-09-02T00:00:00"/>
    <x v="1"/>
    <s v="AA-10480"/>
    <s v="Andrew Allen"/>
    <x v="0"/>
    <s v="United States"/>
    <s v="Detroit"/>
    <x v="12"/>
    <n v="48234"/>
    <s v="Central"/>
    <s v="OFF-PA-10000605"/>
    <x v="1"/>
    <s v="Paper"/>
    <s v="Xerox 1950"/>
    <n v="11.56"/>
    <n v="2"/>
    <n v="0"/>
    <n v="5.6643999999999997"/>
  </r>
  <r>
    <n v="7704"/>
    <s v="CA-2016-114601"/>
    <x v="370"/>
    <d v="2016-09-02T00:00:00"/>
    <x v="1"/>
    <s v="AA-10480"/>
    <s v="Andrew Allen"/>
    <x v="0"/>
    <s v="United States"/>
    <s v="Detroit"/>
    <x v="12"/>
    <n v="48234"/>
    <s v="Central"/>
    <s v="TEC-PH-10002170"/>
    <x v="2"/>
    <s v="Phones"/>
    <s v="ClearSounds CSC500 Amplified Spirit Phone Corded phone"/>
    <n v="209.97"/>
    <n v="3"/>
    <n v="0"/>
    <n v="58.791600000000003"/>
  </r>
  <r>
    <n v="7705"/>
    <s v="CA-2016-114601"/>
    <x v="370"/>
    <d v="2016-09-02T00:00:00"/>
    <x v="1"/>
    <s v="AA-10480"/>
    <s v="Andrew Allen"/>
    <x v="0"/>
    <s v="United States"/>
    <s v="Detroit"/>
    <x v="12"/>
    <n v="48234"/>
    <s v="Central"/>
    <s v="FUR-TA-10004147"/>
    <x v="0"/>
    <s v="Tables"/>
    <s v="Hon 4060 Series Tables"/>
    <n v="447.84"/>
    <n v="4"/>
    <n v="0"/>
    <n v="98.524799999999999"/>
  </r>
  <r>
    <n v="7706"/>
    <s v="CA-2016-114601"/>
    <x v="370"/>
    <d v="2016-09-02T00:00:00"/>
    <x v="1"/>
    <s v="AA-10480"/>
    <s v="Andrew Allen"/>
    <x v="0"/>
    <s v="United States"/>
    <s v="Detroit"/>
    <x v="12"/>
    <n v="48234"/>
    <s v="Central"/>
    <s v="TEC-AC-10003911"/>
    <x v="2"/>
    <s v="Accessories"/>
    <s v="NETGEAR AC1750 Dual Band Gigabit Smart WiFi Router"/>
    <n v="479.97"/>
    <n v="3"/>
    <n v="0"/>
    <n v="163.18979999999999"/>
  </r>
  <r>
    <n v="7707"/>
    <s v="CA-2016-114601"/>
    <x v="370"/>
    <d v="2016-09-02T00:00:00"/>
    <x v="1"/>
    <s v="AA-10480"/>
    <s v="Andrew Allen"/>
    <x v="0"/>
    <s v="United States"/>
    <s v="Detroit"/>
    <x v="12"/>
    <n v="48234"/>
    <s v="Central"/>
    <s v="OFF-AR-10002578"/>
    <x v="1"/>
    <s v="Art"/>
    <s v="Newell 335"/>
    <n v="8.64"/>
    <n v="3"/>
    <n v="0"/>
    <n v="2.5055999999999998"/>
  </r>
  <r>
    <n v="7708"/>
    <s v="CA-2017-100237"/>
    <x v="453"/>
    <d v="2017-10-19T00:00:00"/>
    <x v="1"/>
    <s v="SV-20815"/>
    <s v="Stuart Van"/>
    <x v="1"/>
    <s v="United States"/>
    <s v="Orem"/>
    <x v="7"/>
    <n v="84057"/>
    <s v="West"/>
    <s v="OFF-AR-10001761"/>
    <x v="1"/>
    <s v="Art"/>
    <s v="Avery Hi-Liter Smear-Safe Highlighters"/>
    <n v="11.68"/>
    <n v="2"/>
    <n v="0"/>
    <n v="4.2047999999999996"/>
  </r>
  <r>
    <n v="7709"/>
    <s v="CA-2014-139542"/>
    <x v="1089"/>
    <d v="2014-10-29T00:00:00"/>
    <x v="1"/>
    <s v="EH-14185"/>
    <s v="Evan Henry"/>
    <x v="0"/>
    <s v="United States"/>
    <s v="Philadelphia"/>
    <x v="9"/>
    <n v="19120"/>
    <s v="East"/>
    <s v="TEC-AC-10001553"/>
    <x v="2"/>
    <s v="Accessories"/>
    <s v="Memorex 25GB 6X Branded Blu-Ray Recordable Disc, 15/Pack"/>
    <n v="40.776000000000003"/>
    <n v="3"/>
    <n v="0.2"/>
    <n v="0.50970000000000004"/>
  </r>
  <r>
    <n v="7710"/>
    <s v="CA-2014-139542"/>
    <x v="1089"/>
    <d v="2014-10-29T00:00:00"/>
    <x v="1"/>
    <s v="EH-14185"/>
    <s v="Evan Henry"/>
    <x v="0"/>
    <s v="United States"/>
    <s v="Philadelphia"/>
    <x v="9"/>
    <n v="19120"/>
    <s v="East"/>
    <s v="OFF-BI-10000309"/>
    <x v="1"/>
    <s v="Binders"/>
    <s v="GBC Twin Loop Wire Binding Elements, 9/16&quot; Spine, Black"/>
    <n v="13.698"/>
    <n v="3"/>
    <n v="0.7"/>
    <n v="-9.5885999999999996"/>
  </r>
  <r>
    <n v="7711"/>
    <s v="US-2015-142811"/>
    <x v="788"/>
    <d v="2015-04-07T00:00:00"/>
    <x v="1"/>
    <s v="JL-15850"/>
    <s v="John Lucas"/>
    <x v="0"/>
    <s v="United States"/>
    <s v="Mesa"/>
    <x v="16"/>
    <n v="85204"/>
    <s v="West"/>
    <s v="TEC-PH-10003095"/>
    <x v="2"/>
    <s v="Phones"/>
    <s v="Samsung HM1900 Bluetooth Headset"/>
    <n v="87.8"/>
    <n v="5"/>
    <n v="0.2"/>
    <n v="32.924999999999997"/>
  </r>
  <r>
    <n v="7712"/>
    <s v="CA-2017-139353"/>
    <x v="960"/>
    <d v="2017-10-30T00:00:00"/>
    <x v="0"/>
    <s v="JM-15250"/>
    <s v="Janet Martin"/>
    <x v="0"/>
    <s v="United States"/>
    <s v="Fayetteville"/>
    <x v="3"/>
    <n v="28314"/>
    <s v="South"/>
    <s v="FUR-FU-10001876"/>
    <x v="0"/>
    <s v="Furnishings"/>
    <s v="Computer Room Manger, 14&quot;"/>
    <n v="77.951999999999998"/>
    <n v="3"/>
    <n v="0.2"/>
    <n v="15.590400000000001"/>
  </r>
  <r>
    <n v="7713"/>
    <s v="CA-2017-139353"/>
    <x v="960"/>
    <d v="2017-10-30T00:00:00"/>
    <x v="0"/>
    <s v="JM-15250"/>
    <s v="Janet Martin"/>
    <x v="0"/>
    <s v="United States"/>
    <s v="Fayetteville"/>
    <x v="3"/>
    <n v="28314"/>
    <s v="South"/>
    <s v="OFF-ST-10001522"/>
    <x v="1"/>
    <s v="Storage"/>
    <s v="Gould Plastics 18-Pocket Panel Bin, 34w x 5-1/4d x 20-1/2h"/>
    <n v="147.184"/>
    <n v="2"/>
    <n v="0.2"/>
    <n v="-29.436800000000002"/>
  </r>
  <r>
    <n v="7714"/>
    <s v="CA-2017-139353"/>
    <x v="960"/>
    <d v="2017-10-30T00:00:00"/>
    <x v="0"/>
    <s v="JM-15250"/>
    <s v="Janet Martin"/>
    <x v="0"/>
    <s v="United States"/>
    <s v="Fayetteville"/>
    <x v="3"/>
    <n v="28314"/>
    <s v="South"/>
    <s v="OFF-PA-10000300"/>
    <x v="1"/>
    <s v="Paper"/>
    <s v="Xerox 1936"/>
    <n v="47.951999999999998"/>
    <n v="3"/>
    <n v="0.2"/>
    <n v="16.183800000000002"/>
  </r>
  <r>
    <n v="7715"/>
    <s v="CA-2014-150203"/>
    <x v="29"/>
    <d v="2014-12-07T00:00:00"/>
    <x v="2"/>
    <s v="JB-15925"/>
    <s v="Joni Blumstein"/>
    <x v="0"/>
    <s v="United States"/>
    <s v="Los Angeles"/>
    <x v="1"/>
    <n v="90032"/>
    <s v="West"/>
    <s v="OFF-AP-10001469"/>
    <x v="1"/>
    <s v="Appliances"/>
    <s v="Fellowes 8 Outlet Superior Workstation Surge Protector"/>
    <n v="250.26"/>
    <n v="6"/>
    <n v="0"/>
    <n v="72.575400000000002"/>
  </r>
  <r>
    <n v="7716"/>
    <s v="US-2017-101518"/>
    <x v="132"/>
    <d v="2017-11-08T00:00:00"/>
    <x v="1"/>
    <s v="PB-19105"/>
    <s v="Peter Bühler"/>
    <x v="0"/>
    <s v="United States"/>
    <s v="Philadelphia"/>
    <x v="9"/>
    <n v="19140"/>
    <s v="East"/>
    <s v="TEC-AC-10001553"/>
    <x v="2"/>
    <s v="Accessories"/>
    <s v="Memorex 25GB 6X Branded Blu-Ray Recordable Disc, 15/Pack"/>
    <n v="40.776000000000003"/>
    <n v="3"/>
    <n v="0.2"/>
    <n v="0.50970000000000004"/>
  </r>
  <r>
    <n v="7717"/>
    <s v="CA-2015-149636"/>
    <x v="1171"/>
    <d v="2015-01-12T00:00:00"/>
    <x v="1"/>
    <s v="SP-20620"/>
    <s v="Stefania Perrino"/>
    <x v="1"/>
    <s v="United States"/>
    <s v="Colorado Springs"/>
    <x v="22"/>
    <n v="80906"/>
    <s v="West"/>
    <s v="OFF-PA-10004041"/>
    <x v="1"/>
    <s v="Paper"/>
    <s v="It's Hot Message Books with Stickers, 2 3/4&quot; x 5&quot;"/>
    <n v="29.6"/>
    <n v="5"/>
    <n v="0.2"/>
    <n v="9.25"/>
  </r>
  <r>
    <n v="7718"/>
    <s v="CA-2015-149636"/>
    <x v="1171"/>
    <d v="2015-01-12T00:00:00"/>
    <x v="1"/>
    <s v="SP-20620"/>
    <s v="Stefania Perrino"/>
    <x v="1"/>
    <s v="United States"/>
    <s v="Colorado Springs"/>
    <x v="22"/>
    <n v="80906"/>
    <s v="West"/>
    <s v="OFF-BI-10002764"/>
    <x v="1"/>
    <s v="Binders"/>
    <s v="Recycled Pressboard Report Cover with Reinforced Top Hinge"/>
    <n v="1.9379999999999999"/>
    <n v="2"/>
    <n v="0.7"/>
    <n v="-1.3566"/>
  </r>
  <r>
    <n v="7719"/>
    <s v="US-2017-146213"/>
    <x v="428"/>
    <d v="2017-09-14T00:00:00"/>
    <x v="1"/>
    <s v="MC-17605"/>
    <s v="Matt Connell"/>
    <x v="1"/>
    <s v="United States"/>
    <s v="Los Angeles"/>
    <x v="1"/>
    <n v="90032"/>
    <s v="West"/>
    <s v="TEC-AC-10001114"/>
    <x v="2"/>
    <s v="Accessories"/>
    <s v="Microsoft Wireless Mobile Mouse 4000"/>
    <n v="159.96"/>
    <n v="4"/>
    <n v="0"/>
    <n v="51.187199999999997"/>
  </r>
  <r>
    <n v="7720"/>
    <s v="CA-2015-108588"/>
    <x v="956"/>
    <d v="2015-01-10T00:00:00"/>
    <x v="1"/>
    <s v="BG-11695"/>
    <s v="Brooke Gillingham"/>
    <x v="1"/>
    <s v="United States"/>
    <s v="New York City"/>
    <x v="15"/>
    <n v="10009"/>
    <s v="East"/>
    <s v="OFF-AR-10001615"/>
    <x v="1"/>
    <s v="Art"/>
    <s v="Newell 34"/>
    <n v="59.52"/>
    <n v="3"/>
    <n v="0"/>
    <n v="15.475199999999999"/>
  </r>
  <r>
    <n v="7721"/>
    <s v="CA-2015-108588"/>
    <x v="956"/>
    <d v="2015-01-10T00:00:00"/>
    <x v="1"/>
    <s v="BG-11695"/>
    <s v="Brooke Gillingham"/>
    <x v="1"/>
    <s v="United States"/>
    <s v="New York City"/>
    <x v="15"/>
    <n v="10009"/>
    <s v="East"/>
    <s v="OFF-EN-10000461"/>
    <x v="1"/>
    <s v="Envelopes"/>
    <s v="#10- 4 1/8&quot; x 9 1/2&quot; Recycled Envelopes"/>
    <n v="17.48"/>
    <n v="2"/>
    <n v="0"/>
    <n v="8.2156000000000002"/>
  </r>
  <r>
    <n v="7722"/>
    <s v="CA-2015-108588"/>
    <x v="956"/>
    <d v="2015-01-10T00:00:00"/>
    <x v="1"/>
    <s v="BG-11695"/>
    <s v="Brooke Gillingham"/>
    <x v="1"/>
    <s v="United States"/>
    <s v="New York City"/>
    <x v="15"/>
    <n v="10009"/>
    <s v="East"/>
    <s v="OFF-BI-10004506"/>
    <x v="1"/>
    <s v="Binders"/>
    <s v="Wilson Jones data.warehouse D-Ring Binders with DublLock"/>
    <n v="13.167999999999999"/>
    <n v="2"/>
    <n v="0.2"/>
    <n v="4.6087999999999996"/>
  </r>
  <r>
    <n v="7723"/>
    <s v="US-2017-138086"/>
    <x v="513"/>
    <d v="2017-04-20T00:00:00"/>
    <x v="1"/>
    <s v="JO-15550"/>
    <s v="Jesus Ocampo"/>
    <x v="2"/>
    <s v="United States"/>
    <s v="San Francisco"/>
    <x v="1"/>
    <n v="94109"/>
    <s v="West"/>
    <s v="OFF-AP-10000027"/>
    <x v="1"/>
    <s v="Appliances"/>
    <s v="Hoover Commercial SteamVac"/>
    <n v="40.74"/>
    <n v="3"/>
    <n v="0"/>
    <n v="12.222"/>
  </r>
  <r>
    <n v="7724"/>
    <s v="CA-2015-139374"/>
    <x v="229"/>
    <d v="2015-09-14T00:00:00"/>
    <x v="1"/>
    <s v="AR-10345"/>
    <s v="Alex Russell"/>
    <x v="1"/>
    <s v="United States"/>
    <s v="Austin"/>
    <x v="5"/>
    <n v="78745"/>
    <s v="Central"/>
    <s v="FUR-CH-10003981"/>
    <x v="0"/>
    <s v="Chairs"/>
    <s v="Global Commerce Series Low-Back Swivel/Tilt Chairs"/>
    <n v="179.886"/>
    <n v="1"/>
    <n v="0.3"/>
    <n v="-2.5697999999999999"/>
  </r>
  <r>
    <n v="7725"/>
    <s v="CA-2016-113978"/>
    <x v="477"/>
    <d v="2016-09-29T00:00:00"/>
    <x v="1"/>
    <s v="TS-21505"/>
    <s v="Tony Sayre"/>
    <x v="0"/>
    <s v="United States"/>
    <s v="Cleveland"/>
    <x v="24"/>
    <n v="44105"/>
    <s v="East"/>
    <s v="OFF-AP-10003849"/>
    <x v="1"/>
    <s v="Appliances"/>
    <s v="Hoover Shoulder Vac Commercial Portable Vacuum"/>
    <n v="286.25599999999997"/>
    <n v="1"/>
    <n v="0.2"/>
    <n v="17.890999999999998"/>
  </r>
  <r>
    <n v="7726"/>
    <s v="CA-2016-113978"/>
    <x v="477"/>
    <d v="2016-09-29T00:00:00"/>
    <x v="1"/>
    <s v="TS-21505"/>
    <s v="Tony Sayre"/>
    <x v="0"/>
    <s v="United States"/>
    <s v="Cleveland"/>
    <x v="24"/>
    <n v="44105"/>
    <s v="East"/>
    <s v="OFF-ST-10004963"/>
    <x v="1"/>
    <s v="Storage"/>
    <s v="Eldon Gobal File Keepers"/>
    <n v="24.224"/>
    <n v="2"/>
    <n v="0.2"/>
    <n v="-4.8448000000000002"/>
  </r>
  <r>
    <n v="7727"/>
    <s v="CA-2016-113978"/>
    <x v="477"/>
    <d v="2016-09-29T00:00:00"/>
    <x v="1"/>
    <s v="TS-21505"/>
    <s v="Tony Sayre"/>
    <x v="0"/>
    <s v="United States"/>
    <s v="Cleveland"/>
    <x v="24"/>
    <n v="44105"/>
    <s v="East"/>
    <s v="OFF-ST-10002574"/>
    <x v="1"/>
    <s v="Storage"/>
    <s v="SAFCO Commercial Wire Shelving, Black"/>
    <n v="331.536"/>
    <n v="3"/>
    <n v="0.2"/>
    <n v="-82.884"/>
  </r>
  <r>
    <n v="7728"/>
    <s v="US-2015-150231"/>
    <x v="199"/>
    <d v="2015-03-20T00:00:00"/>
    <x v="0"/>
    <s v="JK-15640"/>
    <s v="Jim Kriz"/>
    <x v="2"/>
    <s v="United States"/>
    <s v="New York City"/>
    <x v="15"/>
    <n v="10009"/>
    <s v="East"/>
    <s v="OFF-AR-10001761"/>
    <x v="1"/>
    <s v="Art"/>
    <s v="Avery Hi-Liter Smear-Safe Highlighters"/>
    <n v="17.52"/>
    <n v="3"/>
    <n v="0"/>
    <n v="6.3071999999999999"/>
  </r>
  <r>
    <n v="7729"/>
    <s v="CA-2016-106915"/>
    <x v="491"/>
    <d v="2016-12-02T00:00:00"/>
    <x v="1"/>
    <s v="GA-14515"/>
    <s v="George Ashbrook"/>
    <x v="0"/>
    <s v="United States"/>
    <s v="El Paso"/>
    <x v="5"/>
    <n v="79907"/>
    <s v="Central"/>
    <s v="OFF-AR-10000716"/>
    <x v="1"/>
    <s v="Art"/>
    <s v="DIXON Ticonderoga Erasable Checking Pencils"/>
    <n v="17.856000000000002"/>
    <n v="4"/>
    <n v="0.2"/>
    <n v="4.2408000000000001"/>
  </r>
  <r>
    <n v="7730"/>
    <s v="US-2016-109260"/>
    <x v="182"/>
    <d v="2016-10-01T00:00:00"/>
    <x v="1"/>
    <s v="TN-21040"/>
    <s v="Tanja Norvell"/>
    <x v="2"/>
    <s v="United States"/>
    <s v="Tallahassee"/>
    <x v="2"/>
    <n v="32303"/>
    <s v="South"/>
    <s v="TEC-AC-10002637"/>
    <x v="2"/>
    <s v="Accessories"/>
    <s v="Logitech VX Revolution Cordless Laser Mouse for Notebooks (Black)"/>
    <n v="431.976"/>
    <n v="3"/>
    <n v="0.2"/>
    <n v="-75.595799999999997"/>
  </r>
  <r>
    <n v="7731"/>
    <s v="CA-2017-104850"/>
    <x v="487"/>
    <d v="2017-06-19T00:00:00"/>
    <x v="1"/>
    <s v="TW-21025"/>
    <s v="Tamara Willingham"/>
    <x v="2"/>
    <s v="United States"/>
    <s v="Seattle"/>
    <x v="4"/>
    <n v="98103"/>
    <s v="West"/>
    <s v="FUR-CH-10003774"/>
    <x v="0"/>
    <s v="Chairs"/>
    <s v="Global Wood Trimmed Manager's Task Chair, Khaki"/>
    <n v="291.13600000000002"/>
    <n v="4"/>
    <n v="0.2"/>
    <n v="-25.474399999999999"/>
  </r>
  <r>
    <n v="7732"/>
    <s v="CA-2017-140508"/>
    <x v="65"/>
    <d v="2017-09-21T00:00:00"/>
    <x v="2"/>
    <s v="PA-19060"/>
    <s v="Pete Armstrong"/>
    <x v="2"/>
    <s v="United States"/>
    <s v="Dallas"/>
    <x v="5"/>
    <n v="75220"/>
    <s v="Central"/>
    <s v="OFF-EN-10000927"/>
    <x v="1"/>
    <s v="Envelopes"/>
    <s v="Jet-Pak Recycled Peel 'N' Seal Padded Mailers"/>
    <n v="114.848"/>
    <n v="4"/>
    <n v="0.2"/>
    <n v="35.89"/>
  </r>
  <r>
    <n v="7733"/>
    <s v="CA-2017-143294"/>
    <x v="455"/>
    <d v="2017-06-08T00:00:00"/>
    <x v="1"/>
    <s v="JD-15790"/>
    <s v="John Dryer"/>
    <x v="0"/>
    <s v="United States"/>
    <s v="Houston"/>
    <x v="5"/>
    <n v="77070"/>
    <s v="Central"/>
    <s v="OFF-PA-10000743"/>
    <x v="1"/>
    <s v="Paper"/>
    <s v="Xerox 1977"/>
    <n v="10.688000000000001"/>
    <n v="2"/>
    <n v="0.2"/>
    <n v="3.7408000000000001"/>
  </r>
  <r>
    <n v="7734"/>
    <s v="CA-2016-165673"/>
    <x v="666"/>
    <d v="2016-05-19T00:00:00"/>
    <x v="0"/>
    <s v="MN-17935"/>
    <s v="Michael Nguyen"/>
    <x v="0"/>
    <s v="United States"/>
    <s v="Springfield"/>
    <x v="24"/>
    <n v="45503"/>
    <s v="East"/>
    <s v="OFF-PA-10000697"/>
    <x v="1"/>
    <s v="Paper"/>
    <s v="TOPS Voice Message Log Book, Flash Format"/>
    <n v="15.231999999999999"/>
    <n v="4"/>
    <n v="0.2"/>
    <n v="5.5216000000000003"/>
  </r>
  <r>
    <n v="7735"/>
    <s v="CA-2017-134418"/>
    <x v="175"/>
    <d v="2017-09-20T00:00:00"/>
    <x v="1"/>
    <s v="GM-14500"/>
    <s v="Gene McClure"/>
    <x v="0"/>
    <s v="United States"/>
    <s v="Seattle"/>
    <x v="4"/>
    <n v="98103"/>
    <s v="West"/>
    <s v="OFF-AR-10004441"/>
    <x v="1"/>
    <s v="Art"/>
    <s v="BIC Brite Liner Highlighters"/>
    <n v="12.42"/>
    <n v="3"/>
    <n v="0"/>
    <n v="5.2164000000000001"/>
  </r>
  <r>
    <n v="7736"/>
    <s v="US-2016-106313"/>
    <x v="250"/>
    <d v="2016-08-26T00:00:00"/>
    <x v="1"/>
    <s v="DG-13300"/>
    <s v="Deirdre Greer"/>
    <x v="1"/>
    <s v="United States"/>
    <s v="Seattle"/>
    <x v="4"/>
    <n v="98105"/>
    <s v="West"/>
    <s v="OFF-PA-10001870"/>
    <x v="1"/>
    <s v="Paper"/>
    <s v="Xerox 202"/>
    <n v="19.440000000000001"/>
    <n v="3"/>
    <n v="0"/>
    <n v="9.3312000000000008"/>
  </r>
  <r>
    <n v="7737"/>
    <s v="CA-2014-105872"/>
    <x v="992"/>
    <d v="2014-06-06T00:00:00"/>
    <x v="1"/>
    <s v="JG-15160"/>
    <s v="James Galang"/>
    <x v="0"/>
    <s v="United States"/>
    <s v="New York City"/>
    <x v="15"/>
    <n v="10024"/>
    <s v="East"/>
    <s v="OFF-BI-10003684"/>
    <x v="1"/>
    <s v="Binders"/>
    <s v="Wilson Jones Legal Size Ring Binders"/>
    <n v="70.367999999999995"/>
    <n v="4"/>
    <n v="0.2"/>
    <n v="26.388000000000002"/>
  </r>
  <r>
    <n v="7738"/>
    <s v="CA-2017-108287"/>
    <x v="404"/>
    <d v="2017-12-20T00:00:00"/>
    <x v="2"/>
    <s v="AG-10330"/>
    <s v="Alex Grayson"/>
    <x v="0"/>
    <s v="United States"/>
    <s v="Charlotte"/>
    <x v="3"/>
    <n v="28205"/>
    <s v="South"/>
    <s v="OFF-AR-10001315"/>
    <x v="1"/>
    <s v="Art"/>
    <s v="Newell 310"/>
    <n v="12.672000000000001"/>
    <n v="9"/>
    <n v="0.2"/>
    <n v="1.4256"/>
  </r>
  <r>
    <n v="7739"/>
    <s v="CA-2017-141103"/>
    <x v="245"/>
    <d v="2017-08-06T00:00:00"/>
    <x v="1"/>
    <s v="JF-15355"/>
    <s v="Jay Fein"/>
    <x v="0"/>
    <s v="United States"/>
    <s v="Baltimore"/>
    <x v="39"/>
    <n v="21215"/>
    <s v="East"/>
    <s v="TEC-PH-10003589"/>
    <x v="2"/>
    <s v="Phones"/>
    <s v="invisibleSHIELD by ZAGG Smudge-Free Screen Protector"/>
    <n v="89.95"/>
    <n v="5"/>
    <n v="0"/>
    <n v="43.176000000000002"/>
  </r>
  <r>
    <n v="7740"/>
    <s v="CA-2014-154781"/>
    <x v="871"/>
    <d v="2014-11-26T00:00:00"/>
    <x v="1"/>
    <s v="SC-20680"/>
    <s v="Steve Carroll"/>
    <x v="2"/>
    <s v="United States"/>
    <s v="San Francisco"/>
    <x v="1"/>
    <n v="94110"/>
    <s v="West"/>
    <s v="OFF-PA-10001609"/>
    <x v="1"/>
    <s v="Paper"/>
    <s v="Tops Wirebound Message Log Books"/>
    <n v="6.58"/>
    <n v="2"/>
    <n v="0"/>
    <n v="3.0268000000000002"/>
  </r>
  <r>
    <n v="7741"/>
    <s v="CA-2014-154781"/>
    <x v="871"/>
    <d v="2014-11-26T00:00:00"/>
    <x v="1"/>
    <s v="SC-20680"/>
    <s v="Steve Carroll"/>
    <x v="2"/>
    <s v="United States"/>
    <s v="San Francisco"/>
    <x v="1"/>
    <n v="94110"/>
    <s v="West"/>
    <s v="TEC-AC-10000474"/>
    <x v="2"/>
    <s v="Accessories"/>
    <s v="Kensington Expert Mouse Optical USB Trackball for PC or Mac"/>
    <n v="94.99"/>
    <n v="1"/>
    <n v="0"/>
    <n v="28.497"/>
  </r>
  <r>
    <n v="7742"/>
    <s v="CA-2015-147816"/>
    <x v="496"/>
    <d v="2015-09-26T00:00:00"/>
    <x v="0"/>
    <s v="CM-11935"/>
    <s v="Carlos Meador"/>
    <x v="0"/>
    <s v="United States"/>
    <s v="Tucson"/>
    <x v="16"/>
    <n v="85705"/>
    <s v="West"/>
    <s v="TEC-PH-10003095"/>
    <x v="2"/>
    <s v="Phones"/>
    <s v="Samsung HM1900 Bluetooth Headset"/>
    <n v="35.119999999999997"/>
    <n v="2"/>
    <n v="0.2"/>
    <n v="13.17"/>
  </r>
  <r>
    <n v="7743"/>
    <s v="CA-2017-105326"/>
    <x v="648"/>
    <d v="2017-08-27T00:00:00"/>
    <x v="1"/>
    <s v="KT-16480"/>
    <s v="Kean Thornton"/>
    <x v="0"/>
    <s v="United States"/>
    <s v="Los Angeles"/>
    <x v="1"/>
    <n v="90036"/>
    <s v="West"/>
    <s v="OFF-PA-10001639"/>
    <x v="1"/>
    <s v="Paper"/>
    <s v="Xerox 203"/>
    <n v="25.92"/>
    <n v="4"/>
    <n v="0"/>
    <n v="12.441599999999999"/>
  </r>
  <r>
    <n v="7744"/>
    <s v="CA-2016-133613"/>
    <x v="26"/>
    <d v="2016-06-22T00:00:00"/>
    <x v="1"/>
    <s v="CP-12340"/>
    <s v="Christine Phan"/>
    <x v="1"/>
    <s v="United States"/>
    <s v="Waterbury"/>
    <x v="29"/>
    <n v="6708"/>
    <s v="East"/>
    <s v="OFF-BI-10002003"/>
    <x v="1"/>
    <s v="Binders"/>
    <s v="Ibico Presentation Index for Binding Systems"/>
    <n v="7.96"/>
    <n v="2"/>
    <n v="0"/>
    <n v="3.7412000000000001"/>
  </r>
  <r>
    <n v="7745"/>
    <s v="CA-2016-133613"/>
    <x v="26"/>
    <d v="2016-06-22T00:00:00"/>
    <x v="1"/>
    <s v="CP-12340"/>
    <s v="Christine Phan"/>
    <x v="1"/>
    <s v="United States"/>
    <s v="Waterbury"/>
    <x v="29"/>
    <n v="6708"/>
    <s v="East"/>
    <s v="TEC-PH-10004539"/>
    <x v="2"/>
    <s v="Phones"/>
    <s v="Wireless Extenders zBoost YX545 SOHO Signal Booster"/>
    <n v="566.97"/>
    <n v="3"/>
    <n v="0"/>
    <n v="153.08189999999999"/>
  </r>
  <r>
    <n v="7746"/>
    <s v="CA-2016-133613"/>
    <x v="26"/>
    <d v="2016-06-22T00:00:00"/>
    <x v="1"/>
    <s v="CP-12340"/>
    <s v="Christine Phan"/>
    <x v="1"/>
    <s v="United States"/>
    <s v="Waterbury"/>
    <x v="29"/>
    <n v="6708"/>
    <s v="East"/>
    <s v="OFF-AR-10003829"/>
    <x v="1"/>
    <s v="Art"/>
    <s v="Newell 35"/>
    <n v="9.84"/>
    <n v="3"/>
    <n v="0"/>
    <n v="2.8536000000000001"/>
  </r>
  <r>
    <n v="7747"/>
    <s v="CA-2015-109113"/>
    <x v="546"/>
    <d v="2015-12-23T00:00:00"/>
    <x v="1"/>
    <s v="EK-13795"/>
    <s v="Eileen Kiefer"/>
    <x v="2"/>
    <s v="United States"/>
    <s v="Chicago"/>
    <x v="10"/>
    <n v="60610"/>
    <s v="Central"/>
    <s v="TEC-AC-10004761"/>
    <x v="2"/>
    <s v="Accessories"/>
    <s v="Maxell 4.7GB DVD+RW 3/Pack"/>
    <n v="25.488"/>
    <n v="2"/>
    <n v="0.2"/>
    <n v="4.7789999999999999"/>
  </r>
  <r>
    <n v="7748"/>
    <s v="CA-2015-156153"/>
    <x v="70"/>
    <d v="2015-06-02T00:00:00"/>
    <x v="0"/>
    <s v="CW-11905"/>
    <s v="Carl Weiss"/>
    <x v="2"/>
    <s v="United States"/>
    <s v="Long Beach"/>
    <x v="15"/>
    <n v="11561"/>
    <s v="East"/>
    <s v="OFF-FA-10003472"/>
    <x v="1"/>
    <s v="Fasteners"/>
    <s v="Bagged Rubber Bands"/>
    <n v="7.56"/>
    <n v="6"/>
    <n v="0"/>
    <n v="0.3024"/>
  </r>
  <r>
    <n v="7749"/>
    <s v="CA-2015-133242"/>
    <x v="652"/>
    <d v="2015-06-24T00:00:00"/>
    <x v="1"/>
    <s v="KH-16510"/>
    <s v="Keith Herrera"/>
    <x v="0"/>
    <s v="United States"/>
    <s v="Arlington"/>
    <x v="17"/>
    <n v="22204"/>
    <s v="South"/>
    <s v="FUR-FU-10003464"/>
    <x v="0"/>
    <s v="Furnishings"/>
    <s v="Seth Thomas 8 1/2&quot; Cubicle Clock"/>
    <n v="60.84"/>
    <n v="3"/>
    <n v="0"/>
    <n v="19.468800000000002"/>
  </r>
  <r>
    <n v="7750"/>
    <s v="CA-2015-133242"/>
    <x v="652"/>
    <d v="2015-06-24T00:00:00"/>
    <x v="1"/>
    <s v="KH-16510"/>
    <s v="Keith Herrera"/>
    <x v="0"/>
    <s v="United States"/>
    <s v="Arlington"/>
    <x v="17"/>
    <n v="22204"/>
    <s v="South"/>
    <s v="OFF-ST-10003716"/>
    <x v="1"/>
    <s v="Storage"/>
    <s v="Tennsco Double-Tier Lockers"/>
    <n v="450.04"/>
    <n v="2"/>
    <n v="0"/>
    <n v="58.505200000000002"/>
  </r>
  <r>
    <n v="7751"/>
    <s v="CA-2015-133242"/>
    <x v="652"/>
    <d v="2015-06-24T00:00:00"/>
    <x v="1"/>
    <s v="KH-16510"/>
    <s v="Keith Herrera"/>
    <x v="0"/>
    <s v="United States"/>
    <s v="Arlington"/>
    <x v="17"/>
    <n v="22204"/>
    <s v="South"/>
    <s v="OFF-BI-10004002"/>
    <x v="1"/>
    <s v="Binders"/>
    <s v="Wilson Jones International Size A4 Ring Binders"/>
    <n v="34.6"/>
    <n v="2"/>
    <n v="0"/>
    <n v="16.608000000000001"/>
  </r>
  <r>
    <n v="7752"/>
    <s v="CA-2015-133242"/>
    <x v="652"/>
    <d v="2015-06-24T00:00:00"/>
    <x v="1"/>
    <s v="KH-16510"/>
    <s v="Keith Herrera"/>
    <x v="0"/>
    <s v="United States"/>
    <s v="Arlington"/>
    <x v="17"/>
    <n v="22204"/>
    <s v="South"/>
    <s v="TEC-PH-10002496"/>
    <x v="2"/>
    <s v="Phones"/>
    <s v="Cisco SPA301"/>
    <n v="467.97"/>
    <n v="3"/>
    <n v="0"/>
    <n v="140.39099999999999"/>
  </r>
  <r>
    <n v="7753"/>
    <s v="CA-2015-133242"/>
    <x v="652"/>
    <d v="2015-06-24T00:00:00"/>
    <x v="1"/>
    <s v="KH-16510"/>
    <s v="Keith Herrera"/>
    <x v="0"/>
    <s v="United States"/>
    <s v="Arlington"/>
    <x v="17"/>
    <n v="22204"/>
    <s v="South"/>
    <s v="OFF-BI-10004826"/>
    <x v="1"/>
    <s v="Binders"/>
    <s v="JM Magazine Binder"/>
    <n v="33.020000000000003"/>
    <n v="2"/>
    <n v="0"/>
    <n v="15.849600000000001"/>
  </r>
  <r>
    <n v="7754"/>
    <s v="CA-2015-158323"/>
    <x v="672"/>
    <d v="2015-12-03T00:00:00"/>
    <x v="2"/>
    <s v="AB-10600"/>
    <s v="Ann Blume"/>
    <x v="1"/>
    <s v="United States"/>
    <s v="Jacksonville"/>
    <x v="3"/>
    <n v="28540"/>
    <s v="South"/>
    <s v="FUR-FU-10001546"/>
    <x v="0"/>
    <s v="Furnishings"/>
    <s v="Dana Swing-Arm Lamps"/>
    <n v="17.088000000000001"/>
    <n v="2"/>
    <n v="0.2"/>
    <n v="1.0680000000000001"/>
  </r>
  <r>
    <n v="7755"/>
    <s v="CA-2015-161795"/>
    <x v="379"/>
    <d v="2015-12-23T00:00:00"/>
    <x v="0"/>
    <s v="AH-10075"/>
    <s v="Adam Hart"/>
    <x v="1"/>
    <s v="United States"/>
    <s v="Columbus"/>
    <x v="24"/>
    <n v="43229"/>
    <s v="East"/>
    <s v="OFF-AR-10001919"/>
    <x v="1"/>
    <s v="Art"/>
    <s v="OIC #2 Pencils, Medium Soft"/>
    <n v="3.008"/>
    <n v="2"/>
    <n v="0.2"/>
    <n v="0.33839999999999998"/>
  </r>
  <r>
    <n v="7756"/>
    <s v="CA-2017-100902"/>
    <x v="701"/>
    <d v="2017-11-21T00:00:00"/>
    <x v="1"/>
    <s v="CK-12595"/>
    <s v="Clytie Kelty"/>
    <x v="0"/>
    <s v="United States"/>
    <s v="Charlotte"/>
    <x v="3"/>
    <n v="28205"/>
    <s v="South"/>
    <s v="OFF-PA-10002558"/>
    <x v="1"/>
    <s v="Paper"/>
    <s v="Xerox 1938"/>
    <n v="268.24"/>
    <n v="7"/>
    <n v="0.2"/>
    <n v="93.884"/>
  </r>
  <r>
    <n v="7757"/>
    <s v="CA-2017-100902"/>
    <x v="701"/>
    <d v="2017-11-21T00:00:00"/>
    <x v="1"/>
    <s v="CK-12595"/>
    <s v="Clytie Kelty"/>
    <x v="0"/>
    <s v="United States"/>
    <s v="Charlotte"/>
    <x v="3"/>
    <n v="28205"/>
    <s v="South"/>
    <s v="TEC-AC-10003174"/>
    <x v="2"/>
    <s v="Accessories"/>
    <s v="Plantronics S12 Corded Telephone Headset System"/>
    <n v="431.16"/>
    <n v="5"/>
    <n v="0.2"/>
    <n v="107.79"/>
  </r>
  <r>
    <n v="7758"/>
    <s v="CA-2017-112844"/>
    <x v="38"/>
    <d v="2017-11-16T00:00:00"/>
    <x v="0"/>
    <s v="SP-20620"/>
    <s v="Stefania Perrino"/>
    <x v="1"/>
    <s v="United States"/>
    <s v="Buffalo"/>
    <x v="15"/>
    <n v="14215"/>
    <s v="East"/>
    <s v="TEC-PH-10003988"/>
    <x v="2"/>
    <s v="Phones"/>
    <s v="LF Elite 3D Dazzle Designer Hard Case Cover, Lf Stylus Pen and Wiper For Apple Iphone 5c Mini Lite"/>
    <n v="43.6"/>
    <n v="4"/>
    <n v="0"/>
    <n v="12.208"/>
  </r>
  <r>
    <n v="7759"/>
    <s v="CA-2017-112844"/>
    <x v="38"/>
    <d v="2017-11-16T00:00:00"/>
    <x v="0"/>
    <s v="SP-20620"/>
    <s v="Stefania Perrino"/>
    <x v="1"/>
    <s v="United States"/>
    <s v="Buffalo"/>
    <x v="15"/>
    <n v="14215"/>
    <s v="East"/>
    <s v="FUR-FU-10004845"/>
    <x v="0"/>
    <s v="Furnishings"/>
    <s v="Deflect-o EconoMat Nonstudded, No Bevel Mat"/>
    <n v="154.94999999999999"/>
    <n v="3"/>
    <n v="0"/>
    <n v="30.99"/>
  </r>
  <r>
    <n v="7760"/>
    <s v="CA-2016-158925"/>
    <x v="1057"/>
    <d v="2016-10-28T00:00:00"/>
    <x v="1"/>
    <s v="JP-15460"/>
    <s v="Jennifer Patt"/>
    <x v="1"/>
    <s v="United States"/>
    <s v="Houston"/>
    <x v="5"/>
    <n v="77041"/>
    <s v="Central"/>
    <s v="OFF-PA-10003072"/>
    <x v="1"/>
    <s v="Paper"/>
    <s v="Eureka Recycled Copy Paper 8 1/2&quot; x 11&quot;, Ream"/>
    <n v="15.552"/>
    <n v="3"/>
    <n v="0.2"/>
    <n v="5.4432"/>
  </r>
  <r>
    <n v="7761"/>
    <s v="CA-2014-155390"/>
    <x v="776"/>
    <d v="2014-12-11T00:00:00"/>
    <x v="1"/>
    <s v="BG-11035"/>
    <s v="Barry Gonzalez"/>
    <x v="0"/>
    <s v="United States"/>
    <s v="Memphis"/>
    <x v="18"/>
    <n v="38109"/>
    <s v="South"/>
    <s v="OFF-PA-10003641"/>
    <x v="1"/>
    <s v="Paper"/>
    <s v="Xerox 1909"/>
    <n v="42.207999999999998"/>
    <n v="2"/>
    <n v="0.2"/>
    <n v="13.717599999999999"/>
  </r>
  <r>
    <n v="7762"/>
    <s v="CA-2017-123071"/>
    <x v="734"/>
    <d v="2017-12-06T00:00:00"/>
    <x v="2"/>
    <s v="CC-12550"/>
    <s v="Clay Cheatham"/>
    <x v="0"/>
    <s v="United States"/>
    <s v="Plano"/>
    <x v="5"/>
    <n v="75023"/>
    <s v="Central"/>
    <s v="OFF-PA-10003729"/>
    <x v="1"/>
    <s v="Paper"/>
    <s v="Xerox 1998"/>
    <n v="10.368"/>
    <n v="2"/>
    <n v="0.2"/>
    <n v="3.6288"/>
  </r>
  <r>
    <n v="7763"/>
    <s v="CA-2017-156391"/>
    <x v="986"/>
    <d v="2017-09-28T00:00:00"/>
    <x v="2"/>
    <s v="SL-20155"/>
    <s v="Sara Luxemburg"/>
    <x v="2"/>
    <s v="United States"/>
    <s v="Salem"/>
    <x v="21"/>
    <n v="97301"/>
    <s v="West"/>
    <s v="OFF-AR-10003251"/>
    <x v="1"/>
    <s v="Art"/>
    <s v="Prang Drawing Pencil Set"/>
    <n v="2.2240000000000002"/>
    <n v="1"/>
    <n v="0.2"/>
    <n v="0.55600000000000005"/>
  </r>
  <r>
    <n v="7764"/>
    <s v="CA-2015-103093"/>
    <x v="302"/>
    <d v="2015-02-07T00:00:00"/>
    <x v="1"/>
    <s v="FO-14305"/>
    <s v="Frank Olsen"/>
    <x v="0"/>
    <s v="United States"/>
    <s v="Columbus"/>
    <x v="32"/>
    <n v="31907"/>
    <s v="South"/>
    <s v="OFF-EN-10003286"/>
    <x v="1"/>
    <s v="Envelopes"/>
    <s v="Staple envelope"/>
    <n v="74.52"/>
    <n v="9"/>
    <n v="0"/>
    <n v="35.0244"/>
  </r>
  <r>
    <n v="7765"/>
    <s v="US-2017-118941"/>
    <x v="801"/>
    <d v="2017-08-12T00:00:00"/>
    <x v="3"/>
    <s v="BB-11545"/>
    <s v="Brenda Bowman"/>
    <x v="1"/>
    <s v="United States"/>
    <s v="Columbia"/>
    <x v="39"/>
    <n v="21044"/>
    <s v="East"/>
    <s v="OFF-AR-10004078"/>
    <x v="1"/>
    <s v="Art"/>
    <s v="Newell 312"/>
    <n v="17.52"/>
    <n v="3"/>
    <n v="0"/>
    <n v="5.2560000000000002"/>
  </r>
  <r>
    <n v="7766"/>
    <s v="US-2017-118941"/>
    <x v="801"/>
    <d v="2017-08-12T00:00:00"/>
    <x v="3"/>
    <s v="BB-11545"/>
    <s v="Brenda Bowman"/>
    <x v="1"/>
    <s v="United States"/>
    <s v="Columbia"/>
    <x v="39"/>
    <n v="21044"/>
    <s v="East"/>
    <s v="FUR-CH-10002331"/>
    <x v="0"/>
    <s v="Chairs"/>
    <s v="Hon 4700 Series Mobuis Mid-Back Task Chairs with Adjustable Arms"/>
    <n v="1779.9"/>
    <n v="5"/>
    <n v="0"/>
    <n v="373.779"/>
  </r>
  <r>
    <n v="7767"/>
    <s v="US-2017-118941"/>
    <x v="801"/>
    <d v="2017-08-12T00:00:00"/>
    <x v="3"/>
    <s v="BB-11545"/>
    <s v="Brenda Bowman"/>
    <x v="1"/>
    <s v="United States"/>
    <s v="Columbia"/>
    <x v="39"/>
    <n v="21044"/>
    <s v="East"/>
    <s v="OFF-AR-10001953"/>
    <x v="1"/>
    <s v="Art"/>
    <s v="Boston 1645 Deluxe Heavier-Duty Electric Pencil Sharpener"/>
    <n v="219.9"/>
    <n v="5"/>
    <n v="0"/>
    <n v="59.372999999999998"/>
  </r>
  <r>
    <n v="7768"/>
    <s v="CA-2015-169299"/>
    <x v="252"/>
    <d v="2015-08-26T00:00:00"/>
    <x v="2"/>
    <s v="DO-13435"/>
    <s v="Denny Ordway"/>
    <x v="0"/>
    <s v="United States"/>
    <s v="Portland"/>
    <x v="21"/>
    <n v="97206"/>
    <s v="West"/>
    <s v="OFF-AR-10002053"/>
    <x v="1"/>
    <s v="Art"/>
    <s v="Premium Writing Pencils, Soft, #2 by Central Association for the Blind"/>
    <n v="7.1520000000000001"/>
    <n v="3"/>
    <n v="0.2"/>
    <n v="0.71519999999999995"/>
  </r>
  <r>
    <n v="7769"/>
    <s v="CA-2017-154088"/>
    <x v="105"/>
    <d v="2017-11-17T00:00:00"/>
    <x v="1"/>
    <s v="LB-16735"/>
    <s v="Larry Blacks"/>
    <x v="0"/>
    <s v="United States"/>
    <s v="Tallahassee"/>
    <x v="2"/>
    <n v="32303"/>
    <s v="South"/>
    <s v="OFF-PA-10003651"/>
    <x v="1"/>
    <s v="Paper"/>
    <s v="Xerox 1968"/>
    <n v="26.72"/>
    <n v="5"/>
    <n v="0.2"/>
    <n v="9.3520000000000003"/>
  </r>
  <r>
    <n v="7770"/>
    <s v="CA-2016-155978"/>
    <x v="1147"/>
    <d v="2016-08-01T00:00:00"/>
    <x v="3"/>
    <s v="TS-21205"/>
    <s v="Thomas Seio"/>
    <x v="1"/>
    <s v="United States"/>
    <s v="Riverside"/>
    <x v="1"/>
    <n v="92503"/>
    <s v="West"/>
    <s v="TEC-PH-10002885"/>
    <x v="2"/>
    <s v="Phones"/>
    <s v="Apple iPhone 5"/>
    <n v="1039.7280000000001"/>
    <n v="2"/>
    <n v="0.2"/>
    <n v="90.976200000000006"/>
  </r>
  <r>
    <n v="7771"/>
    <s v="CA-2016-155978"/>
    <x v="1147"/>
    <d v="2016-08-01T00:00:00"/>
    <x v="3"/>
    <s v="TS-21205"/>
    <s v="Thomas Seio"/>
    <x v="1"/>
    <s v="United States"/>
    <s v="Riverside"/>
    <x v="1"/>
    <n v="92503"/>
    <s v="West"/>
    <s v="OFF-AP-10002892"/>
    <x v="1"/>
    <s v="Appliances"/>
    <s v="Belkin F5C206VTEL 6 Outlet Surge"/>
    <n v="45.96"/>
    <n v="2"/>
    <n v="0"/>
    <n v="13.788"/>
  </r>
  <r>
    <n v="7772"/>
    <s v="CA-2016-108196"/>
    <x v="881"/>
    <d v="2016-12-02T00:00:00"/>
    <x v="1"/>
    <s v="CS-12505"/>
    <s v="Cindy Stewart"/>
    <x v="0"/>
    <s v="United States"/>
    <s v="Lancaster"/>
    <x v="24"/>
    <n v="43130"/>
    <s v="East"/>
    <s v="OFF-BI-10000545"/>
    <x v="1"/>
    <s v="Binders"/>
    <s v="GBC Ibimaster 500 Manual ProClick Binding System"/>
    <n v="456.58800000000002"/>
    <n v="2"/>
    <n v="0.7"/>
    <n v="-304.392"/>
  </r>
  <r>
    <n v="7773"/>
    <s v="CA-2016-108196"/>
    <x v="881"/>
    <d v="2016-12-02T00:00:00"/>
    <x v="1"/>
    <s v="CS-12505"/>
    <s v="Cindy Stewart"/>
    <x v="0"/>
    <s v="United States"/>
    <s v="Lancaster"/>
    <x v="24"/>
    <n v="43130"/>
    <s v="East"/>
    <s v="TEC-MA-10000418"/>
    <x v="2"/>
    <s v="Machines"/>
    <s v="Cubify CubeX 3D Printer Double Head Print"/>
    <n v="4499.9849999999997"/>
    <n v="5"/>
    <n v="0.7"/>
    <n v="-6599.9780000000001"/>
  </r>
  <r>
    <n v="7774"/>
    <s v="CA-2016-108196"/>
    <x v="881"/>
    <d v="2016-12-02T00:00:00"/>
    <x v="1"/>
    <s v="CS-12505"/>
    <s v="Cindy Stewart"/>
    <x v="0"/>
    <s v="United States"/>
    <s v="Lancaster"/>
    <x v="24"/>
    <n v="43130"/>
    <s v="East"/>
    <s v="TEC-AC-10000926"/>
    <x v="2"/>
    <s v="Accessories"/>
    <s v="NETGEAR RangeMax WNR1000 Wireless Router"/>
    <n v="59.975999999999999"/>
    <n v="3"/>
    <n v="0.2"/>
    <n v="11.995200000000001"/>
  </r>
  <r>
    <n v="7775"/>
    <s v="CA-2016-152800"/>
    <x v="1172"/>
    <d v="2016-04-15T00:00:00"/>
    <x v="2"/>
    <s v="SP-20920"/>
    <s v="Susan Pistek"/>
    <x v="0"/>
    <s v="United States"/>
    <s v="San Francisco"/>
    <x v="1"/>
    <n v="94109"/>
    <s v="West"/>
    <s v="OFF-EN-10001509"/>
    <x v="1"/>
    <s v="Envelopes"/>
    <s v="Poly String Tie Envelopes"/>
    <n v="6.12"/>
    <n v="3"/>
    <n v="0"/>
    <n v="2.8763999999999998"/>
  </r>
  <r>
    <n v="7776"/>
    <s v="CA-2014-166961"/>
    <x v="422"/>
    <d v="2014-12-31T00:00:00"/>
    <x v="1"/>
    <s v="CD-12790"/>
    <s v="Cynthia Delaney"/>
    <x v="2"/>
    <s v="United States"/>
    <s v="Moreno Valley"/>
    <x v="1"/>
    <n v="92553"/>
    <s v="West"/>
    <s v="OFF-AP-10001366"/>
    <x v="1"/>
    <s v="Appliances"/>
    <s v="Staple holder"/>
    <n v="10.98"/>
    <n v="1"/>
    <n v="0"/>
    <n v="2.9645999999999999"/>
  </r>
  <r>
    <n v="7777"/>
    <s v="CA-2014-166961"/>
    <x v="422"/>
    <d v="2014-12-31T00:00:00"/>
    <x v="1"/>
    <s v="CD-12790"/>
    <s v="Cynthia Delaney"/>
    <x v="2"/>
    <s v="United States"/>
    <s v="Moreno Valley"/>
    <x v="1"/>
    <n v="92553"/>
    <s v="West"/>
    <s v="OFF-FA-10003485"/>
    <x v="1"/>
    <s v="Fasteners"/>
    <s v="Staples"/>
    <n v="7.86"/>
    <n v="3"/>
    <n v="0"/>
    <n v="3.6156000000000001"/>
  </r>
  <r>
    <n v="7778"/>
    <s v="CA-2014-166961"/>
    <x v="422"/>
    <d v="2014-12-31T00:00:00"/>
    <x v="1"/>
    <s v="CD-12790"/>
    <s v="Cynthia Delaney"/>
    <x v="2"/>
    <s v="United States"/>
    <s v="Moreno Valley"/>
    <x v="1"/>
    <n v="92553"/>
    <s v="West"/>
    <s v="OFF-ST-10004507"/>
    <x v="1"/>
    <s v="Storage"/>
    <s v="Advantus Rolling Storage Box"/>
    <n v="51.45"/>
    <n v="3"/>
    <n v="0"/>
    <n v="13.891500000000001"/>
  </r>
  <r>
    <n v="7779"/>
    <s v="CA-2014-166961"/>
    <x v="422"/>
    <d v="2014-12-31T00:00:00"/>
    <x v="1"/>
    <s v="CD-12790"/>
    <s v="Cynthia Delaney"/>
    <x v="2"/>
    <s v="United States"/>
    <s v="Moreno Valley"/>
    <x v="1"/>
    <n v="92553"/>
    <s v="West"/>
    <s v="OFF-BI-10002353"/>
    <x v="1"/>
    <s v="Binders"/>
    <s v="GBC VeloBind Cover Sets"/>
    <n v="37.055999999999997"/>
    <n v="3"/>
    <n v="0.2"/>
    <n v="13.896000000000001"/>
  </r>
  <r>
    <n v="7780"/>
    <s v="CA-2016-139381"/>
    <x v="724"/>
    <d v="2016-04-22T00:00:00"/>
    <x v="1"/>
    <s v="RF-19840"/>
    <s v="Roy Französisch"/>
    <x v="0"/>
    <s v="United States"/>
    <s v="Chesapeake"/>
    <x v="17"/>
    <n v="23320"/>
    <s v="South"/>
    <s v="OFF-AP-10001271"/>
    <x v="1"/>
    <s v="Appliances"/>
    <s v="Eureka The Boss Cordless Rechargeable Stick Vac"/>
    <n v="203.92"/>
    <n v="4"/>
    <n v="0"/>
    <n v="55.058399999999999"/>
  </r>
  <r>
    <n v="7781"/>
    <s v="CA-2016-139381"/>
    <x v="724"/>
    <d v="2016-04-22T00:00:00"/>
    <x v="1"/>
    <s v="RF-19840"/>
    <s v="Roy Französisch"/>
    <x v="0"/>
    <s v="United States"/>
    <s v="Chesapeake"/>
    <x v="17"/>
    <n v="23320"/>
    <s v="South"/>
    <s v="TEC-PH-10004924"/>
    <x v="2"/>
    <s v="Phones"/>
    <s v="SKILCRAFT Telephone Shoulder Rest, 2&quot; x 6.5&quot; x 2.5&quot;, Black"/>
    <n v="29.56"/>
    <n v="4"/>
    <n v="0"/>
    <n v="7.9812000000000003"/>
  </r>
  <r>
    <n v="7782"/>
    <s v="CA-2015-132136"/>
    <x v="936"/>
    <d v="2015-03-12T00:00:00"/>
    <x v="1"/>
    <s v="FO-14305"/>
    <s v="Frank Olsen"/>
    <x v="0"/>
    <s v="United States"/>
    <s v="Chicago"/>
    <x v="10"/>
    <n v="60623"/>
    <s v="Central"/>
    <s v="OFF-BI-10002706"/>
    <x v="1"/>
    <s v="Binders"/>
    <s v="Avery Premier Heavy-Duty Binder with Round Locking Rings"/>
    <n v="8.5679999999999996"/>
    <n v="3"/>
    <n v="0.8"/>
    <n v="-14.5656"/>
  </r>
  <r>
    <n v="7783"/>
    <s v="CA-2016-162236"/>
    <x v="254"/>
    <d v="2016-11-06T00:00:00"/>
    <x v="0"/>
    <s v="ER-13855"/>
    <s v="Elpida Rittenbach"/>
    <x v="1"/>
    <s v="United States"/>
    <s v="Charlotte"/>
    <x v="3"/>
    <n v="28205"/>
    <s v="South"/>
    <s v="OFF-ST-10003442"/>
    <x v="1"/>
    <s v="Storage"/>
    <s v="Eldon Portable Mobile Manager"/>
    <n v="45.247999999999998"/>
    <n v="2"/>
    <n v="0.2"/>
    <n v="3.9592000000000001"/>
  </r>
  <r>
    <n v="7784"/>
    <s v="CA-2016-162236"/>
    <x v="254"/>
    <d v="2016-11-06T00:00:00"/>
    <x v="0"/>
    <s v="ER-13855"/>
    <s v="Elpida Rittenbach"/>
    <x v="1"/>
    <s v="United States"/>
    <s v="Charlotte"/>
    <x v="3"/>
    <n v="28205"/>
    <s v="South"/>
    <s v="FUR-TA-10002533"/>
    <x v="0"/>
    <s v="Tables"/>
    <s v="BPI Conference Tables"/>
    <n v="876.3"/>
    <n v="10"/>
    <n v="0.4"/>
    <n v="-292.10000000000002"/>
  </r>
  <r>
    <n v="7785"/>
    <s v="CA-2016-162236"/>
    <x v="254"/>
    <d v="2016-11-06T00:00:00"/>
    <x v="0"/>
    <s v="ER-13855"/>
    <s v="Elpida Rittenbach"/>
    <x v="1"/>
    <s v="United States"/>
    <s v="Charlotte"/>
    <x v="3"/>
    <n v="28205"/>
    <s v="South"/>
    <s v="OFF-SU-10003505"/>
    <x v="1"/>
    <s v="Supplies"/>
    <s v="Premier Electric Letter Opener"/>
    <n v="185.376"/>
    <n v="2"/>
    <n v="0.2"/>
    <n v="-34.758000000000003"/>
  </r>
  <r>
    <n v="7786"/>
    <s v="US-2014-111353"/>
    <x v="503"/>
    <d v="2014-12-06T00:00:00"/>
    <x v="1"/>
    <s v="PB-19150"/>
    <s v="Philip Brown"/>
    <x v="0"/>
    <s v="United States"/>
    <s v="New York City"/>
    <x v="15"/>
    <n v="10009"/>
    <s v="East"/>
    <s v="OFF-LA-10002762"/>
    <x v="1"/>
    <s v="Labels"/>
    <s v="Avery 485"/>
    <n v="25.06"/>
    <n v="2"/>
    <n v="0"/>
    <n v="11.7782"/>
  </r>
  <r>
    <n v="7787"/>
    <s v="US-2016-117037"/>
    <x v="624"/>
    <d v="2016-05-20T00:00:00"/>
    <x v="2"/>
    <s v="LW-17215"/>
    <s v="Luke Weiss"/>
    <x v="0"/>
    <s v="United States"/>
    <s v="Chicago"/>
    <x v="10"/>
    <n v="60653"/>
    <s v="Central"/>
    <s v="OFF-BI-10000279"/>
    <x v="1"/>
    <s v="Binders"/>
    <s v="Acco Recycled 2&quot; Capacity Laser Printer Hanging Data Binders"/>
    <n v="2.89"/>
    <n v="1"/>
    <n v="0.8"/>
    <n v="-4.7685000000000004"/>
  </r>
  <r>
    <n v="7788"/>
    <s v="US-2016-117037"/>
    <x v="624"/>
    <d v="2016-05-20T00:00:00"/>
    <x v="2"/>
    <s v="LW-17215"/>
    <s v="Luke Weiss"/>
    <x v="0"/>
    <s v="United States"/>
    <s v="Chicago"/>
    <x v="10"/>
    <n v="60653"/>
    <s v="Central"/>
    <s v="OFF-FA-10000936"/>
    <x v="1"/>
    <s v="Fasteners"/>
    <s v="Acco Hot Clips Clips to Go"/>
    <n v="7.8959999999999999"/>
    <n v="3"/>
    <n v="0.2"/>
    <n v="2.4674999999999998"/>
  </r>
  <r>
    <n v="7789"/>
    <s v="US-2016-117037"/>
    <x v="624"/>
    <d v="2016-05-20T00:00:00"/>
    <x v="2"/>
    <s v="LW-17215"/>
    <s v="Luke Weiss"/>
    <x v="0"/>
    <s v="United States"/>
    <s v="Chicago"/>
    <x v="10"/>
    <n v="60653"/>
    <s v="Central"/>
    <s v="FUR-FU-10004973"/>
    <x v="0"/>
    <s v="Furnishings"/>
    <s v="Flat Face Poster Frame"/>
    <n v="22.608000000000001"/>
    <n v="3"/>
    <n v="0.6"/>
    <n v="-10.1736"/>
  </r>
  <r>
    <n v="7790"/>
    <s v="US-2016-117037"/>
    <x v="624"/>
    <d v="2016-05-20T00:00:00"/>
    <x v="2"/>
    <s v="LW-17215"/>
    <s v="Luke Weiss"/>
    <x v="0"/>
    <s v="United States"/>
    <s v="Chicago"/>
    <x v="10"/>
    <n v="60653"/>
    <s v="Central"/>
    <s v="OFF-PA-10000791"/>
    <x v="1"/>
    <s v="Paper"/>
    <s v="Wirebound Message Books, Four 2 3/4 x 5 Forms per Page, 200 Sets per Book"/>
    <n v="30.527999999999999"/>
    <n v="8"/>
    <n v="0.2"/>
    <n v="9.5399999999999991"/>
  </r>
  <r>
    <n v="7791"/>
    <s v="CA-2017-160801"/>
    <x v="20"/>
    <d v="2017-09-19T00:00:00"/>
    <x v="3"/>
    <s v="FG-14260"/>
    <s v="Frank Gastineau"/>
    <x v="2"/>
    <s v="United States"/>
    <s v="Philadelphia"/>
    <x v="9"/>
    <n v="19120"/>
    <s v="East"/>
    <s v="OFF-BI-10001132"/>
    <x v="1"/>
    <s v="Binders"/>
    <s v="Acco PRESSTEX Data Binder with Storage Hooks, Dark Blue, 9 1/2&quot; X 11&quot;"/>
    <n v="4.8419999999999996"/>
    <n v="3"/>
    <n v="0.7"/>
    <n v="-3.3894000000000002"/>
  </r>
  <r>
    <n v="7792"/>
    <s v="CA-2016-108364"/>
    <x v="1054"/>
    <d v="2016-12-24T00:00:00"/>
    <x v="1"/>
    <s v="BP-11050"/>
    <s v="Barry Pond"/>
    <x v="1"/>
    <s v="United States"/>
    <s v="Chicago"/>
    <x v="10"/>
    <n v="60623"/>
    <s v="Central"/>
    <s v="OFF-BI-10002012"/>
    <x v="1"/>
    <s v="Binders"/>
    <s v="Wilson Jones Easy Flow II Sheet Lifters"/>
    <n v="1.8"/>
    <n v="5"/>
    <n v="0.8"/>
    <n v="-2.88"/>
  </r>
  <r>
    <n v="7793"/>
    <s v="CA-2017-169362"/>
    <x v="386"/>
    <d v="2017-10-15T00:00:00"/>
    <x v="2"/>
    <s v="SP-20860"/>
    <s v="Sung Pak"/>
    <x v="1"/>
    <s v="United States"/>
    <s v="Dallas"/>
    <x v="5"/>
    <n v="75217"/>
    <s v="Central"/>
    <s v="TEC-AC-10001383"/>
    <x v="2"/>
    <s v="Accessories"/>
    <s v="Logitech Wireless Touch Keyboard K400"/>
    <n v="39.984000000000002"/>
    <n v="2"/>
    <n v="0.2"/>
    <n v="-1.4994000000000001"/>
  </r>
  <r>
    <n v="7794"/>
    <s v="CA-2015-127481"/>
    <x v="295"/>
    <d v="2015-12-15T00:00:00"/>
    <x v="0"/>
    <s v="JD-15895"/>
    <s v="Jonathan Doherty"/>
    <x v="1"/>
    <s v="United States"/>
    <s v="Las Vegas"/>
    <x v="33"/>
    <n v="89115"/>
    <s v="West"/>
    <s v="OFF-PA-10002036"/>
    <x v="1"/>
    <s v="Paper"/>
    <s v="Xerox 1930"/>
    <n v="32.4"/>
    <n v="5"/>
    <n v="0"/>
    <n v="15.875999999999999"/>
  </r>
  <r>
    <n v="7795"/>
    <s v="CA-2015-127481"/>
    <x v="295"/>
    <d v="2015-12-15T00:00:00"/>
    <x v="0"/>
    <s v="JD-15895"/>
    <s v="Jonathan Doherty"/>
    <x v="1"/>
    <s v="United States"/>
    <s v="Las Vegas"/>
    <x v="33"/>
    <n v="89115"/>
    <s v="West"/>
    <s v="OFF-PA-10002377"/>
    <x v="1"/>
    <s v="Paper"/>
    <s v="Xerox 1916"/>
    <n v="97.88"/>
    <n v="2"/>
    <n v="0"/>
    <n v="48.94"/>
  </r>
  <r>
    <n v="7796"/>
    <s v="CA-2015-112711"/>
    <x v="984"/>
    <d v="2015-07-18T00:00:00"/>
    <x v="1"/>
    <s v="FM-14380"/>
    <s v="Fred McMath"/>
    <x v="0"/>
    <s v="United States"/>
    <s v="Amarillo"/>
    <x v="5"/>
    <n v="79109"/>
    <s v="Central"/>
    <s v="TEC-PH-10000526"/>
    <x v="2"/>
    <s v="Phones"/>
    <s v="Vtech CS6719"/>
    <n v="307.16800000000001"/>
    <n v="4"/>
    <n v="0.2"/>
    <n v="30.716799999999999"/>
  </r>
  <r>
    <n v="7797"/>
    <s v="US-2015-145121"/>
    <x v="653"/>
    <d v="2015-10-06T00:00:00"/>
    <x v="1"/>
    <s v="MP-17965"/>
    <s v="Michael Paige"/>
    <x v="1"/>
    <s v="United States"/>
    <s v="Middletown"/>
    <x v="29"/>
    <n v="6457"/>
    <s v="East"/>
    <s v="OFF-BI-10001078"/>
    <x v="1"/>
    <s v="Binders"/>
    <s v="Acco PRESSTEX Data Binder with Storage Hooks, Dark Blue, 14 7/8&quot; X 11&quot;"/>
    <n v="26.9"/>
    <n v="5"/>
    <n v="0"/>
    <n v="13.180999999999999"/>
  </r>
  <r>
    <n v="7798"/>
    <s v="CA-2017-166184"/>
    <x v="668"/>
    <d v="2017-03-27T00:00:00"/>
    <x v="2"/>
    <s v="HR-14830"/>
    <s v="Harold Ryan"/>
    <x v="1"/>
    <s v="United States"/>
    <s v="New York City"/>
    <x v="15"/>
    <n v="10035"/>
    <s v="East"/>
    <s v="OFF-EN-10004483"/>
    <x v="1"/>
    <s v="Envelopes"/>
    <s v="#10 White Business Envelopes,4 1/8 x 9 1/2"/>
    <n v="47.01"/>
    <n v="3"/>
    <n v="0"/>
    <n v="22.0947"/>
  </r>
  <r>
    <n v="7799"/>
    <s v="CA-2017-166184"/>
    <x v="668"/>
    <d v="2017-03-27T00:00:00"/>
    <x v="2"/>
    <s v="HR-14830"/>
    <s v="Harold Ryan"/>
    <x v="1"/>
    <s v="United States"/>
    <s v="New York City"/>
    <x v="15"/>
    <n v="10035"/>
    <s v="East"/>
    <s v="TEC-PH-10002624"/>
    <x v="2"/>
    <s v="Phones"/>
    <s v="Samsung Galaxy S4 Mini"/>
    <n v="469.99"/>
    <n v="1"/>
    <n v="0"/>
    <n v="136.2971"/>
  </r>
  <r>
    <n v="7800"/>
    <s v="CA-2017-166184"/>
    <x v="668"/>
    <d v="2017-03-27T00:00:00"/>
    <x v="2"/>
    <s v="HR-14830"/>
    <s v="Harold Ryan"/>
    <x v="1"/>
    <s v="United States"/>
    <s v="New York City"/>
    <x v="15"/>
    <n v="10035"/>
    <s v="East"/>
    <s v="FUR-CH-10003396"/>
    <x v="0"/>
    <s v="Chairs"/>
    <s v="Global Deluxe Steno Chair"/>
    <n v="207.846"/>
    <n v="3"/>
    <n v="0.1"/>
    <n v="2.3094000000000001"/>
  </r>
  <r>
    <n v="7801"/>
    <s v="CA-2017-157413"/>
    <x v="702"/>
    <d v="2017-06-06T00:00:00"/>
    <x v="1"/>
    <s v="BW-11065"/>
    <s v="Barry Weirich"/>
    <x v="0"/>
    <s v="United States"/>
    <s v="Philadelphia"/>
    <x v="9"/>
    <n v="19120"/>
    <s v="East"/>
    <s v="OFF-ST-10002756"/>
    <x v="1"/>
    <s v="Storage"/>
    <s v="Tennsco Stur-D-Stor Boltless Shelving, 5 Shelves, 24&quot; Deep, Sand"/>
    <n v="324.74400000000003"/>
    <n v="3"/>
    <n v="0.2"/>
    <n v="-77.1267"/>
  </r>
  <r>
    <n v="7802"/>
    <s v="CA-2014-143637"/>
    <x v="977"/>
    <d v="2014-03-29T00:00:00"/>
    <x v="0"/>
    <s v="MS-17710"/>
    <s v="Maurice Satty"/>
    <x v="0"/>
    <s v="United States"/>
    <s v="Fresno"/>
    <x v="1"/>
    <n v="93727"/>
    <s v="West"/>
    <s v="FUR-FU-10002813"/>
    <x v="0"/>
    <s v="Furnishings"/>
    <s v="DAX Contemporary Wood Frame with Silver Metal Mat, Desktop, 11 x 14 Size"/>
    <n v="40.479999999999997"/>
    <n v="2"/>
    <n v="0"/>
    <n v="14.572800000000001"/>
  </r>
  <r>
    <n v="7803"/>
    <s v="CA-2015-102260"/>
    <x v="357"/>
    <d v="2015-09-26T00:00:00"/>
    <x v="1"/>
    <s v="SJ-20125"/>
    <s v="Sanjit Jacobs"/>
    <x v="2"/>
    <s v="United States"/>
    <s v="Franklin"/>
    <x v="18"/>
    <n v="37064"/>
    <s v="South"/>
    <s v="OFF-LA-10003714"/>
    <x v="1"/>
    <s v="Labels"/>
    <s v="Avery 510"/>
    <n v="12"/>
    <n v="4"/>
    <n v="0.2"/>
    <n v="4.2"/>
  </r>
  <r>
    <n v="7804"/>
    <s v="CA-2015-102260"/>
    <x v="357"/>
    <d v="2015-09-26T00:00:00"/>
    <x v="1"/>
    <s v="SJ-20125"/>
    <s v="Sanjit Jacobs"/>
    <x v="2"/>
    <s v="United States"/>
    <s v="Franklin"/>
    <x v="18"/>
    <n v="37064"/>
    <s v="South"/>
    <s v="OFF-ST-10003716"/>
    <x v="1"/>
    <s v="Storage"/>
    <s v="Tennsco Double-Tier Lockers"/>
    <n v="720.06399999999996"/>
    <n v="4"/>
    <n v="0.2"/>
    <n v="-63.005600000000001"/>
  </r>
  <r>
    <n v="7805"/>
    <s v="CA-2015-102260"/>
    <x v="357"/>
    <d v="2015-09-26T00:00:00"/>
    <x v="1"/>
    <s v="SJ-20125"/>
    <s v="Sanjit Jacobs"/>
    <x v="2"/>
    <s v="United States"/>
    <s v="Franklin"/>
    <x v="18"/>
    <n v="37064"/>
    <s v="South"/>
    <s v="OFF-ST-10002289"/>
    <x v="1"/>
    <s v="Storage"/>
    <s v="Safco Wire Cube Shelving System, For Use as 4 or 5 14&quot; Cubes, Black"/>
    <n v="25.423999999999999"/>
    <n v="1"/>
    <n v="0.2"/>
    <n v="-4.7670000000000003"/>
  </r>
  <r>
    <n v="7806"/>
    <s v="CA-2015-102260"/>
    <x v="357"/>
    <d v="2015-09-26T00:00:00"/>
    <x v="1"/>
    <s v="SJ-20125"/>
    <s v="Sanjit Jacobs"/>
    <x v="2"/>
    <s v="United States"/>
    <s v="Franklin"/>
    <x v="18"/>
    <n v="37064"/>
    <s v="South"/>
    <s v="OFF-AR-10001315"/>
    <x v="1"/>
    <s v="Art"/>
    <s v="Newell 310"/>
    <n v="2.8159999999999998"/>
    <n v="2"/>
    <n v="0.2"/>
    <n v="0.31680000000000003"/>
  </r>
  <r>
    <n v="7807"/>
    <s v="CA-2015-102260"/>
    <x v="357"/>
    <d v="2015-09-26T00:00:00"/>
    <x v="1"/>
    <s v="SJ-20125"/>
    <s v="Sanjit Jacobs"/>
    <x v="2"/>
    <s v="United States"/>
    <s v="Franklin"/>
    <x v="18"/>
    <n v="37064"/>
    <s v="South"/>
    <s v="OFF-BI-10000042"/>
    <x v="1"/>
    <s v="Binders"/>
    <s v="Pressboard Data Binder, Crimson, 12&quot; X 8 1/2&quot;"/>
    <n v="3.2040000000000002"/>
    <n v="2"/>
    <n v="0.7"/>
    <n v="-2.5632000000000001"/>
  </r>
  <r>
    <n v="7808"/>
    <s v="US-2016-137295"/>
    <x v="1134"/>
    <d v="2016-01-13T00:00:00"/>
    <x v="1"/>
    <s v="VS-21820"/>
    <s v="Vivek Sundaresam"/>
    <x v="0"/>
    <s v="United States"/>
    <s v="Raleigh"/>
    <x v="3"/>
    <n v="27604"/>
    <s v="South"/>
    <s v="OFF-BI-10004236"/>
    <x v="1"/>
    <s v="Binders"/>
    <s v="XtraLife ClearVue Slant-D Ring Binder, White, 3&quot;"/>
    <n v="30.827999999999999"/>
    <n v="7"/>
    <n v="0.7"/>
    <n v="-24.662400000000002"/>
  </r>
  <r>
    <n v="7809"/>
    <s v="US-2016-137295"/>
    <x v="1134"/>
    <d v="2016-01-13T00:00:00"/>
    <x v="1"/>
    <s v="VS-21820"/>
    <s v="Vivek Sundaresam"/>
    <x v="0"/>
    <s v="United States"/>
    <s v="Raleigh"/>
    <x v="3"/>
    <n v="27604"/>
    <s v="South"/>
    <s v="OFF-AR-10001955"/>
    <x v="1"/>
    <s v="Art"/>
    <s v="Newell 319"/>
    <n v="47.616"/>
    <n v="3"/>
    <n v="0.2"/>
    <n v="5.952"/>
  </r>
  <r>
    <n v="7810"/>
    <s v="US-2016-137295"/>
    <x v="1134"/>
    <d v="2016-01-13T00:00:00"/>
    <x v="1"/>
    <s v="VS-21820"/>
    <s v="Vivek Sundaresam"/>
    <x v="0"/>
    <s v="United States"/>
    <s v="Raleigh"/>
    <x v="3"/>
    <n v="27604"/>
    <s v="South"/>
    <s v="TEC-PH-10004080"/>
    <x v="2"/>
    <s v="Phones"/>
    <s v="Avaya 5410 Digital phone"/>
    <n v="108.78400000000001"/>
    <n v="2"/>
    <n v="0.2"/>
    <n v="10.878399999999999"/>
  </r>
  <r>
    <n v="7811"/>
    <s v="CA-2016-134334"/>
    <x v="1173"/>
    <d v="2016-02-15T00:00:00"/>
    <x v="2"/>
    <s v="DK-13090"/>
    <s v="Dave Kipp"/>
    <x v="0"/>
    <s v="United States"/>
    <s v="Clinton"/>
    <x v="39"/>
    <n v="20735"/>
    <s v="East"/>
    <s v="OFF-PA-10000791"/>
    <x v="1"/>
    <s v="Paper"/>
    <s v="Wirebound Message Books, Four 2 3/4 x 5 Forms per Page, 200 Sets per Book"/>
    <n v="4.7699999999999996"/>
    <n v="1"/>
    <n v="0"/>
    <n v="2.1465000000000001"/>
  </r>
  <r>
    <n v="7812"/>
    <s v="CA-2016-134334"/>
    <x v="1173"/>
    <d v="2016-02-15T00:00:00"/>
    <x v="2"/>
    <s v="DK-13090"/>
    <s v="Dave Kipp"/>
    <x v="0"/>
    <s v="United States"/>
    <s v="Clinton"/>
    <x v="39"/>
    <n v="20735"/>
    <s v="East"/>
    <s v="OFF-AR-10001770"/>
    <x v="1"/>
    <s v="Art"/>
    <s v="Economy #2 Pencils"/>
    <n v="7.98"/>
    <n v="3"/>
    <n v="0"/>
    <n v="2.0748000000000002"/>
  </r>
  <r>
    <n v="7813"/>
    <s v="CA-2016-134334"/>
    <x v="1173"/>
    <d v="2016-02-15T00:00:00"/>
    <x v="2"/>
    <s v="DK-13090"/>
    <s v="Dave Kipp"/>
    <x v="0"/>
    <s v="United States"/>
    <s v="Clinton"/>
    <x v="39"/>
    <n v="20735"/>
    <s v="East"/>
    <s v="FUR-TA-10002356"/>
    <x v="0"/>
    <s v="Tables"/>
    <s v="Bevis Boat-Shaped Conference Table"/>
    <n v="550.43100000000004"/>
    <n v="3"/>
    <n v="0.3"/>
    <n v="-47.1798"/>
  </r>
  <r>
    <n v="7814"/>
    <s v="CA-2016-134334"/>
    <x v="1173"/>
    <d v="2016-02-15T00:00:00"/>
    <x v="2"/>
    <s v="DK-13090"/>
    <s v="Dave Kipp"/>
    <x v="0"/>
    <s v="United States"/>
    <s v="Clinton"/>
    <x v="39"/>
    <n v="20735"/>
    <s v="East"/>
    <s v="FUR-FU-10003274"/>
    <x v="0"/>
    <s v="Furnishings"/>
    <s v="Regeneration Desk Collection"/>
    <n v="10.56"/>
    <n v="6"/>
    <n v="0"/>
    <n v="4.6463999999999999"/>
  </r>
  <r>
    <n v="7815"/>
    <s v="US-2017-109316"/>
    <x v="110"/>
    <d v="2017-06-10T00:00:00"/>
    <x v="2"/>
    <s v="MG-17680"/>
    <s v="Maureen Gastineau"/>
    <x v="2"/>
    <s v="United States"/>
    <s v="Los Angeles"/>
    <x v="1"/>
    <n v="90049"/>
    <s v="West"/>
    <s v="FUR-BO-10004834"/>
    <x v="0"/>
    <s v="Bookcases"/>
    <s v="Riverside Palais Royal Lawyers Bookcase, Royale Cherry Finish"/>
    <n v="1497.6659999999999"/>
    <n v="2"/>
    <n v="0.15"/>
    <n v="140.95679999999999"/>
  </r>
  <r>
    <n v="7816"/>
    <s v="US-2017-109316"/>
    <x v="110"/>
    <d v="2017-06-10T00:00:00"/>
    <x v="2"/>
    <s v="MG-17680"/>
    <s v="Maureen Gastineau"/>
    <x v="2"/>
    <s v="United States"/>
    <s v="Los Angeles"/>
    <x v="1"/>
    <n v="90049"/>
    <s v="West"/>
    <s v="TEC-PH-10000307"/>
    <x v="2"/>
    <s v="Phones"/>
    <s v="Shocksock Galaxy S4 Armband"/>
    <n v="17.52"/>
    <n v="2"/>
    <n v="0.2"/>
    <n v="-3.504"/>
  </r>
  <r>
    <n v="7817"/>
    <s v="CA-2016-138478"/>
    <x v="147"/>
    <d v="2016-10-26T00:00:00"/>
    <x v="0"/>
    <s v="DP-13390"/>
    <s v="Dennis Pardue"/>
    <x v="2"/>
    <s v="United States"/>
    <s v="North Las Vegas"/>
    <x v="33"/>
    <n v="89031"/>
    <s v="West"/>
    <s v="OFF-AR-10002240"/>
    <x v="1"/>
    <s v="Art"/>
    <s v="Panasonic KP-150 Electric Pencil Sharpener"/>
    <n v="113.22"/>
    <n v="3"/>
    <n v="0"/>
    <n v="29.437200000000001"/>
  </r>
  <r>
    <n v="7818"/>
    <s v="CA-2016-138478"/>
    <x v="147"/>
    <d v="2016-10-26T00:00:00"/>
    <x v="0"/>
    <s v="DP-13390"/>
    <s v="Dennis Pardue"/>
    <x v="2"/>
    <s v="United States"/>
    <s v="North Las Vegas"/>
    <x v="33"/>
    <n v="89031"/>
    <s v="West"/>
    <s v="OFF-PA-10001801"/>
    <x v="1"/>
    <s v="Paper"/>
    <s v="Xerox 193"/>
    <n v="35.880000000000003"/>
    <n v="6"/>
    <n v="0"/>
    <n v="17.581199999999999"/>
  </r>
  <r>
    <n v="7819"/>
    <s v="CA-2016-138478"/>
    <x v="147"/>
    <d v="2016-10-26T00:00:00"/>
    <x v="0"/>
    <s v="DP-13390"/>
    <s v="Dennis Pardue"/>
    <x v="2"/>
    <s v="United States"/>
    <s v="North Las Vegas"/>
    <x v="33"/>
    <n v="89031"/>
    <s v="West"/>
    <s v="OFF-BI-10001120"/>
    <x v="1"/>
    <s v="Binders"/>
    <s v="Ibico EPK-21 Electric Binding System"/>
    <n v="4535.9759999999997"/>
    <n v="3"/>
    <n v="0.2"/>
    <n v="1644.2913000000001"/>
  </r>
  <r>
    <n v="7820"/>
    <s v="CA-2017-150469"/>
    <x v="795"/>
    <d v="2017-01-30T00:00:00"/>
    <x v="1"/>
    <s v="CJ-12010"/>
    <s v="Caroline Jumper"/>
    <x v="0"/>
    <s v="United States"/>
    <s v="San Francisco"/>
    <x v="1"/>
    <n v="94109"/>
    <s v="West"/>
    <s v="OFF-FA-10000611"/>
    <x v="1"/>
    <s v="Fasteners"/>
    <s v="Binder Clips by OIC"/>
    <n v="11.84"/>
    <n v="8"/>
    <n v="0"/>
    <n v="5.6832000000000003"/>
  </r>
  <r>
    <n v="7821"/>
    <s v="CA-2017-152436"/>
    <x v="166"/>
    <d v="2017-12-10T00:00:00"/>
    <x v="0"/>
    <s v="CW-11905"/>
    <s v="Carl Weiss"/>
    <x v="2"/>
    <s v="United States"/>
    <s v="Cranston"/>
    <x v="34"/>
    <n v="2920"/>
    <s v="East"/>
    <s v="OFF-ST-10000036"/>
    <x v="1"/>
    <s v="Storage"/>
    <s v="Recycled Data-Pak for Archival Bound Computer Printouts, 12-1/2 x 12-1/2 x 16"/>
    <n v="592.74"/>
    <n v="6"/>
    <n v="0"/>
    <n v="160.03980000000001"/>
  </r>
  <r>
    <n v="7822"/>
    <s v="CA-2016-169334"/>
    <x v="147"/>
    <d v="2016-10-24T00:00:00"/>
    <x v="0"/>
    <s v="GW-14605"/>
    <s v="Giulietta Weimer"/>
    <x v="0"/>
    <s v="United States"/>
    <s v="Jackson"/>
    <x v="18"/>
    <n v="38301"/>
    <s v="South"/>
    <s v="OFF-ST-10004950"/>
    <x v="1"/>
    <s v="Storage"/>
    <s v="Tenex Personal Filing Tote With Secure Closure Lid, Black/Frost"/>
    <n v="111.672"/>
    <n v="9"/>
    <n v="0.2"/>
    <n v="6.9794999999999998"/>
  </r>
  <r>
    <n v="7823"/>
    <s v="US-2014-115413"/>
    <x v="86"/>
    <d v="2014-09-01T00:00:00"/>
    <x v="1"/>
    <s v="PP-18955"/>
    <s v="Paul Prost"/>
    <x v="2"/>
    <s v="United States"/>
    <s v="Newark"/>
    <x v="13"/>
    <n v="19711"/>
    <s v="East"/>
    <s v="OFF-AR-10003770"/>
    <x v="1"/>
    <s v="Art"/>
    <s v="Newell 340"/>
    <n v="8.64"/>
    <n v="3"/>
    <n v="0"/>
    <n v="2.5055999999999998"/>
  </r>
  <r>
    <n v="7824"/>
    <s v="US-2014-115413"/>
    <x v="86"/>
    <d v="2014-09-01T00:00:00"/>
    <x v="1"/>
    <s v="PP-18955"/>
    <s v="Paul Prost"/>
    <x v="2"/>
    <s v="United States"/>
    <s v="Newark"/>
    <x v="13"/>
    <n v="19711"/>
    <s v="East"/>
    <s v="TEC-AC-10002800"/>
    <x v="2"/>
    <s v="Accessories"/>
    <s v="Plantronics Audio 478 Stereo USB Headset"/>
    <n v="149.97"/>
    <n v="3"/>
    <n v="0"/>
    <n v="52.4895"/>
  </r>
  <r>
    <n v="7825"/>
    <s v="CA-2014-125150"/>
    <x v="1174"/>
    <d v="2014-05-23T00:00:00"/>
    <x v="1"/>
    <s v="PW-19030"/>
    <s v="Pauline Webber"/>
    <x v="1"/>
    <s v="United States"/>
    <s v="Los Angeles"/>
    <x v="1"/>
    <n v="90036"/>
    <s v="West"/>
    <s v="FUR-CH-10002439"/>
    <x v="0"/>
    <s v="Chairs"/>
    <s v="Iceberg Nesting Folding Chair, 19w x 6d x 43h"/>
    <n v="232.88"/>
    <n v="5"/>
    <n v="0.2"/>
    <n v="17.466000000000001"/>
  </r>
  <r>
    <n v="7826"/>
    <s v="CA-2015-127327"/>
    <x v="302"/>
    <d v="2015-02-07T00:00:00"/>
    <x v="1"/>
    <s v="PW-19030"/>
    <s v="Pauline Webber"/>
    <x v="1"/>
    <s v="United States"/>
    <s v="Rome"/>
    <x v="15"/>
    <n v="13440"/>
    <s v="East"/>
    <s v="FUR-CH-10004218"/>
    <x v="0"/>
    <s v="Chairs"/>
    <s v="Global Fabric Manager's Chair, Dark Gray"/>
    <n v="90.882000000000005"/>
    <n v="1"/>
    <n v="0.1"/>
    <n v="15.147"/>
  </r>
  <r>
    <n v="7827"/>
    <s v="CA-2017-117114"/>
    <x v="1108"/>
    <d v="2017-11-05T00:00:00"/>
    <x v="1"/>
    <s v="CY-12745"/>
    <s v="Craig Yedwab"/>
    <x v="1"/>
    <s v="United States"/>
    <s v="Chicago"/>
    <x v="10"/>
    <n v="60610"/>
    <s v="Central"/>
    <s v="TEC-PH-10004042"/>
    <x v="2"/>
    <s v="Phones"/>
    <s v="ClearOne Communications CHAT 70 OC Speaker Phone"/>
    <n v="508.76799999999997"/>
    <n v="4"/>
    <n v="0.2"/>
    <n v="38.157600000000002"/>
  </r>
  <r>
    <n v="7828"/>
    <s v="CA-2017-117114"/>
    <x v="1108"/>
    <d v="2017-11-05T00:00:00"/>
    <x v="1"/>
    <s v="CY-12745"/>
    <s v="Craig Yedwab"/>
    <x v="1"/>
    <s v="United States"/>
    <s v="Chicago"/>
    <x v="10"/>
    <n v="60610"/>
    <s v="Central"/>
    <s v="OFF-EN-10001137"/>
    <x v="1"/>
    <s v="Envelopes"/>
    <s v="#10 Gummed Flap White Envelopes, 100/Box"/>
    <n v="9.9120000000000008"/>
    <n v="3"/>
    <n v="0.2"/>
    <n v="3.2214"/>
  </r>
  <r>
    <n v="7829"/>
    <s v="CA-2015-137302"/>
    <x v="33"/>
    <d v="2015-05-01T00:00:00"/>
    <x v="1"/>
    <s v="BW-11110"/>
    <s v="Bart Watters"/>
    <x v="1"/>
    <s v="United States"/>
    <s v="San Diego"/>
    <x v="1"/>
    <n v="92105"/>
    <s v="West"/>
    <s v="FUR-CH-10002017"/>
    <x v="0"/>
    <s v="Chairs"/>
    <s v="SAFCO Optional Arm Kit for Workspace Cribbage Stacking Chair"/>
    <n v="63.936"/>
    <n v="3"/>
    <n v="0.2"/>
    <n v="6.3936000000000002"/>
  </r>
  <r>
    <n v="7830"/>
    <s v="CA-2015-137302"/>
    <x v="33"/>
    <d v="2015-05-01T00:00:00"/>
    <x v="1"/>
    <s v="BW-11110"/>
    <s v="Bart Watters"/>
    <x v="1"/>
    <s v="United States"/>
    <s v="San Diego"/>
    <x v="1"/>
    <n v="92105"/>
    <s v="West"/>
    <s v="OFF-AR-10000588"/>
    <x v="1"/>
    <s v="Art"/>
    <s v="Newell 345"/>
    <n v="59.52"/>
    <n v="3"/>
    <n v="0"/>
    <n v="15.475199999999999"/>
  </r>
  <r>
    <n v="7831"/>
    <s v="CA-2015-137302"/>
    <x v="33"/>
    <d v="2015-05-01T00:00:00"/>
    <x v="1"/>
    <s v="BW-11110"/>
    <s v="Bart Watters"/>
    <x v="1"/>
    <s v="United States"/>
    <s v="San Diego"/>
    <x v="1"/>
    <n v="92105"/>
    <s v="West"/>
    <s v="TEC-PH-10003174"/>
    <x v="2"/>
    <s v="Phones"/>
    <s v="RCA ViSYS 25825 Wireless digital phone"/>
    <n v="311.976"/>
    <n v="3"/>
    <n v="0.2"/>
    <n v="38.997"/>
  </r>
  <r>
    <n v="7832"/>
    <s v="CA-2015-137302"/>
    <x v="33"/>
    <d v="2015-05-01T00:00:00"/>
    <x v="1"/>
    <s v="BW-11110"/>
    <s v="Bart Watters"/>
    <x v="1"/>
    <s v="United States"/>
    <s v="San Diego"/>
    <x v="1"/>
    <n v="92105"/>
    <s v="West"/>
    <s v="OFF-BI-10001524"/>
    <x v="1"/>
    <s v="Binders"/>
    <s v="GBC Premium Transparent Covers with Diagonal Lined Pattern"/>
    <n v="50.351999999999997"/>
    <n v="3"/>
    <n v="0.2"/>
    <n v="17.623200000000001"/>
  </r>
  <r>
    <n v="7833"/>
    <s v="CA-2016-112382"/>
    <x v="195"/>
    <d v="2016-05-13T00:00:00"/>
    <x v="1"/>
    <s v="MB-18085"/>
    <s v="Mick Brown"/>
    <x v="0"/>
    <s v="United States"/>
    <s v="Houston"/>
    <x v="5"/>
    <n v="77036"/>
    <s v="Central"/>
    <s v="TEC-PH-10001552"/>
    <x v="2"/>
    <s v="Phones"/>
    <s v="I Need's 3d Hello Kitty Hybrid Silicone Case Cover for HTC One X 4g with 3d Hello Kitty Stylus Pen Green/pink"/>
    <n v="19.135999999999999"/>
    <n v="2"/>
    <n v="0.2"/>
    <n v="1.9136"/>
  </r>
  <r>
    <n v="7834"/>
    <s v="CA-2015-128958"/>
    <x v="1175"/>
    <d v="2015-01-28T00:00:00"/>
    <x v="1"/>
    <s v="CR-12820"/>
    <s v="Cyra Reiten"/>
    <x v="2"/>
    <s v="United States"/>
    <s v="West Palm Beach"/>
    <x v="2"/>
    <n v="33407"/>
    <s v="South"/>
    <s v="OFF-AR-10004757"/>
    <x v="1"/>
    <s v="Art"/>
    <s v="Crayola Colored Pencils"/>
    <n v="13.12"/>
    <n v="5"/>
    <n v="0.2"/>
    <n v="2.1320000000000001"/>
  </r>
  <r>
    <n v="7835"/>
    <s v="CA-2015-106257"/>
    <x v="657"/>
    <d v="2015-04-17T00:00:00"/>
    <x v="0"/>
    <s v="EB-14110"/>
    <s v="Eugene Barchas"/>
    <x v="0"/>
    <s v="United States"/>
    <s v="Los Angeles"/>
    <x v="1"/>
    <n v="90045"/>
    <s v="West"/>
    <s v="FUR-TA-10002530"/>
    <x v="0"/>
    <s v="Tables"/>
    <s v="Iceberg OfficeWorks 42&quot; Round Tables"/>
    <n v="241.56800000000001"/>
    <n v="2"/>
    <n v="0.2"/>
    <n v="-15.098000000000001"/>
  </r>
  <r>
    <n v="7836"/>
    <s v="CA-2015-106257"/>
    <x v="657"/>
    <d v="2015-04-17T00:00:00"/>
    <x v="0"/>
    <s v="EB-14110"/>
    <s v="Eugene Barchas"/>
    <x v="0"/>
    <s v="United States"/>
    <s v="Los Angeles"/>
    <x v="1"/>
    <n v="90045"/>
    <s v="West"/>
    <s v="TEC-PH-10001494"/>
    <x v="2"/>
    <s v="Phones"/>
    <s v="Polycom CX600 IP Phone VoIP phone"/>
    <n v="479.92"/>
    <n v="2"/>
    <n v="0.2"/>
    <n v="41.993000000000002"/>
  </r>
  <r>
    <n v="7837"/>
    <s v="CA-2015-149083"/>
    <x v="12"/>
    <d v="2015-09-30T00:00:00"/>
    <x v="1"/>
    <s v="SH-19975"/>
    <s v="Sally Hughsby"/>
    <x v="1"/>
    <s v="United States"/>
    <s v="Seattle"/>
    <x v="4"/>
    <n v="98103"/>
    <s v="West"/>
    <s v="FUR-CH-10004289"/>
    <x v="0"/>
    <s v="Chairs"/>
    <s v="Global Super Steno Chair"/>
    <n v="307.13600000000002"/>
    <n v="4"/>
    <n v="0.2"/>
    <n v="-11.5176"/>
  </r>
  <r>
    <n v="7838"/>
    <s v="CA-2015-149083"/>
    <x v="12"/>
    <d v="2015-09-30T00:00:00"/>
    <x v="1"/>
    <s v="SH-19975"/>
    <s v="Sally Hughsby"/>
    <x v="1"/>
    <s v="United States"/>
    <s v="Seattle"/>
    <x v="4"/>
    <n v="98103"/>
    <s v="West"/>
    <s v="OFF-LA-10002945"/>
    <x v="1"/>
    <s v="Labels"/>
    <s v="Permanent Self-Adhesive File Folder Labels for Typewriters, 1 1/8 x 3 1/2, White"/>
    <n v="12.6"/>
    <n v="2"/>
    <n v="0"/>
    <n v="5.7960000000000003"/>
  </r>
  <r>
    <n v="7839"/>
    <s v="CA-2015-149083"/>
    <x v="12"/>
    <d v="2015-09-30T00:00:00"/>
    <x v="1"/>
    <s v="SH-19975"/>
    <s v="Sally Hughsby"/>
    <x v="1"/>
    <s v="United States"/>
    <s v="Seattle"/>
    <x v="4"/>
    <n v="98103"/>
    <s v="West"/>
    <s v="TEC-AC-10002567"/>
    <x v="2"/>
    <s v="Accessories"/>
    <s v="Logitech G602 Wireless Gaming Mouse"/>
    <n v="159.97999999999999"/>
    <n v="2"/>
    <n v="0"/>
    <n v="57.592799999999997"/>
  </r>
  <r>
    <n v="7840"/>
    <s v="US-2014-137869"/>
    <x v="1176"/>
    <d v="2014-04-02T00:00:00"/>
    <x v="1"/>
    <s v="CV-12295"/>
    <s v="Christina VanderZanden"/>
    <x v="0"/>
    <s v="United States"/>
    <s v="Des Moines"/>
    <x v="23"/>
    <n v="50315"/>
    <s v="Central"/>
    <s v="OFF-EN-10001509"/>
    <x v="1"/>
    <s v="Envelopes"/>
    <s v="Poly String Tie Envelopes"/>
    <n v="6.12"/>
    <n v="3"/>
    <n v="0"/>
    <n v="2.8763999999999998"/>
  </r>
  <r>
    <n v="7841"/>
    <s v="US-2014-137869"/>
    <x v="1176"/>
    <d v="2014-04-02T00:00:00"/>
    <x v="1"/>
    <s v="CV-12295"/>
    <s v="Christina VanderZanden"/>
    <x v="0"/>
    <s v="United States"/>
    <s v="Des Moines"/>
    <x v="23"/>
    <n v="50315"/>
    <s v="Central"/>
    <s v="FUR-TA-10003954"/>
    <x v="0"/>
    <s v="Tables"/>
    <s v="Hon 94000 Series Round Tables"/>
    <n v="1184.72"/>
    <n v="4"/>
    <n v="0"/>
    <n v="106.62479999999999"/>
  </r>
  <r>
    <n v="7842"/>
    <s v="CA-2016-116603"/>
    <x v="19"/>
    <d v="2016-07-22T00:00:00"/>
    <x v="1"/>
    <s v="AT-10735"/>
    <s v="Annie Thurman"/>
    <x v="0"/>
    <s v="United States"/>
    <s v="New York City"/>
    <x v="15"/>
    <n v="10024"/>
    <s v="East"/>
    <s v="OFF-AP-10002892"/>
    <x v="1"/>
    <s v="Appliances"/>
    <s v="Belkin F5C206VTEL 6 Outlet Surge"/>
    <n v="45.96"/>
    <n v="2"/>
    <n v="0"/>
    <n v="13.788"/>
  </r>
  <r>
    <n v="7843"/>
    <s v="CA-2014-158470"/>
    <x v="987"/>
    <d v="2014-04-23T00:00:00"/>
    <x v="0"/>
    <s v="AG-10390"/>
    <s v="Allen Goldenen"/>
    <x v="0"/>
    <s v="United States"/>
    <s v="Arlington"/>
    <x v="17"/>
    <n v="22204"/>
    <s v="South"/>
    <s v="OFF-BI-10003638"/>
    <x v="1"/>
    <s v="Binders"/>
    <s v="GBC Durable Plastic Covers"/>
    <n v="58.05"/>
    <n v="3"/>
    <n v="0"/>
    <n v="26.702999999999999"/>
  </r>
  <r>
    <n v="7844"/>
    <s v="CA-2014-158470"/>
    <x v="987"/>
    <d v="2014-04-23T00:00:00"/>
    <x v="0"/>
    <s v="AG-10390"/>
    <s v="Allen Goldenen"/>
    <x v="0"/>
    <s v="United States"/>
    <s v="Arlington"/>
    <x v="17"/>
    <n v="22204"/>
    <s v="South"/>
    <s v="OFF-PA-10001569"/>
    <x v="1"/>
    <s v="Paper"/>
    <s v="Xerox 232"/>
    <n v="71.28"/>
    <n v="11"/>
    <n v="0"/>
    <n v="34.214399999999998"/>
  </r>
  <r>
    <n v="7845"/>
    <s v="US-2017-123834"/>
    <x v="246"/>
    <d v="2017-07-25T00:00:00"/>
    <x v="1"/>
    <s v="GM-14500"/>
    <s v="Gene McClure"/>
    <x v="0"/>
    <s v="United States"/>
    <s v="Pharr"/>
    <x v="5"/>
    <n v="78577"/>
    <s v="Central"/>
    <s v="FUR-TA-10001676"/>
    <x v="0"/>
    <s v="Tables"/>
    <s v="Hon 61000 Series Interactive Training Tables"/>
    <n v="124.404"/>
    <n v="4"/>
    <n v="0.3"/>
    <n v="-21.3264"/>
  </r>
  <r>
    <n v="7846"/>
    <s v="CA-2015-125976"/>
    <x v="874"/>
    <d v="2015-10-02T00:00:00"/>
    <x v="1"/>
    <s v="JK-15205"/>
    <s v="Jamie Kunitz"/>
    <x v="0"/>
    <s v="United States"/>
    <s v="Arlington"/>
    <x v="17"/>
    <n v="22204"/>
    <s v="South"/>
    <s v="OFF-PA-10001125"/>
    <x v="1"/>
    <s v="Paper"/>
    <s v="Xerox 1988"/>
    <n v="154.9"/>
    <n v="5"/>
    <n v="0"/>
    <n v="69.704999999999998"/>
  </r>
  <r>
    <n v="7847"/>
    <s v="CA-2015-125976"/>
    <x v="874"/>
    <d v="2015-10-02T00:00:00"/>
    <x v="1"/>
    <s v="JK-15205"/>
    <s v="Jamie Kunitz"/>
    <x v="0"/>
    <s v="United States"/>
    <s v="Arlington"/>
    <x v="17"/>
    <n v="22204"/>
    <s v="South"/>
    <s v="TEC-PH-10002496"/>
    <x v="2"/>
    <s v="Phones"/>
    <s v="Cisco SPA301"/>
    <n v="1871.88"/>
    <n v="12"/>
    <n v="0"/>
    <n v="561.56399999999996"/>
  </r>
  <r>
    <n v="7848"/>
    <s v="CA-2016-128706"/>
    <x v="535"/>
    <d v="2016-03-02T00:00:00"/>
    <x v="1"/>
    <s v="DW-13540"/>
    <s v="Don Weiss"/>
    <x v="0"/>
    <s v="United States"/>
    <s v="Houston"/>
    <x v="5"/>
    <n v="77070"/>
    <s v="Central"/>
    <s v="FUR-FU-10004053"/>
    <x v="0"/>
    <s v="Furnishings"/>
    <s v="DAX Two-Tone Silver Metal Document Frame"/>
    <n v="16.192"/>
    <n v="2"/>
    <n v="0.6"/>
    <n v="-6.8815999999999997"/>
  </r>
  <r>
    <n v="7849"/>
    <s v="CA-2016-104311"/>
    <x v="440"/>
    <d v="2016-05-06T00:00:00"/>
    <x v="1"/>
    <s v="AS-10090"/>
    <s v="Adam Shillingsburg"/>
    <x v="0"/>
    <s v="United States"/>
    <s v="Irving"/>
    <x v="5"/>
    <n v="75061"/>
    <s v="Central"/>
    <s v="OFF-ST-10000321"/>
    <x v="1"/>
    <s v="Storage"/>
    <s v="Akro Stacking Bins"/>
    <n v="18.936"/>
    <n v="3"/>
    <n v="0.2"/>
    <n v="-3.7871999999999999"/>
  </r>
  <r>
    <n v="7850"/>
    <s v="CA-2016-104311"/>
    <x v="440"/>
    <d v="2016-05-06T00:00:00"/>
    <x v="1"/>
    <s v="AS-10090"/>
    <s v="Adam Shillingsburg"/>
    <x v="0"/>
    <s v="United States"/>
    <s v="Irving"/>
    <x v="5"/>
    <n v="75061"/>
    <s v="Central"/>
    <s v="OFF-ST-10002957"/>
    <x v="1"/>
    <s v="Storage"/>
    <s v="Sterilite Show Offs Storage Containers"/>
    <n v="12.672000000000001"/>
    <n v="3"/>
    <n v="0.2"/>
    <n v="-3.1680000000000001"/>
  </r>
  <r>
    <n v="7851"/>
    <s v="CA-2016-104311"/>
    <x v="440"/>
    <d v="2016-05-06T00:00:00"/>
    <x v="1"/>
    <s v="AS-10090"/>
    <s v="Adam Shillingsburg"/>
    <x v="0"/>
    <s v="United States"/>
    <s v="Irving"/>
    <x v="5"/>
    <n v="75061"/>
    <s v="Central"/>
    <s v="OFF-LA-10000973"/>
    <x v="1"/>
    <s v="Labels"/>
    <s v="Avery 502"/>
    <n v="5.04"/>
    <n v="2"/>
    <n v="0.2"/>
    <n v="1.764"/>
  </r>
  <r>
    <n v="7852"/>
    <s v="CA-2014-169649"/>
    <x v="337"/>
    <d v="2014-12-15T00:00:00"/>
    <x v="1"/>
    <s v="TS-21205"/>
    <s v="Thomas Seio"/>
    <x v="1"/>
    <s v="United States"/>
    <s v="Chicago"/>
    <x v="10"/>
    <n v="60653"/>
    <s v="Central"/>
    <s v="OFF-PA-10000143"/>
    <x v="1"/>
    <s v="Paper"/>
    <s v="Astroparche Fine Business Paper"/>
    <n v="8.4480000000000004"/>
    <n v="2"/>
    <n v="0.2"/>
    <n v="2.9567999999999999"/>
  </r>
  <r>
    <n v="7853"/>
    <s v="CA-2014-169649"/>
    <x v="337"/>
    <d v="2014-12-15T00:00:00"/>
    <x v="1"/>
    <s v="TS-21205"/>
    <s v="Thomas Seio"/>
    <x v="1"/>
    <s v="United States"/>
    <s v="Chicago"/>
    <x v="10"/>
    <n v="60653"/>
    <s v="Central"/>
    <s v="OFF-AP-10003287"/>
    <x v="1"/>
    <s v="Appliances"/>
    <s v="Tripp Lite TLP810NET Broadband Surge for Modem/Fax"/>
    <n v="20.388000000000002"/>
    <n v="2"/>
    <n v="0.8"/>
    <n v="-53.008800000000001"/>
  </r>
  <r>
    <n v="7854"/>
    <s v="CA-2015-144890"/>
    <x v="707"/>
    <d v="2015-12-29T00:00:00"/>
    <x v="1"/>
    <s v="SM-20320"/>
    <s v="Sean Miller"/>
    <x v="2"/>
    <s v="United States"/>
    <s v="Los Angeles"/>
    <x v="1"/>
    <n v="90049"/>
    <s v="West"/>
    <s v="OFF-PA-10001526"/>
    <x v="1"/>
    <s v="Paper"/>
    <s v="Xerox 1949"/>
    <n v="9.9600000000000009"/>
    <n v="2"/>
    <n v="0"/>
    <n v="4.8803999999999998"/>
  </r>
  <r>
    <n v="7855"/>
    <s v="CA-2017-135587"/>
    <x v="226"/>
    <d v="2017-12-12T00:00:00"/>
    <x v="1"/>
    <s v="BH-11710"/>
    <s v="Brosina Hoffman"/>
    <x v="0"/>
    <s v="United States"/>
    <s v="Hattiesburg"/>
    <x v="35"/>
    <n v="39401"/>
    <s v="South"/>
    <s v="OFF-AP-10004540"/>
    <x v="1"/>
    <s v="Appliances"/>
    <s v="Eureka The Boss Lite 10-Amp Upright Vacuum, Blue"/>
    <n v="320.64"/>
    <n v="4"/>
    <n v="0"/>
    <n v="89.779200000000003"/>
  </r>
  <r>
    <n v="7856"/>
    <s v="CA-2017-135587"/>
    <x v="226"/>
    <d v="2017-12-12T00:00:00"/>
    <x v="1"/>
    <s v="BH-11710"/>
    <s v="Brosina Hoffman"/>
    <x v="0"/>
    <s v="United States"/>
    <s v="Hattiesburg"/>
    <x v="35"/>
    <n v="39401"/>
    <s v="South"/>
    <s v="TEC-AC-10001266"/>
    <x v="2"/>
    <s v="Accessories"/>
    <s v="Memorex Micro Travel Drive 8 GB"/>
    <n v="52"/>
    <n v="4"/>
    <n v="0"/>
    <n v="23.4"/>
  </r>
  <r>
    <n v="7857"/>
    <s v="CA-2014-103429"/>
    <x v="992"/>
    <d v="2014-06-01T00:00:00"/>
    <x v="2"/>
    <s v="LW-16825"/>
    <s v="Laurel Workman"/>
    <x v="1"/>
    <s v="United States"/>
    <s v="New York City"/>
    <x v="15"/>
    <n v="10024"/>
    <s v="East"/>
    <s v="OFF-BI-10004233"/>
    <x v="1"/>
    <s v="Binders"/>
    <s v="GBC Pre-Punched Binding Paper, Plastic, White, 8-1/2&quot; x 11&quot;"/>
    <n v="25.584"/>
    <n v="2"/>
    <n v="0.2"/>
    <n v="8.9543999999999997"/>
  </r>
  <r>
    <n v="7858"/>
    <s v="CA-2014-103429"/>
    <x v="992"/>
    <d v="2014-06-01T00:00:00"/>
    <x v="2"/>
    <s v="LW-16825"/>
    <s v="Laurel Workman"/>
    <x v="1"/>
    <s v="United States"/>
    <s v="New York City"/>
    <x v="15"/>
    <n v="10024"/>
    <s v="East"/>
    <s v="TEC-PH-10003505"/>
    <x v="2"/>
    <s v="Phones"/>
    <s v="Geemarc AmpliPOWER60"/>
    <n v="464"/>
    <n v="5"/>
    <n v="0"/>
    <n v="134.56"/>
  </r>
  <r>
    <n v="7859"/>
    <s v="CA-2014-103429"/>
    <x v="992"/>
    <d v="2014-06-01T00:00:00"/>
    <x v="2"/>
    <s v="LW-16825"/>
    <s v="Laurel Workman"/>
    <x v="1"/>
    <s v="United States"/>
    <s v="New York City"/>
    <x v="15"/>
    <n v="10024"/>
    <s v="East"/>
    <s v="OFF-AP-10001005"/>
    <x v="1"/>
    <s v="Appliances"/>
    <s v="Honeywell Quietcare HEPA Air Cleaner"/>
    <n v="235.95"/>
    <n v="3"/>
    <n v="0"/>
    <n v="77.863500000000002"/>
  </r>
  <r>
    <n v="7860"/>
    <s v="CA-2014-103429"/>
    <x v="992"/>
    <d v="2014-06-01T00:00:00"/>
    <x v="2"/>
    <s v="LW-16825"/>
    <s v="Laurel Workman"/>
    <x v="1"/>
    <s v="United States"/>
    <s v="New York City"/>
    <x v="15"/>
    <n v="10024"/>
    <s v="East"/>
    <s v="OFF-PA-10001712"/>
    <x v="1"/>
    <s v="Paper"/>
    <s v="Xerox 1948"/>
    <n v="39.96"/>
    <n v="4"/>
    <n v="0"/>
    <n v="17.981999999999999"/>
  </r>
  <r>
    <n v="7861"/>
    <s v="CA-2017-152261"/>
    <x v="580"/>
    <d v="2017-03-06T00:00:00"/>
    <x v="1"/>
    <s v="JA-15970"/>
    <s v="Joseph Airdo"/>
    <x v="0"/>
    <s v="United States"/>
    <s v="Cuyahoga Falls"/>
    <x v="24"/>
    <n v="44221"/>
    <s v="East"/>
    <s v="OFF-BI-10002353"/>
    <x v="1"/>
    <s v="Binders"/>
    <s v="GBC VeloBind Cover Sets"/>
    <n v="18.527999999999999"/>
    <n v="4"/>
    <n v="0.7"/>
    <n v="-12.352"/>
  </r>
  <r>
    <n v="7862"/>
    <s v="CA-2015-142993"/>
    <x v="88"/>
    <d v="2015-10-17T00:00:00"/>
    <x v="1"/>
    <s v="KA-16525"/>
    <s v="Kelly Andreada"/>
    <x v="0"/>
    <s v="United States"/>
    <s v="Seattle"/>
    <x v="4"/>
    <n v="98103"/>
    <s v="West"/>
    <s v="TEC-AC-10003038"/>
    <x v="2"/>
    <s v="Accessories"/>
    <s v="Kingston Digital DataTraveler 16GB USB 2.0"/>
    <n v="17.899999999999999"/>
    <n v="2"/>
    <n v="0"/>
    <n v="3.4009999999999998"/>
  </r>
  <r>
    <n v="7863"/>
    <s v="CA-2015-142993"/>
    <x v="88"/>
    <d v="2015-10-17T00:00:00"/>
    <x v="1"/>
    <s v="KA-16525"/>
    <s v="Kelly Andreada"/>
    <x v="0"/>
    <s v="United States"/>
    <s v="Seattle"/>
    <x v="4"/>
    <n v="98103"/>
    <s v="West"/>
    <s v="OFF-ST-10000934"/>
    <x v="1"/>
    <s v="Storage"/>
    <s v="Contico 72&quot;H Heavy-Duty Storage System"/>
    <n v="81.96"/>
    <n v="2"/>
    <n v="0"/>
    <n v="0"/>
  </r>
  <r>
    <n v="7864"/>
    <s v="CA-2015-143364"/>
    <x v="1177"/>
    <d v="2015-07-19T00:00:00"/>
    <x v="0"/>
    <s v="TG-21310"/>
    <s v="Toby Gnade"/>
    <x v="0"/>
    <s v="United States"/>
    <s v="Mesa"/>
    <x v="16"/>
    <n v="85204"/>
    <s v="West"/>
    <s v="OFF-ST-10002743"/>
    <x v="1"/>
    <s v="Storage"/>
    <s v="SAFCO Boltless Steel Shelving"/>
    <n v="272.73599999999999"/>
    <n v="3"/>
    <n v="0.2"/>
    <n v="-64.774799999999999"/>
  </r>
  <r>
    <n v="7865"/>
    <s v="CA-2015-143364"/>
    <x v="1177"/>
    <d v="2015-07-19T00:00:00"/>
    <x v="0"/>
    <s v="TG-21310"/>
    <s v="Toby Gnade"/>
    <x v="0"/>
    <s v="United States"/>
    <s v="Mesa"/>
    <x v="16"/>
    <n v="85204"/>
    <s v="West"/>
    <s v="OFF-PA-10001846"/>
    <x v="1"/>
    <s v="Paper"/>
    <s v="Xerox 1899"/>
    <n v="18.495999999999999"/>
    <n v="4"/>
    <n v="0.2"/>
    <n v="6.7047999999999996"/>
  </r>
  <r>
    <n v="7866"/>
    <s v="CA-2015-143364"/>
    <x v="1177"/>
    <d v="2015-07-19T00:00:00"/>
    <x v="0"/>
    <s v="TG-21310"/>
    <s v="Toby Gnade"/>
    <x v="0"/>
    <s v="United States"/>
    <s v="Mesa"/>
    <x v="16"/>
    <n v="85204"/>
    <s v="West"/>
    <s v="FUR-CH-10004287"/>
    <x v="0"/>
    <s v="Chairs"/>
    <s v="SAFCO Arco Folding Chair"/>
    <n v="441.92"/>
    <n v="2"/>
    <n v="0.2"/>
    <n v="49.716000000000001"/>
  </r>
  <r>
    <n v="7867"/>
    <s v="CA-2015-143364"/>
    <x v="1177"/>
    <d v="2015-07-19T00:00:00"/>
    <x v="0"/>
    <s v="TG-21310"/>
    <s v="Toby Gnade"/>
    <x v="0"/>
    <s v="United States"/>
    <s v="Mesa"/>
    <x v="16"/>
    <n v="85204"/>
    <s v="West"/>
    <s v="FUR-BO-10001608"/>
    <x v="0"/>
    <s v="Bookcases"/>
    <s v="Hon Metal Bookcases, Black"/>
    <n v="127.764"/>
    <n v="6"/>
    <n v="0.7"/>
    <n v="-191.64599999999999"/>
  </r>
  <r>
    <n v="7868"/>
    <s v="CA-2014-100972"/>
    <x v="84"/>
    <d v="2014-11-24T00:00:00"/>
    <x v="0"/>
    <s v="DB-13360"/>
    <s v="Dennis Bolton"/>
    <x v="2"/>
    <s v="United States"/>
    <s v="Salt Lake City"/>
    <x v="7"/>
    <n v="84106"/>
    <s v="West"/>
    <s v="OFF-PA-10000357"/>
    <x v="1"/>
    <s v="Paper"/>
    <s v="Xerox 1888"/>
    <n v="166.44"/>
    <n v="3"/>
    <n v="0"/>
    <n v="79.891199999999998"/>
  </r>
  <r>
    <n v="7869"/>
    <s v="CA-2016-136994"/>
    <x v="1022"/>
    <d v="2016-06-02T00:00:00"/>
    <x v="1"/>
    <s v="LS-17245"/>
    <s v="Lynn Smith"/>
    <x v="0"/>
    <s v="United States"/>
    <s v="Los Angeles"/>
    <x v="1"/>
    <n v="90045"/>
    <s v="West"/>
    <s v="OFF-PA-10000575"/>
    <x v="1"/>
    <s v="Paper"/>
    <s v="Wirebound Message Books, Four 2 3/4 x 5 White Forms per Page"/>
    <n v="13.38"/>
    <n v="2"/>
    <n v="0"/>
    <n v="6.1547999999999998"/>
  </r>
  <r>
    <n v="7870"/>
    <s v="US-2017-166233"/>
    <x v="445"/>
    <d v="2017-07-09T00:00:00"/>
    <x v="1"/>
    <s v="MO-17950"/>
    <s v="Michael Oakman"/>
    <x v="0"/>
    <s v="United States"/>
    <s v="Jacksonville"/>
    <x v="3"/>
    <n v="28540"/>
    <s v="South"/>
    <s v="TEC-AC-10002167"/>
    <x v="2"/>
    <s v="Accessories"/>
    <s v="Imation 8gb Micro Traveldrive Usb 2.0 Flash Drive"/>
    <n v="24"/>
    <n v="2"/>
    <n v="0.2"/>
    <n v="-2.7"/>
  </r>
  <r>
    <n v="7871"/>
    <s v="CA-2017-122112"/>
    <x v="145"/>
    <d v="2017-09-29T00:00:00"/>
    <x v="1"/>
    <s v="CA-11965"/>
    <s v="Carol Adams"/>
    <x v="1"/>
    <s v="United States"/>
    <s v="Lakewood"/>
    <x v="24"/>
    <n v="44107"/>
    <s v="East"/>
    <s v="OFF-EN-10004459"/>
    <x v="1"/>
    <s v="Envelopes"/>
    <s v="Security-Tint Envelopes"/>
    <n v="24.448"/>
    <n v="4"/>
    <n v="0.2"/>
    <n v="8.8623999999999992"/>
  </r>
  <r>
    <n v="7872"/>
    <s v="CA-2016-101672"/>
    <x v="339"/>
    <d v="2016-10-07T00:00:00"/>
    <x v="1"/>
    <s v="DB-12910"/>
    <s v="Daniel Byrd"/>
    <x v="2"/>
    <s v="United States"/>
    <s v="Lake Forest"/>
    <x v="1"/>
    <n v="92630"/>
    <s v="West"/>
    <s v="OFF-LA-10002271"/>
    <x v="1"/>
    <s v="Labels"/>
    <s v="Smead Alpha-Z Color-Coded Second Alphabetical Labels and Starter Set"/>
    <n v="6.16"/>
    <n v="2"/>
    <n v="0"/>
    <n v="2.9567999999999999"/>
  </r>
  <r>
    <n v="7873"/>
    <s v="CA-2016-101672"/>
    <x v="339"/>
    <d v="2016-10-07T00:00:00"/>
    <x v="1"/>
    <s v="DB-12910"/>
    <s v="Daniel Byrd"/>
    <x v="2"/>
    <s v="United States"/>
    <s v="Lake Forest"/>
    <x v="1"/>
    <n v="92630"/>
    <s v="West"/>
    <s v="FUR-CH-10004063"/>
    <x v="0"/>
    <s v="Chairs"/>
    <s v="Global Deluxe High-Back Manager's Chair"/>
    <n v="915.13599999999997"/>
    <n v="4"/>
    <n v="0.2"/>
    <n v="102.9528"/>
  </r>
  <r>
    <n v="7874"/>
    <s v="CA-2016-101672"/>
    <x v="339"/>
    <d v="2016-10-07T00:00:00"/>
    <x v="1"/>
    <s v="DB-12910"/>
    <s v="Daniel Byrd"/>
    <x v="2"/>
    <s v="United States"/>
    <s v="Lake Forest"/>
    <x v="1"/>
    <n v="92630"/>
    <s v="West"/>
    <s v="OFF-PA-10004610"/>
    <x v="1"/>
    <s v="Paper"/>
    <s v="Xerox 1900"/>
    <n v="8.56"/>
    <n v="2"/>
    <n v="0"/>
    <n v="3.8519999999999999"/>
  </r>
  <r>
    <n v="7875"/>
    <s v="CA-2016-101672"/>
    <x v="339"/>
    <d v="2016-10-07T00:00:00"/>
    <x v="1"/>
    <s v="DB-12910"/>
    <s v="Daniel Byrd"/>
    <x v="2"/>
    <s v="United States"/>
    <s v="Lake Forest"/>
    <x v="1"/>
    <n v="92630"/>
    <s v="West"/>
    <s v="OFF-PA-10001878"/>
    <x v="1"/>
    <s v="Paper"/>
    <s v="Xerox 1891"/>
    <n v="97.82"/>
    <n v="2"/>
    <n v="0"/>
    <n v="45.9754"/>
  </r>
  <r>
    <n v="7876"/>
    <s v="CA-2017-168403"/>
    <x v="428"/>
    <d v="2017-09-15T00:00:00"/>
    <x v="1"/>
    <s v="DK-12835"/>
    <s v="Damala Kotsonis"/>
    <x v="1"/>
    <s v="United States"/>
    <s v="Portland"/>
    <x v="21"/>
    <n v="97206"/>
    <s v="West"/>
    <s v="OFF-PA-10002036"/>
    <x v="1"/>
    <s v="Paper"/>
    <s v="Xerox 1930"/>
    <n v="31.103999999999999"/>
    <n v="6"/>
    <n v="0.2"/>
    <n v="11.2752"/>
  </r>
  <r>
    <n v="7877"/>
    <s v="CA-2017-168403"/>
    <x v="428"/>
    <d v="2017-09-15T00:00:00"/>
    <x v="1"/>
    <s v="DK-12835"/>
    <s v="Damala Kotsonis"/>
    <x v="1"/>
    <s v="United States"/>
    <s v="Portland"/>
    <x v="21"/>
    <n v="97206"/>
    <s v="West"/>
    <s v="OFF-AP-10003278"/>
    <x v="1"/>
    <s v="Appliances"/>
    <s v="Belkin 7-Outlet SurgeMaster Home Series"/>
    <n v="11.176"/>
    <n v="1"/>
    <n v="0.2"/>
    <n v="0.83819999999999995"/>
  </r>
  <r>
    <n v="7878"/>
    <s v="CA-2015-148705"/>
    <x v="899"/>
    <d v="2015-03-18T00:00:00"/>
    <x v="1"/>
    <s v="EB-14170"/>
    <s v="Evan Bailliet"/>
    <x v="0"/>
    <s v="United States"/>
    <s v="Charlotte"/>
    <x v="3"/>
    <n v="28205"/>
    <s v="South"/>
    <s v="OFF-LA-10001641"/>
    <x v="1"/>
    <s v="Labels"/>
    <s v="Avery 518"/>
    <n v="5.04"/>
    <n v="2"/>
    <n v="0.2"/>
    <n v="1.764"/>
  </r>
  <r>
    <n v="7879"/>
    <s v="CA-2016-160241"/>
    <x v="896"/>
    <d v="2016-12-04T00:00:00"/>
    <x v="0"/>
    <s v="DR-12940"/>
    <s v="Daniel Raglin"/>
    <x v="2"/>
    <s v="United States"/>
    <s v="Aurora"/>
    <x v="10"/>
    <n v="60505"/>
    <s v="Central"/>
    <s v="FUR-FU-10003806"/>
    <x v="0"/>
    <s v="Furnishings"/>
    <s v="Tenex Chairmat w/ Average Lip, 45&quot; x 53&quot;"/>
    <n v="242.17599999999999"/>
    <n v="4"/>
    <n v="0.6"/>
    <n v="-302.72000000000003"/>
  </r>
  <r>
    <n v="7880"/>
    <s v="CA-2016-155747"/>
    <x v="403"/>
    <d v="2016-06-21T00:00:00"/>
    <x v="1"/>
    <s v="JS-15685"/>
    <s v="Jim Sink"/>
    <x v="1"/>
    <s v="United States"/>
    <s v="Philadelphia"/>
    <x v="9"/>
    <n v="19140"/>
    <s v="East"/>
    <s v="FUR-TA-10003392"/>
    <x v="0"/>
    <s v="Tables"/>
    <s v="Global Adaptabilities Conference Tables"/>
    <n v="337.17599999999999"/>
    <n v="2"/>
    <n v="0.4"/>
    <n v="-118.0116"/>
  </r>
  <r>
    <n v="7881"/>
    <s v="CA-2017-118017"/>
    <x v="734"/>
    <d v="2017-12-06T00:00:00"/>
    <x v="0"/>
    <s v="LC-16870"/>
    <s v="Lena Cacioppo"/>
    <x v="0"/>
    <s v="United States"/>
    <s v="Thornton"/>
    <x v="22"/>
    <n v="80229"/>
    <s v="West"/>
    <s v="OFF-AR-10003856"/>
    <x v="1"/>
    <s v="Art"/>
    <s v="Newell 344"/>
    <n v="13.343999999999999"/>
    <n v="6"/>
    <n v="0.2"/>
    <n v="1.0007999999999999"/>
  </r>
  <r>
    <n v="7882"/>
    <s v="CA-2017-118017"/>
    <x v="734"/>
    <d v="2017-12-06T00:00:00"/>
    <x v="0"/>
    <s v="LC-16870"/>
    <s v="Lena Cacioppo"/>
    <x v="0"/>
    <s v="United States"/>
    <s v="Thornton"/>
    <x v="22"/>
    <n v="80229"/>
    <s v="West"/>
    <s v="TEC-AC-10002006"/>
    <x v="2"/>
    <s v="Accessories"/>
    <s v="Memorex Micro Travel Drive 16 GB"/>
    <n v="76.751999999999995"/>
    <n v="6"/>
    <n v="0.2"/>
    <n v="10.5534"/>
  </r>
  <r>
    <n v="7883"/>
    <s v="CA-2017-118017"/>
    <x v="734"/>
    <d v="2017-12-06T00:00:00"/>
    <x v="0"/>
    <s v="LC-16870"/>
    <s v="Lena Cacioppo"/>
    <x v="0"/>
    <s v="United States"/>
    <s v="Thornton"/>
    <x v="22"/>
    <n v="80229"/>
    <s v="West"/>
    <s v="TEC-AC-10002006"/>
    <x v="2"/>
    <s v="Accessories"/>
    <s v="Memorex Micro Travel Drive 16 GB"/>
    <n v="102.336"/>
    <n v="8"/>
    <n v="0.2"/>
    <n v="14.071199999999999"/>
  </r>
  <r>
    <n v="7884"/>
    <s v="CA-2017-118017"/>
    <x v="734"/>
    <d v="2017-12-06T00:00:00"/>
    <x v="0"/>
    <s v="LC-16870"/>
    <s v="Lena Cacioppo"/>
    <x v="0"/>
    <s v="United States"/>
    <s v="Thornton"/>
    <x v="22"/>
    <n v="80229"/>
    <s v="West"/>
    <s v="OFF-PA-10002246"/>
    <x v="1"/>
    <s v="Paper"/>
    <s v="Wirebound Four 2-3/4 x 5 Forms per Page, 400 Sets per Book"/>
    <n v="10.32"/>
    <n v="2"/>
    <n v="0.2"/>
    <n v="3.7410000000000001"/>
  </r>
  <r>
    <n v="7885"/>
    <s v="CA-2017-118017"/>
    <x v="734"/>
    <d v="2017-12-06T00:00:00"/>
    <x v="0"/>
    <s v="LC-16870"/>
    <s v="Lena Cacioppo"/>
    <x v="0"/>
    <s v="United States"/>
    <s v="Thornton"/>
    <x v="22"/>
    <n v="80229"/>
    <s v="West"/>
    <s v="OFF-SU-10004782"/>
    <x v="1"/>
    <s v="Supplies"/>
    <s v="Elite 5&quot; Scissors"/>
    <n v="47.32"/>
    <n v="7"/>
    <n v="0.2"/>
    <n v="5.915"/>
  </r>
  <r>
    <n v="7886"/>
    <s v="CA-2017-118017"/>
    <x v="734"/>
    <d v="2017-12-06T00:00:00"/>
    <x v="0"/>
    <s v="LC-16870"/>
    <s v="Lena Cacioppo"/>
    <x v="0"/>
    <s v="United States"/>
    <s v="Thornton"/>
    <x v="22"/>
    <n v="80229"/>
    <s v="West"/>
    <s v="FUR-FU-10004351"/>
    <x v="0"/>
    <s v="Furnishings"/>
    <s v="Staple-based wall hangings"/>
    <n v="23.376000000000001"/>
    <n v="3"/>
    <n v="0.2"/>
    <n v="7.0128000000000004"/>
  </r>
  <r>
    <n v="7887"/>
    <s v="CA-2017-118017"/>
    <x v="734"/>
    <d v="2017-12-06T00:00:00"/>
    <x v="0"/>
    <s v="LC-16870"/>
    <s v="Lena Cacioppo"/>
    <x v="0"/>
    <s v="United States"/>
    <s v="Thornton"/>
    <x v="22"/>
    <n v="80229"/>
    <s v="West"/>
    <s v="FUR-FU-10004270"/>
    <x v="0"/>
    <s v="Furnishings"/>
    <s v="Eldon Image Series Desk Accessories, Burgundy"/>
    <n v="16.72"/>
    <n v="5"/>
    <n v="0.2"/>
    <n v="3.3439999999999999"/>
  </r>
  <r>
    <n v="7888"/>
    <s v="CA-2017-118017"/>
    <x v="734"/>
    <d v="2017-12-06T00:00:00"/>
    <x v="0"/>
    <s v="LC-16870"/>
    <s v="Lena Cacioppo"/>
    <x v="0"/>
    <s v="United States"/>
    <s v="Thornton"/>
    <x v="22"/>
    <n v="80229"/>
    <s v="West"/>
    <s v="FUR-FU-10004053"/>
    <x v="0"/>
    <s v="Furnishings"/>
    <s v="DAX Two-Tone Silver Metal Document Frame"/>
    <n v="16.192"/>
    <n v="1"/>
    <n v="0.2"/>
    <n v="4.6551999999999998"/>
  </r>
  <r>
    <n v="7889"/>
    <s v="CA-2016-113117"/>
    <x v="765"/>
    <d v="2016-08-22T00:00:00"/>
    <x v="1"/>
    <s v="JP-15520"/>
    <s v="Jeremy Pistek"/>
    <x v="0"/>
    <s v="United States"/>
    <s v="Davis"/>
    <x v="1"/>
    <n v="95616"/>
    <s v="West"/>
    <s v="OFF-PA-10000019"/>
    <x v="1"/>
    <s v="Paper"/>
    <s v="Xerox 1931"/>
    <n v="32.4"/>
    <n v="5"/>
    <n v="0"/>
    <n v="15.552"/>
  </r>
  <r>
    <n v="7890"/>
    <s v="CA-2016-148684"/>
    <x v="591"/>
    <d v="2016-12-29T00:00:00"/>
    <x v="1"/>
    <s v="TS-21655"/>
    <s v="Trudy Schmidt"/>
    <x v="0"/>
    <s v="United States"/>
    <s v="Fayetteville"/>
    <x v="36"/>
    <n v="72701"/>
    <s v="South"/>
    <s v="OFF-AR-10003811"/>
    <x v="1"/>
    <s v="Art"/>
    <s v="Newell 327"/>
    <n v="19.89"/>
    <n v="9"/>
    <n v="0"/>
    <n v="5.3703000000000003"/>
  </r>
  <r>
    <n v="7891"/>
    <s v="CA-2016-148684"/>
    <x v="591"/>
    <d v="2016-12-29T00:00:00"/>
    <x v="1"/>
    <s v="TS-21655"/>
    <s v="Trudy Schmidt"/>
    <x v="0"/>
    <s v="United States"/>
    <s v="Fayetteville"/>
    <x v="36"/>
    <n v="72701"/>
    <s v="South"/>
    <s v="TEC-AC-10001838"/>
    <x v="2"/>
    <s v="Accessories"/>
    <s v="Razer Tiamat Over Ear 7.1 Surround Sound PC Gaming Headset"/>
    <n v="399.98"/>
    <n v="2"/>
    <n v="0"/>
    <n v="171.9914"/>
  </r>
  <r>
    <n v="7892"/>
    <s v="CA-2016-148684"/>
    <x v="591"/>
    <d v="2016-12-29T00:00:00"/>
    <x v="1"/>
    <s v="TS-21655"/>
    <s v="Trudy Schmidt"/>
    <x v="0"/>
    <s v="United States"/>
    <s v="Fayetteville"/>
    <x v="36"/>
    <n v="72701"/>
    <s v="South"/>
    <s v="FUR-FU-10003553"/>
    <x v="0"/>
    <s v="Furnishings"/>
    <s v="Howard Miller 13-1/2&quot; Diameter Rosebrook Wall Clock"/>
    <n v="343.85"/>
    <n v="5"/>
    <n v="0"/>
    <n v="137.54"/>
  </r>
  <r>
    <n v="7893"/>
    <s v="CA-2016-148684"/>
    <x v="591"/>
    <d v="2016-12-29T00:00:00"/>
    <x v="1"/>
    <s v="TS-21655"/>
    <s v="Trudy Schmidt"/>
    <x v="0"/>
    <s v="United States"/>
    <s v="Fayetteville"/>
    <x v="36"/>
    <n v="72701"/>
    <s v="South"/>
    <s v="OFF-PA-10003302"/>
    <x v="1"/>
    <s v="Paper"/>
    <s v="Xerox 1906"/>
    <n v="106.32"/>
    <n v="3"/>
    <n v="0"/>
    <n v="49.970399999999998"/>
  </r>
  <r>
    <n v="7894"/>
    <s v="CA-2017-125367"/>
    <x v="283"/>
    <d v="2017-07-30T00:00:00"/>
    <x v="1"/>
    <s v="NM-18445"/>
    <s v="Nathan Mautz"/>
    <x v="2"/>
    <s v="United States"/>
    <s v="New York City"/>
    <x v="15"/>
    <n v="10011"/>
    <s v="East"/>
    <s v="OFF-BI-10002412"/>
    <x v="1"/>
    <s v="Binders"/>
    <s v="Wilson Jones “Snap” Scratch Pad Binder Tool for Ring Binders"/>
    <n v="13.92"/>
    <n v="3"/>
    <n v="0.2"/>
    <n v="4.3499999999999996"/>
  </r>
  <r>
    <n v="7895"/>
    <s v="CA-2017-124744"/>
    <x v="548"/>
    <d v="2017-06-25T00:00:00"/>
    <x v="1"/>
    <s v="EH-14125"/>
    <s v="Eugene Hildebrand"/>
    <x v="2"/>
    <s v="United States"/>
    <s v="Wheeling"/>
    <x v="48"/>
    <n v="26003"/>
    <s v="East"/>
    <s v="OFF-BI-10002852"/>
    <x v="1"/>
    <s v="Binders"/>
    <s v="Ibico Standard Transparent Covers"/>
    <n v="82.4"/>
    <n v="5"/>
    <n v="0"/>
    <n v="40.375999999999998"/>
  </r>
  <r>
    <n v="7896"/>
    <s v="CA-2017-124744"/>
    <x v="548"/>
    <d v="2017-06-25T00:00:00"/>
    <x v="1"/>
    <s v="EH-14125"/>
    <s v="Eugene Hildebrand"/>
    <x v="2"/>
    <s v="United States"/>
    <s v="Wheeling"/>
    <x v="48"/>
    <n v="26003"/>
    <s v="East"/>
    <s v="OFF-BI-10000145"/>
    <x v="1"/>
    <s v="Binders"/>
    <s v="Zipper Ring Binder Pockets"/>
    <n v="6.24"/>
    <n v="2"/>
    <n v="0"/>
    <n v="3.0575999999999999"/>
  </r>
  <r>
    <n v="7897"/>
    <s v="CA-2017-124744"/>
    <x v="548"/>
    <d v="2017-06-25T00:00:00"/>
    <x v="1"/>
    <s v="EH-14125"/>
    <s v="Eugene Hildebrand"/>
    <x v="2"/>
    <s v="United States"/>
    <s v="Wheeling"/>
    <x v="48"/>
    <n v="26003"/>
    <s v="East"/>
    <s v="OFF-PA-10001970"/>
    <x v="1"/>
    <s v="Paper"/>
    <s v="Xerox 1908"/>
    <n v="447.84"/>
    <n v="8"/>
    <n v="0"/>
    <n v="219.44159999999999"/>
  </r>
  <r>
    <n v="7898"/>
    <s v="CA-2017-128363"/>
    <x v="802"/>
    <d v="2017-08-18T00:00:00"/>
    <x v="1"/>
    <s v="DC-12850"/>
    <s v="Dan Campbell"/>
    <x v="0"/>
    <s v="United States"/>
    <s v="Memphis"/>
    <x v="18"/>
    <n v="38109"/>
    <s v="South"/>
    <s v="OFF-AP-10001563"/>
    <x v="1"/>
    <s v="Appliances"/>
    <s v="Belkin Premiere Surge Master II 8-outlet surge protector"/>
    <n v="272.048"/>
    <n v="7"/>
    <n v="0.2"/>
    <n v="30.605399999999999"/>
  </r>
  <r>
    <n v="7899"/>
    <s v="CA-2017-128363"/>
    <x v="802"/>
    <d v="2017-08-18T00:00:00"/>
    <x v="1"/>
    <s v="DC-12850"/>
    <s v="Dan Campbell"/>
    <x v="0"/>
    <s v="United States"/>
    <s v="Memphis"/>
    <x v="18"/>
    <n v="38109"/>
    <s v="South"/>
    <s v="OFF-BI-10001359"/>
    <x v="1"/>
    <s v="Binders"/>
    <s v="GBC DocuBind TL300 Electric Binding System"/>
    <n v="1614.5820000000001"/>
    <n v="6"/>
    <n v="0.7"/>
    <n v="-1237.8462"/>
  </r>
  <r>
    <n v="7900"/>
    <s v="CA-2017-128363"/>
    <x v="802"/>
    <d v="2017-08-18T00:00:00"/>
    <x v="1"/>
    <s v="DC-12850"/>
    <s v="Dan Campbell"/>
    <x v="0"/>
    <s v="United States"/>
    <s v="Memphis"/>
    <x v="18"/>
    <n v="38109"/>
    <s v="South"/>
    <s v="OFF-FA-10003495"/>
    <x v="1"/>
    <s v="Fasteners"/>
    <s v="Staples"/>
    <n v="24.32"/>
    <n v="5"/>
    <n v="0.2"/>
    <n v="9.1199999999999992"/>
  </r>
  <r>
    <n v="7901"/>
    <s v="CA-2017-128363"/>
    <x v="802"/>
    <d v="2017-08-18T00:00:00"/>
    <x v="1"/>
    <s v="DC-12850"/>
    <s v="Dan Campbell"/>
    <x v="0"/>
    <s v="United States"/>
    <s v="Memphis"/>
    <x v="18"/>
    <n v="38109"/>
    <s v="South"/>
    <s v="TEC-AC-10003709"/>
    <x v="2"/>
    <s v="Accessories"/>
    <s v="Maxell 4.7GB DVD-R 5/Pack"/>
    <n v="1.5840000000000001"/>
    <n v="2"/>
    <n v="0.2"/>
    <n v="0.47520000000000001"/>
  </r>
  <r>
    <n v="7902"/>
    <s v="CA-2017-128363"/>
    <x v="802"/>
    <d v="2017-08-18T00:00:00"/>
    <x v="1"/>
    <s v="DC-12850"/>
    <s v="Dan Campbell"/>
    <x v="0"/>
    <s v="United States"/>
    <s v="Memphis"/>
    <x v="18"/>
    <n v="38109"/>
    <s v="South"/>
    <s v="FUR-FU-10003268"/>
    <x v="0"/>
    <s v="Furnishings"/>
    <s v="Eldon Radial Chair Mat for Low to Medium Pile Carpets"/>
    <n v="31.984000000000002"/>
    <n v="1"/>
    <n v="0.2"/>
    <n v="0"/>
  </r>
  <r>
    <n v="7903"/>
    <s v="CA-2017-128363"/>
    <x v="802"/>
    <d v="2017-08-18T00:00:00"/>
    <x v="1"/>
    <s v="DC-12850"/>
    <s v="Dan Campbell"/>
    <x v="0"/>
    <s v="United States"/>
    <s v="Memphis"/>
    <x v="18"/>
    <n v="38109"/>
    <s v="South"/>
    <s v="OFF-EN-10003845"/>
    <x v="1"/>
    <s v="Envelopes"/>
    <s v="Colored Envelopes"/>
    <n v="14.76"/>
    <n v="5"/>
    <n v="0.2"/>
    <n v="4.7969999999999997"/>
  </r>
  <r>
    <n v="7904"/>
    <s v="CA-2017-128363"/>
    <x v="802"/>
    <d v="2017-08-18T00:00:00"/>
    <x v="1"/>
    <s v="DC-12850"/>
    <s v="Dan Campbell"/>
    <x v="0"/>
    <s v="United States"/>
    <s v="Memphis"/>
    <x v="18"/>
    <n v="38109"/>
    <s v="South"/>
    <s v="FUR-CH-10002073"/>
    <x v="0"/>
    <s v="Chairs"/>
    <s v="Hon Olson Stacker Chairs"/>
    <n v="423.64800000000002"/>
    <n v="2"/>
    <n v="0.2"/>
    <n v="47.660400000000003"/>
  </r>
  <r>
    <n v="7905"/>
    <s v="CA-2015-126669"/>
    <x v="209"/>
    <d v="2015-11-13T00:00:00"/>
    <x v="1"/>
    <s v="DO-13645"/>
    <s v="Doug O'Connell"/>
    <x v="0"/>
    <s v="United States"/>
    <s v="Houston"/>
    <x v="5"/>
    <n v="77036"/>
    <s v="Central"/>
    <s v="OFF-PA-10001357"/>
    <x v="1"/>
    <s v="Paper"/>
    <s v="Xerox 1886"/>
    <n v="76.64"/>
    <n v="2"/>
    <n v="0.2"/>
    <n v="26.824000000000002"/>
  </r>
  <r>
    <n v="7906"/>
    <s v="US-2015-118766"/>
    <x v="52"/>
    <d v="2015-10-22T00:00:00"/>
    <x v="1"/>
    <s v="LS-16975"/>
    <s v="Lindsay Shagiari"/>
    <x v="2"/>
    <s v="United States"/>
    <s v="Dallas"/>
    <x v="5"/>
    <n v="75217"/>
    <s v="Central"/>
    <s v="OFF-EN-10001415"/>
    <x v="1"/>
    <s v="Envelopes"/>
    <s v="Staple envelope"/>
    <n v="4.4640000000000004"/>
    <n v="1"/>
    <n v="0.2"/>
    <n v="1.6739999999999999"/>
  </r>
  <r>
    <n v="7907"/>
    <s v="US-2015-118766"/>
    <x v="52"/>
    <d v="2015-10-22T00:00:00"/>
    <x v="1"/>
    <s v="LS-16975"/>
    <s v="Lindsay Shagiari"/>
    <x v="2"/>
    <s v="United States"/>
    <s v="Dallas"/>
    <x v="5"/>
    <n v="75217"/>
    <s v="Central"/>
    <s v="OFF-BI-10002813"/>
    <x v="1"/>
    <s v="Binders"/>
    <s v="Avery Reinforcements for Hole-Punch Pages"/>
    <n v="3.96"/>
    <n v="10"/>
    <n v="0.8"/>
    <n v="-6.93"/>
  </r>
  <r>
    <n v="7908"/>
    <s v="CA-2016-112585"/>
    <x v="679"/>
    <d v="2016-08-02T00:00:00"/>
    <x v="2"/>
    <s v="RW-19630"/>
    <s v="Rob Williams"/>
    <x v="1"/>
    <s v="United States"/>
    <s v="San Francisco"/>
    <x v="1"/>
    <n v="94122"/>
    <s v="West"/>
    <s v="OFF-AP-10003849"/>
    <x v="1"/>
    <s v="Appliances"/>
    <s v="Hoover Shoulder Vac Commercial Portable Vacuum"/>
    <n v="715.64"/>
    <n v="2"/>
    <n v="0"/>
    <n v="178.91"/>
  </r>
  <r>
    <n v="7909"/>
    <s v="CA-2016-149762"/>
    <x v="275"/>
    <d v="2016-12-07T00:00:00"/>
    <x v="1"/>
    <s v="RD-19720"/>
    <s v="Roger Demir"/>
    <x v="0"/>
    <s v="United States"/>
    <s v="Morgan Hill"/>
    <x v="1"/>
    <n v="95037"/>
    <s v="West"/>
    <s v="FUR-TA-10004147"/>
    <x v="0"/>
    <s v="Tables"/>
    <s v="Hon 4060 Series Tables"/>
    <n v="268.70400000000001"/>
    <n v="3"/>
    <n v="0.2"/>
    <n v="6.7176"/>
  </r>
  <r>
    <n v="7910"/>
    <s v="CA-2016-149762"/>
    <x v="275"/>
    <d v="2016-12-07T00:00:00"/>
    <x v="1"/>
    <s v="RD-19720"/>
    <s v="Roger Demir"/>
    <x v="0"/>
    <s v="United States"/>
    <s v="Morgan Hill"/>
    <x v="1"/>
    <n v="95037"/>
    <s v="West"/>
    <s v="OFF-AR-10001662"/>
    <x v="1"/>
    <s v="Art"/>
    <s v="Rogers Handheld Barrel Pencil Sharpener"/>
    <n v="21.92"/>
    <n v="8"/>
    <n v="0"/>
    <n v="5.9184000000000001"/>
  </r>
  <r>
    <n v="7911"/>
    <s v="CA-2016-149762"/>
    <x v="275"/>
    <d v="2016-12-07T00:00:00"/>
    <x v="1"/>
    <s v="RD-19720"/>
    <s v="Roger Demir"/>
    <x v="0"/>
    <s v="United States"/>
    <s v="Morgan Hill"/>
    <x v="1"/>
    <n v="95037"/>
    <s v="West"/>
    <s v="OFF-ST-10001558"/>
    <x v="1"/>
    <s v="Storage"/>
    <s v="Acco Perma 4000 Stacking Storage Drawers"/>
    <n v="48.72"/>
    <n v="3"/>
    <n v="0"/>
    <n v="7.3079999999999998"/>
  </r>
  <r>
    <n v="7912"/>
    <s v="CA-2016-149762"/>
    <x v="275"/>
    <d v="2016-12-07T00:00:00"/>
    <x v="1"/>
    <s v="RD-19720"/>
    <s v="Roger Demir"/>
    <x v="0"/>
    <s v="United States"/>
    <s v="Morgan Hill"/>
    <x v="1"/>
    <n v="95037"/>
    <s v="West"/>
    <s v="FUR-BO-10001337"/>
    <x v="0"/>
    <s v="Bookcases"/>
    <s v="O'Sullivan Living Dimensions 2-Shelf Bookcases"/>
    <n v="205.666"/>
    <n v="2"/>
    <n v="0.15"/>
    <n v="-12.098000000000001"/>
  </r>
  <r>
    <n v="7913"/>
    <s v="CA-2016-167605"/>
    <x v="236"/>
    <d v="2016-04-30T00:00:00"/>
    <x v="0"/>
    <s v="RB-19570"/>
    <s v="Rob Beeghly"/>
    <x v="0"/>
    <s v="United States"/>
    <s v="Saint Charles"/>
    <x v="10"/>
    <n v="60174"/>
    <s v="Central"/>
    <s v="FUR-FU-10001602"/>
    <x v="0"/>
    <s v="Furnishings"/>
    <s v="Eldon Delta Triangular Chair Mat, 52&quot; x 58&quot;, Clear"/>
    <n v="30.344000000000001"/>
    <n v="2"/>
    <n v="0.6"/>
    <n v="-31.8612"/>
  </r>
  <r>
    <n v="7914"/>
    <s v="US-2017-105697"/>
    <x v="326"/>
    <d v="2017-08-27T00:00:00"/>
    <x v="2"/>
    <s v="JE-15715"/>
    <s v="Joe Elijah"/>
    <x v="0"/>
    <s v="United States"/>
    <s v="Cleveland"/>
    <x v="24"/>
    <n v="44105"/>
    <s v="East"/>
    <s v="OFF-ST-10003996"/>
    <x v="1"/>
    <s v="Storage"/>
    <s v="Letter/Legal File Tote with Clear Snap-On Lid, Black Granite"/>
    <n v="25.696000000000002"/>
    <n v="2"/>
    <n v="0.2"/>
    <n v="1.9272"/>
  </r>
  <r>
    <n v="7915"/>
    <s v="CA-2017-165323"/>
    <x v="46"/>
    <d v="2017-06-21T00:00:00"/>
    <x v="1"/>
    <s v="SR-20740"/>
    <s v="Steven Roelle"/>
    <x v="2"/>
    <s v="United States"/>
    <s v="New York City"/>
    <x v="15"/>
    <n v="10024"/>
    <s v="East"/>
    <s v="TEC-MA-10003673"/>
    <x v="2"/>
    <s v="Machines"/>
    <s v="Hewlett-Packard Desktjet 6988DT Refurbished Printer"/>
    <n v="3404.5"/>
    <n v="5"/>
    <n v="0"/>
    <n v="1668.2049999999999"/>
  </r>
  <r>
    <n v="7916"/>
    <s v="CA-2017-165323"/>
    <x v="46"/>
    <d v="2017-06-21T00:00:00"/>
    <x v="1"/>
    <s v="SR-20740"/>
    <s v="Steven Roelle"/>
    <x v="2"/>
    <s v="United States"/>
    <s v="New York City"/>
    <x v="15"/>
    <n v="10024"/>
    <s v="East"/>
    <s v="TEC-AC-10004992"/>
    <x v="2"/>
    <s v="Accessories"/>
    <s v="Kingston Digital DataTraveler 64GB USB 2.0"/>
    <n v="101.34"/>
    <n v="3"/>
    <n v="0"/>
    <n v="8.1072000000000006"/>
  </r>
  <r>
    <n v="7917"/>
    <s v="CA-2015-110891"/>
    <x v="312"/>
    <d v="2015-11-24T00:00:00"/>
    <x v="1"/>
    <s v="PO-19195"/>
    <s v="Phillina Ober"/>
    <x v="2"/>
    <s v="United States"/>
    <s v="Philadelphia"/>
    <x v="9"/>
    <n v="19140"/>
    <s v="East"/>
    <s v="FUR-CH-10002880"/>
    <x v="0"/>
    <s v="Chairs"/>
    <s v="Global High-Back Leather Tilter, Burgundy"/>
    <n v="344.37200000000001"/>
    <n v="4"/>
    <n v="0.3"/>
    <n v="-93.472399999999993"/>
  </r>
  <r>
    <n v="7918"/>
    <s v="CA-2017-100783"/>
    <x v="507"/>
    <d v="2017-09-08T00:00:00"/>
    <x v="0"/>
    <s v="JK-16120"/>
    <s v="Julie Kriz"/>
    <x v="2"/>
    <s v="United States"/>
    <s v="Garland"/>
    <x v="5"/>
    <n v="75043"/>
    <s v="Central"/>
    <s v="OFF-AR-10000380"/>
    <x v="1"/>
    <s v="Art"/>
    <s v="Hunt PowerHouse Electric Pencil Sharpener, Blue"/>
    <n v="30.384"/>
    <n v="1"/>
    <n v="0.2"/>
    <n v="3.798"/>
  </r>
  <r>
    <n v="7919"/>
    <s v="CA-2015-152513"/>
    <x v="433"/>
    <d v="2015-07-08T00:00:00"/>
    <x v="0"/>
    <s v="JP-16135"/>
    <s v="Julie Prescott"/>
    <x v="2"/>
    <s v="United States"/>
    <s v="San Diego"/>
    <x v="1"/>
    <n v="92024"/>
    <s v="West"/>
    <s v="OFF-BI-10002706"/>
    <x v="1"/>
    <s v="Binders"/>
    <s v="Avery Premier Heavy-Duty Binder with Round Locking Rings"/>
    <n v="22.847999999999999"/>
    <n v="2"/>
    <n v="0.2"/>
    <n v="7.4256000000000002"/>
  </r>
  <r>
    <n v="7920"/>
    <s v="CA-2017-139822"/>
    <x v="175"/>
    <d v="2017-09-21T00:00:00"/>
    <x v="1"/>
    <s v="Dp-13240"/>
    <s v="Dean percer"/>
    <x v="2"/>
    <s v="United States"/>
    <s v="Waterbury"/>
    <x v="29"/>
    <n v="6708"/>
    <s v="East"/>
    <s v="OFF-ST-10000943"/>
    <x v="1"/>
    <s v="Storage"/>
    <s v="Eldon ProFile File 'N Store Portable File Tub Letter/Legal Size Black"/>
    <n v="38.619999999999997"/>
    <n v="2"/>
    <n v="0"/>
    <n v="10.813599999999999"/>
  </r>
  <r>
    <n v="7921"/>
    <s v="CA-2017-139822"/>
    <x v="175"/>
    <d v="2017-09-21T00:00:00"/>
    <x v="1"/>
    <s v="Dp-13240"/>
    <s v="Dean percer"/>
    <x v="2"/>
    <s v="United States"/>
    <s v="Waterbury"/>
    <x v="29"/>
    <n v="6708"/>
    <s v="East"/>
    <s v="TEC-AC-10001090"/>
    <x v="2"/>
    <s v="Accessories"/>
    <s v="Micro Innovations Wireless Classic Keyboard with Mouse"/>
    <n v="59.98"/>
    <n v="2"/>
    <n v="0"/>
    <n v="10.7964"/>
  </r>
  <r>
    <n v="7922"/>
    <s v="CA-2017-107713"/>
    <x v="677"/>
    <d v="2017-03-17T00:00:00"/>
    <x v="1"/>
    <s v="JB-16000"/>
    <s v="Joy Bell-"/>
    <x v="0"/>
    <s v="United States"/>
    <s v="Columbia"/>
    <x v="39"/>
    <n v="21044"/>
    <s v="East"/>
    <s v="OFF-BI-10002026"/>
    <x v="1"/>
    <s v="Binders"/>
    <s v="Avery Arch Ring Binders"/>
    <n v="174.3"/>
    <n v="3"/>
    <n v="0"/>
    <n v="81.921000000000006"/>
  </r>
  <r>
    <n v="7923"/>
    <s v="CA-2017-134096"/>
    <x v="241"/>
    <d v="2017-09-29T00:00:00"/>
    <x v="1"/>
    <s v="PP-18955"/>
    <s v="Paul Prost"/>
    <x v="2"/>
    <s v="United States"/>
    <s v="Hollywood"/>
    <x v="2"/>
    <n v="33021"/>
    <s v="South"/>
    <s v="TEC-PH-10000526"/>
    <x v="2"/>
    <s v="Phones"/>
    <s v="Vtech CS6719"/>
    <n v="383.96"/>
    <n v="5"/>
    <n v="0.2"/>
    <n v="38.396000000000001"/>
  </r>
  <r>
    <n v="7924"/>
    <s v="CA-2017-134096"/>
    <x v="241"/>
    <d v="2017-09-29T00:00:00"/>
    <x v="1"/>
    <s v="PP-18955"/>
    <s v="Paul Prost"/>
    <x v="2"/>
    <s v="United States"/>
    <s v="Hollywood"/>
    <x v="2"/>
    <n v="33021"/>
    <s v="South"/>
    <s v="OFF-BI-10004002"/>
    <x v="1"/>
    <s v="Binders"/>
    <s v="Wilson Jones International Size A4 Ring Binders"/>
    <n v="15.57"/>
    <n v="3"/>
    <n v="0.7"/>
    <n v="-11.417999999999999"/>
  </r>
  <r>
    <n v="7925"/>
    <s v="CA-2016-125843"/>
    <x v="572"/>
    <d v="2016-08-16T00:00:00"/>
    <x v="2"/>
    <s v="RF-19840"/>
    <s v="Roy Französisch"/>
    <x v="0"/>
    <s v="United States"/>
    <s v="Springfield"/>
    <x v="17"/>
    <n v="22153"/>
    <s v="South"/>
    <s v="OFF-BI-10002309"/>
    <x v="1"/>
    <s v="Binders"/>
    <s v="Avery Heavy-Duty EZD  Binder With Locking Rings"/>
    <n v="22.32"/>
    <n v="4"/>
    <n v="0"/>
    <n v="10.7136"/>
  </r>
  <r>
    <n v="7926"/>
    <s v="CA-2016-125843"/>
    <x v="572"/>
    <d v="2016-08-16T00:00:00"/>
    <x v="2"/>
    <s v="RF-19840"/>
    <s v="Roy Französisch"/>
    <x v="0"/>
    <s v="United States"/>
    <s v="Springfield"/>
    <x v="17"/>
    <n v="22153"/>
    <s v="South"/>
    <s v="OFF-LA-10003923"/>
    <x v="1"/>
    <s v="Labels"/>
    <s v="Alphabetical Labels for Top Tab Filing"/>
    <n v="103.6"/>
    <n v="7"/>
    <n v="0"/>
    <n v="51.8"/>
  </r>
  <r>
    <n v="7927"/>
    <s v="CA-2017-120404"/>
    <x v="225"/>
    <d v="2017-11-24T00:00:00"/>
    <x v="0"/>
    <s v="KH-16330"/>
    <s v="Katharine Harms"/>
    <x v="1"/>
    <s v="United States"/>
    <s v="New York City"/>
    <x v="15"/>
    <n v="10035"/>
    <s v="East"/>
    <s v="TEC-AC-10003433"/>
    <x v="2"/>
    <s v="Accessories"/>
    <s v="Maxell 4.7GB DVD+R 5/Pack"/>
    <n v="2.97"/>
    <n v="3"/>
    <n v="0"/>
    <n v="1.3365"/>
  </r>
  <r>
    <n v="7928"/>
    <s v="CA-2017-120404"/>
    <x v="225"/>
    <d v="2017-11-24T00:00:00"/>
    <x v="0"/>
    <s v="KH-16330"/>
    <s v="Katharine Harms"/>
    <x v="1"/>
    <s v="United States"/>
    <s v="New York City"/>
    <x v="15"/>
    <n v="10035"/>
    <s v="East"/>
    <s v="TEC-PH-10001363"/>
    <x v="2"/>
    <s v="Phones"/>
    <s v="Apple iPhone 5S"/>
    <n v="569.99"/>
    <n v="1"/>
    <n v="0"/>
    <n v="170.99700000000001"/>
  </r>
  <r>
    <n v="7929"/>
    <s v="CA-2017-120404"/>
    <x v="225"/>
    <d v="2017-11-24T00:00:00"/>
    <x v="0"/>
    <s v="KH-16330"/>
    <s v="Katharine Harms"/>
    <x v="1"/>
    <s v="United States"/>
    <s v="New York City"/>
    <x v="15"/>
    <n v="10035"/>
    <s v="East"/>
    <s v="FUR-FU-10000820"/>
    <x v="0"/>
    <s v="Furnishings"/>
    <s v="Tensor Brushed Steel Torchiere Floor Lamp"/>
    <n v="50.97"/>
    <n v="3"/>
    <n v="0"/>
    <n v="9.1745999999999999"/>
  </r>
  <r>
    <n v="7930"/>
    <s v="CA-2017-167549"/>
    <x v="800"/>
    <d v="2017-07-27T00:00:00"/>
    <x v="2"/>
    <s v="EM-14200"/>
    <s v="Evan Minnotte"/>
    <x v="2"/>
    <s v="United States"/>
    <s v="Dallas"/>
    <x v="5"/>
    <n v="75217"/>
    <s v="Central"/>
    <s v="FUR-TA-10004767"/>
    <x v="0"/>
    <s v="Tables"/>
    <s v="Safco Drafting Table"/>
    <n v="298.11599999999999"/>
    <n v="6"/>
    <n v="0.3"/>
    <n v="-4.2587999999999999"/>
  </r>
  <r>
    <n v="7931"/>
    <s v="CA-2016-120082"/>
    <x v="869"/>
    <d v="2016-03-27T00:00:00"/>
    <x v="0"/>
    <s v="DK-12835"/>
    <s v="Damala Kotsonis"/>
    <x v="1"/>
    <s v="United States"/>
    <s v="New York City"/>
    <x v="15"/>
    <n v="10024"/>
    <s v="East"/>
    <s v="OFF-AR-10001955"/>
    <x v="1"/>
    <s v="Art"/>
    <s v="Newell 319"/>
    <n v="59.52"/>
    <n v="3"/>
    <n v="0"/>
    <n v="17.856000000000002"/>
  </r>
  <r>
    <n v="7932"/>
    <s v="US-2016-168095"/>
    <x v="692"/>
    <d v="2016-07-20T00:00:00"/>
    <x v="1"/>
    <s v="MC-17425"/>
    <s v="Mark Cousins"/>
    <x v="1"/>
    <s v="United States"/>
    <s v="Portland"/>
    <x v="21"/>
    <n v="97206"/>
    <s v="West"/>
    <s v="FUR-CH-10004886"/>
    <x v="0"/>
    <s v="Chairs"/>
    <s v="Bevis Steel Folding Chairs"/>
    <n v="230.28"/>
    <n v="3"/>
    <n v="0.2"/>
    <n v="23.027999999999999"/>
  </r>
  <r>
    <n v="7933"/>
    <s v="US-2016-168095"/>
    <x v="692"/>
    <d v="2016-07-20T00:00:00"/>
    <x v="1"/>
    <s v="MC-17425"/>
    <s v="Mark Cousins"/>
    <x v="1"/>
    <s v="United States"/>
    <s v="Portland"/>
    <x v="21"/>
    <n v="97206"/>
    <s v="West"/>
    <s v="OFF-PA-10003641"/>
    <x v="1"/>
    <s v="Paper"/>
    <s v="Xerox 1909"/>
    <n v="105.52"/>
    <n v="5"/>
    <n v="0.2"/>
    <n v="34.293999999999997"/>
  </r>
  <r>
    <n v="7934"/>
    <s v="CA-2017-166093"/>
    <x v="629"/>
    <d v="2017-08-24T00:00:00"/>
    <x v="1"/>
    <s v="RW-19540"/>
    <s v="Rick Wilson"/>
    <x v="1"/>
    <s v="United States"/>
    <s v="Brentwood"/>
    <x v="1"/>
    <n v="94513"/>
    <s v="West"/>
    <s v="OFF-EN-10003134"/>
    <x v="1"/>
    <s v="Envelopes"/>
    <s v="Staple envelope"/>
    <n v="23.36"/>
    <n v="2"/>
    <n v="0"/>
    <n v="11.68"/>
  </r>
  <r>
    <n v="7935"/>
    <s v="CA-2017-166093"/>
    <x v="629"/>
    <d v="2017-08-24T00:00:00"/>
    <x v="1"/>
    <s v="RW-19540"/>
    <s v="Rick Wilson"/>
    <x v="1"/>
    <s v="United States"/>
    <s v="Brentwood"/>
    <x v="1"/>
    <n v="94513"/>
    <s v="West"/>
    <s v="TEC-PH-10002564"/>
    <x v="2"/>
    <s v="Phones"/>
    <s v="OtterBox Defender Series Case - Samsung Galaxy S4"/>
    <n v="71.975999999999999"/>
    <n v="3"/>
    <n v="0.2"/>
    <n v="8.9969999999999999"/>
  </r>
  <r>
    <n v="7936"/>
    <s v="CA-2017-166093"/>
    <x v="629"/>
    <d v="2017-08-24T00:00:00"/>
    <x v="1"/>
    <s v="RW-19540"/>
    <s v="Rick Wilson"/>
    <x v="1"/>
    <s v="United States"/>
    <s v="Brentwood"/>
    <x v="1"/>
    <n v="94513"/>
    <s v="West"/>
    <s v="OFF-PA-10003893"/>
    <x v="1"/>
    <s v="Paper"/>
    <s v="Xerox 1962"/>
    <n v="8.56"/>
    <n v="2"/>
    <n v="0"/>
    <n v="3.8519999999999999"/>
  </r>
  <r>
    <n v="7937"/>
    <s v="CA-2017-166093"/>
    <x v="629"/>
    <d v="2017-08-24T00:00:00"/>
    <x v="1"/>
    <s v="RW-19540"/>
    <s v="Rick Wilson"/>
    <x v="1"/>
    <s v="United States"/>
    <s v="Brentwood"/>
    <x v="1"/>
    <n v="94513"/>
    <s v="West"/>
    <s v="OFF-BI-10000174"/>
    <x v="1"/>
    <s v="Binders"/>
    <s v="Wilson Jones Clip &amp; Carry Folder Binder Tool for Ring Binders, Clear"/>
    <n v="13.92"/>
    <n v="3"/>
    <n v="0.2"/>
    <n v="4.8719999999999999"/>
  </r>
  <r>
    <n v="7938"/>
    <s v="CA-2017-166093"/>
    <x v="629"/>
    <d v="2017-08-24T00:00:00"/>
    <x v="1"/>
    <s v="RW-19540"/>
    <s v="Rick Wilson"/>
    <x v="1"/>
    <s v="United States"/>
    <s v="Brentwood"/>
    <x v="1"/>
    <n v="94513"/>
    <s v="West"/>
    <s v="OFF-AP-10001058"/>
    <x v="1"/>
    <s v="Appliances"/>
    <s v="Sanyo 2.5 Cubic Foot Mid-Size Office Refrigerators"/>
    <n v="2518.29"/>
    <n v="9"/>
    <n v="0"/>
    <n v="654.75540000000001"/>
  </r>
  <r>
    <n v="7939"/>
    <s v="CA-2017-166093"/>
    <x v="629"/>
    <d v="2017-08-24T00:00:00"/>
    <x v="1"/>
    <s v="RW-19540"/>
    <s v="Rick Wilson"/>
    <x v="1"/>
    <s v="United States"/>
    <s v="Brentwood"/>
    <x v="1"/>
    <n v="94513"/>
    <s v="West"/>
    <s v="OFF-ST-10001496"/>
    <x v="1"/>
    <s v="Storage"/>
    <s v="Standard Rollaway File with Lock"/>
    <n v="540.57000000000005"/>
    <n v="3"/>
    <n v="0"/>
    <n v="140.54820000000001"/>
  </r>
  <r>
    <n v="7940"/>
    <s v="CA-2017-166093"/>
    <x v="629"/>
    <d v="2017-08-24T00:00:00"/>
    <x v="1"/>
    <s v="RW-19540"/>
    <s v="Rick Wilson"/>
    <x v="1"/>
    <s v="United States"/>
    <s v="Brentwood"/>
    <x v="1"/>
    <n v="94513"/>
    <s v="West"/>
    <s v="OFF-BI-10004230"/>
    <x v="1"/>
    <s v="Binders"/>
    <s v="GBC Recycled Grain Textured Covers"/>
    <n v="221.05600000000001"/>
    <n v="8"/>
    <n v="0.2"/>
    <n v="77.369600000000005"/>
  </r>
  <r>
    <n v="7941"/>
    <s v="CA-2016-146325"/>
    <x v="882"/>
    <d v="2016-12-17T00:00:00"/>
    <x v="2"/>
    <s v="DS-13180"/>
    <s v="David Smith"/>
    <x v="1"/>
    <s v="United States"/>
    <s v="San Diego"/>
    <x v="1"/>
    <n v="92037"/>
    <s v="West"/>
    <s v="FUR-CH-10001146"/>
    <x v="0"/>
    <s v="Chairs"/>
    <s v="Global Task Chair, Black"/>
    <n v="81.424000000000007"/>
    <n v="2"/>
    <n v="0.2"/>
    <n v="-9.1601999999999997"/>
  </r>
  <r>
    <n v="7942"/>
    <s v="CA-2016-146325"/>
    <x v="882"/>
    <d v="2016-12-17T00:00:00"/>
    <x v="2"/>
    <s v="DS-13180"/>
    <s v="David Smith"/>
    <x v="1"/>
    <s v="United States"/>
    <s v="San Diego"/>
    <x v="1"/>
    <n v="92037"/>
    <s v="West"/>
    <s v="OFF-ST-10001590"/>
    <x v="1"/>
    <s v="Storage"/>
    <s v="Tenex Personal Project File with Scoop Front Design, Black"/>
    <n v="134.80000000000001"/>
    <n v="10"/>
    <n v="0"/>
    <n v="35.048000000000002"/>
  </r>
  <r>
    <n v="7943"/>
    <s v="CA-2017-134194"/>
    <x v="53"/>
    <d v="2018-01-01T00:00:00"/>
    <x v="1"/>
    <s v="GA-14725"/>
    <s v="Guy Armstrong"/>
    <x v="0"/>
    <s v="United States"/>
    <s v="Dallas"/>
    <x v="5"/>
    <n v="75081"/>
    <s v="Central"/>
    <s v="OFF-BI-10003684"/>
    <x v="1"/>
    <s v="Binders"/>
    <s v="Wilson Jones Legal Size Ring Binders"/>
    <n v="39.582000000000001"/>
    <n v="9"/>
    <n v="0.8"/>
    <n v="-59.372999999999998"/>
  </r>
  <r>
    <n v="7944"/>
    <s v="CA-2017-134194"/>
    <x v="53"/>
    <d v="2018-01-01T00:00:00"/>
    <x v="1"/>
    <s v="GA-14725"/>
    <s v="Guy Armstrong"/>
    <x v="0"/>
    <s v="United States"/>
    <s v="Dallas"/>
    <x v="5"/>
    <n v="75081"/>
    <s v="Central"/>
    <s v="OFF-SU-10000946"/>
    <x v="1"/>
    <s v="Supplies"/>
    <s v="Staple remover"/>
    <n v="44.688000000000002"/>
    <n v="7"/>
    <n v="0.2"/>
    <n v="5.0274000000000001"/>
  </r>
  <r>
    <n v="7945"/>
    <s v="CA-2017-134194"/>
    <x v="53"/>
    <d v="2018-01-01T00:00:00"/>
    <x v="1"/>
    <s v="GA-14725"/>
    <s v="Guy Armstrong"/>
    <x v="0"/>
    <s v="United States"/>
    <s v="Dallas"/>
    <x v="5"/>
    <n v="75081"/>
    <s v="Central"/>
    <s v="OFF-AR-10001615"/>
    <x v="1"/>
    <s v="Art"/>
    <s v="Newell 34"/>
    <n v="31.744"/>
    <n v="2"/>
    <n v="0.2"/>
    <n v="2.3807999999999998"/>
  </r>
  <r>
    <n v="7946"/>
    <s v="CA-2017-134194"/>
    <x v="53"/>
    <d v="2018-01-01T00:00:00"/>
    <x v="1"/>
    <s v="GA-14725"/>
    <s v="Guy Armstrong"/>
    <x v="0"/>
    <s v="United States"/>
    <s v="Dallas"/>
    <x v="5"/>
    <n v="75081"/>
    <s v="Central"/>
    <s v="OFF-BI-10001597"/>
    <x v="1"/>
    <s v="Binders"/>
    <s v="Wilson Jones Ledger-Size, Piano-Hinge Binder, 2&quot;, Blue"/>
    <n v="40.98"/>
    <n v="5"/>
    <n v="0.8"/>
    <n v="-65.567999999999998"/>
  </r>
  <r>
    <n v="7947"/>
    <s v="CA-2017-134194"/>
    <x v="53"/>
    <d v="2018-01-01T00:00:00"/>
    <x v="1"/>
    <s v="GA-14725"/>
    <s v="Guy Armstrong"/>
    <x v="0"/>
    <s v="United States"/>
    <s v="Dallas"/>
    <x v="5"/>
    <n v="75081"/>
    <s v="Central"/>
    <s v="OFF-BI-10001116"/>
    <x v="1"/>
    <s v="Binders"/>
    <s v="Wilson Jones 1&quot; Hanging DublLock Ring Binders"/>
    <n v="3.1680000000000001"/>
    <n v="3"/>
    <n v="0.8"/>
    <n v="-5.0688000000000004"/>
  </r>
  <r>
    <n v="7948"/>
    <s v="CA-2014-131009"/>
    <x v="72"/>
    <d v="2014-03-05T00:00:00"/>
    <x v="1"/>
    <s v="SC-20380"/>
    <s v="Shahid Collister"/>
    <x v="0"/>
    <s v="United States"/>
    <s v="El Paso"/>
    <x v="5"/>
    <n v="79907"/>
    <s v="Central"/>
    <s v="OFF-FA-10004395"/>
    <x v="1"/>
    <s v="Fasteners"/>
    <s v="Plymouth Boxed Rubber Bands by Plymouth"/>
    <n v="18.84"/>
    <n v="5"/>
    <n v="0.2"/>
    <n v="-3.5325000000000002"/>
  </r>
  <r>
    <n v="7949"/>
    <s v="CA-2014-131009"/>
    <x v="72"/>
    <d v="2014-03-05T00:00:00"/>
    <x v="1"/>
    <s v="SC-20380"/>
    <s v="Shahid Collister"/>
    <x v="0"/>
    <s v="United States"/>
    <s v="El Paso"/>
    <x v="5"/>
    <n v="79907"/>
    <s v="Central"/>
    <s v="FUR-CH-10001270"/>
    <x v="0"/>
    <s v="Chairs"/>
    <s v="Harbour Creations Steel Folding Chair"/>
    <n v="362.25"/>
    <n v="6"/>
    <n v="0.3"/>
    <n v="0"/>
  </r>
  <r>
    <n v="7950"/>
    <s v="CA-2014-131009"/>
    <x v="72"/>
    <d v="2014-03-05T00:00:00"/>
    <x v="1"/>
    <s v="SC-20380"/>
    <s v="Shahid Collister"/>
    <x v="0"/>
    <s v="United States"/>
    <s v="El Paso"/>
    <x v="5"/>
    <n v="79907"/>
    <s v="Central"/>
    <s v="FUR-FU-10001095"/>
    <x v="0"/>
    <s v="Furnishings"/>
    <s v="DAX Black Cherry Wood-Tone Poster Frame"/>
    <n v="63.552"/>
    <n v="6"/>
    <n v="0.6"/>
    <n v="-34.953600000000002"/>
  </r>
  <r>
    <n v="7951"/>
    <s v="CA-2014-131009"/>
    <x v="72"/>
    <d v="2014-03-05T00:00:00"/>
    <x v="1"/>
    <s v="SC-20380"/>
    <s v="Shahid Collister"/>
    <x v="0"/>
    <s v="United States"/>
    <s v="El Paso"/>
    <x v="5"/>
    <n v="79907"/>
    <s v="Central"/>
    <s v="OFF-ST-10001469"/>
    <x v="1"/>
    <s v="Storage"/>
    <s v="Fellowes Bankers Box Recycled Super Stor/Drawer"/>
    <n v="129.55199999999999"/>
    <n v="3"/>
    <n v="0.2"/>
    <n v="-22.671600000000002"/>
  </r>
  <r>
    <n v="7952"/>
    <s v="CA-2015-145814"/>
    <x v="902"/>
    <d v="2015-11-24T00:00:00"/>
    <x v="1"/>
    <s v="KD-16345"/>
    <s v="Katherine Ducich"/>
    <x v="0"/>
    <s v="United States"/>
    <s v="New York City"/>
    <x v="15"/>
    <n v="10035"/>
    <s v="East"/>
    <s v="OFF-BI-10003196"/>
    <x v="1"/>
    <s v="Binders"/>
    <s v="Accohide Poly Flexible Ring Binders"/>
    <n v="5.984"/>
    <n v="2"/>
    <n v="0.2"/>
    <n v="2.2440000000000002"/>
  </r>
  <r>
    <n v="7953"/>
    <s v="CA-2015-145814"/>
    <x v="902"/>
    <d v="2015-11-24T00:00:00"/>
    <x v="1"/>
    <s v="KD-16345"/>
    <s v="Katherine Ducich"/>
    <x v="0"/>
    <s v="United States"/>
    <s v="New York City"/>
    <x v="15"/>
    <n v="10035"/>
    <s v="East"/>
    <s v="TEC-PH-10002200"/>
    <x v="2"/>
    <s v="Phones"/>
    <s v="Aastra 6757i CT Wireless VoIP phone"/>
    <n v="861.76"/>
    <n v="4"/>
    <n v="0"/>
    <n v="249.91040000000001"/>
  </r>
  <r>
    <n v="7954"/>
    <s v="CA-2014-138359"/>
    <x v="470"/>
    <d v="2014-04-06T00:00:00"/>
    <x v="1"/>
    <s v="KH-16330"/>
    <s v="Katharine Harms"/>
    <x v="1"/>
    <s v="United States"/>
    <s v="Revere"/>
    <x v="31"/>
    <n v="2151"/>
    <s v="East"/>
    <s v="OFF-ST-10000636"/>
    <x v="1"/>
    <s v="Storage"/>
    <s v="Rogers Profile Extra Capacity Storage Tub"/>
    <n v="66.959999999999994"/>
    <n v="4"/>
    <n v="0"/>
    <n v="2.6783999999999999"/>
  </r>
  <r>
    <n v="7955"/>
    <s v="CA-2014-138359"/>
    <x v="470"/>
    <d v="2014-04-06T00:00:00"/>
    <x v="1"/>
    <s v="KH-16330"/>
    <s v="Katharine Harms"/>
    <x v="1"/>
    <s v="United States"/>
    <s v="Revere"/>
    <x v="31"/>
    <n v="2151"/>
    <s v="East"/>
    <s v="OFF-BI-10000145"/>
    <x v="1"/>
    <s v="Binders"/>
    <s v="Zipper Ring Binder Pockets"/>
    <n v="6.24"/>
    <n v="2"/>
    <n v="0"/>
    <n v="3.0575999999999999"/>
  </r>
  <r>
    <n v="7956"/>
    <s v="CA-2017-131807"/>
    <x v="361"/>
    <d v="2017-10-10T00:00:00"/>
    <x v="1"/>
    <s v="GG-14650"/>
    <s v="Greg Guthrie"/>
    <x v="1"/>
    <s v="United States"/>
    <s v="Chico"/>
    <x v="1"/>
    <n v="95928"/>
    <s v="West"/>
    <s v="FUR-CH-10001190"/>
    <x v="0"/>
    <s v="Chairs"/>
    <s v="Global Deluxe High-Back Office Chair in Storm"/>
    <n v="435.16800000000001"/>
    <n v="4"/>
    <n v="0.2"/>
    <n v="-59.835599999999999"/>
  </r>
  <r>
    <n v="7957"/>
    <s v="CA-2017-131807"/>
    <x v="361"/>
    <d v="2017-10-10T00:00:00"/>
    <x v="1"/>
    <s v="GG-14650"/>
    <s v="Greg Guthrie"/>
    <x v="1"/>
    <s v="United States"/>
    <s v="Chico"/>
    <x v="1"/>
    <n v="95928"/>
    <s v="West"/>
    <s v="OFF-FA-10002780"/>
    <x v="1"/>
    <s v="Fasteners"/>
    <s v="Staples"/>
    <n v="14.9"/>
    <n v="5"/>
    <n v="0"/>
    <n v="6.8540000000000001"/>
  </r>
  <r>
    <n v="7958"/>
    <s v="CA-2017-131807"/>
    <x v="361"/>
    <d v="2017-10-10T00:00:00"/>
    <x v="1"/>
    <s v="GG-14650"/>
    <s v="Greg Guthrie"/>
    <x v="1"/>
    <s v="United States"/>
    <s v="Chico"/>
    <x v="1"/>
    <n v="95928"/>
    <s v="West"/>
    <s v="OFF-AP-10004052"/>
    <x v="1"/>
    <s v="Appliances"/>
    <s v="Hoover Replacement Belts For Soft Guard &amp; Commercial Ltweight Upright Vacs, 2/Pk"/>
    <n v="15.8"/>
    <n v="4"/>
    <n v="0"/>
    <n v="4.1079999999999997"/>
  </r>
  <r>
    <n v="7959"/>
    <s v="CA-2017-131807"/>
    <x v="361"/>
    <d v="2017-10-10T00:00:00"/>
    <x v="1"/>
    <s v="GG-14650"/>
    <s v="Greg Guthrie"/>
    <x v="1"/>
    <s v="United States"/>
    <s v="Chico"/>
    <x v="1"/>
    <n v="95928"/>
    <s v="West"/>
    <s v="FUR-FU-10004666"/>
    <x v="0"/>
    <s v="Furnishings"/>
    <s v="DAX Clear Channel Poster Frame"/>
    <n v="72.900000000000006"/>
    <n v="5"/>
    <n v="0"/>
    <n v="26.972999999999999"/>
  </r>
  <r>
    <n v="7960"/>
    <s v="CA-2017-131807"/>
    <x v="361"/>
    <d v="2017-10-10T00:00:00"/>
    <x v="1"/>
    <s v="GG-14650"/>
    <s v="Greg Guthrie"/>
    <x v="1"/>
    <s v="United States"/>
    <s v="Chico"/>
    <x v="1"/>
    <n v="95928"/>
    <s v="West"/>
    <s v="FUR-TA-10004086"/>
    <x v="0"/>
    <s v="Tables"/>
    <s v="KI Adjustable-Height Table"/>
    <n v="206.352"/>
    <n v="3"/>
    <n v="0.2"/>
    <n v="5.1588000000000003"/>
  </r>
  <r>
    <n v="7961"/>
    <s v="CA-2017-131807"/>
    <x v="361"/>
    <d v="2017-10-10T00:00:00"/>
    <x v="1"/>
    <s v="GG-14650"/>
    <s v="Greg Guthrie"/>
    <x v="1"/>
    <s v="United States"/>
    <s v="Chico"/>
    <x v="1"/>
    <n v="95928"/>
    <s v="West"/>
    <s v="TEC-PH-10000702"/>
    <x v="2"/>
    <s v="Phones"/>
    <s v="Square Credit Card Reader, 4 1/2&quot; x 4 1/2&quot; x 1&quot;, White"/>
    <n v="7.992"/>
    <n v="1"/>
    <n v="0.2"/>
    <n v="2.6972999999999998"/>
  </r>
  <r>
    <n v="7962"/>
    <s v="CA-2017-104864"/>
    <x v="551"/>
    <d v="2017-11-23T00:00:00"/>
    <x v="0"/>
    <s v="JS-15685"/>
    <s v="Jim Sink"/>
    <x v="1"/>
    <s v="United States"/>
    <s v="Miramar"/>
    <x v="2"/>
    <n v="33023"/>
    <s v="South"/>
    <s v="OFF-ST-10002301"/>
    <x v="1"/>
    <s v="Storage"/>
    <s v="Tennsco Commercial Shelving"/>
    <n v="81.36"/>
    <n v="5"/>
    <n v="0.2"/>
    <n v="-19.323"/>
  </r>
  <r>
    <n v="7963"/>
    <s v="CA-2017-104864"/>
    <x v="551"/>
    <d v="2017-11-23T00:00:00"/>
    <x v="0"/>
    <s v="JS-15685"/>
    <s v="Jim Sink"/>
    <x v="1"/>
    <s v="United States"/>
    <s v="Miramar"/>
    <x v="2"/>
    <n v="33023"/>
    <s v="South"/>
    <s v="OFF-BI-10001636"/>
    <x v="1"/>
    <s v="Binders"/>
    <s v="Ibico Plastic and Wire Spiral Binding Combs"/>
    <n v="20.231999999999999"/>
    <n v="8"/>
    <n v="0.7"/>
    <n v="-16.185600000000001"/>
  </r>
  <r>
    <n v="7964"/>
    <s v="CA-2017-104864"/>
    <x v="551"/>
    <d v="2017-11-23T00:00:00"/>
    <x v="0"/>
    <s v="JS-15685"/>
    <s v="Jim Sink"/>
    <x v="1"/>
    <s v="United States"/>
    <s v="Miramar"/>
    <x v="2"/>
    <n v="33023"/>
    <s v="South"/>
    <s v="OFF-AP-10002684"/>
    <x v="1"/>
    <s v="Appliances"/>
    <s v="Acco 7-Outlet Masterpiece Power Center, Wihtout Fax/Phone Line Protection"/>
    <n v="389.05599999999998"/>
    <n v="4"/>
    <n v="0.2"/>
    <n v="48.631999999999998"/>
  </r>
  <r>
    <n v="7965"/>
    <s v="CA-2017-104864"/>
    <x v="551"/>
    <d v="2017-11-23T00:00:00"/>
    <x v="0"/>
    <s v="JS-15685"/>
    <s v="Jim Sink"/>
    <x v="1"/>
    <s v="United States"/>
    <s v="Miramar"/>
    <x v="2"/>
    <n v="33023"/>
    <s v="South"/>
    <s v="OFF-PA-10004609"/>
    <x v="1"/>
    <s v="Paper"/>
    <s v="Xerox 221"/>
    <n v="20.736000000000001"/>
    <n v="4"/>
    <n v="0.2"/>
    <n v="7.2576000000000001"/>
  </r>
  <r>
    <n v="7966"/>
    <s v="CA-2017-104864"/>
    <x v="551"/>
    <d v="2017-11-23T00:00:00"/>
    <x v="0"/>
    <s v="JS-15685"/>
    <s v="Jim Sink"/>
    <x v="1"/>
    <s v="United States"/>
    <s v="Miramar"/>
    <x v="2"/>
    <n v="33023"/>
    <s v="South"/>
    <s v="OFF-PA-10003309"/>
    <x v="1"/>
    <s v="Paper"/>
    <s v="Xerox 211"/>
    <n v="41.472000000000001"/>
    <n v="8"/>
    <n v="0.2"/>
    <n v="14.5152"/>
  </r>
  <r>
    <n v="7967"/>
    <s v="CA-2015-138219"/>
    <x v="391"/>
    <d v="2015-03-30T00:00:00"/>
    <x v="1"/>
    <s v="BP-11095"/>
    <s v="Bart Pistole"/>
    <x v="1"/>
    <s v="United States"/>
    <s v="Los Angeles"/>
    <x v="1"/>
    <n v="90049"/>
    <s v="West"/>
    <s v="OFF-PA-10000380"/>
    <x v="1"/>
    <s v="Paper"/>
    <s v="REDIFORM Incoming/Outgoing Call Register, 11&quot; X 8 1/2&quot;, 100 Messages"/>
    <n v="33.36"/>
    <n v="4"/>
    <n v="0"/>
    <n v="16.68"/>
  </r>
  <r>
    <n v="7968"/>
    <s v="CA-2016-157707"/>
    <x v="1155"/>
    <d v="2016-10-12T00:00:00"/>
    <x v="2"/>
    <s v="CC-12610"/>
    <s v="Corey Catlett"/>
    <x v="1"/>
    <s v="United States"/>
    <s v="Denver"/>
    <x v="22"/>
    <n v="80219"/>
    <s v="West"/>
    <s v="FUR-BO-10001567"/>
    <x v="0"/>
    <s v="Bookcases"/>
    <s v="Bush Westfield Collection Bookcases, Dark Cherry Finish, Fully Assembled"/>
    <n v="90.882000000000005"/>
    <n v="3"/>
    <n v="0.7"/>
    <n v="-190.85220000000001"/>
  </r>
  <r>
    <n v="7969"/>
    <s v="CA-2016-157707"/>
    <x v="1155"/>
    <d v="2016-10-12T00:00:00"/>
    <x v="2"/>
    <s v="CC-12610"/>
    <s v="Corey Catlett"/>
    <x v="1"/>
    <s v="United States"/>
    <s v="Denver"/>
    <x v="22"/>
    <n v="80219"/>
    <s v="West"/>
    <s v="TEC-PH-10002583"/>
    <x v="2"/>
    <s v="Phones"/>
    <s v="iOttie HLCRIO102 Car Mount"/>
    <n v="15.992000000000001"/>
    <n v="1"/>
    <n v="0.2"/>
    <n v="-2.9984999999999999"/>
  </r>
  <r>
    <n v="7970"/>
    <s v="CA-2016-157707"/>
    <x v="1155"/>
    <d v="2016-10-12T00:00:00"/>
    <x v="2"/>
    <s v="CC-12610"/>
    <s v="Corey Catlett"/>
    <x v="1"/>
    <s v="United States"/>
    <s v="Denver"/>
    <x v="22"/>
    <n v="80219"/>
    <s v="West"/>
    <s v="FUR-CH-10004853"/>
    <x v="0"/>
    <s v="Chairs"/>
    <s v="Global Manager's Adjustable Task Chair, Storm"/>
    <n v="120.78400000000001"/>
    <n v="1"/>
    <n v="0.2"/>
    <n v="13.588200000000001"/>
  </r>
  <r>
    <n v="7971"/>
    <s v="US-2015-126753"/>
    <x v="748"/>
    <d v="2015-08-20T00:00:00"/>
    <x v="1"/>
    <s v="SP-20860"/>
    <s v="Sung Pak"/>
    <x v="1"/>
    <s v="United States"/>
    <s v="Philadelphia"/>
    <x v="9"/>
    <n v="19134"/>
    <s v="East"/>
    <s v="TEC-PH-10003580"/>
    <x v="2"/>
    <s v="Phones"/>
    <s v="Cisco IP Phone 7961G-GE VoIP phone"/>
    <n v="519.79200000000003"/>
    <n v="4"/>
    <n v="0.4"/>
    <n v="-112.6216"/>
  </r>
  <r>
    <n v="7972"/>
    <s v="US-2015-126753"/>
    <x v="748"/>
    <d v="2015-08-20T00:00:00"/>
    <x v="1"/>
    <s v="SP-20860"/>
    <s v="Sung Pak"/>
    <x v="1"/>
    <s v="United States"/>
    <s v="Philadelphia"/>
    <x v="9"/>
    <n v="19134"/>
    <s v="East"/>
    <s v="TEC-AC-10004227"/>
    <x v="2"/>
    <s v="Accessories"/>
    <s v="SanDisk Ultra 16 GB MicroSDHC Class 10 Memory Card"/>
    <n v="31.175999999999998"/>
    <n v="3"/>
    <n v="0.2"/>
    <n v="-5.4558"/>
  </r>
  <r>
    <n v="7973"/>
    <s v="US-2015-126753"/>
    <x v="748"/>
    <d v="2015-08-20T00:00:00"/>
    <x v="1"/>
    <s v="SP-20860"/>
    <s v="Sung Pak"/>
    <x v="1"/>
    <s v="United States"/>
    <s v="Philadelphia"/>
    <x v="9"/>
    <n v="19134"/>
    <s v="East"/>
    <s v="OFF-PA-10002787"/>
    <x v="1"/>
    <s v="Paper"/>
    <s v="Xerox 227"/>
    <n v="10.368"/>
    <n v="2"/>
    <n v="0.2"/>
    <n v="3.6288"/>
  </r>
  <r>
    <n v="7974"/>
    <s v="US-2015-126753"/>
    <x v="748"/>
    <d v="2015-08-20T00:00:00"/>
    <x v="1"/>
    <s v="SP-20860"/>
    <s v="Sung Pak"/>
    <x v="1"/>
    <s v="United States"/>
    <s v="Philadelphia"/>
    <x v="9"/>
    <n v="19134"/>
    <s v="East"/>
    <s v="OFF-BI-10003981"/>
    <x v="1"/>
    <s v="Binders"/>
    <s v="Avery Durable Plastic 1&quot; Binders"/>
    <n v="2.7240000000000002"/>
    <n v="2"/>
    <n v="0.7"/>
    <n v="-1.9068000000000001"/>
  </r>
  <r>
    <n v="7975"/>
    <s v="US-2015-126753"/>
    <x v="748"/>
    <d v="2015-08-20T00:00:00"/>
    <x v="1"/>
    <s v="SP-20860"/>
    <s v="Sung Pak"/>
    <x v="1"/>
    <s v="United States"/>
    <s v="Philadelphia"/>
    <x v="9"/>
    <n v="19134"/>
    <s v="East"/>
    <s v="FUR-FU-10001488"/>
    <x v="0"/>
    <s v="Furnishings"/>
    <s v="Tenex 46&quot; x 60&quot; Computer Anti-Static Chairmat, Rectangular Shaped"/>
    <n v="254.352"/>
    <n v="3"/>
    <n v="0.2"/>
    <n v="0"/>
  </r>
  <r>
    <n v="7976"/>
    <s v="US-2015-126753"/>
    <x v="748"/>
    <d v="2015-08-20T00:00:00"/>
    <x v="1"/>
    <s v="SP-20860"/>
    <s v="Sung Pak"/>
    <x v="1"/>
    <s v="United States"/>
    <s v="Philadelphia"/>
    <x v="9"/>
    <n v="19134"/>
    <s v="East"/>
    <s v="OFF-BI-10003727"/>
    <x v="1"/>
    <s v="Binders"/>
    <s v="Avery Durable Slant Ring Binders With Label Holder"/>
    <n v="3.762"/>
    <n v="3"/>
    <n v="0.7"/>
    <n v="-2.7587999999999999"/>
  </r>
  <r>
    <n v="7977"/>
    <s v="US-2015-126753"/>
    <x v="748"/>
    <d v="2015-08-20T00:00:00"/>
    <x v="1"/>
    <s v="SP-20860"/>
    <s v="Sung Pak"/>
    <x v="1"/>
    <s v="United States"/>
    <s v="Philadelphia"/>
    <x v="9"/>
    <n v="19134"/>
    <s v="East"/>
    <s v="OFF-PA-10000130"/>
    <x v="1"/>
    <s v="Paper"/>
    <s v="Xerox 199"/>
    <n v="10.272"/>
    <n v="3"/>
    <n v="0.2"/>
    <n v="3.21"/>
  </r>
  <r>
    <n v="7978"/>
    <s v="CA-2014-166051"/>
    <x v="1178"/>
    <d v="2014-06-05T00:00:00"/>
    <x v="1"/>
    <s v="JK-15625"/>
    <s v="Jim Karlsson"/>
    <x v="0"/>
    <s v="United States"/>
    <s v="Jackson"/>
    <x v="35"/>
    <n v="39212"/>
    <s v="South"/>
    <s v="TEC-PH-10002680"/>
    <x v="2"/>
    <s v="Phones"/>
    <s v="Samsung Galaxy Note 3"/>
    <n v="659.97"/>
    <n v="3"/>
    <n v="0"/>
    <n v="197.99100000000001"/>
  </r>
  <r>
    <n v="7979"/>
    <s v="CA-2014-166051"/>
    <x v="1178"/>
    <d v="2014-06-05T00:00:00"/>
    <x v="1"/>
    <s v="JK-15625"/>
    <s v="Jim Karlsson"/>
    <x v="0"/>
    <s v="United States"/>
    <s v="Jackson"/>
    <x v="35"/>
    <n v="39212"/>
    <s v="South"/>
    <s v="TEC-PH-10002538"/>
    <x v="2"/>
    <s v="Phones"/>
    <s v="Grandstream GXP1160 VoIP phone"/>
    <n v="113.73"/>
    <n v="3"/>
    <n v="0"/>
    <n v="32.981699999999996"/>
  </r>
  <r>
    <n v="7980"/>
    <s v="CA-2015-113040"/>
    <x v="375"/>
    <d v="2015-08-31T00:00:00"/>
    <x v="1"/>
    <s v="CC-12100"/>
    <s v="Chad Cunningham"/>
    <x v="2"/>
    <s v="United States"/>
    <s v="Los Angeles"/>
    <x v="1"/>
    <n v="90045"/>
    <s v="West"/>
    <s v="OFF-BI-10001249"/>
    <x v="1"/>
    <s v="Binders"/>
    <s v="Avery Heavy-Duty EZD View Binder with Locking Rings"/>
    <n v="5.1040000000000001"/>
    <n v="1"/>
    <n v="0.2"/>
    <n v="1.6588000000000001"/>
  </r>
  <r>
    <n v="7981"/>
    <s v="CA-2014-103800"/>
    <x v="1179"/>
    <d v="2014-01-07T00:00:00"/>
    <x v="1"/>
    <s v="DP-13000"/>
    <s v="Darren Powers"/>
    <x v="0"/>
    <s v="United States"/>
    <s v="Houston"/>
    <x v="5"/>
    <n v="77095"/>
    <s v="Central"/>
    <s v="OFF-PA-10000174"/>
    <x v="1"/>
    <s v="Paper"/>
    <s v="Message Book, Wirebound, Four 5 1/2&quot; X 4&quot; Forms/Pg., 200 Dupl. Sets/Book"/>
    <n v="16.448"/>
    <n v="2"/>
    <n v="0.2"/>
    <n v="5.5511999999999997"/>
  </r>
  <r>
    <n v="7982"/>
    <s v="CA-2014-113383"/>
    <x v="1076"/>
    <d v="2014-09-13T00:00:00"/>
    <x v="2"/>
    <s v="SF-20065"/>
    <s v="Sandra Flanagan"/>
    <x v="0"/>
    <s v="United States"/>
    <s v="Clifton"/>
    <x v="30"/>
    <n v="7011"/>
    <s v="East"/>
    <s v="OFF-AP-10004532"/>
    <x v="1"/>
    <s v="Appliances"/>
    <s v="Kensington 6 Outlet Guardian Standard Surge Protector"/>
    <n v="81.92"/>
    <n v="4"/>
    <n v="0"/>
    <n v="22.118400000000001"/>
  </r>
  <r>
    <n v="7983"/>
    <s v="CA-2014-113383"/>
    <x v="1076"/>
    <d v="2014-09-13T00:00:00"/>
    <x v="2"/>
    <s v="SF-20065"/>
    <s v="Sandra Flanagan"/>
    <x v="0"/>
    <s v="United States"/>
    <s v="Clifton"/>
    <x v="30"/>
    <n v="7011"/>
    <s v="East"/>
    <s v="FUR-FU-10001986"/>
    <x v="0"/>
    <s v="Furnishings"/>
    <s v="Dana Fluorescent Magnifying Lamp, White, 36&quot;"/>
    <n v="254.9"/>
    <n v="5"/>
    <n v="0"/>
    <n v="76.47"/>
  </r>
  <r>
    <n v="7984"/>
    <s v="CA-2017-152499"/>
    <x v="203"/>
    <d v="2017-01-25T00:00:00"/>
    <x v="0"/>
    <s v="EH-13765"/>
    <s v="Edward Hooks"/>
    <x v="1"/>
    <s v="United States"/>
    <s v="Chicago"/>
    <x v="10"/>
    <n v="60623"/>
    <s v="Central"/>
    <s v="OFF-FA-10002975"/>
    <x v="1"/>
    <s v="Fasteners"/>
    <s v="Staples"/>
    <n v="15.12"/>
    <n v="5"/>
    <n v="0.2"/>
    <n v="4.9139999999999997"/>
  </r>
  <r>
    <n v="7985"/>
    <s v="CA-2017-152499"/>
    <x v="203"/>
    <d v="2017-01-25T00:00:00"/>
    <x v="0"/>
    <s v="EH-13765"/>
    <s v="Edward Hooks"/>
    <x v="1"/>
    <s v="United States"/>
    <s v="Chicago"/>
    <x v="10"/>
    <n v="60623"/>
    <s v="Central"/>
    <s v="OFF-AR-10003481"/>
    <x v="1"/>
    <s v="Art"/>
    <s v="Newell 348"/>
    <n v="7.8719999999999999"/>
    <n v="3"/>
    <n v="0.2"/>
    <n v="0.88560000000000005"/>
  </r>
  <r>
    <n v="7986"/>
    <s v="CA-2016-151498"/>
    <x v="438"/>
    <d v="2016-04-24T00:00:00"/>
    <x v="2"/>
    <s v="DN-13690"/>
    <s v="Duane Noonan"/>
    <x v="0"/>
    <s v="United States"/>
    <s v="Seattle"/>
    <x v="4"/>
    <n v="98115"/>
    <s v="West"/>
    <s v="OFF-BI-10004967"/>
    <x v="1"/>
    <s v="Binders"/>
    <s v="Round Ring Binders"/>
    <n v="8.32"/>
    <n v="5"/>
    <n v="0.2"/>
    <n v="2.8079999999999998"/>
  </r>
  <r>
    <n v="7987"/>
    <s v="CA-2016-137939"/>
    <x v="1180"/>
    <d v="2016-07-23T00:00:00"/>
    <x v="0"/>
    <s v="PJ-19015"/>
    <s v="Pauline Johnson"/>
    <x v="0"/>
    <s v="United States"/>
    <s v="Long Beach"/>
    <x v="15"/>
    <n v="11561"/>
    <s v="East"/>
    <s v="TEC-PH-10003589"/>
    <x v="2"/>
    <s v="Phones"/>
    <s v="invisibleSHIELD by ZAGG Smudge-Free Screen Protector"/>
    <n v="89.95"/>
    <n v="5"/>
    <n v="0"/>
    <n v="43.176000000000002"/>
  </r>
  <r>
    <n v="7988"/>
    <s v="US-2016-117793"/>
    <x v="828"/>
    <d v="2016-08-29T00:00:00"/>
    <x v="1"/>
    <s v="MA-17560"/>
    <s v="Matt Abelman"/>
    <x v="2"/>
    <s v="United States"/>
    <s v="Sheboygan"/>
    <x v="6"/>
    <n v="53081"/>
    <s v="Central"/>
    <s v="OFF-LA-10002945"/>
    <x v="1"/>
    <s v="Labels"/>
    <s v="Permanent Self-Adhesive File Folder Labels for Typewriters, 1 1/8 x 3 1/2, White"/>
    <n v="25.2"/>
    <n v="4"/>
    <n v="0"/>
    <n v="11.592000000000001"/>
  </r>
  <r>
    <n v="7989"/>
    <s v="US-2016-117793"/>
    <x v="828"/>
    <d v="2016-08-29T00:00:00"/>
    <x v="1"/>
    <s v="MA-17560"/>
    <s v="Matt Abelman"/>
    <x v="2"/>
    <s v="United States"/>
    <s v="Sheboygan"/>
    <x v="6"/>
    <n v="53081"/>
    <s v="Central"/>
    <s v="OFF-LA-10003537"/>
    <x v="1"/>
    <s v="Labels"/>
    <s v="Avery 515"/>
    <n v="37.590000000000003"/>
    <n v="3"/>
    <n v="0"/>
    <n v="17.667300000000001"/>
  </r>
  <r>
    <n v="7990"/>
    <s v="US-2016-117793"/>
    <x v="828"/>
    <d v="2016-08-29T00:00:00"/>
    <x v="1"/>
    <s v="MA-17560"/>
    <s v="Matt Abelman"/>
    <x v="2"/>
    <s v="United States"/>
    <s v="Sheboygan"/>
    <x v="6"/>
    <n v="53081"/>
    <s v="Central"/>
    <s v="OFF-ST-10002406"/>
    <x v="1"/>
    <s v="Storage"/>
    <s v="Pizazz Global Quick File"/>
    <n v="14.97"/>
    <n v="1"/>
    <n v="0"/>
    <n v="4.1916000000000002"/>
  </r>
  <r>
    <n v="7991"/>
    <s v="US-2016-117793"/>
    <x v="828"/>
    <d v="2016-08-29T00:00:00"/>
    <x v="1"/>
    <s v="MA-17560"/>
    <s v="Matt Abelman"/>
    <x v="2"/>
    <s v="United States"/>
    <s v="Sheboygan"/>
    <x v="6"/>
    <n v="53081"/>
    <s v="Central"/>
    <s v="TEC-AC-10003433"/>
    <x v="2"/>
    <s v="Accessories"/>
    <s v="Maxell 4.7GB DVD+R 5/Pack"/>
    <n v="1.98"/>
    <n v="2"/>
    <n v="0"/>
    <n v="0.89100000000000001"/>
  </r>
  <r>
    <n v="7992"/>
    <s v="CA-2016-133872"/>
    <x v="403"/>
    <d v="2016-06-17T00:00:00"/>
    <x v="2"/>
    <s v="VM-21835"/>
    <s v="Vivian Mathis"/>
    <x v="0"/>
    <s v="United States"/>
    <s v="Boca Raton"/>
    <x v="2"/>
    <n v="33433"/>
    <s v="South"/>
    <s v="OFF-BI-10002082"/>
    <x v="1"/>
    <s v="Binders"/>
    <s v="GBC Twin Loop Wire Binding Elements"/>
    <n v="39.936"/>
    <n v="4"/>
    <n v="0.7"/>
    <n v="-26.623999999999999"/>
  </r>
  <r>
    <n v="7993"/>
    <s v="CA-2016-133872"/>
    <x v="403"/>
    <d v="2016-06-17T00:00:00"/>
    <x v="2"/>
    <s v="VM-21835"/>
    <s v="Vivian Mathis"/>
    <x v="0"/>
    <s v="United States"/>
    <s v="Boca Raton"/>
    <x v="2"/>
    <n v="33433"/>
    <s v="South"/>
    <s v="TEC-AC-10000521"/>
    <x v="2"/>
    <s v="Accessories"/>
    <s v="Verbatim Slim CD and DVD Storage Cases, 50/Pack"/>
    <n v="18.463999999999999"/>
    <n v="2"/>
    <n v="0.2"/>
    <n v="2.3079999999999998"/>
  </r>
  <r>
    <n v="7994"/>
    <s v="US-2015-165743"/>
    <x v="312"/>
    <d v="2015-11-23T00:00:00"/>
    <x v="0"/>
    <s v="MM-18055"/>
    <s v="Michelle Moray"/>
    <x v="0"/>
    <s v="United States"/>
    <s v="Aurora"/>
    <x v="22"/>
    <n v="80013"/>
    <s v="West"/>
    <s v="OFF-BI-10001982"/>
    <x v="1"/>
    <s v="Binders"/>
    <s v="Wilson Jones Custom Binder Spines &amp; Labels"/>
    <n v="4.8959999999999999"/>
    <n v="3"/>
    <n v="0.7"/>
    <n v="-3.4272"/>
  </r>
  <r>
    <n v="7995"/>
    <s v="US-2015-165743"/>
    <x v="312"/>
    <d v="2015-11-23T00:00:00"/>
    <x v="0"/>
    <s v="MM-18055"/>
    <s v="Michelle Moray"/>
    <x v="0"/>
    <s v="United States"/>
    <s v="Aurora"/>
    <x v="22"/>
    <n v="80013"/>
    <s v="West"/>
    <s v="FUR-BO-10002268"/>
    <x v="0"/>
    <s v="Bookcases"/>
    <s v="Sauder Barrister Bookcases"/>
    <n v="145.76400000000001"/>
    <n v="6"/>
    <n v="0.7"/>
    <n v="-247.7988"/>
  </r>
  <r>
    <n v="7996"/>
    <s v="US-2015-165743"/>
    <x v="312"/>
    <d v="2015-11-23T00:00:00"/>
    <x v="0"/>
    <s v="MM-18055"/>
    <s v="Michelle Moray"/>
    <x v="0"/>
    <s v="United States"/>
    <s v="Aurora"/>
    <x v="22"/>
    <n v="80013"/>
    <s v="West"/>
    <s v="OFF-BI-10001758"/>
    <x v="1"/>
    <s v="Binders"/>
    <s v="Wilson Jones 14 Line Acrylic Coated Pressboard Data Binders"/>
    <n v="9.6120000000000001"/>
    <n v="6"/>
    <n v="0.7"/>
    <n v="-7.3692000000000002"/>
  </r>
  <r>
    <n v="7997"/>
    <s v="US-2017-105998"/>
    <x v="132"/>
    <d v="2017-11-05T00:00:00"/>
    <x v="2"/>
    <s v="CR-12580"/>
    <s v="Clay Rozendal"/>
    <x v="2"/>
    <s v="United States"/>
    <s v="San Diego"/>
    <x v="1"/>
    <n v="92037"/>
    <s v="West"/>
    <s v="TEC-AC-10004469"/>
    <x v="2"/>
    <s v="Accessories"/>
    <s v="Microsoft Sculpt Comfort Mouse"/>
    <n v="199.75"/>
    <n v="5"/>
    <n v="0"/>
    <n v="87.89"/>
  </r>
  <r>
    <n v="7998"/>
    <s v="US-2017-105998"/>
    <x v="132"/>
    <d v="2017-11-05T00:00:00"/>
    <x v="2"/>
    <s v="CR-12580"/>
    <s v="Clay Rozendal"/>
    <x v="2"/>
    <s v="United States"/>
    <s v="San Diego"/>
    <x v="1"/>
    <n v="92037"/>
    <s v="West"/>
    <s v="FUR-TA-10001095"/>
    <x v="0"/>
    <s v="Tables"/>
    <s v="Chromcraft Round Conference Tables"/>
    <n v="1673.184"/>
    <n v="12"/>
    <n v="0.2"/>
    <n v="20.9148"/>
  </r>
  <r>
    <n v="7999"/>
    <s v="US-2014-148194"/>
    <x v="417"/>
    <d v="2014-05-07T00:00:00"/>
    <x v="2"/>
    <s v="BS-11365"/>
    <s v="Bill Shonely"/>
    <x v="1"/>
    <s v="United States"/>
    <s v="Seattle"/>
    <x v="4"/>
    <n v="98105"/>
    <s v="West"/>
    <s v="FUR-FU-10001852"/>
    <x v="0"/>
    <s v="Furnishings"/>
    <s v="Eldon Regeneration Recycled Desk Accessories, Smoke"/>
    <n v="12.18"/>
    <n v="7"/>
    <n v="0"/>
    <n v="3.8976000000000002"/>
  </r>
  <r>
    <n v="8000"/>
    <s v="US-2014-148194"/>
    <x v="417"/>
    <d v="2014-05-07T00:00:00"/>
    <x v="2"/>
    <s v="BS-11365"/>
    <s v="Bill Shonely"/>
    <x v="1"/>
    <s v="United States"/>
    <s v="Seattle"/>
    <x v="4"/>
    <n v="98105"/>
    <s v="West"/>
    <s v="OFF-AP-10000696"/>
    <x v="1"/>
    <s v="Appliances"/>
    <s v="Holmes Odor Grabber"/>
    <n v="57.68"/>
    <n v="4"/>
    <n v="0"/>
    <n v="19.034400000000002"/>
  </r>
  <r>
    <n v="8001"/>
    <s v="US-2015-151407"/>
    <x v="627"/>
    <d v="2015-11-12T00:00:00"/>
    <x v="1"/>
    <s v="RD-19585"/>
    <s v="Rob Dowd"/>
    <x v="0"/>
    <s v="United States"/>
    <s v="Dubuque"/>
    <x v="23"/>
    <n v="52001"/>
    <s v="Central"/>
    <s v="TEC-PH-10003885"/>
    <x v="2"/>
    <s v="Phones"/>
    <s v="Cisco SPA508G"/>
    <n v="263.95999999999998"/>
    <n v="4"/>
    <n v="0"/>
    <n v="76.548400000000001"/>
  </r>
  <r>
    <n v="8002"/>
    <s v="CA-2015-110870"/>
    <x v="295"/>
    <d v="2015-12-15T00:00:00"/>
    <x v="2"/>
    <s v="KD-16270"/>
    <s v="Karen Daniels"/>
    <x v="0"/>
    <s v="United States"/>
    <s v="Los Angeles"/>
    <x v="1"/>
    <n v="90032"/>
    <s v="West"/>
    <s v="TEC-AC-10002926"/>
    <x v="2"/>
    <s v="Accessories"/>
    <s v="Logitech Wireless Marathon Mouse M705"/>
    <n v="299.94"/>
    <n v="6"/>
    <n v="0"/>
    <n v="128.9742"/>
  </r>
  <r>
    <n v="8003"/>
    <s v="CA-2015-110870"/>
    <x v="295"/>
    <d v="2015-12-15T00:00:00"/>
    <x v="2"/>
    <s v="KD-16270"/>
    <s v="Karen Daniels"/>
    <x v="0"/>
    <s v="United States"/>
    <s v="Los Angeles"/>
    <x v="1"/>
    <n v="90032"/>
    <s v="West"/>
    <s v="OFF-SU-10001225"/>
    <x v="1"/>
    <s v="Supplies"/>
    <s v="Staple remover"/>
    <n v="25.76"/>
    <n v="7"/>
    <n v="0"/>
    <n v="0.51519999999999999"/>
  </r>
  <r>
    <n v="8004"/>
    <s v="CA-2014-143210"/>
    <x v="588"/>
    <d v="2014-12-03T00:00:00"/>
    <x v="2"/>
    <s v="AA-10645"/>
    <s v="Anna Andreadi"/>
    <x v="0"/>
    <s v="United States"/>
    <s v="Lowell"/>
    <x v="31"/>
    <n v="1852"/>
    <s v="East"/>
    <s v="TEC-PH-10004434"/>
    <x v="2"/>
    <s v="Phones"/>
    <s v="Cisco IP Phone 7961G VoIP phone - Dark gray"/>
    <n v="271.89999999999998"/>
    <n v="2"/>
    <n v="0"/>
    <n v="78.850999999999999"/>
  </r>
  <r>
    <n v="8005"/>
    <s v="CA-2014-143210"/>
    <x v="588"/>
    <d v="2014-12-03T00:00:00"/>
    <x v="2"/>
    <s v="AA-10645"/>
    <s v="Anna Andreadi"/>
    <x v="0"/>
    <s v="United States"/>
    <s v="Lowell"/>
    <x v="31"/>
    <n v="1852"/>
    <s v="East"/>
    <s v="FUR-FU-10003878"/>
    <x v="0"/>
    <s v="Furnishings"/>
    <s v="Linden 10&quot; Round Wall Clock, Black"/>
    <n v="45.84"/>
    <n v="3"/>
    <n v="0"/>
    <n v="15.585599999999999"/>
  </r>
  <r>
    <n v="8006"/>
    <s v="CA-2014-143210"/>
    <x v="588"/>
    <d v="2014-12-03T00:00:00"/>
    <x v="2"/>
    <s v="AA-10645"/>
    <s v="Anna Andreadi"/>
    <x v="0"/>
    <s v="United States"/>
    <s v="Lowell"/>
    <x v="31"/>
    <n v="1852"/>
    <s v="East"/>
    <s v="FUR-FU-10002268"/>
    <x v="0"/>
    <s v="Furnishings"/>
    <s v="Ultra Door Push Plate"/>
    <n v="9.82"/>
    <n v="2"/>
    <n v="0"/>
    <n v="3.2406000000000001"/>
  </r>
  <r>
    <n v="8007"/>
    <s v="CA-2016-139808"/>
    <x v="877"/>
    <d v="2016-10-11T00:00:00"/>
    <x v="1"/>
    <s v="MC-18100"/>
    <s v="Mick Crebagga"/>
    <x v="0"/>
    <s v="United States"/>
    <s v="Marysville"/>
    <x v="4"/>
    <n v="98270"/>
    <s v="West"/>
    <s v="OFF-FA-10001883"/>
    <x v="1"/>
    <s v="Fasteners"/>
    <s v="Alliance Super-Size Bands, Assorted Sizes"/>
    <n v="93.36"/>
    <n v="12"/>
    <n v="0"/>
    <n v="0.93359999999999999"/>
  </r>
  <r>
    <n v="8008"/>
    <s v="CA-2015-110863"/>
    <x v="972"/>
    <d v="2015-11-24T00:00:00"/>
    <x v="1"/>
    <s v="AA-10645"/>
    <s v="Anna Andreadi"/>
    <x v="0"/>
    <s v="United States"/>
    <s v="Oklahoma City"/>
    <x v="26"/>
    <n v="73120"/>
    <s v="Central"/>
    <s v="OFF-ST-10002756"/>
    <x v="1"/>
    <s v="Storage"/>
    <s v="Tennsco Stur-D-Stor Boltless Shelving, 5 Shelves, 24&quot; Deep, Sand"/>
    <n v="541.24"/>
    <n v="4"/>
    <n v="0"/>
    <n v="5.4123999999999999"/>
  </r>
  <r>
    <n v="8009"/>
    <s v="CA-2015-110863"/>
    <x v="972"/>
    <d v="2015-11-24T00:00:00"/>
    <x v="1"/>
    <s v="AA-10645"/>
    <s v="Anna Andreadi"/>
    <x v="0"/>
    <s v="United States"/>
    <s v="Oklahoma City"/>
    <x v="26"/>
    <n v="73120"/>
    <s v="Central"/>
    <s v="OFF-PA-10000474"/>
    <x v="1"/>
    <s v="Paper"/>
    <s v="Easy-staple paper"/>
    <n v="106.32"/>
    <n v="3"/>
    <n v="0"/>
    <n v="49.970399999999998"/>
  </r>
  <r>
    <n v="8010"/>
    <s v="CA-2015-110863"/>
    <x v="972"/>
    <d v="2015-11-24T00:00:00"/>
    <x v="1"/>
    <s v="AA-10645"/>
    <s v="Anna Andreadi"/>
    <x v="0"/>
    <s v="United States"/>
    <s v="Oklahoma City"/>
    <x v="26"/>
    <n v="73120"/>
    <s v="Central"/>
    <s v="FUR-CH-10002073"/>
    <x v="0"/>
    <s v="Chairs"/>
    <s v="Hon Olson Stacker Chairs"/>
    <n v="1323.9"/>
    <n v="5"/>
    <n v="0"/>
    <n v="383.93099999999998"/>
  </r>
  <r>
    <n v="8011"/>
    <s v="CA-2014-127859"/>
    <x v="461"/>
    <d v="2014-03-20T00:00:00"/>
    <x v="0"/>
    <s v="QJ-19255"/>
    <s v="Quincy Jones"/>
    <x v="1"/>
    <s v="United States"/>
    <s v="Philadelphia"/>
    <x v="9"/>
    <n v="19134"/>
    <s v="East"/>
    <s v="OFF-PA-10003641"/>
    <x v="1"/>
    <s v="Paper"/>
    <s v="Xerox 1909"/>
    <n v="126.624"/>
    <n v="6"/>
    <n v="0.2"/>
    <n v="41.152799999999999"/>
  </r>
  <r>
    <n v="8012"/>
    <s v="US-2015-136427"/>
    <x v="782"/>
    <d v="2015-06-23T00:00:00"/>
    <x v="2"/>
    <s v="JM-16195"/>
    <s v="Justin MacKendrick"/>
    <x v="0"/>
    <s v="United States"/>
    <s v="Aurora"/>
    <x v="22"/>
    <n v="80013"/>
    <s v="West"/>
    <s v="TEC-PH-10002070"/>
    <x v="2"/>
    <s v="Phones"/>
    <s v="Griffin GC36547 PowerJolt SE Lightning Charger"/>
    <n v="125.944"/>
    <n v="7"/>
    <n v="0.2"/>
    <n v="15.743"/>
  </r>
  <r>
    <n v="8013"/>
    <s v="CA-2017-120168"/>
    <x v="1126"/>
    <d v="2017-05-25T00:00:00"/>
    <x v="3"/>
    <s v="TB-21625"/>
    <s v="Trudy Brown"/>
    <x v="0"/>
    <s v="United States"/>
    <s v="New York City"/>
    <x v="15"/>
    <n v="10009"/>
    <s v="East"/>
    <s v="OFF-BI-10004519"/>
    <x v="1"/>
    <s v="Binders"/>
    <s v="GBC DocuBind P100 Manual Binding Machine"/>
    <n v="663.92"/>
    <n v="5"/>
    <n v="0.2"/>
    <n v="207.47499999999999"/>
  </r>
  <r>
    <n v="8014"/>
    <s v="CA-2017-120168"/>
    <x v="1126"/>
    <d v="2017-05-25T00:00:00"/>
    <x v="3"/>
    <s v="TB-21625"/>
    <s v="Trudy Brown"/>
    <x v="0"/>
    <s v="United States"/>
    <s v="New York City"/>
    <x v="15"/>
    <n v="10009"/>
    <s v="East"/>
    <s v="TEC-AC-10002167"/>
    <x v="2"/>
    <s v="Accessories"/>
    <s v="Imation 8gb Micro Traveldrive Usb 2.0 Flash Drive"/>
    <n v="120"/>
    <n v="8"/>
    <n v="0"/>
    <n v="13.2"/>
  </r>
  <r>
    <n v="8015"/>
    <s v="CA-2017-120168"/>
    <x v="1126"/>
    <d v="2017-05-25T00:00:00"/>
    <x v="3"/>
    <s v="TB-21625"/>
    <s v="Trudy Brown"/>
    <x v="0"/>
    <s v="United States"/>
    <s v="New York City"/>
    <x v="15"/>
    <n v="10009"/>
    <s v="East"/>
    <s v="OFF-FA-10000936"/>
    <x v="1"/>
    <s v="Fasteners"/>
    <s v="Acco Hot Clips Clips to Go"/>
    <n v="3.29"/>
    <n v="1"/>
    <n v="0"/>
    <n v="1.4804999999999999"/>
  </r>
  <r>
    <n v="8016"/>
    <s v="CA-2017-120168"/>
    <x v="1126"/>
    <d v="2017-05-25T00:00:00"/>
    <x v="3"/>
    <s v="TB-21625"/>
    <s v="Trudy Brown"/>
    <x v="0"/>
    <s v="United States"/>
    <s v="New York City"/>
    <x v="15"/>
    <n v="10009"/>
    <s v="East"/>
    <s v="FUR-FU-10000732"/>
    <x v="0"/>
    <s v="Furnishings"/>
    <s v="Eldon 200 Class Desk Accessories"/>
    <n v="18.84"/>
    <n v="3"/>
    <n v="0"/>
    <n v="6.0288000000000004"/>
  </r>
  <r>
    <n v="8017"/>
    <s v="US-2014-131870"/>
    <x v="340"/>
    <d v="2014-09-11T00:00:00"/>
    <x v="2"/>
    <s v="NF-18595"/>
    <s v="Nicole Fjeld"/>
    <x v="2"/>
    <s v="United States"/>
    <s v="Lancaster"/>
    <x v="24"/>
    <n v="43130"/>
    <s v="East"/>
    <s v="FUR-FU-10002501"/>
    <x v="0"/>
    <s v="Furnishings"/>
    <s v="Nu-Dell Executive Frame"/>
    <n v="60.671999999999997"/>
    <n v="6"/>
    <n v="0.2"/>
    <n v="12.892799999999999"/>
  </r>
  <r>
    <n v="8018"/>
    <s v="US-2014-131870"/>
    <x v="340"/>
    <d v="2014-09-11T00:00:00"/>
    <x v="2"/>
    <s v="NF-18595"/>
    <s v="Nicole Fjeld"/>
    <x v="2"/>
    <s v="United States"/>
    <s v="Lancaster"/>
    <x v="24"/>
    <n v="43130"/>
    <s v="East"/>
    <s v="OFF-AR-10000634"/>
    <x v="1"/>
    <s v="Art"/>
    <s v="Newell 320"/>
    <n v="30.815999999999999"/>
    <n v="9"/>
    <n v="0.2"/>
    <n v="2.6964000000000001"/>
  </r>
  <r>
    <n v="8019"/>
    <s v="CA-2017-114804"/>
    <x v="161"/>
    <d v="2017-10-19T00:00:00"/>
    <x v="0"/>
    <s v="BF-11020"/>
    <s v="Barry Französisch"/>
    <x v="1"/>
    <s v="United States"/>
    <s v="Modesto"/>
    <x v="1"/>
    <n v="95351"/>
    <s v="West"/>
    <s v="TEC-PH-10001700"/>
    <x v="2"/>
    <s v="Phones"/>
    <s v="Panasonic KX-TG6844B Expandable Digital Cordless Telephone"/>
    <n v="52.792000000000002"/>
    <n v="1"/>
    <n v="0.2"/>
    <n v="4.6193"/>
  </r>
  <r>
    <n v="8020"/>
    <s v="CA-2017-167227"/>
    <x v="808"/>
    <d v="2017-11-05T00:00:00"/>
    <x v="2"/>
    <s v="NP-18670"/>
    <s v="Nora Paige"/>
    <x v="0"/>
    <s v="United States"/>
    <s v="Saint Louis"/>
    <x v="25"/>
    <n v="63116"/>
    <s v="Central"/>
    <s v="OFF-AP-10001962"/>
    <x v="1"/>
    <s v="Appliances"/>
    <s v="Black &amp; Decker Filter for Double Action Dustbuster Cordless Vac BLDV7210"/>
    <n v="83.9"/>
    <n v="10"/>
    <n v="0"/>
    <n v="20.975000000000001"/>
  </r>
  <r>
    <n v="8021"/>
    <s v="CA-2017-167227"/>
    <x v="808"/>
    <d v="2017-11-05T00:00:00"/>
    <x v="2"/>
    <s v="NP-18670"/>
    <s v="Nora Paige"/>
    <x v="0"/>
    <s v="United States"/>
    <s v="Saint Louis"/>
    <x v="25"/>
    <n v="63116"/>
    <s v="Central"/>
    <s v="OFF-PA-10001838"/>
    <x v="1"/>
    <s v="Paper"/>
    <s v="Adams Telephone Message Book W/Dividers/Space For Phone Numbers, 5 1/4&quot;X8 1/2&quot;, 300/Messages"/>
    <n v="11.76"/>
    <n v="2"/>
    <n v="0"/>
    <n v="5.7624000000000004"/>
  </r>
  <r>
    <n v="8022"/>
    <s v="CA-2014-129189"/>
    <x v="609"/>
    <d v="2014-07-25T00:00:00"/>
    <x v="1"/>
    <s v="HM-14860"/>
    <s v="Harry Marie"/>
    <x v="1"/>
    <s v="United States"/>
    <s v="Dallas"/>
    <x v="5"/>
    <n v="75217"/>
    <s v="Central"/>
    <s v="OFF-AP-10000124"/>
    <x v="1"/>
    <s v="Appliances"/>
    <s v="Acco 6 Outlet Guardian Basic Surge Suppressor"/>
    <n v="4.992"/>
    <n v="3"/>
    <n v="0.8"/>
    <n v="-12.979200000000001"/>
  </r>
  <r>
    <n v="8023"/>
    <s v="CA-2014-129189"/>
    <x v="609"/>
    <d v="2014-07-25T00:00:00"/>
    <x v="1"/>
    <s v="HM-14860"/>
    <s v="Harry Marie"/>
    <x v="1"/>
    <s v="United States"/>
    <s v="Dallas"/>
    <x v="5"/>
    <n v="75217"/>
    <s v="Central"/>
    <s v="OFF-EN-10003567"/>
    <x v="1"/>
    <s v="Envelopes"/>
    <s v="Inter-Office Recycled Envelopes, Brown Kraft, Button-String,10&quot; x 13&quot; , 100/Box"/>
    <n v="87.92"/>
    <n v="5"/>
    <n v="0.2"/>
    <n v="29.672999999999998"/>
  </r>
  <r>
    <n v="8024"/>
    <s v="CA-2014-129189"/>
    <x v="609"/>
    <d v="2014-07-25T00:00:00"/>
    <x v="1"/>
    <s v="HM-14860"/>
    <s v="Harry Marie"/>
    <x v="1"/>
    <s v="United States"/>
    <s v="Dallas"/>
    <x v="5"/>
    <n v="75217"/>
    <s v="Central"/>
    <s v="FUR-CH-10004997"/>
    <x v="0"/>
    <s v="Chairs"/>
    <s v="Hon Every-Day Series Multi-Task Chairs"/>
    <n v="657.93"/>
    <n v="5"/>
    <n v="0.3"/>
    <n v="-93.99"/>
  </r>
  <r>
    <n v="8025"/>
    <s v="CA-2014-129189"/>
    <x v="609"/>
    <d v="2014-07-25T00:00:00"/>
    <x v="1"/>
    <s v="HM-14860"/>
    <s v="Harry Marie"/>
    <x v="1"/>
    <s v="United States"/>
    <s v="Dallas"/>
    <x v="5"/>
    <n v="75217"/>
    <s v="Central"/>
    <s v="OFF-BI-10000494"/>
    <x v="1"/>
    <s v="Binders"/>
    <s v="Acco Economy Flexible Poly Round Ring Binder"/>
    <n v="1.044"/>
    <n v="1"/>
    <n v="0.8"/>
    <n v="-1.827"/>
  </r>
  <r>
    <n v="8026"/>
    <s v="CA-2015-132465"/>
    <x v="861"/>
    <d v="2015-09-15T00:00:00"/>
    <x v="0"/>
    <s v="DM-13525"/>
    <s v="Don Miller"/>
    <x v="1"/>
    <s v="United States"/>
    <s v="New York City"/>
    <x v="15"/>
    <n v="10035"/>
    <s v="East"/>
    <s v="FUR-FU-10000277"/>
    <x v="0"/>
    <s v="Furnishings"/>
    <s v="Deflect-o DuraMat Antistatic Studded Beveled Mat for Medium Pile Carpeting"/>
    <n v="210.68"/>
    <n v="2"/>
    <n v="0"/>
    <n v="50.563200000000002"/>
  </r>
  <r>
    <n v="8027"/>
    <s v="CA-2015-132465"/>
    <x v="861"/>
    <d v="2015-09-15T00:00:00"/>
    <x v="0"/>
    <s v="DM-13525"/>
    <s v="Don Miller"/>
    <x v="1"/>
    <s v="United States"/>
    <s v="New York City"/>
    <x v="15"/>
    <n v="10035"/>
    <s v="East"/>
    <s v="OFF-ST-10003641"/>
    <x v="1"/>
    <s v="Storage"/>
    <s v="Space Solutions Industrial Galvanized Steel Shelving."/>
    <n v="78.8"/>
    <n v="1"/>
    <n v="0"/>
    <n v="1.5760000000000001"/>
  </r>
  <r>
    <n v="8028"/>
    <s v="CA-2015-132465"/>
    <x v="861"/>
    <d v="2015-09-15T00:00:00"/>
    <x v="0"/>
    <s v="DM-13525"/>
    <s v="Don Miller"/>
    <x v="1"/>
    <s v="United States"/>
    <s v="New York City"/>
    <x v="15"/>
    <n v="10035"/>
    <s v="East"/>
    <s v="TEC-AC-10001998"/>
    <x v="2"/>
    <s v="Accessories"/>
    <s v="Logitech LS21 Speaker System - PC Multimedia - 2.1-CH - Wired"/>
    <n v="19.989999999999998"/>
    <n v="1"/>
    <n v="0"/>
    <n v="6.7965999999999998"/>
  </r>
  <r>
    <n v="8029"/>
    <s v="CA-2015-132465"/>
    <x v="861"/>
    <d v="2015-09-15T00:00:00"/>
    <x v="0"/>
    <s v="DM-13525"/>
    <s v="Don Miller"/>
    <x v="1"/>
    <s v="United States"/>
    <s v="New York City"/>
    <x v="15"/>
    <n v="10035"/>
    <s v="East"/>
    <s v="OFF-ST-10001932"/>
    <x v="1"/>
    <s v="Storage"/>
    <s v="Fellowes Staxonsteel Drawer Files"/>
    <n v="772.68"/>
    <n v="4"/>
    <n v="0"/>
    <n v="108.1752"/>
  </r>
  <r>
    <n v="8030"/>
    <s v="CA-2016-166373"/>
    <x v="147"/>
    <d v="2016-10-25T00:00:00"/>
    <x v="1"/>
    <s v="JF-15565"/>
    <s v="Jill Fjeld"/>
    <x v="0"/>
    <s v="United States"/>
    <s v="San Antonio"/>
    <x v="5"/>
    <n v="78207"/>
    <s v="Central"/>
    <s v="TEC-AC-10002323"/>
    <x v="2"/>
    <s v="Accessories"/>
    <s v="SanDisk Ultra 32 GB MicroSDHC Class 10 Memory Card"/>
    <n v="106.08"/>
    <n v="6"/>
    <n v="0.2"/>
    <n v="-9.282"/>
  </r>
  <r>
    <n v="8031"/>
    <s v="CA-2016-158806"/>
    <x v="676"/>
    <d v="2016-01-11T00:00:00"/>
    <x v="1"/>
    <s v="NM-18520"/>
    <s v="Neoma Murray"/>
    <x v="0"/>
    <s v="United States"/>
    <s v="Amarillo"/>
    <x v="5"/>
    <n v="79109"/>
    <s v="Central"/>
    <s v="FUR-FU-10004270"/>
    <x v="0"/>
    <s v="Furnishings"/>
    <s v="Executive Impressions 13&quot; Clairmont Wall Clock"/>
    <n v="23.076000000000001"/>
    <n v="3"/>
    <n v="0.6"/>
    <n v="-10.9611"/>
  </r>
  <r>
    <n v="8032"/>
    <s v="CA-2016-158806"/>
    <x v="676"/>
    <d v="2016-01-11T00:00:00"/>
    <x v="1"/>
    <s v="NM-18520"/>
    <s v="Neoma Murray"/>
    <x v="0"/>
    <s v="United States"/>
    <s v="Amarillo"/>
    <x v="5"/>
    <n v="79109"/>
    <s v="Central"/>
    <s v="OFF-PA-10004621"/>
    <x v="1"/>
    <s v="Paper"/>
    <s v="Xerox 212"/>
    <n v="25.92"/>
    <n v="5"/>
    <n v="0.2"/>
    <n v="9.0719999999999992"/>
  </r>
  <r>
    <n v="8033"/>
    <s v="CA-2015-119690"/>
    <x v="608"/>
    <d v="2015-06-28T00:00:00"/>
    <x v="2"/>
    <s v="MV-17485"/>
    <s v="Mark Van Huff"/>
    <x v="0"/>
    <s v="United States"/>
    <s v="Houston"/>
    <x v="5"/>
    <n v="77041"/>
    <s v="Central"/>
    <s v="OFF-PA-10001019"/>
    <x v="1"/>
    <s v="Paper"/>
    <s v="Xerox 1884"/>
    <n v="47.951999999999998"/>
    <n v="3"/>
    <n v="0.2"/>
    <n v="16.183800000000002"/>
  </r>
  <r>
    <n v="8034"/>
    <s v="CA-2015-119690"/>
    <x v="608"/>
    <d v="2015-06-28T00:00:00"/>
    <x v="2"/>
    <s v="MV-17485"/>
    <s v="Mark Van Huff"/>
    <x v="0"/>
    <s v="United States"/>
    <s v="Houston"/>
    <x v="5"/>
    <n v="77041"/>
    <s v="Central"/>
    <s v="OFF-BI-10000201"/>
    <x v="1"/>
    <s v="Binders"/>
    <s v="Avery Triangle Shaped Sheet Lifters, Black, 2/Pack"/>
    <n v="0.98399999999999999"/>
    <n v="2"/>
    <n v="0.8"/>
    <n v="-1.476"/>
  </r>
  <r>
    <n v="8035"/>
    <s v="CA-2015-119690"/>
    <x v="608"/>
    <d v="2015-06-28T00:00:00"/>
    <x v="2"/>
    <s v="MV-17485"/>
    <s v="Mark Van Huff"/>
    <x v="0"/>
    <s v="United States"/>
    <s v="Houston"/>
    <x v="5"/>
    <n v="77041"/>
    <s v="Central"/>
    <s v="FUR-FU-10004587"/>
    <x v="0"/>
    <s v="Furnishings"/>
    <s v="GE General Use Halogen Bulbs, 100 Watts, 1 Bulb per Pack"/>
    <n v="75.384"/>
    <n v="9"/>
    <n v="0.6"/>
    <n v="-20.730599999999999"/>
  </r>
  <r>
    <n v="8036"/>
    <s v="CA-2015-119690"/>
    <x v="608"/>
    <d v="2015-06-28T00:00:00"/>
    <x v="2"/>
    <s v="MV-17485"/>
    <s v="Mark Van Huff"/>
    <x v="0"/>
    <s v="United States"/>
    <s v="Houston"/>
    <x v="5"/>
    <n v="77041"/>
    <s v="Central"/>
    <s v="OFF-LA-10001613"/>
    <x v="1"/>
    <s v="Labels"/>
    <s v="Avery File Folder Labels"/>
    <n v="4.6079999999999997"/>
    <n v="2"/>
    <n v="0.2"/>
    <n v="1.6704000000000001"/>
  </r>
  <r>
    <n v="8037"/>
    <s v="CA-2015-153738"/>
    <x v="1181"/>
    <d v="2015-09-22T00:00:00"/>
    <x v="2"/>
    <s v="AG-10270"/>
    <s v="Alejandro Grove"/>
    <x v="0"/>
    <s v="United States"/>
    <s v="Lawrence"/>
    <x v="31"/>
    <n v="1841"/>
    <s v="East"/>
    <s v="OFF-BI-10001308"/>
    <x v="1"/>
    <s v="Binders"/>
    <s v="GBC Standard Plastic Binding Systems' Combs"/>
    <n v="37.68"/>
    <n v="6"/>
    <n v="0"/>
    <n v="16.956"/>
  </r>
  <r>
    <n v="8038"/>
    <s v="CA-2017-169012"/>
    <x v="815"/>
    <d v="2017-07-14T00:00:00"/>
    <x v="1"/>
    <s v="BF-11275"/>
    <s v="Beth Fritzler"/>
    <x v="1"/>
    <s v="United States"/>
    <s v="Columbus"/>
    <x v="32"/>
    <n v="31907"/>
    <s v="South"/>
    <s v="OFF-AP-10003278"/>
    <x v="1"/>
    <s v="Appliances"/>
    <s v="Belkin 7-Outlet SurgeMaster Home Series"/>
    <n v="41.91"/>
    <n v="3"/>
    <n v="0"/>
    <n v="10.896599999999999"/>
  </r>
  <r>
    <n v="8039"/>
    <s v="CA-2017-109393"/>
    <x v="160"/>
    <d v="2017-07-02T00:00:00"/>
    <x v="0"/>
    <s v="JC-15775"/>
    <s v="John Castell"/>
    <x v="0"/>
    <s v="United States"/>
    <s v="Los Angeles"/>
    <x v="1"/>
    <n v="90032"/>
    <s v="West"/>
    <s v="FUR-BO-10003966"/>
    <x v="0"/>
    <s v="Bookcases"/>
    <s v="Sauder Facets Collection Library, Sky Alder Finish"/>
    <n v="435.99900000000002"/>
    <n v="3"/>
    <n v="0.15"/>
    <n v="5.1294000000000004"/>
  </r>
  <r>
    <n v="8040"/>
    <s v="CA-2017-121489"/>
    <x v="170"/>
    <d v="2017-08-25T00:00:00"/>
    <x v="0"/>
    <s v="CM-11815"/>
    <s v="Candace McMahon"/>
    <x v="1"/>
    <s v="United States"/>
    <s v="Seattle"/>
    <x v="4"/>
    <n v="98115"/>
    <s v="West"/>
    <s v="FUR-CH-10004698"/>
    <x v="0"/>
    <s v="Chairs"/>
    <s v="Padded Folding Chairs, Black, 4/Carton"/>
    <n v="388.70400000000001"/>
    <n v="6"/>
    <n v="0.2"/>
    <n v="38.870399999999997"/>
  </r>
  <r>
    <n v="8041"/>
    <s v="CA-2017-121489"/>
    <x v="170"/>
    <d v="2017-08-25T00:00:00"/>
    <x v="0"/>
    <s v="CM-11815"/>
    <s v="Candace McMahon"/>
    <x v="1"/>
    <s v="United States"/>
    <s v="Seattle"/>
    <x v="4"/>
    <n v="98115"/>
    <s v="West"/>
    <s v="OFF-ST-10000025"/>
    <x v="1"/>
    <s v="Storage"/>
    <s v="Fellowes Stor/Drawer Steel Plus Storage Drawers"/>
    <n v="572.58000000000004"/>
    <n v="6"/>
    <n v="0"/>
    <n v="34.354799999999997"/>
  </r>
  <r>
    <n v="8042"/>
    <s v="CA-2017-121489"/>
    <x v="170"/>
    <d v="2017-08-25T00:00:00"/>
    <x v="0"/>
    <s v="CM-11815"/>
    <s v="Candace McMahon"/>
    <x v="1"/>
    <s v="United States"/>
    <s v="Seattle"/>
    <x v="4"/>
    <n v="98115"/>
    <s v="West"/>
    <s v="TEC-AC-10000682"/>
    <x v="2"/>
    <s v="Accessories"/>
    <s v="Kensington K72356US Mouse-in-a-Box USB Desktop Mouse"/>
    <n v="33.18"/>
    <n v="2"/>
    <n v="0"/>
    <n v="11.613"/>
  </r>
  <r>
    <n v="8043"/>
    <s v="US-2017-133081"/>
    <x v="825"/>
    <d v="2017-03-15T00:00:00"/>
    <x v="1"/>
    <s v="PV-18985"/>
    <s v="Paul Van Hugh"/>
    <x v="2"/>
    <s v="United States"/>
    <s v="Cambridge"/>
    <x v="31"/>
    <n v="2138"/>
    <s v="East"/>
    <s v="TEC-AC-10001772"/>
    <x v="2"/>
    <s v="Accessories"/>
    <s v="Memorex Mini Travel Drive 16 GB USB 2.0 Flash Drive"/>
    <n v="63.88"/>
    <n v="4"/>
    <n v="0"/>
    <n v="24.9132"/>
  </r>
  <r>
    <n v="8044"/>
    <s v="US-2017-133081"/>
    <x v="825"/>
    <d v="2017-03-15T00:00:00"/>
    <x v="1"/>
    <s v="PV-18985"/>
    <s v="Paul Van Hugh"/>
    <x v="2"/>
    <s v="United States"/>
    <s v="Cambridge"/>
    <x v="31"/>
    <n v="2138"/>
    <s v="East"/>
    <s v="FUR-FU-10001379"/>
    <x v="0"/>
    <s v="Furnishings"/>
    <s v="Executive Impressions 16-1/2&quot; Circular Wall Clock"/>
    <n v="26.72"/>
    <n v="1"/>
    <n v="0"/>
    <n v="11.7568"/>
  </r>
  <r>
    <n v="8045"/>
    <s v="CA-2017-165008"/>
    <x v="175"/>
    <d v="2017-09-17T00:00:00"/>
    <x v="0"/>
    <s v="DO-13645"/>
    <s v="Doug O'Connell"/>
    <x v="0"/>
    <s v="United States"/>
    <s v="Salt Lake City"/>
    <x v="7"/>
    <n v="84106"/>
    <s v="West"/>
    <s v="OFF-BI-10002794"/>
    <x v="1"/>
    <s v="Binders"/>
    <s v="Avery Trapezoid Ring Binder, 3&quot; Capacity, Black, 1040 sheets"/>
    <n v="295.05599999999998"/>
    <n v="9"/>
    <n v="0.2"/>
    <n v="106.95780000000001"/>
  </r>
  <r>
    <n v="8046"/>
    <s v="CA-2016-145611"/>
    <x v="873"/>
    <d v="2016-09-24T00:00:00"/>
    <x v="1"/>
    <s v="HA-14905"/>
    <s v="Helen Abelman"/>
    <x v="0"/>
    <s v="United States"/>
    <s v="New York City"/>
    <x v="15"/>
    <n v="10035"/>
    <s v="East"/>
    <s v="OFF-AP-10001005"/>
    <x v="1"/>
    <s v="Appliances"/>
    <s v="Honeywell Quietcare HEPA Air Cleaner"/>
    <n v="393.25"/>
    <n v="5"/>
    <n v="0"/>
    <n v="129.77250000000001"/>
  </r>
  <r>
    <n v="8047"/>
    <s v="CA-2016-113600"/>
    <x v="272"/>
    <d v="2016-12-17T00:00:00"/>
    <x v="0"/>
    <s v="SH-20395"/>
    <s v="Shahid Hopkins"/>
    <x v="0"/>
    <s v="United States"/>
    <s v="Cuyahoga Falls"/>
    <x v="24"/>
    <n v="44221"/>
    <s v="East"/>
    <s v="OFF-BI-10000201"/>
    <x v="1"/>
    <s v="Binders"/>
    <s v="Avery Triangle Shaped Sheet Lifters, Black, 2/Pack"/>
    <n v="2.214"/>
    <n v="3"/>
    <n v="0.7"/>
    <n v="-1.476"/>
  </r>
  <r>
    <n v="8048"/>
    <s v="CA-2017-130834"/>
    <x v="132"/>
    <d v="2017-11-06T00:00:00"/>
    <x v="0"/>
    <s v="JM-16195"/>
    <s v="Justin MacKendrick"/>
    <x v="0"/>
    <s v="United States"/>
    <s v="Wilmington"/>
    <x v="3"/>
    <n v="28403"/>
    <s v="South"/>
    <s v="OFF-PA-10003673"/>
    <x v="1"/>
    <s v="Paper"/>
    <s v="Strathmore Photo Mount Cards"/>
    <n v="16.271999999999998"/>
    <n v="3"/>
    <n v="0.2"/>
    <n v="5.2884000000000002"/>
  </r>
  <r>
    <n v="8049"/>
    <s v="CA-2016-168543"/>
    <x v="894"/>
    <d v="2016-07-07T00:00:00"/>
    <x v="1"/>
    <s v="DK-13225"/>
    <s v="Dean Katz"/>
    <x v="1"/>
    <s v="United States"/>
    <s v="New York City"/>
    <x v="15"/>
    <n v="10035"/>
    <s v="East"/>
    <s v="OFF-AP-10000938"/>
    <x v="1"/>
    <s v="Appliances"/>
    <s v="Avanti 1.7 Cu. Ft. Refrigerator"/>
    <n v="706.86"/>
    <n v="7"/>
    <n v="0"/>
    <n v="197.92080000000001"/>
  </r>
  <r>
    <n v="8050"/>
    <s v="CA-2014-144974"/>
    <x v="467"/>
    <d v="2014-09-30T00:00:00"/>
    <x v="1"/>
    <s v="CM-12715"/>
    <s v="Craig Molinari"/>
    <x v="1"/>
    <s v="United States"/>
    <s v="Philadelphia"/>
    <x v="9"/>
    <n v="19140"/>
    <s v="East"/>
    <s v="OFF-BI-10003274"/>
    <x v="1"/>
    <s v="Binders"/>
    <s v="Avery Durable Slant Ring Binders, No Labels"/>
    <n v="5.97"/>
    <n v="5"/>
    <n v="0.7"/>
    <n v="-4.577"/>
  </r>
  <r>
    <n v="8051"/>
    <s v="CA-2014-144974"/>
    <x v="467"/>
    <d v="2014-09-30T00:00:00"/>
    <x v="1"/>
    <s v="CM-12715"/>
    <s v="Craig Molinari"/>
    <x v="1"/>
    <s v="United States"/>
    <s v="Philadelphia"/>
    <x v="9"/>
    <n v="19140"/>
    <s v="East"/>
    <s v="FUR-FU-10001095"/>
    <x v="0"/>
    <s v="Furnishings"/>
    <s v="DAX Black Cherry Wood-Tone Poster Frame"/>
    <n v="21.184000000000001"/>
    <n v="1"/>
    <n v="0.2"/>
    <n v="4.7664"/>
  </r>
  <r>
    <n v="8052"/>
    <s v="CA-2014-144974"/>
    <x v="467"/>
    <d v="2014-09-30T00:00:00"/>
    <x v="1"/>
    <s v="CM-12715"/>
    <s v="Craig Molinari"/>
    <x v="1"/>
    <s v="United States"/>
    <s v="Philadelphia"/>
    <x v="9"/>
    <n v="19140"/>
    <s v="East"/>
    <s v="OFF-AP-10001492"/>
    <x v="1"/>
    <s v="Appliances"/>
    <s v="Acco Six-Outlet Power Strip, 4' Cord Length"/>
    <n v="41.375999999999998"/>
    <n v="6"/>
    <n v="0.2"/>
    <n v="3.1032000000000002"/>
  </r>
  <r>
    <n v="8053"/>
    <s v="CA-2014-109904"/>
    <x v="686"/>
    <d v="2014-07-17T00:00:00"/>
    <x v="0"/>
    <s v="BF-10975"/>
    <s v="Barbara Fisher"/>
    <x v="1"/>
    <s v="United States"/>
    <s v="New York City"/>
    <x v="15"/>
    <n v="10009"/>
    <s v="East"/>
    <s v="OFF-AR-10004999"/>
    <x v="1"/>
    <s v="Art"/>
    <s v="Newell 315"/>
    <n v="17.940000000000001"/>
    <n v="3"/>
    <n v="0"/>
    <n v="4.4850000000000003"/>
  </r>
  <r>
    <n v="8054"/>
    <s v="CA-2017-152205"/>
    <x v="394"/>
    <d v="2017-10-05T00:00:00"/>
    <x v="1"/>
    <s v="SF-20965"/>
    <s v="Sylvia Foulston"/>
    <x v="1"/>
    <s v="United States"/>
    <s v="Philadelphia"/>
    <x v="9"/>
    <n v="19134"/>
    <s v="East"/>
    <s v="OFF-BI-10004094"/>
    <x v="1"/>
    <s v="Binders"/>
    <s v="GBC Standard Plastic Binding Systems Combs"/>
    <n v="2.6549999999999998"/>
    <n v="1"/>
    <n v="0.7"/>
    <n v="-1.8585"/>
  </r>
  <r>
    <n v="8055"/>
    <s v="CA-2015-121188"/>
    <x v="834"/>
    <d v="2015-09-04T00:00:00"/>
    <x v="1"/>
    <s v="CB-12025"/>
    <s v="Cassandra Brandow"/>
    <x v="0"/>
    <s v="United States"/>
    <s v="Los Angeles"/>
    <x v="1"/>
    <n v="90049"/>
    <s v="West"/>
    <s v="OFF-ST-10001490"/>
    <x v="1"/>
    <s v="Storage"/>
    <s v="Hot File 7-Pocket, Floor Stand"/>
    <n v="892.35"/>
    <n v="5"/>
    <n v="0"/>
    <n v="267.70499999999998"/>
  </r>
  <r>
    <n v="8056"/>
    <s v="CA-2015-121188"/>
    <x v="834"/>
    <d v="2015-09-04T00:00:00"/>
    <x v="1"/>
    <s v="CB-12025"/>
    <s v="Cassandra Brandow"/>
    <x v="0"/>
    <s v="United States"/>
    <s v="Los Angeles"/>
    <x v="1"/>
    <n v="90049"/>
    <s v="West"/>
    <s v="FUR-BO-10004695"/>
    <x v="0"/>
    <s v="Bookcases"/>
    <s v="O'Sullivan 2-Door Barrister Bookcase in Odessa Pine"/>
    <n v="307.666"/>
    <n v="2"/>
    <n v="0.15"/>
    <n v="28.956800000000001"/>
  </r>
  <r>
    <n v="8057"/>
    <s v="CA-2015-121188"/>
    <x v="834"/>
    <d v="2015-09-04T00:00:00"/>
    <x v="1"/>
    <s v="CB-12025"/>
    <s v="Cassandra Brandow"/>
    <x v="0"/>
    <s v="United States"/>
    <s v="Los Angeles"/>
    <x v="1"/>
    <n v="90049"/>
    <s v="West"/>
    <s v="OFF-ST-10000736"/>
    <x v="1"/>
    <s v="Storage"/>
    <s v="Carina Double Wide Media Storage Towers in Natural &amp; Black"/>
    <n v="728.82"/>
    <n v="9"/>
    <n v="0"/>
    <n v="29.152799999999999"/>
  </r>
  <r>
    <n v="8058"/>
    <s v="CA-2015-121188"/>
    <x v="834"/>
    <d v="2015-09-04T00:00:00"/>
    <x v="1"/>
    <s v="CB-12025"/>
    <s v="Cassandra Brandow"/>
    <x v="0"/>
    <s v="United States"/>
    <s v="Los Angeles"/>
    <x v="1"/>
    <n v="90049"/>
    <s v="West"/>
    <s v="OFF-BI-10001617"/>
    <x v="1"/>
    <s v="Binders"/>
    <s v="GBC Wire Binding Combs"/>
    <n v="41.36"/>
    <n v="5"/>
    <n v="0.2"/>
    <n v="13.959"/>
  </r>
  <r>
    <n v="8059"/>
    <s v="CA-2015-121188"/>
    <x v="834"/>
    <d v="2015-09-04T00:00:00"/>
    <x v="1"/>
    <s v="CB-12025"/>
    <s v="Cassandra Brandow"/>
    <x v="0"/>
    <s v="United States"/>
    <s v="Los Angeles"/>
    <x v="1"/>
    <n v="90049"/>
    <s v="West"/>
    <s v="TEC-PH-10003589"/>
    <x v="2"/>
    <s v="Phones"/>
    <s v="invisibleSHIELD by ZAGG Smudge-Free Screen Protector"/>
    <n v="43.176000000000002"/>
    <n v="3"/>
    <n v="0.2"/>
    <n v="15.111599999999999"/>
  </r>
  <r>
    <n v="8060"/>
    <s v="CA-2015-121188"/>
    <x v="834"/>
    <d v="2015-09-04T00:00:00"/>
    <x v="1"/>
    <s v="CB-12025"/>
    <s v="Cassandra Brandow"/>
    <x v="0"/>
    <s v="United States"/>
    <s v="Los Angeles"/>
    <x v="1"/>
    <n v="90049"/>
    <s v="West"/>
    <s v="FUR-FU-10003981"/>
    <x v="0"/>
    <s v="Furnishings"/>
    <s v="Eldon Wave Desk Accessories"/>
    <n v="4.16"/>
    <n v="2"/>
    <n v="0"/>
    <n v="1.7472000000000001"/>
  </r>
  <r>
    <n v="8061"/>
    <s v="CA-2015-156013"/>
    <x v="1181"/>
    <d v="2015-09-26T00:00:00"/>
    <x v="1"/>
    <s v="TC-20980"/>
    <s v="Tamara Chand"/>
    <x v="1"/>
    <s v="United States"/>
    <s v="Long Beach"/>
    <x v="15"/>
    <n v="11561"/>
    <s v="East"/>
    <s v="OFF-PA-10001970"/>
    <x v="1"/>
    <s v="Paper"/>
    <s v="Xerox 1881"/>
    <n v="61.4"/>
    <n v="5"/>
    <n v="0"/>
    <n v="28.858000000000001"/>
  </r>
  <r>
    <n v="8062"/>
    <s v="CA-2015-156013"/>
    <x v="1181"/>
    <d v="2015-09-26T00:00:00"/>
    <x v="1"/>
    <s v="TC-20980"/>
    <s v="Tamara Chand"/>
    <x v="1"/>
    <s v="United States"/>
    <s v="Long Beach"/>
    <x v="15"/>
    <n v="11561"/>
    <s v="East"/>
    <s v="OFF-BI-10002437"/>
    <x v="1"/>
    <s v="Binders"/>
    <s v="Recycled Premium Regency Composition Covers"/>
    <n v="24.448"/>
    <n v="2"/>
    <n v="0.2"/>
    <n v="8.8623999999999992"/>
  </r>
  <r>
    <n v="8063"/>
    <s v="CA-2016-132997"/>
    <x v="77"/>
    <d v="2016-11-09T00:00:00"/>
    <x v="2"/>
    <s v="LW-17215"/>
    <s v="Luke Weiss"/>
    <x v="0"/>
    <s v="United States"/>
    <s v="Rochester"/>
    <x v="15"/>
    <n v="14609"/>
    <s v="East"/>
    <s v="TEC-PH-10000586"/>
    <x v="2"/>
    <s v="Phones"/>
    <s v="AT&amp;T SB67148 SynJ"/>
    <n v="263.95999999999998"/>
    <n v="4"/>
    <n v="0"/>
    <n v="71.269199999999998"/>
  </r>
  <r>
    <n v="8064"/>
    <s v="CA-2016-132997"/>
    <x v="77"/>
    <d v="2016-11-09T00:00:00"/>
    <x v="2"/>
    <s v="LW-17215"/>
    <s v="Luke Weiss"/>
    <x v="0"/>
    <s v="United States"/>
    <s v="Rochester"/>
    <x v="15"/>
    <n v="14609"/>
    <s v="East"/>
    <s v="TEC-PH-10003811"/>
    <x v="2"/>
    <s v="Phones"/>
    <s v="Jabra Supreme Plus Driver Edition Headset"/>
    <n v="359.97"/>
    <n v="3"/>
    <n v="0"/>
    <n v="100.7916"/>
  </r>
  <r>
    <n v="8065"/>
    <s v="CA-2016-132997"/>
    <x v="77"/>
    <d v="2016-11-09T00:00:00"/>
    <x v="2"/>
    <s v="LW-17215"/>
    <s v="Luke Weiss"/>
    <x v="0"/>
    <s v="United States"/>
    <s v="Rochester"/>
    <x v="15"/>
    <n v="14609"/>
    <s v="East"/>
    <s v="OFF-PA-10004983"/>
    <x v="1"/>
    <s v="Paper"/>
    <s v="Xerox 23"/>
    <n v="12.96"/>
    <n v="2"/>
    <n v="0"/>
    <n v="6.2207999999999997"/>
  </r>
  <r>
    <n v="8066"/>
    <s v="CA-2016-132997"/>
    <x v="77"/>
    <d v="2016-11-09T00:00:00"/>
    <x v="2"/>
    <s v="LW-17215"/>
    <s v="Luke Weiss"/>
    <x v="0"/>
    <s v="United States"/>
    <s v="Rochester"/>
    <x v="15"/>
    <n v="14609"/>
    <s v="East"/>
    <s v="OFF-ST-10003479"/>
    <x v="1"/>
    <s v="Storage"/>
    <s v="Eldon Base for stackable storage shelf, platinum"/>
    <n v="116.82"/>
    <n v="3"/>
    <n v="0"/>
    <n v="5.8410000000000002"/>
  </r>
  <r>
    <n v="8067"/>
    <s v="CA-2016-132997"/>
    <x v="77"/>
    <d v="2016-11-09T00:00:00"/>
    <x v="2"/>
    <s v="LW-17215"/>
    <s v="Luke Weiss"/>
    <x v="0"/>
    <s v="United States"/>
    <s v="Rochester"/>
    <x v="15"/>
    <n v="14609"/>
    <s v="East"/>
    <s v="OFF-BI-10004318"/>
    <x v="1"/>
    <s v="Binders"/>
    <s v="Ibico EB-19 Dual Function Manual Binding System"/>
    <n v="276.78399999999999"/>
    <n v="2"/>
    <n v="0.2"/>
    <n v="89.954800000000006"/>
  </r>
  <r>
    <n v="8068"/>
    <s v="US-2015-160563"/>
    <x v="1182"/>
    <d v="2015-10-24T00:00:00"/>
    <x v="1"/>
    <s v="NS-18640"/>
    <s v="Noel Staavos"/>
    <x v="1"/>
    <s v="United States"/>
    <s v="San Francisco"/>
    <x v="1"/>
    <n v="94109"/>
    <s v="West"/>
    <s v="TEC-AC-10002567"/>
    <x v="2"/>
    <s v="Accessories"/>
    <s v="Logitech G602 Wireless Gaming Mouse"/>
    <n v="239.97"/>
    <n v="3"/>
    <n v="0"/>
    <n v="86.389200000000002"/>
  </r>
  <r>
    <n v="8069"/>
    <s v="US-2015-160563"/>
    <x v="1182"/>
    <d v="2015-10-24T00:00:00"/>
    <x v="1"/>
    <s v="NS-18640"/>
    <s v="Noel Staavos"/>
    <x v="1"/>
    <s v="United States"/>
    <s v="San Francisco"/>
    <x v="1"/>
    <n v="94109"/>
    <s v="West"/>
    <s v="FUR-FU-10001731"/>
    <x v="0"/>
    <s v="Furnishings"/>
    <s v="Acrylic Self-Standing Desk Frames"/>
    <n v="16.02"/>
    <n v="6"/>
    <n v="0"/>
    <n v="6.0876000000000001"/>
  </r>
  <r>
    <n v="8070"/>
    <s v="CA-2017-151750"/>
    <x v="314"/>
    <d v="2017-01-05T00:00:00"/>
    <x v="1"/>
    <s v="JM-15250"/>
    <s v="Janet Martin"/>
    <x v="0"/>
    <s v="United States"/>
    <s v="Huntsville"/>
    <x v="5"/>
    <n v="77340"/>
    <s v="Central"/>
    <s v="OFF-ST-10002743"/>
    <x v="1"/>
    <s v="Storage"/>
    <s v="SAFCO Boltless Steel Shelving"/>
    <n v="454.56"/>
    <n v="5"/>
    <n v="0.2"/>
    <n v="-107.958"/>
  </r>
  <r>
    <n v="8071"/>
    <s v="CA-2017-151750"/>
    <x v="314"/>
    <d v="2017-01-05T00:00:00"/>
    <x v="1"/>
    <s v="JM-15250"/>
    <s v="Janet Martin"/>
    <x v="0"/>
    <s v="United States"/>
    <s v="Huntsville"/>
    <x v="5"/>
    <n v="77340"/>
    <s v="Central"/>
    <s v="FUR-FU-10002116"/>
    <x v="0"/>
    <s v="Furnishings"/>
    <s v="Tenex Carpeted, Granite-Look or Clear Contemporary Contour Shape Chair Mats"/>
    <n v="141.41999999999999"/>
    <n v="5"/>
    <n v="0.6"/>
    <n v="-187.38149999999999"/>
  </r>
  <r>
    <n v="8072"/>
    <s v="CA-2017-151750"/>
    <x v="314"/>
    <d v="2017-01-05T00:00:00"/>
    <x v="1"/>
    <s v="JM-15250"/>
    <s v="Janet Martin"/>
    <x v="0"/>
    <s v="United States"/>
    <s v="Huntsville"/>
    <x v="5"/>
    <n v="77340"/>
    <s v="Central"/>
    <s v="FUR-CH-10003199"/>
    <x v="0"/>
    <s v="Chairs"/>
    <s v="Office Star - Contemporary Task Swivel Chair"/>
    <n v="310.74400000000003"/>
    <n v="4"/>
    <n v="0.3"/>
    <n v="-26.635200000000001"/>
  </r>
  <r>
    <n v="8073"/>
    <s v="CA-2017-151750"/>
    <x v="314"/>
    <d v="2017-01-05T00:00:00"/>
    <x v="1"/>
    <s v="JM-15250"/>
    <s v="Janet Martin"/>
    <x v="0"/>
    <s v="United States"/>
    <s v="Huntsville"/>
    <x v="5"/>
    <n v="77340"/>
    <s v="Central"/>
    <s v="OFF-AR-10003158"/>
    <x v="1"/>
    <s v="Art"/>
    <s v="Fluorescent Highlighters by Dixon"/>
    <n v="12.736000000000001"/>
    <n v="4"/>
    <n v="0.2"/>
    <n v="2.2288000000000001"/>
  </r>
  <r>
    <n v="8074"/>
    <s v="CA-2017-151750"/>
    <x v="314"/>
    <d v="2017-01-05T00:00:00"/>
    <x v="1"/>
    <s v="JM-15250"/>
    <s v="Janet Martin"/>
    <x v="0"/>
    <s v="United States"/>
    <s v="Huntsville"/>
    <x v="5"/>
    <n v="77340"/>
    <s v="Central"/>
    <s v="OFF-BI-10000301"/>
    <x v="1"/>
    <s v="Binders"/>
    <s v="GBC Instant Report Kit"/>
    <n v="6.47"/>
    <n v="5"/>
    <n v="0.8"/>
    <n v="-9.7050000000000001"/>
  </r>
  <r>
    <n v="8075"/>
    <s v="CA-2017-151750"/>
    <x v="314"/>
    <d v="2017-01-05T00:00:00"/>
    <x v="1"/>
    <s v="JM-15250"/>
    <s v="Janet Martin"/>
    <x v="0"/>
    <s v="United States"/>
    <s v="Huntsville"/>
    <x v="5"/>
    <n v="77340"/>
    <s v="Central"/>
    <s v="OFF-BI-10000343"/>
    <x v="1"/>
    <s v="Binders"/>
    <s v="Pressboard Covers with Storage Hooks, 9 1/2&quot; x 11&quot;, Light Blue"/>
    <n v="13.747999999999999"/>
    <n v="14"/>
    <n v="0.8"/>
    <n v="-22.684200000000001"/>
  </r>
  <r>
    <n v="8076"/>
    <s v="CA-2017-151750"/>
    <x v="314"/>
    <d v="2017-01-05T00:00:00"/>
    <x v="1"/>
    <s v="JM-15250"/>
    <s v="Janet Martin"/>
    <x v="0"/>
    <s v="United States"/>
    <s v="Huntsville"/>
    <x v="5"/>
    <n v="77340"/>
    <s v="Central"/>
    <s v="OFF-AP-10004708"/>
    <x v="1"/>
    <s v="Appliances"/>
    <s v="Fellowes Superior 10 Outlet Split Surge Protector"/>
    <n v="15.224"/>
    <n v="2"/>
    <n v="0.8"/>
    <n v="-38.821199999999997"/>
  </r>
  <r>
    <n v="8077"/>
    <s v="CA-2015-106187"/>
    <x v="537"/>
    <d v="2015-06-29T00:00:00"/>
    <x v="1"/>
    <s v="RF-19345"/>
    <s v="Randy Ferguson"/>
    <x v="1"/>
    <s v="United States"/>
    <s v="East Point"/>
    <x v="32"/>
    <n v="30344"/>
    <s v="South"/>
    <s v="FUR-FU-10000794"/>
    <x v="0"/>
    <s v="Furnishings"/>
    <s v="Eldon Stackable Tray, Side-Load, Legal, Smoke"/>
    <n v="27.42"/>
    <n v="3"/>
    <n v="0"/>
    <n v="9.3228000000000009"/>
  </r>
  <r>
    <n v="8078"/>
    <s v="CA-2015-106187"/>
    <x v="537"/>
    <d v="2015-06-29T00:00:00"/>
    <x v="1"/>
    <s v="RF-19345"/>
    <s v="Randy Ferguson"/>
    <x v="1"/>
    <s v="United States"/>
    <s v="East Point"/>
    <x v="32"/>
    <n v="30344"/>
    <s v="South"/>
    <s v="OFF-BI-10004519"/>
    <x v="1"/>
    <s v="Binders"/>
    <s v="GBC DocuBind P100 Manual Binding Machine"/>
    <n v="165.98"/>
    <n v="1"/>
    <n v="0"/>
    <n v="74.691000000000003"/>
  </r>
  <r>
    <n v="8079"/>
    <s v="CA-2015-106187"/>
    <x v="537"/>
    <d v="2015-06-29T00:00:00"/>
    <x v="1"/>
    <s v="RF-19345"/>
    <s v="Randy Ferguson"/>
    <x v="1"/>
    <s v="United States"/>
    <s v="East Point"/>
    <x v="32"/>
    <n v="30344"/>
    <s v="South"/>
    <s v="TEC-AC-10001590"/>
    <x v="2"/>
    <s v="Accessories"/>
    <s v="Dell Slim USB Multimedia Keyboard"/>
    <n v="75"/>
    <n v="3"/>
    <n v="0"/>
    <n v="18"/>
  </r>
  <r>
    <n v="8080"/>
    <s v="US-2016-164945"/>
    <x v="441"/>
    <d v="2016-11-27T00:00:00"/>
    <x v="1"/>
    <s v="CA-12055"/>
    <s v="Cathy Armstrong"/>
    <x v="2"/>
    <s v="United States"/>
    <s v="New York City"/>
    <x v="15"/>
    <n v="10009"/>
    <s v="East"/>
    <s v="OFF-BI-10001524"/>
    <x v="1"/>
    <s v="Binders"/>
    <s v="GBC Premium Transparent Covers with Diagonal Lined Pattern"/>
    <n v="134.27199999999999"/>
    <n v="8"/>
    <n v="0.2"/>
    <n v="46.995199999999997"/>
  </r>
  <r>
    <n v="8081"/>
    <s v="CA-2015-150714"/>
    <x v="662"/>
    <d v="2015-11-01T00:00:00"/>
    <x v="1"/>
    <s v="KH-16690"/>
    <s v="Kristen Hastings"/>
    <x v="1"/>
    <s v="United States"/>
    <s v="Springfield"/>
    <x v="21"/>
    <n v="97477"/>
    <s v="West"/>
    <s v="OFF-LA-10001474"/>
    <x v="1"/>
    <s v="Labels"/>
    <s v="Avery 477"/>
    <n v="146.54400000000001"/>
    <n v="6"/>
    <n v="0.2"/>
    <n v="47.626800000000003"/>
  </r>
  <r>
    <n v="8082"/>
    <s v="CA-2015-150714"/>
    <x v="662"/>
    <d v="2015-11-01T00:00:00"/>
    <x v="1"/>
    <s v="KH-16690"/>
    <s v="Kristen Hastings"/>
    <x v="1"/>
    <s v="United States"/>
    <s v="Springfield"/>
    <x v="21"/>
    <n v="97477"/>
    <s v="West"/>
    <s v="OFF-PA-10001497"/>
    <x v="1"/>
    <s v="Paper"/>
    <s v="Xerox 1914"/>
    <n v="131.904"/>
    <n v="3"/>
    <n v="0.2"/>
    <n v="47.815199999999997"/>
  </r>
  <r>
    <n v="8083"/>
    <s v="CA-2015-150714"/>
    <x v="662"/>
    <d v="2015-11-01T00:00:00"/>
    <x v="1"/>
    <s v="KH-16690"/>
    <s v="Kristen Hastings"/>
    <x v="1"/>
    <s v="United States"/>
    <s v="Springfield"/>
    <x v="21"/>
    <n v="97477"/>
    <s v="West"/>
    <s v="OFF-AP-10003287"/>
    <x v="1"/>
    <s v="Appliances"/>
    <s v="Tripp Lite TLP810NET Broadband Surge for Modem/Fax"/>
    <n v="203.88"/>
    <n v="5"/>
    <n v="0.2"/>
    <n v="20.388000000000002"/>
  </r>
  <r>
    <n v="8084"/>
    <s v="CA-2015-150714"/>
    <x v="662"/>
    <d v="2015-11-01T00:00:00"/>
    <x v="1"/>
    <s v="KH-16690"/>
    <s v="Kristen Hastings"/>
    <x v="1"/>
    <s v="United States"/>
    <s v="Springfield"/>
    <x v="21"/>
    <n v="97477"/>
    <s v="West"/>
    <s v="OFF-BI-10002982"/>
    <x v="1"/>
    <s v="Binders"/>
    <s v="Avery Self-Adhesive Photo Pockets for Polaroid Photos"/>
    <n v="14.301"/>
    <n v="7"/>
    <n v="0.7"/>
    <n v="-10.487399999999999"/>
  </r>
  <r>
    <n v="8085"/>
    <s v="CA-2015-150714"/>
    <x v="662"/>
    <d v="2015-11-01T00:00:00"/>
    <x v="1"/>
    <s v="KH-16690"/>
    <s v="Kristen Hastings"/>
    <x v="1"/>
    <s v="United States"/>
    <s v="Springfield"/>
    <x v="21"/>
    <n v="97477"/>
    <s v="West"/>
    <s v="OFF-ST-10001809"/>
    <x v="1"/>
    <s v="Storage"/>
    <s v="Fellowes Officeware Wire Shelving"/>
    <n v="718.64"/>
    <n v="10"/>
    <n v="0.2"/>
    <n v="-161.69399999999999"/>
  </r>
  <r>
    <n v="8086"/>
    <s v="CA-2016-105753"/>
    <x v="201"/>
    <d v="2016-10-26T00:00:00"/>
    <x v="1"/>
    <s v="LC-16960"/>
    <s v="Lindsay Castell"/>
    <x v="2"/>
    <s v="United States"/>
    <s v="Arlington"/>
    <x v="17"/>
    <n v="22204"/>
    <s v="South"/>
    <s v="FUR-FU-10000246"/>
    <x v="0"/>
    <s v="Furnishings"/>
    <s v="Aluminum Document Frame"/>
    <n v="61.1"/>
    <n v="5"/>
    <n v="0"/>
    <n v="18.329999999999998"/>
  </r>
  <r>
    <n v="8087"/>
    <s v="CA-2017-120894"/>
    <x v="1045"/>
    <d v="2017-05-02T00:00:00"/>
    <x v="1"/>
    <s v="JL-15130"/>
    <s v="Jack Lebron"/>
    <x v="0"/>
    <s v="United States"/>
    <s v="Wilmington"/>
    <x v="3"/>
    <n v="28403"/>
    <s v="South"/>
    <s v="OFF-AP-10000252"/>
    <x v="1"/>
    <s v="Appliances"/>
    <s v="Harmony HEPA Quiet Air Purifiers"/>
    <n v="28.08"/>
    <n v="3"/>
    <n v="0.2"/>
    <n v="5.2649999999999997"/>
  </r>
  <r>
    <n v="8088"/>
    <s v="CA-2016-106621"/>
    <x v="321"/>
    <d v="2016-10-01T00:00:00"/>
    <x v="0"/>
    <s v="DM-12955"/>
    <s v="Dario Medina"/>
    <x v="1"/>
    <s v="United States"/>
    <s v="Yuma"/>
    <x v="16"/>
    <n v="85364"/>
    <s v="West"/>
    <s v="OFF-AR-10002375"/>
    <x v="1"/>
    <s v="Art"/>
    <s v="Newell 351"/>
    <n v="10.496"/>
    <n v="4"/>
    <n v="0.2"/>
    <n v="1.1808000000000001"/>
  </r>
  <r>
    <n v="8089"/>
    <s v="CA-2015-107020"/>
    <x v="848"/>
    <d v="2015-07-14T00:00:00"/>
    <x v="1"/>
    <s v="MV-18190"/>
    <s v="Mike Vittorini"/>
    <x v="0"/>
    <s v="United States"/>
    <s v="San Bernardino"/>
    <x v="1"/>
    <n v="92404"/>
    <s v="West"/>
    <s v="OFF-BI-10003719"/>
    <x v="1"/>
    <s v="Binders"/>
    <s v="Large Capacity Hanging Post Binders"/>
    <n v="39.92"/>
    <n v="2"/>
    <n v="0.2"/>
    <n v="12.974"/>
  </r>
  <r>
    <n v="8090"/>
    <s v="US-2015-117492"/>
    <x v="976"/>
    <d v="2015-08-09T00:00:00"/>
    <x v="2"/>
    <s v="NS-18640"/>
    <s v="Noel Staavos"/>
    <x v="1"/>
    <s v="United States"/>
    <s v="Baltimore"/>
    <x v="39"/>
    <n v="21215"/>
    <s v="East"/>
    <s v="OFF-AP-10001492"/>
    <x v="1"/>
    <s v="Appliances"/>
    <s v="Acco Six-Outlet Power Strip, 4' Cord Length"/>
    <n v="77.58"/>
    <n v="9"/>
    <n v="0"/>
    <n v="20.1708"/>
  </r>
  <r>
    <n v="8091"/>
    <s v="CA-2014-101392"/>
    <x v="1035"/>
    <d v="2014-12-13T00:00:00"/>
    <x v="1"/>
    <s v="AS-10630"/>
    <s v="Ann Steele"/>
    <x v="2"/>
    <s v="United States"/>
    <s v="Seattle"/>
    <x v="4"/>
    <n v="98103"/>
    <s v="West"/>
    <s v="OFF-ST-10000532"/>
    <x v="1"/>
    <s v="Storage"/>
    <s v="Advantus Rolling Drawer Organizers"/>
    <n v="269.36"/>
    <n v="7"/>
    <n v="0"/>
    <n v="70.033600000000007"/>
  </r>
  <r>
    <n v="8092"/>
    <s v="CA-2015-127502"/>
    <x v="895"/>
    <d v="2015-12-14T00:00:00"/>
    <x v="1"/>
    <s v="MT-17815"/>
    <s v="Meg Tillman"/>
    <x v="0"/>
    <s v="United States"/>
    <s v="San Francisco"/>
    <x v="1"/>
    <n v="94110"/>
    <s v="West"/>
    <s v="OFF-LA-10001613"/>
    <x v="1"/>
    <s v="Labels"/>
    <s v="Avery File Folder Labels"/>
    <n v="5.76"/>
    <n v="2"/>
    <n v="0"/>
    <n v="2.8224"/>
  </r>
  <r>
    <n v="8093"/>
    <s v="CA-2017-143658"/>
    <x v="1183"/>
    <d v="2017-11-13T00:00:00"/>
    <x v="0"/>
    <s v="SR-20425"/>
    <s v="Sharelle Roach"/>
    <x v="2"/>
    <s v="United States"/>
    <s v="New York City"/>
    <x v="15"/>
    <n v="10035"/>
    <s v="East"/>
    <s v="OFF-AR-10002818"/>
    <x v="1"/>
    <s v="Art"/>
    <s v="Panasonic KP-310 Heavy-Duty Electric Pencil Sharpener"/>
    <n v="109.9"/>
    <n v="5"/>
    <n v="0"/>
    <n v="32.97"/>
  </r>
  <r>
    <n v="8094"/>
    <s v="CA-2017-133046"/>
    <x v="944"/>
    <d v="2017-08-01T00:00:00"/>
    <x v="0"/>
    <s v="DK-13375"/>
    <s v="Dennis Kane"/>
    <x v="0"/>
    <s v="United States"/>
    <s v="Seattle"/>
    <x v="4"/>
    <n v="98115"/>
    <s v="West"/>
    <s v="FUR-FU-10001940"/>
    <x v="0"/>
    <s v="Furnishings"/>
    <s v="Staple-based wall hangings"/>
    <n v="23.88"/>
    <n v="3"/>
    <n v="0"/>
    <n v="10.507199999999999"/>
  </r>
  <r>
    <n v="8095"/>
    <s v="CA-2017-133046"/>
    <x v="944"/>
    <d v="2017-08-01T00:00:00"/>
    <x v="0"/>
    <s v="DK-13375"/>
    <s v="Dennis Kane"/>
    <x v="0"/>
    <s v="United States"/>
    <s v="Seattle"/>
    <x v="4"/>
    <n v="98115"/>
    <s v="West"/>
    <s v="OFF-PA-10003883"/>
    <x v="1"/>
    <s v="Paper"/>
    <s v="Message Book, Phone, Wirebound Standard Line Memo, 2 3/4&quot; X 5&quot;"/>
    <n v="26.2"/>
    <n v="4"/>
    <n v="0"/>
    <n v="12.052"/>
  </r>
  <r>
    <n v="8096"/>
    <s v="CA-2017-133046"/>
    <x v="944"/>
    <d v="2017-08-01T00:00:00"/>
    <x v="0"/>
    <s v="DK-13375"/>
    <s v="Dennis Kane"/>
    <x v="0"/>
    <s v="United States"/>
    <s v="Seattle"/>
    <x v="4"/>
    <n v="98115"/>
    <s v="West"/>
    <s v="OFF-PA-10002787"/>
    <x v="1"/>
    <s v="Paper"/>
    <s v="Xerox 227"/>
    <n v="12.96"/>
    <n v="2"/>
    <n v="0"/>
    <n v="6.2207999999999997"/>
  </r>
  <r>
    <n v="8097"/>
    <s v="CA-2017-133046"/>
    <x v="944"/>
    <d v="2017-08-01T00:00:00"/>
    <x v="0"/>
    <s v="DK-13375"/>
    <s v="Dennis Kane"/>
    <x v="0"/>
    <s v="United States"/>
    <s v="Seattle"/>
    <x v="4"/>
    <n v="98115"/>
    <s v="West"/>
    <s v="TEC-AC-10000991"/>
    <x v="2"/>
    <s v="Accessories"/>
    <s v="Sony Micro Vault Click 8 GB USB 2.0 Flash Drive"/>
    <n v="234.95"/>
    <n v="5"/>
    <n v="0"/>
    <n v="32.893000000000001"/>
  </r>
  <r>
    <n v="8098"/>
    <s v="CA-2017-122798"/>
    <x v="116"/>
    <d v="2018-01-01T00:00:00"/>
    <x v="1"/>
    <s v="SV-20935"/>
    <s v="Susan Vittorini"/>
    <x v="0"/>
    <s v="United States"/>
    <s v="Albuquerque"/>
    <x v="27"/>
    <n v="87105"/>
    <s v="West"/>
    <s v="OFF-ST-10003058"/>
    <x v="1"/>
    <s v="Storage"/>
    <s v="Eldon Mobile Mega Data Cart  Mega Stackable  Add-On Trays"/>
    <n v="118.25"/>
    <n v="5"/>
    <n v="0"/>
    <n v="34.292499999999997"/>
  </r>
  <r>
    <n v="8099"/>
    <s v="CA-2017-122798"/>
    <x v="116"/>
    <d v="2018-01-01T00:00:00"/>
    <x v="1"/>
    <s v="SV-20935"/>
    <s v="Susan Vittorini"/>
    <x v="0"/>
    <s v="United States"/>
    <s v="Albuquerque"/>
    <x v="27"/>
    <n v="87105"/>
    <s v="West"/>
    <s v="OFF-PA-10004239"/>
    <x v="1"/>
    <s v="Paper"/>
    <s v="Xerox 1953"/>
    <n v="4.28"/>
    <n v="1"/>
    <n v="0"/>
    <n v="1.9259999999999999"/>
  </r>
  <r>
    <n v="8100"/>
    <s v="CA-2016-169663"/>
    <x v="612"/>
    <d v="2016-03-13T00:00:00"/>
    <x v="2"/>
    <s v="RH-19510"/>
    <s v="Rick Huthwaite"/>
    <x v="2"/>
    <s v="United States"/>
    <s v="Los Angeles"/>
    <x v="1"/>
    <n v="90045"/>
    <s v="West"/>
    <s v="TEC-AC-10003038"/>
    <x v="2"/>
    <s v="Accessories"/>
    <s v="Kingston Digital DataTraveler 16GB USB 2.0"/>
    <n v="26.85"/>
    <n v="3"/>
    <n v="0"/>
    <n v="5.1014999999999997"/>
  </r>
  <r>
    <n v="8101"/>
    <s v="CA-2016-169663"/>
    <x v="612"/>
    <d v="2016-03-13T00:00:00"/>
    <x v="2"/>
    <s v="RH-19510"/>
    <s v="Rick Huthwaite"/>
    <x v="2"/>
    <s v="United States"/>
    <s v="Los Angeles"/>
    <x v="1"/>
    <n v="90045"/>
    <s v="West"/>
    <s v="TEC-MA-10000984"/>
    <x v="2"/>
    <s v="Machines"/>
    <s v="Okidata MB760 Printer"/>
    <n v="3357.6"/>
    <n v="3"/>
    <n v="0.2"/>
    <n v="377.73"/>
  </r>
  <r>
    <n v="8102"/>
    <s v="CA-2015-149846"/>
    <x v="1184"/>
    <d v="2015-05-26T00:00:00"/>
    <x v="1"/>
    <s v="SB-20185"/>
    <s v="Sarah Brown"/>
    <x v="0"/>
    <s v="United States"/>
    <s v="Los Angeles"/>
    <x v="1"/>
    <n v="90045"/>
    <s v="West"/>
    <s v="OFF-LA-10004484"/>
    <x v="1"/>
    <s v="Labels"/>
    <s v="Avery 476"/>
    <n v="8.26"/>
    <n v="2"/>
    <n v="0"/>
    <n v="3.7995999999999999"/>
  </r>
  <r>
    <n v="8103"/>
    <s v="CA-2015-149846"/>
    <x v="1184"/>
    <d v="2015-05-26T00:00:00"/>
    <x v="1"/>
    <s v="SB-20185"/>
    <s v="Sarah Brown"/>
    <x v="0"/>
    <s v="United States"/>
    <s v="Los Angeles"/>
    <x v="1"/>
    <n v="90045"/>
    <s v="West"/>
    <s v="TEC-MA-10004002"/>
    <x v="2"/>
    <s v="Machines"/>
    <s v="Zebra GX420t Direct Thermal/Thermal Transfer Printer"/>
    <n v="2973.32"/>
    <n v="7"/>
    <n v="0.2"/>
    <n v="334.49849999999998"/>
  </r>
  <r>
    <n v="8104"/>
    <s v="CA-2015-149846"/>
    <x v="1184"/>
    <d v="2015-05-26T00:00:00"/>
    <x v="1"/>
    <s v="SB-20185"/>
    <s v="Sarah Brown"/>
    <x v="0"/>
    <s v="United States"/>
    <s v="Los Angeles"/>
    <x v="1"/>
    <n v="90045"/>
    <s v="West"/>
    <s v="OFF-ST-10002406"/>
    <x v="1"/>
    <s v="Storage"/>
    <s v="Pizazz Global Quick File"/>
    <n v="104.79"/>
    <n v="7"/>
    <n v="0"/>
    <n v="29.341200000000001"/>
  </r>
  <r>
    <n v="8105"/>
    <s v="CA-2015-149846"/>
    <x v="1184"/>
    <d v="2015-05-26T00:00:00"/>
    <x v="1"/>
    <s v="SB-20185"/>
    <s v="Sarah Brown"/>
    <x v="0"/>
    <s v="United States"/>
    <s v="Los Angeles"/>
    <x v="1"/>
    <n v="90045"/>
    <s v="West"/>
    <s v="TEC-PH-10003645"/>
    <x v="2"/>
    <s v="Phones"/>
    <s v="Aastra 57i VoIP phone"/>
    <n v="775.72799999999995"/>
    <n v="6"/>
    <n v="0.2"/>
    <n v="58.179600000000001"/>
  </r>
  <r>
    <n v="8106"/>
    <s v="CA-2017-159149"/>
    <x v="922"/>
    <d v="2017-02-19T00:00:00"/>
    <x v="2"/>
    <s v="CR-12820"/>
    <s v="Cyra Reiten"/>
    <x v="2"/>
    <s v="United States"/>
    <s v="Houston"/>
    <x v="5"/>
    <n v="77041"/>
    <s v="Central"/>
    <s v="FUR-BO-10001601"/>
    <x v="0"/>
    <s v="Bookcases"/>
    <s v="Sauder Mission Library with Doors, Fruitwood Finish"/>
    <n v="89.066400000000002"/>
    <n v="1"/>
    <n v="0.32"/>
    <n v="-17.0274"/>
  </r>
  <r>
    <n v="8107"/>
    <s v="CA-2017-159149"/>
    <x v="922"/>
    <d v="2017-02-19T00:00:00"/>
    <x v="2"/>
    <s v="CR-12820"/>
    <s v="Cyra Reiten"/>
    <x v="2"/>
    <s v="United States"/>
    <s v="Houston"/>
    <x v="5"/>
    <n v="77041"/>
    <s v="Central"/>
    <s v="OFF-AR-10000937"/>
    <x v="1"/>
    <s v="Art"/>
    <s v="Dixon Ticonderoga Core-Lock Colored Pencils, 48-Color Set"/>
    <n v="175.44"/>
    <n v="6"/>
    <n v="0.2"/>
    <n v="52.631999999999998"/>
  </r>
  <r>
    <n v="8108"/>
    <s v="CA-2017-159149"/>
    <x v="922"/>
    <d v="2017-02-19T00:00:00"/>
    <x v="2"/>
    <s v="CR-12820"/>
    <s v="Cyra Reiten"/>
    <x v="2"/>
    <s v="United States"/>
    <s v="Houston"/>
    <x v="5"/>
    <n v="77041"/>
    <s v="Central"/>
    <s v="TEC-PH-10000038"/>
    <x v="2"/>
    <s v="Phones"/>
    <s v="Jawbone MINI JAMBOX Wireless Bluetooth Speaker"/>
    <n v="438.33600000000001"/>
    <n v="4"/>
    <n v="0.2"/>
    <n v="-87.667199999999994"/>
  </r>
  <r>
    <n v="8109"/>
    <s v="US-2017-167570"/>
    <x v="166"/>
    <d v="2017-12-15T00:00:00"/>
    <x v="1"/>
    <s v="EG-13900"/>
    <s v="Emily Grady"/>
    <x v="0"/>
    <s v="United States"/>
    <s v="Philadelphia"/>
    <x v="9"/>
    <n v="19140"/>
    <s v="East"/>
    <s v="FUR-CH-10003396"/>
    <x v="0"/>
    <s v="Chairs"/>
    <s v="Global Deluxe Steno Chair"/>
    <n v="215.54400000000001"/>
    <n v="4"/>
    <n v="0.3"/>
    <n v="-58.504800000000003"/>
  </r>
  <r>
    <n v="8110"/>
    <s v="CA-2017-160122"/>
    <x v="551"/>
    <d v="2017-11-23T00:00:00"/>
    <x v="1"/>
    <s v="RD-19930"/>
    <s v="Russell D'Ascenzo"/>
    <x v="0"/>
    <s v="United States"/>
    <s v="Chicago"/>
    <x v="10"/>
    <n v="60623"/>
    <s v="Central"/>
    <s v="OFF-EN-10002592"/>
    <x v="1"/>
    <s v="Envelopes"/>
    <s v="Peel &amp; Seel Recycled Catalog Envelopes, Brown"/>
    <n v="55.584000000000003"/>
    <n v="6"/>
    <n v="0.2"/>
    <n v="20.844000000000001"/>
  </r>
  <r>
    <n v="8111"/>
    <s v="CA-2017-160122"/>
    <x v="551"/>
    <d v="2017-11-23T00:00:00"/>
    <x v="1"/>
    <s v="RD-19930"/>
    <s v="Russell D'Ascenzo"/>
    <x v="0"/>
    <s v="United States"/>
    <s v="Chicago"/>
    <x v="10"/>
    <n v="60623"/>
    <s v="Central"/>
    <s v="FUR-CH-10000422"/>
    <x v="0"/>
    <s v="Chairs"/>
    <s v="Global Highback Leather Tilter in Burgundy"/>
    <n v="127.386"/>
    <n v="2"/>
    <n v="0.3"/>
    <n v="-25.4772"/>
  </r>
  <r>
    <n v="8112"/>
    <s v="CA-2016-130393"/>
    <x v="49"/>
    <d v="2016-12-03T00:00:00"/>
    <x v="0"/>
    <s v="JM-15865"/>
    <s v="John Murray"/>
    <x v="0"/>
    <s v="United States"/>
    <s v="San Angelo"/>
    <x v="5"/>
    <n v="76903"/>
    <s v="Central"/>
    <s v="FUR-CH-10002647"/>
    <x v="0"/>
    <s v="Chairs"/>
    <s v="Situations Contoured Folding Chairs, 4/Set"/>
    <n v="248.43"/>
    <n v="5"/>
    <n v="0.3"/>
    <n v="-17.745000000000001"/>
  </r>
  <r>
    <n v="8113"/>
    <s v="CA-2016-130393"/>
    <x v="49"/>
    <d v="2016-12-03T00:00:00"/>
    <x v="0"/>
    <s v="JM-15865"/>
    <s v="John Murray"/>
    <x v="0"/>
    <s v="United States"/>
    <s v="San Angelo"/>
    <x v="5"/>
    <n v="76903"/>
    <s v="Central"/>
    <s v="OFF-AP-10004859"/>
    <x v="1"/>
    <s v="Appliances"/>
    <s v="Acco 6 Outlet Guardian Premium Surge Suppressor"/>
    <n v="11.648"/>
    <n v="4"/>
    <n v="0.8"/>
    <n v="-30.8672"/>
  </r>
  <r>
    <n v="8114"/>
    <s v="CA-2016-130393"/>
    <x v="49"/>
    <d v="2016-12-03T00:00:00"/>
    <x v="0"/>
    <s v="JM-15865"/>
    <s v="John Murray"/>
    <x v="0"/>
    <s v="United States"/>
    <s v="San Angelo"/>
    <x v="5"/>
    <n v="76903"/>
    <s v="Central"/>
    <s v="FUR-CH-10004477"/>
    <x v="0"/>
    <s v="Chairs"/>
    <s v="Global Push Button Manager's Chair, Indigo"/>
    <n v="85.245999999999995"/>
    <n v="2"/>
    <n v="0.3"/>
    <n v="-1.2178"/>
  </r>
  <r>
    <n v="8115"/>
    <s v="CA-2017-144820"/>
    <x v="621"/>
    <d v="2017-10-07T00:00:00"/>
    <x v="0"/>
    <s v="LW-16825"/>
    <s v="Laurel Workman"/>
    <x v="1"/>
    <s v="United States"/>
    <s v="Pasadena"/>
    <x v="5"/>
    <n v="77506"/>
    <s v="Central"/>
    <s v="OFF-AR-10004817"/>
    <x v="1"/>
    <s v="Art"/>
    <s v="Colorific Watercolor Pencils"/>
    <n v="20.64"/>
    <n v="5"/>
    <n v="0.2"/>
    <n v="2.3220000000000001"/>
  </r>
  <r>
    <n v="8116"/>
    <s v="CA-2017-101014"/>
    <x v="635"/>
    <d v="2017-09-04T00:00:00"/>
    <x v="1"/>
    <s v="RW-19540"/>
    <s v="Rick Wilson"/>
    <x v="1"/>
    <s v="United States"/>
    <s v="Los Angeles"/>
    <x v="1"/>
    <n v="90049"/>
    <s v="West"/>
    <s v="FUR-FU-10003374"/>
    <x v="0"/>
    <s v="Furnishings"/>
    <s v="Electrix Fluorescent Magnifier Lamps &amp; Weighted Base"/>
    <n v="148.02000000000001"/>
    <n v="3"/>
    <n v="0"/>
    <n v="41.445599999999999"/>
  </r>
  <r>
    <n v="8117"/>
    <s v="CA-2017-105543"/>
    <x v="221"/>
    <d v="2017-11-24T00:00:00"/>
    <x v="3"/>
    <s v="BG-11695"/>
    <s v="Brooke Gillingham"/>
    <x v="1"/>
    <s v="United States"/>
    <s v="Garden City"/>
    <x v="41"/>
    <n v="67846"/>
    <s v="Central"/>
    <s v="OFF-ST-10003123"/>
    <x v="1"/>
    <s v="Storage"/>
    <s v="Fellowes Bases and Tops For Staxonsteel/High-Stak Systems"/>
    <n v="33.29"/>
    <n v="1"/>
    <n v="0"/>
    <n v="7.9896000000000003"/>
  </r>
  <r>
    <n v="8118"/>
    <s v="US-2017-113201"/>
    <x v="160"/>
    <d v="2017-07-05T00:00:00"/>
    <x v="1"/>
    <s v="TT-21220"/>
    <s v="Thomas Thornton"/>
    <x v="0"/>
    <s v="United States"/>
    <s v="Los Angeles"/>
    <x v="1"/>
    <n v="90045"/>
    <s v="West"/>
    <s v="OFF-PA-10000675"/>
    <x v="1"/>
    <s v="Paper"/>
    <s v="Xerox 1919"/>
    <n v="204.95"/>
    <n v="5"/>
    <n v="0"/>
    <n v="100.4255"/>
  </r>
  <r>
    <n v="8119"/>
    <s v="US-2017-106551"/>
    <x v="847"/>
    <d v="2017-07-27T00:00:00"/>
    <x v="1"/>
    <s v="EB-13930"/>
    <s v="Eric Barreto"/>
    <x v="0"/>
    <s v="United States"/>
    <s v="Chicago"/>
    <x v="10"/>
    <n v="60653"/>
    <s v="Central"/>
    <s v="FUR-CH-10004997"/>
    <x v="0"/>
    <s v="Chairs"/>
    <s v="Hon Every-Day Series Multi-Task Chairs"/>
    <n v="526.34400000000005"/>
    <n v="4"/>
    <n v="0.3"/>
    <n v="-75.191999999999993"/>
  </r>
  <r>
    <n v="8120"/>
    <s v="CA-2016-116722"/>
    <x v="583"/>
    <d v="2016-11-16T00:00:00"/>
    <x v="1"/>
    <s v="LP-17080"/>
    <s v="Liz Pelletier"/>
    <x v="0"/>
    <s v="United States"/>
    <s v="San Francisco"/>
    <x v="1"/>
    <n v="94110"/>
    <s v="West"/>
    <s v="FUR-FU-10001934"/>
    <x v="0"/>
    <s v="Furnishings"/>
    <s v="Magnifier Swing Arm Lamp"/>
    <n v="41.96"/>
    <n v="2"/>
    <n v="0"/>
    <n v="10.909599999999999"/>
  </r>
  <r>
    <n v="8121"/>
    <s v="CA-2016-116722"/>
    <x v="583"/>
    <d v="2016-11-16T00:00:00"/>
    <x v="1"/>
    <s v="LP-17080"/>
    <s v="Liz Pelletier"/>
    <x v="0"/>
    <s v="United States"/>
    <s v="San Francisco"/>
    <x v="1"/>
    <n v="94110"/>
    <s v="West"/>
    <s v="FUR-CH-10004997"/>
    <x v="0"/>
    <s v="Chairs"/>
    <s v="Hon Every-Day Series Multi-Task Chairs"/>
    <n v="451.15199999999999"/>
    <n v="3"/>
    <n v="0.2"/>
    <n v="0"/>
  </r>
  <r>
    <n v="8122"/>
    <s v="CA-2016-116722"/>
    <x v="583"/>
    <d v="2016-11-16T00:00:00"/>
    <x v="1"/>
    <s v="LP-17080"/>
    <s v="Liz Pelletier"/>
    <x v="0"/>
    <s v="United States"/>
    <s v="San Francisco"/>
    <x v="1"/>
    <n v="94110"/>
    <s v="West"/>
    <s v="OFF-BI-10001890"/>
    <x v="1"/>
    <s v="Binders"/>
    <s v="Avery Poly Binder Pockets"/>
    <n v="31.504000000000001"/>
    <n v="11"/>
    <n v="0.2"/>
    <n v="11.026400000000001"/>
  </r>
  <r>
    <n v="8123"/>
    <s v="CA-2014-138128"/>
    <x v="337"/>
    <d v="2014-12-15T00:00:00"/>
    <x v="1"/>
    <s v="FP-14320"/>
    <s v="Frank Preis"/>
    <x v="0"/>
    <s v="United States"/>
    <s v="Philadelphia"/>
    <x v="9"/>
    <n v="19134"/>
    <s v="East"/>
    <s v="OFF-EN-10002500"/>
    <x v="1"/>
    <s v="Envelopes"/>
    <s v="Globe Weis Peel &amp; Seel First Class Envelopes"/>
    <n v="30.672000000000001"/>
    <n v="3"/>
    <n v="0.2"/>
    <n v="9.5850000000000009"/>
  </r>
  <r>
    <n v="8124"/>
    <s v="CA-2014-138128"/>
    <x v="337"/>
    <d v="2014-12-15T00:00:00"/>
    <x v="1"/>
    <s v="FP-14320"/>
    <s v="Frank Preis"/>
    <x v="0"/>
    <s v="United States"/>
    <s v="Philadelphia"/>
    <x v="9"/>
    <n v="19134"/>
    <s v="East"/>
    <s v="TEC-CO-10001766"/>
    <x v="2"/>
    <s v="Copiers"/>
    <s v="Canon PC940 Copier"/>
    <n v="1079.9760000000001"/>
    <n v="4"/>
    <n v="0.4"/>
    <n v="125.99720000000001"/>
  </r>
  <r>
    <n v="8125"/>
    <s v="US-2017-150070"/>
    <x v="210"/>
    <d v="2017-09-12T00:00:00"/>
    <x v="1"/>
    <s v="JA-15970"/>
    <s v="Joseph Airdo"/>
    <x v="0"/>
    <s v="United States"/>
    <s v="Modesto"/>
    <x v="1"/>
    <n v="95351"/>
    <s v="West"/>
    <s v="FUR-CH-10004860"/>
    <x v="0"/>
    <s v="Chairs"/>
    <s v="Global Low Back Tilter Chair"/>
    <n v="161.56800000000001"/>
    <n v="2"/>
    <n v="0.2"/>
    <n v="-28.2744"/>
  </r>
  <r>
    <n v="8126"/>
    <s v="CA-2015-137064"/>
    <x v="525"/>
    <d v="2015-02-13T00:00:00"/>
    <x v="1"/>
    <s v="TS-21655"/>
    <s v="Trudy Schmidt"/>
    <x v="0"/>
    <s v="United States"/>
    <s v="Houston"/>
    <x v="5"/>
    <n v="77070"/>
    <s v="Central"/>
    <s v="OFF-BI-10002049"/>
    <x v="1"/>
    <s v="Binders"/>
    <s v="UniKeep View Case Binders"/>
    <n v="2.9340000000000002"/>
    <n v="3"/>
    <n v="0.8"/>
    <n v="-4.9878"/>
  </r>
  <r>
    <n v="8127"/>
    <s v="CA-2015-137064"/>
    <x v="525"/>
    <d v="2015-02-13T00:00:00"/>
    <x v="1"/>
    <s v="TS-21655"/>
    <s v="Trudy Schmidt"/>
    <x v="0"/>
    <s v="United States"/>
    <s v="Houston"/>
    <x v="5"/>
    <n v="77070"/>
    <s v="Central"/>
    <s v="TEC-AC-10003499"/>
    <x v="2"/>
    <s v="Accessories"/>
    <s v="Memorex Mini Travel Drive 8 GB USB 2.0 Flash Drive"/>
    <n v="18.527999999999999"/>
    <n v="2"/>
    <n v="0.2"/>
    <n v="4.4004000000000003"/>
  </r>
  <r>
    <n v="8128"/>
    <s v="CA-2015-137064"/>
    <x v="525"/>
    <d v="2015-02-13T00:00:00"/>
    <x v="1"/>
    <s v="TS-21655"/>
    <s v="Trudy Schmidt"/>
    <x v="0"/>
    <s v="United States"/>
    <s v="Houston"/>
    <x v="5"/>
    <n v="77070"/>
    <s v="Central"/>
    <s v="OFF-ST-10003470"/>
    <x v="1"/>
    <s v="Storage"/>
    <s v="Tennsco Snap-Together Open Shelving Units, Starter Sets and Add-On Units"/>
    <n v="670.75199999999995"/>
    <n v="3"/>
    <n v="0.2"/>
    <n v="-125.76600000000001"/>
  </r>
  <r>
    <n v="8129"/>
    <s v="CA-2017-157350"/>
    <x v="775"/>
    <d v="2017-09-01T00:00:00"/>
    <x v="1"/>
    <s v="DP-13000"/>
    <s v="Darren Powers"/>
    <x v="0"/>
    <s v="United States"/>
    <s v="Chicago"/>
    <x v="10"/>
    <n v="60610"/>
    <s v="Central"/>
    <s v="FUR-FU-10000222"/>
    <x v="0"/>
    <s v="Furnishings"/>
    <s v="Seth Thomas 16&quot; Steel Case Clock"/>
    <n v="64.959999999999994"/>
    <n v="5"/>
    <n v="0.6"/>
    <n v="-43.847999999999999"/>
  </r>
  <r>
    <n v="8130"/>
    <s v="CA-2014-127866"/>
    <x v="836"/>
    <d v="2014-07-23T00:00:00"/>
    <x v="2"/>
    <s v="JD-15895"/>
    <s v="Jonathan Doherty"/>
    <x v="1"/>
    <s v="United States"/>
    <s v="Riverside"/>
    <x v="1"/>
    <n v="92503"/>
    <s v="West"/>
    <s v="TEC-AC-10000023"/>
    <x v="2"/>
    <s v="Accessories"/>
    <s v="Maxell 74 Minute CD-R Spindle, 50/Pack"/>
    <n v="41.94"/>
    <n v="2"/>
    <n v="0"/>
    <n v="15.0984"/>
  </r>
  <r>
    <n v="8131"/>
    <s v="CA-2014-127866"/>
    <x v="836"/>
    <d v="2014-07-23T00:00:00"/>
    <x v="2"/>
    <s v="JD-15895"/>
    <s v="Jonathan Doherty"/>
    <x v="1"/>
    <s v="United States"/>
    <s v="Riverside"/>
    <x v="1"/>
    <n v="92503"/>
    <s v="West"/>
    <s v="OFF-PA-10003971"/>
    <x v="1"/>
    <s v="Paper"/>
    <s v="Xerox 1965"/>
    <n v="11.96"/>
    <n v="2"/>
    <n v="0"/>
    <n v="5.8604000000000003"/>
  </r>
  <r>
    <n v="8132"/>
    <s v="CA-2014-127866"/>
    <x v="836"/>
    <d v="2014-07-23T00:00:00"/>
    <x v="2"/>
    <s v="JD-15895"/>
    <s v="Jonathan Doherty"/>
    <x v="1"/>
    <s v="United States"/>
    <s v="Riverside"/>
    <x v="1"/>
    <n v="92503"/>
    <s v="West"/>
    <s v="OFF-AR-10003481"/>
    <x v="1"/>
    <s v="Art"/>
    <s v="Newell 348"/>
    <n v="13.12"/>
    <n v="4"/>
    <n v="0"/>
    <n v="3.8048000000000002"/>
  </r>
  <r>
    <n v="8133"/>
    <s v="CA-2014-127866"/>
    <x v="836"/>
    <d v="2014-07-23T00:00:00"/>
    <x v="2"/>
    <s v="JD-15895"/>
    <s v="Jonathan Doherty"/>
    <x v="1"/>
    <s v="United States"/>
    <s v="Riverside"/>
    <x v="1"/>
    <n v="92503"/>
    <s v="West"/>
    <s v="OFF-ST-10001490"/>
    <x v="1"/>
    <s v="Storage"/>
    <s v="Hot File 7-Pocket, Floor Stand"/>
    <n v="535.41"/>
    <n v="3"/>
    <n v="0"/>
    <n v="160.62299999999999"/>
  </r>
  <r>
    <n v="8134"/>
    <s v="CA-2015-131352"/>
    <x v="1049"/>
    <d v="2015-10-13T00:00:00"/>
    <x v="1"/>
    <s v="GH-14485"/>
    <s v="Gene Hale"/>
    <x v="1"/>
    <s v="United States"/>
    <s v="Dallas"/>
    <x v="5"/>
    <n v="75081"/>
    <s v="Central"/>
    <s v="FUR-FU-10003708"/>
    <x v="0"/>
    <s v="Furnishings"/>
    <s v="Tenex Traditional Chairmats for Medium Pile Carpet, Standard Lip, 36&quot; x 48&quot;"/>
    <n v="72.78"/>
    <n v="3"/>
    <n v="0.6"/>
    <n v="-70.960499999999996"/>
  </r>
  <r>
    <n v="8135"/>
    <s v="CA-2015-121776"/>
    <x v="1130"/>
    <d v="2015-02-21T00:00:00"/>
    <x v="1"/>
    <s v="RD-19585"/>
    <s v="Rob Dowd"/>
    <x v="0"/>
    <s v="United States"/>
    <s v="Los Angeles"/>
    <x v="1"/>
    <n v="90008"/>
    <s v="West"/>
    <s v="OFF-PA-10001970"/>
    <x v="1"/>
    <s v="Paper"/>
    <s v="Xerox 1881"/>
    <n v="36.840000000000003"/>
    <n v="3"/>
    <n v="0"/>
    <n v="17.314800000000002"/>
  </r>
  <r>
    <n v="8136"/>
    <s v="CA-2015-121776"/>
    <x v="1130"/>
    <d v="2015-02-21T00:00:00"/>
    <x v="1"/>
    <s v="RD-19585"/>
    <s v="Rob Dowd"/>
    <x v="0"/>
    <s v="United States"/>
    <s v="Los Angeles"/>
    <x v="1"/>
    <n v="90008"/>
    <s v="West"/>
    <s v="OFF-LA-10002762"/>
    <x v="1"/>
    <s v="Labels"/>
    <s v="Avery 485"/>
    <n v="87.71"/>
    <n v="7"/>
    <n v="0"/>
    <n v="41.223700000000001"/>
  </r>
  <r>
    <n v="8137"/>
    <s v="CA-2016-118073"/>
    <x v="399"/>
    <d v="2016-08-16T00:00:00"/>
    <x v="1"/>
    <s v="CS-12490"/>
    <s v="Cindy Schnelling"/>
    <x v="1"/>
    <s v="United States"/>
    <s v="Lakeland"/>
    <x v="2"/>
    <n v="33801"/>
    <s v="South"/>
    <s v="FUR-TA-10002533"/>
    <x v="0"/>
    <s v="Tables"/>
    <s v="BPI Conference Tables"/>
    <n v="562.29250000000002"/>
    <n v="7"/>
    <n v="0.45"/>
    <n v="-255.58750000000001"/>
  </r>
  <r>
    <n v="8138"/>
    <s v="CA-2014-103219"/>
    <x v="187"/>
    <d v="2014-11-13T00:00:00"/>
    <x v="1"/>
    <s v="BF-11215"/>
    <s v="Benjamin Farhat"/>
    <x v="2"/>
    <s v="United States"/>
    <s v="New York City"/>
    <x v="15"/>
    <n v="10035"/>
    <s v="East"/>
    <s v="FUR-FU-10004091"/>
    <x v="0"/>
    <s v="Furnishings"/>
    <s v="Eldon 200 Class Desk Accessories, Black"/>
    <n v="56.52"/>
    <n v="9"/>
    <n v="0"/>
    <n v="21.477599999999999"/>
  </r>
  <r>
    <n v="8139"/>
    <s v="CA-2016-102561"/>
    <x v="427"/>
    <d v="2016-07-22T00:00:00"/>
    <x v="1"/>
    <s v="NK-18490"/>
    <s v="Neil Knudson"/>
    <x v="2"/>
    <s v="United States"/>
    <s v="Philadelphia"/>
    <x v="9"/>
    <n v="19140"/>
    <s v="East"/>
    <s v="OFF-AR-10001545"/>
    <x v="1"/>
    <s v="Art"/>
    <s v="Newell 326"/>
    <n v="11.263999999999999"/>
    <n v="8"/>
    <n v="0.2"/>
    <n v="1.2672000000000001"/>
  </r>
  <r>
    <n v="8140"/>
    <s v="CA-2016-102561"/>
    <x v="427"/>
    <d v="2016-07-22T00:00:00"/>
    <x v="1"/>
    <s v="NK-18490"/>
    <s v="Neil Knudson"/>
    <x v="2"/>
    <s v="United States"/>
    <s v="Philadelphia"/>
    <x v="9"/>
    <n v="19140"/>
    <s v="East"/>
    <s v="OFF-ST-10001476"/>
    <x v="1"/>
    <s v="Storage"/>
    <s v="Steel Personal Filing/Posting Tote"/>
    <n v="284.08"/>
    <n v="10"/>
    <n v="0.2"/>
    <n v="24.856999999999999"/>
  </r>
  <r>
    <n v="8141"/>
    <s v="CA-2016-102561"/>
    <x v="427"/>
    <d v="2016-07-22T00:00:00"/>
    <x v="1"/>
    <s v="NK-18490"/>
    <s v="Neil Knudson"/>
    <x v="2"/>
    <s v="United States"/>
    <s v="Philadelphia"/>
    <x v="9"/>
    <n v="19140"/>
    <s v="East"/>
    <s v="OFF-PA-10004971"/>
    <x v="1"/>
    <s v="Paper"/>
    <s v="Xerox 196"/>
    <n v="18.495999999999999"/>
    <n v="4"/>
    <n v="0.2"/>
    <n v="6.7047999999999996"/>
  </r>
  <r>
    <n v="8142"/>
    <s v="CA-2016-100993"/>
    <x v="473"/>
    <d v="2016-02-10T00:00:00"/>
    <x v="1"/>
    <s v="AZ-10750"/>
    <s v="Annie Zypern"/>
    <x v="0"/>
    <s v="United States"/>
    <s v="San Diego"/>
    <x v="1"/>
    <n v="92037"/>
    <s v="West"/>
    <s v="OFF-LA-10003223"/>
    <x v="1"/>
    <s v="Labels"/>
    <s v="Avery 508"/>
    <n v="14.73"/>
    <n v="3"/>
    <n v="0"/>
    <n v="7.2176999999999998"/>
  </r>
  <r>
    <n v="8143"/>
    <s v="CA-2016-100993"/>
    <x v="473"/>
    <d v="2016-02-10T00:00:00"/>
    <x v="1"/>
    <s v="AZ-10750"/>
    <s v="Annie Zypern"/>
    <x v="0"/>
    <s v="United States"/>
    <s v="San Diego"/>
    <x v="1"/>
    <n v="92037"/>
    <s v="West"/>
    <s v="OFF-ST-10004340"/>
    <x v="1"/>
    <s v="Storage"/>
    <s v="Fellowes Mobile File Cart, Black"/>
    <n v="186.54"/>
    <n v="3"/>
    <n v="0"/>
    <n v="50.3658"/>
  </r>
  <r>
    <n v="8144"/>
    <s v="CA-2016-100993"/>
    <x v="473"/>
    <d v="2016-02-10T00:00:00"/>
    <x v="1"/>
    <s v="AZ-10750"/>
    <s v="Annie Zypern"/>
    <x v="0"/>
    <s v="United States"/>
    <s v="San Diego"/>
    <x v="1"/>
    <n v="92037"/>
    <s v="West"/>
    <s v="FUR-TA-10001095"/>
    <x v="0"/>
    <s v="Tables"/>
    <s v="Chromcraft Round Conference Tables"/>
    <n v="557.72799999999995"/>
    <n v="4"/>
    <n v="0.2"/>
    <n v="6.9715999999999996"/>
  </r>
  <r>
    <n v="8145"/>
    <s v="CA-2016-100993"/>
    <x v="473"/>
    <d v="2016-02-10T00:00:00"/>
    <x v="1"/>
    <s v="AZ-10750"/>
    <s v="Annie Zypern"/>
    <x v="0"/>
    <s v="United States"/>
    <s v="San Diego"/>
    <x v="1"/>
    <n v="92037"/>
    <s v="West"/>
    <s v="TEC-PH-10001448"/>
    <x v="2"/>
    <s v="Phones"/>
    <s v="Anker Astro 15000mAh USB Portable Charger"/>
    <n v="159.96799999999999"/>
    <n v="4"/>
    <n v="0.2"/>
    <n v="-31.993600000000001"/>
  </r>
  <r>
    <n v="8146"/>
    <s v="US-2014-112949"/>
    <x v="886"/>
    <d v="2014-06-27T00:00:00"/>
    <x v="1"/>
    <s v="Co-12640"/>
    <s v="Corey-Lock"/>
    <x v="0"/>
    <s v="United States"/>
    <s v="Lawton"/>
    <x v="26"/>
    <n v="73505"/>
    <s v="Central"/>
    <s v="OFF-AP-10001005"/>
    <x v="1"/>
    <s v="Appliances"/>
    <s v="Honeywell Quietcare HEPA Air Cleaner"/>
    <n v="471.9"/>
    <n v="6"/>
    <n v="0"/>
    <n v="155.727"/>
  </r>
  <r>
    <n v="8147"/>
    <s v="US-2014-112949"/>
    <x v="886"/>
    <d v="2014-06-27T00:00:00"/>
    <x v="1"/>
    <s v="Co-12640"/>
    <s v="Corey-Lock"/>
    <x v="0"/>
    <s v="United States"/>
    <s v="Lawton"/>
    <x v="26"/>
    <n v="73505"/>
    <s v="Central"/>
    <s v="OFF-AR-10003469"/>
    <x v="1"/>
    <s v="Art"/>
    <s v="Nontoxic Chalk"/>
    <n v="3.52"/>
    <n v="2"/>
    <n v="0"/>
    <n v="1.6896"/>
  </r>
  <r>
    <n v="8148"/>
    <s v="US-2017-146822"/>
    <x v="255"/>
    <d v="2017-06-14T00:00:00"/>
    <x v="1"/>
    <s v="AG-10675"/>
    <s v="Anna Gayman"/>
    <x v="0"/>
    <s v="United States"/>
    <s v="Salem"/>
    <x v="17"/>
    <n v="24153"/>
    <s v="South"/>
    <s v="OFF-PA-10000249"/>
    <x v="1"/>
    <s v="Paper"/>
    <s v="Easy-staple paper"/>
    <n v="49.12"/>
    <n v="4"/>
    <n v="0"/>
    <n v="23.086400000000001"/>
  </r>
  <r>
    <n v="8149"/>
    <s v="US-2016-131058"/>
    <x v="797"/>
    <d v="2016-12-31T00:00:00"/>
    <x v="1"/>
    <s v="EM-14140"/>
    <s v="Eugene Moren"/>
    <x v="2"/>
    <s v="United States"/>
    <s v="Santa Ana"/>
    <x v="1"/>
    <n v="92704"/>
    <s v="West"/>
    <s v="OFF-LA-10001613"/>
    <x v="1"/>
    <s v="Labels"/>
    <s v="Avery File Folder Labels"/>
    <n v="20.16"/>
    <n v="7"/>
    <n v="0"/>
    <n v="9.8783999999999992"/>
  </r>
  <r>
    <n v="8150"/>
    <s v="CA-2014-167997"/>
    <x v="755"/>
    <d v="2014-01-29T00:00:00"/>
    <x v="2"/>
    <s v="CA-11965"/>
    <s v="Carol Adams"/>
    <x v="1"/>
    <s v="United States"/>
    <s v="Rapid City"/>
    <x v="44"/>
    <n v="57701"/>
    <s v="Central"/>
    <s v="OFF-BI-10001758"/>
    <x v="1"/>
    <s v="Binders"/>
    <s v="Wilson Jones 14 Line Acrylic Coated Pressboard Data Binders"/>
    <n v="10.68"/>
    <n v="2"/>
    <n v="0"/>
    <n v="5.0195999999999996"/>
  </r>
  <r>
    <n v="8151"/>
    <s v="CA-2014-167997"/>
    <x v="755"/>
    <d v="2014-01-29T00:00:00"/>
    <x v="2"/>
    <s v="CA-11965"/>
    <s v="Carol Adams"/>
    <x v="1"/>
    <s v="United States"/>
    <s v="Rapid City"/>
    <x v="44"/>
    <n v="57701"/>
    <s v="Central"/>
    <s v="FUR-BO-10004409"/>
    <x v="0"/>
    <s v="Bookcases"/>
    <s v="Safco Value Mate Series Steel Bookcases, Baked Enamel Finish on Steel, Gray"/>
    <n v="141.96"/>
    <n v="2"/>
    <n v="0"/>
    <n v="39.748800000000003"/>
  </r>
  <r>
    <n v="8152"/>
    <s v="CA-2017-140151"/>
    <x v="721"/>
    <d v="2017-03-25T00:00:00"/>
    <x v="2"/>
    <s v="RB-19360"/>
    <s v="Raymond Buch"/>
    <x v="0"/>
    <s v="United States"/>
    <s v="Seattle"/>
    <x v="4"/>
    <n v="98115"/>
    <s v="West"/>
    <s v="OFF-ST-10001558"/>
    <x v="1"/>
    <s v="Storage"/>
    <s v="Acco Perma 4000 Stacking Storage Drawers"/>
    <n v="32.479999999999997"/>
    <n v="2"/>
    <n v="0"/>
    <n v="4.8719999999999999"/>
  </r>
  <r>
    <n v="8153"/>
    <s v="CA-2017-140151"/>
    <x v="721"/>
    <d v="2017-03-25T00:00:00"/>
    <x v="2"/>
    <s v="RB-19360"/>
    <s v="Raymond Buch"/>
    <x v="0"/>
    <s v="United States"/>
    <s v="Seattle"/>
    <x v="4"/>
    <n v="98115"/>
    <s v="West"/>
    <s v="OFF-PA-10002986"/>
    <x v="1"/>
    <s v="Paper"/>
    <s v="Xerox 1898"/>
    <n v="20.04"/>
    <n v="3"/>
    <n v="0"/>
    <n v="9.6191999999999993"/>
  </r>
  <r>
    <n v="8154"/>
    <s v="CA-2017-140151"/>
    <x v="721"/>
    <d v="2017-03-25T00:00:00"/>
    <x v="2"/>
    <s v="RB-19360"/>
    <s v="Raymond Buch"/>
    <x v="0"/>
    <s v="United States"/>
    <s v="Seattle"/>
    <x v="4"/>
    <n v="98115"/>
    <s v="West"/>
    <s v="TEC-CO-10004722"/>
    <x v="2"/>
    <s v="Copiers"/>
    <s v="Canon imageCLASS 2200 Advanced Copier"/>
    <n v="13999.96"/>
    <n v="4"/>
    <n v="0"/>
    <n v="6719.9808000000003"/>
  </r>
  <r>
    <n v="8155"/>
    <s v="US-2017-143770"/>
    <x v="177"/>
    <d v="2017-03-24T00:00:00"/>
    <x v="1"/>
    <s v="RD-19720"/>
    <s v="Roger Demir"/>
    <x v="0"/>
    <s v="United States"/>
    <s v="Middletown"/>
    <x v="29"/>
    <n v="6457"/>
    <s v="East"/>
    <s v="TEC-AC-10002842"/>
    <x v="2"/>
    <s v="Accessories"/>
    <s v="WD My Passport Ultra 2TB Portable External Hard Drive"/>
    <n v="238"/>
    <n v="2"/>
    <n v="0"/>
    <n v="38.08"/>
  </r>
  <r>
    <n v="8156"/>
    <s v="US-2017-143770"/>
    <x v="177"/>
    <d v="2017-03-24T00:00:00"/>
    <x v="1"/>
    <s v="RD-19720"/>
    <s v="Roger Demir"/>
    <x v="0"/>
    <s v="United States"/>
    <s v="Middletown"/>
    <x v="29"/>
    <n v="6457"/>
    <s v="East"/>
    <s v="OFF-PA-10001125"/>
    <x v="1"/>
    <s v="Paper"/>
    <s v="Xerox 1988"/>
    <n v="61.96"/>
    <n v="2"/>
    <n v="0"/>
    <n v="27.882000000000001"/>
  </r>
  <r>
    <n v="8157"/>
    <s v="CA-2016-131296"/>
    <x v="964"/>
    <d v="2016-10-09T00:00:00"/>
    <x v="1"/>
    <s v="MS-17830"/>
    <s v="Melanie Seite"/>
    <x v="0"/>
    <s v="United States"/>
    <s v="Baltimore"/>
    <x v="39"/>
    <n v="21215"/>
    <s v="East"/>
    <s v="FUR-TA-10002622"/>
    <x v="0"/>
    <s v="Tables"/>
    <s v="Bush Andora Conference Table, Maple/Graphite Gray Finish"/>
    <n v="239.37200000000001"/>
    <n v="2"/>
    <n v="0.3"/>
    <n v="-23.937200000000001"/>
  </r>
  <r>
    <n v="8158"/>
    <s v="CA-2016-103464"/>
    <x v="741"/>
    <d v="2016-11-22T00:00:00"/>
    <x v="1"/>
    <s v="PG-18820"/>
    <s v="Patrick Gardner"/>
    <x v="0"/>
    <s v="United States"/>
    <s v="San Diego"/>
    <x v="1"/>
    <n v="92105"/>
    <s v="West"/>
    <s v="TEC-AC-10002842"/>
    <x v="2"/>
    <s v="Accessories"/>
    <s v="WD My Passport Ultra 2TB Portable External Hard Drive"/>
    <n v="595"/>
    <n v="5"/>
    <n v="0"/>
    <n v="95.2"/>
  </r>
  <r>
    <n v="8159"/>
    <s v="CA-2017-136238"/>
    <x v="377"/>
    <d v="2018-01-01T00:00:00"/>
    <x v="1"/>
    <s v="KB-16240"/>
    <s v="Karen Bern"/>
    <x v="1"/>
    <s v="United States"/>
    <s v="Odessa"/>
    <x v="5"/>
    <n v="79762"/>
    <s v="Central"/>
    <s v="OFF-PA-10004285"/>
    <x v="1"/>
    <s v="Paper"/>
    <s v="Xerox 1959"/>
    <n v="16.032"/>
    <n v="3"/>
    <n v="0.2"/>
    <n v="5.6112000000000002"/>
  </r>
  <r>
    <n v="8160"/>
    <s v="CA-2016-120803"/>
    <x v="1185"/>
    <d v="2016-03-13T00:00:00"/>
    <x v="1"/>
    <s v="RB-19465"/>
    <s v="Rick Bensley"/>
    <x v="2"/>
    <s v="United States"/>
    <s v="Milford"/>
    <x v="29"/>
    <n v="6460"/>
    <s v="East"/>
    <s v="TEC-AC-10004469"/>
    <x v="2"/>
    <s v="Accessories"/>
    <s v="Microsoft Sculpt Comfort Mouse"/>
    <n v="199.75"/>
    <n v="5"/>
    <n v="0"/>
    <n v="87.89"/>
  </r>
  <r>
    <n v="8161"/>
    <s v="CA-2016-134138"/>
    <x v="595"/>
    <d v="2016-02-20T00:00:00"/>
    <x v="1"/>
    <s v="JD-15790"/>
    <s v="John Dryer"/>
    <x v="0"/>
    <s v="United States"/>
    <s v="Belleville"/>
    <x v="30"/>
    <n v="7109"/>
    <s v="East"/>
    <s v="FUR-CH-10001545"/>
    <x v="0"/>
    <s v="Chairs"/>
    <s v="Hon Comfortask Task/Swivel Chairs"/>
    <n v="227.96"/>
    <n v="2"/>
    <n v="0"/>
    <n v="36.473599999999998"/>
  </r>
  <r>
    <n v="8162"/>
    <s v="CA-2015-120915"/>
    <x v="694"/>
    <d v="2015-10-03T00:00:00"/>
    <x v="0"/>
    <s v="JJ-15445"/>
    <s v="Jennifer Jackson"/>
    <x v="0"/>
    <s v="United States"/>
    <s v="New York City"/>
    <x v="15"/>
    <n v="10035"/>
    <s v="East"/>
    <s v="OFF-AP-10002578"/>
    <x v="1"/>
    <s v="Appliances"/>
    <s v="Fellowes Premier Superior Surge Suppressor, 10-Outlet, With Phone and Remote"/>
    <n v="293.52"/>
    <n v="6"/>
    <n v="0"/>
    <n v="76.315200000000004"/>
  </r>
  <r>
    <n v="8163"/>
    <s v="CA-2015-120915"/>
    <x v="694"/>
    <d v="2015-10-03T00:00:00"/>
    <x v="0"/>
    <s v="JJ-15445"/>
    <s v="Jennifer Jackson"/>
    <x v="0"/>
    <s v="United States"/>
    <s v="New York City"/>
    <x v="15"/>
    <n v="10035"/>
    <s v="East"/>
    <s v="TEC-PH-10003012"/>
    <x v="2"/>
    <s v="Phones"/>
    <s v="Nortel Meridian M3904 Professional Digital phone"/>
    <n v="307.98"/>
    <n v="2"/>
    <n v="0"/>
    <n v="89.3142"/>
  </r>
  <r>
    <n v="8164"/>
    <s v="CA-2015-168207"/>
    <x v="121"/>
    <d v="2015-11-06T00:00:00"/>
    <x v="1"/>
    <s v="LT-17110"/>
    <s v="Liz Thompson"/>
    <x v="0"/>
    <s v="United States"/>
    <s v="San Diego"/>
    <x v="1"/>
    <n v="92105"/>
    <s v="West"/>
    <s v="FUR-FU-10004909"/>
    <x v="0"/>
    <s v="Furnishings"/>
    <s v="Contemporary Wood/Metal Frame"/>
    <n v="96.96"/>
    <n v="6"/>
    <n v="0"/>
    <n v="33.936"/>
  </r>
  <r>
    <n v="8165"/>
    <s v="CA-2015-168207"/>
    <x v="121"/>
    <d v="2015-11-06T00:00:00"/>
    <x v="1"/>
    <s v="LT-17110"/>
    <s v="Liz Thompson"/>
    <x v="0"/>
    <s v="United States"/>
    <s v="San Diego"/>
    <x v="1"/>
    <n v="92105"/>
    <s v="West"/>
    <s v="OFF-BI-10001524"/>
    <x v="1"/>
    <s v="Binders"/>
    <s v="GBC Premium Transparent Covers with Diagonal Lined Pattern"/>
    <n v="117.488"/>
    <n v="7"/>
    <n v="0.2"/>
    <n v="41.120800000000003"/>
  </r>
  <r>
    <n v="8166"/>
    <s v="CA-2015-168207"/>
    <x v="121"/>
    <d v="2015-11-06T00:00:00"/>
    <x v="1"/>
    <s v="LT-17110"/>
    <s v="Liz Thompson"/>
    <x v="0"/>
    <s v="United States"/>
    <s v="San Diego"/>
    <x v="1"/>
    <n v="92105"/>
    <s v="West"/>
    <s v="OFF-BI-10003355"/>
    <x v="1"/>
    <s v="Binders"/>
    <s v="Cardinal Holdit Business Card Pockets"/>
    <n v="11.952"/>
    <n v="3"/>
    <n v="0.2"/>
    <n v="4.1832000000000003"/>
  </r>
  <r>
    <n v="8167"/>
    <s v="CA-2015-168207"/>
    <x v="121"/>
    <d v="2015-11-06T00:00:00"/>
    <x v="1"/>
    <s v="LT-17110"/>
    <s v="Liz Thompson"/>
    <x v="0"/>
    <s v="United States"/>
    <s v="San Diego"/>
    <x v="1"/>
    <n v="92105"/>
    <s v="West"/>
    <s v="FUR-BO-10004357"/>
    <x v="0"/>
    <s v="Bookcases"/>
    <s v="O'Sullivan Living Dimensions 3-Shelf Bookcases"/>
    <n v="512.49900000000002"/>
    <n v="3"/>
    <n v="0.15"/>
    <n v="-30.146999999999998"/>
  </r>
  <r>
    <n v="8168"/>
    <s v="CA-2016-144148"/>
    <x v="995"/>
    <d v="2016-08-05T00:00:00"/>
    <x v="1"/>
    <s v="AH-10690"/>
    <s v="Anna Häberlin"/>
    <x v="1"/>
    <s v="United States"/>
    <s v="San Francisco"/>
    <x v="1"/>
    <n v="94122"/>
    <s v="West"/>
    <s v="FUR-TA-10002774"/>
    <x v="0"/>
    <s v="Tables"/>
    <s v="Laminate Occasional Tables"/>
    <n v="863.12800000000004"/>
    <n v="7"/>
    <n v="0.2"/>
    <n v="-32.3673"/>
  </r>
  <r>
    <n v="8169"/>
    <s v="CA-2017-107174"/>
    <x v="44"/>
    <d v="2017-11-13T00:00:00"/>
    <x v="1"/>
    <s v="AB-10060"/>
    <s v="Adam Bellavance"/>
    <x v="2"/>
    <s v="United States"/>
    <s v="Seattle"/>
    <x v="4"/>
    <n v="98105"/>
    <s v="West"/>
    <s v="FUR-TA-10004575"/>
    <x v="0"/>
    <s v="Tables"/>
    <s v="Hon 5100 Series Wood Tables"/>
    <n v="2036.86"/>
    <n v="7"/>
    <n v="0"/>
    <n v="366.63479999999998"/>
  </r>
  <r>
    <n v="8170"/>
    <s v="CA-2017-107174"/>
    <x v="44"/>
    <d v="2017-11-13T00:00:00"/>
    <x v="1"/>
    <s v="AB-10060"/>
    <s v="Adam Bellavance"/>
    <x v="2"/>
    <s v="United States"/>
    <s v="Seattle"/>
    <x v="4"/>
    <n v="98105"/>
    <s v="West"/>
    <s v="FUR-CH-10003312"/>
    <x v="0"/>
    <s v="Chairs"/>
    <s v="Hon 2090 “Pillow Soft” Series Mid Back Swivel/Tilt Chairs"/>
    <n v="449.56799999999998"/>
    <n v="2"/>
    <n v="0.2"/>
    <n v="-73.0548"/>
  </r>
  <r>
    <n v="8171"/>
    <s v="CA-2017-107174"/>
    <x v="44"/>
    <d v="2017-11-13T00:00:00"/>
    <x v="1"/>
    <s v="AB-10060"/>
    <s v="Adam Bellavance"/>
    <x v="2"/>
    <s v="United States"/>
    <s v="Seattle"/>
    <x v="4"/>
    <n v="98105"/>
    <s v="West"/>
    <s v="TEC-AC-10001465"/>
    <x v="2"/>
    <s v="Accessories"/>
    <s v="SanDisk Cruzer 64 GB USB Flash Drive"/>
    <n v="108.96"/>
    <n v="3"/>
    <n v="0"/>
    <n v="32.688000000000002"/>
  </r>
  <r>
    <n v="8172"/>
    <s v="CA-2016-146150"/>
    <x v="1173"/>
    <d v="2016-02-19T00:00:00"/>
    <x v="1"/>
    <s v="FM-14380"/>
    <s v="Fred McMath"/>
    <x v="0"/>
    <s v="United States"/>
    <s v="Jackson"/>
    <x v="35"/>
    <n v="39212"/>
    <s v="South"/>
    <s v="OFF-AR-10002240"/>
    <x v="1"/>
    <s v="Art"/>
    <s v="Panasonic KP-150 Electric Pencil Sharpener"/>
    <n v="264.18"/>
    <n v="7"/>
    <n v="0"/>
    <n v="68.686800000000005"/>
  </r>
  <r>
    <n v="8173"/>
    <s v="CA-2014-114125"/>
    <x v="868"/>
    <d v="2014-07-13T00:00:00"/>
    <x v="1"/>
    <s v="GH-14410"/>
    <s v="Gary Hansen"/>
    <x v="2"/>
    <s v="United States"/>
    <s v="Los Angeles"/>
    <x v="1"/>
    <n v="90049"/>
    <s v="West"/>
    <s v="OFF-LA-10004559"/>
    <x v="1"/>
    <s v="Labels"/>
    <s v="Avery 49"/>
    <n v="2.88"/>
    <n v="1"/>
    <n v="0"/>
    <n v="1.4112"/>
  </r>
  <r>
    <n v="8174"/>
    <s v="CA-2014-114125"/>
    <x v="868"/>
    <d v="2014-07-13T00:00:00"/>
    <x v="1"/>
    <s v="GH-14410"/>
    <s v="Gary Hansen"/>
    <x v="2"/>
    <s v="United States"/>
    <s v="Los Angeles"/>
    <x v="1"/>
    <n v="90049"/>
    <s v="West"/>
    <s v="OFF-BI-10003291"/>
    <x v="1"/>
    <s v="Binders"/>
    <s v="Wilson Jones Leather-Like Binders with DublLock Round Rings"/>
    <n v="41.904000000000003"/>
    <n v="6"/>
    <n v="0.2"/>
    <n v="14.1426"/>
  </r>
  <r>
    <n v="8175"/>
    <s v="CA-2014-114125"/>
    <x v="868"/>
    <d v="2014-07-13T00:00:00"/>
    <x v="1"/>
    <s v="GH-14410"/>
    <s v="Gary Hansen"/>
    <x v="2"/>
    <s v="United States"/>
    <s v="Los Angeles"/>
    <x v="1"/>
    <n v="90049"/>
    <s v="West"/>
    <s v="OFF-ST-10001505"/>
    <x v="1"/>
    <s v="Storage"/>
    <s v="Perma STOR-ALL Hanging File Box, 13 1/8&quot;W x 12 1/4&quot;D x 10 1/2&quot;H"/>
    <n v="23.92"/>
    <n v="4"/>
    <n v="0"/>
    <n v="4.0663999999999998"/>
  </r>
  <r>
    <n v="8176"/>
    <s v="CA-2016-114944"/>
    <x v="806"/>
    <d v="2016-02-04T00:00:00"/>
    <x v="1"/>
    <s v="HE-14800"/>
    <s v="Harold Engle"/>
    <x v="1"/>
    <s v="United States"/>
    <s v="Chicago"/>
    <x v="10"/>
    <n v="60623"/>
    <s v="Central"/>
    <s v="OFF-PA-10003892"/>
    <x v="1"/>
    <s v="Paper"/>
    <s v="Xerox 1943"/>
    <n v="156.512"/>
    <n v="4"/>
    <n v="0.2"/>
    <n v="52.822800000000001"/>
  </r>
  <r>
    <n v="8177"/>
    <s v="CA-2016-135965"/>
    <x v="897"/>
    <d v="2016-09-25T00:00:00"/>
    <x v="2"/>
    <s v="SZ-20035"/>
    <s v="Sam Zeldin"/>
    <x v="2"/>
    <s v="United States"/>
    <s v="New York City"/>
    <x v="15"/>
    <n v="10035"/>
    <s v="East"/>
    <s v="OFF-ST-10002370"/>
    <x v="1"/>
    <s v="Storage"/>
    <s v="Sortfiler Multipurpose Personal File Organizer, Black"/>
    <n v="128.34"/>
    <n v="6"/>
    <n v="0"/>
    <n v="37.218600000000002"/>
  </r>
  <r>
    <n v="8178"/>
    <s v="CA-2017-149699"/>
    <x v="66"/>
    <d v="2017-12-24T00:00:00"/>
    <x v="2"/>
    <s v="CM-12115"/>
    <s v="Chad McGuire"/>
    <x v="0"/>
    <s v="United States"/>
    <s v="Los Angeles"/>
    <x v="1"/>
    <n v="90008"/>
    <s v="West"/>
    <s v="TEC-AC-10000474"/>
    <x v="2"/>
    <s v="Accessories"/>
    <s v="Kensington Expert Mouse Optical USB Trackball for PC or Mac"/>
    <n v="474.95"/>
    <n v="5"/>
    <n v="0"/>
    <n v="142.48500000000001"/>
  </r>
  <r>
    <n v="8179"/>
    <s v="CA-2016-166429"/>
    <x v="476"/>
    <d v="2016-09-08T00:00:00"/>
    <x v="1"/>
    <s v="TG-21310"/>
    <s v="Toby Gnade"/>
    <x v="0"/>
    <s v="United States"/>
    <s v="Des Moines"/>
    <x v="4"/>
    <n v="98198"/>
    <s v="West"/>
    <s v="TEC-CO-10002095"/>
    <x v="2"/>
    <s v="Copiers"/>
    <s v="Hewlett Packard 610 Color Digital Copier / Printer"/>
    <n v="999.98"/>
    <n v="2"/>
    <n v="0"/>
    <n v="449.99099999999999"/>
  </r>
  <r>
    <n v="8180"/>
    <s v="CA-2015-112767"/>
    <x v="991"/>
    <d v="2015-08-06T00:00:00"/>
    <x v="1"/>
    <s v="DK-12985"/>
    <s v="Darren Koutras"/>
    <x v="0"/>
    <s v="United States"/>
    <s v="Springfield"/>
    <x v="21"/>
    <n v="97477"/>
    <s v="West"/>
    <s v="FUR-TA-10003469"/>
    <x v="0"/>
    <s v="Tables"/>
    <s v="Balt Split Level Computer Training Table"/>
    <n v="277.5"/>
    <n v="4"/>
    <n v="0.5"/>
    <n v="-188.7"/>
  </r>
  <r>
    <n v="8181"/>
    <s v="CA-2015-119879"/>
    <x v="82"/>
    <d v="2015-11-25T00:00:00"/>
    <x v="1"/>
    <s v="SS-20410"/>
    <s v="Shahid Shariari"/>
    <x v="0"/>
    <s v="United States"/>
    <s v="Philadelphia"/>
    <x v="9"/>
    <n v="19120"/>
    <s v="East"/>
    <s v="FUR-TA-10002958"/>
    <x v="0"/>
    <s v="Tables"/>
    <s v="Bevis Oval Conference Table, Walnut"/>
    <n v="1252.704"/>
    <n v="8"/>
    <n v="0.4"/>
    <n v="-480.20319999999998"/>
  </r>
  <r>
    <n v="8182"/>
    <s v="CA-2015-119879"/>
    <x v="82"/>
    <d v="2015-11-25T00:00:00"/>
    <x v="1"/>
    <s v="SS-20410"/>
    <s v="Shahid Shariari"/>
    <x v="0"/>
    <s v="United States"/>
    <s v="Philadelphia"/>
    <x v="9"/>
    <n v="19120"/>
    <s v="East"/>
    <s v="TEC-PH-10002923"/>
    <x v="2"/>
    <s v="Phones"/>
    <s v="Logitech B530 USB Headset - headset - Full size, Binaural"/>
    <n v="110.97"/>
    <n v="5"/>
    <n v="0.4"/>
    <n v="-24.043500000000002"/>
  </r>
  <r>
    <n v="8183"/>
    <s v="CA-2017-155642"/>
    <x v="796"/>
    <d v="2017-05-22T00:00:00"/>
    <x v="1"/>
    <s v="BM-11575"/>
    <s v="Brendan Murry"/>
    <x v="1"/>
    <s v="United States"/>
    <s v="Chicago"/>
    <x v="10"/>
    <n v="60653"/>
    <s v="Central"/>
    <s v="FUR-FU-10004973"/>
    <x v="0"/>
    <s v="Furnishings"/>
    <s v="Flat Face Poster Frame"/>
    <n v="22.608000000000001"/>
    <n v="3"/>
    <n v="0.6"/>
    <n v="-10.1736"/>
  </r>
  <r>
    <n v="8184"/>
    <s v="CA-2017-155642"/>
    <x v="796"/>
    <d v="2017-05-22T00:00:00"/>
    <x v="1"/>
    <s v="BM-11575"/>
    <s v="Brendan Murry"/>
    <x v="1"/>
    <s v="United States"/>
    <s v="Chicago"/>
    <x v="10"/>
    <n v="60653"/>
    <s v="Central"/>
    <s v="FUR-FU-10001918"/>
    <x v="0"/>
    <s v="Furnishings"/>
    <s v="C-Line Cubicle Keepers Polyproplyene Holder With Velcro Backings"/>
    <n v="1.8919999999999999"/>
    <n v="1"/>
    <n v="0.6"/>
    <n v="-0.99329999999999996"/>
  </r>
  <r>
    <n v="8185"/>
    <s v="US-2017-101721"/>
    <x v="283"/>
    <d v="2017-07-27T00:00:00"/>
    <x v="1"/>
    <s v="MY-17380"/>
    <s v="Maribeth Yedwab"/>
    <x v="1"/>
    <s v="United States"/>
    <s v="Chicago"/>
    <x v="10"/>
    <n v="60623"/>
    <s v="Central"/>
    <s v="OFF-PA-10003641"/>
    <x v="1"/>
    <s v="Paper"/>
    <s v="Xerox 1909"/>
    <n v="63.311999999999998"/>
    <n v="3"/>
    <n v="0.2"/>
    <n v="20.5764"/>
  </r>
  <r>
    <n v="8186"/>
    <s v="CA-2015-136728"/>
    <x v="1023"/>
    <d v="2015-09-17T00:00:00"/>
    <x v="0"/>
    <s v="AG-10900"/>
    <s v="Arthur Gainer"/>
    <x v="0"/>
    <s v="United States"/>
    <s v="Chicago"/>
    <x v="10"/>
    <n v="60623"/>
    <s v="Central"/>
    <s v="OFF-EN-10002621"/>
    <x v="1"/>
    <s v="Envelopes"/>
    <s v="Staple envelope"/>
    <n v="7.8239999999999998"/>
    <n v="1"/>
    <n v="0.2"/>
    <n v="2.9340000000000002"/>
  </r>
  <r>
    <n v="8187"/>
    <s v="CA-2015-136728"/>
    <x v="1023"/>
    <d v="2015-09-17T00:00:00"/>
    <x v="0"/>
    <s v="AG-10900"/>
    <s v="Arthur Gainer"/>
    <x v="0"/>
    <s v="United States"/>
    <s v="Chicago"/>
    <x v="10"/>
    <n v="60623"/>
    <s v="Central"/>
    <s v="FUR-CH-10003817"/>
    <x v="0"/>
    <s v="Chairs"/>
    <s v="Global Value Steno Chair, Gray"/>
    <n v="170.072"/>
    <n v="4"/>
    <n v="0.3"/>
    <n v="-12.148"/>
  </r>
  <r>
    <n v="8188"/>
    <s v="CA-2016-127194"/>
    <x v="107"/>
    <d v="2016-12-16T00:00:00"/>
    <x v="1"/>
    <s v="BW-11110"/>
    <s v="Bart Watters"/>
    <x v="1"/>
    <s v="United States"/>
    <s v="New York City"/>
    <x v="15"/>
    <n v="10024"/>
    <s v="East"/>
    <s v="OFF-PA-10000659"/>
    <x v="1"/>
    <s v="Paper"/>
    <s v="Adams Phone Message Book, Professional, 400 Message Capacity, 5 3/6” x 11”"/>
    <n v="62.82"/>
    <n v="9"/>
    <n v="0"/>
    <n v="29.525400000000001"/>
  </r>
  <r>
    <n v="8189"/>
    <s v="CA-2015-140375"/>
    <x v="653"/>
    <d v="2015-10-05T00:00:00"/>
    <x v="0"/>
    <s v="SG-20470"/>
    <s v="Sheri Gordon"/>
    <x v="0"/>
    <s v="United States"/>
    <s v="Rockville"/>
    <x v="39"/>
    <n v="20852"/>
    <s v="East"/>
    <s v="OFF-PA-10001870"/>
    <x v="1"/>
    <s v="Paper"/>
    <s v="Xerox 202"/>
    <n v="19.440000000000001"/>
    <n v="3"/>
    <n v="0"/>
    <n v="9.3312000000000008"/>
  </r>
  <r>
    <n v="8190"/>
    <s v="CA-2015-140375"/>
    <x v="653"/>
    <d v="2015-10-05T00:00:00"/>
    <x v="0"/>
    <s v="SG-20470"/>
    <s v="Sheri Gordon"/>
    <x v="0"/>
    <s v="United States"/>
    <s v="Rockville"/>
    <x v="39"/>
    <n v="20852"/>
    <s v="East"/>
    <s v="OFF-BI-10000320"/>
    <x v="1"/>
    <s v="Binders"/>
    <s v="GBC Plastic Binding Combs"/>
    <n v="7.38"/>
    <n v="1"/>
    <n v="0"/>
    <n v="3.6162000000000001"/>
  </r>
  <r>
    <n v="8191"/>
    <s v="US-2017-155866"/>
    <x v="701"/>
    <d v="2017-11-21T00:00:00"/>
    <x v="1"/>
    <s v="CC-12370"/>
    <s v="Christopher Conant"/>
    <x v="0"/>
    <s v="United States"/>
    <s v="New York City"/>
    <x v="15"/>
    <n v="10011"/>
    <s v="East"/>
    <s v="OFF-PA-10004735"/>
    <x v="1"/>
    <s v="Paper"/>
    <s v="Xerox 1905"/>
    <n v="38.880000000000003"/>
    <n v="6"/>
    <n v="0"/>
    <n v="18.662400000000002"/>
  </r>
  <r>
    <n v="8192"/>
    <s v="US-2017-155866"/>
    <x v="701"/>
    <d v="2017-11-21T00:00:00"/>
    <x v="1"/>
    <s v="CC-12370"/>
    <s v="Christopher Conant"/>
    <x v="0"/>
    <s v="United States"/>
    <s v="New York City"/>
    <x v="15"/>
    <n v="10011"/>
    <s v="East"/>
    <s v="FUR-FU-10004091"/>
    <x v="0"/>
    <s v="Furnishings"/>
    <s v="Howard Miller 13&quot; Diameter Goldtone Round Wall Clock"/>
    <n v="187.76"/>
    <n v="4"/>
    <n v="0"/>
    <n v="76.9816"/>
  </r>
  <r>
    <n v="8193"/>
    <s v="CA-2015-141327"/>
    <x v="672"/>
    <d v="2015-12-03T00:00:00"/>
    <x v="2"/>
    <s v="LR-16915"/>
    <s v="Lena Radford"/>
    <x v="0"/>
    <s v="United States"/>
    <s v="Durham"/>
    <x v="3"/>
    <n v="27707"/>
    <s v="South"/>
    <s v="OFF-BI-10000546"/>
    <x v="1"/>
    <s v="Binders"/>
    <s v="Avery Durable Binders"/>
    <n v="6.048"/>
    <n v="7"/>
    <n v="0.7"/>
    <n v="-4.2336"/>
  </r>
  <r>
    <n v="8194"/>
    <s v="CA-2015-141327"/>
    <x v="672"/>
    <d v="2015-12-03T00:00:00"/>
    <x v="2"/>
    <s v="LR-16915"/>
    <s v="Lena Radford"/>
    <x v="0"/>
    <s v="United States"/>
    <s v="Durham"/>
    <x v="3"/>
    <n v="27707"/>
    <s v="South"/>
    <s v="OFF-AP-10001293"/>
    <x v="1"/>
    <s v="Appliances"/>
    <s v="Belkin 8 Outlet Surge Protector"/>
    <n v="98.352000000000004"/>
    <n v="3"/>
    <n v="0.2"/>
    <n v="9.8352000000000004"/>
  </r>
  <r>
    <n v="8195"/>
    <s v="CA-2015-141327"/>
    <x v="672"/>
    <d v="2015-12-03T00:00:00"/>
    <x v="2"/>
    <s v="LR-16915"/>
    <s v="Lena Radford"/>
    <x v="0"/>
    <s v="United States"/>
    <s v="Durham"/>
    <x v="3"/>
    <n v="27707"/>
    <s v="South"/>
    <s v="FUR-FU-10000576"/>
    <x v="0"/>
    <s v="Furnishings"/>
    <s v="Luxo Professional Fluorescent Magnifier Lamp with Clamp-Mount Base"/>
    <n v="335.74400000000003"/>
    <n v="2"/>
    <n v="0.2"/>
    <n v="25.180800000000001"/>
  </r>
  <r>
    <n v="8196"/>
    <s v="CA-2015-136700"/>
    <x v="401"/>
    <d v="2015-12-11T00:00:00"/>
    <x v="0"/>
    <s v="DB-13120"/>
    <s v="David Bremer"/>
    <x v="1"/>
    <s v="United States"/>
    <s v="Santa Barbara"/>
    <x v="1"/>
    <n v="93101"/>
    <s v="West"/>
    <s v="OFF-PA-10004519"/>
    <x v="1"/>
    <s v="Paper"/>
    <s v="Spiral Phone Message Books with Labels by Adams"/>
    <n v="8.9600000000000009"/>
    <n v="2"/>
    <n v="0"/>
    <n v="4.3903999999999996"/>
  </r>
  <r>
    <n v="8197"/>
    <s v="CA-2017-102736"/>
    <x v="528"/>
    <d v="2017-09-09T00:00:00"/>
    <x v="1"/>
    <s v="LP-17095"/>
    <s v="Liz Preis"/>
    <x v="0"/>
    <s v="United States"/>
    <s v="Knoxville"/>
    <x v="18"/>
    <n v="37918"/>
    <s v="South"/>
    <s v="TEC-AC-10004568"/>
    <x v="2"/>
    <s v="Accessories"/>
    <s v="Maxell LTO Ultrium - 800 GB"/>
    <n v="89.567999999999998"/>
    <n v="4"/>
    <n v="0.2"/>
    <n v="-1.1195999999999999"/>
  </r>
  <r>
    <n v="8198"/>
    <s v="CA-2017-102736"/>
    <x v="528"/>
    <d v="2017-09-09T00:00:00"/>
    <x v="1"/>
    <s v="LP-17095"/>
    <s v="Liz Preis"/>
    <x v="0"/>
    <s v="United States"/>
    <s v="Knoxville"/>
    <x v="18"/>
    <n v="37918"/>
    <s v="South"/>
    <s v="OFF-AR-10001897"/>
    <x v="1"/>
    <s v="Art"/>
    <s v="Model L Table or Wall-Mount Pencil Sharpener"/>
    <n v="71.959999999999994"/>
    <n v="5"/>
    <n v="0.2"/>
    <n v="7.1959999999999997"/>
  </r>
  <r>
    <n v="8199"/>
    <s v="CA-2017-102736"/>
    <x v="528"/>
    <d v="2017-09-09T00:00:00"/>
    <x v="1"/>
    <s v="LP-17095"/>
    <s v="Liz Preis"/>
    <x v="0"/>
    <s v="United States"/>
    <s v="Knoxville"/>
    <x v="18"/>
    <n v="37918"/>
    <s v="South"/>
    <s v="OFF-PA-10001800"/>
    <x v="1"/>
    <s v="Paper"/>
    <s v="Xerox 220"/>
    <n v="15.552"/>
    <n v="3"/>
    <n v="0.2"/>
    <n v="5.4432"/>
  </r>
  <r>
    <n v="8200"/>
    <s v="CA-2017-125269"/>
    <x v="558"/>
    <d v="2017-04-30T00:00:00"/>
    <x v="1"/>
    <s v="AF-10870"/>
    <s v="Art Ferguson"/>
    <x v="0"/>
    <s v="United States"/>
    <s v="Chicago"/>
    <x v="10"/>
    <n v="60610"/>
    <s v="Central"/>
    <s v="OFF-BI-10001628"/>
    <x v="1"/>
    <s v="Binders"/>
    <s v="Acco Data Flex Cable Posts For Top &amp; Bottom Load Binders, 6&quot; Capacity"/>
    <n v="10.43"/>
    <n v="5"/>
    <n v="0.8"/>
    <n v="-18.252500000000001"/>
  </r>
  <r>
    <n v="8201"/>
    <s v="CA-2017-125269"/>
    <x v="558"/>
    <d v="2017-04-30T00:00:00"/>
    <x v="1"/>
    <s v="AF-10870"/>
    <s v="Art Ferguson"/>
    <x v="0"/>
    <s v="United States"/>
    <s v="Chicago"/>
    <x v="10"/>
    <n v="60610"/>
    <s v="Central"/>
    <s v="OFF-ST-10004123"/>
    <x v="1"/>
    <s v="Storage"/>
    <s v="Safco Industrial Wire Shelving System"/>
    <n v="72.784000000000006"/>
    <n v="1"/>
    <n v="0.2"/>
    <n v="-18.196000000000002"/>
  </r>
  <r>
    <n v="8202"/>
    <s v="CA-2015-114811"/>
    <x v="627"/>
    <d v="2015-11-08T00:00:00"/>
    <x v="3"/>
    <s v="KD-16495"/>
    <s v="Keith Dawkins"/>
    <x v="1"/>
    <s v="United States"/>
    <s v="New York City"/>
    <x v="15"/>
    <n v="10024"/>
    <s v="East"/>
    <s v="OFF-ST-10000885"/>
    <x v="1"/>
    <s v="Storage"/>
    <s v="Fellowes Desktop Hanging File Manager"/>
    <n v="67.150000000000006"/>
    <n v="5"/>
    <n v="0"/>
    <n v="16.787500000000001"/>
  </r>
  <r>
    <n v="8203"/>
    <s v="CA-2015-114811"/>
    <x v="627"/>
    <d v="2015-11-08T00:00:00"/>
    <x v="3"/>
    <s v="KD-16495"/>
    <s v="Keith Dawkins"/>
    <x v="1"/>
    <s v="United States"/>
    <s v="New York City"/>
    <x v="15"/>
    <n v="10024"/>
    <s v="East"/>
    <s v="TEC-PH-10004165"/>
    <x v="2"/>
    <s v="Phones"/>
    <s v="Mitel MiVoice 5330e IP Phone"/>
    <n v="549.98"/>
    <n v="2"/>
    <n v="0"/>
    <n v="142.9948"/>
  </r>
  <r>
    <n v="8204"/>
    <s v="CA-2015-114811"/>
    <x v="627"/>
    <d v="2015-11-08T00:00:00"/>
    <x v="3"/>
    <s v="KD-16495"/>
    <s v="Keith Dawkins"/>
    <x v="1"/>
    <s v="United States"/>
    <s v="New York City"/>
    <x v="15"/>
    <n v="10024"/>
    <s v="East"/>
    <s v="FUR-FU-10002240"/>
    <x v="0"/>
    <s v="Furnishings"/>
    <s v="Nu-Dell EZ-Mount Plastic Wall Frames"/>
    <n v="11.82"/>
    <n v="3"/>
    <n v="0"/>
    <n v="4.7279999999999998"/>
  </r>
  <r>
    <n v="8205"/>
    <s v="CA-2015-114811"/>
    <x v="627"/>
    <d v="2015-11-08T00:00:00"/>
    <x v="3"/>
    <s v="KD-16495"/>
    <s v="Keith Dawkins"/>
    <x v="1"/>
    <s v="United States"/>
    <s v="New York City"/>
    <x v="15"/>
    <n v="10024"/>
    <s v="East"/>
    <s v="TEC-MA-10000045"/>
    <x v="2"/>
    <s v="Machines"/>
    <s v="Zebra ZM400 Thermal Label Printer"/>
    <n v="4643.8"/>
    <n v="4"/>
    <n v="0"/>
    <n v="2229.0239999999999"/>
  </r>
  <r>
    <n v="8206"/>
    <s v="CA-2015-114811"/>
    <x v="627"/>
    <d v="2015-11-08T00:00:00"/>
    <x v="3"/>
    <s v="KD-16495"/>
    <s v="Keith Dawkins"/>
    <x v="1"/>
    <s v="United States"/>
    <s v="New York City"/>
    <x v="15"/>
    <n v="10024"/>
    <s v="East"/>
    <s v="FUR-CH-10003746"/>
    <x v="0"/>
    <s v="Chairs"/>
    <s v="Hon 4070 Series Pagoda Round Back Stacking Chairs"/>
    <n v="577.76400000000001"/>
    <n v="2"/>
    <n v="0.1"/>
    <n v="115.5528"/>
  </r>
  <r>
    <n v="8207"/>
    <s v="CA-2015-122266"/>
    <x v="33"/>
    <d v="2015-04-30T00:00:00"/>
    <x v="1"/>
    <s v="SA-20830"/>
    <s v="Sue Ann Reed"/>
    <x v="0"/>
    <s v="United States"/>
    <s v="Daytona Beach"/>
    <x v="2"/>
    <n v="32114"/>
    <s v="South"/>
    <s v="FUR-TA-10000577"/>
    <x v="0"/>
    <s v="Tables"/>
    <s v="Bretford CR4500 Series Slim Rectangular Table"/>
    <n v="191.5155"/>
    <n v="1"/>
    <n v="0.45"/>
    <n v="-76.606200000000001"/>
  </r>
  <r>
    <n v="8208"/>
    <s v="CA-2015-122266"/>
    <x v="33"/>
    <d v="2015-04-30T00:00:00"/>
    <x v="1"/>
    <s v="SA-20830"/>
    <s v="Sue Ann Reed"/>
    <x v="0"/>
    <s v="United States"/>
    <s v="Daytona Beach"/>
    <x v="2"/>
    <n v="32114"/>
    <s v="South"/>
    <s v="OFF-AR-10004757"/>
    <x v="1"/>
    <s v="Art"/>
    <s v="Crayola Colored Pencils"/>
    <n v="2.6240000000000001"/>
    <n v="1"/>
    <n v="0.2"/>
    <n v="0.4264"/>
  </r>
  <r>
    <n v="8209"/>
    <s v="CA-2015-141565"/>
    <x v="1181"/>
    <d v="2015-09-24T00:00:00"/>
    <x v="1"/>
    <s v="BG-11035"/>
    <s v="Barry Gonzalez"/>
    <x v="0"/>
    <s v="United States"/>
    <s v="Nashville"/>
    <x v="18"/>
    <n v="37211"/>
    <s v="South"/>
    <s v="OFF-BI-10000545"/>
    <x v="1"/>
    <s v="Binders"/>
    <s v="GBC Ibimaster 500 Manual ProClick Binding System"/>
    <n v="1369.7639999999999"/>
    <n v="6"/>
    <n v="0.7"/>
    <n v="-913.17600000000004"/>
  </r>
  <r>
    <n v="8210"/>
    <s v="CA-2015-141565"/>
    <x v="1181"/>
    <d v="2015-09-24T00:00:00"/>
    <x v="1"/>
    <s v="BG-11035"/>
    <s v="Barry Gonzalez"/>
    <x v="0"/>
    <s v="United States"/>
    <s v="Nashville"/>
    <x v="18"/>
    <n v="37211"/>
    <s v="South"/>
    <s v="OFF-ST-10001522"/>
    <x v="1"/>
    <s v="Storage"/>
    <s v="Gould Plastics 18-Pocket Panel Bin, 34w x 5-1/4d x 20-1/2h"/>
    <n v="294.36799999999999"/>
    <n v="4"/>
    <n v="0.2"/>
    <n v="-58.873600000000003"/>
  </r>
  <r>
    <n v="8211"/>
    <s v="CA-2017-128769"/>
    <x v="210"/>
    <d v="2017-09-12T00:00:00"/>
    <x v="1"/>
    <s v="DM-12955"/>
    <s v="Dario Medina"/>
    <x v="1"/>
    <s v="United States"/>
    <s v="Nashville"/>
    <x v="18"/>
    <n v="37211"/>
    <s v="South"/>
    <s v="OFF-AP-10001271"/>
    <x v="1"/>
    <s v="Appliances"/>
    <s v="Eureka The Boss Cordless Rechargeable Stick Vac"/>
    <n v="81.567999999999998"/>
    <n v="2"/>
    <n v="0.2"/>
    <n v="7.1372"/>
  </r>
  <r>
    <n v="8212"/>
    <s v="CA-2016-116337"/>
    <x v="77"/>
    <d v="2016-11-12T00:00:00"/>
    <x v="1"/>
    <s v="MC-17845"/>
    <s v="Michael Chen"/>
    <x v="0"/>
    <s v="United States"/>
    <s v="Dallas"/>
    <x v="5"/>
    <n v="75220"/>
    <s v="Central"/>
    <s v="FUR-FU-10002030"/>
    <x v="0"/>
    <s v="Furnishings"/>
    <s v="Executive Impressions 14&quot; Contract Wall Clock with Quartz Movement"/>
    <n v="44.46"/>
    <n v="5"/>
    <n v="0.6"/>
    <n v="-17.783999999999999"/>
  </r>
  <r>
    <n v="8213"/>
    <s v="CA-2016-116337"/>
    <x v="77"/>
    <d v="2016-11-12T00:00:00"/>
    <x v="1"/>
    <s v="MC-17845"/>
    <s v="Michael Chen"/>
    <x v="0"/>
    <s v="United States"/>
    <s v="Dallas"/>
    <x v="5"/>
    <n v="75220"/>
    <s v="Central"/>
    <s v="OFF-ST-10001272"/>
    <x v="1"/>
    <s v="Storage"/>
    <s v="Mini 13-1/2 Capacity Data Binder Rack, Pearl"/>
    <n v="314.08800000000002"/>
    <n v="3"/>
    <n v="0.2"/>
    <n v="19.630500000000001"/>
  </r>
  <r>
    <n v="8214"/>
    <s v="CA-2015-120845"/>
    <x v="12"/>
    <d v="2015-10-02T00:00:00"/>
    <x v="1"/>
    <s v="ML-17395"/>
    <s v="Marina Lichtenstein"/>
    <x v="1"/>
    <s v="United States"/>
    <s v="Murfreesboro"/>
    <x v="18"/>
    <n v="37130"/>
    <s v="South"/>
    <s v="OFF-BI-10001116"/>
    <x v="1"/>
    <s v="Binders"/>
    <s v="Wilson Jones 1&quot; Hanging DublLock Ring Binders"/>
    <n v="6.3360000000000003"/>
    <n v="4"/>
    <n v="0.7"/>
    <n v="-4.6463999999999999"/>
  </r>
  <r>
    <n v="8215"/>
    <s v="CA-2015-120845"/>
    <x v="12"/>
    <d v="2015-10-02T00:00:00"/>
    <x v="1"/>
    <s v="ML-17395"/>
    <s v="Marina Lichtenstein"/>
    <x v="1"/>
    <s v="United States"/>
    <s v="Murfreesboro"/>
    <x v="18"/>
    <n v="37130"/>
    <s v="South"/>
    <s v="OFF-PA-10004665"/>
    <x v="1"/>
    <s v="Paper"/>
    <s v="Advantus Motivational Note Cards"/>
    <n v="10.48"/>
    <n v="1"/>
    <n v="0.2"/>
    <n v="3.7989999999999999"/>
  </r>
  <r>
    <n v="8216"/>
    <s v="CA-2015-120845"/>
    <x v="12"/>
    <d v="2015-10-02T00:00:00"/>
    <x v="1"/>
    <s v="ML-17395"/>
    <s v="Marina Lichtenstein"/>
    <x v="1"/>
    <s v="United States"/>
    <s v="Murfreesboro"/>
    <x v="18"/>
    <n v="37130"/>
    <s v="South"/>
    <s v="OFF-BI-10004506"/>
    <x v="1"/>
    <s v="Binders"/>
    <s v="Wilson Jones data.warehouse D-Ring Binders with DublLock"/>
    <n v="2.4689999999999999"/>
    <n v="1"/>
    <n v="0.7"/>
    <n v="-1.8106"/>
  </r>
  <r>
    <n v="8217"/>
    <s v="CA-2015-120845"/>
    <x v="12"/>
    <d v="2015-10-02T00:00:00"/>
    <x v="1"/>
    <s v="ML-17395"/>
    <s v="Marina Lichtenstein"/>
    <x v="1"/>
    <s v="United States"/>
    <s v="Murfreesboro"/>
    <x v="18"/>
    <n v="37130"/>
    <s v="South"/>
    <s v="OFF-BI-10001982"/>
    <x v="1"/>
    <s v="Binders"/>
    <s v="Wilson Jones Custom Binder Spines &amp; Labels"/>
    <n v="3.2639999999999998"/>
    <n v="2"/>
    <n v="0.7"/>
    <n v="-2.2848000000000002"/>
  </r>
  <r>
    <n v="8218"/>
    <s v="CA-2014-120775"/>
    <x v="462"/>
    <d v="2014-10-07T00:00:00"/>
    <x v="1"/>
    <s v="RD-19930"/>
    <s v="Russell D'Ascenzo"/>
    <x v="0"/>
    <s v="United States"/>
    <s v="Dallas"/>
    <x v="5"/>
    <n v="75217"/>
    <s v="Central"/>
    <s v="OFF-FA-10002676"/>
    <x v="1"/>
    <s v="Fasteners"/>
    <s v="Colored Push Pins"/>
    <n v="4.3440000000000003"/>
    <n v="3"/>
    <n v="0.2"/>
    <n v="0.86880000000000002"/>
  </r>
  <r>
    <n v="8219"/>
    <s v="CA-2014-120775"/>
    <x v="462"/>
    <d v="2014-10-07T00:00:00"/>
    <x v="1"/>
    <s v="RD-19930"/>
    <s v="Russell D'Ascenzo"/>
    <x v="0"/>
    <s v="United States"/>
    <s v="Dallas"/>
    <x v="5"/>
    <n v="75217"/>
    <s v="Central"/>
    <s v="FUR-FU-10000758"/>
    <x v="0"/>
    <s v="Furnishings"/>
    <s v="DAX Natural Wood-Tone Poster Frame"/>
    <n v="31.776"/>
    <n v="3"/>
    <n v="0.6"/>
    <n v="-19.0656"/>
  </r>
  <r>
    <n v="8220"/>
    <s v="CA-2014-120775"/>
    <x v="462"/>
    <d v="2014-10-07T00:00:00"/>
    <x v="1"/>
    <s v="RD-19930"/>
    <s v="Russell D'Ascenzo"/>
    <x v="0"/>
    <s v="United States"/>
    <s v="Dallas"/>
    <x v="5"/>
    <n v="75217"/>
    <s v="Central"/>
    <s v="OFF-LA-10002271"/>
    <x v="1"/>
    <s v="Labels"/>
    <s v="Smead Alpha-Z Color-Coded Second Alphabetical Labels and Starter Set"/>
    <n v="4.9279999999999999"/>
    <n v="2"/>
    <n v="0.2"/>
    <n v="1.7248000000000001"/>
  </r>
  <r>
    <n v="8221"/>
    <s v="CA-2014-120775"/>
    <x v="462"/>
    <d v="2014-10-07T00:00:00"/>
    <x v="1"/>
    <s v="RD-19930"/>
    <s v="Russell D'Ascenzo"/>
    <x v="0"/>
    <s v="United States"/>
    <s v="Dallas"/>
    <x v="5"/>
    <n v="75217"/>
    <s v="Central"/>
    <s v="OFF-BI-10002609"/>
    <x v="1"/>
    <s v="Binders"/>
    <s v="Avery Hidden Tab Dividers for Binding Systems"/>
    <n v="1.788"/>
    <n v="3"/>
    <n v="0.8"/>
    <n v="-3.0396000000000001"/>
  </r>
  <r>
    <n v="8222"/>
    <s v="CA-2014-120775"/>
    <x v="462"/>
    <d v="2014-10-07T00:00:00"/>
    <x v="1"/>
    <s v="RD-19930"/>
    <s v="Russell D'Ascenzo"/>
    <x v="0"/>
    <s v="United States"/>
    <s v="Dallas"/>
    <x v="5"/>
    <n v="75217"/>
    <s v="Central"/>
    <s v="OFF-FA-10000254"/>
    <x v="1"/>
    <s v="Fasteners"/>
    <s v="Sterling Rubber Bands by Alliance"/>
    <n v="15.071999999999999"/>
    <n v="4"/>
    <n v="0.2"/>
    <n v="-3.7679999999999998"/>
  </r>
  <r>
    <n v="8223"/>
    <s v="CA-2014-152905"/>
    <x v="1087"/>
    <d v="2014-02-24T00:00:00"/>
    <x v="1"/>
    <s v="AB-10015"/>
    <s v="Aaron Bergman"/>
    <x v="0"/>
    <s v="United States"/>
    <s v="Arlington"/>
    <x v="5"/>
    <n v="76017"/>
    <s v="Central"/>
    <s v="OFF-ST-10000321"/>
    <x v="1"/>
    <s v="Storage"/>
    <s v="Akro Stacking Bins"/>
    <n v="12.624000000000001"/>
    <n v="2"/>
    <n v="0.2"/>
    <n v="-2.5247999999999999"/>
  </r>
  <r>
    <n v="8224"/>
    <s v="CA-2016-104633"/>
    <x v="1"/>
    <d v="2016-06-16T00:00:00"/>
    <x v="1"/>
    <s v="EA-14035"/>
    <s v="Erin Ashbrook"/>
    <x v="1"/>
    <s v="United States"/>
    <s v="Pasadena"/>
    <x v="1"/>
    <n v="91104"/>
    <s v="West"/>
    <s v="OFF-PA-10000241"/>
    <x v="1"/>
    <s v="Paper"/>
    <s v="IBM Multi-Purpose Copy Paper, 8 1/2 x 11&quot;, Case"/>
    <n v="185.88"/>
    <n v="6"/>
    <n v="0"/>
    <n v="83.646000000000001"/>
  </r>
  <r>
    <n v="8225"/>
    <s v="CA-2016-104633"/>
    <x v="1"/>
    <d v="2016-06-16T00:00:00"/>
    <x v="1"/>
    <s v="EA-14035"/>
    <s v="Erin Ashbrook"/>
    <x v="1"/>
    <s v="United States"/>
    <s v="Pasadena"/>
    <x v="1"/>
    <n v="91104"/>
    <s v="West"/>
    <s v="OFF-PA-10004782"/>
    <x v="1"/>
    <s v="Paper"/>
    <s v="Xerox 228"/>
    <n v="12.96"/>
    <n v="2"/>
    <n v="0"/>
    <n v="6.2207999999999997"/>
  </r>
  <r>
    <n v="8226"/>
    <s v="CA-2017-104136"/>
    <x v="752"/>
    <d v="2017-11-04T00:00:00"/>
    <x v="0"/>
    <s v="SF-20065"/>
    <s v="Sandra Flanagan"/>
    <x v="0"/>
    <s v="United States"/>
    <s v="Everett"/>
    <x v="31"/>
    <n v="2149"/>
    <s v="East"/>
    <s v="OFF-PA-10004243"/>
    <x v="1"/>
    <s v="Paper"/>
    <s v="Xerox 1939"/>
    <n v="189.7"/>
    <n v="10"/>
    <n v="0"/>
    <n v="91.055999999999997"/>
  </r>
  <r>
    <n v="8227"/>
    <s v="CA-2017-104136"/>
    <x v="752"/>
    <d v="2017-11-04T00:00:00"/>
    <x v="0"/>
    <s v="SF-20065"/>
    <s v="Sandra Flanagan"/>
    <x v="0"/>
    <s v="United States"/>
    <s v="Everett"/>
    <x v="31"/>
    <n v="2149"/>
    <s v="East"/>
    <s v="OFF-PA-10001033"/>
    <x v="1"/>
    <s v="Paper"/>
    <s v="Xerox 1893"/>
    <n v="40.99"/>
    <n v="1"/>
    <n v="0"/>
    <n v="20.085100000000001"/>
  </r>
  <r>
    <n v="8228"/>
    <s v="CA-2016-123050"/>
    <x v="958"/>
    <d v="2016-04-08T00:00:00"/>
    <x v="0"/>
    <s v="BC-11125"/>
    <s v="Becky Castell"/>
    <x v="2"/>
    <s v="United States"/>
    <s v="Troy"/>
    <x v="15"/>
    <n v="12180"/>
    <s v="East"/>
    <s v="FUR-FU-10000723"/>
    <x v="0"/>
    <s v="Furnishings"/>
    <s v="Deflect-o EconoMat Studded, No Bevel Mat for Low Pile Carpeting"/>
    <n v="82.64"/>
    <n v="2"/>
    <n v="0"/>
    <n v="7.4375999999999998"/>
  </r>
  <r>
    <n v="8229"/>
    <s v="CA-2016-123050"/>
    <x v="958"/>
    <d v="2016-04-08T00:00:00"/>
    <x v="0"/>
    <s v="BC-11125"/>
    <s v="Becky Castell"/>
    <x v="2"/>
    <s v="United States"/>
    <s v="Troy"/>
    <x v="15"/>
    <n v="12180"/>
    <s v="East"/>
    <s v="OFF-ST-10003455"/>
    <x v="1"/>
    <s v="Storage"/>
    <s v="Tenex File Box, Personal Filing Tote with Lid, Black"/>
    <n v="31.02"/>
    <n v="2"/>
    <n v="0"/>
    <n v="8.0652000000000008"/>
  </r>
  <r>
    <n v="8230"/>
    <s v="CA-2016-123050"/>
    <x v="958"/>
    <d v="2016-04-08T00:00:00"/>
    <x v="0"/>
    <s v="BC-11125"/>
    <s v="Becky Castell"/>
    <x v="2"/>
    <s v="United States"/>
    <s v="Troy"/>
    <x v="15"/>
    <n v="12180"/>
    <s v="East"/>
    <s v="TEC-AC-10001109"/>
    <x v="2"/>
    <s v="Accessories"/>
    <s v="Logitech Trackman Marble Mouse"/>
    <n v="89.97"/>
    <n v="3"/>
    <n v="0"/>
    <n v="37.787399999999998"/>
  </r>
  <r>
    <n v="8231"/>
    <s v="CA-2016-162355"/>
    <x v="1186"/>
    <d v="2016-07-02T00:00:00"/>
    <x v="0"/>
    <s v="PF-19165"/>
    <s v="Philip Fox"/>
    <x v="0"/>
    <s v="United States"/>
    <s v="Sandy Springs"/>
    <x v="32"/>
    <n v="30328"/>
    <s v="South"/>
    <s v="OFF-AR-10004344"/>
    <x v="1"/>
    <s v="Art"/>
    <s v="Bulldog Vacuum Base Pencil Sharpener"/>
    <n v="35.97"/>
    <n v="3"/>
    <n v="0"/>
    <n v="9.7119"/>
  </r>
  <r>
    <n v="8232"/>
    <s v="CA-2016-162355"/>
    <x v="1186"/>
    <d v="2016-07-02T00:00:00"/>
    <x v="0"/>
    <s v="PF-19165"/>
    <s v="Philip Fox"/>
    <x v="0"/>
    <s v="United States"/>
    <s v="Sandy Springs"/>
    <x v="32"/>
    <n v="30328"/>
    <s v="South"/>
    <s v="FUR-BO-10004695"/>
    <x v="0"/>
    <s v="Bookcases"/>
    <s v="O'Sullivan 2-Door Barrister Bookcase in Odessa Pine"/>
    <n v="1266.8599999999999"/>
    <n v="7"/>
    <n v="0"/>
    <n v="291.37779999999998"/>
  </r>
  <r>
    <n v="8233"/>
    <s v="CA-2014-158225"/>
    <x v="358"/>
    <d v="2014-09-28T00:00:00"/>
    <x v="1"/>
    <s v="SE-20110"/>
    <s v="Sanjit Engle"/>
    <x v="0"/>
    <s v="United States"/>
    <s v="San Jose"/>
    <x v="1"/>
    <n v="95123"/>
    <s v="West"/>
    <s v="OFF-ST-10000675"/>
    <x v="1"/>
    <s v="Storage"/>
    <s v="File Shuttle II and Handi-File, Black"/>
    <n v="169.45"/>
    <n v="5"/>
    <n v="0"/>
    <n v="42.362499999999997"/>
  </r>
  <r>
    <n v="8234"/>
    <s v="CA-2014-158225"/>
    <x v="358"/>
    <d v="2014-09-28T00:00:00"/>
    <x v="1"/>
    <s v="SE-20110"/>
    <s v="Sanjit Engle"/>
    <x v="0"/>
    <s v="United States"/>
    <s v="San Jose"/>
    <x v="1"/>
    <n v="95123"/>
    <s v="West"/>
    <s v="OFF-ST-10002301"/>
    <x v="1"/>
    <s v="Storage"/>
    <s v="Tennsco Commercial Shelving"/>
    <n v="40.68"/>
    <n v="2"/>
    <n v="0"/>
    <n v="0.40679999999999999"/>
  </r>
  <r>
    <n v="8235"/>
    <s v="CA-2017-102204"/>
    <x v="927"/>
    <d v="2017-05-06T00:00:00"/>
    <x v="1"/>
    <s v="CJ-12010"/>
    <s v="Caroline Jumper"/>
    <x v="0"/>
    <s v="United States"/>
    <s v="Jacksonville"/>
    <x v="2"/>
    <n v="32216"/>
    <s v="South"/>
    <s v="OFF-SU-10001212"/>
    <x v="1"/>
    <s v="Supplies"/>
    <s v="Kleencut Forged Office Shears by Acme United Corporation"/>
    <n v="3.3279999999999998"/>
    <n v="2"/>
    <n v="0.2"/>
    <n v="0.41599999999999998"/>
  </r>
  <r>
    <n v="8236"/>
    <s v="CA-2017-102204"/>
    <x v="927"/>
    <d v="2017-05-06T00:00:00"/>
    <x v="1"/>
    <s v="CJ-12010"/>
    <s v="Caroline Jumper"/>
    <x v="0"/>
    <s v="United States"/>
    <s v="Jacksonville"/>
    <x v="2"/>
    <n v="32216"/>
    <s v="South"/>
    <s v="FUR-TA-10001889"/>
    <x v="0"/>
    <s v="Tables"/>
    <s v="Bush Advantage Collection Racetrack Conference Table"/>
    <n v="933.26199999999994"/>
    <n v="4"/>
    <n v="0.45"/>
    <n v="-458.14679999999998"/>
  </r>
  <r>
    <n v="8237"/>
    <s v="CA-2017-102204"/>
    <x v="927"/>
    <d v="2017-05-06T00:00:00"/>
    <x v="1"/>
    <s v="CJ-12010"/>
    <s v="Caroline Jumper"/>
    <x v="0"/>
    <s v="United States"/>
    <s v="Jacksonville"/>
    <x v="2"/>
    <n v="32216"/>
    <s v="South"/>
    <s v="FUR-CH-10002024"/>
    <x v="0"/>
    <s v="Chairs"/>
    <s v="HON 5400 Series Task Chairs for Big and Tall"/>
    <n v="2803.92"/>
    <n v="5"/>
    <n v="0.2"/>
    <n v="0"/>
  </r>
  <r>
    <n v="8238"/>
    <s v="CA-2017-103065"/>
    <x v="179"/>
    <d v="2017-10-20T00:00:00"/>
    <x v="3"/>
    <s v="PT-19090"/>
    <s v="Pete Takahito"/>
    <x v="0"/>
    <s v="United States"/>
    <s v="Jacksonville"/>
    <x v="2"/>
    <n v="32216"/>
    <s v="South"/>
    <s v="OFF-ST-10000617"/>
    <x v="1"/>
    <s v="Storage"/>
    <s v="Woodgrain Magazine Files by Perma"/>
    <n v="4.7679999999999998"/>
    <n v="2"/>
    <n v="0.2"/>
    <n v="-0.77480000000000004"/>
  </r>
  <r>
    <n v="8239"/>
    <s v="CA-2017-103065"/>
    <x v="179"/>
    <d v="2017-10-20T00:00:00"/>
    <x v="3"/>
    <s v="PT-19090"/>
    <s v="Pete Takahito"/>
    <x v="0"/>
    <s v="United States"/>
    <s v="Jacksonville"/>
    <x v="2"/>
    <n v="32216"/>
    <s v="South"/>
    <s v="OFF-PA-10000380"/>
    <x v="1"/>
    <s v="Paper"/>
    <s v="REDIFORM Incoming/Outgoing Call Register, 11&quot; X 8 1/2&quot;, 100 Messages"/>
    <n v="6.6719999999999997"/>
    <n v="1"/>
    <n v="0.2"/>
    <n v="2.5019999999999998"/>
  </r>
  <r>
    <n v="8240"/>
    <s v="CA-2017-103065"/>
    <x v="179"/>
    <d v="2017-10-20T00:00:00"/>
    <x v="3"/>
    <s v="PT-19090"/>
    <s v="Pete Takahito"/>
    <x v="0"/>
    <s v="United States"/>
    <s v="Jacksonville"/>
    <x v="2"/>
    <n v="32216"/>
    <s v="South"/>
    <s v="OFF-AR-10003251"/>
    <x v="1"/>
    <s v="Art"/>
    <s v="Prang Drawing Pencil Set"/>
    <n v="4.4480000000000004"/>
    <n v="2"/>
    <n v="0.2"/>
    <n v="1.1120000000000001"/>
  </r>
  <r>
    <n v="8241"/>
    <s v="CA-2017-103065"/>
    <x v="179"/>
    <d v="2017-10-20T00:00:00"/>
    <x v="3"/>
    <s v="PT-19090"/>
    <s v="Pete Takahito"/>
    <x v="0"/>
    <s v="United States"/>
    <s v="Jacksonville"/>
    <x v="2"/>
    <n v="32216"/>
    <s v="South"/>
    <s v="FUR-FU-10000175"/>
    <x v="0"/>
    <s v="Furnishings"/>
    <s v="DAX Wood Document Frame."/>
    <n v="43.936"/>
    <n v="4"/>
    <n v="0.2"/>
    <n v="6.0411999999999999"/>
  </r>
  <r>
    <n v="8242"/>
    <s v="CA-2014-109855"/>
    <x v="416"/>
    <d v="2014-09-05T00:00:00"/>
    <x v="1"/>
    <s v="LH-16900"/>
    <s v="Lena Hernandez"/>
    <x v="0"/>
    <s v="United States"/>
    <s v="New York City"/>
    <x v="15"/>
    <n v="10009"/>
    <s v="East"/>
    <s v="OFF-BI-10004716"/>
    <x v="1"/>
    <s v="Binders"/>
    <s v="Wilson Jones Hanging Recycled Pressboard Data Binders"/>
    <n v="23.744"/>
    <n v="2"/>
    <n v="0.2"/>
    <n v="8.3103999999999996"/>
  </r>
  <r>
    <n v="8243"/>
    <s v="CA-2014-109855"/>
    <x v="416"/>
    <d v="2014-09-05T00:00:00"/>
    <x v="1"/>
    <s v="LH-16900"/>
    <s v="Lena Hernandez"/>
    <x v="0"/>
    <s v="United States"/>
    <s v="New York City"/>
    <x v="15"/>
    <n v="10009"/>
    <s v="East"/>
    <s v="TEC-AC-10002842"/>
    <x v="2"/>
    <s v="Accessories"/>
    <s v="WD My Passport Ultra 2TB Portable External Hard Drive"/>
    <n v="357"/>
    <n v="3"/>
    <n v="0"/>
    <n v="57.12"/>
  </r>
  <r>
    <n v="8244"/>
    <s v="CA-2014-109897"/>
    <x v="1132"/>
    <d v="2014-08-16T00:00:00"/>
    <x v="1"/>
    <s v="BW-11200"/>
    <s v="Ben Wallace"/>
    <x v="0"/>
    <s v="United States"/>
    <s v="San Francisco"/>
    <x v="1"/>
    <n v="94122"/>
    <s v="West"/>
    <s v="TEC-PH-10003691"/>
    <x v="2"/>
    <s v="Phones"/>
    <s v="BlackBerry Q10"/>
    <n v="806.33600000000001"/>
    <n v="8"/>
    <n v="0.2"/>
    <n v="50.396000000000001"/>
  </r>
  <r>
    <n v="8245"/>
    <s v="CA-2014-109897"/>
    <x v="1132"/>
    <d v="2014-08-16T00:00:00"/>
    <x v="1"/>
    <s v="BW-11200"/>
    <s v="Ben Wallace"/>
    <x v="0"/>
    <s v="United States"/>
    <s v="San Francisco"/>
    <x v="1"/>
    <n v="94122"/>
    <s v="West"/>
    <s v="FUR-FU-10002878"/>
    <x v="0"/>
    <s v="Furnishings"/>
    <s v="Seth Thomas 14&quot; Day/Date Wall Clock"/>
    <n v="85.44"/>
    <n v="3"/>
    <n v="0"/>
    <n v="31.6128"/>
  </r>
  <r>
    <n v="8246"/>
    <s v="US-2014-143581"/>
    <x v="710"/>
    <d v="2014-08-23T00:00:00"/>
    <x v="1"/>
    <s v="BS-11365"/>
    <s v="Bill Shonely"/>
    <x v="1"/>
    <s v="United States"/>
    <s v="Columbus"/>
    <x v="32"/>
    <n v="31907"/>
    <s v="South"/>
    <s v="OFF-ST-10000991"/>
    <x v="1"/>
    <s v="Storage"/>
    <s v="Space Solutions HD Industrial Steel Shelving."/>
    <n v="344.91"/>
    <n v="3"/>
    <n v="0"/>
    <n v="10.347300000000001"/>
  </r>
  <r>
    <n v="8247"/>
    <s v="CA-2015-129217"/>
    <x v="1187"/>
    <d v="2015-05-10T00:00:00"/>
    <x v="3"/>
    <s v="DP-13390"/>
    <s v="Dennis Pardue"/>
    <x v="2"/>
    <s v="United States"/>
    <s v="Aurora"/>
    <x v="10"/>
    <n v="60505"/>
    <s v="Central"/>
    <s v="OFF-AP-10002439"/>
    <x v="1"/>
    <s v="Appliances"/>
    <s v="Tripp Lite Isotel 8 Ultra 8 Outlet Metal Surge"/>
    <n v="70.97"/>
    <n v="5"/>
    <n v="0.8"/>
    <n v="-191.619"/>
  </r>
  <r>
    <n v="8248"/>
    <s v="CA-2015-129217"/>
    <x v="1187"/>
    <d v="2015-05-10T00:00:00"/>
    <x v="3"/>
    <s v="DP-13390"/>
    <s v="Dennis Pardue"/>
    <x v="2"/>
    <s v="United States"/>
    <s v="Aurora"/>
    <x v="10"/>
    <n v="60505"/>
    <s v="Central"/>
    <s v="OFF-AR-10004602"/>
    <x v="1"/>
    <s v="Art"/>
    <s v="Boston KS Multi-Size Manual Pencil Sharpener"/>
    <n v="36.783999999999999"/>
    <n v="2"/>
    <n v="0.2"/>
    <n v="3.6783999999999999"/>
  </r>
  <r>
    <n v="8249"/>
    <s v="CA-2016-133816"/>
    <x v="1120"/>
    <d v="2016-05-13T00:00:00"/>
    <x v="0"/>
    <s v="CS-12400"/>
    <s v="Christopher Schild"/>
    <x v="2"/>
    <s v="United States"/>
    <s v="Philadelphia"/>
    <x v="9"/>
    <n v="19134"/>
    <s v="East"/>
    <s v="TEC-PH-10001795"/>
    <x v="2"/>
    <s v="Phones"/>
    <s v="ClearOne CHATAttach 160 - speaker phone"/>
    <n v="743.98800000000006"/>
    <n v="2"/>
    <n v="0.4"/>
    <n v="-123.998"/>
  </r>
  <r>
    <n v="8250"/>
    <s v="CA-2015-140221"/>
    <x v="616"/>
    <d v="2015-03-09T00:00:00"/>
    <x v="0"/>
    <s v="MS-17365"/>
    <s v="Maribeth Schnelling"/>
    <x v="0"/>
    <s v="United States"/>
    <s v="Chicago"/>
    <x v="10"/>
    <n v="60653"/>
    <s v="Central"/>
    <s v="OFF-BI-10002854"/>
    <x v="1"/>
    <s v="Binders"/>
    <s v="Performers Binder/Pad Holder, Black"/>
    <n v="11.212"/>
    <n v="2"/>
    <n v="0.8"/>
    <n v="-16.818000000000001"/>
  </r>
  <r>
    <n v="8251"/>
    <s v="CA-2015-140221"/>
    <x v="616"/>
    <d v="2015-03-09T00:00:00"/>
    <x v="0"/>
    <s v="MS-17365"/>
    <s v="Maribeth Schnelling"/>
    <x v="0"/>
    <s v="United States"/>
    <s v="Chicago"/>
    <x v="10"/>
    <n v="60653"/>
    <s v="Central"/>
    <s v="FUR-FU-10000023"/>
    <x v="0"/>
    <s v="Furnishings"/>
    <s v="Eldon Wave Desk Accessories"/>
    <n v="4.7119999999999997"/>
    <n v="2"/>
    <n v="0.6"/>
    <n v="-1.8848"/>
  </r>
  <r>
    <n v="8252"/>
    <s v="CA-2015-140221"/>
    <x v="616"/>
    <d v="2015-03-09T00:00:00"/>
    <x v="0"/>
    <s v="MS-17365"/>
    <s v="Maribeth Schnelling"/>
    <x v="0"/>
    <s v="United States"/>
    <s v="Chicago"/>
    <x v="10"/>
    <n v="60653"/>
    <s v="Central"/>
    <s v="OFF-AP-10000828"/>
    <x v="1"/>
    <s v="Appliances"/>
    <s v="Avanti 4.4 Cu. Ft. Refrigerator"/>
    <n v="180.98"/>
    <n v="5"/>
    <n v="0.8"/>
    <n v="-470.548"/>
  </r>
  <r>
    <n v="8253"/>
    <s v="CA-2015-140221"/>
    <x v="616"/>
    <d v="2015-03-09T00:00:00"/>
    <x v="0"/>
    <s v="MS-17365"/>
    <s v="Maribeth Schnelling"/>
    <x v="0"/>
    <s v="United States"/>
    <s v="Chicago"/>
    <x v="10"/>
    <n v="60653"/>
    <s v="Central"/>
    <s v="OFF-ST-10000777"/>
    <x v="1"/>
    <s v="Storage"/>
    <s v="Companion Letter/Legal File, Black"/>
    <n v="60.415999999999997"/>
    <n v="2"/>
    <n v="0.2"/>
    <n v="6.0415999999999999"/>
  </r>
  <r>
    <n v="8254"/>
    <s v="CA-2017-152310"/>
    <x v="801"/>
    <d v="2017-08-19T00:00:00"/>
    <x v="1"/>
    <s v="DK-12895"/>
    <s v="Dana Kaydos"/>
    <x v="0"/>
    <s v="United States"/>
    <s v="Seattle"/>
    <x v="4"/>
    <n v="98103"/>
    <s v="West"/>
    <s v="TEC-CO-10000971"/>
    <x v="2"/>
    <s v="Copiers"/>
    <s v="Hewlett Packard 310 Color Digital Copier"/>
    <n v="299.99"/>
    <n v="1"/>
    <n v="0"/>
    <n v="89.997"/>
  </r>
  <r>
    <n v="8255"/>
    <s v="CA-2017-152310"/>
    <x v="801"/>
    <d v="2017-08-19T00:00:00"/>
    <x v="1"/>
    <s v="DK-12895"/>
    <s v="Dana Kaydos"/>
    <x v="0"/>
    <s v="United States"/>
    <s v="Seattle"/>
    <x v="4"/>
    <n v="98103"/>
    <s v="West"/>
    <s v="OFF-PA-10003134"/>
    <x v="1"/>
    <s v="Paper"/>
    <s v="Xerox 1937"/>
    <n v="192.16"/>
    <n v="4"/>
    <n v="0"/>
    <n v="92.236800000000002"/>
  </r>
  <r>
    <n v="8256"/>
    <s v="CA-2017-152310"/>
    <x v="801"/>
    <d v="2017-08-19T00:00:00"/>
    <x v="1"/>
    <s v="DK-12895"/>
    <s v="Dana Kaydos"/>
    <x v="0"/>
    <s v="United States"/>
    <s v="Seattle"/>
    <x v="4"/>
    <n v="98103"/>
    <s v="West"/>
    <s v="TEC-PH-10002538"/>
    <x v="2"/>
    <s v="Phones"/>
    <s v="Grandstream GXP1160 VoIP phone"/>
    <n v="242.624"/>
    <n v="8"/>
    <n v="0.2"/>
    <n v="27.295200000000001"/>
  </r>
  <r>
    <n v="8257"/>
    <s v="CA-2017-152310"/>
    <x v="801"/>
    <d v="2017-08-19T00:00:00"/>
    <x v="1"/>
    <s v="DK-12895"/>
    <s v="Dana Kaydos"/>
    <x v="0"/>
    <s v="United States"/>
    <s v="Seattle"/>
    <x v="4"/>
    <n v="98103"/>
    <s v="West"/>
    <s v="OFF-ST-10001228"/>
    <x v="1"/>
    <s v="Storage"/>
    <s v="Personal File Boxes with Fold-Down Carry Handle"/>
    <n v="46.74"/>
    <n v="3"/>
    <n v="0"/>
    <n v="11.685"/>
  </r>
  <r>
    <n v="8258"/>
    <s v="CA-2017-152310"/>
    <x v="801"/>
    <d v="2017-08-19T00:00:00"/>
    <x v="1"/>
    <s v="DK-12895"/>
    <s v="Dana Kaydos"/>
    <x v="0"/>
    <s v="United States"/>
    <s v="Seattle"/>
    <x v="4"/>
    <n v="98103"/>
    <s v="West"/>
    <s v="TEC-AC-10000397"/>
    <x v="2"/>
    <s v="Accessories"/>
    <s v="Perixx PERIBOARD-512B, Ergonomic Split Keyboard"/>
    <n v="174.95"/>
    <n v="5"/>
    <n v="0"/>
    <n v="12.246499999999999"/>
  </r>
  <r>
    <n v="8259"/>
    <s v="CA-2017-152310"/>
    <x v="801"/>
    <d v="2017-08-19T00:00:00"/>
    <x v="1"/>
    <s v="DK-12895"/>
    <s v="Dana Kaydos"/>
    <x v="0"/>
    <s v="United States"/>
    <s v="Seattle"/>
    <x v="4"/>
    <n v="98103"/>
    <s v="West"/>
    <s v="OFF-BI-10004308"/>
    <x v="1"/>
    <s v="Binders"/>
    <s v="Avery Legal 4-Ring Binder"/>
    <n v="100.70399999999999"/>
    <n v="6"/>
    <n v="0.2"/>
    <n v="37.764000000000003"/>
  </r>
  <r>
    <n v="8260"/>
    <s v="CA-2016-118101"/>
    <x v="190"/>
    <d v="2016-06-26T00:00:00"/>
    <x v="3"/>
    <s v="SN-20560"/>
    <s v="Skye Norling"/>
    <x v="2"/>
    <s v="United States"/>
    <s v="Roseville"/>
    <x v="12"/>
    <n v="48066"/>
    <s v="Central"/>
    <s v="OFF-PA-10000357"/>
    <x v="1"/>
    <s v="Paper"/>
    <s v="White Dual Perf Computer Printout Paper, 2700 Sheets, 1 Part, Heavyweight, 20 lbs., 14 7/8 x 11"/>
    <n v="368.91"/>
    <n v="9"/>
    <n v="0"/>
    <n v="180.76589999999999"/>
  </r>
  <r>
    <n v="8261"/>
    <s v="CA-2016-118101"/>
    <x v="190"/>
    <d v="2016-06-26T00:00:00"/>
    <x v="3"/>
    <s v="SN-20560"/>
    <s v="Skye Norling"/>
    <x v="2"/>
    <s v="United States"/>
    <s v="Roseville"/>
    <x v="12"/>
    <n v="48066"/>
    <s v="Central"/>
    <s v="OFF-BI-10000773"/>
    <x v="1"/>
    <s v="Binders"/>
    <s v="Insertable Tab Post Binder Dividers"/>
    <n v="8.02"/>
    <n v="1"/>
    <n v="0"/>
    <n v="3.7694000000000001"/>
  </r>
  <r>
    <n v="8262"/>
    <s v="CA-2016-118101"/>
    <x v="190"/>
    <d v="2016-06-26T00:00:00"/>
    <x v="3"/>
    <s v="SN-20560"/>
    <s v="Skye Norling"/>
    <x v="2"/>
    <s v="United States"/>
    <s v="Roseville"/>
    <x v="12"/>
    <n v="48066"/>
    <s v="Central"/>
    <s v="OFF-ST-10001837"/>
    <x v="1"/>
    <s v="Storage"/>
    <s v="SAFCO Mobile Desk Side File, Wire Frame"/>
    <n v="171.04"/>
    <n v="4"/>
    <n v="0"/>
    <n v="44.470399999999998"/>
  </r>
  <r>
    <n v="8263"/>
    <s v="CA-2016-100307"/>
    <x v="272"/>
    <d v="2016-12-19T00:00:00"/>
    <x v="1"/>
    <s v="TC-21475"/>
    <s v="Tony Chapman"/>
    <x v="2"/>
    <s v="United States"/>
    <s v="Fayetteville"/>
    <x v="36"/>
    <n v="72701"/>
    <s v="South"/>
    <s v="OFF-PA-10002552"/>
    <x v="1"/>
    <s v="Paper"/>
    <s v="Xerox 1958"/>
    <n v="19.440000000000001"/>
    <n v="3"/>
    <n v="0"/>
    <n v="9.3312000000000008"/>
  </r>
  <r>
    <n v="8264"/>
    <s v="CA-2015-138457"/>
    <x v="1023"/>
    <d v="2015-09-17T00:00:00"/>
    <x v="1"/>
    <s v="AM-10705"/>
    <s v="Anne McFarland"/>
    <x v="0"/>
    <s v="United States"/>
    <s v="Jacksonville"/>
    <x v="3"/>
    <n v="28540"/>
    <s v="South"/>
    <s v="OFF-BI-10000014"/>
    <x v="1"/>
    <s v="Binders"/>
    <s v="Heavy-Duty E-Z-D Binders"/>
    <n v="13.092000000000001"/>
    <n v="4"/>
    <n v="0.7"/>
    <n v="-10.0372"/>
  </r>
  <r>
    <n v="8265"/>
    <s v="CA-2014-131800"/>
    <x v="125"/>
    <d v="2015-01-04T00:00:00"/>
    <x v="1"/>
    <s v="AJ-10960"/>
    <s v="Astrea Jones"/>
    <x v="0"/>
    <s v="United States"/>
    <s v="New York City"/>
    <x v="15"/>
    <n v="10035"/>
    <s v="East"/>
    <s v="OFF-AP-10004136"/>
    <x v="1"/>
    <s v="Appliances"/>
    <s v="Kensington 6 Outlet SmartSocket Surge Protector"/>
    <n v="122.94"/>
    <n v="3"/>
    <n v="0"/>
    <n v="30.734999999999999"/>
  </r>
  <r>
    <n v="8266"/>
    <s v="CA-2014-131800"/>
    <x v="125"/>
    <d v="2015-01-04T00:00:00"/>
    <x v="1"/>
    <s v="AJ-10960"/>
    <s v="Astrea Jones"/>
    <x v="0"/>
    <s v="United States"/>
    <s v="New York City"/>
    <x v="15"/>
    <n v="10035"/>
    <s v="East"/>
    <s v="OFF-BI-10003429"/>
    <x v="1"/>
    <s v="Binders"/>
    <s v="Cardinal HOLDit! Binder Insert Strips,Extra Strips"/>
    <n v="35.448"/>
    <n v="7"/>
    <n v="0.2"/>
    <n v="12.8499"/>
  </r>
  <r>
    <n v="8267"/>
    <s v="CA-2014-118304"/>
    <x v="333"/>
    <d v="2014-05-04T00:00:00"/>
    <x v="1"/>
    <s v="KH-16360"/>
    <s v="Katherine Hughes"/>
    <x v="0"/>
    <s v="United States"/>
    <s v="Dover"/>
    <x v="13"/>
    <n v="19901"/>
    <s v="East"/>
    <s v="TEC-PH-10000376"/>
    <x v="2"/>
    <s v="Phones"/>
    <s v="Square Credit Card Reader"/>
    <n v="19.98"/>
    <n v="2"/>
    <n v="0"/>
    <n v="5.1947999999999999"/>
  </r>
  <r>
    <n v="8268"/>
    <s v="CA-2017-121790"/>
    <x v="289"/>
    <d v="2017-02-06T00:00:00"/>
    <x v="1"/>
    <s v="LP-17095"/>
    <s v="Liz Preis"/>
    <x v="0"/>
    <s v="United States"/>
    <s v="Aurora"/>
    <x v="10"/>
    <n v="60505"/>
    <s v="Central"/>
    <s v="FUR-TA-10003469"/>
    <x v="0"/>
    <s v="Tables"/>
    <s v="Balt Split Level Computer Training Table"/>
    <n v="69.375"/>
    <n v="1"/>
    <n v="0.5"/>
    <n v="-47.174999999999997"/>
  </r>
  <r>
    <n v="8269"/>
    <s v="CA-2017-121790"/>
    <x v="289"/>
    <d v="2017-02-06T00:00:00"/>
    <x v="1"/>
    <s v="LP-17095"/>
    <s v="Liz Preis"/>
    <x v="0"/>
    <s v="United States"/>
    <s v="Aurora"/>
    <x v="10"/>
    <n v="60505"/>
    <s v="Central"/>
    <s v="OFF-SU-10004231"/>
    <x v="1"/>
    <s v="Supplies"/>
    <s v="Acme Tagit Stainless Steel Antibacterial Scissors"/>
    <n v="31.68"/>
    <n v="4"/>
    <n v="0.2"/>
    <n v="2.7719999999999998"/>
  </r>
  <r>
    <n v="8270"/>
    <s v="CA-2017-121790"/>
    <x v="289"/>
    <d v="2017-02-06T00:00:00"/>
    <x v="1"/>
    <s v="LP-17095"/>
    <s v="Liz Preis"/>
    <x v="0"/>
    <s v="United States"/>
    <s v="Aurora"/>
    <x v="10"/>
    <n v="60505"/>
    <s v="Central"/>
    <s v="TEC-PH-10002584"/>
    <x v="2"/>
    <s v="Phones"/>
    <s v="Samsung Galaxy S4"/>
    <n v="2003.1679999999999"/>
    <n v="4"/>
    <n v="0.2"/>
    <n v="250.39599999999999"/>
  </r>
  <r>
    <n v="8271"/>
    <s v="CA-2017-121790"/>
    <x v="289"/>
    <d v="2017-02-06T00:00:00"/>
    <x v="1"/>
    <s v="LP-17095"/>
    <s v="Liz Preis"/>
    <x v="0"/>
    <s v="United States"/>
    <s v="Aurora"/>
    <x v="10"/>
    <n v="60505"/>
    <s v="Central"/>
    <s v="OFF-AR-10003602"/>
    <x v="1"/>
    <s v="Art"/>
    <s v="Quartet Omega Colored Chalk, 12/Pack"/>
    <n v="9.3439999999999994"/>
    <n v="2"/>
    <n v="0.2"/>
    <n v="3.1536"/>
  </r>
  <r>
    <n v="8272"/>
    <s v="CA-2016-169670"/>
    <x v="591"/>
    <d v="2016-12-31T00:00:00"/>
    <x v="1"/>
    <s v="JE-15715"/>
    <s v="Joe Elijah"/>
    <x v="0"/>
    <s v="United States"/>
    <s v="New York City"/>
    <x v="15"/>
    <n v="10009"/>
    <s v="East"/>
    <s v="FUR-CH-10002331"/>
    <x v="0"/>
    <s v="Chairs"/>
    <s v="Hon 4700 Series Mobuis Mid-Back Task Chairs with Adjustable Arms"/>
    <n v="2563.056"/>
    <n v="8"/>
    <n v="0.1"/>
    <n v="313.26240000000001"/>
  </r>
  <r>
    <n v="8273"/>
    <s v="CA-2016-139549"/>
    <x v="201"/>
    <d v="2016-10-25T00:00:00"/>
    <x v="1"/>
    <s v="MY-18295"/>
    <s v="Muhammed Yedwab"/>
    <x v="1"/>
    <s v="United States"/>
    <s v="El Cajon"/>
    <x v="1"/>
    <n v="92020"/>
    <s v="West"/>
    <s v="FUR-CH-10001802"/>
    <x v="0"/>
    <s v="Chairs"/>
    <s v="Hon Every-Day Chair Series Swivel Task Chairs"/>
    <n v="387.13600000000002"/>
    <n v="4"/>
    <n v="0.2"/>
    <n v="4.8391999999999999"/>
  </r>
  <r>
    <n v="8274"/>
    <s v="CA-2015-104059"/>
    <x v="385"/>
    <d v="2015-06-15T00:00:00"/>
    <x v="0"/>
    <s v="FC-14245"/>
    <s v="Frank Carlisle"/>
    <x v="2"/>
    <s v="United States"/>
    <s v="Springfield"/>
    <x v="24"/>
    <n v="45503"/>
    <s v="East"/>
    <s v="OFF-AR-10000634"/>
    <x v="1"/>
    <s v="Art"/>
    <s v="Newell 320"/>
    <n v="3.4239999999999999"/>
    <n v="1"/>
    <n v="0.2"/>
    <n v="0.29959999999999998"/>
  </r>
  <r>
    <n v="8275"/>
    <s v="CA-2017-164112"/>
    <x v="160"/>
    <d v="2017-07-04T00:00:00"/>
    <x v="1"/>
    <s v="ND-18460"/>
    <s v="Neil Ducich"/>
    <x v="1"/>
    <s v="United States"/>
    <s v="Mount Vernon"/>
    <x v="15"/>
    <n v="10550"/>
    <s v="East"/>
    <s v="OFF-ST-10002615"/>
    <x v="1"/>
    <s v="Storage"/>
    <s v="Dual Level, Single-Width Filing Carts"/>
    <n v="1085.42"/>
    <n v="7"/>
    <n v="0"/>
    <n v="282.20920000000001"/>
  </r>
  <r>
    <n v="8276"/>
    <s v="CA-2015-143882"/>
    <x v="153"/>
    <d v="2015-06-30T00:00:00"/>
    <x v="1"/>
    <s v="DB-13360"/>
    <s v="Dennis Bolton"/>
    <x v="2"/>
    <s v="United States"/>
    <s v="Lakewood"/>
    <x v="24"/>
    <n v="44107"/>
    <s v="East"/>
    <s v="OFF-PA-10004040"/>
    <x v="1"/>
    <s v="Paper"/>
    <s v="Universal Premium White Copier/Laser Paper (20Lb. and 87 Bright)"/>
    <n v="43.055999999999997"/>
    <n v="9"/>
    <n v="0.2"/>
    <n v="15.607799999999999"/>
  </r>
  <r>
    <n v="8277"/>
    <s v="US-2016-139262"/>
    <x v="823"/>
    <d v="2016-02-25T00:00:00"/>
    <x v="1"/>
    <s v="LC-16960"/>
    <s v="Lindsay Castell"/>
    <x v="2"/>
    <s v="United States"/>
    <s v="Tampa"/>
    <x v="2"/>
    <n v="33614"/>
    <s v="South"/>
    <s v="OFF-BI-10003727"/>
    <x v="1"/>
    <s v="Binders"/>
    <s v="Avery Durable Slant Ring Binders With Label Holder"/>
    <n v="3.762"/>
    <n v="3"/>
    <n v="0.7"/>
    <n v="-2.7587999999999999"/>
  </r>
  <r>
    <n v="8278"/>
    <s v="US-2016-139262"/>
    <x v="823"/>
    <d v="2016-02-25T00:00:00"/>
    <x v="1"/>
    <s v="LC-16960"/>
    <s v="Lindsay Castell"/>
    <x v="2"/>
    <s v="United States"/>
    <s v="Tampa"/>
    <x v="2"/>
    <n v="33614"/>
    <s v="South"/>
    <s v="OFF-BI-10002026"/>
    <x v="1"/>
    <s v="Binders"/>
    <s v="Avery Arch Ring Binders"/>
    <n v="34.86"/>
    <n v="2"/>
    <n v="0.7"/>
    <n v="-26.725999999999999"/>
  </r>
  <r>
    <n v="8279"/>
    <s v="US-2016-139262"/>
    <x v="823"/>
    <d v="2016-02-25T00:00:00"/>
    <x v="1"/>
    <s v="LC-16960"/>
    <s v="Lindsay Castell"/>
    <x v="2"/>
    <s v="United States"/>
    <s v="Tampa"/>
    <x v="2"/>
    <n v="33614"/>
    <s v="South"/>
    <s v="OFF-ST-10001496"/>
    <x v="1"/>
    <s v="Storage"/>
    <s v="Standard Rollaway File with Lock"/>
    <n v="432.45600000000002"/>
    <n v="3"/>
    <n v="0.2"/>
    <n v="32.434199999999997"/>
  </r>
  <r>
    <n v="8280"/>
    <s v="CA-2017-146192"/>
    <x v="300"/>
    <d v="2017-04-26T00:00:00"/>
    <x v="1"/>
    <s v="BD-11725"/>
    <s v="Bruce Degenhardt"/>
    <x v="0"/>
    <s v="United States"/>
    <s v="Columbus"/>
    <x v="32"/>
    <n v="31907"/>
    <s v="South"/>
    <s v="OFF-ST-10003716"/>
    <x v="1"/>
    <s v="Storage"/>
    <s v="Tennsco Double-Tier Lockers"/>
    <n v="675.06"/>
    <n v="3"/>
    <n v="0"/>
    <n v="87.757800000000003"/>
  </r>
  <r>
    <n v="8281"/>
    <s v="CA-2017-134810"/>
    <x v="1188"/>
    <d v="2017-05-10T00:00:00"/>
    <x v="2"/>
    <s v="MC-17605"/>
    <s v="Matt Connell"/>
    <x v="1"/>
    <s v="United States"/>
    <s v="Jacksonville"/>
    <x v="3"/>
    <n v="28540"/>
    <s v="South"/>
    <s v="OFF-EN-10002504"/>
    <x v="1"/>
    <s v="Envelopes"/>
    <s v="Tyvek  Top-Opening Peel &amp; Seel Envelopes, Plain White"/>
    <n v="65.231999999999999"/>
    <n v="3"/>
    <n v="0.2"/>
    <n v="22.015799999999999"/>
  </r>
  <r>
    <n v="8282"/>
    <s v="CA-2017-134810"/>
    <x v="1188"/>
    <d v="2017-05-10T00:00:00"/>
    <x v="2"/>
    <s v="MC-17605"/>
    <s v="Matt Connell"/>
    <x v="1"/>
    <s v="United States"/>
    <s v="Jacksonville"/>
    <x v="3"/>
    <n v="28540"/>
    <s v="South"/>
    <s v="FUR-CH-10001270"/>
    <x v="0"/>
    <s v="Chairs"/>
    <s v="Harbour Creations Steel Folding Chair"/>
    <n v="207"/>
    <n v="3"/>
    <n v="0.2"/>
    <n v="25.875"/>
  </r>
  <r>
    <n v="8283"/>
    <s v="CA-2015-154284"/>
    <x v="379"/>
    <d v="2015-12-26T00:00:00"/>
    <x v="0"/>
    <s v="SZ-20035"/>
    <s v="Sam Zeldin"/>
    <x v="2"/>
    <s v="United States"/>
    <s v="Saint Charles"/>
    <x v="10"/>
    <n v="60174"/>
    <s v="Central"/>
    <s v="TEC-MA-10004241"/>
    <x v="2"/>
    <s v="Machines"/>
    <s v="Star Micronics TSP800 TSP847IIU Receipt Printer"/>
    <n v="600.53"/>
    <n v="2"/>
    <n v="0.3"/>
    <n v="137.26400000000001"/>
  </r>
  <r>
    <n v="8284"/>
    <s v="CA-2015-154284"/>
    <x v="379"/>
    <d v="2015-12-26T00:00:00"/>
    <x v="0"/>
    <s v="SZ-20035"/>
    <s v="Sam Zeldin"/>
    <x v="2"/>
    <s v="United States"/>
    <s v="Saint Charles"/>
    <x v="10"/>
    <n v="60174"/>
    <s v="Central"/>
    <s v="OFF-AR-10001468"/>
    <x v="1"/>
    <s v="Art"/>
    <s v="Sanford Prismacolor Professional Thick Lead Art Pencils, 36-Color Set"/>
    <n v="59.904000000000003"/>
    <n v="2"/>
    <n v="0.2"/>
    <n v="14.2272"/>
  </r>
  <r>
    <n v="8285"/>
    <s v="CA-2015-154284"/>
    <x v="379"/>
    <d v="2015-12-26T00:00:00"/>
    <x v="0"/>
    <s v="SZ-20035"/>
    <s v="Sam Zeldin"/>
    <x v="2"/>
    <s v="United States"/>
    <s v="Saint Charles"/>
    <x v="10"/>
    <n v="60174"/>
    <s v="Central"/>
    <s v="TEC-AC-10003198"/>
    <x v="2"/>
    <s v="Accessories"/>
    <s v="Enermax Acrylux Wireless Keyboard"/>
    <n v="637.44000000000005"/>
    <n v="8"/>
    <n v="0.2"/>
    <n v="135.45599999999999"/>
  </r>
  <r>
    <n v="8286"/>
    <s v="CA-2015-154284"/>
    <x v="379"/>
    <d v="2015-12-26T00:00:00"/>
    <x v="0"/>
    <s v="SZ-20035"/>
    <s v="Sam Zeldin"/>
    <x v="2"/>
    <s v="United States"/>
    <s v="Saint Charles"/>
    <x v="10"/>
    <n v="60174"/>
    <s v="Central"/>
    <s v="FUR-FU-10003039"/>
    <x v="0"/>
    <s v="Furnishings"/>
    <s v="Howard Miller 11-1/2&quot; Diameter Grantwood Wall Clock"/>
    <n v="51.756"/>
    <n v="3"/>
    <n v="0.6"/>
    <n v="-33.641399999999997"/>
  </r>
  <r>
    <n v="8287"/>
    <s v="CA-2014-156244"/>
    <x v="1132"/>
    <d v="2014-08-16T00:00:00"/>
    <x v="1"/>
    <s v="DH-13675"/>
    <s v="Duane Huffman"/>
    <x v="2"/>
    <s v="United States"/>
    <s v="Miami"/>
    <x v="2"/>
    <n v="33180"/>
    <s v="South"/>
    <s v="OFF-PA-10000295"/>
    <x v="1"/>
    <s v="Paper"/>
    <s v="Xerox 229"/>
    <n v="31.103999999999999"/>
    <n v="6"/>
    <n v="0.2"/>
    <n v="10.8864"/>
  </r>
  <r>
    <n v="8288"/>
    <s v="CA-2014-156244"/>
    <x v="1132"/>
    <d v="2014-08-16T00:00:00"/>
    <x v="1"/>
    <s v="DH-13675"/>
    <s v="Duane Huffman"/>
    <x v="2"/>
    <s v="United States"/>
    <s v="Miami"/>
    <x v="2"/>
    <n v="33180"/>
    <s v="South"/>
    <s v="OFF-AR-10004344"/>
    <x v="1"/>
    <s v="Art"/>
    <s v="Bulldog Vacuum Base Pencil Sharpener"/>
    <n v="47.96"/>
    <n v="5"/>
    <n v="0.2"/>
    <n v="4.1965000000000003"/>
  </r>
  <r>
    <n v="8289"/>
    <s v="CA-2014-156244"/>
    <x v="1132"/>
    <d v="2014-08-16T00:00:00"/>
    <x v="1"/>
    <s v="DH-13675"/>
    <s v="Duane Huffman"/>
    <x v="2"/>
    <s v="United States"/>
    <s v="Miami"/>
    <x v="2"/>
    <n v="33180"/>
    <s v="South"/>
    <s v="TEC-AC-10002473"/>
    <x v="2"/>
    <s v="Accessories"/>
    <s v="Maxell 4.7GB DVD-R"/>
    <n v="158.928"/>
    <n v="7"/>
    <n v="0.2"/>
    <n v="41.718600000000002"/>
  </r>
  <r>
    <n v="8290"/>
    <s v="CA-2014-156244"/>
    <x v="1132"/>
    <d v="2014-08-16T00:00:00"/>
    <x v="1"/>
    <s v="DH-13675"/>
    <s v="Duane Huffman"/>
    <x v="2"/>
    <s v="United States"/>
    <s v="Miami"/>
    <x v="2"/>
    <n v="33180"/>
    <s v="South"/>
    <s v="OFF-AP-10002403"/>
    <x v="1"/>
    <s v="Appliances"/>
    <s v="Acco Smartsocket Color-Coded Six-Outlet AC Adapter Model Surge Protectors"/>
    <n v="211.24799999999999"/>
    <n v="6"/>
    <n v="0.2"/>
    <n v="15.8436"/>
  </r>
  <r>
    <n v="8291"/>
    <s v="CA-2014-156244"/>
    <x v="1132"/>
    <d v="2014-08-16T00:00:00"/>
    <x v="1"/>
    <s v="DH-13675"/>
    <s v="Duane Huffman"/>
    <x v="2"/>
    <s v="United States"/>
    <s v="Miami"/>
    <x v="2"/>
    <n v="33180"/>
    <s v="South"/>
    <s v="OFF-SU-10000432"/>
    <x v="1"/>
    <s v="Supplies"/>
    <s v="Acco Side-Punched Conventional Columnar Pads"/>
    <n v="5.5519999999999996"/>
    <n v="2"/>
    <n v="0.2"/>
    <n v="-1.0409999999999999"/>
  </r>
  <r>
    <n v="8292"/>
    <s v="CA-2014-156244"/>
    <x v="1132"/>
    <d v="2014-08-16T00:00:00"/>
    <x v="1"/>
    <s v="DH-13675"/>
    <s v="Duane Huffman"/>
    <x v="2"/>
    <s v="United States"/>
    <s v="Miami"/>
    <x v="2"/>
    <n v="33180"/>
    <s v="South"/>
    <s v="OFF-LA-10000443"/>
    <x v="1"/>
    <s v="Labels"/>
    <s v="Avery 501"/>
    <n v="2.952"/>
    <n v="1"/>
    <n v="0.2"/>
    <n v="0.99629999999999996"/>
  </r>
  <r>
    <n v="8293"/>
    <s v="CA-2015-106362"/>
    <x v="555"/>
    <d v="2015-12-15T00:00:00"/>
    <x v="1"/>
    <s v="LC-16885"/>
    <s v="Lena Creighton"/>
    <x v="0"/>
    <s v="United States"/>
    <s v="Troy"/>
    <x v="24"/>
    <n v="45373"/>
    <s v="East"/>
    <s v="OFF-BI-10003166"/>
    <x v="1"/>
    <s v="Binders"/>
    <s v="GBC Plasticlear Binding Covers"/>
    <n v="10.332000000000001"/>
    <n v="3"/>
    <n v="0.7"/>
    <n v="-7.5768000000000004"/>
  </r>
  <r>
    <n v="8294"/>
    <s v="US-2017-168802"/>
    <x v="132"/>
    <d v="2017-11-07T00:00:00"/>
    <x v="1"/>
    <s v="JO-15145"/>
    <s v="Jack O'Briant"/>
    <x v="1"/>
    <s v="United States"/>
    <s v="Seattle"/>
    <x v="4"/>
    <n v="98103"/>
    <s v="West"/>
    <s v="OFF-BI-10002393"/>
    <x v="1"/>
    <s v="Binders"/>
    <s v="Binder Posts"/>
    <n v="18.367999999999999"/>
    <n v="4"/>
    <n v="0.2"/>
    <n v="5.9695999999999998"/>
  </r>
  <r>
    <n v="8295"/>
    <s v="US-2017-146906"/>
    <x v="677"/>
    <d v="2017-03-17T00:00:00"/>
    <x v="1"/>
    <s v="MT-17815"/>
    <s v="Meg Tillman"/>
    <x v="0"/>
    <s v="United States"/>
    <s v="New York City"/>
    <x v="15"/>
    <n v="10011"/>
    <s v="East"/>
    <s v="TEC-PH-10001809"/>
    <x v="2"/>
    <s v="Phones"/>
    <s v="Panasonic KX T7736-B Digital phone"/>
    <n v="299.89999999999998"/>
    <n v="2"/>
    <n v="0"/>
    <n v="74.974999999999994"/>
  </r>
  <r>
    <n v="8296"/>
    <s v="CA-2016-166380"/>
    <x v="198"/>
    <d v="2016-06-03T00:00:00"/>
    <x v="1"/>
    <s v="EB-13750"/>
    <s v="Edward Becker"/>
    <x v="1"/>
    <s v="United States"/>
    <s v="Arlington"/>
    <x v="17"/>
    <n v="22204"/>
    <s v="South"/>
    <s v="OFF-EN-10002600"/>
    <x v="1"/>
    <s v="Envelopes"/>
    <s v="Redi-Strip #10 Envelopes, 4 1/8 x 9 1/2"/>
    <n v="26.55"/>
    <n v="9"/>
    <n v="0"/>
    <n v="12.744"/>
  </r>
  <r>
    <n v="8297"/>
    <s v="CA-2016-166380"/>
    <x v="198"/>
    <d v="2016-06-03T00:00:00"/>
    <x v="1"/>
    <s v="EB-13750"/>
    <s v="Edward Becker"/>
    <x v="1"/>
    <s v="United States"/>
    <s v="Arlington"/>
    <x v="17"/>
    <n v="22204"/>
    <s v="South"/>
    <s v="TEC-AC-10000109"/>
    <x v="2"/>
    <s v="Accessories"/>
    <s v="Sony Micro Vault Click 16 GB USB 2.0 Flash Drive"/>
    <n v="111.98"/>
    <n v="2"/>
    <n v="0"/>
    <n v="26.8752"/>
  </r>
  <r>
    <n v="8298"/>
    <s v="US-2015-158911"/>
    <x v="761"/>
    <d v="2015-07-11T00:00:00"/>
    <x v="1"/>
    <s v="RS-19765"/>
    <s v="Roland Schwarz"/>
    <x v="1"/>
    <s v="United States"/>
    <s v="Charlotte"/>
    <x v="3"/>
    <n v="28205"/>
    <s v="South"/>
    <s v="FUR-FU-10003829"/>
    <x v="0"/>
    <s v="Furnishings"/>
    <s v="Stackable Trays"/>
    <n v="4.9279999999999999"/>
    <n v="2"/>
    <n v="0.2"/>
    <n v="0.73919999999999997"/>
  </r>
  <r>
    <n v="8299"/>
    <s v="US-2015-158911"/>
    <x v="761"/>
    <d v="2015-07-11T00:00:00"/>
    <x v="1"/>
    <s v="RS-19765"/>
    <s v="Roland Schwarz"/>
    <x v="1"/>
    <s v="United States"/>
    <s v="Charlotte"/>
    <x v="3"/>
    <n v="28205"/>
    <s v="South"/>
    <s v="OFF-LA-10003223"/>
    <x v="1"/>
    <s v="Labels"/>
    <s v="Avery 508"/>
    <n v="11.784000000000001"/>
    <n v="3"/>
    <n v="0.2"/>
    <n v="4.2717000000000001"/>
  </r>
  <r>
    <n v="8300"/>
    <s v="US-2014-103338"/>
    <x v="518"/>
    <d v="2014-03-15T00:00:00"/>
    <x v="1"/>
    <s v="RB-19435"/>
    <s v="Richard Bierner"/>
    <x v="0"/>
    <s v="United States"/>
    <s v="Roseville"/>
    <x v="1"/>
    <n v="95661"/>
    <s v="West"/>
    <s v="OFF-AR-10001770"/>
    <x v="1"/>
    <s v="Art"/>
    <s v="Economy #2 Pencils"/>
    <n v="7.98"/>
    <n v="3"/>
    <n v="0"/>
    <n v="2.0748000000000002"/>
  </r>
  <r>
    <n v="8301"/>
    <s v="CA-2015-109169"/>
    <x v="704"/>
    <d v="2015-04-24T00:00:00"/>
    <x v="1"/>
    <s v="OT-18730"/>
    <s v="Olvera Toch"/>
    <x v="0"/>
    <s v="United States"/>
    <s v="Detroit"/>
    <x v="12"/>
    <n v="48234"/>
    <s v="Central"/>
    <s v="OFF-EN-10003296"/>
    <x v="1"/>
    <s v="Envelopes"/>
    <s v="Tyvek Side-Opening Peel &amp; Seel Expanding Envelopes"/>
    <n v="180.96"/>
    <n v="2"/>
    <n v="0"/>
    <n v="81.432000000000002"/>
  </r>
  <r>
    <n v="8302"/>
    <s v="US-2017-167318"/>
    <x v="1189"/>
    <d v="2017-08-01T00:00:00"/>
    <x v="1"/>
    <s v="GZ-14545"/>
    <s v="George Zrebassa"/>
    <x v="1"/>
    <s v="United States"/>
    <s v="Los Angeles"/>
    <x v="1"/>
    <n v="90036"/>
    <s v="West"/>
    <s v="TEC-AC-10003870"/>
    <x v="2"/>
    <s v="Accessories"/>
    <s v="Logitech Z-906 Speaker sys - home theater - 5.1-CH"/>
    <n v="1649.95"/>
    <n v="5"/>
    <n v="0"/>
    <n v="659.98"/>
  </r>
  <r>
    <n v="8303"/>
    <s v="US-2017-167318"/>
    <x v="1189"/>
    <d v="2017-08-01T00:00:00"/>
    <x v="1"/>
    <s v="GZ-14545"/>
    <s v="George Zrebassa"/>
    <x v="1"/>
    <s v="United States"/>
    <s v="Los Angeles"/>
    <x v="1"/>
    <n v="90036"/>
    <s v="West"/>
    <s v="FUR-CH-10000665"/>
    <x v="0"/>
    <s v="Chairs"/>
    <s v="Global Airflow Leather Mesh Back Chair, Black"/>
    <n v="362.35199999999998"/>
    <n v="3"/>
    <n v="0.2"/>
    <n v="45.293999999999997"/>
  </r>
  <r>
    <n v="8304"/>
    <s v="US-2014-120313"/>
    <x v="656"/>
    <d v="2014-11-02T00:00:00"/>
    <x v="0"/>
    <s v="NL-18310"/>
    <s v="Nancy Lomonaco"/>
    <x v="2"/>
    <s v="United States"/>
    <s v="San Francisco"/>
    <x v="1"/>
    <n v="94110"/>
    <s v="West"/>
    <s v="TEC-PH-10003092"/>
    <x v="2"/>
    <s v="Phones"/>
    <s v="Motorola L804"/>
    <n v="73.584000000000003"/>
    <n v="2"/>
    <n v="0.2"/>
    <n v="8.2782"/>
  </r>
  <r>
    <n v="8305"/>
    <s v="CA-2017-135419"/>
    <x v="132"/>
    <d v="2017-11-09T00:00:00"/>
    <x v="1"/>
    <s v="BG-11740"/>
    <s v="Bruce Geld"/>
    <x v="0"/>
    <s v="United States"/>
    <s v="Bakersfield"/>
    <x v="1"/>
    <n v="93309"/>
    <s v="West"/>
    <s v="FUR-TA-10001086"/>
    <x v="0"/>
    <s v="Tables"/>
    <s v="SAFCO PlanMaster Boards, 60w x 37-1/2d, White Melamine"/>
    <n v="486.36799999999999"/>
    <n v="4"/>
    <n v="0.2"/>
    <n v="36.477600000000002"/>
  </r>
  <r>
    <n v="8306"/>
    <s v="CA-2016-128671"/>
    <x v="1190"/>
    <d v="2016-08-16T00:00:00"/>
    <x v="1"/>
    <s v="MT-18070"/>
    <s v="Michelle Tran"/>
    <x v="2"/>
    <s v="United States"/>
    <s v="Tulsa"/>
    <x v="26"/>
    <n v="74133"/>
    <s v="Central"/>
    <s v="OFF-PA-10001870"/>
    <x v="1"/>
    <s v="Paper"/>
    <s v="Xerox 202"/>
    <n v="32.4"/>
    <n v="5"/>
    <n v="0"/>
    <n v="15.552"/>
  </r>
  <r>
    <n v="8307"/>
    <s v="CA-2016-128671"/>
    <x v="1190"/>
    <d v="2016-08-16T00:00:00"/>
    <x v="1"/>
    <s v="MT-18070"/>
    <s v="Michelle Tran"/>
    <x v="2"/>
    <s v="United States"/>
    <s v="Tulsa"/>
    <x v="26"/>
    <n v="74133"/>
    <s v="Central"/>
    <s v="OFF-BI-10003305"/>
    <x v="1"/>
    <s v="Binders"/>
    <s v="Avery Hanging File Binders"/>
    <n v="41.86"/>
    <n v="7"/>
    <n v="0"/>
    <n v="19.255600000000001"/>
  </r>
  <r>
    <n v="8308"/>
    <s v="CA-2016-128671"/>
    <x v="1190"/>
    <d v="2016-08-16T00:00:00"/>
    <x v="1"/>
    <s v="MT-18070"/>
    <s v="Michelle Tran"/>
    <x v="2"/>
    <s v="United States"/>
    <s v="Tulsa"/>
    <x v="26"/>
    <n v="74133"/>
    <s v="Central"/>
    <s v="OFF-BI-10003007"/>
    <x v="1"/>
    <s v="Binders"/>
    <s v="Premium Transparent Presentation Covers, No Pattern/Clear, 8 1/2&quot; x 11&quot;"/>
    <n v="77.56"/>
    <n v="2"/>
    <n v="0"/>
    <n v="35.677599999999998"/>
  </r>
  <r>
    <n v="8309"/>
    <s v="CA-2016-149335"/>
    <x v="197"/>
    <d v="2016-07-25T00:00:00"/>
    <x v="3"/>
    <s v="BC-11125"/>
    <s v="Becky Castell"/>
    <x v="2"/>
    <s v="United States"/>
    <s v="San Francisco"/>
    <x v="1"/>
    <n v="94122"/>
    <s v="West"/>
    <s v="OFF-AR-10001419"/>
    <x v="1"/>
    <s v="Art"/>
    <s v="Newell 325"/>
    <n v="37.17"/>
    <n v="9"/>
    <n v="0"/>
    <n v="11.151"/>
  </r>
  <r>
    <n v="8310"/>
    <s v="CA-2014-168312"/>
    <x v="72"/>
    <d v="2014-03-07T00:00:00"/>
    <x v="1"/>
    <s v="GW-14605"/>
    <s v="Giulietta Weimer"/>
    <x v="0"/>
    <s v="United States"/>
    <s v="Houston"/>
    <x v="5"/>
    <n v="77036"/>
    <s v="Central"/>
    <s v="OFF-ST-10003692"/>
    <x v="1"/>
    <s v="Storage"/>
    <s v="Recycled Steel Personal File for Hanging File Folders"/>
    <n v="137.352"/>
    <n v="3"/>
    <n v="0.2"/>
    <n v="8.5845000000000002"/>
  </r>
  <r>
    <n v="8311"/>
    <s v="CA-2014-168312"/>
    <x v="72"/>
    <d v="2014-03-07T00:00:00"/>
    <x v="1"/>
    <s v="GW-14605"/>
    <s v="Giulietta Weimer"/>
    <x v="0"/>
    <s v="United States"/>
    <s v="Houston"/>
    <x v="5"/>
    <n v="77036"/>
    <s v="Central"/>
    <s v="FUR-TA-10001866"/>
    <x v="0"/>
    <s v="Tables"/>
    <s v="Bevis Round Conference Room Tables and Bases"/>
    <n v="376.50900000000001"/>
    <n v="3"/>
    <n v="0.3"/>
    <n v="-43.029600000000002"/>
  </r>
  <r>
    <n v="8312"/>
    <s v="US-2017-105935"/>
    <x v="795"/>
    <d v="2017-01-31T00:00:00"/>
    <x v="1"/>
    <s v="BD-11500"/>
    <s v="Bradley Drucker"/>
    <x v="0"/>
    <s v="United States"/>
    <s v="Columbus"/>
    <x v="32"/>
    <n v="31907"/>
    <s v="South"/>
    <s v="FUR-FU-10002157"/>
    <x v="0"/>
    <s v="Furnishings"/>
    <s v="Artistic Insta-Plaque"/>
    <n v="62.72"/>
    <n v="4"/>
    <n v="0"/>
    <n v="24.460799999999999"/>
  </r>
  <r>
    <n v="8313"/>
    <s v="US-2017-105935"/>
    <x v="795"/>
    <d v="2017-01-31T00:00:00"/>
    <x v="1"/>
    <s v="BD-11500"/>
    <s v="Bradley Drucker"/>
    <x v="0"/>
    <s v="United States"/>
    <s v="Columbus"/>
    <x v="32"/>
    <n v="31907"/>
    <s v="South"/>
    <s v="TEC-PH-10001459"/>
    <x v="2"/>
    <s v="Phones"/>
    <s v="Samsung Galaxy Mega 6.3"/>
    <n v="2939.93"/>
    <n v="7"/>
    <n v="0"/>
    <n v="764.3818"/>
  </r>
  <r>
    <n v="8314"/>
    <s v="CA-2014-161508"/>
    <x v="136"/>
    <d v="2014-07-16T00:00:00"/>
    <x v="1"/>
    <s v="PV-18985"/>
    <s v="Paul Van Hugh"/>
    <x v="2"/>
    <s v="United States"/>
    <s v="League City"/>
    <x v="5"/>
    <n v="77573"/>
    <s v="Central"/>
    <s v="FUR-CH-10002126"/>
    <x v="0"/>
    <s v="Chairs"/>
    <s v="Hon Deluxe Fabric Upholstered Stacking Chairs"/>
    <n v="512.35799999999995"/>
    <n v="3"/>
    <n v="0.3"/>
    <n v="-14.6388"/>
  </r>
  <r>
    <n v="8315"/>
    <s v="CA-2014-161508"/>
    <x v="136"/>
    <d v="2014-07-16T00:00:00"/>
    <x v="1"/>
    <s v="PV-18985"/>
    <s v="Paul Van Hugh"/>
    <x v="2"/>
    <s v="United States"/>
    <s v="League City"/>
    <x v="5"/>
    <n v="77573"/>
    <s v="Central"/>
    <s v="OFF-FA-10001561"/>
    <x v="1"/>
    <s v="Fasteners"/>
    <s v="Stockwell Push Pins"/>
    <n v="3.488"/>
    <n v="2"/>
    <n v="0.2"/>
    <n v="0.56679999999999997"/>
  </r>
  <r>
    <n v="8316"/>
    <s v="CA-2014-161508"/>
    <x v="136"/>
    <d v="2014-07-16T00:00:00"/>
    <x v="1"/>
    <s v="PV-18985"/>
    <s v="Paul Van Hugh"/>
    <x v="2"/>
    <s v="United States"/>
    <s v="League City"/>
    <x v="5"/>
    <n v="77573"/>
    <s v="Central"/>
    <s v="OFF-AR-10003158"/>
    <x v="1"/>
    <s v="Art"/>
    <s v="Fluorescent Highlighters by Dixon"/>
    <n v="22.288"/>
    <n v="7"/>
    <n v="0.2"/>
    <n v="3.9003999999999999"/>
  </r>
  <r>
    <n v="8317"/>
    <s v="CA-2014-161508"/>
    <x v="136"/>
    <d v="2014-07-16T00:00:00"/>
    <x v="1"/>
    <s v="PV-18985"/>
    <s v="Paul Van Hugh"/>
    <x v="2"/>
    <s v="United States"/>
    <s v="League City"/>
    <x v="5"/>
    <n v="77573"/>
    <s v="Central"/>
    <s v="OFF-PA-10001804"/>
    <x v="1"/>
    <s v="Paper"/>
    <s v="Xerox 195"/>
    <n v="16.032"/>
    <n v="3"/>
    <n v="0.2"/>
    <n v="5.6112000000000002"/>
  </r>
  <r>
    <n v="8318"/>
    <s v="CA-2017-130904"/>
    <x v="645"/>
    <d v="2017-04-16T00:00:00"/>
    <x v="1"/>
    <s v="HM-14980"/>
    <s v="Henry MacAllister"/>
    <x v="0"/>
    <s v="United States"/>
    <s v="Burlington"/>
    <x v="3"/>
    <n v="27217"/>
    <s v="South"/>
    <s v="OFF-AR-10000422"/>
    <x v="1"/>
    <s v="Art"/>
    <s v="Pencil and Crayon Sharpener"/>
    <n v="1.752"/>
    <n v="1"/>
    <n v="0.2"/>
    <n v="0.15329999999999999"/>
  </r>
  <r>
    <n v="8319"/>
    <s v="CA-2017-130904"/>
    <x v="645"/>
    <d v="2017-04-16T00:00:00"/>
    <x v="1"/>
    <s v="HM-14980"/>
    <s v="Henry MacAllister"/>
    <x v="0"/>
    <s v="United States"/>
    <s v="Burlington"/>
    <x v="3"/>
    <n v="27217"/>
    <s v="South"/>
    <s v="OFF-AR-10000127"/>
    <x v="1"/>
    <s v="Art"/>
    <s v="Newell 321"/>
    <n v="20.992000000000001"/>
    <n v="8"/>
    <n v="0.2"/>
    <n v="2.3616000000000001"/>
  </r>
  <r>
    <n v="8320"/>
    <s v="CA-2017-133620"/>
    <x v="38"/>
    <d v="2017-11-18T00:00:00"/>
    <x v="1"/>
    <s v="EM-14065"/>
    <s v="Erin Mull"/>
    <x v="0"/>
    <s v="United States"/>
    <s v="New York City"/>
    <x v="15"/>
    <n v="10009"/>
    <s v="East"/>
    <s v="OFF-ST-10004634"/>
    <x v="1"/>
    <s v="Storage"/>
    <s v="Personal Folder Holder, Ebony"/>
    <n v="11.21"/>
    <n v="1"/>
    <n v="0"/>
    <n v="3.363"/>
  </r>
  <r>
    <n v="8321"/>
    <s v="CA-2015-142937"/>
    <x v="901"/>
    <d v="2015-12-06T00:00:00"/>
    <x v="2"/>
    <s v="SF-20065"/>
    <s v="Sandra Flanagan"/>
    <x v="0"/>
    <s v="United States"/>
    <s v="Dallas"/>
    <x v="5"/>
    <n v="75220"/>
    <s v="Central"/>
    <s v="OFF-AR-10003582"/>
    <x v="1"/>
    <s v="Art"/>
    <s v="Boston Electric Pencil Sharpener, Model 1818, Charcoal Black"/>
    <n v="45.04"/>
    <n v="2"/>
    <n v="0.2"/>
    <n v="4.5039999999999996"/>
  </r>
  <r>
    <n v="8322"/>
    <s v="US-2016-149790"/>
    <x v="182"/>
    <d v="2016-10-01T00:00:00"/>
    <x v="1"/>
    <s v="SC-20380"/>
    <s v="Shahid Collister"/>
    <x v="0"/>
    <s v="United States"/>
    <s v="Houston"/>
    <x v="5"/>
    <n v="77095"/>
    <s v="Central"/>
    <s v="OFF-BI-10002026"/>
    <x v="1"/>
    <s v="Binders"/>
    <s v="Ibico Recycled Linen-Style Covers"/>
    <n v="15.624000000000001"/>
    <n v="2"/>
    <n v="0.8"/>
    <n v="-24.9984"/>
  </r>
  <r>
    <n v="8323"/>
    <s v="CA-2016-130778"/>
    <x v="258"/>
    <d v="2016-11-25T00:00:00"/>
    <x v="1"/>
    <s v="ND-18370"/>
    <s v="Natalie DeCherney"/>
    <x v="0"/>
    <s v="United States"/>
    <s v="Long Beach"/>
    <x v="15"/>
    <n v="11561"/>
    <s v="East"/>
    <s v="OFF-AP-10000595"/>
    <x v="1"/>
    <s v="Appliances"/>
    <s v="Disposable Triple-Filter Dust Bags"/>
    <n v="8.74"/>
    <n v="2"/>
    <n v="0"/>
    <n v="2.2724000000000002"/>
  </r>
  <r>
    <n v="8324"/>
    <s v="CA-2016-130778"/>
    <x v="258"/>
    <d v="2016-11-25T00:00:00"/>
    <x v="1"/>
    <s v="ND-18370"/>
    <s v="Natalie DeCherney"/>
    <x v="0"/>
    <s v="United States"/>
    <s v="Long Beach"/>
    <x v="15"/>
    <n v="11561"/>
    <s v="East"/>
    <s v="OFF-PA-10001509"/>
    <x v="1"/>
    <s v="Paper"/>
    <s v="Recycled Desk Saver Line &quot;While You Were Out&quot; Book, 5 1/2&quot; X 4&quot;"/>
    <n v="44.75"/>
    <n v="5"/>
    <n v="0"/>
    <n v="20.585000000000001"/>
  </r>
  <r>
    <n v="8325"/>
    <s v="CA-2017-144456"/>
    <x v="565"/>
    <d v="2017-09-09T00:00:00"/>
    <x v="2"/>
    <s v="FC-14245"/>
    <s v="Frank Carlisle"/>
    <x v="2"/>
    <s v="United States"/>
    <s v="Hialeah"/>
    <x v="2"/>
    <n v="33012"/>
    <s v="South"/>
    <s v="OFF-ST-10001321"/>
    <x v="1"/>
    <s v="Storage"/>
    <s v="Decoflex Hanging Personal Folder File, Blue"/>
    <n v="61.68"/>
    <n v="5"/>
    <n v="0.2"/>
    <n v="5.3970000000000002"/>
  </r>
  <r>
    <n v="8326"/>
    <s v="CA-2017-144456"/>
    <x v="565"/>
    <d v="2017-09-09T00:00:00"/>
    <x v="2"/>
    <s v="FC-14245"/>
    <s v="Frank Carlisle"/>
    <x v="2"/>
    <s v="United States"/>
    <s v="Hialeah"/>
    <x v="2"/>
    <n v="33012"/>
    <s v="South"/>
    <s v="TEC-PH-10001750"/>
    <x v="2"/>
    <s v="Phones"/>
    <s v="Samsung Rugby III"/>
    <n v="158.376"/>
    <n v="3"/>
    <n v="0.2"/>
    <n v="13.857900000000001"/>
  </r>
  <r>
    <n v="8327"/>
    <s v="CA-2017-103478"/>
    <x v="246"/>
    <d v="2017-07-24T00:00:00"/>
    <x v="0"/>
    <s v="KL-16555"/>
    <s v="Kelly Lampkin"/>
    <x v="1"/>
    <s v="United States"/>
    <s v="Aurora"/>
    <x v="10"/>
    <n v="60505"/>
    <s v="Central"/>
    <s v="OFF-BI-10001890"/>
    <x v="1"/>
    <s v="Binders"/>
    <s v="Avery Poly Binder Pockets"/>
    <n v="2.8639999999999999"/>
    <n v="4"/>
    <n v="0.8"/>
    <n v="-4.5823999999999998"/>
  </r>
  <r>
    <n v="8328"/>
    <s v="CA-2017-103478"/>
    <x v="246"/>
    <d v="2017-07-24T00:00:00"/>
    <x v="0"/>
    <s v="KL-16555"/>
    <s v="Kelly Lampkin"/>
    <x v="1"/>
    <s v="United States"/>
    <s v="Aurora"/>
    <x v="10"/>
    <n v="60505"/>
    <s v="Central"/>
    <s v="OFF-BI-10004224"/>
    <x v="1"/>
    <s v="Binders"/>
    <s v="Catalog Binders with Expanding Posts"/>
    <n v="94.191999999999993"/>
    <n v="7"/>
    <n v="0.8"/>
    <n v="-164.83600000000001"/>
  </r>
  <r>
    <n v="8329"/>
    <s v="CA-2017-118577"/>
    <x v="833"/>
    <d v="2017-10-11T00:00:00"/>
    <x v="1"/>
    <s v="XP-21865"/>
    <s v="Xylona Preis"/>
    <x v="0"/>
    <s v="United States"/>
    <s v="Belleville"/>
    <x v="30"/>
    <n v="7109"/>
    <s v="East"/>
    <s v="OFF-PA-10001357"/>
    <x v="1"/>
    <s v="Paper"/>
    <s v="Xerox 1886"/>
    <n v="143.69999999999999"/>
    <n v="3"/>
    <n v="0"/>
    <n v="68.975999999999999"/>
  </r>
  <r>
    <n v="8330"/>
    <s v="CA-2017-118577"/>
    <x v="833"/>
    <d v="2017-10-11T00:00:00"/>
    <x v="1"/>
    <s v="XP-21865"/>
    <s v="Xylona Preis"/>
    <x v="0"/>
    <s v="United States"/>
    <s v="Belleville"/>
    <x v="30"/>
    <n v="7109"/>
    <s v="East"/>
    <s v="OFF-PA-10004888"/>
    <x v="1"/>
    <s v="Paper"/>
    <s v="Xerox 217"/>
    <n v="6.48"/>
    <n v="1"/>
    <n v="0"/>
    <n v="3.1103999999999998"/>
  </r>
  <r>
    <n v="8331"/>
    <s v="CA-2017-113572"/>
    <x v="659"/>
    <d v="2017-11-11T00:00:00"/>
    <x v="1"/>
    <s v="FP-14320"/>
    <s v="Frank Preis"/>
    <x v="0"/>
    <s v="United States"/>
    <s v="New York City"/>
    <x v="15"/>
    <n v="10024"/>
    <s v="East"/>
    <s v="TEC-AC-10002370"/>
    <x v="2"/>
    <s v="Accessories"/>
    <s v="Maxell CD-R Discs"/>
    <n v="7.88"/>
    <n v="4"/>
    <n v="0"/>
    <n v="2.5215999999999998"/>
  </r>
  <r>
    <n v="8332"/>
    <s v="CA-2016-153269"/>
    <x v="1185"/>
    <d v="2016-03-12T00:00:00"/>
    <x v="2"/>
    <s v="PS-18760"/>
    <s v="Pamela Stobb"/>
    <x v="0"/>
    <s v="United States"/>
    <s v="Andover"/>
    <x v="31"/>
    <n v="1810"/>
    <s v="East"/>
    <s v="OFF-ST-10004634"/>
    <x v="1"/>
    <s v="Storage"/>
    <s v="Personal Folder Holder, Ebony"/>
    <n v="11.21"/>
    <n v="1"/>
    <n v="0"/>
    <n v="3.363"/>
  </r>
  <r>
    <n v="8333"/>
    <s v="CA-2016-153269"/>
    <x v="1185"/>
    <d v="2016-03-12T00:00:00"/>
    <x v="2"/>
    <s v="PS-18760"/>
    <s v="Pamela Stobb"/>
    <x v="0"/>
    <s v="United States"/>
    <s v="Andover"/>
    <x v="31"/>
    <n v="1810"/>
    <s v="East"/>
    <s v="FUR-CH-10002647"/>
    <x v="0"/>
    <s v="Chairs"/>
    <s v="Situations Contoured Folding Chairs, 4/Set"/>
    <n v="354.9"/>
    <n v="5"/>
    <n v="0"/>
    <n v="88.724999999999994"/>
  </r>
  <r>
    <n v="8334"/>
    <s v="CA-2016-153269"/>
    <x v="1185"/>
    <d v="2016-03-12T00:00:00"/>
    <x v="2"/>
    <s v="PS-18760"/>
    <s v="Pamela Stobb"/>
    <x v="0"/>
    <s v="United States"/>
    <s v="Andover"/>
    <x v="31"/>
    <n v="1810"/>
    <s v="East"/>
    <s v="OFF-PA-10001801"/>
    <x v="1"/>
    <s v="Paper"/>
    <s v="Xerox 193"/>
    <n v="17.940000000000001"/>
    <n v="3"/>
    <n v="0"/>
    <n v="8.7905999999999995"/>
  </r>
  <r>
    <n v="8335"/>
    <s v="CA-2016-153269"/>
    <x v="1185"/>
    <d v="2016-03-12T00:00:00"/>
    <x v="2"/>
    <s v="PS-18760"/>
    <s v="Pamela Stobb"/>
    <x v="0"/>
    <s v="United States"/>
    <s v="Andover"/>
    <x v="31"/>
    <n v="1810"/>
    <s v="East"/>
    <s v="OFF-BI-10004632"/>
    <x v="1"/>
    <s v="Binders"/>
    <s v="GBC Binding covers"/>
    <n v="51.8"/>
    <n v="4"/>
    <n v="0"/>
    <n v="23.31"/>
  </r>
  <r>
    <n v="8336"/>
    <s v="CA-2017-161655"/>
    <x v="726"/>
    <d v="2017-05-18T00:00:00"/>
    <x v="0"/>
    <s v="CW-11905"/>
    <s v="Carl Weiss"/>
    <x v="2"/>
    <s v="United States"/>
    <s v="Newark"/>
    <x v="13"/>
    <n v="19711"/>
    <s v="East"/>
    <s v="OFF-BI-10002082"/>
    <x v="1"/>
    <s v="Binders"/>
    <s v="GBC Twin Loop Wire Binding Elements"/>
    <n v="299.52"/>
    <n v="9"/>
    <n v="0"/>
    <n v="149.76"/>
  </r>
  <r>
    <n v="8337"/>
    <s v="CA-2016-101469"/>
    <x v="415"/>
    <d v="2016-07-08T00:00:00"/>
    <x v="1"/>
    <s v="KH-16360"/>
    <s v="Katherine Hughes"/>
    <x v="0"/>
    <s v="United States"/>
    <s v="Arlington"/>
    <x v="17"/>
    <n v="22204"/>
    <s v="South"/>
    <s v="OFF-AR-10003986"/>
    <x v="1"/>
    <s v="Art"/>
    <s v="Avery Hi-Liter Pen Style Six-Color Fluorescent Set"/>
    <n v="7.7"/>
    <n v="2"/>
    <n v="0"/>
    <n v="3.157"/>
  </r>
  <r>
    <n v="8338"/>
    <s v="CA-2014-153087"/>
    <x v="422"/>
    <d v="2015-01-03T00:00:00"/>
    <x v="1"/>
    <s v="TC-20980"/>
    <s v="Tamara Chand"/>
    <x v="1"/>
    <s v="United States"/>
    <s v="Decatur"/>
    <x v="19"/>
    <n v="35601"/>
    <s v="South"/>
    <s v="OFF-PA-10001243"/>
    <x v="1"/>
    <s v="Paper"/>
    <s v="Xerox 1983"/>
    <n v="23.92"/>
    <n v="4"/>
    <n v="0"/>
    <n v="11.720800000000001"/>
  </r>
  <r>
    <n v="8339"/>
    <s v="CA-2014-153087"/>
    <x v="422"/>
    <d v="2015-01-03T00:00:00"/>
    <x v="1"/>
    <s v="TC-20980"/>
    <s v="Tamara Chand"/>
    <x v="1"/>
    <s v="United States"/>
    <s v="Decatur"/>
    <x v="19"/>
    <n v="35601"/>
    <s v="South"/>
    <s v="TEC-AC-10003198"/>
    <x v="2"/>
    <s v="Accessories"/>
    <s v="Enermax Acrylux Wireless Keyboard"/>
    <n v="498"/>
    <n v="5"/>
    <n v="0"/>
    <n v="184.26"/>
  </r>
  <r>
    <n v="8340"/>
    <s v="CA-2017-135076"/>
    <x v="669"/>
    <d v="2017-04-17T00:00:00"/>
    <x v="1"/>
    <s v="YS-21880"/>
    <s v="Yana Sorensen"/>
    <x v="1"/>
    <s v="United States"/>
    <s v="Hesperia"/>
    <x v="1"/>
    <n v="92345"/>
    <s v="West"/>
    <s v="FUR-CH-10003774"/>
    <x v="0"/>
    <s v="Chairs"/>
    <s v="Global Wood Trimmed Manager's Task Chair, Khaki"/>
    <n v="436.70400000000001"/>
    <n v="6"/>
    <n v="0.2"/>
    <n v="-38.211599999999997"/>
  </r>
  <r>
    <n v="8341"/>
    <s v="CA-2014-161634"/>
    <x v="687"/>
    <d v="2014-11-20T00:00:00"/>
    <x v="1"/>
    <s v="CC-12220"/>
    <s v="Chris Cortes"/>
    <x v="0"/>
    <s v="United States"/>
    <s v="Chesapeake"/>
    <x v="17"/>
    <n v="23320"/>
    <s v="South"/>
    <s v="OFF-PA-10002262"/>
    <x v="1"/>
    <s v="Paper"/>
    <s v="Xerox 192"/>
    <n v="32.4"/>
    <n v="5"/>
    <n v="0"/>
    <n v="15.552"/>
  </r>
  <r>
    <n v="8342"/>
    <s v="CA-2017-141481"/>
    <x v="532"/>
    <d v="2017-06-14T00:00:00"/>
    <x v="2"/>
    <s v="ZD-21925"/>
    <s v="Zuschuss Donatelli"/>
    <x v="0"/>
    <s v="United States"/>
    <s v="Los Angeles"/>
    <x v="1"/>
    <n v="90036"/>
    <s v="West"/>
    <s v="OFF-AP-10004532"/>
    <x v="1"/>
    <s v="Appliances"/>
    <s v="Kensington 6 Outlet Guardian Standard Surge Protector"/>
    <n v="61.44"/>
    <n v="3"/>
    <n v="0"/>
    <n v="16.588799999999999"/>
  </r>
  <r>
    <n v="8343"/>
    <s v="CA-2016-132549"/>
    <x v="881"/>
    <d v="2016-11-30T00:00:00"/>
    <x v="1"/>
    <s v="JK-15370"/>
    <s v="Jay Kimmel"/>
    <x v="0"/>
    <s v="United States"/>
    <s v="Huntsville"/>
    <x v="19"/>
    <n v="35810"/>
    <s v="South"/>
    <s v="OFF-ST-10001325"/>
    <x v="1"/>
    <s v="Storage"/>
    <s v="Sterilite Officeware Hinged File Box"/>
    <n v="73.36"/>
    <n v="7"/>
    <n v="0"/>
    <n v="19.807200000000002"/>
  </r>
  <r>
    <n v="8344"/>
    <s v="US-2014-155544"/>
    <x v="90"/>
    <d v="2014-03-25T00:00:00"/>
    <x v="1"/>
    <s v="GM-14440"/>
    <s v="Gary McGarr"/>
    <x v="0"/>
    <s v="United States"/>
    <s v="Knoxville"/>
    <x v="18"/>
    <n v="37918"/>
    <s v="South"/>
    <s v="OFF-LA-10004544"/>
    <x v="1"/>
    <s v="Labels"/>
    <s v="Avery 505"/>
    <n v="59.2"/>
    <n v="5"/>
    <n v="0.2"/>
    <n v="22.2"/>
  </r>
  <r>
    <n v="8345"/>
    <s v="US-2014-155544"/>
    <x v="90"/>
    <d v="2014-03-25T00:00:00"/>
    <x v="1"/>
    <s v="GM-14440"/>
    <s v="Gary McGarr"/>
    <x v="0"/>
    <s v="United States"/>
    <s v="Knoxville"/>
    <x v="18"/>
    <n v="37918"/>
    <s v="South"/>
    <s v="FUR-FU-10001473"/>
    <x v="0"/>
    <s v="Furnishings"/>
    <s v="DAX Wood Document Frame"/>
    <n v="32.951999999999998"/>
    <n v="3"/>
    <n v="0.2"/>
    <n v="6.5903999999999998"/>
  </r>
  <r>
    <n v="8346"/>
    <s v="US-2014-155544"/>
    <x v="90"/>
    <d v="2014-03-25T00:00:00"/>
    <x v="1"/>
    <s v="GM-14440"/>
    <s v="Gary McGarr"/>
    <x v="0"/>
    <s v="United States"/>
    <s v="Knoxville"/>
    <x v="18"/>
    <n v="37918"/>
    <s v="South"/>
    <s v="FUR-CH-10000422"/>
    <x v="0"/>
    <s v="Chairs"/>
    <s v="Global Highback Leather Tilter in Burgundy"/>
    <n v="218.376"/>
    <n v="3"/>
    <n v="0.2"/>
    <n v="-10.918799999999999"/>
  </r>
  <r>
    <n v="8347"/>
    <s v="US-2015-115238"/>
    <x v="28"/>
    <d v="2015-05-04T00:00:00"/>
    <x v="1"/>
    <s v="JW-15220"/>
    <s v="Jane Waco"/>
    <x v="1"/>
    <s v="United States"/>
    <s v="Lawrence"/>
    <x v="31"/>
    <n v="1841"/>
    <s v="East"/>
    <s v="FUR-FU-10002960"/>
    <x v="0"/>
    <s v="Furnishings"/>
    <s v="Eldon 200 Class Desk Accessories, Burgundy"/>
    <n v="31.4"/>
    <n v="5"/>
    <n v="0"/>
    <n v="13.188000000000001"/>
  </r>
  <r>
    <n v="8348"/>
    <s v="US-2015-115238"/>
    <x v="28"/>
    <d v="2015-05-04T00:00:00"/>
    <x v="1"/>
    <s v="JW-15220"/>
    <s v="Jane Waco"/>
    <x v="1"/>
    <s v="United States"/>
    <s v="Lawrence"/>
    <x v="31"/>
    <n v="1841"/>
    <s v="East"/>
    <s v="FUR-FU-10002445"/>
    <x v="0"/>
    <s v="Furnishings"/>
    <s v="DAX Two-Tone Rosewood/Black Document Frame, Desktop, 5 x 7"/>
    <n v="9.48"/>
    <n v="1"/>
    <n v="0"/>
    <n v="3.7919999999999998"/>
  </r>
  <r>
    <n v="8349"/>
    <s v="US-2015-115238"/>
    <x v="28"/>
    <d v="2015-05-04T00:00:00"/>
    <x v="1"/>
    <s v="JW-15220"/>
    <s v="Jane Waco"/>
    <x v="1"/>
    <s v="United States"/>
    <s v="Lawrence"/>
    <x v="31"/>
    <n v="1841"/>
    <s v="East"/>
    <s v="TEC-PH-10001300"/>
    <x v="2"/>
    <s v="Phones"/>
    <s v="iKross Bluetooth Portable Keyboard + Cell Phone Stand Holder + Brush for Apple iPhone 5S 5C 5, 4S 4"/>
    <n v="209.5"/>
    <n v="10"/>
    <n v="0"/>
    <n v="58.66"/>
  </r>
  <r>
    <n v="8350"/>
    <s v="US-2015-115238"/>
    <x v="28"/>
    <d v="2015-05-04T00:00:00"/>
    <x v="1"/>
    <s v="JW-15220"/>
    <s v="Jane Waco"/>
    <x v="1"/>
    <s v="United States"/>
    <s v="Lawrence"/>
    <x v="31"/>
    <n v="1841"/>
    <s v="East"/>
    <s v="FUR-FU-10001025"/>
    <x v="0"/>
    <s v="Furnishings"/>
    <s v="Eldon Imàge Series Desk Accessories, Clear"/>
    <n v="24.3"/>
    <n v="5"/>
    <n v="0"/>
    <n v="10.449"/>
  </r>
  <r>
    <n v="8351"/>
    <s v="US-2015-115238"/>
    <x v="28"/>
    <d v="2015-05-04T00:00:00"/>
    <x v="1"/>
    <s v="JW-15220"/>
    <s v="Jane Waco"/>
    <x v="1"/>
    <s v="United States"/>
    <s v="Lawrence"/>
    <x v="31"/>
    <n v="1841"/>
    <s v="East"/>
    <s v="OFF-PA-10002689"/>
    <x v="1"/>
    <s v="Paper"/>
    <s v="Weyerhaeuser First Choice Laser/Copy Paper (20Lb. and 88 Bright)"/>
    <n v="6.48"/>
    <n v="1"/>
    <n v="0"/>
    <n v="3.1103999999999998"/>
  </r>
  <r>
    <n v="8352"/>
    <s v="CA-2017-132199"/>
    <x v="898"/>
    <d v="2017-05-08T00:00:00"/>
    <x v="1"/>
    <s v="BO-11350"/>
    <s v="Bill Overfelt"/>
    <x v="1"/>
    <s v="United States"/>
    <s v="Philadelphia"/>
    <x v="9"/>
    <n v="19134"/>
    <s v="East"/>
    <s v="FUR-FU-10004245"/>
    <x v="0"/>
    <s v="Furnishings"/>
    <s v="Career Cubicle Clock, 8 1/4&quot;, Black"/>
    <n v="32.448"/>
    <n v="2"/>
    <n v="0.2"/>
    <n v="7.3007999999999997"/>
  </r>
  <r>
    <n v="8353"/>
    <s v="CA-2017-132199"/>
    <x v="898"/>
    <d v="2017-05-08T00:00:00"/>
    <x v="1"/>
    <s v="BO-11350"/>
    <s v="Bill Overfelt"/>
    <x v="1"/>
    <s v="United States"/>
    <s v="Philadelphia"/>
    <x v="9"/>
    <n v="19134"/>
    <s v="East"/>
    <s v="OFF-BI-10003684"/>
    <x v="1"/>
    <s v="Binders"/>
    <s v="Wilson Jones Legal Size Ring Binders"/>
    <n v="26.388000000000002"/>
    <n v="4"/>
    <n v="0.7"/>
    <n v="-17.591999999999999"/>
  </r>
  <r>
    <n v="8354"/>
    <s v="CA-2017-132199"/>
    <x v="898"/>
    <d v="2017-05-08T00:00:00"/>
    <x v="1"/>
    <s v="BO-11350"/>
    <s v="Bill Overfelt"/>
    <x v="1"/>
    <s v="United States"/>
    <s v="Philadelphia"/>
    <x v="9"/>
    <n v="19134"/>
    <s v="East"/>
    <s v="FUR-TA-10003748"/>
    <x v="0"/>
    <s v="Tables"/>
    <s v="Bevis 36 x 72 Conference Tables"/>
    <n v="373.47"/>
    <n v="5"/>
    <n v="0.4"/>
    <n v="-112.041"/>
  </r>
  <r>
    <n v="8355"/>
    <s v="CA-2017-132199"/>
    <x v="898"/>
    <d v="2017-05-08T00:00:00"/>
    <x v="1"/>
    <s v="BO-11350"/>
    <s v="Bill Overfelt"/>
    <x v="1"/>
    <s v="United States"/>
    <s v="Philadelphia"/>
    <x v="9"/>
    <n v="19134"/>
    <s v="East"/>
    <s v="OFF-BI-10002133"/>
    <x v="1"/>
    <s v="Binders"/>
    <s v="Wilson Jones Elliptical Ring 3 1/2&quot; Capacity Binders, 800 sheets"/>
    <n v="64.2"/>
    <n v="5"/>
    <n v="0.7"/>
    <n v="-44.94"/>
  </r>
  <r>
    <n v="8356"/>
    <s v="CA-2017-132199"/>
    <x v="898"/>
    <d v="2017-05-08T00:00:00"/>
    <x v="1"/>
    <s v="BO-11350"/>
    <s v="Bill Overfelt"/>
    <x v="1"/>
    <s v="United States"/>
    <s v="Philadelphia"/>
    <x v="9"/>
    <n v="19134"/>
    <s v="East"/>
    <s v="OFF-FA-10002280"/>
    <x v="1"/>
    <s v="Fasteners"/>
    <s v="Advantus Plastic Paper Clips"/>
    <n v="8"/>
    <n v="2"/>
    <n v="0.2"/>
    <n v="2.8"/>
  </r>
  <r>
    <n v="8357"/>
    <s v="CA-2016-163174"/>
    <x v="370"/>
    <d v="2016-08-30T00:00:00"/>
    <x v="1"/>
    <s v="XP-21865"/>
    <s v="Xylona Preis"/>
    <x v="0"/>
    <s v="United States"/>
    <s v="Athens"/>
    <x v="32"/>
    <n v="30605"/>
    <s v="South"/>
    <s v="FUR-FU-10000308"/>
    <x v="0"/>
    <s v="Furnishings"/>
    <s v="Deflect-o Glass Clear Studded Chair Mats"/>
    <n v="186.54"/>
    <n v="3"/>
    <n v="0"/>
    <n v="41.038800000000002"/>
  </r>
  <r>
    <n v="8358"/>
    <s v="CA-2014-110555"/>
    <x v="909"/>
    <d v="2014-04-18T00:00:00"/>
    <x v="1"/>
    <s v="MM-18055"/>
    <s v="Michelle Moray"/>
    <x v="0"/>
    <s v="United States"/>
    <s v="Great Falls"/>
    <x v="37"/>
    <n v="59405"/>
    <s v="West"/>
    <s v="OFF-ST-10000876"/>
    <x v="1"/>
    <s v="Storage"/>
    <s v="Eldon Simplefile Box Office"/>
    <n v="87.08"/>
    <n v="7"/>
    <n v="0"/>
    <n v="24.382400000000001"/>
  </r>
  <r>
    <n v="8359"/>
    <s v="CA-2014-110555"/>
    <x v="909"/>
    <d v="2014-04-18T00:00:00"/>
    <x v="1"/>
    <s v="MM-18055"/>
    <s v="Michelle Moray"/>
    <x v="0"/>
    <s v="United States"/>
    <s v="Great Falls"/>
    <x v="37"/>
    <n v="59405"/>
    <s v="West"/>
    <s v="TEC-PH-10000586"/>
    <x v="2"/>
    <s v="Phones"/>
    <s v="AT&amp;T SB67148 SynJ"/>
    <n v="105.584"/>
    <n v="2"/>
    <n v="0.2"/>
    <n v="9.2385999999999999"/>
  </r>
  <r>
    <n v="8360"/>
    <s v="CA-2014-110555"/>
    <x v="909"/>
    <d v="2014-04-18T00:00:00"/>
    <x v="1"/>
    <s v="MM-18055"/>
    <s v="Michelle Moray"/>
    <x v="0"/>
    <s v="United States"/>
    <s v="Great Falls"/>
    <x v="37"/>
    <n v="59405"/>
    <s v="West"/>
    <s v="TEC-AC-10003399"/>
    <x v="2"/>
    <s v="Accessories"/>
    <s v="Memorex Mini Travel Drive 64 GB USB 2.0 Flash Drive"/>
    <n v="217.44"/>
    <n v="6"/>
    <n v="0"/>
    <n v="91.324799999999996"/>
  </r>
  <r>
    <n v="8361"/>
    <s v="CA-2017-147207"/>
    <x v="460"/>
    <d v="2017-01-04T00:00:00"/>
    <x v="0"/>
    <s v="TS-21655"/>
    <s v="Trudy Schmidt"/>
    <x v="0"/>
    <s v="United States"/>
    <s v="El Paso"/>
    <x v="5"/>
    <n v="79907"/>
    <s v="Central"/>
    <s v="OFF-AR-10001955"/>
    <x v="1"/>
    <s v="Art"/>
    <s v="Newell 319"/>
    <n v="31.744"/>
    <n v="2"/>
    <n v="0.2"/>
    <n v="3.968"/>
  </r>
  <r>
    <n v="8362"/>
    <s v="CA-2017-147207"/>
    <x v="460"/>
    <d v="2017-01-04T00:00:00"/>
    <x v="0"/>
    <s v="TS-21655"/>
    <s v="Trudy Schmidt"/>
    <x v="0"/>
    <s v="United States"/>
    <s v="El Paso"/>
    <x v="5"/>
    <n v="79907"/>
    <s v="Central"/>
    <s v="OFF-AP-10000027"/>
    <x v="1"/>
    <s v="Appliances"/>
    <s v="Hoover Commercial SteamVac"/>
    <n v="5.4320000000000004"/>
    <n v="2"/>
    <n v="0.8"/>
    <n v="-13.58"/>
  </r>
  <r>
    <n v="8363"/>
    <s v="CA-2017-147207"/>
    <x v="460"/>
    <d v="2017-01-04T00:00:00"/>
    <x v="0"/>
    <s v="TS-21655"/>
    <s v="Trudy Schmidt"/>
    <x v="0"/>
    <s v="United States"/>
    <s v="El Paso"/>
    <x v="5"/>
    <n v="79907"/>
    <s v="Central"/>
    <s v="FUR-TA-10002958"/>
    <x v="0"/>
    <s v="Tables"/>
    <s v="Bevis Oval Conference Table, Walnut"/>
    <n v="913.43"/>
    <n v="5"/>
    <n v="0.3"/>
    <n v="-169.637"/>
  </r>
  <r>
    <n v="8364"/>
    <s v="CA-2017-147207"/>
    <x v="460"/>
    <d v="2017-01-04T00:00:00"/>
    <x v="0"/>
    <s v="TS-21655"/>
    <s v="Trudy Schmidt"/>
    <x v="0"/>
    <s v="United States"/>
    <s v="El Paso"/>
    <x v="5"/>
    <n v="79907"/>
    <s v="Central"/>
    <s v="OFF-ST-10002615"/>
    <x v="1"/>
    <s v="Storage"/>
    <s v="Dual Level, Single-Width Filing Carts"/>
    <n v="372.14400000000001"/>
    <n v="3"/>
    <n v="0.2"/>
    <n v="27.910799999999998"/>
  </r>
  <r>
    <n v="8365"/>
    <s v="CA-2017-137631"/>
    <x v="1045"/>
    <d v="2017-05-02T00:00:00"/>
    <x v="1"/>
    <s v="JL-15235"/>
    <s v="Janet Lee"/>
    <x v="0"/>
    <s v="United States"/>
    <s v="Kissimmee"/>
    <x v="2"/>
    <n v="34741"/>
    <s v="South"/>
    <s v="TEC-PH-10002624"/>
    <x v="2"/>
    <s v="Phones"/>
    <s v="Samsung Galaxy S4 Mini"/>
    <n v="751.98400000000004"/>
    <n v="2"/>
    <n v="0.2"/>
    <n v="84.598200000000006"/>
  </r>
  <r>
    <n v="8366"/>
    <s v="CA-2017-157273"/>
    <x v="289"/>
    <d v="2017-02-02T00:00:00"/>
    <x v="2"/>
    <s v="SZ-20035"/>
    <s v="Sam Zeldin"/>
    <x v="2"/>
    <s v="United States"/>
    <s v="Seattle"/>
    <x v="4"/>
    <n v="98105"/>
    <s v="West"/>
    <s v="TEC-PH-10002275"/>
    <x v="2"/>
    <s v="Phones"/>
    <s v="Mitel 5320 IP Phone VoIP phone"/>
    <n v="604.76800000000003"/>
    <n v="4"/>
    <n v="0.2"/>
    <n v="60.476799999999997"/>
  </r>
  <r>
    <n v="8367"/>
    <s v="CA-2014-109918"/>
    <x v="557"/>
    <d v="2014-09-12T00:00:00"/>
    <x v="0"/>
    <s v="LR-17035"/>
    <s v="Lisa Ryan"/>
    <x v="1"/>
    <s v="United States"/>
    <s v="Santa Clara"/>
    <x v="1"/>
    <n v="95051"/>
    <s v="West"/>
    <s v="OFF-SU-10004290"/>
    <x v="1"/>
    <s v="Supplies"/>
    <s v="Acme Design Line 8&quot; Stainless Steel Bent Scissors w/Champagne Handles, 3-1/8&quot; Cut"/>
    <n v="27.36"/>
    <n v="4"/>
    <n v="0"/>
    <n v="7.3872"/>
  </r>
  <r>
    <n v="8368"/>
    <s v="CA-2014-109918"/>
    <x v="557"/>
    <d v="2014-09-12T00:00:00"/>
    <x v="0"/>
    <s v="LR-17035"/>
    <s v="Lisa Ryan"/>
    <x v="1"/>
    <s v="United States"/>
    <s v="Santa Clara"/>
    <x v="1"/>
    <n v="95051"/>
    <s v="West"/>
    <s v="OFF-PA-10000174"/>
    <x v="1"/>
    <s v="Paper"/>
    <s v="Message Book, Wirebound, Four 5 1/2&quot; X 4&quot; Forms/Pg., 200 Dupl. Sets/Book"/>
    <n v="20.56"/>
    <n v="2"/>
    <n v="0"/>
    <n v="9.6631999999999998"/>
  </r>
  <r>
    <n v="8369"/>
    <s v="CA-2014-109918"/>
    <x v="557"/>
    <d v="2014-09-12T00:00:00"/>
    <x v="0"/>
    <s v="LR-17035"/>
    <s v="Lisa Ryan"/>
    <x v="1"/>
    <s v="United States"/>
    <s v="Santa Clara"/>
    <x v="1"/>
    <n v="95051"/>
    <s v="West"/>
    <s v="OFF-BI-10004308"/>
    <x v="1"/>
    <s v="Binders"/>
    <s v="Avery Legal 4-Ring Binder"/>
    <n v="83.92"/>
    <n v="5"/>
    <n v="0.2"/>
    <n v="31.47"/>
  </r>
  <r>
    <n v="8370"/>
    <s v="CA-2016-118745"/>
    <x v="725"/>
    <d v="2016-06-16T00:00:00"/>
    <x v="1"/>
    <s v="SV-20365"/>
    <s v="Seth Vernon"/>
    <x v="0"/>
    <s v="United States"/>
    <s v="Los Angeles"/>
    <x v="1"/>
    <n v="90049"/>
    <s v="West"/>
    <s v="FUR-TA-10003473"/>
    <x v="0"/>
    <s v="Tables"/>
    <s v="Bretford Rectangular Conference Table Tops"/>
    <n v="902.71199999999999"/>
    <n v="3"/>
    <n v="0.2"/>
    <n v="33.851700000000001"/>
  </r>
  <r>
    <n v="8371"/>
    <s v="CA-2016-163972"/>
    <x v="508"/>
    <d v="2016-10-21T00:00:00"/>
    <x v="1"/>
    <s v="MG-17890"/>
    <s v="Michael Granlund"/>
    <x v="2"/>
    <s v="United States"/>
    <s v="Fresno"/>
    <x v="1"/>
    <n v="93727"/>
    <s v="West"/>
    <s v="FUR-BO-10003894"/>
    <x v="0"/>
    <s v="Bookcases"/>
    <s v="Safco Value Mate Steel Bookcase, Baked Enamel Finish on Steel, Black"/>
    <n v="120.666"/>
    <n v="2"/>
    <n v="0.15"/>
    <n v="21.294"/>
  </r>
  <r>
    <n v="8372"/>
    <s v="CA-2014-165393"/>
    <x v="422"/>
    <d v="2014-12-30T00:00:00"/>
    <x v="2"/>
    <s v="NC-18415"/>
    <s v="Nathan Cano"/>
    <x v="0"/>
    <s v="United States"/>
    <s v="Fort Worth"/>
    <x v="5"/>
    <n v="76106"/>
    <s v="Central"/>
    <s v="OFF-BI-10001658"/>
    <x v="1"/>
    <s v="Binders"/>
    <s v="GBC Standard Therm-A-Bind Covers"/>
    <n v="4.984"/>
    <n v="1"/>
    <n v="0.8"/>
    <n v="-8.4727999999999994"/>
  </r>
  <r>
    <n v="8373"/>
    <s v="CA-2016-113726"/>
    <x v="390"/>
    <d v="2016-12-01T00:00:00"/>
    <x v="1"/>
    <s v="SC-20680"/>
    <s v="Steve Carroll"/>
    <x v="2"/>
    <s v="United States"/>
    <s v="Seattle"/>
    <x v="4"/>
    <n v="98105"/>
    <s v="West"/>
    <s v="FUR-FU-10003535"/>
    <x v="0"/>
    <s v="Furnishings"/>
    <s v="Howard Miller Distant Time Traveler Alarm Clock"/>
    <n v="82.26"/>
    <n v="3"/>
    <n v="0"/>
    <n v="33.726599999999998"/>
  </r>
  <r>
    <n v="8374"/>
    <s v="CA-2016-152940"/>
    <x v="338"/>
    <d v="2016-11-13T00:00:00"/>
    <x v="2"/>
    <s v="RO-19780"/>
    <s v="Rose O'Brian"/>
    <x v="0"/>
    <s v="United States"/>
    <s v="San Francisco"/>
    <x v="1"/>
    <n v="94110"/>
    <s v="West"/>
    <s v="OFF-ST-10000352"/>
    <x v="1"/>
    <s v="Storage"/>
    <s v="Acco Perma 2700 Stacking Storage Drawers"/>
    <n v="29.74"/>
    <n v="1"/>
    <n v="0"/>
    <n v="4.4610000000000003"/>
  </r>
  <r>
    <n v="8375"/>
    <s v="CA-2015-158701"/>
    <x v="956"/>
    <d v="2015-01-10T00:00:00"/>
    <x v="1"/>
    <s v="JL-15175"/>
    <s v="James Lanier"/>
    <x v="2"/>
    <s v="United States"/>
    <s v="San Francisco"/>
    <x v="1"/>
    <n v="94110"/>
    <s v="West"/>
    <s v="OFF-AP-10004859"/>
    <x v="1"/>
    <s v="Appliances"/>
    <s v="Acco 6 Outlet Guardian Premium Surge Suppressor"/>
    <n v="87.36"/>
    <n v="6"/>
    <n v="0"/>
    <n v="23.587199999999999"/>
  </r>
  <r>
    <n v="8376"/>
    <s v="CA-2015-158701"/>
    <x v="956"/>
    <d v="2015-01-10T00:00:00"/>
    <x v="1"/>
    <s v="JL-15175"/>
    <s v="James Lanier"/>
    <x v="2"/>
    <s v="United States"/>
    <s v="San Francisco"/>
    <x v="1"/>
    <n v="94110"/>
    <s v="West"/>
    <s v="OFF-BI-10001294"/>
    <x v="1"/>
    <s v="Binders"/>
    <s v="Fellowes Binding Cases"/>
    <n v="56.16"/>
    <n v="6"/>
    <n v="0.2"/>
    <n v="17.55"/>
  </r>
  <r>
    <n v="8377"/>
    <s v="CA-2017-156272"/>
    <x v="708"/>
    <d v="2017-03-27T00:00:00"/>
    <x v="1"/>
    <s v="PW-19030"/>
    <s v="Pauline Webber"/>
    <x v="1"/>
    <s v="United States"/>
    <s v="Pompano Beach"/>
    <x v="2"/>
    <n v="33068"/>
    <s v="South"/>
    <s v="OFF-AP-10001242"/>
    <x v="1"/>
    <s v="Appliances"/>
    <s v="APC 7 Outlet Network SurgeArrest Surge Protector"/>
    <n v="64.384"/>
    <n v="1"/>
    <n v="0.2"/>
    <n v="8.048"/>
  </r>
  <r>
    <n v="8378"/>
    <s v="CA-2015-162964"/>
    <x v="768"/>
    <d v="2015-11-18T00:00:00"/>
    <x v="1"/>
    <s v="MF-18250"/>
    <s v="Monica Federle"/>
    <x v="1"/>
    <s v="United States"/>
    <s v="Houston"/>
    <x v="5"/>
    <n v="77095"/>
    <s v="Central"/>
    <s v="OFF-ST-10002344"/>
    <x v="1"/>
    <s v="Storage"/>
    <s v="Carina 42&quot;Hx23 3/4&quot;W Media Storage Unit"/>
    <n v="64.784000000000006"/>
    <n v="1"/>
    <n v="0.2"/>
    <n v="-14.5764"/>
  </r>
  <r>
    <n v="8379"/>
    <s v="CA-2015-162964"/>
    <x v="768"/>
    <d v="2015-11-18T00:00:00"/>
    <x v="1"/>
    <s v="MF-18250"/>
    <s v="Monica Federle"/>
    <x v="1"/>
    <s v="United States"/>
    <s v="Houston"/>
    <x v="5"/>
    <n v="77095"/>
    <s v="Central"/>
    <s v="OFF-PA-10003349"/>
    <x v="1"/>
    <s v="Paper"/>
    <s v="Xerox 1957"/>
    <n v="15.552"/>
    <n v="3"/>
    <n v="0.2"/>
    <n v="5.6375999999999999"/>
  </r>
  <r>
    <n v="8380"/>
    <s v="CA-2015-162964"/>
    <x v="768"/>
    <d v="2015-11-18T00:00:00"/>
    <x v="1"/>
    <s v="MF-18250"/>
    <s v="Monica Federle"/>
    <x v="1"/>
    <s v="United States"/>
    <s v="Houston"/>
    <x v="5"/>
    <n v="77095"/>
    <s v="Central"/>
    <s v="OFF-EN-10003055"/>
    <x v="1"/>
    <s v="Envelopes"/>
    <s v="Blue String-Tie &amp; Button Interoffice Envelopes, 10 x 13"/>
    <n v="223.88800000000001"/>
    <n v="7"/>
    <n v="0.2"/>
    <n v="69.965000000000003"/>
  </r>
  <r>
    <n v="8381"/>
    <s v="CA-2014-103527"/>
    <x v="340"/>
    <d v="2014-09-14T00:00:00"/>
    <x v="0"/>
    <s v="CC-12220"/>
    <s v="Chris Cortes"/>
    <x v="0"/>
    <s v="United States"/>
    <s v="Chicago"/>
    <x v="10"/>
    <n v="60653"/>
    <s v="Central"/>
    <s v="OFF-PA-10001622"/>
    <x v="1"/>
    <s v="Paper"/>
    <s v="Ampad Poly Cover Wirebound Steno Book, 6&quot; x 9&quot; Assorted Colors, Gregg Ruled"/>
    <n v="10.896000000000001"/>
    <n v="3"/>
    <n v="0.2"/>
    <n v="3.4049999999999998"/>
  </r>
  <r>
    <n v="8382"/>
    <s v="CA-2016-134544"/>
    <x v="716"/>
    <d v="2016-03-19T00:00:00"/>
    <x v="0"/>
    <s v="AC-10660"/>
    <s v="Anna Chung"/>
    <x v="0"/>
    <s v="United States"/>
    <s v="San Francisco"/>
    <x v="1"/>
    <n v="94109"/>
    <s v="West"/>
    <s v="TEC-PH-10003800"/>
    <x v="2"/>
    <s v="Phones"/>
    <s v="i.Sound Portable Power - 8000 mAh"/>
    <n v="84.784000000000006"/>
    <n v="2"/>
    <n v="0.2"/>
    <n v="-20.136199999999999"/>
  </r>
  <r>
    <n v="8383"/>
    <s v="CA-2016-163048"/>
    <x v="597"/>
    <d v="2016-02-15T00:00:00"/>
    <x v="1"/>
    <s v="MH-17440"/>
    <s v="Mark Haberlin"/>
    <x v="1"/>
    <s v="United States"/>
    <s v="Houston"/>
    <x v="5"/>
    <n v="77036"/>
    <s v="Central"/>
    <s v="FUR-CH-10001270"/>
    <x v="0"/>
    <s v="Chairs"/>
    <s v="Harbour Creations Steel Folding Chair"/>
    <n v="241.5"/>
    <n v="4"/>
    <n v="0.3"/>
    <n v="0"/>
  </r>
  <r>
    <n v="8384"/>
    <s v="CA-2016-145135"/>
    <x v="491"/>
    <d v="2016-11-28T00:00:00"/>
    <x v="2"/>
    <s v="CD-12790"/>
    <s v="Cynthia Delaney"/>
    <x v="2"/>
    <s v="United States"/>
    <s v="Shelton"/>
    <x v="29"/>
    <n v="6484"/>
    <s v="East"/>
    <s v="TEC-AC-10003447"/>
    <x v="2"/>
    <s v="Accessories"/>
    <s v="Micropad Numeric Keypads"/>
    <n v="59.97"/>
    <n v="3"/>
    <n v="0"/>
    <n v="14.9925"/>
  </r>
  <r>
    <n v="8385"/>
    <s v="CA-2016-145135"/>
    <x v="491"/>
    <d v="2016-11-28T00:00:00"/>
    <x v="2"/>
    <s v="CD-12790"/>
    <s v="Cynthia Delaney"/>
    <x v="2"/>
    <s v="United States"/>
    <s v="Shelton"/>
    <x v="29"/>
    <n v="6484"/>
    <s v="East"/>
    <s v="OFF-PA-10004285"/>
    <x v="1"/>
    <s v="Paper"/>
    <s v="Xerox 1959"/>
    <n v="13.36"/>
    <n v="2"/>
    <n v="0"/>
    <n v="6.4127999999999998"/>
  </r>
  <r>
    <n v="8386"/>
    <s v="CA-2017-137582"/>
    <x v="507"/>
    <d v="2017-09-08T00:00:00"/>
    <x v="1"/>
    <s v="CV-12805"/>
    <s v="Cynthia Voltz"/>
    <x v="1"/>
    <s v="United States"/>
    <s v="Oakland"/>
    <x v="1"/>
    <n v="94601"/>
    <s v="West"/>
    <s v="OFF-BI-10001757"/>
    <x v="1"/>
    <s v="Binders"/>
    <s v="Pressboard Hanging Data Binders for Unburst Sheets"/>
    <n v="11.808"/>
    <n v="3"/>
    <n v="0.2"/>
    <n v="4.1327999999999996"/>
  </r>
  <r>
    <n v="8387"/>
    <s v="CA-2015-149601"/>
    <x v="71"/>
    <d v="2015-06-03T00:00:00"/>
    <x v="1"/>
    <s v="TB-21625"/>
    <s v="Trudy Brown"/>
    <x v="0"/>
    <s v="United States"/>
    <s v="Manchester"/>
    <x v="29"/>
    <n v="6040"/>
    <s v="East"/>
    <s v="OFF-ST-10001558"/>
    <x v="1"/>
    <s v="Storage"/>
    <s v="Acco Perma 4000 Stacking Storage Drawers"/>
    <n v="16.239999999999998"/>
    <n v="1"/>
    <n v="0"/>
    <n v="2.4359999999999999"/>
  </r>
  <r>
    <n v="8388"/>
    <s v="CA-2015-149601"/>
    <x v="71"/>
    <d v="2015-06-03T00:00:00"/>
    <x v="1"/>
    <s v="TB-21625"/>
    <s v="Trudy Brown"/>
    <x v="0"/>
    <s v="United States"/>
    <s v="Manchester"/>
    <x v="29"/>
    <n v="6040"/>
    <s v="East"/>
    <s v="OFF-ST-10001328"/>
    <x v="1"/>
    <s v="Storage"/>
    <s v="Personal Filing Tote with Lid, Black/Gray"/>
    <n v="77.55"/>
    <n v="5"/>
    <n v="0"/>
    <n v="21.713999999999999"/>
  </r>
  <r>
    <n v="8389"/>
    <s v="CA-2014-139423"/>
    <x v="301"/>
    <d v="2014-11-05T00:00:00"/>
    <x v="1"/>
    <s v="DG-13300"/>
    <s v="Deirdre Greer"/>
    <x v="1"/>
    <s v="United States"/>
    <s v="Orange"/>
    <x v="30"/>
    <n v="7050"/>
    <s v="East"/>
    <s v="OFF-AP-10004708"/>
    <x v="1"/>
    <s v="Appliances"/>
    <s v="Fellowes Superior 10 Outlet Split Surge Protector"/>
    <n v="76.12"/>
    <n v="2"/>
    <n v="0"/>
    <n v="22.0748"/>
  </r>
  <r>
    <n v="8390"/>
    <s v="CA-2016-102596"/>
    <x v="797"/>
    <d v="2016-12-30T00:00:00"/>
    <x v="2"/>
    <s v="RD-19810"/>
    <s v="Ross DeVincentis"/>
    <x v="2"/>
    <s v="United States"/>
    <s v="Akron"/>
    <x v="24"/>
    <n v="44312"/>
    <s v="East"/>
    <s v="OFF-FA-10000621"/>
    <x v="1"/>
    <s v="Fasteners"/>
    <s v="OIC Colored Binder Clips, Assorted Sizes"/>
    <n v="17.184000000000001"/>
    <n v="6"/>
    <n v="0.2"/>
    <n v="6.2291999999999996"/>
  </r>
  <r>
    <n v="8391"/>
    <s v="CA-2017-153227"/>
    <x v="769"/>
    <d v="2017-12-06T00:00:00"/>
    <x v="2"/>
    <s v="CS-12250"/>
    <s v="Chris Selesnick"/>
    <x v="1"/>
    <s v="United States"/>
    <s v="Los Angeles"/>
    <x v="1"/>
    <n v="90032"/>
    <s v="West"/>
    <s v="OFF-PA-10001838"/>
    <x v="1"/>
    <s v="Paper"/>
    <s v="Adams Telephone Message Book W/Dividers/Space For Phone Numbers, 5 1/4&quot;X8 1/2&quot;, 300/Messages"/>
    <n v="11.76"/>
    <n v="2"/>
    <n v="0"/>
    <n v="5.7624000000000004"/>
  </r>
  <r>
    <n v="8392"/>
    <s v="CA-2017-110625"/>
    <x v="331"/>
    <d v="2017-12-30T00:00:00"/>
    <x v="1"/>
    <s v="JB-16045"/>
    <s v="Julia Barnett"/>
    <x v="2"/>
    <s v="United States"/>
    <s v="Danbury"/>
    <x v="29"/>
    <n v="6810"/>
    <s v="East"/>
    <s v="FUR-FU-10001473"/>
    <x v="0"/>
    <s v="Furnishings"/>
    <s v="DAX Wood Document Frame"/>
    <n v="27.46"/>
    <n v="2"/>
    <n v="0"/>
    <n v="9.8856000000000002"/>
  </r>
  <r>
    <n v="8393"/>
    <s v="CA-2016-142594"/>
    <x v="49"/>
    <d v="2016-12-06T00:00:00"/>
    <x v="0"/>
    <s v="EJ-14155"/>
    <s v="Eva Jacobs"/>
    <x v="0"/>
    <s v="United States"/>
    <s v="Franklin"/>
    <x v="31"/>
    <n v="2038"/>
    <s v="East"/>
    <s v="TEC-PH-10000193"/>
    <x v="2"/>
    <s v="Phones"/>
    <s v="Jensen SMPS-640 - speaker phone"/>
    <n v="137.94"/>
    <n v="3"/>
    <n v="0"/>
    <n v="35.864400000000003"/>
  </r>
  <r>
    <n v="8394"/>
    <s v="CA-2016-142594"/>
    <x v="49"/>
    <d v="2016-12-06T00:00:00"/>
    <x v="0"/>
    <s v="EJ-14155"/>
    <s v="Eva Jacobs"/>
    <x v="0"/>
    <s v="United States"/>
    <s v="Franklin"/>
    <x v="31"/>
    <n v="2038"/>
    <s v="East"/>
    <s v="FUR-FU-10002045"/>
    <x v="0"/>
    <s v="Furnishings"/>
    <s v="Executive Impressions 14&quot;"/>
    <n v="111.15"/>
    <n v="5"/>
    <n v="0"/>
    <n v="48.905999999999999"/>
  </r>
  <r>
    <n v="8395"/>
    <s v="CA-2016-142594"/>
    <x v="49"/>
    <d v="2016-12-06T00:00:00"/>
    <x v="0"/>
    <s v="EJ-14155"/>
    <s v="Eva Jacobs"/>
    <x v="0"/>
    <s v="United States"/>
    <s v="Franklin"/>
    <x v="31"/>
    <n v="2038"/>
    <s v="East"/>
    <s v="OFF-AP-10002945"/>
    <x v="1"/>
    <s v="Appliances"/>
    <s v="Honeywell Enviracaire Portable HEPA Air Cleaner for 17' x 22' Room"/>
    <n v="901.95"/>
    <n v="3"/>
    <n v="0"/>
    <n v="297.64350000000002"/>
  </r>
  <r>
    <n v="8396"/>
    <s v="CA-2016-142594"/>
    <x v="49"/>
    <d v="2016-12-06T00:00:00"/>
    <x v="0"/>
    <s v="EJ-14155"/>
    <s v="Eva Jacobs"/>
    <x v="0"/>
    <s v="United States"/>
    <s v="Franklin"/>
    <x v="31"/>
    <n v="2038"/>
    <s v="East"/>
    <s v="FUR-TA-10001095"/>
    <x v="0"/>
    <s v="Tables"/>
    <s v="Chromcraft Round Conference Tables"/>
    <n v="366.00900000000001"/>
    <n v="3"/>
    <n v="0.3"/>
    <n v="-47.058300000000003"/>
  </r>
  <r>
    <n v="8397"/>
    <s v="CA-2014-152254"/>
    <x v="479"/>
    <d v="2014-06-30T00:00:00"/>
    <x v="3"/>
    <s v="BD-11620"/>
    <s v="Brian DeCherney"/>
    <x v="0"/>
    <s v="United States"/>
    <s v="Wilmington"/>
    <x v="3"/>
    <n v="28403"/>
    <s v="South"/>
    <s v="OFF-PA-10001144"/>
    <x v="1"/>
    <s v="Paper"/>
    <s v="Xerox 1913"/>
    <n v="310.68799999999999"/>
    <n v="7"/>
    <n v="0.2"/>
    <n v="108.74079999999999"/>
  </r>
  <r>
    <n v="8398"/>
    <s v="US-2014-120236"/>
    <x v="1010"/>
    <d v="2014-09-04T00:00:00"/>
    <x v="2"/>
    <s v="MR-17545"/>
    <s v="Mathew Reese"/>
    <x v="2"/>
    <s v="United States"/>
    <s v="Houston"/>
    <x v="5"/>
    <n v="77095"/>
    <s v="Central"/>
    <s v="OFF-BI-10004099"/>
    <x v="1"/>
    <s v="Binders"/>
    <s v="GBC VeloBinder Strips"/>
    <n v="7.68"/>
    <n v="5"/>
    <n v="0.8"/>
    <n v="-11.52"/>
  </r>
  <r>
    <n v="8399"/>
    <s v="CA-2017-120061"/>
    <x v="808"/>
    <d v="2017-11-07T00:00:00"/>
    <x v="0"/>
    <s v="SR-20425"/>
    <s v="Sharelle Roach"/>
    <x v="2"/>
    <s v="United States"/>
    <s v="Springfield"/>
    <x v="24"/>
    <n v="45503"/>
    <s v="East"/>
    <s v="FUR-CH-10001973"/>
    <x v="0"/>
    <s v="Chairs"/>
    <s v="Office Star Flex Back Scooter Chair with White Frame"/>
    <n v="155.37200000000001"/>
    <n v="2"/>
    <n v="0.3"/>
    <n v="-35.513599999999997"/>
  </r>
  <r>
    <n v="8400"/>
    <s v="CA-2015-133837"/>
    <x v="657"/>
    <d v="2015-04-18T00:00:00"/>
    <x v="1"/>
    <s v="TH-21100"/>
    <s v="Thea Hendricks"/>
    <x v="0"/>
    <s v="United States"/>
    <s v="Glendale"/>
    <x v="16"/>
    <n v="85301"/>
    <s v="West"/>
    <s v="OFF-ST-10000344"/>
    <x v="1"/>
    <s v="Storage"/>
    <s v="Neat Ideas Personal Hanging Folder Files, Black"/>
    <n v="10.744"/>
    <n v="1"/>
    <n v="0.2"/>
    <n v="0.80579999999999996"/>
  </r>
  <r>
    <n v="8401"/>
    <s v="CA-2015-110814"/>
    <x v="901"/>
    <d v="2015-12-09T00:00:00"/>
    <x v="0"/>
    <s v="BD-11635"/>
    <s v="Brian Derr"/>
    <x v="0"/>
    <s v="United States"/>
    <s v="New York City"/>
    <x v="15"/>
    <n v="10009"/>
    <s v="East"/>
    <s v="OFF-BI-10002026"/>
    <x v="1"/>
    <s v="Binders"/>
    <s v="Avery Arch Ring Binders"/>
    <n v="232.4"/>
    <n v="5"/>
    <n v="0.2"/>
    <n v="78.435000000000002"/>
  </r>
  <r>
    <n v="8402"/>
    <s v="CA-2015-110814"/>
    <x v="901"/>
    <d v="2015-12-09T00:00:00"/>
    <x v="0"/>
    <s v="BD-11635"/>
    <s v="Brian Derr"/>
    <x v="0"/>
    <s v="United States"/>
    <s v="New York City"/>
    <x v="15"/>
    <n v="10009"/>
    <s v="East"/>
    <s v="FUR-CH-10003535"/>
    <x v="0"/>
    <s v="Chairs"/>
    <s v="Global Armless Task Chair, Royal Blue"/>
    <n v="164.64599999999999"/>
    <n v="3"/>
    <n v="0.1"/>
    <n v="12.8058"/>
  </r>
  <r>
    <n v="8403"/>
    <s v="CA-2015-110814"/>
    <x v="901"/>
    <d v="2015-12-09T00:00:00"/>
    <x v="0"/>
    <s v="BD-11635"/>
    <s v="Brian Derr"/>
    <x v="0"/>
    <s v="United States"/>
    <s v="New York City"/>
    <x v="15"/>
    <n v="10009"/>
    <s v="East"/>
    <s v="OFF-PA-10004156"/>
    <x v="1"/>
    <s v="Paper"/>
    <s v="Xerox 188"/>
    <n v="22.68"/>
    <n v="2"/>
    <n v="0"/>
    <n v="11.113200000000001"/>
  </r>
  <r>
    <n v="8404"/>
    <s v="CA-2016-154067"/>
    <x v="854"/>
    <d v="2016-02-07T00:00:00"/>
    <x v="1"/>
    <s v="SM-20950"/>
    <s v="Suzanne McNair"/>
    <x v="1"/>
    <s v="United States"/>
    <s v="Los Angeles"/>
    <x v="1"/>
    <n v="90036"/>
    <s v="West"/>
    <s v="OFF-PA-10002254"/>
    <x v="1"/>
    <s v="Paper"/>
    <s v="Xerox 1883"/>
    <n v="105.52"/>
    <n v="4"/>
    <n v="0"/>
    <n v="48.539200000000001"/>
  </r>
  <r>
    <n v="8405"/>
    <s v="CA-2017-140480"/>
    <x v="141"/>
    <d v="2017-07-12T00:00:00"/>
    <x v="1"/>
    <s v="HE-14800"/>
    <s v="Harold Engle"/>
    <x v="1"/>
    <s v="United States"/>
    <s v="Newark"/>
    <x v="13"/>
    <n v="19711"/>
    <s v="East"/>
    <s v="FUR-FU-10003247"/>
    <x v="0"/>
    <s v="Furnishings"/>
    <s v="36X48 HARDFLOOR CHAIRMAT"/>
    <n v="83.92"/>
    <n v="4"/>
    <n v="0"/>
    <n v="5.8743999999999996"/>
  </r>
  <r>
    <n v="8406"/>
    <s v="CA-2017-140480"/>
    <x v="141"/>
    <d v="2017-07-12T00:00:00"/>
    <x v="1"/>
    <s v="HE-14800"/>
    <s v="Harold Engle"/>
    <x v="1"/>
    <s v="United States"/>
    <s v="Newark"/>
    <x v="13"/>
    <n v="19711"/>
    <s v="East"/>
    <s v="TEC-AC-10002473"/>
    <x v="2"/>
    <s v="Accessories"/>
    <s v="Maxell 4.7GB DVD-R"/>
    <n v="141.9"/>
    <n v="5"/>
    <n v="0"/>
    <n v="58.179000000000002"/>
  </r>
  <r>
    <n v="8407"/>
    <s v="CA-2017-140480"/>
    <x v="141"/>
    <d v="2017-07-12T00:00:00"/>
    <x v="1"/>
    <s v="HE-14800"/>
    <s v="Harold Engle"/>
    <x v="1"/>
    <s v="United States"/>
    <s v="Newark"/>
    <x v="13"/>
    <n v="19711"/>
    <s v="East"/>
    <s v="FUR-FU-10001057"/>
    <x v="0"/>
    <s v="Furnishings"/>
    <s v="Tensor Track Tree Floor Lamp"/>
    <n v="39.979999999999997"/>
    <n v="2"/>
    <n v="0"/>
    <n v="9.1953999999999994"/>
  </r>
  <r>
    <n v="8408"/>
    <s v="CA-2017-140480"/>
    <x v="141"/>
    <d v="2017-07-12T00:00:00"/>
    <x v="1"/>
    <s v="HE-14800"/>
    <s v="Harold Engle"/>
    <x v="1"/>
    <s v="United States"/>
    <s v="Newark"/>
    <x v="13"/>
    <n v="19711"/>
    <s v="East"/>
    <s v="OFF-AR-10001419"/>
    <x v="1"/>
    <s v="Art"/>
    <s v="Newell 325"/>
    <n v="28.91"/>
    <n v="7"/>
    <n v="0"/>
    <n v="8.673"/>
  </r>
  <r>
    <n v="8409"/>
    <s v="CA-2017-140480"/>
    <x v="141"/>
    <d v="2017-07-12T00:00:00"/>
    <x v="1"/>
    <s v="HE-14800"/>
    <s v="Harold Engle"/>
    <x v="1"/>
    <s v="United States"/>
    <s v="Newark"/>
    <x v="13"/>
    <n v="19711"/>
    <s v="East"/>
    <s v="OFF-AR-10004010"/>
    <x v="1"/>
    <s v="Art"/>
    <s v="Hunt Boston Vacuum Mount KS Pencil Sharpener"/>
    <n v="174.95"/>
    <n v="5"/>
    <n v="0"/>
    <n v="45.487000000000002"/>
  </r>
  <r>
    <n v="8410"/>
    <s v="CA-2015-134082"/>
    <x v="555"/>
    <d v="2015-12-17T00:00:00"/>
    <x v="1"/>
    <s v="JK-15640"/>
    <s v="Jim Kriz"/>
    <x v="2"/>
    <s v="United States"/>
    <s v="San Bernardino"/>
    <x v="1"/>
    <n v="92404"/>
    <s v="West"/>
    <s v="OFF-BI-10004230"/>
    <x v="1"/>
    <s v="Binders"/>
    <s v="GBC Recycled Grain Textured Covers"/>
    <n v="110.52800000000001"/>
    <n v="4"/>
    <n v="0.2"/>
    <n v="38.684800000000003"/>
  </r>
  <r>
    <n v="8411"/>
    <s v="CA-2016-130820"/>
    <x v="625"/>
    <d v="2016-11-15T00:00:00"/>
    <x v="3"/>
    <s v="ON-18715"/>
    <s v="Odella Nelson"/>
    <x v="1"/>
    <s v="United States"/>
    <s v="Burlington"/>
    <x v="3"/>
    <n v="27217"/>
    <s v="South"/>
    <s v="FUR-TA-10001768"/>
    <x v="0"/>
    <s v="Tables"/>
    <s v="Hon Racetrack Conference Tables"/>
    <n v="630.024"/>
    <n v="4"/>
    <n v="0.4"/>
    <n v="-199.5076"/>
  </r>
  <r>
    <n v="8412"/>
    <s v="CA-2016-159765"/>
    <x v="195"/>
    <d v="2016-05-12T00:00:00"/>
    <x v="0"/>
    <s v="TH-21100"/>
    <s v="Thea Hendricks"/>
    <x v="0"/>
    <s v="United States"/>
    <s v="Salem"/>
    <x v="17"/>
    <n v="24153"/>
    <s v="South"/>
    <s v="OFF-AR-10003514"/>
    <x v="1"/>
    <s v="Art"/>
    <s v="4009 Highlighters by Sanford"/>
    <n v="27.86"/>
    <n v="7"/>
    <n v="0"/>
    <n v="9.1937999999999995"/>
  </r>
  <r>
    <n v="8413"/>
    <s v="CA-2017-132290"/>
    <x v="434"/>
    <d v="2017-03-14T00:00:00"/>
    <x v="1"/>
    <s v="MD-17350"/>
    <s v="Maribeth Dona"/>
    <x v="0"/>
    <s v="United States"/>
    <s v="Dallas"/>
    <x v="5"/>
    <n v="75217"/>
    <s v="Central"/>
    <s v="FUR-TA-10002228"/>
    <x v="0"/>
    <s v="Tables"/>
    <s v="Bevis Traditional Conference Table Top, Plinth Base"/>
    <n v="933.40800000000002"/>
    <n v="4"/>
    <n v="0.3"/>
    <n v="-173.34719999999999"/>
  </r>
  <r>
    <n v="8414"/>
    <s v="CA-2016-147109"/>
    <x v="907"/>
    <d v="2016-12-21T00:00:00"/>
    <x v="1"/>
    <s v="AH-10075"/>
    <s v="Adam Hart"/>
    <x v="1"/>
    <s v="United States"/>
    <s v="Arlington"/>
    <x v="5"/>
    <n v="76017"/>
    <s v="Central"/>
    <s v="OFF-PA-10001972"/>
    <x v="1"/>
    <s v="Paper"/>
    <s v="Xerox 214"/>
    <n v="51.84"/>
    <n v="10"/>
    <n v="0.2"/>
    <n v="18.143999999999998"/>
  </r>
  <r>
    <n v="8415"/>
    <s v="CA-2016-147109"/>
    <x v="907"/>
    <d v="2016-12-21T00:00:00"/>
    <x v="1"/>
    <s v="AH-10075"/>
    <s v="Adam Hart"/>
    <x v="1"/>
    <s v="United States"/>
    <s v="Arlington"/>
    <x v="5"/>
    <n v="76017"/>
    <s v="Central"/>
    <s v="TEC-AC-10002942"/>
    <x v="2"/>
    <s v="Accessories"/>
    <s v="WD My Passport Ultra 1TB Portable External Hard Drive"/>
    <n v="165.6"/>
    <n v="3"/>
    <n v="0.2"/>
    <n v="-6.21"/>
  </r>
  <r>
    <n v="8416"/>
    <s v="CA-2017-107265"/>
    <x v="1191"/>
    <d v="2017-04-12T00:00:00"/>
    <x v="1"/>
    <s v="ML-17755"/>
    <s v="Max Ludwig"/>
    <x v="2"/>
    <s v="United States"/>
    <s v="Marion"/>
    <x v="23"/>
    <n v="52302"/>
    <s v="Central"/>
    <s v="OFF-PA-10000474"/>
    <x v="1"/>
    <s v="Paper"/>
    <s v="Easy-staple paper"/>
    <n v="106.32"/>
    <n v="3"/>
    <n v="0"/>
    <n v="49.970399999999998"/>
  </r>
  <r>
    <n v="8417"/>
    <s v="CA-2017-118199"/>
    <x v="1188"/>
    <d v="2017-05-11T00:00:00"/>
    <x v="2"/>
    <s v="LB-16795"/>
    <s v="Laurel Beltran"/>
    <x v="2"/>
    <s v="United States"/>
    <s v="Seattle"/>
    <x v="4"/>
    <n v="98105"/>
    <s v="West"/>
    <s v="OFF-BI-10004330"/>
    <x v="1"/>
    <s v="Binders"/>
    <s v="GBC Velobind Prepunched Cover Sets, Regency Series"/>
    <n v="147.91999999999999"/>
    <n v="5"/>
    <n v="0.2"/>
    <n v="46.225000000000001"/>
  </r>
  <r>
    <n v="8418"/>
    <s v="CA-2017-118199"/>
    <x v="1188"/>
    <d v="2017-05-11T00:00:00"/>
    <x v="2"/>
    <s v="LB-16795"/>
    <s v="Laurel Beltran"/>
    <x v="2"/>
    <s v="United States"/>
    <s v="Seattle"/>
    <x v="4"/>
    <n v="98105"/>
    <s v="West"/>
    <s v="OFF-ST-10000604"/>
    <x v="1"/>
    <s v="Storage"/>
    <s v="Home/Office Personal File Carts"/>
    <n v="104.28"/>
    <n v="3"/>
    <n v="0"/>
    <n v="26.07"/>
  </r>
  <r>
    <n v="8419"/>
    <s v="CA-2017-118199"/>
    <x v="1188"/>
    <d v="2017-05-11T00:00:00"/>
    <x v="2"/>
    <s v="LB-16795"/>
    <s v="Laurel Beltran"/>
    <x v="2"/>
    <s v="United States"/>
    <s v="Seattle"/>
    <x v="4"/>
    <n v="98105"/>
    <s v="West"/>
    <s v="FUR-TA-10004154"/>
    <x v="0"/>
    <s v="Tables"/>
    <s v="Riverside Furniture Oval Coffee Table, Oval End Table, End Table with Drawer"/>
    <n v="286.85000000000002"/>
    <n v="1"/>
    <n v="0"/>
    <n v="63.106999999999999"/>
  </r>
  <r>
    <n v="8420"/>
    <s v="CA-2017-118199"/>
    <x v="1188"/>
    <d v="2017-05-11T00:00:00"/>
    <x v="2"/>
    <s v="LB-16795"/>
    <s v="Laurel Beltran"/>
    <x v="2"/>
    <s v="United States"/>
    <s v="Seattle"/>
    <x v="4"/>
    <n v="98105"/>
    <s v="West"/>
    <s v="OFF-ST-10000636"/>
    <x v="1"/>
    <s v="Storage"/>
    <s v="Rogers Profile Extra Capacity Storage Tub"/>
    <n v="66.959999999999994"/>
    <n v="4"/>
    <n v="0"/>
    <n v="2.6783999999999999"/>
  </r>
  <r>
    <n v="8421"/>
    <s v="CA-2017-118199"/>
    <x v="1188"/>
    <d v="2017-05-11T00:00:00"/>
    <x v="2"/>
    <s v="LB-16795"/>
    <s v="Laurel Beltran"/>
    <x v="2"/>
    <s v="United States"/>
    <s v="Seattle"/>
    <x v="4"/>
    <n v="98105"/>
    <s v="West"/>
    <s v="TEC-AC-10004171"/>
    <x v="2"/>
    <s v="Accessories"/>
    <s v="Razer Kraken 7.1 Surround Sound Over Ear USB Gaming Headset"/>
    <n v="199.98"/>
    <n v="2"/>
    <n v="0"/>
    <n v="87.991200000000006"/>
  </r>
  <r>
    <n v="8422"/>
    <s v="CA-2017-150091"/>
    <x v="386"/>
    <d v="2017-10-16T00:00:00"/>
    <x v="1"/>
    <s v="NP-18670"/>
    <s v="Nora Paige"/>
    <x v="0"/>
    <s v="United States"/>
    <s v="Lakewood"/>
    <x v="30"/>
    <n v="8701"/>
    <s v="East"/>
    <s v="TEC-AC-10002167"/>
    <x v="2"/>
    <s v="Accessories"/>
    <s v="Imation 8gb Micro Traveldrive Usb 2.0 Flash Drive"/>
    <n v="45"/>
    <n v="3"/>
    <n v="0"/>
    <n v="4.95"/>
  </r>
  <r>
    <n v="8423"/>
    <s v="CA-2017-150091"/>
    <x v="386"/>
    <d v="2017-10-16T00:00:00"/>
    <x v="1"/>
    <s v="NP-18670"/>
    <s v="Nora Paige"/>
    <x v="0"/>
    <s v="United States"/>
    <s v="Lakewood"/>
    <x v="30"/>
    <n v="8701"/>
    <s v="East"/>
    <s v="OFF-FA-10000621"/>
    <x v="1"/>
    <s v="Fasteners"/>
    <s v="OIC Colored Binder Clips, Assorted Sizes"/>
    <n v="17.899999999999999"/>
    <n v="5"/>
    <n v="0"/>
    <n v="8.7710000000000008"/>
  </r>
  <r>
    <n v="8424"/>
    <s v="CA-2017-150091"/>
    <x v="386"/>
    <d v="2017-10-16T00:00:00"/>
    <x v="1"/>
    <s v="NP-18670"/>
    <s v="Nora Paige"/>
    <x v="0"/>
    <s v="United States"/>
    <s v="Lakewood"/>
    <x v="30"/>
    <n v="8701"/>
    <s v="East"/>
    <s v="FUR-FU-10004053"/>
    <x v="0"/>
    <s v="Furnishings"/>
    <s v="DAX Two-Tone Silver Metal Document Frame"/>
    <n v="40.479999999999997"/>
    <n v="2"/>
    <n v="0"/>
    <n v="17.406400000000001"/>
  </r>
  <r>
    <n v="8425"/>
    <s v="CA-2017-150091"/>
    <x v="386"/>
    <d v="2017-10-16T00:00:00"/>
    <x v="1"/>
    <s v="NP-18670"/>
    <s v="Nora Paige"/>
    <x v="0"/>
    <s v="United States"/>
    <s v="Lakewood"/>
    <x v="30"/>
    <n v="8701"/>
    <s v="East"/>
    <s v="FUR-BO-10003404"/>
    <x v="0"/>
    <s v="Bookcases"/>
    <s v="Global Adaptabilites Bookcase, Cherry/Storm Gray Finish"/>
    <n v="2154.9"/>
    <n v="5"/>
    <n v="0"/>
    <n v="129.29400000000001"/>
  </r>
  <r>
    <n v="8426"/>
    <s v="CA-2016-137652"/>
    <x v="770"/>
    <d v="2016-08-30T00:00:00"/>
    <x v="2"/>
    <s v="EB-13750"/>
    <s v="Edward Becker"/>
    <x v="1"/>
    <s v="United States"/>
    <s v="Cincinnati"/>
    <x v="24"/>
    <n v="45231"/>
    <s v="East"/>
    <s v="OFF-BI-10004099"/>
    <x v="1"/>
    <s v="Binders"/>
    <s v="GBC VeloBinder Strips"/>
    <n v="18.431999999999999"/>
    <n v="8"/>
    <n v="0.7"/>
    <n v="-12.288"/>
  </r>
  <r>
    <n v="8427"/>
    <s v="CA-2015-128356"/>
    <x v="653"/>
    <d v="2015-10-07T00:00:00"/>
    <x v="1"/>
    <s v="RP-19390"/>
    <s v="Resi Pölking"/>
    <x v="0"/>
    <s v="United States"/>
    <s v="Thornton"/>
    <x v="22"/>
    <n v="80229"/>
    <s v="West"/>
    <s v="OFF-SU-10004290"/>
    <x v="1"/>
    <s v="Supplies"/>
    <s v="Acme Design Line 8&quot; Stainless Steel Bent Scissors w/Champagne Handles, 3-1/8&quot; Cut"/>
    <n v="10.944000000000001"/>
    <n v="2"/>
    <n v="0.2"/>
    <n v="0.95760000000000001"/>
  </r>
  <r>
    <n v="8428"/>
    <s v="CA-2017-167017"/>
    <x v="51"/>
    <d v="2017-11-25T00:00:00"/>
    <x v="2"/>
    <s v="DC-12850"/>
    <s v="Dan Campbell"/>
    <x v="0"/>
    <s v="United States"/>
    <s v="Roseville"/>
    <x v="12"/>
    <n v="48066"/>
    <s v="Central"/>
    <s v="OFF-SU-10001935"/>
    <x v="1"/>
    <s v="Supplies"/>
    <s v="Staple remover"/>
    <n v="4.3600000000000003"/>
    <n v="2"/>
    <n v="0"/>
    <n v="0.1744"/>
  </r>
  <r>
    <n v="8429"/>
    <s v="US-2017-132220"/>
    <x v="105"/>
    <d v="2017-11-16T00:00:00"/>
    <x v="1"/>
    <s v="DJ-13510"/>
    <s v="Don Jones"/>
    <x v="1"/>
    <s v="United States"/>
    <s v="Tempe"/>
    <x v="16"/>
    <n v="85281"/>
    <s v="West"/>
    <s v="TEC-AC-10004227"/>
    <x v="2"/>
    <s v="Accessories"/>
    <s v="SanDisk Ultra 16 GB MicroSDHC Class 10 Memory Card"/>
    <n v="62.351999999999997"/>
    <n v="6"/>
    <n v="0.2"/>
    <n v="-10.9116"/>
  </r>
  <r>
    <n v="8430"/>
    <s v="CA-2016-118129"/>
    <x v="1054"/>
    <d v="2016-12-21T00:00:00"/>
    <x v="0"/>
    <s v="CL-12565"/>
    <s v="Clay Ludtke"/>
    <x v="0"/>
    <s v="United States"/>
    <s v="Reading"/>
    <x v="9"/>
    <n v="19601"/>
    <s v="East"/>
    <s v="FUR-FU-10004904"/>
    <x v="0"/>
    <s v="Furnishings"/>
    <s v="Eldon &quot;L&quot; Workstation Diamond Chairmat"/>
    <n v="303.92"/>
    <n v="5"/>
    <n v="0.2"/>
    <n v="-30.391999999999999"/>
  </r>
  <r>
    <n v="8431"/>
    <s v="US-2014-113124"/>
    <x v="809"/>
    <d v="2014-04-05T00:00:00"/>
    <x v="1"/>
    <s v="NC-18340"/>
    <s v="Nat Carroll"/>
    <x v="0"/>
    <s v="United States"/>
    <s v="Apple Valley"/>
    <x v="11"/>
    <n v="55124"/>
    <s v="Central"/>
    <s v="OFF-ST-10001511"/>
    <x v="1"/>
    <s v="Storage"/>
    <s v="Space Solutions Commercial Steel Shelving"/>
    <n v="129.30000000000001"/>
    <n v="2"/>
    <n v="0"/>
    <n v="6.4649999999999999"/>
  </r>
  <r>
    <n v="8432"/>
    <s v="CA-2017-155621"/>
    <x v="1183"/>
    <d v="2017-11-13T00:00:00"/>
    <x v="1"/>
    <s v="KN-16450"/>
    <s v="Kean Nguyen"/>
    <x v="1"/>
    <s v="United States"/>
    <s v="Baltimore"/>
    <x v="39"/>
    <n v="21215"/>
    <s v="East"/>
    <s v="FUR-FU-10003535"/>
    <x v="0"/>
    <s v="Furnishings"/>
    <s v="Howard Miller Distant Time Traveler Alarm Clock"/>
    <n v="274.2"/>
    <n v="10"/>
    <n v="0"/>
    <n v="112.422"/>
  </r>
  <r>
    <n v="8433"/>
    <s v="US-2014-127635"/>
    <x v="80"/>
    <d v="2014-09-18T00:00:00"/>
    <x v="0"/>
    <s v="SC-20260"/>
    <s v="Scott Cohen"/>
    <x v="1"/>
    <s v="United States"/>
    <s v="Corpus Christi"/>
    <x v="5"/>
    <n v="78415"/>
    <s v="Central"/>
    <s v="OFF-FA-10000053"/>
    <x v="1"/>
    <s v="Fasteners"/>
    <s v="Revere Boxed Rubber Bands by Revere"/>
    <n v="6.048"/>
    <n v="4"/>
    <n v="0.2"/>
    <n v="-1.3608"/>
  </r>
  <r>
    <n v="8434"/>
    <s v="US-2014-127635"/>
    <x v="80"/>
    <d v="2014-09-18T00:00:00"/>
    <x v="0"/>
    <s v="SC-20260"/>
    <s v="Scott Cohen"/>
    <x v="1"/>
    <s v="United States"/>
    <s v="Corpus Christi"/>
    <x v="5"/>
    <n v="78415"/>
    <s v="Central"/>
    <s v="OFF-PA-10004610"/>
    <x v="1"/>
    <s v="Paper"/>
    <s v="Xerox 1900"/>
    <n v="6.8479999999999999"/>
    <n v="2"/>
    <n v="0.2"/>
    <n v="2.14"/>
  </r>
  <r>
    <n v="8435"/>
    <s v="US-2014-127635"/>
    <x v="80"/>
    <d v="2014-09-18T00:00:00"/>
    <x v="0"/>
    <s v="SC-20260"/>
    <s v="Scott Cohen"/>
    <x v="1"/>
    <s v="United States"/>
    <s v="Corpus Christi"/>
    <x v="5"/>
    <n v="78415"/>
    <s v="Central"/>
    <s v="FUR-FU-10000550"/>
    <x v="0"/>
    <s v="Furnishings"/>
    <s v="Stacking Trays by OIC"/>
    <n v="9.9600000000000009"/>
    <n v="5"/>
    <n v="0.6"/>
    <n v="-6.7229999999999999"/>
  </r>
  <r>
    <n v="8436"/>
    <s v="US-2014-127635"/>
    <x v="80"/>
    <d v="2014-09-18T00:00:00"/>
    <x v="0"/>
    <s v="SC-20260"/>
    <s v="Scott Cohen"/>
    <x v="1"/>
    <s v="United States"/>
    <s v="Corpus Christi"/>
    <x v="5"/>
    <n v="78415"/>
    <s v="Central"/>
    <s v="OFF-BI-10001721"/>
    <x v="1"/>
    <s v="Binders"/>
    <s v="Trimflex Flexible Post Binders"/>
    <n v="8.5519999999999996"/>
    <n v="2"/>
    <n v="0.8"/>
    <n v="-13.683199999999999"/>
  </r>
  <r>
    <n v="8437"/>
    <s v="CA-2015-151470"/>
    <x v="1181"/>
    <d v="2015-09-26T00:00:00"/>
    <x v="1"/>
    <s v="AM-10705"/>
    <s v="Anne McFarland"/>
    <x v="0"/>
    <s v="United States"/>
    <s v="Las Vegas"/>
    <x v="33"/>
    <n v="89115"/>
    <s v="West"/>
    <s v="OFF-BI-10004040"/>
    <x v="1"/>
    <s v="Binders"/>
    <s v="Wilson Jones Impact Binders"/>
    <n v="45.584000000000003"/>
    <n v="11"/>
    <n v="0.2"/>
    <n v="16.5242"/>
  </r>
  <r>
    <n v="8438"/>
    <s v="CA-2015-112823"/>
    <x v="895"/>
    <d v="2015-12-16T00:00:00"/>
    <x v="1"/>
    <s v="RA-19945"/>
    <s v="Ryan Akin"/>
    <x v="0"/>
    <s v="United States"/>
    <s v="Cleveland"/>
    <x v="24"/>
    <n v="44105"/>
    <s v="East"/>
    <s v="TEC-AC-10002550"/>
    <x v="2"/>
    <s v="Accessories"/>
    <s v="Maxell 4.7GB DVD-RW 3/Pack"/>
    <n v="25.488"/>
    <n v="2"/>
    <n v="0.2"/>
    <n v="4.4603999999999999"/>
  </r>
  <r>
    <n v="8439"/>
    <s v="CA-2014-108861"/>
    <x v="1061"/>
    <d v="2014-06-01T00:00:00"/>
    <x v="1"/>
    <s v="MM-17260"/>
    <s v="Magdelene Morse"/>
    <x v="0"/>
    <s v="United States"/>
    <s v="Seattle"/>
    <x v="4"/>
    <n v="98105"/>
    <s v="West"/>
    <s v="OFF-BI-10003876"/>
    <x v="1"/>
    <s v="Binders"/>
    <s v="Green Canvas Binder for 8-1/2&quot; x 14&quot; Sheets"/>
    <n v="136.96"/>
    <n v="4"/>
    <n v="0.2"/>
    <n v="51.36"/>
  </r>
  <r>
    <n v="8440"/>
    <s v="CA-2017-114370"/>
    <x v="1192"/>
    <d v="2017-03-17T00:00:00"/>
    <x v="0"/>
    <s v="BN-11470"/>
    <s v="Brad Norvell"/>
    <x v="1"/>
    <s v="United States"/>
    <s v="Chicago"/>
    <x v="10"/>
    <n v="60623"/>
    <s v="Central"/>
    <s v="TEC-PH-10000213"/>
    <x v="2"/>
    <s v="Phones"/>
    <s v="Seidio BD2-HK3IPH5-BK DILEX Case and Holster Combo for Apple iPhone 5/5s - Black"/>
    <n v="49.616"/>
    <n v="2"/>
    <n v="0.2"/>
    <n v="4.9615999999999998"/>
  </r>
  <r>
    <n v="8441"/>
    <s v="CA-2016-158302"/>
    <x v="16"/>
    <d v="2016-12-12T00:00:00"/>
    <x v="0"/>
    <s v="JB-16045"/>
    <s v="Julia Barnett"/>
    <x v="2"/>
    <s v="United States"/>
    <s v="Columbus"/>
    <x v="24"/>
    <n v="43229"/>
    <s v="East"/>
    <s v="OFF-PA-10002615"/>
    <x v="1"/>
    <s v="Paper"/>
    <s v="Ampad Gold Fibre Wirebound Steno Books, 6&quot; x 9&quot;, Gregg Ruled"/>
    <n v="10.584"/>
    <n v="3"/>
    <n v="0.2"/>
    <n v="3.4398"/>
  </r>
  <r>
    <n v="8442"/>
    <s v="CA-2017-145779"/>
    <x v="636"/>
    <d v="2017-05-10T00:00:00"/>
    <x v="1"/>
    <s v="DB-13615"/>
    <s v="Doug Bickford"/>
    <x v="0"/>
    <s v="United States"/>
    <s v="Tucson"/>
    <x v="16"/>
    <n v="85705"/>
    <s v="West"/>
    <s v="OFF-PA-10002254"/>
    <x v="1"/>
    <s v="Paper"/>
    <s v="Xerox 1883"/>
    <n v="84.415999999999997"/>
    <n v="4"/>
    <n v="0.2"/>
    <n v="27.435199999999998"/>
  </r>
  <r>
    <n v="8443"/>
    <s v="US-2016-155173"/>
    <x v="1193"/>
    <d v="2016-03-10T00:00:00"/>
    <x v="1"/>
    <s v="JB-16045"/>
    <s v="Julia Barnett"/>
    <x v="2"/>
    <s v="United States"/>
    <s v="Philadelphia"/>
    <x v="9"/>
    <n v="19120"/>
    <s v="East"/>
    <s v="TEC-PH-10004586"/>
    <x v="2"/>
    <s v="Phones"/>
    <s v="Wilson SignalBoost 841262 DB PRO Amplifier Kit"/>
    <n v="431.94"/>
    <n v="2"/>
    <n v="0.4"/>
    <n v="-71.989999999999995"/>
  </r>
  <r>
    <n v="8444"/>
    <s v="US-2016-155173"/>
    <x v="1193"/>
    <d v="2016-03-10T00:00:00"/>
    <x v="1"/>
    <s v="JB-16045"/>
    <s v="Julia Barnett"/>
    <x v="2"/>
    <s v="United States"/>
    <s v="Philadelphia"/>
    <x v="9"/>
    <n v="19120"/>
    <s v="East"/>
    <s v="OFF-BI-10002982"/>
    <x v="1"/>
    <s v="Binders"/>
    <s v="Avery Self-Adhesive Photo Pockets for Polaroid Photos"/>
    <n v="2.0430000000000001"/>
    <n v="1"/>
    <n v="0.7"/>
    <n v="-1.4982"/>
  </r>
  <r>
    <n v="8445"/>
    <s v="US-2016-155173"/>
    <x v="1193"/>
    <d v="2016-03-10T00:00:00"/>
    <x v="1"/>
    <s v="JB-16045"/>
    <s v="Julia Barnett"/>
    <x v="2"/>
    <s v="United States"/>
    <s v="Philadelphia"/>
    <x v="9"/>
    <n v="19120"/>
    <s v="East"/>
    <s v="TEC-PH-10002538"/>
    <x v="2"/>
    <s v="Phones"/>
    <s v="Grandstream GXP1160 VoIP phone"/>
    <n v="68.238"/>
    <n v="3"/>
    <n v="0.4"/>
    <n v="-12.510300000000001"/>
  </r>
  <r>
    <n v="8446"/>
    <s v="CA-2017-125451"/>
    <x v="436"/>
    <d v="2017-10-24T00:00:00"/>
    <x v="2"/>
    <s v="AH-10075"/>
    <s v="Adam Hart"/>
    <x v="1"/>
    <s v="United States"/>
    <s v="Cranston"/>
    <x v="34"/>
    <n v="2920"/>
    <s v="East"/>
    <s v="FUR-TA-10001039"/>
    <x v="0"/>
    <s v="Tables"/>
    <s v="KI Adjustable-Height Table"/>
    <n v="240.744"/>
    <n v="4"/>
    <n v="0.3"/>
    <n v="-13.7568"/>
  </r>
  <r>
    <n v="8447"/>
    <s v="CA-2017-125451"/>
    <x v="436"/>
    <d v="2017-10-24T00:00:00"/>
    <x v="2"/>
    <s v="AH-10075"/>
    <s v="Adam Hart"/>
    <x v="1"/>
    <s v="United States"/>
    <s v="Cranston"/>
    <x v="34"/>
    <n v="2920"/>
    <s v="East"/>
    <s v="FUR-FU-10004963"/>
    <x v="0"/>
    <s v="Furnishings"/>
    <s v="Eldon 400 Class Desk Accessories, Black Carbon"/>
    <n v="35"/>
    <n v="4"/>
    <n v="0"/>
    <n v="14.7"/>
  </r>
  <r>
    <n v="8448"/>
    <s v="CA-2017-125451"/>
    <x v="436"/>
    <d v="2017-10-24T00:00:00"/>
    <x v="2"/>
    <s v="AH-10075"/>
    <s v="Adam Hart"/>
    <x v="1"/>
    <s v="United States"/>
    <s v="Cranston"/>
    <x v="34"/>
    <n v="2920"/>
    <s v="East"/>
    <s v="FUR-FU-10000277"/>
    <x v="0"/>
    <s v="Furnishings"/>
    <s v="Deflect-o DuraMat Antistatic Studded Beveled Mat for Medium Pile Carpeting"/>
    <n v="210.68"/>
    <n v="2"/>
    <n v="0"/>
    <n v="50.563200000000002"/>
  </r>
  <r>
    <n v="8449"/>
    <s v="CA-2017-125451"/>
    <x v="436"/>
    <d v="2017-10-24T00:00:00"/>
    <x v="2"/>
    <s v="AH-10075"/>
    <s v="Adam Hart"/>
    <x v="1"/>
    <s v="United States"/>
    <s v="Cranston"/>
    <x v="34"/>
    <n v="2920"/>
    <s v="East"/>
    <s v="FUR-TA-10004915"/>
    <x v="0"/>
    <s v="Tables"/>
    <s v="Office Impressions End Table, 20-1/2&quot;H x 24&quot;W x 20&quot;D"/>
    <n v="637.89599999999996"/>
    <n v="3"/>
    <n v="0.3"/>
    <n v="-127.5792"/>
  </r>
  <r>
    <n v="8450"/>
    <s v="CA-2017-125451"/>
    <x v="436"/>
    <d v="2017-10-24T00:00:00"/>
    <x v="2"/>
    <s v="AH-10075"/>
    <s v="Adam Hart"/>
    <x v="1"/>
    <s v="United States"/>
    <s v="Cranston"/>
    <x v="34"/>
    <n v="2920"/>
    <s v="East"/>
    <s v="OFF-PA-10003724"/>
    <x v="1"/>
    <s v="Paper"/>
    <s v="Wirebound Message Book, 4 per Page"/>
    <n v="43.44"/>
    <n v="8"/>
    <n v="0"/>
    <n v="21.285599999999999"/>
  </r>
  <r>
    <n v="8451"/>
    <s v="CA-2017-125451"/>
    <x v="436"/>
    <d v="2017-10-24T00:00:00"/>
    <x v="2"/>
    <s v="AH-10075"/>
    <s v="Adam Hart"/>
    <x v="1"/>
    <s v="United States"/>
    <s v="Cranston"/>
    <x v="34"/>
    <n v="2920"/>
    <s v="East"/>
    <s v="OFF-AP-10002906"/>
    <x v="1"/>
    <s v="Appliances"/>
    <s v="Hoover Replacement Belt for Commercial Guardsman Heavy-Duty Upright Vacuum"/>
    <n v="2.2200000000000002"/>
    <n v="1"/>
    <n v="0"/>
    <n v="0.66600000000000004"/>
  </r>
  <r>
    <n v="8452"/>
    <s v="CA-2014-131387"/>
    <x v="582"/>
    <d v="2014-04-30T00:00:00"/>
    <x v="2"/>
    <s v="AI-10855"/>
    <s v="Arianne Irving"/>
    <x v="0"/>
    <s v="United States"/>
    <s v="San Francisco"/>
    <x v="1"/>
    <n v="94122"/>
    <s v="West"/>
    <s v="TEC-PH-10001459"/>
    <x v="2"/>
    <s v="Phones"/>
    <s v="Samsung Galaxy Mega 6.3"/>
    <n v="1679.96"/>
    <n v="5"/>
    <n v="0.2"/>
    <n v="125.997"/>
  </r>
  <r>
    <n v="8453"/>
    <s v="CA-2016-125087"/>
    <x v="724"/>
    <d v="2016-04-23T00:00:00"/>
    <x v="1"/>
    <s v="TH-21115"/>
    <s v="Thea Hudgings"/>
    <x v="1"/>
    <s v="United States"/>
    <s v="Houston"/>
    <x v="5"/>
    <n v="77070"/>
    <s v="Central"/>
    <s v="FUR-CH-10002880"/>
    <x v="0"/>
    <s v="Chairs"/>
    <s v="Global High-Back Leather Tilter, Burgundy"/>
    <n v="344.37200000000001"/>
    <n v="4"/>
    <n v="0.3"/>
    <n v="-93.472399999999993"/>
  </r>
  <r>
    <n v="8454"/>
    <s v="CA-2016-125087"/>
    <x v="724"/>
    <d v="2016-04-23T00:00:00"/>
    <x v="1"/>
    <s v="TH-21115"/>
    <s v="Thea Hudgings"/>
    <x v="1"/>
    <s v="United States"/>
    <s v="Houston"/>
    <x v="5"/>
    <n v="77070"/>
    <s v="Central"/>
    <s v="OFF-ST-10001780"/>
    <x v="1"/>
    <s v="Storage"/>
    <s v="Tennsco 16-Compartment Lockers with Coat Rack"/>
    <n v="1554.9359999999999"/>
    <n v="3"/>
    <n v="0.2"/>
    <n v="77.746799999999993"/>
  </r>
  <r>
    <n v="8455"/>
    <s v="CA-2016-125087"/>
    <x v="724"/>
    <d v="2016-04-23T00:00:00"/>
    <x v="1"/>
    <s v="TH-21115"/>
    <s v="Thea Hudgings"/>
    <x v="1"/>
    <s v="United States"/>
    <s v="Houston"/>
    <x v="5"/>
    <n v="77070"/>
    <s v="Central"/>
    <s v="FUR-FU-10004748"/>
    <x v="0"/>
    <s v="Furnishings"/>
    <s v="Howard Miller 16&quot; Diameter Gallery Wall Clock"/>
    <n v="127.88"/>
    <n v="5"/>
    <n v="0.6"/>
    <n v="-67.137"/>
  </r>
  <r>
    <n v="8456"/>
    <s v="CA-2016-154081"/>
    <x v="730"/>
    <d v="2016-05-29T00:00:00"/>
    <x v="1"/>
    <s v="JE-15610"/>
    <s v="Jim Epp"/>
    <x v="1"/>
    <s v="United States"/>
    <s v="Los Angeles"/>
    <x v="1"/>
    <n v="90049"/>
    <s v="West"/>
    <s v="TEC-PH-10001918"/>
    <x v="2"/>
    <s v="Phones"/>
    <s v="Nortel Business Series Terminal T7208 Digital phone"/>
    <n v="222.38399999999999"/>
    <n v="2"/>
    <n v="0.2"/>
    <n v="22.238399999999999"/>
  </r>
  <r>
    <n v="8457"/>
    <s v="US-2017-118556"/>
    <x v="39"/>
    <d v="2017-06-02T00:00:00"/>
    <x v="0"/>
    <s v="TH-21235"/>
    <s v="Tiffany House"/>
    <x v="1"/>
    <s v="United States"/>
    <s v="Chicago"/>
    <x v="10"/>
    <n v="60653"/>
    <s v="Central"/>
    <s v="FUR-CH-10001146"/>
    <x v="0"/>
    <s v="Chairs"/>
    <s v="Global Task Chair, Black"/>
    <n v="106.869"/>
    <n v="3"/>
    <n v="0.3"/>
    <n v="-29.007300000000001"/>
  </r>
  <r>
    <n v="8458"/>
    <s v="US-2017-118556"/>
    <x v="39"/>
    <d v="2017-06-02T00:00:00"/>
    <x v="0"/>
    <s v="TH-21235"/>
    <s v="Tiffany House"/>
    <x v="1"/>
    <s v="United States"/>
    <s v="Chicago"/>
    <x v="10"/>
    <n v="60653"/>
    <s v="Central"/>
    <s v="OFF-BI-10004364"/>
    <x v="1"/>
    <s v="Binders"/>
    <s v="Storex Dura Pro Binders"/>
    <n v="3.5640000000000001"/>
    <n v="3"/>
    <n v="0.8"/>
    <n v="-6.2370000000000001"/>
  </r>
  <r>
    <n v="8459"/>
    <s v="CA-2014-126200"/>
    <x v="55"/>
    <d v="2014-08-29T00:00:00"/>
    <x v="1"/>
    <s v="JE-15715"/>
    <s v="Joe Elijah"/>
    <x v="0"/>
    <s v="United States"/>
    <s v="Houston"/>
    <x v="5"/>
    <n v="77070"/>
    <s v="Central"/>
    <s v="OFF-BI-10002133"/>
    <x v="1"/>
    <s v="Binders"/>
    <s v="Wilson Jones Elliptical Ring 3 1/2&quot; Capacity Binders, 800 sheets"/>
    <n v="25.68"/>
    <n v="3"/>
    <n v="0.8"/>
    <n v="-39.804000000000002"/>
  </r>
  <r>
    <n v="8460"/>
    <s v="CA-2014-126200"/>
    <x v="55"/>
    <d v="2014-08-29T00:00:00"/>
    <x v="1"/>
    <s v="JE-15715"/>
    <s v="Joe Elijah"/>
    <x v="0"/>
    <s v="United States"/>
    <s v="Houston"/>
    <x v="5"/>
    <n v="77070"/>
    <s v="Central"/>
    <s v="OFF-BI-10002225"/>
    <x v="1"/>
    <s v="Binders"/>
    <s v="Square Ring Data Binders, Rigid 75 Pt. Covers, 11&quot; x 14-7/8&quot;"/>
    <n v="12.384"/>
    <n v="3"/>
    <n v="0.8"/>
    <n v="-19.814399999999999"/>
  </r>
  <r>
    <n v="8461"/>
    <s v="CA-2014-146500"/>
    <x v="1194"/>
    <d v="2014-09-04T00:00:00"/>
    <x v="1"/>
    <s v="AT-10735"/>
    <s v="Annie Thurman"/>
    <x v="0"/>
    <s v="United States"/>
    <s v="Bristol"/>
    <x v="29"/>
    <n v="6010"/>
    <s v="East"/>
    <s v="OFF-BI-10002432"/>
    <x v="1"/>
    <s v="Binders"/>
    <s v="Wilson Jones Standard D-Ring Binders"/>
    <n v="25.3"/>
    <n v="5"/>
    <n v="0"/>
    <n v="11.891"/>
  </r>
  <r>
    <n v="8462"/>
    <s v="CA-2014-146500"/>
    <x v="1194"/>
    <d v="2014-09-04T00:00:00"/>
    <x v="1"/>
    <s v="AT-10735"/>
    <s v="Annie Thurman"/>
    <x v="0"/>
    <s v="United States"/>
    <s v="Bristol"/>
    <x v="29"/>
    <n v="6010"/>
    <s v="East"/>
    <s v="OFF-ST-10000563"/>
    <x v="1"/>
    <s v="Storage"/>
    <s v="Fellowes Bankers Box Stor/Drawer Steel Plus"/>
    <n v="95.94"/>
    <n v="3"/>
    <n v="0"/>
    <n v="9.5939999999999994"/>
  </r>
  <r>
    <n v="8463"/>
    <s v="CA-2015-169537"/>
    <x v="37"/>
    <d v="2015-09-07T00:00:00"/>
    <x v="0"/>
    <s v="JH-15820"/>
    <s v="John Huston"/>
    <x v="0"/>
    <s v="United States"/>
    <s v="Holland"/>
    <x v="12"/>
    <n v="49423"/>
    <s v="Central"/>
    <s v="OFF-LA-10001982"/>
    <x v="1"/>
    <s v="Labels"/>
    <s v="Smead Alpha-Z Color-Coded Name Labels First Letter Starter Set"/>
    <n v="7.5"/>
    <n v="2"/>
    <n v="0"/>
    <n v="3.6"/>
  </r>
  <r>
    <n v="8464"/>
    <s v="CA-2014-100881"/>
    <x v="1176"/>
    <d v="2014-04-01T00:00:00"/>
    <x v="1"/>
    <s v="DR-12940"/>
    <s v="Daniel Raglin"/>
    <x v="2"/>
    <s v="United States"/>
    <s v="Albuquerque"/>
    <x v="27"/>
    <n v="87105"/>
    <s v="West"/>
    <s v="TEC-PH-10003273"/>
    <x v="2"/>
    <s v="Phones"/>
    <s v="AT&amp;T TR1909W"/>
    <n v="302.37599999999998"/>
    <n v="3"/>
    <n v="0.2"/>
    <n v="22.6782"/>
  </r>
  <r>
    <n v="8465"/>
    <s v="CA-2015-144043"/>
    <x v="1187"/>
    <d v="2015-05-15T00:00:00"/>
    <x v="1"/>
    <s v="AB-10165"/>
    <s v="Alan Barnes"/>
    <x v="0"/>
    <s v="United States"/>
    <s v="Louisville"/>
    <x v="22"/>
    <n v="80027"/>
    <s v="West"/>
    <s v="TEC-AC-10002718"/>
    <x v="2"/>
    <s v="Accessories"/>
    <s v="Belkin Standard 104 key USB Keyboard"/>
    <n v="46.688000000000002"/>
    <n v="4"/>
    <n v="0.2"/>
    <n v="-2.9180000000000001"/>
  </r>
  <r>
    <n v="8466"/>
    <s v="CA-2015-116512"/>
    <x v="265"/>
    <d v="2015-04-14T00:00:00"/>
    <x v="1"/>
    <s v="MC-18100"/>
    <s v="Mick Crebagga"/>
    <x v="0"/>
    <s v="United States"/>
    <s v="New York City"/>
    <x v="15"/>
    <n v="10024"/>
    <s v="East"/>
    <s v="OFF-ST-10001505"/>
    <x v="1"/>
    <s v="Storage"/>
    <s v="Perma STOR-ALL Hanging File Box, 13 1/8&quot;W x 12 1/4&quot;D x 10 1/2&quot;H"/>
    <n v="17.940000000000001"/>
    <n v="3"/>
    <n v="0"/>
    <n v="3.0497999999999998"/>
  </r>
  <r>
    <n v="8467"/>
    <s v="CA-2015-101000"/>
    <x v="265"/>
    <d v="2015-04-14T00:00:00"/>
    <x v="1"/>
    <s v="IG-15085"/>
    <s v="Ivan Gibson"/>
    <x v="0"/>
    <s v="United States"/>
    <s v="Norwich"/>
    <x v="29"/>
    <n v="6360"/>
    <s v="East"/>
    <s v="OFF-AP-10000179"/>
    <x v="1"/>
    <s v="Appliances"/>
    <s v="Honeywell Enviracaire Portable HEPA Air Cleaner for up to 10 x 16 Room"/>
    <n v="370.14"/>
    <n v="3"/>
    <n v="0"/>
    <n v="144.3546"/>
  </r>
  <r>
    <n v="8468"/>
    <s v="CA-2016-168557"/>
    <x v="251"/>
    <d v="2016-09-23T00:00:00"/>
    <x v="1"/>
    <s v="FH-14275"/>
    <s v="Frank Hawley"/>
    <x v="1"/>
    <s v="United States"/>
    <s v="San Francisco"/>
    <x v="1"/>
    <n v="94122"/>
    <s v="West"/>
    <s v="OFF-BI-10002309"/>
    <x v="1"/>
    <s v="Binders"/>
    <s v="Avery Heavy-Duty EZD  Binder With Locking Rings"/>
    <n v="8.9280000000000008"/>
    <n v="2"/>
    <n v="0.2"/>
    <n v="3.1248"/>
  </r>
  <r>
    <n v="8469"/>
    <s v="US-2016-164196"/>
    <x v="583"/>
    <d v="2016-11-17T00:00:00"/>
    <x v="1"/>
    <s v="AS-10285"/>
    <s v="Alejandro Savely"/>
    <x v="1"/>
    <s v="United States"/>
    <s v="Noblesville"/>
    <x v="14"/>
    <n v="46060"/>
    <s v="Central"/>
    <s v="FUR-TA-10001950"/>
    <x v="0"/>
    <s v="Tables"/>
    <s v="Balt Solid Wood Round Tables"/>
    <n v="2678.94"/>
    <n v="6"/>
    <n v="0"/>
    <n v="241.1046"/>
  </r>
  <r>
    <n v="8470"/>
    <s v="US-2017-132031"/>
    <x v="756"/>
    <d v="2017-04-27T00:00:00"/>
    <x v="1"/>
    <s v="PN-18775"/>
    <s v="Parhena Norris"/>
    <x v="2"/>
    <s v="United States"/>
    <s v="Clarksville"/>
    <x v="18"/>
    <n v="37042"/>
    <s v="South"/>
    <s v="FUR-BO-10001972"/>
    <x v="0"/>
    <s v="Bookcases"/>
    <s v="O'Sullivan 4-Shelf Bookcase in Odessa Pine"/>
    <n v="387.13600000000002"/>
    <n v="4"/>
    <n v="0.2"/>
    <n v="-14.5176"/>
  </r>
  <r>
    <n v="8471"/>
    <s v="US-2017-132031"/>
    <x v="756"/>
    <d v="2017-04-27T00:00:00"/>
    <x v="1"/>
    <s v="PN-18775"/>
    <s v="Parhena Norris"/>
    <x v="2"/>
    <s v="United States"/>
    <s v="Clarksville"/>
    <x v="18"/>
    <n v="37042"/>
    <s v="South"/>
    <s v="TEC-AC-10002473"/>
    <x v="2"/>
    <s v="Accessories"/>
    <s v="Maxell 4.7GB DVD-R"/>
    <n v="45.408000000000001"/>
    <n v="2"/>
    <n v="0.2"/>
    <n v="11.919600000000001"/>
  </r>
  <r>
    <n v="8472"/>
    <s v="US-2017-132031"/>
    <x v="756"/>
    <d v="2017-04-27T00:00:00"/>
    <x v="1"/>
    <s v="PN-18775"/>
    <s v="Parhena Norris"/>
    <x v="2"/>
    <s v="United States"/>
    <s v="Clarksville"/>
    <x v="18"/>
    <n v="37042"/>
    <s v="South"/>
    <s v="FUR-FU-10000193"/>
    <x v="0"/>
    <s v="Furnishings"/>
    <s v="Tenex Chairmats For Use with Hard Floors"/>
    <n v="77.951999999999998"/>
    <n v="3"/>
    <n v="0.2"/>
    <n v="-11.6928"/>
  </r>
  <r>
    <n v="8473"/>
    <s v="US-2017-132031"/>
    <x v="756"/>
    <d v="2017-04-27T00:00:00"/>
    <x v="1"/>
    <s v="PN-18775"/>
    <s v="Parhena Norris"/>
    <x v="2"/>
    <s v="United States"/>
    <s v="Clarksville"/>
    <x v="18"/>
    <n v="37042"/>
    <s v="South"/>
    <s v="OFF-LA-10000081"/>
    <x v="1"/>
    <s v="Labels"/>
    <s v="Avery 496"/>
    <n v="3"/>
    <n v="1"/>
    <n v="0.2"/>
    <n v="1.05"/>
  </r>
  <r>
    <n v="8474"/>
    <s v="CA-2015-169733"/>
    <x v="420"/>
    <d v="2015-10-26T00:00:00"/>
    <x v="0"/>
    <s v="GM-14500"/>
    <s v="Gene McClure"/>
    <x v="0"/>
    <s v="United States"/>
    <s v="Hollywood"/>
    <x v="2"/>
    <n v="33021"/>
    <s v="South"/>
    <s v="OFF-ST-10000876"/>
    <x v="1"/>
    <s v="Storage"/>
    <s v="Eldon Simplefile Box Office"/>
    <n v="9.952"/>
    <n v="1"/>
    <n v="0.2"/>
    <n v="0.99519999999999997"/>
  </r>
  <r>
    <n v="8475"/>
    <s v="CA-2017-169404"/>
    <x v="359"/>
    <d v="2017-04-14T00:00:00"/>
    <x v="1"/>
    <s v="NC-18625"/>
    <s v="Noah Childs"/>
    <x v="1"/>
    <s v="United States"/>
    <s v="York"/>
    <x v="9"/>
    <n v="17403"/>
    <s v="East"/>
    <s v="OFF-BI-10004492"/>
    <x v="1"/>
    <s v="Binders"/>
    <s v="Tuf-Vin Binders"/>
    <n v="37.896000000000001"/>
    <n v="4"/>
    <n v="0.7"/>
    <n v="-29.053599999999999"/>
  </r>
  <r>
    <n v="8476"/>
    <s v="CA-2017-169404"/>
    <x v="359"/>
    <d v="2017-04-14T00:00:00"/>
    <x v="1"/>
    <s v="NC-18625"/>
    <s v="Noah Childs"/>
    <x v="1"/>
    <s v="United States"/>
    <s v="York"/>
    <x v="9"/>
    <n v="17403"/>
    <s v="East"/>
    <s v="OFF-PA-10001033"/>
    <x v="1"/>
    <s v="Paper"/>
    <s v="Xerox 1893"/>
    <n v="65.584000000000003"/>
    <n v="2"/>
    <n v="0.2"/>
    <n v="23.7742"/>
  </r>
  <r>
    <n v="8477"/>
    <s v="CA-2017-134880"/>
    <x v="855"/>
    <d v="2017-11-01T00:00:00"/>
    <x v="1"/>
    <s v="TW-21025"/>
    <s v="Tamara Willingham"/>
    <x v="2"/>
    <s v="United States"/>
    <s v="Mesa"/>
    <x v="16"/>
    <n v="85204"/>
    <s v="West"/>
    <s v="OFF-PA-10004039"/>
    <x v="1"/>
    <s v="Paper"/>
    <s v="Xerox 1882"/>
    <n v="44.783999999999999"/>
    <n v="1"/>
    <n v="0.2"/>
    <n v="16.234200000000001"/>
  </r>
  <r>
    <n v="8478"/>
    <s v="CA-2015-145758"/>
    <x v="628"/>
    <d v="2015-10-30T00:00:00"/>
    <x v="3"/>
    <s v="BF-11020"/>
    <s v="Barry Französisch"/>
    <x v="1"/>
    <s v="United States"/>
    <s v="New York City"/>
    <x v="15"/>
    <n v="10024"/>
    <s v="East"/>
    <s v="TEC-MA-10004552"/>
    <x v="2"/>
    <s v="Machines"/>
    <s v="Star Micronics TSP100 TSP143LAN Receipt Printer"/>
    <n v="1035.8"/>
    <n v="4"/>
    <n v="0"/>
    <n v="269.30799999999999"/>
  </r>
  <r>
    <n v="8479"/>
    <s v="CA-2017-158736"/>
    <x v="404"/>
    <d v="2017-12-24T00:00:00"/>
    <x v="1"/>
    <s v="TT-21460"/>
    <s v="Tonja Turnell"/>
    <x v="2"/>
    <s v="United States"/>
    <s v="San Francisco"/>
    <x v="1"/>
    <n v="94110"/>
    <s v="West"/>
    <s v="OFF-AR-10002578"/>
    <x v="1"/>
    <s v="Art"/>
    <s v="Newell 335"/>
    <n v="5.76"/>
    <n v="2"/>
    <n v="0"/>
    <n v="1.6704000000000001"/>
  </r>
  <r>
    <n v="8480"/>
    <s v="US-2016-119270"/>
    <x v="299"/>
    <d v="2016-03-16T00:00:00"/>
    <x v="1"/>
    <s v="SW-20245"/>
    <s v="Scot Wooten"/>
    <x v="0"/>
    <s v="United States"/>
    <s v="Los Angeles"/>
    <x v="1"/>
    <n v="90036"/>
    <s v="West"/>
    <s v="OFF-PA-10004022"/>
    <x v="1"/>
    <s v="Paper"/>
    <s v="Hammermill Color Copier Paper (28Lb. and 96 Bright)"/>
    <n v="19.98"/>
    <n v="2"/>
    <n v="0"/>
    <n v="8.9909999999999997"/>
  </r>
  <r>
    <n v="8481"/>
    <s v="CA-2014-109890"/>
    <x v="609"/>
    <d v="2014-07-27T00:00:00"/>
    <x v="1"/>
    <s v="PG-18820"/>
    <s v="Patrick Gardner"/>
    <x v="0"/>
    <s v="United States"/>
    <s v="Omaha"/>
    <x v="8"/>
    <n v="68104"/>
    <s v="Central"/>
    <s v="TEC-PH-10004100"/>
    <x v="2"/>
    <s v="Phones"/>
    <s v="Griffin GC17055 Auxiliary Audio Cable"/>
    <n v="35.979999999999997"/>
    <n v="2"/>
    <n v="0"/>
    <n v="10.074400000000001"/>
  </r>
  <r>
    <n v="8482"/>
    <s v="CA-2016-138583"/>
    <x v="1012"/>
    <d v="2016-05-28T00:00:00"/>
    <x v="1"/>
    <s v="DP-13390"/>
    <s v="Dennis Pardue"/>
    <x v="2"/>
    <s v="United States"/>
    <s v="Philadelphia"/>
    <x v="9"/>
    <n v="19120"/>
    <s v="East"/>
    <s v="OFF-AR-10001860"/>
    <x v="1"/>
    <s v="Art"/>
    <s v="BIC Liqua Brite Liner"/>
    <n v="16.655999999999999"/>
    <n v="3"/>
    <n v="0.2"/>
    <n v="3.3311999999999999"/>
  </r>
  <r>
    <n v="8483"/>
    <s v="US-2017-118535"/>
    <x v="512"/>
    <d v="2017-02-15T00:00:00"/>
    <x v="1"/>
    <s v="DJ-13510"/>
    <s v="Don Jones"/>
    <x v="1"/>
    <s v="United States"/>
    <s v="New York City"/>
    <x v="15"/>
    <n v="10024"/>
    <s v="East"/>
    <s v="OFF-LA-10001297"/>
    <x v="1"/>
    <s v="Labels"/>
    <s v="Avery 473"/>
    <n v="20.7"/>
    <n v="2"/>
    <n v="0"/>
    <n v="9.9359999999999999"/>
  </r>
  <r>
    <n v="8484"/>
    <s v="CA-2016-126284"/>
    <x v="873"/>
    <d v="2016-09-24T00:00:00"/>
    <x v="1"/>
    <s v="EN-13780"/>
    <s v="Edward Nazzal"/>
    <x v="0"/>
    <s v="United States"/>
    <s v="Grand Rapids"/>
    <x v="12"/>
    <n v="49505"/>
    <s v="Central"/>
    <s v="OFF-BI-10004828"/>
    <x v="1"/>
    <s v="Binders"/>
    <s v="GBC Poly Designer Binding Covers"/>
    <n v="83.7"/>
    <n v="5"/>
    <n v="0"/>
    <n v="41.012999999999998"/>
  </r>
  <r>
    <n v="8485"/>
    <s v="CA-2017-142391"/>
    <x v="241"/>
    <d v="2017-09-24T00:00:00"/>
    <x v="3"/>
    <s v="PB-19150"/>
    <s v="Philip Brown"/>
    <x v="0"/>
    <s v="United States"/>
    <s v="Seattle"/>
    <x v="4"/>
    <n v="98115"/>
    <s v="West"/>
    <s v="FUR-FU-10002759"/>
    <x v="0"/>
    <s v="Furnishings"/>
    <s v="12-1/2 Diameter Round Wall Clock"/>
    <n v="199.8"/>
    <n v="10"/>
    <n v="0"/>
    <n v="71.927999999999997"/>
  </r>
  <r>
    <n v="8486"/>
    <s v="CA-2017-124716"/>
    <x v="996"/>
    <d v="2017-03-31T00:00:00"/>
    <x v="1"/>
    <s v="BD-11560"/>
    <s v="Brendan Dodson"/>
    <x v="2"/>
    <s v="United States"/>
    <s v="Fresno"/>
    <x v="1"/>
    <n v="93727"/>
    <s v="West"/>
    <s v="OFF-PA-10000740"/>
    <x v="1"/>
    <s v="Paper"/>
    <s v="Xerox 1982"/>
    <n v="45.68"/>
    <n v="2"/>
    <n v="0"/>
    <n v="21.012799999999999"/>
  </r>
  <r>
    <n v="8487"/>
    <s v="CA-2017-124716"/>
    <x v="996"/>
    <d v="2017-03-31T00:00:00"/>
    <x v="1"/>
    <s v="BD-11560"/>
    <s v="Brendan Dodson"/>
    <x v="2"/>
    <s v="United States"/>
    <s v="Fresno"/>
    <x v="1"/>
    <n v="93727"/>
    <s v="West"/>
    <s v="OFF-PA-10001144"/>
    <x v="1"/>
    <s v="Paper"/>
    <s v="Xerox 1913"/>
    <n v="110.96"/>
    <n v="2"/>
    <n v="0"/>
    <n v="53.260800000000003"/>
  </r>
  <r>
    <n v="8488"/>
    <s v="CA-2017-124716"/>
    <x v="996"/>
    <d v="2017-03-31T00:00:00"/>
    <x v="1"/>
    <s v="BD-11560"/>
    <s v="Brendan Dodson"/>
    <x v="2"/>
    <s v="United States"/>
    <s v="Fresno"/>
    <x v="1"/>
    <n v="93727"/>
    <s v="West"/>
    <s v="OFF-PA-10000859"/>
    <x v="1"/>
    <s v="Paper"/>
    <s v="Unpadded Memo Slips"/>
    <n v="11.94"/>
    <n v="3"/>
    <n v="0"/>
    <n v="5.97"/>
  </r>
  <r>
    <n v="8489"/>
    <s v="CA-2016-158841"/>
    <x v="1056"/>
    <d v="2016-02-04T00:00:00"/>
    <x v="0"/>
    <s v="SE-20110"/>
    <s v="Sanjit Engle"/>
    <x v="0"/>
    <s v="United States"/>
    <s v="Arlington"/>
    <x v="17"/>
    <n v="22204"/>
    <s v="South"/>
    <s v="TEC-MA-10001127"/>
    <x v="2"/>
    <s v="Machines"/>
    <s v="HP Designjet T520 Inkjet Large Format Printer - 24&quot; Color"/>
    <n v="8749.9500000000007"/>
    <n v="5"/>
    <n v="0"/>
    <n v="2799.9839999999999"/>
  </r>
  <r>
    <n v="8490"/>
    <s v="CA-2016-158841"/>
    <x v="1056"/>
    <d v="2016-02-04T00:00:00"/>
    <x v="0"/>
    <s v="SE-20110"/>
    <s v="Sanjit Engle"/>
    <x v="0"/>
    <s v="United States"/>
    <s v="Arlington"/>
    <x v="17"/>
    <n v="22204"/>
    <s v="South"/>
    <s v="OFF-BI-10002557"/>
    <x v="1"/>
    <s v="Binders"/>
    <s v="Presstex Flexible Ring Binders"/>
    <n v="36.4"/>
    <n v="8"/>
    <n v="0"/>
    <n v="18.2"/>
  </r>
  <r>
    <n v="8491"/>
    <s v="CA-2016-158841"/>
    <x v="1056"/>
    <d v="2016-02-04T00:00:00"/>
    <x v="0"/>
    <s v="SE-20110"/>
    <s v="Sanjit Engle"/>
    <x v="0"/>
    <s v="United States"/>
    <s v="Arlington"/>
    <x v="17"/>
    <n v="22204"/>
    <s v="South"/>
    <s v="FUR-FU-10001731"/>
    <x v="0"/>
    <s v="Furnishings"/>
    <s v="Acrylic Self-Standing Desk Frames"/>
    <n v="18.690000000000001"/>
    <n v="7"/>
    <n v="0"/>
    <n v="7.1021999999999998"/>
  </r>
  <r>
    <n v="8492"/>
    <s v="CA-2017-106824"/>
    <x v="437"/>
    <d v="2017-07-11T00:00:00"/>
    <x v="1"/>
    <s v="AT-10735"/>
    <s v="Annie Thurman"/>
    <x v="0"/>
    <s v="United States"/>
    <s v="Los Angeles"/>
    <x v="1"/>
    <n v="90049"/>
    <s v="West"/>
    <s v="OFF-FA-10001135"/>
    <x v="1"/>
    <s v="Fasteners"/>
    <s v="Brites Rubber Bands, 1 1/2 oz. Box"/>
    <n v="5.94"/>
    <n v="3"/>
    <n v="0"/>
    <n v="0.1188"/>
  </r>
  <r>
    <n v="8493"/>
    <s v="CA-2015-109190"/>
    <x v="924"/>
    <d v="2015-10-28T00:00:00"/>
    <x v="1"/>
    <s v="CC-12685"/>
    <s v="Craig Carroll"/>
    <x v="0"/>
    <s v="United States"/>
    <s v="Lubbock"/>
    <x v="5"/>
    <n v="79424"/>
    <s v="Central"/>
    <s v="OFF-PA-10000069"/>
    <x v="1"/>
    <s v="Paper"/>
    <s v="TOPS 4 x 6 Fluorescent Color Memo Sheets, 500 Sheets per Pack"/>
    <n v="60.735999999999997"/>
    <n v="8"/>
    <n v="0.2"/>
    <n v="20.4984"/>
  </r>
  <r>
    <n v="8494"/>
    <s v="CA-2015-109190"/>
    <x v="924"/>
    <d v="2015-10-28T00:00:00"/>
    <x v="1"/>
    <s v="CC-12685"/>
    <s v="Craig Carroll"/>
    <x v="0"/>
    <s v="United States"/>
    <s v="Lubbock"/>
    <x v="5"/>
    <n v="79424"/>
    <s v="Central"/>
    <s v="TEC-CO-10001943"/>
    <x v="2"/>
    <s v="Copiers"/>
    <s v="Canon PC-428 Personal Copier"/>
    <n v="479.976"/>
    <n v="3"/>
    <n v="0.2"/>
    <n v="161.99189999999999"/>
  </r>
  <r>
    <n v="8495"/>
    <s v="CA-2015-109190"/>
    <x v="924"/>
    <d v="2015-10-28T00:00:00"/>
    <x v="1"/>
    <s v="CC-12685"/>
    <s v="Craig Carroll"/>
    <x v="0"/>
    <s v="United States"/>
    <s v="Lubbock"/>
    <x v="5"/>
    <n v="79424"/>
    <s v="Central"/>
    <s v="OFF-BI-10000977"/>
    <x v="1"/>
    <s v="Binders"/>
    <s v="Ibico Plastic Spiral Binding Combs"/>
    <n v="6.08"/>
    <n v="1"/>
    <n v="0.8"/>
    <n v="-10.336"/>
  </r>
  <r>
    <n v="8496"/>
    <s v="CA-2016-143154"/>
    <x v="499"/>
    <d v="2016-12-08T00:00:00"/>
    <x v="1"/>
    <s v="AS-10225"/>
    <s v="Alan Schoenberger"/>
    <x v="1"/>
    <s v="United States"/>
    <s v="Longmont"/>
    <x v="22"/>
    <n v="80501"/>
    <s v="West"/>
    <s v="TEC-AC-10002942"/>
    <x v="2"/>
    <s v="Accessories"/>
    <s v="WD My Passport Ultra 1TB Portable External Hard Drive"/>
    <n v="165.6"/>
    <n v="3"/>
    <n v="0.2"/>
    <n v="-6.21"/>
  </r>
  <r>
    <n v="8497"/>
    <s v="CA-2014-169061"/>
    <x v="1195"/>
    <d v="2014-03-08T00:00:00"/>
    <x v="0"/>
    <s v="AB-10150"/>
    <s v="Aimee Bixby"/>
    <x v="0"/>
    <s v="United States"/>
    <s v="Yonkers"/>
    <x v="15"/>
    <n v="10701"/>
    <s v="East"/>
    <s v="OFF-AR-10000588"/>
    <x v="1"/>
    <s v="Art"/>
    <s v="Newell 345"/>
    <n v="59.52"/>
    <n v="3"/>
    <n v="0"/>
    <n v="15.475199999999999"/>
  </r>
  <r>
    <n v="8498"/>
    <s v="CA-2014-169061"/>
    <x v="1195"/>
    <d v="2014-03-08T00:00:00"/>
    <x v="0"/>
    <s v="AB-10150"/>
    <s v="Aimee Bixby"/>
    <x v="0"/>
    <s v="United States"/>
    <s v="Yonkers"/>
    <x v="15"/>
    <n v="10701"/>
    <s v="East"/>
    <s v="TEC-AC-10002001"/>
    <x v="2"/>
    <s v="Accessories"/>
    <s v="Logitech Wireless Gaming Headset G930"/>
    <n v="479.97"/>
    <n v="3"/>
    <n v="0"/>
    <n v="177.5889"/>
  </r>
  <r>
    <n v="8499"/>
    <s v="CA-2014-169061"/>
    <x v="1195"/>
    <d v="2014-03-08T00:00:00"/>
    <x v="0"/>
    <s v="AB-10150"/>
    <s v="Aimee Bixby"/>
    <x v="0"/>
    <s v="United States"/>
    <s v="Yonkers"/>
    <x v="15"/>
    <n v="10701"/>
    <s v="East"/>
    <s v="OFF-SU-10000381"/>
    <x v="1"/>
    <s v="Supplies"/>
    <s v="Acme Forged Steel Scissors with Black Enamel Handles"/>
    <n v="18.62"/>
    <n v="2"/>
    <n v="0"/>
    <n v="5.3997999999999999"/>
  </r>
  <r>
    <n v="8500"/>
    <s v="CA-2014-169061"/>
    <x v="1195"/>
    <d v="2014-03-08T00:00:00"/>
    <x v="0"/>
    <s v="AB-10150"/>
    <s v="Aimee Bixby"/>
    <x v="0"/>
    <s v="United States"/>
    <s v="Yonkers"/>
    <x v="15"/>
    <n v="10701"/>
    <s v="East"/>
    <s v="OFF-BI-10001617"/>
    <x v="1"/>
    <s v="Binders"/>
    <s v="GBC Wire Binding Combs"/>
    <n v="49.631999999999998"/>
    <n v="6"/>
    <n v="0.2"/>
    <n v="16.750800000000002"/>
  </r>
  <r>
    <n v="8501"/>
    <s v="CA-2014-169061"/>
    <x v="1195"/>
    <d v="2014-03-08T00:00:00"/>
    <x v="0"/>
    <s v="AB-10150"/>
    <s v="Aimee Bixby"/>
    <x v="0"/>
    <s v="United States"/>
    <s v="Yonkers"/>
    <x v="15"/>
    <n v="10701"/>
    <s v="East"/>
    <s v="OFF-PA-10001878"/>
    <x v="1"/>
    <s v="Paper"/>
    <s v="Xerox 1891"/>
    <n v="97.82"/>
    <n v="2"/>
    <n v="0"/>
    <n v="45.9754"/>
  </r>
  <r>
    <n v="8502"/>
    <s v="CA-2015-102316"/>
    <x v="879"/>
    <d v="2015-03-03T00:00:00"/>
    <x v="0"/>
    <s v="DH-13075"/>
    <s v="Dave Hallsten"/>
    <x v="1"/>
    <s v="United States"/>
    <s v="Los Angeles"/>
    <x v="1"/>
    <n v="90045"/>
    <s v="West"/>
    <s v="TEC-PH-10000376"/>
    <x v="2"/>
    <s v="Phones"/>
    <s v="Square Credit Card Reader"/>
    <n v="15.984"/>
    <n v="2"/>
    <n v="0.2"/>
    <n v="1.1988000000000001"/>
  </r>
  <r>
    <n v="8503"/>
    <s v="CA-2015-102316"/>
    <x v="879"/>
    <d v="2015-03-03T00:00:00"/>
    <x v="0"/>
    <s v="DH-13075"/>
    <s v="Dave Hallsten"/>
    <x v="1"/>
    <s v="United States"/>
    <s v="Los Angeles"/>
    <x v="1"/>
    <n v="90045"/>
    <s v="West"/>
    <s v="FUR-CH-10003396"/>
    <x v="0"/>
    <s v="Chairs"/>
    <s v="Global Deluxe Steno Chair"/>
    <n v="184.75200000000001"/>
    <n v="3"/>
    <n v="0.2"/>
    <n v="-20.784600000000001"/>
  </r>
  <r>
    <n v="8504"/>
    <s v="CA-2014-164903"/>
    <x v="980"/>
    <d v="2014-02-24T00:00:00"/>
    <x v="1"/>
    <s v="SR-20740"/>
    <s v="Steven Roelle"/>
    <x v="2"/>
    <s v="United States"/>
    <s v="Los Angeles"/>
    <x v="1"/>
    <n v="90049"/>
    <s v="West"/>
    <s v="OFF-PA-10003363"/>
    <x v="1"/>
    <s v="Paper"/>
    <s v="Xerox 204"/>
    <n v="12.96"/>
    <n v="2"/>
    <n v="0"/>
    <n v="6.2207999999999997"/>
  </r>
  <r>
    <n v="8505"/>
    <s v="CA-2016-109400"/>
    <x v="440"/>
    <d v="2016-05-06T00:00:00"/>
    <x v="1"/>
    <s v="NR-18550"/>
    <s v="Nick Radford"/>
    <x v="0"/>
    <s v="United States"/>
    <s v="Amarillo"/>
    <x v="5"/>
    <n v="79109"/>
    <s v="Central"/>
    <s v="FUR-CH-10003298"/>
    <x v="0"/>
    <s v="Chairs"/>
    <s v="Office Star - Contemporary Task Swivel chair with Loop Arms, Charcoal"/>
    <n v="366.74400000000003"/>
    <n v="4"/>
    <n v="0.3"/>
    <n v="-110.0232"/>
  </r>
  <r>
    <n v="8506"/>
    <s v="CA-2016-130400"/>
    <x v="387"/>
    <d v="2016-03-12T00:00:00"/>
    <x v="1"/>
    <s v="SJ-20125"/>
    <s v="Sanjit Jacobs"/>
    <x v="2"/>
    <s v="United States"/>
    <s v="Dallas"/>
    <x v="5"/>
    <n v="75217"/>
    <s v="Central"/>
    <s v="OFF-BI-10001757"/>
    <x v="1"/>
    <s v="Binders"/>
    <s v="Pressboard Hanging Data Binders for Unburst Sheets"/>
    <n v="8.8559999999999999"/>
    <n v="9"/>
    <n v="0.8"/>
    <n v="-14.169600000000001"/>
  </r>
  <r>
    <n v="8507"/>
    <s v="CA-2016-130400"/>
    <x v="387"/>
    <d v="2016-03-12T00:00:00"/>
    <x v="1"/>
    <s v="SJ-20125"/>
    <s v="Sanjit Jacobs"/>
    <x v="2"/>
    <s v="United States"/>
    <s v="Dallas"/>
    <x v="5"/>
    <n v="75217"/>
    <s v="Central"/>
    <s v="TEC-AC-10004633"/>
    <x v="2"/>
    <s v="Accessories"/>
    <s v="Verbatim 25 GB 6x Blu-ray Single Layer Recordable Disc, 3/Pack"/>
    <n v="27.96"/>
    <n v="5"/>
    <n v="0.2"/>
    <n v="8.3879999999999999"/>
  </r>
  <r>
    <n v="8508"/>
    <s v="CA-2016-130400"/>
    <x v="387"/>
    <d v="2016-03-12T00:00:00"/>
    <x v="1"/>
    <s v="SJ-20125"/>
    <s v="Sanjit Jacobs"/>
    <x v="2"/>
    <s v="United States"/>
    <s v="Dallas"/>
    <x v="5"/>
    <n v="75217"/>
    <s v="Central"/>
    <s v="OFF-EN-10001453"/>
    <x v="1"/>
    <s v="Envelopes"/>
    <s v="Tyvek Interoffice Envelopes, 9 1/2&quot; x 12 1/2&quot;, 100/Box"/>
    <n v="146.352"/>
    <n v="3"/>
    <n v="0.2"/>
    <n v="49.393799999999999"/>
  </r>
  <r>
    <n v="8509"/>
    <s v="CA-2015-135853"/>
    <x v="555"/>
    <d v="2015-12-14T00:00:00"/>
    <x v="2"/>
    <s v="CA-12775"/>
    <s v="Cynthia Arntzen"/>
    <x v="0"/>
    <s v="United States"/>
    <s v="Detroit"/>
    <x v="12"/>
    <n v="48205"/>
    <s v="Central"/>
    <s v="TEC-AC-10004761"/>
    <x v="2"/>
    <s v="Accessories"/>
    <s v="Maxell 4.7GB DVD+RW 3/Pack"/>
    <n v="175.23"/>
    <n v="11"/>
    <n v="0"/>
    <n v="61.330500000000001"/>
  </r>
  <r>
    <n v="8510"/>
    <s v="CA-2015-135853"/>
    <x v="555"/>
    <d v="2015-12-14T00:00:00"/>
    <x v="2"/>
    <s v="CA-12775"/>
    <s v="Cynthia Arntzen"/>
    <x v="0"/>
    <s v="United States"/>
    <s v="Detroit"/>
    <x v="12"/>
    <n v="48205"/>
    <s v="Central"/>
    <s v="TEC-PH-10003691"/>
    <x v="2"/>
    <s v="Phones"/>
    <s v="BlackBerry Q10"/>
    <n v="125.99"/>
    <n v="1"/>
    <n v="0"/>
    <n v="31.497499999999999"/>
  </r>
  <r>
    <n v="8511"/>
    <s v="CA-2015-135853"/>
    <x v="555"/>
    <d v="2015-12-14T00:00:00"/>
    <x v="2"/>
    <s v="CA-12775"/>
    <s v="Cynthia Arntzen"/>
    <x v="0"/>
    <s v="United States"/>
    <s v="Detroit"/>
    <x v="12"/>
    <n v="48205"/>
    <s v="Central"/>
    <s v="OFF-BI-10004965"/>
    <x v="1"/>
    <s v="Binders"/>
    <s v="Ibico Covers for Plastic or Wire Binding Elements"/>
    <n v="23"/>
    <n v="2"/>
    <n v="0"/>
    <n v="10.35"/>
  </r>
  <r>
    <n v="8512"/>
    <s v="CA-2016-103359"/>
    <x v="596"/>
    <d v="2016-12-26T00:00:00"/>
    <x v="1"/>
    <s v="LC-16885"/>
    <s v="Lena Creighton"/>
    <x v="0"/>
    <s v="United States"/>
    <s v="New York City"/>
    <x v="15"/>
    <n v="10035"/>
    <s v="East"/>
    <s v="OFF-BI-10004233"/>
    <x v="1"/>
    <s v="Binders"/>
    <s v="GBC Pre-Punched Binding Paper, Plastic, White, 8-1/2&quot; x 11&quot;"/>
    <n v="25.584"/>
    <n v="2"/>
    <n v="0.2"/>
    <n v="8.9543999999999997"/>
  </r>
  <r>
    <n v="8513"/>
    <s v="CA-2016-144645"/>
    <x v="1056"/>
    <d v="2016-02-08T00:00:00"/>
    <x v="1"/>
    <s v="NS-18640"/>
    <s v="Noel Staavos"/>
    <x v="1"/>
    <s v="United States"/>
    <s v="Houston"/>
    <x v="5"/>
    <n v="77041"/>
    <s v="Central"/>
    <s v="FUR-FU-10003601"/>
    <x v="0"/>
    <s v="Furnishings"/>
    <s v="Deflect-o RollaMat Studded, Beveled Mat for Medium Pile Carpeting"/>
    <n v="73.784000000000006"/>
    <n v="2"/>
    <n v="0.6"/>
    <n v="-77.473200000000006"/>
  </r>
  <r>
    <n v="8514"/>
    <s v="CA-2017-141614"/>
    <x v="929"/>
    <d v="2017-06-09T00:00:00"/>
    <x v="1"/>
    <s v="NS-18640"/>
    <s v="Noel Staavos"/>
    <x v="1"/>
    <s v="United States"/>
    <s v="Orlando"/>
    <x v="2"/>
    <n v="32839"/>
    <s v="South"/>
    <s v="OFF-PA-10002787"/>
    <x v="1"/>
    <s v="Paper"/>
    <s v="Xerox 227"/>
    <n v="20.736000000000001"/>
    <n v="4"/>
    <n v="0.2"/>
    <n v="7.2576000000000001"/>
  </r>
  <r>
    <n v="8515"/>
    <s v="CA-2015-122168"/>
    <x v="291"/>
    <d v="2015-08-26T00:00:00"/>
    <x v="1"/>
    <s v="HG-14965"/>
    <s v="Henry Goldwyn"/>
    <x v="1"/>
    <s v="United States"/>
    <s v="Florence"/>
    <x v="0"/>
    <n v="41042"/>
    <s v="South"/>
    <s v="OFF-AR-10003602"/>
    <x v="1"/>
    <s v="Art"/>
    <s v="Quartet Omega Colored Chalk, 12/Pack"/>
    <n v="17.52"/>
    <n v="3"/>
    <n v="0"/>
    <n v="8.2344000000000008"/>
  </r>
  <r>
    <n v="8516"/>
    <s v="CA-2015-122168"/>
    <x v="291"/>
    <d v="2015-08-26T00:00:00"/>
    <x v="1"/>
    <s v="HG-14965"/>
    <s v="Henry Goldwyn"/>
    <x v="1"/>
    <s v="United States"/>
    <s v="Florence"/>
    <x v="0"/>
    <n v="41042"/>
    <s v="South"/>
    <s v="OFF-AR-10002053"/>
    <x v="1"/>
    <s v="Art"/>
    <s v="Premium Writing Pencils, Soft, #2 by Central Association for the Blind"/>
    <n v="35.76"/>
    <n v="12"/>
    <n v="0"/>
    <n v="10.0128"/>
  </r>
  <r>
    <n v="8517"/>
    <s v="CA-2016-132899"/>
    <x v="281"/>
    <d v="2016-04-11T00:00:00"/>
    <x v="1"/>
    <s v="SF-20200"/>
    <s v="Sarah Foster"/>
    <x v="0"/>
    <s v="United States"/>
    <s v="New York City"/>
    <x v="15"/>
    <n v="10009"/>
    <s v="East"/>
    <s v="OFF-AR-10002833"/>
    <x v="1"/>
    <s v="Art"/>
    <s v="Newell 322"/>
    <n v="3.64"/>
    <n v="2"/>
    <n v="0"/>
    <n v="0.98280000000000001"/>
  </r>
  <r>
    <n v="8518"/>
    <s v="CA-2017-149720"/>
    <x v="400"/>
    <d v="2017-06-07T00:00:00"/>
    <x v="0"/>
    <s v="EM-14065"/>
    <s v="Erin Mull"/>
    <x v="0"/>
    <s v="United States"/>
    <s v="Frisco"/>
    <x v="5"/>
    <n v="75034"/>
    <s v="Central"/>
    <s v="FUR-FU-10002501"/>
    <x v="0"/>
    <s v="Furnishings"/>
    <s v="Nu-Dell Executive Frame"/>
    <n v="30.335999999999999"/>
    <n v="6"/>
    <n v="0.6"/>
    <n v="-17.443200000000001"/>
  </r>
  <r>
    <n v="8519"/>
    <s v="CA-2017-118003"/>
    <x v="769"/>
    <d v="2017-12-10T00:00:00"/>
    <x v="1"/>
    <s v="DO-13645"/>
    <s v="Doug O'Connell"/>
    <x v="0"/>
    <s v="United States"/>
    <s v="Paterson"/>
    <x v="30"/>
    <n v="7501"/>
    <s v="East"/>
    <s v="FUR-FU-10002506"/>
    <x v="0"/>
    <s v="Furnishings"/>
    <s v="Tensor &quot;Hersey Kiss&quot; Styled Floor Lamp"/>
    <n v="12.99"/>
    <n v="1"/>
    <n v="0"/>
    <n v="1.5588"/>
  </r>
  <r>
    <n v="8520"/>
    <s v="CA-2017-118003"/>
    <x v="769"/>
    <d v="2017-12-10T00:00:00"/>
    <x v="1"/>
    <s v="DO-13645"/>
    <s v="Doug O'Connell"/>
    <x v="0"/>
    <s v="United States"/>
    <s v="Paterson"/>
    <x v="30"/>
    <n v="7501"/>
    <s v="East"/>
    <s v="FUR-CH-10003817"/>
    <x v="0"/>
    <s v="Chairs"/>
    <s v="Global Value Steno Chair, Gray"/>
    <n v="182.22"/>
    <n v="3"/>
    <n v="0"/>
    <n v="45.555"/>
  </r>
  <r>
    <n v="8521"/>
    <s v="CA-2017-118003"/>
    <x v="769"/>
    <d v="2017-12-10T00:00:00"/>
    <x v="1"/>
    <s v="DO-13645"/>
    <s v="Doug O'Connell"/>
    <x v="0"/>
    <s v="United States"/>
    <s v="Paterson"/>
    <x v="30"/>
    <n v="7501"/>
    <s v="East"/>
    <s v="FUR-CH-10004860"/>
    <x v="0"/>
    <s v="Chairs"/>
    <s v="Global Low Back Tilter Chair"/>
    <n v="302.94"/>
    <n v="3"/>
    <n v="0"/>
    <n v="18.176400000000001"/>
  </r>
  <r>
    <n v="8522"/>
    <s v="CA-2016-141887"/>
    <x v="383"/>
    <d v="2016-01-15T00:00:00"/>
    <x v="1"/>
    <s v="MP-17470"/>
    <s v="Mark Packer"/>
    <x v="2"/>
    <s v="United States"/>
    <s v="Columbus"/>
    <x v="24"/>
    <n v="43229"/>
    <s v="East"/>
    <s v="FUR-FU-10002268"/>
    <x v="0"/>
    <s v="Furnishings"/>
    <s v="Ultra Door Push Plate"/>
    <n v="54.991999999999997"/>
    <n v="14"/>
    <n v="0.2"/>
    <n v="8.9361999999999995"/>
  </r>
  <r>
    <n v="8523"/>
    <s v="US-2016-160206"/>
    <x v="178"/>
    <d v="2016-04-07T00:00:00"/>
    <x v="1"/>
    <s v="MY-18295"/>
    <s v="Muhammed Yedwab"/>
    <x v="1"/>
    <s v="United States"/>
    <s v="Milwaukee"/>
    <x v="6"/>
    <n v="53209"/>
    <s v="Central"/>
    <s v="TEC-PH-10000148"/>
    <x v="2"/>
    <s v="Phones"/>
    <s v="Cyber Acoustics AC-202b Speech Recognition Stereo Headset"/>
    <n v="12.99"/>
    <n v="1"/>
    <n v="0"/>
    <n v="0.25979999999999998"/>
  </r>
  <r>
    <n v="8524"/>
    <s v="CA-2017-133074"/>
    <x v="296"/>
    <d v="2017-09-25T00:00:00"/>
    <x v="1"/>
    <s v="DB-13615"/>
    <s v="Doug Bickford"/>
    <x v="0"/>
    <s v="United States"/>
    <s v="San Francisco"/>
    <x v="1"/>
    <n v="94109"/>
    <s v="West"/>
    <s v="OFF-PA-10004082"/>
    <x v="1"/>
    <s v="Paper"/>
    <s v="Adams Telephone Message Book w/Frequently-Called Numbers Space, 400 Messages per Book"/>
    <n v="55.86"/>
    <n v="7"/>
    <n v="0"/>
    <n v="27.93"/>
  </r>
  <r>
    <n v="8525"/>
    <s v="CA-2017-161172"/>
    <x v="633"/>
    <d v="2017-03-16T00:00:00"/>
    <x v="3"/>
    <s v="SP-20920"/>
    <s v="Susan Pistek"/>
    <x v="0"/>
    <s v="United States"/>
    <s v="Columbus"/>
    <x v="24"/>
    <n v="43229"/>
    <s v="East"/>
    <s v="TEC-PH-10004348"/>
    <x v="2"/>
    <s v="Phones"/>
    <s v="OtterBox Defender Series Case - iPhone 5c"/>
    <n v="44.375999999999998"/>
    <n v="2"/>
    <n v="0.4"/>
    <n v="-7.3959999999999999"/>
  </r>
  <r>
    <n v="8526"/>
    <s v="CA-2017-161172"/>
    <x v="633"/>
    <d v="2017-03-16T00:00:00"/>
    <x v="3"/>
    <s v="SP-20920"/>
    <s v="Susan Pistek"/>
    <x v="0"/>
    <s v="United States"/>
    <s v="Columbus"/>
    <x v="24"/>
    <n v="43229"/>
    <s v="East"/>
    <s v="FUR-FU-10003424"/>
    <x v="0"/>
    <s v="Furnishings"/>
    <s v="Nu-Dell Oak Frame"/>
    <n v="51.264000000000003"/>
    <n v="6"/>
    <n v="0.2"/>
    <n v="7.6896000000000004"/>
  </r>
  <r>
    <n v="8527"/>
    <s v="CA-2017-161172"/>
    <x v="633"/>
    <d v="2017-03-16T00:00:00"/>
    <x v="3"/>
    <s v="SP-20920"/>
    <s v="Susan Pistek"/>
    <x v="0"/>
    <s v="United States"/>
    <s v="Columbus"/>
    <x v="24"/>
    <n v="43229"/>
    <s v="East"/>
    <s v="OFF-BI-10004654"/>
    <x v="1"/>
    <s v="Binders"/>
    <s v="Avery Binding System Hidden Tab Executive Style Index Sets"/>
    <n v="5.1929999999999996"/>
    <n v="3"/>
    <n v="0.7"/>
    <n v="-3.4620000000000002"/>
  </r>
  <r>
    <n v="8528"/>
    <s v="CA-2017-161172"/>
    <x v="633"/>
    <d v="2017-03-16T00:00:00"/>
    <x v="3"/>
    <s v="SP-20920"/>
    <s v="Susan Pistek"/>
    <x v="0"/>
    <s v="United States"/>
    <s v="Columbus"/>
    <x v="24"/>
    <n v="43229"/>
    <s v="East"/>
    <s v="TEC-AC-10004571"/>
    <x v="2"/>
    <s v="Accessories"/>
    <s v="Logitech G700s Rechargeable Gaming Mouse"/>
    <n v="159.98400000000001"/>
    <n v="2"/>
    <n v="0.2"/>
    <n v="43.995600000000003"/>
  </r>
  <r>
    <n v="8529"/>
    <s v="CA-2017-161172"/>
    <x v="633"/>
    <d v="2017-03-16T00:00:00"/>
    <x v="3"/>
    <s v="SP-20920"/>
    <s v="Susan Pistek"/>
    <x v="0"/>
    <s v="United States"/>
    <s v="Columbus"/>
    <x v="24"/>
    <n v="43229"/>
    <s v="East"/>
    <s v="OFF-ST-10000675"/>
    <x v="1"/>
    <s v="Storage"/>
    <s v="File Shuttle II and Handi-File, Black"/>
    <n v="54.223999999999997"/>
    <n v="2"/>
    <n v="0.2"/>
    <n v="3.3889999999999998"/>
  </r>
  <r>
    <n v="8530"/>
    <s v="CA-2017-137624"/>
    <x v="468"/>
    <d v="2017-11-17T00:00:00"/>
    <x v="1"/>
    <s v="ME-17320"/>
    <s v="Maria Etezadi"/>
    <x v="2"/>
    <s v="United States"/>
    <s v="Los Angeles"/>
    <x v="1"/>
    <n v="90008"/>
    <s v="West"/>
    <s v="FUR-CH-10001714"/>
    <x v="0"/>
    <s v="Chairs"/>
    <s v="Global Leather &amp; Oak Executive Chair, Burgundy"/>
    <n v="241.42400000000001"/>
    <n v="2"/>
    <n v="0.2"/>
    <n v="-36.2136"/>
  </r>
  <r>
    <n v="8531"/>
    <s v="CA-2016-156748"/>
    <x v="885"/>
    <d v="2016-12-06T00:00:00"/>
    <x v="1"/>
    <s v="BS-11755"/>
    <s v="Bruce Stewart"/>
    <x v="0"/>
    <s v="United States"/>
    <s v="Detroit"/>
    <x v="12"/>
    <n v="48227"/>
    <s v="Central"/>
    <s v="OFF-PA-10000380"/>
    <x v="1"/>
    <s v="Paper"/>
    <s v="REDIFORM Incoming/Outgoing Call Register, 11&quot; X 8 1/2&quot;, 100 Messages"/>
    <n v="33.36"/>
    <n v="4"/>
    <n v="0"/>
    <n v="16.68"/>
  </r>
  <r>
    <n v="8532"/>
    <s v="CA-2016-156748"/>
    <x v="885"/>
    <d v="2016-12-06T00:00:00"/>
    <x v="1"/>
    <s v="BS-11755"/>
    <s v="Bruce Stewart"/>
    <x v="0"/>
    <s v="United States"/>
    <s v="Detroit"/>
    <x v="12"/>
    <n v="48227"/>
    <s v="Central"/>
    <s v="OFF-PA-10002713"/>
    <x v="1"/>
    <s v="Paper"/>
    <s v="Adams Phone Message Book, 200 Message Capacity, 8 1/16” x 11”"/>
    <n v="13.76"/>
    <n v="2"/>
    <n v="0"/>
    <n v="6.3296000000000001"/>
  </r>
  <r>
    <n v="8533"/>
    <s v="CA-2016-156748"/>
    <x v="885"/>
    <d v="2016-12-06T00:00:00"/>
    <x v="1"/>
    <s v="BS-11755"/>
    <s v="Bruce Stewart"/>
    <x v="0"/>
    <s v="United States"/>
    <s v="Detroit"/>
    <x v="12"/>
    <n v="48227"/>
    <s v="Central"/>
    <s v="OFF-ST-10001370"/>
    <x v="1"/>
    <s v="Storage"/>
    <s v="Sensible Storage WireTech Storage Systems"/>
    <n v="496.86"/>
    <n v="7"/>
    <n v="0"/>
    <n v="24.843"/>
  </r>
  <r>
    <n v="8534"/>
    <s v="CA-2016-156748"/>
    <x v="885"/>
    <d v="2016-12-06T00:00:00"/>
    <x v="1"/>
    <s v="BS-11755"/>
    <s v="Bruce Stewart"/>
    <x v="0"/>
    <s v="United States"/>
    <s v="Detroit"/>
    <x v="12"/>
    <n v="48227"/>
    <s v="Central"/>
    <s v="FUR-CH-10000513"/>
    <x v="0"/>
    <s v="Chairs"/>
    <s v="High-Back Leather Manager's Chair"/>
    <n v="389.97"/>
    <n v="3"/>
    <n v="0"/>
    <n v="35.097299999999997"/>
  </r>
  <r>
    <n v="8535"/>
    <s v="CA-2015-169677"/>
    <x v="1004"/>
    <d v="2015-01-15T00:00:00"/>
    <x v="0"/>
    <s v="KS-16300"/>
    <s v="Karen Seio"/>
    <x v="1"/>
    <s v="United States"/>
    <s v="Columbus"/>
    <x v="32"/>
    <n v="31907"/>
    <s v="South"/>
    <s v="OFF-LA-10003223"/>
    <x v="1"/>
    <s v="Labels"/>
    <s v="Avery 508"/>
    <n v="9.82"/>
    <n v="2"/>
    <n v="0"/>
    <n v="4.8117999999999999"/>
  </r>
  <r>
    <n v="8536"/>
    <s v="US-2014-163146"/>
    <x v="1174"/>
    <d v="2014-05-20T00:00:00"/>
    <x v="1"/>
    <s v="CC-12475"/>
    <s v="Cindy Chapman"/>
    <x v="0"/>
    <s v="United States"/>
    <s v="San Francisco"/>
    <x v="1"/>
    <n v="94122"/>
    <s v="West"/>
    <s v="TEC-AC-10002217"/>
    <x v="2"/>
    <s v="Accessories"/>
    <s v="Imation Clip USB flash drive - 8 GB"/>
    <n v="56.4"/>
    <n v="3"/>
    <n v="0"/>
    <n v="3.3839999999999999"/>
  </r>
  <r>
    <n v="8537"/>
    <s v="CA-2015-157343"/>
    <x v="722"/>
    <d v="2015-06-11T00:00:00"/>
    <x v="1"/>
    <s v="HD-14785"/>
    <s v="Harold Dahlen"/>
    <x v="2"/>
    <s v="United States"/>
    <s v="Philadelphia"/>
    <x v="9"/>
    <n v="19143"/>
    <s v="East"/>
    <s v="OFF-BI-10003707"/>
    <x v="1"/>
    <s v="Binders"/>
    <s v="Aluminum Screw Posts"/>
    <n v="18.312000000000001"/>
    <n v="4"/>
    <n v="0.7"/>
    <n v="-12.208"/>
  </r>
  <r>
    <n v="8538"/>
    <s v="CA-2015-157343"/>
    <x v="722"/>
    <d v="2015-06-11T00:00:00"/>
    <x v="1"/>
    <s v="HD-14785"/>
    <s v="Harold Dahlen"/>
    <x v="2"/>
    <s v="United States"/>
    <s v="Philadelphia"/>
    <x v="9"/>
    <n v="19143"/>
    <s v="East"/>
    <s v="OFF-PA-10000552"/>
    <x v="1"/>
    <s v="Paper"/>
    <s v="Xerox 200"/>
    <n v="25.92"/>
    <n v="5"/>
    <n v="0.2"/>
    <n v="9.0719999999999992"/>
  </r>
  <r>
    <n v="8539"/>
    <s v="CA-2015-157343"/>
    <x v="722"/>
    <d v="2015-06-11T00:00:00"/>
    <x v="1"/>
    <s v="HD-14785"/>
    <s v="Harold Dahlen"/>
    <x v="2"/>
    <s v="United States"/>
    <s v="Philadelphia"/>
    <x v="9"/>
    <n v="19143"/>
    <s v="East"/>
    <s v="OFF-AR-10003183"/>
    <x v="1"/>
    <s v="Art"/>
    <s v="Avery Fluorescent Highlighter Four-Color Set"/>
    <n v="8.016"/>
    <n v="3"/>
    <n v="0.2"/>
    <n v="1.002"/>
  </r>
  <r>
    <n v="8540"/>
    <s v="CA-2017-147354"/>
    <x v="631"/>
    <d v="2017-03-13T00:00:00"/>
    <x v="1"/>
    <s v="KB-16315"/>
    <s v="Karl Braun"/>
    <x v="0"/>
    <s v="United States"/>
    <s v="Los Angeles"/>
    <x v="1"/>
    <n v="90008"/>
    <s v="West"/>
    <s v="TEC-CO-10000971"/>
    <x v="2"/>
    <s v="Copiers"/>
    <s v="Hewlett Packard 310 Color Digital Copier"/>
    <n v="479.98399999999998"/>
    <n v="2"/>
    <n v="0.2"/>
    <n v="59.997999999999998"/>
  </r>
  <r>
    <n v="8541"/>
    <s v="CA-2017-147354"/>
    <x v="631"/>
    <d v="2017-03-13T00:00:00"/>
    <x v="1"/>
    <s v="KB-16315"/>
    <s v="Karl Braun"/>
    <x v="0"/>
    <s v="United States"/>
    <s v="Los Angeles"/>
    <x v="1"/>
    <n v="90008"/>
    <s v="West"/>
    <s v="OFF-BI-10003910"/>
    <x v="1"/>
    <s v="Binders"/>
    <s v="DXL Angle-View Binders with Locking Rings by Samsill"/>
    <n v="30.84"/>
    <n v="5"/>
    <n v="0.2"/>
    <n v="9.6374999999999993"/>
  </r>
  <r>
    <n v="8542"/>
    <s v="CA-2015-157287"/>
    <x v="937"/>
    <d v="2015-12-23T00:00:00"/>
    <x v="2"/>
    <s v="HR-14830"/>
    <s v="Harold Ryan"/>
    <x v="1"/>
    <s v="United States"/>
    <s v="Philadelphia"/>
    <x v="9"/>
    <n v="19140"/>
    <s v="East"/>
    <s v="OFF-ST-10001172"/>
    <x v="1"/>
    <s v="Storage"/>
    <s v="Tennsco Lockers, Sand"/>
    <n v="33.567999999999998"/>
    <n v="2"/>
    <n v="0.2"/>
    <n v="1.6783999999999999"/>
  </r>
  <r>
    <n v="8543"/>
    <s v="CA-2015-157287"/>
    <x v="937"/>
    <d v="2015-12-23T00:00:00"/>
    <x v="2"/>
    <s v="HR-14830"/>
    <s v="Harold Ryan"/>
    <x v="1"/>
    <s v="United States"/>
    <s v="Philadelphia"/>
    <x v="9"/>
    <n v="19140"/>
    <s v="East"/>
    <s v="FUR-CH-10001270"/>
    <x v="0"/>
    <s v="Chairs"/>
    <s v="Harbour Creations Steel Folding Chair"/>
    <n v="422.625"/>
    <n v="7"/>
    <n v="0.3"/>
    <n v="0"/>
  </r>
  <r>
    <n v="8544"/>
    <s v="CA-2014-137575"/>
    <x v="908"/>
    <d v="2014-08-11T00:00:00"/>
    <x v="1"/>
    <s v="TB-21625"/>
    <s v="Trudy Brown"/>
    <x v="0"/>
    <s v="United States"/>
    <s v="New York City"/>
    <x v="15"/>
    <n v="10035"/>
    <s v="East"/>
    <s v="TEC-AC-10004571"/>
    <x v="2"/>
    <s v="Accessories"/>
    <s v="Logitech G700s Rechargeable Gaming Mouse"/>
    <n v="199.98"/>
    <n v="2"/>
    <n v="0"/>
    <n v="83.991600000000005"/>
  </r>
  <r>
    <n v="8545"/>
    <s v="CA-2016-119074"/>
    <x v="1196"/>
    <d v="2016-03-31T00:00:00"/>
    <x v="1"/>
    <s v="DS-13180"/>
    <s v="David Smith"/>
    <x v="1"/>
    <s v="United States"/>
    <s v="Columbus"/>
    <x v="32"/>
    <n v="31907"/>
    <s v="South"/>
    <s v="FUR-FU-10004053"/>
    <x v="0"/>
    <s v="Furnishings"/>
    <s v="DAX Two-Tone Silver Metal Document Frame"/>
    <n v="20.239999999999998"/>
    <n v="1"/>
    <n v="0"/>
    <n v="8.7032000000000007"/>
  </r>
  <r>
    <n v="8546"/>
    <s v="CA-2016-119074"/>
    <x v="1196"/>
    <d v="2016-03-31T00:00:00"/>
    <x v="1"/>
    <s v="DS-13180"/>
    <s v="David Smith"/>
    <x v="1"/>
    <s v="United States"/>
    <s v="Columbus"/>
    <x v="32"/>
    <n v="31907"/>
    <s v="South"/>
    <s v="FUR-FU-10003731"/>
    <x v="0"/>
    <s v="Furnishings"/>
    <s v="Eldon Expressions Wood and Plastic Desk Accessories, Oak"/>
    <n v="39.92"/>
    <n v="4"/>
    <n v="0"/>
    <n v="11.1776"/>
  </r>
  <r>
    <n v="8547"/>
    <s v="CA-2016-119074"/>
    <x v="1196"/>
    <d v="2016-03-31T00:00:00"/>
    <x v="1"/>
    <s v="DS-13180"/>
    <s v="David Smith"/>
    <x v="1"/>
    <s v="United States"/>
    <s v="Columbus"/>
    <x v="32"/>
    <n v="31907"/>
    <s v="South"/>
    <s v="OFF-BI-10000962"/>
    <x v="1"/>
    <s v="Binders"/>
    <s v="Acco Flexible ACCOHIDE Square Ring Data Binder, Dark Blue, 11 1/2&quot; X 14&quot; 7/8&quot;"/>
    <n v="32.54"/>
    <n v="2"/>
    <n v="0"/>
    <n v="15.944599999999999"/>
  </r>
  <r>
    <n v="8548"/>
    <s v="CA-2015-149566"/>
    <x v="901"/>
    <d v="2015-12-10T00:00:00"/>
    <x v="1"/>
    <s v="GB-14530"/>
    <s v="George Bell"/>
    <x v="1"/>
    <s v="United States"/>
    <s v="Los Angeles"/>
    <x v="1"/>
    <n v="90049"/>
    <s v="West"/>
    <s v="TEC-AC-10001266"/>
    <x v="2"/>
    <s v="Accessories"/>
    <s v="Memorex Micro Travel Drive 8 GB"/>
    <n v="39"/>
    <n v="3"/>
    <n v="0"/>
    <n v="17.55"/>
  </r>
  <r>
    <n v="8549"/>
    <s v="CA-2015-149566"/>
    <x v="901"/>
    <d v="2015-12-10T00:00:00"/>
    <x v="1"/>
    <s v="GB-14530"/>
    <s v="George Bell"/>
    <x v="1"/>
    <s v="United States"/>
    <s v="Los Angeles"/>
    <x v="1"/>
    <n v="90049"/>
    <s v="West"/>
    <s v="OFF-LA-10000452"/>
    <x v="1"/>
    <s v="Labels"/>
    <s v="Avery 488"/>
    <n v="12.6"/>
    <n v="4"/>
    <n v="0"/>
    <n v="6.048"/>
  </r>
  <r>
    <n v="8550"/>
    <s v="CA-2015-126186"/>
    <x v="861"/>
    <d v="2015-09-12T00:00:00"/>
    <x v="2"/>
    <s v="GB-14530"/>
    <s v="George Bell"/>
    <x v="1"/>
    <s v="United States"/>
    <s v="Aurora"/>
    <x v="22"/>
    <n v="80013"/>
    <s v="West"/>
    <s v="FUR-FU-10000073"/>
    <x v="0"/>
    <s v="Furnishings"/>
    <s v="Deflect-O Glasstique Clear Desk Accessories"/>
    <n v="24.64"/>
    <n v="4"/>
    <n v="0.2"/>
    <n v="4.0039999999999996"/>
  </r>
  <r>
    <n v="8551"/>
    <s v="CA-2015-121132"/>
    <x v="789"/>
    <d v="2015-07-24T00:00:00"/>
    <x v="1"/>
    <s v="VB-21745"/>
    <s v="Victoria Brennan"/>
    <x v="1"/>
    <s v="United States"/>
    <s v="Houston"/>
    <x v="5"/>
    <n v="77041"/>
    <s v="Central"/>
    <s v="OFF-LA-10002368"/>
    <x v="1"/>
    <s v="Labels"/>
    <s v="Avery 479"/>
    <n v="6.2640000000000002"/>
    <n v="3"/>
    <n v="0.2"/>
    <n v="2.0358000000000001"/>
  </r>
  <r>
    <n v="8552"/>
    <s v="CA-2015-121132"/>
    <x v="789"/>
    <d v="2015-07-24T00:00:00"/>
    <x v="1"/>
    <s v="VB-21745"/>
    <s v="Victoria Brennan"/>
    <x v="1"/>
    <s v="United States"/>
    <s v="Houston"/>
    <x v="5"/>
    <n v="77041"/>
    <s v="Central"/>
    <s v="OFF-FA-10004248"/>
    <x v="1"/>
    <s v="Fasteners"/>
    <s v="Advantus T-Pin Paper Clips"/>
    <n v="14.432"/>
    <n v="4"/>
    <n v="0.2"/>
    <n v="3.4276"/>
  </r>
  <r>
    <n v="8553"/>
    <s v="CA-2014-140473"/>
    <x v="992"/>
    <d v="2014-06-03T00:00:00"/>
    <x v="1"/>
    <s v="MC-17425"/>
    <s v="Mark Cousins"/>
    <x v="1"/>
    <s v="United States"/>
    <s v="Chicago"/>
    <x v="10"/>
    <n v="60623"/>
    <s v="Central"/>
    <s v="TEC-CO-10004202"/>
    <x v="2"/>
    <s v="Copiers"/>
    <s v="Brother DCP1000 Digital 3 in 1 Multifunction Machine"/>
    <n v="719.976"/>
    <n v="3"/>
    <n v="0.2"/>
    <n v="134.99549999999999"/>
  </r>
  <r>
    <n v="8554"/>
    <s v="US-2017-102904"/>
    <x v="38"/>
    <d v="2017-11-20T00:00:00"/>
    <x v="1"/>
    <s v="CB-12025"/>
    <s v="Cassandra Brandow"/>
    <x v="0"/>
    <s v="United States"/>
    <s v="Decatur"/>
    <x v="19"/>
    <n v="35601"/>
    <s v="South"/>
    <s v="TEC-AC-10000927"/>
    <x v="2"/>
    <s v="Accessories"/>
    <s v="Anker Ultrathin Bluetooth Wireless Keyboard Aluminum Cover with Stand "/>
    <n v="239.92"/>
    <n v="8"/>
    <n v="0"/>
    <n v="23.992000000000001"/>
  </r>
  <r>
    <n v="8555"/>
    <s v="CA-2016-102092"/>
    <x v="10"/>
    <d v="2016-12-11T00:00:00"/>
    <x v="2"/>
    <s v="PM-18940"/>
    <s v="Paul MacIntyre"/>
    <x v="0"/>
    <s v="United States"/>
    <s v="Springfield"/>
    <x v="17"/>
    <n v="22153"/>
    <s v="South"/>
    <s v="FUR-TA-10002530"/>
    <x v="0"/>
    <s v="Tables"/>
    <s v="Iceberg OfficeWorks 42&quot; Round Tables"/>
    <n v="1056.8599999999999"/>
    <n v="7"/>
    <n v="0"/>
    <n v="158.529"/>
  </r>
  <r>
    <n v="8556"/>
    <s v="CA-2015-117884"/>
    <x v="204"/>
    <d v="2015-03-22T00:00:00"/>
    <x v="3"/>
    <s v="DC-13285"/>
    <s v="Debra Catini"/>
    <x v="0"/>
    <s v="United States"/>
    <s v="Plantation"/>
    <x v="2"/>
    <n v="33317"/>
    <s v="South"/>
    <s v="TEC-AC-10002567"/>
    <x v="2"/>
    <s v="Accessories"/>
    <s v="Logitech G602 Wireless Gaming Mouse"/>
    <n v="447.94400000000002"/>
    <n v="7"/>
    <n v="0.2"/>
    <n v="89.588800000000006"/>
  </r>
  <r>
    <n v="8557"/>
    <s v="CA-2015-117884"/>
    <x v="204"/>
    <d v="2015-03-22T00:00:00"/>
    <x v="3"/>
    <s v="DC-13285"/>
    <s v="Debra Catini"/>
    <x v="0"/>
    <s v="United States"/>
    <s v="Plantation"/>
    <x v="2"/>
    <n v="33317"/>
    <s v="South"/>
    <s v="OFF-ST-10002182"/>
    <x v="1"/>
    <s v="Storage"/>
    <s v="Iris 3-Drawer Stacking Bin, Black"/>
    <n v="150.40799999999999"/>
    <n v="9"/>
    <n v="0.2"/>
    <n v="-33.841799999999999"/>
  </r>
  <r>
    <n v="8558"/>
    <s v="CA-2016-132829"/>
    <x v="443"/>
    <d v="2016-12-26T00:00:00"/>
    <x v="0"/>
    <s v="LA-16780"/>
    <s v="Laura Armstrong"/>
    <x v="1"/>
    <s v="United States"/>
    <s v="Houston"/>
    <x v="5"/>
    <n v="77041"/>
    <s v="Central"/>
    <s v="TEC-PH-10004539"/>
    <x v="2"/>
    <s v="Phones"/>
    <s v="Wireless Extenders zBoost YX545 SOHO Signal Booster"/>
    <n v="453.57600000000002"/>
    <n v="3"/>
    <n v="0.2"/>
    <n v="39.687899999999999"/>
  </r>
  <r>
    <n v="8559"/>
    <s v="CA-2016-132829"/>
    <x v="443"/>
    <d v="2016-12-26T00:00:00"/>
    <x v="0"/>
    <s v="LA-16780"/>
    <s v="Laura Armstrong"/>
    <x v="1"/>
    <s v="United States"/>
    <s v="Houston"/>
    <x v="5"/>
    <n v="77041"/>
    <s v="Central"/>
    <s v="OFF-LA-10002945"/>
    <x v="1"/>
    <s v="Labels"/>
    <s v="Permanent Self-Adhesive File Folder Labels for Typewriters, 1 1/8 x 3 1/2, White"/>
    <n v="45.36"/>
    <n v="9"/>
    <n v="0.2"/>
    <n v="14.742000000000001"/>
  </r>
  <r>
    <n v="8560"/>
    <s v="CA-2016-132829"/>
    <x v="443"/>
    <d v="2016-12-26T00:00:00"/>
    <x v="0"/>
    <s v="LA-16780"/>
    <s v="Laura Armstrong"/>
    <x v="1"/>
    <s v="United States"/>
    <s v="Houston"/>
    <x v="5"/>
    <n v="77041"/>
    <s v="Central"/>
    <s v="TEC-PH-10004345"/>
    <x v="2"/>
    <s v="Phones"/>
    <s v="Cisco SPA 502G IP Phone"/>
    <n v="287.88"/>
    <n v="3"/>
    <n v="0.2"/>
    <n v="35.984999999999999"/>
  </r>
  <r>
    <n v="8561"/>
    <s v="CA-2016-132829"/>
    <x v="443"/>
    <d v="2016-12-26T00:00:00"/>
    <x v="0"/>
    <s v="LA-16780"/>
    <s v="Laura Armstrong"/>
    <x v="1"/>
    <s v="United States"/>
    <s v="Houston"/>
    <x v="5"/>
    <n v="77041"/>
    <s v="Central"/>
    <s v="TEC-PH-10004912"/>
    <x v="2"/>
    <s v="Phones"/>
    <s v="Cisco SPA112 2 Port Phone Adapter"/>
    <n v="131.88"/>
    <n v="3"/>
    <n v="0.2"/>
    <n v="14.836499999999999"/>
  </r>
  <r>
    <n v="8562"/>
    <s v="CA-2016-132829"/>
    <x v="443"/>
    <d v="2016-12-26T00:00:00"/>
    <x v="0"/>
    <s v="LA-16780"/>
    <s v="Laura Armstrong"/>
    <x v="1"/>
    <s v="United States"/>
    <s v="Houston"/>
    <x v="5"/>
    <n v="77041"/>
    <s v="Central"/>
    <s v="FUR-FU-10000206"/>
    <x v="0"/>
    <s v="Furnishings"/>
    <s v="GE General Purpose, Extra Long Life, Showcase &amp; Floodlight Incandescent Bulbs"/>
    <n v="2.3279999999999998"/>
    <n v="2"/>
    <n v="0.6"/>
    <n v="-0.75660000000000005"/>
  </r>
  <r>
    <n v="8563"/>
    <s v="CA-2016-123540"/>
    <x v="1197"/>
    <d v="2016-04-06T00:00:00"/>
    <x v="0"/>
    <s v="DJ-13420"/>
    <s v="Denny Joy"/>
    <x v="1"/>
    <s v="United States"/>
    <s v="Milwaukee"/>
    <x v="6"/>
    <n v="53209"/>
    <s v="Central"/>
    <s v="FUR-CH-10000847"/>
    <x v="0"/>
    <s v="Chairs"/>
    <s v="Global Executive Mid-Back Manager's Chair"/>
    <n v="1454.9"/>
    <n v="5"/>
    <n v="0"/>
    <n v="378.274"/>
  </r>
  <r>
    <n v="8564"/>
    <s v="US-2017-108315"/>
    <x v="504"/>
    <d v="2017-05-04T00:00:00"/>
    <x v="1"/>
    <s v="MH-18115"/>
    <s v="Mick Hernandez"/>
    <x v="2"/>
    <s v="United States"/>
    <s v="Sanford"/>
    <x v="2"/>
    <n v="32771"/>
    <s v="South"/>
    <s v="OFF-BI-10000822"/>
    <x v="1"/>
    <s v="Binders"/>
    <s v="Acco PRESSTEX Data Binder with Storage Hooks, Light Blue, 9 1/2&quot; X 11&quot;"/>
    <n v="4.8419999999999996"/>
    <n v="3"/>
    <n v="0.7"/>
    <n v="-3.5508000000000002"/>
  </r>
  <r>
    <n v="8565"/>
    <s v="US-2017-108315"/>
    <x v="504"/>
    <d v="2017-05-04T00:00:00"/>
    <x v="1"/>
    <s v="MH-18115"/>
    <s v="Mick Hernandez"/>
    <x v="2"/>
    <s v="United States"/>
    <s v="Sanford"/>
    <x v="2"/>
    <n v="32771"/>
    <s v="South"/>
    <s v="FUR-FU-10000747"/>
    <x v="0"/>
    <s v="Furnishings"/>
    <s v="Tenex B1-RE Series Chair Mats for Low Pile Carpets"/>
    <n v="220.70400000000001"/>
    <n v="6"/>
    <n v="0.2"/>
    <n v="-8.2764000000000006"/>
  </r>
  <r>
    <n v="8566"/>
    <s v="CA-2016-134110"/>
    <x v="1019"/>
    <d v="2016-11-18T00:00:00"/>
    <x v="2"/>
    <s v="BG-11035"/>
    <s v="Barry Gonzalez"/>
    <x v="0"/>
    <s v="United States"/>
    <s v="The Colony"/>
    <x v="5"/>
    <n v="75056"/>
    <s v="Central"/>
    <s v="TEC-PH-10002350"/>
    <x v="2"/>
    <s v="Phones"/>
    <s v="Apple EarPods with Remote and Mic"/>
    <n v="67.176000000000002"/>
    <n v="3"/>
    <n v="0.2"/>
    <n v="6.7176"/>
  </r>
  <r>
    <n v="8567"/>
    <s v="CA-2016-134110"/>
    <x v="1019"/>
    <d v="2016-11-18T00:00:00"/>
    <x v="2"/>
    <s v="BG-11035"/>
    <s v="Barry Gonzalez"/>
    <x v="0"/>
    <s v="United States"/>
    <s v="The Colony"/>
    <x v="5"/>
    <n v="75056"/>
    <s v="Central"/>
    <s v="OFF-PA-10000697"/>
    <x v="1"/>
    <s v="Paper"/>
    <s v="TOPS Voice Message Log Book, Flash Format"/>
    <n v="15.231999999999999"/>
    <n v="4"/>
    <n v="0.2"/>
    <n v="5.5216000000000003"/>
  </r>
  <r>
    <n v="8568"/>
    <s v="US-2016-136581"/>
    <x v="338"/>
    <d v="2016-11-12T00:00:00"/>
    <x v="2"/>
    <s v="SV-20365"/>
    <s v="Seth Vernon"/>
    <x v="0"/>
    <s v="United States"/>
    <s v="Troy"/>
    <x v="24"/>
    <n v="45373"/>
    <s v="East"/>
    <s v="OFF-PA-10002787"/>
    <x v="1"/>
    <s v="Paper"/>
    <s v="Xerox 227"/>
    <n v="31.103999999999999"/>
    <n v="6"/>
    <n v="0.2"/>
    <n v="10.8864"/>
  </r>
  <r>
    <n v="8569"/>
    <s v="CA-2016-162390"/>
    <x v="409"/>
    <d v="2016-12-12T00:00:00"/>
    <x v="1"/>
    <s v="DP-13105"/>
    <s v="Dave Poirier"/>
    <x v="1"/>
    <s v="United States"/>
    <s v="Hempstead"/>
    <x v="15"/>
    <n v="11550"/>
    <s v="East"/>
    <s v="OFF-BI-10004318"/>
    <x v="1"/>
    <s v="Binders"/>
    <s v="Ibico EB-19 Dual Function Manual Binding System"/>
    <n v="968.74400000000003"/>
    <n v="7"/>
    <n v="0.2"/>
    <n v="314.84179999999998"/>
  </r>
  <r>
    <n v="8570"/>
    <s v="CA-2016-162390"/>
    <x v="409"/>
    <d v="2016-12-12T00:00:00"/>
    <x v="1"/>
    <s v="DP-13105"/>
    <s v="Dave Poirier"/>
    <x v="1"/>
    <s v="United States"/>
    <s v="Hempstead"/>
    <x v="15"/>
    <n v="11550"/>
    <s v="East"/>
    <s v="OFF-BI-10001721"/>
    <x v="1"/>
    <s v="Binders"/>
    <s v="Trimflex Flexible Post Binders"/>
    <n v="222.352"/>
    <n v="13"/>
    <n v="0.2"/>
    <n v="77.8232"/>
  </r>
  <r>
    <n v="8571"/>
    <s v="CA-2016-162390"/>
    <x v="409"/>
    <d v="2016-12-12T00:00:00"/>
    <x v="1"/>
    <s v="DP-13105"/>
    <s v="Dave Poirier"/>
    <x v="1"/>
    <s v="United States"/>
    <s v="Hempstead"/>
    <x v="15"/>
    <n v="11550"/>
    <s v="East"/>
    <s v="TEC-CO-10004202"/>
    <x v="2"/>
    <s v="Copiers"/>
    <s v="Brother DCP1000 Digital 3 in 1 Multifunction Machine"/>
    <n v="479.98399999999998"/>
    <n v="2"/>
    <n v="0.2"/>
    <n v="89.997"/>
  </r>
  <r>
    <n v="8572"/>
    <s v="CA-2016-162222"/>
    <x v="1015"/>
    <d v="2016-04-03T00:00:00"/>
    <x v="3"/>
    <s v="SR-20740"/>
    <s v="Steven Roelle"/>
    <x v="2"/>
    <s v="United States"/>
    <s v="Dallas"/>
    <x v="5"/>
    <n v="75081"/>
    <s v="Central"/>
    <s v="OFF-PA-10003893"/>
    <x v="1"/>
    <s v="Paper"/>
    <s v="Xerox 1962"/>
    <n v="10.272"/>
    <n v="3"/>
    <n v="0.2"/>
    <n v="3.21"/>
  </r>
  <r>
    <n v="8573"/>
    <s v="CA-2014-121629"/>
    <x v="683"/>
    <d v="2014-12-02T00:00:00"/>
    <x v="1"/>
    <s v="BT-11680"/>
    <s v="Brian Thompson"/>
    <x v="0"/>
    <s v="United States"/>
    <s v="Houston"/>
    <x v="5"/>
    <n v="77041"/>
    <s v="Central"/>
    <s v="TEC-MA-10004679"/>
    <x v="2"/>
    <s v="Machines"/>
    <s v="StarTech.com 10/100 VDSL2 Ethernet Extender Kit"/>
    <n v="998.85"/>
    <n v="5"/>
    <n v="0.4"/>
    <n v="-199.77"/>
  </r>
  <r>
    <n v="8574"/>
    <s v="CA-2015-164623"/>
    <x v="1182"/>
    <d v="2015-10-22T00:00:00"/>
    <x v="2"/>
    <s v="MS-17770"/>
    <s v="Maxwell Schwartz"/>
    <x v="0"/>
    <s v="United States"/>
    <s v="New York City"/>
    <x v="15"/>
    <n v="10035"/>
    <s v="East"/>
    <s v="OFF-PA-10000249"/>
    <x v="1"/>
    <s v="Paper"/>
    <s v="Easy-staple paper"/>
    <n v="24.56"/>
    <n v="2"/>
    <n v="0"/>
    <n v="11.543200000000001"/>
  </r>
  <r>
    <n v="8575"/>
    <s v="CA-2014-159849"/>
    <x v="111"/>
    <d v="2014-09-19T00:00:00"/>
    <x v="3"/>
    <s v="JK-15640"/>
    <s v="Jim Kriz"/>
    <x v="2"/>
    <s v="United States"/>
    <s v="San Francisco"/>
    <x v="1"/>
    <n v="94110"/>
    <s v="West"/>
    <s v="OFF-FA-10000053"/>
    <x v="1"/>
    <s v="Fasteners"/>
    <s v="Revere Boxed Rubber Bands by Revere"/>
    <n v="5.67"/>
    <n v="3"/>
    <n v="0"/>
    <n v="0.1134"/>
  </r>
  <r>
    <n v="8576"/>
    <s v="CA-2017-101273"/>
    <x v="151"/>
    <d v="2017-08-30T00:00:00"/>
    <x v="0"/>
    <s v="ST-20530"/>
    <s v="Shui Tom"/>
    <x v="0"/>
    <s v="United States"/>
    <s v="Port Saint Lucie"/>
    <x v="2"/>
    <n v="34952"/>
    <s v="South"/>
    <s v="OFF-AP-10000804"/>
    <x v="1"/>
    <s v="Appliances"/>
    <s v="Hoover Portapower Portable Vacuum"/>
    <n v="14.336"/>
    <n v="4"/>
    <n v="0.2"/>
    <n v="0.89600000000000002"/>
  </r>
  <r>
    <n v="8577"/>
    <s v="CA-2017-106747"/>
    <x v="445"/>
    <d v="2017-07-04T00:00:00"/>
    <x v="2"/>
    <s v="TS-21505"/>
    <s v="Tony Sayre"/>
    <x v="0"/>
    <s v="United States"/>
    <s v="Concord"/>
    <x v="38"/>
    <n v="3301"/>
    <s v="East"/>
    <s v="FUR-FU-10004188"/>
    <x v="0"/>
    <s v="Furnishings"/>
    <s v="Luxo Professional Combination Clamp-On Lamps"/>
    <n v="102.3"/>
    <n v="1"/>
    <n v="0"/>
    <n v="26.597999999999999"/>
  </r>
  <r>
    <n v="8578"/>
    <s v="CA-2017-146164"/>
    <x v="66"/>
    <d v="2017-12-26T00:00:00"/>
    <x v="1"/>
    <s v="CM-12190"/>
    <s v="Charlotte Melton"/>
    <x v="0"/>
    <s v="United States"/>
    <s v="Rochester"/>
    <x v="11"/>
    <n v="55901"/>
    <s v="Central"/>
    <s v="FUR-TA-10004915"/>
    <x v="0"/>
    <s v="Tables"/>
    <s v="Office Impressions End Table, 20-1/2&quot;H x 24&quot;W x 20&quot;D"/>
    <n v="607.52"/>
    <n v="2"/>
    <n v="0"/>
    <n v="97.203199999999995"/>
  </r>
  <r>
    <n v="8579"/>
    <s v="CA-2017-146164"/>
    <x v="66"/>
    <d v="2017-12-26T00:00:00"/>
    <x v="1"/>
    <s v="CM-12190"/>
    <s v="Charlotte Melton"/>
    <x v="0"/>
    <s v="United States"/>
    <s v="Rochester"/>
    <x v="11"/>
    <n v="55901"/>
    <s v="Central"/>
    <s v="OFF-ST-10001228"/>
    <x v="1"/>
    <s v="Storage"/>
    <s v="Personal File Boxes with Fold-Down Carry Handle"/>
    <n v="31.16"/>
    <n v="2"/>
    <n v="0"/>
    <n v="7.79"/>
  </r>
  <r>
    <n v="8580"/>
    <s v="CA-2016-111605"/>
    <x v="797"/>
    <d v="2017-01-02T00:00:00"/>
    <x v="1"/>
    <s v="JW-15955"/>
    <s v="Joni Wasserman"/>
    <x v="0"/>
    <s v="United States"/>
    <s v="Louisville"/>
    <x v="0"/>
    <n v="40214"/>
    <s v="South"/>
    <s v="OFF-LA-10002368"/>
    <x v="1"/>
    <s v="Labels"/>
    <s v="Avery 479"/>
    <n v="2.61"/>
    <n v="1"/>
    <n v="0"/>
    <n v="1.2005999999999999"/>
  </r>
  <r>
    <n v="8581"/>
    <s v="CA-2014-130673"/>
    <x v="671"/>
    <d v="2014-05-22T00:00:00"/>
    <x v="0"/>
    <s v="MC-17590"/>
    <s v="Matt Collister"/>
    <x v="1"/>
    <s v="United States"/>
    <s v="San Marcos"/>
    <x v="5"/>
    <n v="78666"/>
    <s v="Central"/>
    <s v="FUR-FU-10003489"/>
    <x v="0"/>
    <s v="Furnishings"/>
    <s v="Contemporary Borderless Frame"/>
    <n v="10.332000000000001"/>
    <n v="3"/>
    <n v="0.6"/>
    <n v="-5.9409000000000001"/>
  </r>
  <r>
    <n v="8582"/>
    <s v="CA-2014-130673"/>
    <x v="671"/>
    <d v="2014-05-22T00:00:00"/>
    <x v="0"/>
    <s v="MC-17590"/>
    <s v="Matt Collister"/>
    <x v="1"/>
    <s v="United States"/>
    <s v="San Marcos"/>
    <x v="5"/>
    <n v="78666"/>
    <s v="Central"/>
    <s v="OFF-PA-10000289"/>
    <x v="1"/>
    <s v="Paper"/>
    <s v="Xerox 213"/>
    <n v="10.368"/>
    <n v="2"/>
    <n v="0.2"/>
    <n v="3.6288"/>
  </r>
  <r>
    <n v="8583"/>
    <s v="CA-2014-130673"/>
    <x v="671"/>
    <d v="2014-05-22T00:00:00"/>
    <x v="0"/>
    <s v="MC-17590"/>
    <s v="Matt Collister"/>
    <x v="1"/>
    <s v="United States"/>
    <s v="San Marcos"/>
    <x v="5"/>
    <n v="78666"/>
    <s v="Central"/>
    <s v="TEC-AC-10004227"/>
    <x v="2"/>
    <s v="Accessories"/>
    <s v="SanDisk Ultra 16 GB MicroSDHC Class 10 Memory Card"/>
    <n v="20.783999999999999"/>
    <n v="2"/>
    <n v="0.2"/>
    <n v="-3.6372"/>
  </r>
  <r>
    <n v="8584"/>
    <s v="CA-2014-130673"/>
    <x v="671"/>
    <d v="2014-05-22T00:00:00"/>
    <x v="0"/>
    <s v="MC-17590"/>
    <s v="Matt Collister"/>
    <x v="1"/>
    <s v="United States"/>
    <s v="San Marcos"/>
    <x v="5"/>
    <n v="78666"/>
    <s v="Central"/>
    <s v="OFF-ST-10000636"/>
    <x v="1"/>
    <s v="Storage"/>
    <s v="Rogers Profile Extra Capacity Storage Tub"/>
    <n v="66.959999999999994"/>
    <n v="5"/>
    <n v="0.2"/>
    <n v="-13.391999999999999"/>
  </r>
  <r>
    <n v="8585"/>
    <s v="CA-2014-104808"/>
    <x v="519"/>
    <d v="2014-02-08T00:00:00"/>
    <x v="0"/>
    <s v="MH-17440"/>
    <s v="Mark Haberlin"/>
    <x v="1"/>
    <s v="United States"/>
    <s v="Escondido"/>
    <x v="1"/>
    <n v="92025"/>
    <s v="West"/>
    <s v="OFF-BI-10003676"/>
    <x v="1"/>
    <s v="Binders"/>
    <s v="GBC Standard Recycled Report Covers, Clear Plastic Sheets"/>
    <n v="17.248000000000001"/>
    <n v="2"/>
    <n v="0.2"/>
    <n v="6.0368000000000004"/>
  </r>
  <r>
    <n v="8586"/>
    <s v="US-2017-132927"/>
    <x v="34"/>
    <d v="2017-12-15T00:00:00"/>
    <x v="1"/>
    <s v="RD-19720"/>
    <s v="Roger Demir"/>
    <x v="0"/>
    <s v="United States"/>
    <s v="Philadelphia"/>
    <x v="9"/>
    <n v="19134"/>
    <s v="East"/>
    <s v="OFF-BI-10001116"/>
    <x v="1"/>
    <s v="Binders"/>
    <s v="Wilson Jones 1&quot; Hanging DublLock Ring Binders"/>
    <n v="11.087999999999999"/>
    <n v="7"/>
    <n v="0.7"/>
    <n v="-8.1311999999999998"/>
  </r>
  <r>
    <n v="8587"/>
    <s v="CA-2017-162015"/>
    <x v="497"/>
    <d v="2017-07-18T00:00:00"/>
    <x v="1"/>
    <s v="KB-16240"/>
    <s v="Karen Bern"/>
    <x v="1"/>
    <s v="United States"/>
    <s v="Los Angeles"/>
    <x v="1"/>
    <n v="90049"/>
    <s v="West"/>
    <s v="TEC-AC-10003832"/>
    <x v="2"/>
    <s v="Accessories"/>
    <s v="Logitech P710e Mobile Speakerphone"/>
    <n v="1287.45"/>
    <n v="5"/>
    <n v="0"/>
    <n v="244.6155"/>
  </r>
  <r>
    <n v="8588"/>
    <s v="CA-2017-162015"/>
    <x v="497"/>
    <d v="2017-07-18T00:00:00"/>
    <x v="1"/>
    <s v="KB-16240"/>
    <s v="Karen Bern"/>
    <x v="1"/>
    <s v="United States"/>
    <s v="Los Angeles"/>
    <x v="1"/>
    <n v="90049"/>
    <s v="West"/>
    <s v="OFF-AP-10003040"/>
    <x v="1"/>
    <s v="Appliances"/>
    <s v="Fellowes 8 Outlet Superior Workstation Surge Protector w/o Phone/Fax/Modem Protection"/>
    <n v="168.1"/>
    <n v="5"/>
    <n v="0"/>
    <n v="43.706000000000003"/>
  </r>
  <r>
    <n v="8589"/>
    <s v="CA-2015-138492"/>
    <x v="1060"/>
    <d v="2015-05-22T00:00:00"/>
    <x v="1"/>
    <s v="FC-14335"/>
    <s v="Fred Chung"/>
    <x v="1"/>
    <s v="United States"/>
    <s v="Philadelphia"/>
    <x v="9"/>
    <n v="19140"/>
    <s v="East"/>
    <s v="OFF-ST-10002583"/>
    <x v="1"/>
    <s v="Storage"/>
    <s v="Fellowes Neat Ideas Storage Cubes"/>
    <n v="51.968000000000004"/>
    <n v="2"/>
    <n v="0.2"/>
    <n v="-10.393599999999999"/>
  </r>
  <r>
    <n v="8590"/>
    <s v="CA-2017-145338"/>
    <x v="926"/>
    <d v="2017-02-01T00:00:00"/>
    <x v="2"/>
    <s v="BD-11770"/>
    <s v="Bryan Davis"/>
    <x v="0"/>
    <s v="United States"/>
    <s v="Philadelphia"/>
    <x v="9"/>
    <n v="19120"/>
    <s v="East"/>
    <s v="OFF-AR-10002053"/>
    <x v="1"/>
    <s v="Art"/>
    <s v="Premium Writing Pencils, Soft, #2 by Central Association for the Blind"/>
    <n v="4.7679999999999998"/>
    <n v="2"/>
    <n v="0.2"/>
    <n v="0.4768"/>
  </r>
  <r>
    <n v="8591"/>
    <s v="CA-2017-126676"/>
    <x v="365"/>
    <d v="2017-10-01T00:00:00"/>
    <x v="2"/>
    <s v="FH-14365"/>
    <s v="Fred Hopkins"/>
    <x v="1"/>
    <s v="United States"/>
    <s v="Hempstead"/>
    <x v="15"/>
    <n v="11550"/>
    <s v="East"/>
    <s v="OFF-EN-10004846"/>
    <x v="1"/>
    <s v="Envelopes"/>
    <s v="Letter or Legal Size Expandable Poly String Tie Envelopes"/>
    <n v="7.98"/>
    <n v="3"/>
    <n v="0"/>
    <n v="3.9102000000000001"/>
  </r>
  <r>
    <n v="8592"/>
    <s v="CA-2017-101700"/>
    <x v="756"/>
    <d v="2017-04-26T00:00:00"/>
    <x v="2"/>
    <s v="SO-20335"/>
    <s v="Sean O'Donnell"/>
    <x v="0"/>
    <s v="United States"/>
    <s v="Greeley"/>
    <x v="22"/>
    <n v="80634"/>
    <s v="West"/>
    <s v="OFF-EN-10003134"/>
    <x v="1"/>
    <s v="Envelopes"/>
    <s v="Staple envelope"/>
    <n v="18.687999999999999"/>
    <n v="2"/>
    <n v="0.2"/>
    <n v="7.008"/>
  </r>
  <r>
    <n v="8593"/>
    <s v="CA-2017-101700"/>
    <x v="756"/>
    <d v="2017-04-26T00:00:00"/>
    <x v="2"/>
    <s v="SO-20335"/>
    <s v="Sean O'Donnell"/>
    <x v="0"/>
    <s v="United States"/>
    <s v="Greeley"/>
    <x v="22"/>
    <n v="80634"/>
    <s v="West"/>
    <s v="FUR-FU-10001025"/>
    <x v="0"/>
    <s v="Furnishings"/>
    <s v="Eldon Imàge Series Desk Accessories, Clear"/>
    <n v="11.664"/>
    <n v="3"/>
    <n v="0.2"/>
    <n v="3.3534000000000002"/>
  </r>
  <r>
    <n v="8594"/>
    <s v="CA-2017-159667"/>
    <x v="45"/>
    <d v="2017-11-13T00:00:00"/>
    <x v="1"/>
    <s v="PM-19135"/>
    <s v="Peter McVee"/>
    <x v="2"/>
    <s v="United States"/>
    <s v="Jacksonville"/>
    <x v="2"/>
    <n v="32216"/>
    <s v="South"/>
    <s v="TEC-AC-10002567"/>
    <x v="2"/>
    <s v="Accessories"/>
    <s v="Logitech G602 Wireless Gaming Mouse"/>
    <n v="191.976"/>
    <n v="3"/>
    <n v="0.2"/>
    <n v="38.395200000000003"/>
  </r>
  <r>
    <n v="8595"/>
    <s v="CA-2017-159667"/>
    <x v="45"/>
    <d v="2017-11-13T00:00:00"/>
    <x v="1"/>
    <s v="PM-19135"/>
    <s v="Peter McVee"/>
    <x v="2"/>
    <s v="United States"/>
    <s v="Jacksonville"/>
    <x v="2"/>
    <n v="32216"/>
    <s v="South"/>
    <s v="TEC-PH-10004094"/>
    <x v="2"/>
    <s v="Phones"/>
    <s v="Motorola L703CM"/>
    <n v="499.16800000000001"/>
    <n v="4"/>
    <n v="0.2"/>
    <n v="31.198"/>
  </r>
  <r>
    <n v="8596"/>
    <s v="CA-2014-111934"/>
    <x v="952"/>
    <d v="2014-05-07T00:00:00"/>
    <x v="2"/>
    <s v="GD-14590"/>
    <s v="Giulietta Dortch"/>
    <x v="1"/>
    <s v="United States"/>
    <s v="Arlington"/>
    <x v="17"/>
    <n v="22204"/>
    <s v="South"/>
    <s v="OFF-BI-10004364"/>
    <x v="1"/>
    <s v="Binders"/>
    <s v="Storex Dura Pro Binders"/>
    <n v="11.88"/>
    <n v="2"/>
    <n v="0"/>
    <n v="5.3460000000000001"/>
  </r>
  <r>
    <n v="8597"/>
    <s v="CA-2014-111934"/>
    <x v="952"/>
    <d v="2014-05-07T00:00:00"/>
    <x v="2"/>
    <s v="GD-14590"/>
    <s v="Giulietta Dortch"/>
    <x v="1"/>
    <s v="United States"/>
    <s v="Arlington"/>
    <x v="17"/>
    <n v="22204"/>
    <s v="South"/>
    <s v="OFF-PA-10000474"/>
    <x v="1"/>
    <s v="Paper"/>
    <s v="Easy-staple paper"/>
    <n v="35.44"/>
    <n v="1"/>
    <n v="0"/>
    <n v="16.6568"/>
  </r>
  <r>
    <n v="8598"/>
    <s v="US-2016-117387"/>
    <x v="189"/>
    <d v="2016-10-31T00:00:00"/>
    <x v="1"/>
    <s v="PA-19060"/>
    <s v="Pete Armstrong"/>
    <x v="2"/>
    <s v="United States"/>
    <s v="San Francisco"/>
    <x v="1"/>
    <n v="94122"/>
    <s v="West"/>
    <s v="OFF-BI-10004308"/>
    <x v="1"/>
    <s v="Binders"/>
    <s v="Avery Legal 4-Ring Binder"/>
    <n v="67.135999999999996"/>
    <n v="4"/>
    <n v="0.2"/>
    <n v="25.175999999999998"/>
  </r>
  <r>
    <n v="8599"/>
    <s v="CA-2014-141110"/>
    <x v="35"/>
    <d v="2014-12-01T00:00:00"/>
    <x v="1"/>
    <s v="LS-17200"/>
    <s v="Luke Schmidt"/>
    <x v="1"/>
    <s v="United States"/>
    <s v="Fresno"/>
    <x v="1"/>
    <n v="93727"/>
    <s v="West"/>
    <s v="OFF-BI-10002012"/>
    <x v="1"/>
    <s v="Binders"/>
    <s v="Wilson Jones Easy Flow II Sheet Lifters"/>
    <n v="4.32"/>
    <n v="3"/>
    <n v="0.2"/>
    <n v="1.512"/>
  </r>
  <r>
    <n v="8600"/>
    <s v="CA-2014-141110"/>
    <x v="35"/>
    <d v="2014-12-01T00:00:00"/>
    <x v="1"/>
    <s v="LS-17200"/>
    <s v="Luke Schmidt"/>
    <x v="1"/>
    <s v="United States"/>
    <s v="Fresno"/>
    <x v="1"/>
    <n v="93727"/>
    <s v="West"/>
    <s v="OFF-PA-10002586"/>
    <x v="1"/>
    <s v="Paper"/>
    <s v="Xerox 1970"/>
    <n v="14.94"/>
    <n v="3"/>
    <n v="0"/>
    <n v="7.0217999999999998"/>
  </r>
  <r>
    <n v="8601"/>
    <s v="CA-2014-141110"/>
    <x v="35"/>
    <d v="2014-12-01T00:00:00"/>
    <x v="1"/>
    <s v="LS-17200"/>
    <s v="Luke Schmidt"/>
    <x v="1"/>
    <s v="United States"/>
    <s v="Fresno"/>
    <x v="1"/>
    <n v="93727"/>
    <s v="West"/>
    <s v="OFF-AP-10000692"/>
    <x v="1"/>
    <s v="Appliances"/>
    <s v="Fellowes Mighty 8 Compact Surge Protector"/>
    <n v="40.54"/>
    <n v="2"/>
    <n v="0"/>
    <n v="11.3512"/>
  </r>
  <r>
    <n v="8602"/>
    <s v="CA-2014-141110"/>
    <x v="35"/>
    <d v="2014-12-01T00:00:00"/>
    <x v="1"/>
    <s v="LS-17200"/>
    <s v="Luke Schmidt"/>
    <x v="1"/>
    <s v="United States"/>
    <s v="Fresno"/>
    <x v="1"/>
    <n v="93727"/>
    <s v="West"/>
    <s v="OFF-BI-10001553"/>
    <x v="1"/>
    <s v="Binders"/>
    <s v="SpineVue Locking Slant-D Ring Binders by Cardinal"/>
    <n v="7.3120000000000003"/>
    <n v="1"/>
    <n v="0.2"/>
    <n v="2.5592000000000001"/>
  </r>
  <r>
    <n v="8603"/>
    <s v="US-2014-133949"/>
    <x v="520"/>
    <d v="2014-12-31T00:00:00"/>
    <x v="3"/>
    <s v="JL-15175"/>
    <s v="James Lanier"/>
    <x v="2"/>
    <s v="United States"/>
    <s v="Reno"/>
    <x v="33"/>
    <n v="89502"/>
    <s v="West"/>
    <s v="TEC-PH-10004908"/>
    <x v="2"/>
    <s v="Phones"/>
    <s v="Panasonic KX TS3282W Corded phone"/>
    <n v="475.94400000000002"/>
    <n v="7"/>
    <n v="0.2"/>
    <n v="59.493000000000002"/>
  </r>
  <r>
    <n v="8604"/>
    <s v="US-2016-116365"/>
    <x v="835"/>
    <d v="2016-01-08T00:00:00"/>
    <x v="1"/>
    <s v="CA-12310"/>
    <s v="Christine Abelman"/>
    <x v="1"/>
    <s v="United States"/>
    <s v="San Antonio"/>
    <x v="5"/>
    <n v="78207"/>
    <s v="Central"/>
    <s v="TEC-AC-10002217"/>
    <x v="2"/>
    <s v="Accessories"/>
    <s v="Imation Clip USB flash drive - 8 GB"/>
    <n v="30.08"/>
    <n v="2"/>
    <n v="0.2"/>
    <n v="-5.2640000000000002"/>
  </r>
  <r>
    <n v="8605"/>
    <s v="US-2016-116365"/>
    <x v="835"/>
    <d v="2016-01-08T00:00:00"/>
    <x v="1"/>
    <s v="CA-12310"/>
    <s v="Christine Abelman"/>
    <x v="1"/>
    <s v="United States"/>
    <s v="San Antonio"/>
    <x v="5"/>
    <n v="78207"/>
    <s v="Central"/>
    <s v="TEC-AC-10002942"/>
    <x v="2"/>
    <s v="Accessories"/>
    <s v="WD My Passport Ultra 1TB Portable External Hard Drive"/>
    <n v="165.6"/>
    <n v="3"/>
    <n v="0.2"/>
    <n v="-6.21"/>
  </r>
  <r>
    <n v="8606"/>
    <s v="US-2016-116365"/>
    <x v="835"/>
    <d v="2016-01-08T00:00:00"/>
    <x v="1"/>
    <s v="CA-12310"/>
    <s v="Christine Abelman"/>
    <x v="1"/>
    <s v="United States"/>
    <s v="San Antonio"/>
    <x v="5"/>
    <n v="78207"/>
    <s v="Central"/>
    <s v="TEC-PH-10002890"/>
    <x v="2"/>
    <s v="Phones"/>
    <s v="AT&amp;T 17929 Lendline Telephone"/>
    <n v="180.96"/>
    <n v="5"/>
    <n v="0.2"/>
    <n v="13.571999999999999"/>
  </r>
  <r>
    <n v="8607"/>
    <s v="CA-2017-162936"/>
    <x v="238"/>
    <d v="2017-08-22T00:00:00"/>
    <x v="1"/>
    <s v="CM-12160"/>
    <s v="Charles McCrossin"/>
    <x v="0"/>
    <s v="United States"/>
    <s v="New Bedford"/>
    <x v="31"/>
    <n v="2740"/>
    <s v="East"/>
    <s v="TEC-AC-10003614"/>
    <x v="2"/>
    <s v="Accessories"/>
    <s v="Verbatim 25 GB 6x Blu-ray Single Layer Recordable Disc, 10/Pack"/>
    <n v="23.18"/>
    <n v="2"/>
    <n v="0"/>
    <n v="7.6494"/>
  </r>
  <r>
    <n v="8608"/>
    <s v="CA-2014-151946"/>
    <x v="611"/>
    <d v="2014-06-09T00:00:00"/>
    <x v="1"/>
    <s v="BT-11440"/>
    <s v="Bobby Trafton"/>
    <x v="0"/>
    <s v="United States"/>
    <s v="New York City"/>
    <x v="15"/>
    <n v="10035"/>
    <s v="East"/>
    <s v="FUR-FU-10002878"/>
    <x v="0"/>
    <s v="Furnishings"/>
    <s v="Seth Thomas 14&quot; Day/Date Wall Clock"/>
    <n v="56.96"/>
    <n v="2"/>
    <n v="0"/>
    <n v="21.075199999999999"/>
  </r>
  <r>
    <n v="8609"/>
    <s v="CA-2014-151946"/>
    <x v="611"/>
    <d v="2014-06-09T00:00:00"/>
    <x v="1"/>
    <s v="BT-11440"/>
    <s v="Bobby Trafton"/>
    <x v="0"/>
    <s v="United States"/>
    <s v="New York City"/>
    <x v="15"/>
    <n v="10035"/>
    <s v="East"/>
    <s v="OFF-AP-10001626"/>
    <x v="1"/>
    <s v="Appliances"/>
    <s v="Commercial WindTunnel Clean Air Upright Vacuum, Replacement Belts, Filtration Bags"/>
    <n v="15.56"/>
    <n v="4"/>
    <n v="0"/>
    <n v="4.0456000000000003"/>
  </r>
  <r>
    <n v="8610"/>
    <s v="CA-2014-151946"/>
    <x v="611"/>
    <d v="2014-06-09T00:00:00"/>
    <x v="1"/>
    <s v="BT-11440"/>
    <s v="Bobby Trafton"/>
    <x v="0"/>
    <s v="United States"/>
    <s v="New York City"/>
    <x v="15"/>
    <n v="10035"/>
    <s v="East"/>
    <s v="FUR-BO-10003272"/>
    <x v="0"/>
    <s v="Bookcases"/>
    <s v="O'Sullivan Living Dimensions 5-Shelf Bookcases"/>
    <n v="353.56799999999998"/>
    <n v="2"/>
    <n v="0.2"/>
    <n v="-44.195999999999998"/>
  </r>
  <r>
    <n v="8611"/>
    <s v="CA-2014-151946"/>
    <x v="611"/>
    <d v="2014-06-09T00:00:00"/>
    <x v="1"/>
    <s v="BT-11440"/>
    <s v="Bobby Trafton"/>
    <x v="0"/>
    <s v="United States"/>
    <s v="New York City"/>
    <x v="15"/>
    <n v="10035"/>
    <s v="East"/>
    <s v="FUR-FU-10002191"/>
    <x v="0"/>
    <s v="Furnishings"/>
    <s v="G.E. Halogen Desk Lamp Bulbs"/>
    <n v="13.96"/>
    <n v="2"/>
    <n v="0"/>
    <n v="6.7008000000000001"/>
  </r>
  <r>
    <n v="8612"/>
    <s v="CA-2017-123624"/>
    <x v="38"/>
    <d v="2017-11-17T00:00:00"/>
    <x v="0"/>
    <s v="SE-20110"/>
    <s v="Sanjit Engle"/>
    <x v="0"/>
    <s v="United States"/>
    <s v="Oxnard"/>
    <x v="1"/>
    <n v="93030"/>
    <s v="West"/>
    <s v="TEC-AC-10000682"/>
    <x v="2"/>
    <s v="Accessories"/>
    <s v="Kensington K72356US Mouse-in-a-Box USB Desktop Mouse"/>
    <n v="82.95"/>
    <n v="5"/>
    <n v="0"/>
    <n v="29.032499999999999"/>
  </r>
  <r>
    <n v="8613"/>
    <s v="CA-2016-146437"/>
    <x v="1198"/>
    <d v="2016-02-01T00:00:00"/>
    <x v="0"/>
    <s v="HG-14965"/>
    <s v="Henry Goldwyn"/>
    <x v="1"/>
    <s v="United States"/>
    <s v="Los Angeles"/>
    <x v="1"/>
    <n v="90036"/>
    <s v="West"/>
    <s v="OFF-AR-10000588"/>
    <x v="1"/>
    <s v="Art"/>
    <s v="Newell 345"/>
    <n v="39.68"/>
    <n v="2"/>
    <n v="0"/>
    <n v="10.316800000000001"/>
  </r>
  <r>
    <n v="8614"/>
    <s v="CA-2016-138233"/>
    <x v="1199"/>
    <d v="2016-11-14T00:00:00"/>
    <x v="1"/>
    <s v="PF-19165"/>
    <s v="Philip Fox"/>
    <x v="0"/>
    <s v="United States"/>
    <s v="Oakland"/>
    <x v="1"/>
    <n v="94601"/>
    <s v="West"/>
    <s v="TEC-AC-10002001"/>
    <x v="2"/>
    <s v="Accessories"/>
    <s v="Logitech Wireless Gaming Headset G930"/>
    <n v="479.97"/>
    <n v="3"/>
    <n v="0"/>
    <n v="177.5889"/>
  </r>
  <r>
    <n v="8615"/>
    <s v="CA-2016-165918"/>
    <x v="545"/>
    <d v="2016-09-14T00:00:00"/>
    <x v="1"/>
    <s v="BD-11770"/>
    <s v="Bryan Davis"/>
    <x v="0"/>
    <s v="United States"/>
    <s v="Edmonds"/>
    <x v="4"/>
    <n v="98026"/>
    <s v="West"/>
    <s v="OFF-LA-10003720"/>
    <x v="1"/>
    <s v="Labels"/>
    <s v="Avery 487"/>
    <n v="7.38"/>
    <n v="2"/>
    <n v="0"/>
    <n v="3.4685999999999999"/>
  </r>
  <r>
    <n v="8616"/>
    <s v="CA-2016-165918"/>
    <x v="545"/>
    <d v="2016-09-14T00:00:00"/>
    <x v="1"/>
    <s v="BD-11770"/>
    <s v="Bryan Davis"/>
    <x v="0"/>
    <s v="United States"/>
    <s v="Edmonds"/>
    <x v="4"/>
    <n v="98026"/>
    <s v="West"/>
    <s v="OFF-BI-10004364"/>
    <x v="1"/>
    <s v="Binders"/>
    <s v="Storex Dura Pro Binders"/>
    <n v="14.256"/>
    <n v="3"/>
    <n v="0.2"/>
    <n v="4.4550000000000001"/>
  </r>
  <r>
    <n v="8617"/>
    <s v="CA-2016-165918"/>
    <x v="545"/>
    <d v="2016-09-14T00:00:00"/>
    <x v="1"/>
    <s v="BD-11770"/>
    <s v="Bryan Davis"/>
    <x v="0"/>
    <s v="United States"/>
    <s v="Edmonds"/>
    <x v="4"/>
    <n v="98026"/>
    <s v="West"/>
    <s v="OFF-PA-10000100"/>
    <x v="1"/>
    <s v="Paper"/>
    <s v="Xerox 1945"/>
    <n v="81.98"/>
    <n v="2"/>
    <n v="0"/>
    <n v="40.170200000000001"/>
  </r>
  <r>
    <n v="8618"/>
    <s v="CA-2016-165918"/>
    <x v="545"/>
    <d v="2016-09-14T00:00:00"/>
    <x v="1"/>
    <s v="BD-11770"/>
    <s v="Bryan Davis"/>
    <x v="0"/>
    <s v="United States"/>
    <s v="Edmonds"/>
    <x v="4"/>
    <n v="98026"/>
    <s v="West"/>
    <s v="OFF-BI-10004826"/>
    <x v="1"/>
    <s v="Binders"/>
    <s v="JM Magazine Binder"/>
    <n v="39.624000000000002"/>
    <n v="3"/>
    <n v="0.2"/>
    <n v="13.868399999999999"/>
  </r>
  <r>
    <n v="8619"/>
    <s v="CA-2017-117513"/>
    <x v="448"/>
    <d v="2017-03-08T00:00:00"/>
    <x v="1"/>
    <s v="BT-11395"/>
    <s v="Bill Tyler"/>
    <x v="1"/>
    <s v="United States"/>
    <s v="Los Angeles"/>
    <x v="1"/>
    <n v="90004"/>
    <s v="West"/>
    <s v="FUR-TA-10001520"/>
    <x v="0"/>
    <s v="Tables"/>
    <s v="Lesro Sheffield Collection Coffee Table, End Table, Center Table, Corner Table"/>
    <n v="399.67200000000003"/>
    <n v="7"/>
    <n v="0.2"/>
    <n v="-14.9877"/>
  </r>
  <r>
    <n v="8620"/>
    <s v="CA-2017-132437"/>
    <x v="565"/>
    <d v="2017-09-13T00:00:00"/>
    <x v="0"/>
    <s v="EM-14095"/>
    <s v="Eudokia Martin"/>
    <x v="1"/>
    <s v="United States"/>
    <s v="New York City"/>
    <x v="15"/>
    <n v="10024"/>
    <s v="East"/>
    <s v="OFF-ST-10001031"/>
    <x v="1"/>
    <s v="Storage"/>
    <s v="Adjustable Personal File Tote"/>
    <n v="65.12"/>
    <n v="4"/>
    <n v="0"/>
    <n v="16.9312"/>
  </r>
  <r>
    <n v="8621"/>
    <s v="US-2017-119319"/>
    <x v="44"/>
    <d v="2017-11-09T00:00:00"/>
    <x v="0"/>
    <s v="LC-17050"/>
    <s v="Liz Carlisle"/>
    <x v="0"/>
    <s v="United States"/>
    <s v="Dallas"/>
    <x v="5"/>
    <n v="75217"/>
    <s v="Central"/>
    <s v="FUR-FU-10003878"/>
    <x v="0"/>
    <s v="Furnishings"/>
    <s v="Linden 10&quot; Round Wall Clock, Black"/>
    <n v="30.56"/>
    <n v="5"/>
    <n v="0.6"/>
    <n v="-19.864000000000001"/>
  </r>
  <r>
    <n v="8622"/>
    <s v="CA-2017-104318"/>
    <x v="726"/>
    <d v="2017-05-18T00:00:00"/>
    <x v="1"/>
    <s v="FH-14275"/>
    <s v="Frank Hawley"/>
    <x v="1"/>
    <s v="United States"/>
    <s v="Franklin"/>
    <x v="18"/>
    <n v="37064"/>
    <s v="South"/>
    <s v="OFF-AP-10000358"/>
    <x v="1"/>
    <s v="Appliances"/>
    <s v="Fellowes Basic Home/Office Series Surge Protectors"/>
    <n v="20.768000000000001"/>
    <n v="2"/>
    <n v="0.2"/>
    <n v="2.3363999999999998"/>
  </r>
  <r>
    <n v="8623"/>
    <s v="US-2016-114230"/>
    <x v="581"/>
    <d v="2016-12-01T00:00:00"/>
    <x v="1"/>
    <s v="CM-12235"/>
    <s v="Chris McAfee"/>
    <x v="0"/>
    <s v="United States"/>
    <s v="Phoenix"/>
    <x v="16"/>
    <n v="85023"/>
    <s v="West"/>
    <s v="OFF-ST-10000876"/>
    <x v="1"/>
    <s v="Storage"/>
    <s v="Eldon Simplefile Box Office"/>
    <n v="39.808"/>
    <n v="4"/>
    <n v="0.2"/>
    <n v="3.9807999999999999"/>
  </r>
  <r>
    <n v="8624"/>
    <s v="CA-2015-136147"/>
    <x v="50"/>
    <d v="2015-11-18T00:00:00"/>
    <x v="1"/>
    <s v="FM-14380"/>
    <s v="Fred McMath"/>
    <x v="0"/>
    <s v="United States"/>
    <s v="Miami"/>
    <x v="2"/>
    <n v="33178"/>
    <s v="South"/>
    <s v="OFF-BI-10004224"/>
    <x v="1"/>
    <s v="Binders"/>
    <s v="Catalog Binders with Expanding Posts"/>
    <n v="121.104"/>
    <n v="6"/>
    <n v="0.7"/>
    <n v="-100.92"/>
  </r>
  <r>
    <n v="8625"/>
    <s v="CA-2015-136147"/>
    <x v="50"/>
    <d v="2015-11-18T00:00:00"/>
    <x v="1"/>
    <s v="FM-14380"/>
    <s v="Fred McMath"/>
    <x v="0"/>
    <s v="United States"/>
    <s v="Miami"/>
    <x v="2"/>
    <n v="33178"/>
    <s v="South"/>
    <s v="TEC-AC-10004568"/>
    <x v="2"/>
    <s v="Accessories"/>
    <s v="Maxell LTO Ultrium - 800 GB"/>
    <n v="111.96"/>
    <n v="5"/>
    <n v="0.2"/>
    <n v="-1.3995"/>
  </r>
  <r>
    <n v="8626"/>
    <s v="CA-2015-156118"/>
    <x v="575"/>
    <d v="2015-12-12T00:00:00"/>
    <x v="1"/>
    <s v="HG-14965"/>
    <s v="Henry Goldwyn"/>
    <x v="1"/>
    <s v="United States"/>
    <s v="Colorado Springs"/>
    <x v="22"/>
    <n v="80906"/>
    <s v="West"/>
    <s v="OFF-PA-10000533"/>
    <x v="1"/>
    <s v="Paper"/>
    <s v="Southworth Parchment Paper &amp; Envelopes"/>
    <n v="15.696"/>
    <n v="3"/>
    <n v="0.2"/>
    <n v="5.1012000000000004"/>
  </r>
  <r>
    <n v="8627"/>
    <s v="CA-2015-164084"/>
    <x v="67"/>
    <d v="2015-09-12T00:00:00"/>
    <x v="1"/>
    <s v="AG-10525"/>
    <s v="Andy Gerbode"/>
    <x v="1"/>
    <s v="United States"/>
    <s v="New York City"/>
    <x v="15"/>
    <n v="10011"/>
    <s v="East"/>
    <s v="OFF-ST-10003638"/>
    <x v="1"/>
    <s v="Storage"/>
    <s v="Mobile Personal File Cube"/>
    <n v="70.260000000000005"/>
    <n v="3"/>
    <n v="0"/>
    <n v="18.970199999999998"/>
  </r>
  <r>
    <n v="8628"/>
    <s v="CA-2015-164084"/>
    <x v="67"/>
    <d v="2015-09-12T00:00:00"/>
    <x v="1"/>
    <s v="AG-10525"/>
    <s v="Andy Gerbode"/>
    <x v="1"/>
    <s v="United States"/>
    <s v="New York City"/>
    <x v="15"/>
    <n v="10011"/>
    <s v="East"/>
    <s v="TEC-AC-10002305"/>
    <x v="2"/>
    <s v="Accessories"/>
    <s v="KeyTronic E03601U1 - Keyboard - Beige"/>
    <n v="90"/>
    <n v="5"/>
    <n v="0"/>
    <n v="16.2"/>
  </r>
  <r>
    <n v="8629"/>
    <s v="CA-2015-164084"/>
    <x v="67"/>
    <d v="2015-09-12T00:00:00"/>
    <x v="1"/>
    <s v="AG-10525"/>
    <s v="Andy Gerbode"/>
    <x v="1"/>
    <s v="United States"/>
    <s v="New York City"/>
    <x v="15"/>
    <n v="10011"/>
    <s v="East"/>
    <s v="OFF-BI-10000605"/>
    <x v="1"/>
    <s v="Binders"/>
    <s v="Acco Pressboard Covers with Storage Hooks, 9 1/2&quot; x 11&quot;, Executive Red"/>
    <n v="6.0960000000000001"/>
    <n v="2"/>
    <n v="0.2"/>
    <n v="2.0573999999999999"/>
  </r>
  <r>
    <n v="8630"/>
    <s v="CA-2015-164084"/>
    <x v="67"/>
    <d v="2015-09-12T00:00:00"/>
    <x v="1"/>
    <s v="AG-10525"/>
    <s v="Andy Gerbode"/>
    <x v="1"/>
    <s v="United States"/>
    <s v="New York City"/>
    <x v="15"/>
    <n v="10011"/>
    <s v="East"/>
    <s v="FUR-TA-10003569"/>
    <x v="0"/>
    <s v="Tables"/>
    <s v="Bretford CR8500 Series Meeting Room Furniture"/>
    <n v="481.17599999999999"/>
    <n v="2"/>
    <n v="0.4"/>
    <n v="-120.294"/>
  </r>
  <r>
    <n v="8631"/>
    <s v="CA-2015-164084"/>
    <x v="67"/>
    <d v="2015-09-12T00:00:00"/>
    <x v="1"/>
    <s v="AG-10525"/>
    <s v="Andy Gerbode"/>
    <x v="1"/>
    <s v="United States"/>
    <s v="New York City"/>
    <x v="15"/>
    <n v="10011"/>
    <s v="East"/>
    <s v="OFF-FA-10003059"/>
    <x v="1"/>
    <s v="Fasteners"/>
    <s v="Assorted Color Push Pins"/>
    <n v="7.24"/>
    <n v="4"/>
    <n v="0"/>
    <n v="2.3892000000000002"/>
  </r>
  <r>
    <n v="8632"/>
    <s v="CA-2016-107783"/>
    <x v="1062"/>
    <d v="2016-07-29T00:00:00"/>
    <x v="2"/>
    <s v="OT-18730"/>
    <s v="Olvera Toch"/>
    <x v="0"/>
    <s v="United States"/>
    <s v="Bethlehem"/>
    <x v="9"/>
    <n v="18018"/>
    <s v="East"/>
    <s v="FUR-BO-10004409"/>
    <x v="0"/>
    <s v="Bookcases"/>
    <s v="Safco Value Mate Series Steel Bookcases, Baked Enamel Finish on Steel, Gray"/>
    <n v="177.45"/>
    <n v="5"/>
    <n v="0.5"/>
    <n v="-78.078000000000003"/>
  </r>
  <r>
    <n v="8633"/>
    <s v="CA-2016-107783"/>
    <x v="1062"/>
    <d v="2016-07-29T00:00:00"/>
    <x v="2"/>
    <s v="OT-18730"/>
    <s v="Olvera Toch"/>
    <x v="0"/>
    <s v="United States"/>
    <s v="Bethlehem"/>
    <x v="9"/>
    <n v="18018"/>
    <s v="East"/>
    <s v="OFF-BI-10000545"/>
    <x v="1"/>
    <s v="Binders"/>
    <s v="GBC Ibimaster 500 Manual ProClick Binding System"/>
    <n v="1369.7639999999999"/>
    <n v="6"/>
    <n v="0.7"/>
    <n v="-913.17600000000004"/>
  </r>
  <r>
    <n v="8634"/>
    <s v="CA-2016-107783"/>
    <x v="1062"/>
    <d v="2016-07-29T00:00:00"/>
    <x v="2"/>
    <s v="OT-18730"/>
    <s v="Olvera Toch"/>
    <x v="0"/>
    <s v="United States"/>
    <s v="Bethlehem"/>
    <x v="9"/>
    <n v="18018"/>
    <s v="East"/>
    <s v="OFF-AP-10004052"/>
    <x v="1"/>
    <s v="Appliances"/>
    <s v="Hoover Replacement Belts For Soft Guard &amp; Commercial Ltweight Upright Vacs, 2/Pk"/>
    <n v="9.48"/>
    <n v="3"/>
    <n v="0.2"/>
    <n v="0.71099999999999997"/>
  </r>
  <r>
    <n v="8635"/>
    <s v="CA-2017-159793"/>
    <x v="326"/>
    <d v="2017-08-29T00:00:00"/>
    <x v="1"/>
    <s v="SV-20365"/>
    <s v="Seth Vernon"/>
    <x v="0"/>
    <s v="United States"/>
    <s v="Philadelphia"/>
    <x v="9"/>
    <n v="19140"/>
    <s v="East"/>
    <s v="FUR-BO-10001798"/>
    <x v="0"/>
    <s v="Bookcases"/>
    <s v="Bush Somerset Collection Bookcase"/>
    <n v="130.97999999999999"/>
    <n v="2"/>
    <n v="0.5"/>
    <n v="-89.066400000000002"/>
  </r>
  <r>
    <n v="8636"/>
    <s v="CA-2014-160094"/>
    <x v="1013"/>
    <d v="2014-05-02T00:00:00"/>
    <x v="2"/>
    <s v="JM-16195"/>
    <s v="Justin MacKendrick"/>
    <x v="0"/>
    <s v="United States"/>
    <s v="Louisville"/>
    <x v="0"/>
    <n v="40214"/>
    <s v="South"/>
    <s v="OFF-AR-10004010"/>
    <x v="1"/>
    <s v="Art"/>
    <s v="Hunt Boston Vacuum Mount KS Pencil Sharpener"/>
    <n v="174.95"/>
    <n v="5"/>
    <n v="0"/>
    <n v="45.487000000000002"/>
  </r>
  <r>
    <n v="8637"/>
    <s v="CA-2014-160094"/>
    <x v="1013"/>
    <d v="2014-05-02T00:00:00"/>
    <x v="2"/>
    <s v="JM-16195"/>
    <s v="Justin MacKendrick"/>
    <x v="0"/>
    <s v="United States"/>
    <s v="Louisville"/>
    <x v="0"/>
    <n v="40214"/>
    <s v="South"/>
    <s v="OFF-ST-10000585"/>
    <x v="1"/>
    <s v="Storage"/>
    <s v="Economy Rollaway Files"/>
    <n v="826"/>
    <n v="5"/>
    <n v="0"/>
    <n v="214.76"/>
  </r>
  <r>
    <n v="8638"/>
    <s v="CA-2017-151281"/>
    <x v="842"/>
    <d v="2017-05-02T00:00:00"/>
    <x v="1"/>
    <s v="HM-14980"/>
    <s v="Henry MacAllister"/>
    <x v="0"/>
    <s v="United States"/>
    <s v="Seattle"/>
    <x v="4"/>
    <n v="98105"/>
    <s v="West"/>
    <s v="FUR-FU-10000397"/>
    <x v="0"/>
    <s v="Furnishings"/>
    <s v="Luxo Economy Swing Arm Lamp"/>
    <n v="139.58000000000001"/>
    <n v="7"/>
    <n v="0"/>
    <n v="39.0824"/>
  </r>
  <r>
    <n v="8639"/>
    <s v="CA-2017-118346"/>
    <x v="283"/>
    <d v="2017-07-24T00:00:00"/>
    <x v="2"/>
    <s v="PO-19180"/>
    <s v="Philisse Overcash"/>
    <x v="2"/>
    <s v="United States"/>
    <s v="Kenosha"/>
    <x v="6"/>
    <n v="53142"/>
    <s v="Central"/>
    <s v="TEC-AC-10000736"/>
    <x v="2"/>
    <s v="Accessories"/>
    <s v="Logitech G600 MMO Gaming Mouse"/>
    <n v="399.95"/>
    <n v="5"/>
    <n v="0"/>
    <n v="143.982"/>
  </r>
  <r>
    <n v="8640"/>
    <s v="CA-2014-129819"/>
    <x v="736"/>
    <d v="2014-12-15T00:00:00"/>
    <x v="0"/>
    <s v="KC-16675"/>
    <s v="Kimberly Carter"/>
    <x v="1"/>
    <s v="United States"/>
    <s v="Henderson"/>
    <x v="0"/>
    <n v="42420"/>
    <s v="South"/>
    <s v="OFF-BI-10004970"/>
    <x v="1"/>
    <s v="Binders"/>
    <s v="ACCOHIDE 3-Ring Binder, Blue, 1&quot;"/>
    <n v="12.39"/>
    <n v="3"/>
    <n v="0"/>
    <n v="5.8232999999999997"/>
  </r>
  <r>
    <n v="8641"/>
    <s v="US-2017-148551"/>
    <x v="602"/>
    <d v="2017-01-16T00:00:00"/>
    <x v="1"/>
    <s v="DB-13120"/>
    <s v="David Bremer"/>
    <x v="1"/>
    <s v="United States"/>
    <s v="Dallas"/>
    <x v="5"/>
    <n v="75217"/>
    <s v="Central"/>
    <s v="OFF-BI-10000545"/>
    <x v="1"/>
    <s v="Binders"/>
    <s v="GBC Ibimaster 500 Manual ProClick Binding System"/>
    <n v="760.98"/>
    <n v="5"/>
    <n v="0.8"/>
    <n v="-1141.47"/>
  </r>
  <r>
    <n v="8642"/>
    <s v="CA-2017-147767"/>
    <x v="574"/>
    <d v="2017-12-02T00:00:00"/>
    <x v="3"/>
    <s v="SV-20935"/>
    <s v="Susan Vittorini"/>
    <x v="0"/>
    <s v="United States"/>
    <s v="Peoria"/>
    <x v="16"/>
    <n v="85345"/>
    <s v="West"/>
    <s v="OFF-BI-10001670"/>
    <x v="1"/>
    <s v="Binders"/>
    <s v="Vinyl Sectional Post Binders"/>
    <n v="67.86"/>
    <n v="6"/>
    <n v="0.7"/>
    <n v="-45.24"/>
  </r>
  <r>
    <n v="8643"/>
    <s v="CA-2015-108259"/>
    <x v="627"/>
    <d v="2015-11-15T00:00:00"/>
    <x v="1"/>
    <s v="NS-18640"/>
    <s v="Noel Staavos"/>
    <x v="1"/>
    <s v="United States"/>
    <s v="Jacksonville"/>
    <x v="3"/>
    <n v="28540"/>
    <s v="South"/>
    <s v="OFF-FA-10000624"/>
    <x v="1"/>
    <s v="Fasteners"/>
    <s v="OIC Binder Clips"/>
    <n v="31.504000000000001"/>
    <n v="11"/>
    <n v="0.2"/>
    <n v="11.814"/>
  </r>
  <r>
    <n v="8644"/>
    <s v="CA-2015-108259"/>
    <x v="627"/>
    <d v="2015-11-15T00:00:00"/>
    <x v="1"/>
    <s v="NS-18640"/>
    <s v="Noel Staavos"/>
    <x v="1"/>
    <s v="United States"/>
    <s v="Jacksonville"/>
    <x v="3"/>
    <n v="28540"/>
    <s v="South"/>
    <s v="OFF-LA-10002945"/>
    <x v="1"/>
    <s v="Labels"/>
    <s v="Permanent Self-Adhesive File Folder Labels for Typewriters, 1 1/8 x 3 1/2, White"/>
    <n v="5.04"/>
    <n v="1"/>
    <n v="0.2"/>
    <n v="1.6379999999999999"/>
  </r>
  <r>
    <n v="8645"/>
    <s v="CA-2015-108259"/>
    <x v="627"/>
    <d v="2015-11-15T00:00:00"/>
    <x v="1"/>
    <s v="NS-18640"/>
    <s v="Noel Staavos"/>
    <x v="1"/>
    <s v="United States"/>
    <s v="Jacksonville"/>
    <x v="3"/>
    <n v="28540"/>
    <s v="South"/>
    <s v="OFF-BI-10000315"/>
    <x v="1"/>
    <s v="Binders"/>
    <s v="Poly Designer Cover &amp; Back"/>
    <n v="39.878999999999998"/>
    <n v="7"/>
    <n v="0.7"/>
    <n v="-29.244599999999998"/>
  </r>
  <r>
    <n v="8646"/>
    <s v="CA-2015-108259"/>
    <x v="627"/>
    <d v="2015-11-15T00:00:00"/>
    <x v="1"/>
    <s v="NS-18640"/>
    <s v="Noel Staavos"/>
    <x v="1"/>
    <s v="United States"/>
    <s v="Jacksonville"/>
    <x v="3"/>
    <n v="28540"/>
    <s v="South"/>
    <s v="FUR-FU-10000023"/>
    <x v="0"/>
    <s v="Furnishings"/>
    <s v="Eldon Wave Desk Accessories"/>
    <n v="4.7119999999999997"/>
    <n v="1"/>
    <n v="0.2"/>
    <n v="1.4136"/>
  </r>
  <r>
    <n v="8647"/>
    <s v="CA-2016-113341"/>
    <x v="881"/>
    <d v="2016-11-29T00:00:00"/>
    <x v="1"/>
    <s v="MH-17455"/>
    <s v="Mark Hamilton"/>
    <x v="0"/>
    <s v="United States"/>
    <s v="Los Angeles"/>
    <x v="1"/>
    <n v="90032"/>
    <s v="West"/>
    <s v="FUR-CH-10004698"/>
    <x v="0"/>
    <s v="Chairs"/>
    <s v="Padded Folding Chairs, Black, 4/Carton"/>
    <n v="194.352"/>
    <n v="3"/>
    <n v="0.2"/>
    <n v="19.435199999999998"/>
  </r>
  <r>
    <n v="8648"/>
    <s v="US-2015-131842"/>
    <x v="901"/>
    <d v="2015-12-08T00:00:00"/>
    <x v="2"/>
    <s v="RR-19525"/>
    <s v="Rick Reed"/>
    <x v="1"/>
    <s v="United States"/>
    <s v="Nashville"/>
    <x v="18"/>
    <n v="37211"/>
    <s v="South"/>
    <s v="FUR-CH-10004477"/>
    <x v="0"/>
    <s v="Chairs"/>
    <s v="Global Push Button Manager's Chair, Indigo"/>
    <n v="97.424000000000007"/>
    <n v="2"/>
    <n v="0.2"/>
    <n v="10.9602"/>
  </r>
  <r>
    <n v="8649"/>
    <s v="CA-2016-164574"/>
    <x v="875"/>
    <d v="2016-08-03T00:00:00"/>
    <x v="1"/>
    <s v="RH-19555"/>
    <s v="Ritsa Hightower"/>
    <x v="0"/>
    <s v="United States"/>
    <s v="Charlotte"/>
    <x v="3"/>
    <n v="28205"/>
    <s v="South"/>
    <s v="OFF-ST-10003816"/>
    <x v="1"/>
    <s v="Storage"/>
    <s v="Fellowes High-Stak Drawer Files"/>
    <n v="704.76"/>
    <n v="5"/>
    <n v="0.2"/>
    <n v="26.4285"/>
  </r>
  <r>
    <n v="8650"/>
    <s v="CA-2016-164574"/>
    <x v="875"/>
    <d v="2016-08-03T00:00:00"/>
    <x v="1"/>
    <s v="RH-19555"/>
    <s v="Ritsa Hightower"/>
    <x v="0"/>
    <s v="United States"/>
    <s v="Charlotte"/>
    <x v="3"/>
    <n v="28205"/>
    <s v="South"/>
    <s v="OFF-BI-10002429"/>
    <x v="1"/>
    <s v="Binders"/>
    <s v="Premier Elliptical Ring Binder, Black"/>
    <n v="27.396000000000001"/>
    <n v="3"/>
    <n v="0.7"/>
    <n v="-20.090399999999999"/>
  </r>
  <r>
    <n v="8651"/>
    <s v="CA-2014-142769"/>
    <x v="103"/>
    <d v="2014-09-13T00:00:00"/>
    <x v="3"/>
    <s v="RP-19390"/>
    <s v="Resi Pölking"/>
    <x v="0"/>
    <s v="United States"/>
    <s v="Seattle"/>
    <x v="4"/>
    <n v="98103"/>
    <s v="West"/>
    <s v="OFF-FA-10000840"/>
    <x v="1"/>
    <s v="Fasteners"/>
    <s v="OIC Thumb-Tacks"/>
    <n v="5.7"/>
    <n v="5"/>
    <n v="0"/>
    <n v="2.6789999999999998"/>
  </r>
  <r>
    <n v="8652"/>
    <s v="CA-2014-142769"/>
    <x v="103"/>
    <d v="2014-09-13T00:00:00"/>
    <x v="3"/>
    <s v="RP-19390"/>
    <s v="Resi Pölking"/>
    <x v="0"/>
    <s v="United States"/>
    <s v="Seattle"/>
    <x v="4"/>
    <n v="98103"/>
    <s v="West"/>
    <s v="FUR-FU-10001918"/>
    <x v="0"/>
    <s v="Furnishings"/>
    <s v="C-Line Cubicle Keepers Polyproplyene Holder With Velcro Backings"/>
    <n v="14.19"/>
    <n v="3"/>
    <n v="0"/>
    <n v="5.5340999999999996"/>
  </r>
  <r>
    <n v="8653"/>
    <s v="CA-2014-142769"/>
    <x v="103"/>
    <d v="2014-09-13T00:00:00"/>
    <x v="3"/>
    <s v="RP-19390"/>
    <s v="Resi Pölking"/>
    <x v="0"/>
    <s v="United States"/>
    <s v="Seattle"/>
    <x v="4"/>
    <n v="98103"/>
    <s v="West"/>
    <s v="OFF-SU-10001574"/>
    <x v="1"/>
    <s v="Supplies"/>
    <s v="Acme Value Line Scissors"/>
    <n v="7.3"/>
    <n v="2"/>
    <n v="0"/>
    <n v="2.19"/>
  </r>
  <r>
    <n v="8654"/>
    <s v="CA-2014-142769"/>
    <x v="103"/>
    <d v="2014-09-13T00:00:00"/>
    <x v="3"/>
    <s v="RP-19390"/>
    <s v="Resi Pölking"/>
    <x v="0"/>
    <s v="United States"/>
    <s v="Seattle"/>
    <x v="4"/>
    <n v="98103"/>
    <s v="West"/>
    <s v="TEC-AC-10001606"/>
    <x v="2"/>
    <s v="Accessories"/>
    <s v="Logitech Wireless Performance Mouse MX for PC and Mac"/>
    <n v="199.98"/>
    <n v="2"/>
    <n v="0"/>
    <n v="75.992400000000004"/>
  </r>
  <r>
    <n v="8655"/>
    <s v="CA-2014-142769"/>
    <x v="103"/>
    <d v="2014-09-13T00:00:00"/>
    <x v="3"/>
    <s v="RP-19390"/>
    <s v="Resi Pölking"/>
    <x v="0"/>
    <s v="United States"/>
    <s v="Seattle"/>
    <x v="4"/>
    <n v="98103"/>
    <s v="West"/>
    <s v="TEC-AC-10003399"/>
    <x v="2"/>
    <s v="Accessories"/>
    <s v="Memorex Mini Travel Drive 64 GB USB 2.0 Flash Drive"/>
    <n v="144.96"/>
    <n v="4"/>
    <n v="0"/>
    <n v="60.883200000000002"/>
  </r>
  <r>
    <n v="8656"/>
    <s v="CA-2014-142769"/>
    <x v="103"/>
    <d v="2014-09-13T00:00:00"/>
    <x v="3"/>
    <s v="RP-19390"/>
    <s v="Resi Pölking"/>
    <x v="0"/>
    <s v="United States"/>
    <s v="Seattle"/>
    <x v="4"/>
    <n v="98103"/>
    <s v="West"/>
    <s v="TEC-AC-10000865"/>
    <x v="2"/>
    <s v="Accessories"/>
    <s v="WD My Passport Ultra 500GB Portable External Hard Drive"/>
    <n v="118"/>
    <n v="2"/>
    <n v="0"/>
    <n v="20.059999999999999"/>
  </r>
  <r>
    <n v="8657"/>
    <s v="CA-2014-142769"/>
    <x v="103"/>
    <d v="2014-09-13T00:00:00"/>
    <x v="3"/>
    <s v="RP-19390"/>
    <s v="Resi Pölking"/>
    <x v="0"/>
    <s v="United States"/>
    <s v="Seattle"/>
    <x v="4"/>
    <n v="98103"/>
    <s v="West"/>
    <s v="OFF-PA-10002923"/>
    <x v="1"/>
    <s v="Paper"/>
    <s v="Xerox 1942"/>
    <n v="48.94"/>
    <n v="1"/>
    <n v="0"/>
    <n v="24.47"/>
  </r>
  <r>
    <n v="8658"/>
    <s v="CA-2014-142769"/>
    <x v="103"/>
    <d v="2014-09-13T00:00:00"/>
    <x v="3"/>
    <s v="RP-19390"/>
    <s v="Resi Pölking"/>
    <x v="0"/>
    <s v="United States"/>
    <s v="Seattle"/>
    <x v="4"/>
    <n v="98103"/>
    <s v="West"/>
    <s v="OFF-AP-10004785"/>
    <x v="1"/>
    <s v="Appliances"/>
    <s v="Holmes Replacement Filter for HEPA Air Cleaner, Medium Room"/>
    <n v="22.66"/>
    <n v="2"/>
    <n v="0"/>
    <n v="9.7438000000000002"/>
  </r>
  <r>
    <n v="8659"/>
    <s v="CA-2016-168361"/>
    <x v="1028"/>
    <d v="2016-06-25T00:00:00"/>
    <x v="1"/>
    <s v="KB-16600"/>
    <s v="Ken Brennan"/>
    <x v="1"/>
    <s v="United States"/>
    <s v="Chicago"/>
    <x v="10"/>
    <n v="60623"/>
    <s v="Central"/>
    <s v="OFF-BI-10003727"/>
    <x v="1"/>
    <s v="Binders"/>
    <s v="Avery Durable Slant Ring Binders With Label Holder"/>
    <n v="0.83599999999999997"/>
    <n v="1"/>
    <n v="0.8"/>
    <n v="-1.3375999999999999"/>
  </r>
  <r>
    <n v="8660"/>
    <s v="CA-2016-153185"/>
    <x v="323"/>
    <d v="2016-09-08T00:00:00"/>
    <x v="1"/>
    <s v="MH-17620"/>
    <s v="Matt Hagelstein"/>
    <x v="1"/>
    <s v="United States"/>
    <s v="Cincinnati"/>
    <x v="24"/>
    <n v="45231"/>
    <s v="East"/>
    <s v="OFF-PA-10002246"/>
    <x v="1"/>
    <s v="Paper"/>
    <s v="Wirebound Four 2-3/4 x 5 Forms per Page, 400 Sets per Book"/>
    <n v="30.96"/>
    <n v="6"/>
    <n v="0.2"/>
    <n v="11.223000000000001"/>
  </r>
  <r>
    <n v="8661"/>
    <s v="CA-2017-124765"/>
    <x v="920"/>
    <d v="2017-11-30T00:00:00"/>
    <x v="1"/>
    <s v="HZ-14950"/>
    <s v="Henia Zydlo"/>
    <x v="0"/>
    <s v="United States"/>
    <s v="Fort Lauderdale"/>
    <x v="2"/>
    <n v="33311"/>
    <s v="South"/>
    <s v="FUR-BO-10003965"/>
    <x v="0"/>
    <s v="Bookcases"/>
    <s v="O'Sullivan Manor Hill 2-Door Library in Brianna Oak"/>
    <n v="723.92"/>
    <n v="5"/>
    <n v="0.2"/>
    <n v="-81.441000000000003"/>
  </r>
  <r>
    <n v="8662"/>
    <s v="CA-2015-131856"/>
    <x v="793"/>
    <d v="2015-05-17T00:00:00"/>
    <x v="1"/>
    <s v="JG-15160"/>
    <s v="James Galang"/>
    <x v="0"/>
    <s v="United States"/>
    <s v="Houston"/>
    <x v="5"/>
    <n v="77041"/>
    <s v="Central"/>
    <s v="FUR-FU-10000175"/>
    <x v="0"/>
    <s v="Furnishings"/>
    <s v="DAX Wood Document Frame."/>
    <n v="21.968"/>
    <n v="4"/>
    <n v="0.6"/>
    <n v="-15.9268"/>
  </r>
  <r>
    <n v="8663"/>
    <s v="CA-2015-131856"/>
    <x v="793"/>
    <d v="2015-05-17T00:00:00"/>
    <x v="1"/>
    <s v="JG-15160"/>
    <s v="James Galang"/>
    <x v="0"/>
    <s v="United States"/>
    <s v="Houston"/>
    <x v="5"/>
    <n v="77041"/>
    <s v="Central"/>
    <s v="TEC-PH-10001336"/>
    <x v="2"/>
    <s v="Phones"/>
    <s v="Digium D40 VoIP phone"/>
    <n v="619.15200000000004"/>
    <n v="6"/>
    <n v="0.2"/>
    <n v="69.654600000000002"/>
  </r>
  <r>
    <n v="8664"/>
    <s v="CA-2015-131856"/>
    <x v="793"/>
    <d v="2015-05-17T00:00:00"/>
    <x v="1"/>
    <s v="JG-15160"/>
    <s v="James Galang"/>
    <x v="0"/>
    <s v="United States"/>
    <s v="Houston"/>
    <x v="5"/>
    <n v="77041"/>
    <s v="Central"/>
    <s v="OFF-PA-10001954"/>
    <x v="1"/>
    <s v="Paper"/>
    <s v="Xerox 1964"/>
    <n v="127.904"/>
    <n v="7"/>
    <n v="0.2"/>
    <n v="41.568800000000003"/>
  </r>
  <r>
    <n v="8665"/>
    <s v="CA-2017-126634"/>
    <x v="983"/>
    <d v="2017-04-01T00:00:00"/>
    <x v="0"/>
    <s v="AB-10165"/>
    <s v="Alan Barnes"/>
    <x v="0"/>
    <s v="United States"/>
    <s v="Lakewood"/>
    <x v="1"/>
    <n v="90712"/>
    <s v="West"/>
    <s v="FUR-FU-10004973"/>
    <x v="0"/>
    <s v="Furnishings"/>
    <s v="Flat Face Poster Frame"/>
    <n v="94.2"/>
    <n v="5"/>
    <n v="0"/>
    <n v="39.564"/>
  </r>
  <r>
    <n v="8666"/>
    <s v="CA-2016-118500"/>
    <x v="1019"/>
    <d v="2016-11-18T00:00:00"/>
    <x v="2"/>
    <s v="HJ-14875"/>
    <s v="Heather Jas"/>
    <x v="2"/>
    <s v="United States"/>
    <s v="San Francisco"/>
    <x v="1"/>
    <n v="94122"/>
    <s v="West"/>
    <s v="OFF-SU-10004231"/>
    <x v="1"/>
    <s v="Supplies"/>
    <s v="Acme Tagit Stainless Steel Antibacterial Scissors"/>
    <n v="49.5"/>
    <n v="5"/>
    <n v="0"/>
    <n v="13.365"/>
  </r>
  <r>
    <n v="8667"/>
    <s v="CA-2016-163951"/>
    <x v="945"/>
    <d v="2017-01-02T00:00:00"/>
    <x v="2"/>
    <s v="CJ-11875"/>
    <s v="Carl Jackson"/>
    <x v="1"/>
    <s v="United States"/>
    <s v="Philadelphia"/>
    <x v="9"/>
    <n v="19140"/>
    <s v="East"/>
    <s v="OFF-AR-10004269"/>
    <x v="1"/>
    <s v="Art"/>
    <s v="Newell 31"/>
    <n v="16.52"/>
    <n v="5"/>
    <n v="0.2"/>
    <n v="1.6519999999999999"/>
  </r>
  <r>
    <n v="8668"/>
    <s v="CA-2016-149916"/>
    <x v="596"/>
    <d v="2016-12-24T00:00:00"/>
    <x v="0"/>
    <s v="ED-13885"/>
    <s v="Emily Ducich"/>
    <x v="2"/>
    <s v="United States"/>
    <s v="Seattle"/>
    <x v="4"/>
    <n v="98115"/>
    <s v="West"/>
    <s v="OFF-BI-10004002"/>
    <x v="1"/>
    <s v="Binders"/>
    <s v="Wilson Jones International Size A4 Ring Binders"/>
    <n v="55.36"/>
    <n v="4"/>
    <n v="0.2"/>
    <n v="19.376000000000001"/>
  </r>
  <r>
    <n v="8669"/>
    <s v="CA-2016-149916"/>
    <x v="596"/>
    <d v="2016-12-24T00:00:00"/>
    <x v="0"/>
    <s v="ED-13885"/>
    <s v="Emily Ducich"/>
    <x v="2"/>
    <s v="United States"/>
    <s v="Seattle"/>
    <x v="4"/>
    <n v="98115"/>
    <s v="West"/>
    <s v="TEC-MA-10000752"/>
    <x v="2"/>
    <s v="Machines"/>
    <s v="Texas Instrument TI-15 Fraction Calculator"/>
    <n v="11.56"/>
    <n v="1"/>
    <n v="0.2"/>
    <n v="3.7570000000000001"/>
  </r>
  <r>
    <n v="8670"/>
    <s v="CA-2015-158918"/>
    <x v="139"/>
    <d v="2015-12-25T00:00:00"/>
    <x v="0"/>
    <s v="AI-10855"/>
    <s v="Arianne Irving"/>
    <x v="0"/>
    <s v="United States"/>
    <s v="Los Angeles"/>
    <x v="1"/>
    <n v="90036"/>
    <s v="West"/>
    <s v="OFF-PA-10004947"/>
    <x v="1"/>
    <s v="Paper"/>
    <s v="Easy-staple paper"/>
    <n v="17.12"/>
    <n v="4"/>
    <n v="0"/>
    <n v="7.7039999999999997"/>
  </r>
  <r>
    <n v="8671"/>
    <s v="US-2014-159611"/>
    <x v="422"/>
    <d v="2015-01-01T00:00:00"/>
    <x v="0"/>
    <s v="KB-16315"/>
    <s v="Karl Braun"/>
    <x v="0"/>
    <s v="United States"/>
    <s v="Cleveland"/>
    <x v="24"/>
    <n v="44105"/>
    <s v="East"/>
    <s v="FUR-FU-10004904"/>
    <x v="0"/>
    <s v="Furnishings"/>
    <s v="Eldon &quot;L&quot; Workstation Diamond Chairmat"/>
    <n v="182.352"/>
    <n v="3"/>
    <n v="0.2"/>
    <n v="-18.235199999999999"/>
  </r>
  <r>
    <n v="8672"/>
    <s v="US-2014-159611"/>
    <x v="422"/>
    <d v="2015-01-01T00:00:00"/>
    <x v="0"/>
    <s v="KB-16315"/>
    <s v="Karl Braun"/>
    <x v="0"/>
    <s v="United States"/>
    <s v="Cleveland"/>
    <x v="24"/>
    <n v="44105"/>
    <s v="East"/>
    <s v="OFF-ST-10002790"/>
    <x v="1"/>
    <s v="Storage"/>
    <s v="Safco Industrial Shelving"/>
    <n v="118.16"/>
    <n v="2"/>
    <n v="0.2"/>
    <n v="-25.109000000000002"/>
  </r>
  <r>
    <n v="8673"/>
    <s v="CA-2017-163265"/>
    <x v="911"/>
    <d v="2017-02-21T00:00:00"/>
    <x v="1"/>
    <s v="JS-16030"/>
    <s v="Joy Smith"/>
    <x v="0"/>
    <s v="United States"/>
    <s v="Decatur"/>
    <x v="10"/>
    <n v="62521"/>
    <s v="Central"/>
    <s v="OFF-FA-10004854"/>
    <x v="1"/>
    <s v="Fasteners"/>
    <s v="Vinyl Coated Wire Paper Clips in Organizer Box, 800/Box"/>
    <n v="18.367999999999999"/>
    <n v="2"/>
    <n v="0.2"/>
    <n v="6.1992000000000003"/>
  </r>
  <r>
    <n v="8674"/>
    <s v="CA-2017-163265"/>
    <x v="911"/>
    <d v="2017-02-21T00:00:00"/>
    <x v="1"/>
    <s v="JS-16030"/>
    <s v="Joy Smith"/>
    <x v="0"/>
    <s v="United States"/>
    <s v="Decatur"/>
    <x v="10"/>
    <n v="62521"/>
    <s v="Central"/>
    <s v="FUR-CH-10004063"/>
    <x v="0"/>
    <s v="Chairs"/>
    <s v="Global Deluxe High-Back Manager's Chair"/>
    <n v="600.55799999999999"/>
    <n v="3"/>
    <n v="0.3"/>
    <n v="-8.5793999999999997"/>
  </r>
  <r>
    <n v="8675"/>
    <s v="CA-2017-163265"/>
    <x v="911"/>
    <d v="2017-02-21T00:00:00"/>
    <x v="1"/>
    <s v="JS-16030"/>
    <s v="Joy Smith"/>
    <x v="0"/>
    <s v="United States"/>
    <s v="Decatur"/>
    <x v="10"/>
    <n v="62521"/>
    <s v="Central"/>
    <s v="OFF-ST-10000642"/>
    <x v="1"/>
    <s v="Storage"/>
    <s v="Tennsco Lockers, Gray"/>
    <n v="50.351999999999997"/>
    <n v="3"/>
    <n v="0.2"/>
    <n v="-8.1821999999999999"/>
  </r>
  <r>
    <n v="8676"/>
    <s v="CA-2017-163265"/>
    <x v="911"/>
    <d v="2017-02-21T00:00:00"/>
    <x v="1"/>
    <s v="JS-16030"/>
    <s v="Joy Smith"/>
    <x v="0"/>
    <s v="United States"/>
    <s v="Decatur"/>
    <x v="10"/>
    <n v="62521"/>
    <s v="Central"/>
    <s v="OFF-AR-10004078"/>
    <x v="1"/>
    <s v="Art"/>
    <s v="Newell 312"/>
    <n v="28.032"/>
    <n v="6"/>
    <n v="0.2"/>
    <n v="3.504"/>
  </r>
  <r>
    <n v="8677"/>
    <s v="CA-2017-163265"/>
    <x v="911"/>
    <d v="2017-02-21T00:00:00"/>
    <x v="1"/>
    <s v="JS-16030"/>
    <s v="Joy Smith"/>
    <x v="0"/>
    <s v="United States"/>
    <s v="Decatur"/>
    <x v="10"/>
    <n v="62521"/>
    <s v="Central"/>
    <s v="FUR-FU-10004270"/>
    <x v="0"/>
    <s v="Furnishings"/>
    <s v="Executive Impressions 13&quot; Clairmont Wall Clock"/>
    <n v="7.6920000000000002"/>
    <n v="1"/>
    <n v="0.6"/>
    <n v="-3.6537000000000002"/>
  </r>
  <r>
    <n v="8678"/>
    <s v="CA-2017-141705"/>
    <x v="1200"/>
    <d v="2017-10-26T00:00:00"/>
    <x v="2"/>
    <s v="PO-18850"/>
    <s v="Patrick O'Brill"/>
    <x v="0"/>
    <s v="United States"/>
    <s v="Mansfield"/>
    <x v="5"/>
    <n v="76063"/>
    <s v="Central"/>
    <s v="FUR-TA-10004607"/>
    <x v="0"/>
    <s v="Tables"/>
    <s v="Hon 2111 Invitation Series Straight Table"/>
    <n v="517.40499999999997"/>
    <n v="5"/>
    <n v="0.3"/>
    <n v="-81.3065"/>
  </r>
  <r>
    <n v="8679"/>
    <s v="CA-2016-112739"/>
    <x v="476"/>
    <d v="2016-09-07T00:00:00"/>
    <x v="0"/>
    <s v="RD-19810"/>
    <s v="Ross DeVincentis"/>
    <x v="2"/>
    <s v="United States"/>
    <s v="Houston"/>
    <x v="5"/>
    <n v="77070"/>
    <s v="Central"/>
    <s v="OFF-BI-10001132"/>
    <x v="1"/>
    <s v="Binders"/>
    <s v="Acco PRESSTEX Data Binder with Storage Hooks, Dark Blue, 9 1/2&quot; X 11&quot;"/>
    <n v="8.6080000000000005"/>
    <n v="8"/>
    <n v="0.8"/>
    <n v="-13.3424"/>
  </r>
  <r>
    <n v="8680"/>
    <s v="CA-2016-112739"/>
    <x v="476"/>
    <d v="2016-09-07T00:00:00"/>
    <x v="0"/>
    <s v="RD-19810"/>
    <s v="Ross DeVincentis"/>
    <x v="2"/>
    <s v="United States"/>
    <s v="Houston"/>
    <x v="5"/>
    <n v="77070"/>
    <s v="Central"/>
    <s v="TEC-AC-10001714"/>
    <x v="2"/>
    <s v="Accessories"/>
    <s v="Logitech MX Performance Wireless Mouse"/>
    <n v="159.56"/>
    <n v="5"/>
    <n v="0.2"/>
    <n v="33.906500000000001"/>
  </r>
  <r>
    <n v="8681"/>
    <s v="CA-2016-143805"/>
    <x v="49"/>
    <d v="2016-12-03T00:00:00"/>
    <x v="0"/>
    <s v="JD-15895"/>
    <s v="Jonathan Doherty"/>
    <x v="1"/>
    <s v="United States"/>
    <s v="Richmond"/>
    <x v="17"/>
    <n v="23223"/>
    <s v="South"/>
    <s v="OFF-AP-10002945"/>
    <x v="1"/>
    <s v="Appliances"/>
    <s v="Honeywell Enviracaire Portable HEPA Air Cleaner for 17' x 22' Room"/>
    <n v="2104.5500000000002"/>
    <n v="7"/>
    <n v="0"/>
    <n v="694.50149999999996"/>
  </r>
  <r>
    <n v="8682"/>
    <s v="CA-2016-143805"/>
    <x v="49"/>
    <d v="2016-12-03T00:00:00"/>
    <x v="0"/>
    <s v="JD-15895"/>
    <s v="Jonathan Doherty"/>
    <x v="1"/>
    <s v="United States"/>
    <s v="Richmond"/>
    <x v="17"/>
    <n v="23223"/>
    <s v="South"/>
    <s v="OFF-SU-10004664"/>
    <x v="1"/>
    <s v="Supplies"/>
    <s v="Acme Softgrip Scissors"/>
    <n v="40.700000000000003"/>
    <n v="5"/>
    <n v="0"/>
    <n v="11.803000000000001"/>
  </r>
  <r>
    <n v="8683"/>
    <s v="CA-2014-133634"/>
    <x v="1127"/>
    <d v="2014-11-10T00:00:00"/>
    <x v="1"/>
    <s v="SR-20740"/>
    <s v="Steven Roelle"/>
    <x v="2"/>
    <s v="United States"/>
    <s v="Arlington"/>
    <x v="17"/>
    <n v="22204"/>
    <s v="South"/>
    <s v="TEC-AC-10002550"/>
    <x v="2"/>
    <s v="Accessories"/>
    <s v="Maxell 4.7GB DVD-RW 3/Pack"/>
    <n v="47.79"/>
    <n v="3"/>
    <n v="0"/>
    <n v="16.2486"/>
  </r>
  <r>
    <n v="8684"/>
    <s v="CA-2017-101665"/>
    <x v="920"/>
    <d v="2017-12-01T00:00:00"/>
    <x v="1"/>
    <s v="TZ-21580"/>
    <s v="Tracy Zic"/>
    <x v="0"/>
    <s v="United States"/>
    <s v="San Francisco"/>
    <x v="1"/>
    <n v="94122"/>
    <s v="West"/>
    <s v="OFF-AR-10002335"/>
    <x v="1"/>
    <s v="Art"/>
    <s v="DIXON Oriole Pencils"/>
    <n v="5.16"/>
    <n v="2"/>
    <n v="0"/>
    <n v="1.3415999999999999"/>
  </r>
  <r>
    <n v="8685"/>
    <s v="CA-2016-155446"/>
    <x v="186"/>
    <d v="2016-12-23T00:00:00"/>
    <x v="1"/>
    <s v="TN-21040"/>
    <s v="Tanja Norvell"/>
    <x v="2"/>
    <s v="United States"/>
    <s v="San Diego"/>
    <x v="1"/>
    <n v="92024"/>
    <s v="West"/>
    <s v="TEC-AC-10001445"/>
    <x v="2"/>
    <s v="Accessories"/>
    <s v="Imation USB 2.0 Swivel Flash Drive USB flash drive - 4 GB - Pink"/>
    <n v="21.21"/>
    <n v="7"/>
    <n v="0"/>
    <n v="4.4541000000000004"/>
  </r>
  <r>
    <n v="8686"/>
    <s v="CA-2017-137323"/>
    <x v="237"/>
    <d v="2017-11-18T00:00:00"/>
    <x v="0"/>
    <s v="PW-19030"/>
    <s v="Pauline Webber"/>
    <x v="1"/>
    <s v="United States"/>
    <s v="Watertown"/>
    <x v="15"/>
    <n v="13601"/>
    <s v="East"/>
    <s v="OFF-ST-10003996"/>
    <x v="1"/>
    <s v="Storage"/>
    <s v="Letter/Legal File Tote with Clear Snap-On Lid, Black Granite"/>
    <n v="96.36"/>
    <n v="6"/>
    <n v="0"/>
    <n v="25.053599999999999"/>
  </r>
  <r>
    <n v="8687"/>
    <s v="CA-2016-144015"/>
    <x v="190"/>
    <d v="2016-06-26T00:00:00"/>
    <x v="3"/>
    <s v="AH-10075"/>
    <s v="Adam Hart"/>
    <x v="1"/>
    <s v="United States"/>
    <s v="Los Angeles"/>
    <x v="1"/>
    <n v="90036"/>
    <s v="West"/>
    <s v="OFF-SU-10003505"/>
    <x v="1"/>
    <s v="Supplies"/>
    <s v="Premier Electric Letter Opener"/>
    <n v="231.72"/>
    <n v="2"/>
    <n v="0"/>
    <n v="11.586"/>
  </r>
  <r>
    <n v="8688"/>
    <s v="CA-2016-144015"/>
    <x v="190"/>
    <d v="2016-06-26T00:00:00"/>
    <x v="3"/>
    <s v="AH-10075"/>
    <s v="Adam Hart"/>
    <x v="1"/>
    <s v="United States"/>
    <s v="Los Angeles"/>
    <x v="1"/>
    <n v="90036"/>
    <s v="West"/>
    <s v="OFF-FA-10000624"/>
    <x v="1"/>
    <s v="Fasteners"/>
    <s v="OIC Binder Clips"/>
    <n v="17.899999999999999"/>
    <n v="5"/>
    <n v="0"/>
    <n v="8.9499999999999993"/>
  </r>
  <r>
    <n v="8689"/>
    <s v="CA-2016-144015"/>
    <x v="190"/>
    <d v="2016-06-26T00:00:00"/>
    <x v="3"/>
    <s v="AH-10075"/>
    <s v="Adam Hart"/>
    <x v="1"/>
    <s v="United States"/>
    <s v="Los Angeles"/>
    <x v="1"/>
    <n v="90036"/>
    <s v="West"/>
    <s v="OFF-PA-10002870"/>
    <x v="1"/>
    <s v="Paper"/>
    <s v="Ampad Phone Message Book, Recycled, 400 Message Capacity, 5 ¾” x 11”"/>
    <n v="12.48"/>
    <n v="2"/>
    <n v="0"/>
    <n v="5.6159999999999997"/>
  </r>
  <r>
    <n v="8690"/>
    <s v="CA-2014-101427"/>
    <x v="58"/>
    <d v="2014-12-30T00:00:00"/>
    <x v="1"/>
    <s v="AY-10555"/>
    <s v="Andy Yotov"/>
    <x v="1"/>
    <s v="United States"/>
    <s v="Philadelphia"/>
    <x v="9"/>
    <n v="19140"/>
    <s v="East"/>
    <s v="OFF-AR-10002257"/>
    <x v="1"/>
    <s v="Art"/>
    <s v="Eldon Spacemaker Box, Quick-Snap Lid, Clear"/>
    <n v="8.016"/>
    <n v="3"/>
    <n v="0.2"/>
    <n v="1.1022000000000001"/>
  </r>
  <r>
    <n v="8691"/>
    <s v="CA-2016-136770"/>
    <x v="1041"/>
    <d v="2016-08-18T00:00:00"/>
    <x v="1"/>
    <s v="SP-20650"/>
    <s v="Stephanie Phelps"/>
    <x v="1"/>
    <s v="United States"/>
    <s v="Akron"/>
    <x v="24"/>
    <n v="44312"/>
    <s v="East"/>
    <s v="TEC-PH-10003580"/>
    <x v="2"/>
    <s v="Phones"/>
    <s v="Cisco IP Phone 7961G-GE VoIP phone"/>
    <n v="259.89600000000002"/>
    <n v="2"/>
    <n v="0.4"/>
    <n v="-56.3108"/>
  </r>
  <r>
    <n v="8692"/>
    <s v="CA-2016-136770"/>
    <x v="1041"/>
    <d v="2016-08-18T00:00:00"/>
    <x v="1"/>
    <s v="SP-20650"/>
    <s v="Stephanie Phelps"/>
    <x v="1"/>
    <s v="United States"/>
    <s v="Akron"/>
    <x v="24"/>
    <n v="44312"/>
    <s v="East"/>
    <s v="TEC-PH-10001530"/>
    <x v="2"/>
    <s v="Phones"/>
    <s v="Plantronics Voyager Pro Legend"/>
    <n v="247.18799999999999"/>
    <n v="2"/>
    <n v="0.4"/>
    <n v="-49.437600000000003"/>
  </r>
  <r>
    <n v="8693"/>
    <s v="CA-2016-136770"/>
    <x v="1041"/>
    <d v="2016-08-18T00:00:00"/>
    <x v="1"/>
    <s v="SP-20650"/>
    <s v="Stephanie Phelps"/>
    <x v="1"/>
    <s v="United States"/>
    <s v="Akron"/>
    <x v="24"/>
    <n v="44312"/>
    <s v="East"/>
    <s v="TEC-AC-10000420"/>
    <x v="2"/>
    <s v="Accessories"/>
    <s v="Logitech G500s Laser Gaming Mouse with Adjustable Weight Tuning"/>
    <n v="279.95999999999998"/>
    <n v="5"/>
    <n v="0.2"/>
    <n v="48.993000000000002"/>
  </r>
  <r>
    <n v="8694"/>
    <s v="CA-2016-118311"/>
    <x v="1057"/>
    <d v="2016-10-28T00:00:00"/>
    <x v="1"/>
    <s v="ED-13885"/>
    <s v="Emily Ducich"/>
    <x v="2"/>
    <s v="United States"/>
    <s v="San Francisco"/>
    <x v="1"/>
    <n v="94110"/>
    <s v="West"/>
    <s v="TEC-AC-10000892"/>
    <x v="2"/>
    <s v="Accessories"/>
    <s v="NETGEAR N750 Dual Band Wi-Fi Gigabit Router"/>
    <n v="450"/>
    <n v="5"/>
    <n v="0"/>
    <n v="162"/>
  </r>
  <r>
    <n v="8695"/>
    <s v="US-2014-112795"/>
    <x v="709"/>
    <d v="2014-08-28T00:00:00"/>
    <x v="0"/>
    <s v="CR-12625"/>
    <s v="Corey Roper"/>
    <x v="2"/>
    <s v="United States"/>
    <s v="Grand Rapids"/>
    <x v="12"/>
    <n v="49505"/>
    <s v="Central"/>
    <s v="OFF-PA-10001934"/>
    <x v="1"/>
    <s v="Paper"/>
    <s v="Xerox 1993"/>
    <n v="19.440000000000001"/>
    <n v="3"/>
    <n v="0"/>
    <n v="9.5256000000000007"/>
  </r>
  <r>
    <n v="8696"/>
    <s v="CA-2017-127096"/>
    <x v="175"/>
    <d v="2017-09-17T00:00:00"/>
    <x v="0"/>
    <s v="CS-12400"/>
    <s v="Christopher Schild"/>
    <x v="2"/>
    <s v="United States"/>
    <s v="San Francisco"/>
    <x v="1"/>
    <n v="94109"/>
    <s v="West"/>
    <s v="FUR-TA-10003473"/>
    <x v="0"/>
    <s v="Tables"/>
    <s v="Bretford Rectangular Conference Table Tops"/>
    <n v="300.904"/>
    <n v="1"/>
    <n v="0.2"/>
    <n v="11.283899999999999"/>
  </r>
  <r>
    <n v="8697"/>
    <s v="CA-2017-119284"/>
    <x v="140"/>
    <d v="2017-06-20T00:00:00"/>
    <x v="1"/>
    <s v="TS-21205"/>
    <s v="Thomas Seio"/>
    <x v="1"/>
    <s v="United States"/>
    <s v="Nashville"/>
    <x v="18"/>
    <n v="37211"/>
    <s v="South"/>
    <s v="TEC-PH-10001051"/>
    <x v="2"/>
    <s v="Phones"/>
    <s v="HTC One"/>
    <n v="239.976"/>
    <n v="3"/>
    <n v="0.2"/>
    <n v="26.997299999999999"/>
  </r>
  <r>
    <n v="8698"/>
    <s v="CA-2017-119284"/>
    <x v="140"/>
    <d v="2017-06-20T00:00:00"/>
    <x v="1"/>
    <s v="TS-21205"/>
    <s v="Thomas Seio"/>
    <x v="1"/>
    <s v="United States"/>
    <s v="Nashville"/>
    <x v="18"/>
    <n v="37211"/>
    <s v="South"/>
    <s v="FUR-FU-10004351"/>
    <x v="0"/>
    <s v="Furnishings"/>
    <s v="Staple-based wall hangings"/>
    <n v="31.167999999999999"/>
    <n v="4"/>
    <n v="0.2"/>
    <n v="9.3504000000000005"/>
  </r>
  <r>
    <n v="8699"/>
    <s v="CA-2017-119284"/>
    <x v="140"/>
    <d v="2017-06-20T00:00:00"/>
    <x v="1"/>
    <s v="TS-21205"/>
    <s v="Thomas Seio"/>
    <x v="1"/>
    <s v="United States"/>
    <s v="Nashville"/>
    <x v="18"/>
    <n v="37211"/>
    <s v="South"/>
    <s v="FUR-TA-10004152"/>
    <x v="0"/>
    <s v="Tables"/>
    <s v="Barricks 18&quot; x 48&quot; Non-Folding Utility Table with Bottom Storage Shelf"/>
    <n v="120.96"/>
    <n v="2"/>
    <n v="0.4"/>
    <n v="-28.224"/>
  </r>
  <r>
    <n v="8700"/>
    <s v="CA-2017-119284"/>
    <x v="140"/>
    <d v="2017-06-20T00:00:00"/>
    <x v="1"/>
    <s v="TS-21205"/>
    <s v="Thomas Seio"/>
    <x v="1"/>
    <s v="United States"/>
    <s v="Nashville"/>
    <x v="18"/>
    <n v="37211"/>
    <s v="South"/>
    <s v="TEC-PH-10000560"/>
    <x v="2"/>
    <s v="Phones"/>
    <s v="Samsung Galaxy S III - 16GB - pebble blue (T-Mobile)"/>
    <n v="2239.9360000000001"/>
    <n v="8"/>
    <n v="0.2"/>
    <n v="223.99359999999999"/>
  </r>
  <r>
    <n v="8701"/>
    <s v="CA-2017-119284"/>
    <x v="140"/>
    <d v="2017-06-20T00:00:00"/>
    <x v="1"/>
    <s v="TS-21205"/>
    <s v="Thomas Seio"/>
    <x v="1"/>
    <s v="United States"/>
    <s v="Nashville"/>
    <x v="18"/>
    <n v="37211"/>
    <s v="South"/>
    <s v="OFF-AP-10004249"/>
    <x v="1"/>
    <s v="Appliances"/>
    <s v="Staple holder"/>
    <n v="76.608000000000004"/>
    <n v="8"/>
    <n v="0.2"/>
    <n v="6.7031999999999998"/>
  </r>
  <r>
    <n v="8702"/>
    <s v="CA-2017-119284"/>
    <x v="140"/>
    <d v="2017-06-20T00:00:00"/>
    <x v="1"/>
    <s v="TS-21205"/>
    <s v="Thomas Seio"/>
    <x v="1"/>
    <s v="United States"/>
    <s v="Nashville"/>
    <x v="18"/>
    <n v="37211"/>
    <s v="South"/>
    <s v="OFF-ST-10001490"/>
    <x v="1"/>
    <s v="Storage"/>
    <s v="Hot File 7-Pocket, Floor Stand"/>
    <n v="142.77600000000001"/>
    <n v="1"/>
    <n v="0.2"/>
    <n v="17.847000000000001"/>
  </r>
  <r>
    <n v="8703"/>
    <s v="CA-2017-119284"/>
    <x v="140"/>
    <d v="2017-06-20T00:00:00"/>
    <x v="1"/>
    <s v="TS-21205"/>
    <s v="Thomas Seio"/>
    <x v="1"/>
    <s v="United States"/>
    <s v="Nashville"/>
    <x v="18"/>
    <n v="37211"/>
    <s v="South"/>
    <s v="OFF-PA-10000312"/>
    <x v="1"/>
    <s v="Paper"/>
    <s v="Xerox 1955"/>
    <n v="91.36"/>
    <n v="5"/>
    <n v="0.2"/>
    <n v="29.692"/>
  </r>
  <r>
    <n v="8704"/>
    <s v="CA-2015-133494"/>
    <x v="879"/>
    <d v="2015-03-05T00:00:00"/>
    <x v="1"/>
    <s v="RP-19390"/>
    <s v="Resi Pölking"/>
    <x v="0"/>
    <s v="United States"/>
    <s v="Philadelphia"/>
    <x v="9"/>
    <n v="19120"/>
    <s v="East"/>
    <s v="OFF-AP-10002906"/>
    <x v="1"/>
    <s v="Appliances"/>
    <s v="Hoover Replacement Belt for Commercial Guardsman Heavy-Duty Upright Vacuum"/>
    <n v="3.552"/>
    <n v="2"/>
    <n v="0.2"/>
    <n v="0.44400000000000001"/>
  </r>
  <r>
    <n v="8705"/>
    <s v="CA-2016-111318"/>
    <x v="310"/>
    <d v="2016-07-26T00:00:00"/>
    <x v="2"/>
    <s v="IL-15100"/>
    <s v="Ivan Liston"/>
    <x v="0"/>
    <s v="United States"/>
    <s v="Houston"/>
    <x v="5"/>
    <n v="77041"/>
    <s v="Central"/>
    <s v="TEC-PH-10004100"/>
    <x v="2"/>
    <s v="Phones"/>
    <s v="Griffin GC17055 Auxiliary Audio Cable"/>
    <n v="115.136"/>
    <n v="8"/>
    <n v="0.2"/>
    <n v="11.5136"/>
  </r>
  <r>
    <n v="8706"/>
    <s v="US-2014-132745"/>
    <x v="1201"/>
    <d v="2014-10-05T00:00:00"/>
    <x v="1"/>
    <s v="NF-18475"/>
    <s v="Neil Französisch"/>
    <x v="2"/>
    <s v="United States"/>
    <s v="Reno"/>
    <x v="33"/>
    <n v="89502"/>
    <s v="West"/>
    <s v="OFF-FA-10000254"/>
    <x v="1"/>
    <s v="Fasteners"/>
    <s v="Sterling Rubber Bands by Alliance"/>
    <n v="4.71"/>
    <n v="1"/>
    <n v="0"/>
    <n v="0"/>
  </r>
  <r>
    <n v="8707"/>
    <s v="CA-2014-146815"/>
    <x v="78"/>
    <d v="2014-09-13T00:00:00"/>
    <x v="1"/>
    <s v="PP-18955"/>
    <s v="Paul Prost"/>
    <x v="2"/>
    <s v="United States"/>
    <s v="New York City"/>
    <x v="15"/>
    <n v="10009"/>
    <s v="East"/>
    <s v="FUR-CH-10004289"/>
    <x v="0"/>
    <s v="Chairs"/>
    <s v="Global Super Steno Chair"/>
    <n v="172.76400000000001"/>
    <n v="2"/>
    <n v="0.1"/>
    <n v="13.437200000000001"/>
  </r>
  <r>
    <n v="8708"/>
    <s v="CA-2014-146815"/>
    <x v="78"/>
    <d v="2014-09-13T00:00:00"/>
    <x v="1"/>
    <s v="PP-18955"/>
    <s v="Paul Prost"/>
    <x v="2"/>
    <s v="United States"/>
    <s v="New York City"/>
    <x v="15"/>
    <n v="10009"/>
    <s v="East"/>
    <s v="OFF-AR-10003469"/>
    <x v="1"/>
    <s v="Art"/>
    <s v="Nontoxic Chalk"/>
    <n v="3.52"/>
    <n v="2"/>
    <n v="0"/>
    <n v="1.6896"/>
  </r>
  <r>
    <n v="8709"/>
    <s v="CA-2014-119144"/>
    <x v="912"/>
    <d v="2014-11-18T00:00:00"/>
    <x v="2"/>
    <s v="JD-16150"/>
    <s v="Justin Deggeller"/>
    <x v="1"/>
    <s v="United States"/>
    <s v="Los Angeles"/>
    <x v="1"/>
    <n v="90008"/>
    <s v="West"/>
    <s v="TEC-PH-10004188"/>
    <x v="2"/>
    <s v="Phones"/>
    <s v="OtterBox Commuter Series Case - Samsung Galaxy S4"/>
    <n v="79.968000000000004"/>
    <n v="4"/>
    <n v="0.2"/>
    <n v="-17.992799999999999"/>
  </r>
  <r>
    <n v="8710"/>
    <s v="CA-2014-119144"/>
    <x v="912"/>
    <d v="2014-11-18T00:00:00"/>
    <x v="2"/>
    <s v="JD-16150"/>
    <s v="Justin Deggeller"/>
    <x v="1"/>
    <s v="United States"/>
    <s v="Los Angeles"/>
    <x v="1"/>
    <n v="90008"/>
    <s v="West"/>
    <s v="FUR-BO-10004015"/>
    <x v="0"/>
    <s v="Bookcases"/>
    <s v="Bush Andora Bookcase, Maple/Graphite Gray Finish"/>
    <n v="305.97449999999998"/>
    <n v="3"/>
    <n v="0.15"/>
    <n v="25.197900000000001"/>
  </r>
  <r>
    <n v="8711"/>
    <s v="CA-2014-119144"/>
    <x v="912"/>
    <d v="2014-11-18T00:00:00"/>
    <x v="2"/>
    <s v="JD-16150"/>
    <s v="Justin Deggeller"/>
    <x v="1"/>
    <s v="United States"/>
    <s v="Los Angeles"/>
    <x v="1"/>
    <n v="90008"/>
    <s v="West"/>
    <s v="OFF-ST-10000991"/>
    <x v="1"/>
    <s v="Storage"/>
    <s v="Space Solutions HD Industrial Steel Shelving."/>
    <n v="344.91"/>
    <n v="3"/>
    <n v="0"/>
    <n v="10.347300000000001"/>
  </r>
  <r>
    <n v="8712"/>
    <s v="CA-2014-105648"/>
    <x v="223"/>
    <d v="2014-03-07T00:00:00"/>
    <x v="1"/>
    <s v="EJ-14155"/>
    <s v="Eva Jacobs"/>
    <x v="0"/>
    <s v="United States"/>
    <s v="San Diego"/>
    <x v="1"/>
    <n v="92037"/>
    <s v="West"/>
    <s v="FUR-TA-10002958"/>
    <x v="0"/>
    <s v="Tables"/>
    <s v="Bevis Oval Conference Table, Walnut"/>
    <n v="626.35199999999998"/>
    <n v="3"/>
    <n v="0.2"/>
    <n v="-23.488199999999999"/>
  </r>
  <r>
    <n v="8713"/>
    <s v="US-2015-145422"/>
    <x v="155"/>
    <d v="2015-12-07T00:00:00"/>
    <x v="1"/>
    <s v="PW-19240"/>
    <s v="Pierre Wener"/>
    <x v="0"/>
    <s v="United States"/>
    <s v="San Francisco"/>
    <x v="1"/>
    <n v="94110"/>
    <s v="West"/>
    <s v="FUR-BO-10002213"/>
    <x v="0"/>
    <s v="Bookcases"/>
    <s v="Sauder Forest Hills Library, Woodland Oak Finish"/>
    <n v="359.49900000000002"/>
    <n v="3"/>
    <n v="0.15"/>
    <n v="-29.605799999999999"/>
  </r>
  <r>
    <n v="8714"/>
    <s v="CA-2017-136623"/>
    <x v="497"/>
    <d v="2017-07-16T00:00:00"/>
    <x v="1"/>
    <s v="TS-21430"/>
    <s v="Tom Stivers"/>
    <x v="1"/>
    <s v="United States"/>
    <s v="San Diego"/>
    <x v="1"/>
    <n v="92105"/>
    <s v="West"/>
    <s v="TEC-PH-10000004"/>
    <x v="2"/>
    <s v="Phones"/>
    <s v="Belkin iPhone and iPad Lightning Cable"/>
    <n v="71.951999999999998"/>
    <n v="6"/>
    <n v="0.2"/>
    <n v="5.3963999999999999"/>
  </r>
  <r>
    <n v="8715"/>
    <s v="CA-2017-136623"/>
    <x v="497"/>
    <d v="2017-07-16T00:00:00"/>
    <x v="1"/>
    <s v="TS-21430"/>
    <s v="Tom Stivers"/>
    <x v="1"/>
    <s v="United States"/>
    <s v="San Diego"/>
    <x v="1"/>
    <n v="92105"/>
    <s v="West"/>
    <s v="OFF-BI-10003708"/>
    <x v="1"/>
    <s v="Binders"/>
    <s v="Acco Four Pocket Poly Ring Binder with Label Holder, Smoke, 1&quot;"/>
    <n v="29.8"/>
    <n v="5"/>
    <n v="0.2"/>
    <n v="9.3125"/>
  </r>
  <r>
    <n v="8716"/>
    <s v="CA-2017-121678"/>
    <x v="673"/>
    <d v="2017-11-20T00:00:00"/>
    <x v="0"/>
    <s v="BM-11650"/>
    <s v="Brian Moss"/>
    <x v="1"/>
    <s v="United States"/>
    <s v="Elyria"/>
    <x v="24"/>
    <n v="44035"/>
    <s v="East"/>
    <s v="OFF-BI-10002949"/>
    <x v="1"/>
    <s v="Binders"/>
    <s v="Prestige Round Ring Binders"/>
    <n v="1.8240000000000001"/>
    <n v="1"/>
    <n v="0.7"/>
    <n v="-1.3984000000000001"/>
  </r>
  <r>
    <n v="8717"/>
    <s v="CA-2016-120824"/>
    <x v="1"/>
    <d v="2016-06-16T00:00:00"/>
    <x v="0"/>
    <s v="AW-10930"/>
    <s v="Arthur Wiediger"/>
    <x v="2"/>
    <s v="United States"/>
    <s v="Houston"/>
    <x v="5"/>
    <n v="77070"/>
    <s v="Central"/>
    <s v="OFF-AP-10001242"/>
    <x v="1"/>
    <s v="Appliances"/>
    <s v="APC 7 Outlet Network SurgeArrest Surge Protector"/>
    <n v="64.384"/>
    <n v="4"/>
    <n v="0.8"/>
    <n v="-160.96"/>
  </r>
  <r>
    <n v="8718"/>
    <s v="CA-2016-120824"/>
    <x v="1"/>
    <d v="2016-06-16T00:00:00"/>
    <x v="0"/>
    <s v="AW-10930"/>
    <s v="Arthur Wiediger"/>
    <x v="2"/>
    <s v="United States"/>
    <s v="Houston"/>
    <x v="5"/>
    <n v="77070"/>
    <s v="Central"/>
    <s v="FUR-FU-10001424"/>
    <x v="0"/>
    <s v="Furnishings"/>
    <s v="Dax Clear Box Frame"/>
    <n v="6.984"/>
    <n v="2"/>
    <n v="0.6"/>
    <n v="-4.5396000000000001"/>
  </r>
  <r>
    <n v="8719"/>
    <s v="CA-2016-120824"/>
    <x v="1"/>
    <d v="2016-06-16T00:00:00"/>
    <x v="0"/>
    <s v="AW-10930"/>
    <s v="Arthur Wiediger"/>
    <x v="2"/>
    <s v="United States"/>
    <s v="Houston"/>
    <x v="5"/>
    <n v="77070"/>
    <s v="Central"/>
    <s v="OFF-AR-10003469"/>
    <x v="1"/>
    <s v="Art"/>
    <s v="Nontoxic Chalk"/>
    <n v="11.263999999999999"/>
    <n v="8"/>
    <n v="0.2"/>
    <n v="3.9424000000000001"/>
  </r>
  <r>
    <n v="8720"/>
    <s v="CA-2016-120824"/>
    <x v="1"/>
    <d v="2016-06-16T00:00:00"/>
    <x v="0"/>
    <s v="AW-10930"/>
    <s v="Arthur Wiediger"/>
    <x v="2"/>
    <s v="United States"/>
    <s v="Houston"/>
    <x v="5"/>
    <n v="77070"/>
    <s v="Central"/>
    <s v="OFF-PA-10000232"/>
    <x v="1"/>
    <s v="Paper"/>
    <s v="Xerox 1975"/>
    <n v="15.552"/>
    <n v="3"/>
    <n v="0.2"/>
    <n v="5.6375999999999999"/>
  </r>
  <r>
    <n v="8721"/>
    <s v="CA-2016-120824"/>
    <x v="1"/>
    <d v="2016-06-16T00:00:00"/>
    <x v="0"/>
    <s v="AW-10930"/>
    <s v="Arthur Wiediger"/>
    <x v="2"/>
    <s v="United States"/>
    <s v="Houston"/>
    <x v="5"/>
    <n v="77070"/>
    <s v="Central"/>
    <s v="FUR-CH-10000229"/>
    <x v="0"/>
    <s v="Chairs"/>
    <s v="Global Enterprise Series Seating High-Back Swivel/Tilt Chairs"/>
    <n v="379.37200000000001"/>
    <n v="2"/>
    <n v="0.3"/>
    <n v="-119.2312"/>
  </r>
  <r>
    <n v="8722"/>
    <s v="CA-2016-120824"/>
    <x v="1"/>
    <d v="2016-06-16T00:00:00"/>
    <x v="0"/>
    <s v="AW-10930"/>
    <s v="Arthur Wiediger"/>
    <x v="2"/>
    <s v="United States"/>
    <s v="Houston"/>
    <x v="5"/>
    <n v="77070"/>
    <s v="Central"/>
    <s v="OFF-ST-10002562"/>
    <x v="1"/>
    <s v="Storage"/>
    <s v="Staple magnet"/>
    <n v="67.536000000000001"/>
    <n v="9"/>
    <n v="0.2"/>
    <n v="6.7535999999999996"/>
  </r>
  <r>
    <n v="8723"/>
    <s v="CA-2016-120824"/>
    <x v="1"/>
    <d v="2016-06-16T00:00:00"/>
    <x v="0"/>
    <s v="AW-10930"/>
    <s v="Arthur Wiediger"/>
    <x v="2"/>
    <s v="United States"/>
    <s v="Houston"/>
    <x v="5"/>
    <n v="77070"/>
    <s v="Central"/>
    <s v="OFF-BI-10001525"/>
    <x v="1"/>
    <s v="Binders"/>
    <s v="Acco Pressboard Covers with Storage Hooks, 14 7/8&quot; x 11&quot;, Executive Red"/>
    <n v="1.524"/>
    <n v="2"/>
    <n v="0.8"/>
    <n v="-2.6669999999999998"/>
  </r>
  <r>
    <n v="8724"/>
    <s v="US-2016-135209"/>
    <x v="723"/>
    <d v="2016-12-31T00:00:00"/>
    <x v="0"/>
    <s v="MH-17290"/>
    <s v="Marc Harrigan"/>
    <x v="2"/>
    <s v="United States"/>
    <s v="Miami"/>
    <x v="2"/>
    <n v="33178"/>
    <s v="South"/>
    <s v="OFF-PA-10002986"/>
    <x v="1"/>
    <s v="Paper"/>
    <s v="Xerox 1898"/>
    <n v="37.408000000000001"/>
    <n v="7"/>
    <n v="0.2"/>
    <n v="13.0928"/>
  </r>
  <r>
    <n v="8725"/>
    <s v="US-2016-135209"/>
    <x v="723"/>
    <d v="2016-12-31T00:00:00"/>
    <x v="0"/>
    <s v="MH-17290"/>
    <s v="Marc Harrigan"/>
    <x v="2"/>
    <s v="United States"/>
    <s v="Miami"/>
    <x v="2"/>
    <n v="33178"/>
    <s v="South"/>
    <s v="OFF-PA-10000143"/>
    <x v="1"/>
    <s v="Paper"/>
    <s v="Astroparche Fine Business Paper"/>
    <n v="25.344000000000001"/>
    <n v="6"/>
    <n v="0.2"/>
    <n v="8.8704000000000001"/>
  </r>
  <r>
    <n v="8726"/>
    <s v="CA-2017-148145"/>
    <x v="257"/>
    <d v="2017-03-23T00:00:00"/>
    <x v="1"/>
    <s v="SW-20275"/>
    <s v="Scott Williamson"/>
    <x v="0"/>
    <s v="United States"/>
    <s v="Seattle"/>
    <x v="4"/>
    <n v="98115"/>
    <s v="West"/>
    <s v="OFF-AR-10003752"/>
    <x v="1"/>
    <s v="Art"/>
    <s v="Deluxe Chalkboard Eraser Cleaner"/>
    <n v="46.2"/>
    <n v="4"/>
    <n v="0"/>
    <n v="21.251999999999999"/>
  </r>
  <r>
    <n v="8727"/>
    <s v="CA-2015-103870"/>
    <x v="17"/>
    <d v="2015-12-31T00:00:00"/>
    <x v="1"/>
    <s v="SP-20860"/>
    <s v="Sung Pak"/>
    <x v="1"/>
    <s v="United States"/>
    <s v="Murfreesboro"/>
    <x v="18"/>
    <n v="37130"/>
    <s v="South"/>
    <s v="TEC-AC-10002370"/>
    <x v="2"/>
    <s v="Accessories"/>
    <s v="Maxell CD-R Discs"/>
    <n v="4.7279999999999998"/>
    <n v="3"/>
    <n v="0.2"/>
    <n v="0.70920000000000005"/>
  </r>
  <r>
    <n v="8728"/>
    <s v="CA-2015-103870"/>
    <x v="17"/>
    <d v="2015-12-31T00:00:00"/>
    <x v="1"/>
    <s v="SP-20860"/>
    <s v="Sung Pak"/>
    <x v="1"/>
    <s v="United States"/>
    <s v="Murfreesboro"/>
    <x v="18"/>
    <n v="37130"/>
    <s v="South"/>
    <s v="FUR-FU-10002030"/>
    <x v="0"/>
    <s v="Furnishings"/>
    <s v="Executive Impressions 14&quot; Contract Wall Clock with Quartz Movement"/>
    <n v="53.351999999999997"/>
    <n v="3"/>
    <n v="0.2"/>
    <n v="16.005600000000001"/>
  </r>
  <r>
    <n v="8729"/>
    <s v="CA-2015-103870"/>
    <x v="17"/>
    <d v="2015-12-31T00:00:00"/>
    <x v="1"/>
    <s v="SP-20860"/>
    <s v="Sung Pak"/>
    <x v="1"/>
    <s v="United States"/>
    <s v="Murfreesboro"/>
    <x v="18"/>
    <n v="37130"/>
    <s v="South"/>
    <s v="FUR-BO-10002853"/>
    <x v="0"/>
    <s v="Bookcases"/>
    <s v="O'Sullivan 5-Shelf Heavy-Duty Bookcases"/>
    <n v="131.10400000000001"/>
    <n v="2"/>
    <n v="0.2"/>
    <n v="8.1940000000000008"/>
  </r>
  <r>
    <n v="8730"/>
    <s v="CA-2015-103870"/>
    <x v="17"/>
    <d v="2015-12-31T00:00:00"/>
    <x v="1"/>
    <s v="SP-20860"/>
    <s v="Sung Pak"/>
    <x v="1"/>
    <s v="United States"/>
    <s v="Murfreesboro"/>
    <x v="18"/>
    <n v="37130"/>
    <s v="South"/>
    <s v="OFF-ST-10002562"/>
    <x v="1"/>
    <s v="Storage"/>
    <s v="Staple magnet"/>
    <n v="22.512"/>
    <n v="3"/>
    <n v="0.2"/>
    <n v="2.2511999999999999"/>
  </r>
  <r>
    <n v="8731"/>
    <s v="CA-2015-103870"/>
    <x v="17"/>
    <d v="2015-12-31T00:00:00"/>
    <x v="1"/>
    <s v="SP-20860"/>
    <s v="Sung Pak"/>
    <x v="1"/>
    <s v="United States"/>
    <s v="Murfreesboro"/>
    <x v="18"/>
    <n v="37130"/>
    <s v="South"/>
    <s v="TEC-AC-10004227"/>
    <x v="2"/>
    <s v="Accessories"/>
    <s v="SanDisk Ultra 16 GB MicroSDHC Class 10 Memory Card"/>
    <n v="72.744"/>
    <n v="7"/>
    <n v="0.2"/>
    <n v="-12.7302"/>
  </r>
  <r>
    <n v="8732"/>
    <s v="CA-2015-111017"/>
    <x v="374"/>
    <d v="2015-08-06T00:00:00"/>
    <x v="1"/>
    <s v="SC-20695"/>
    <s v="Steve Chapman"/>
    <x v="1"/>
    <s v="United States"/>
    <s v="Saint Louis"/>
    <x v="25"/>
    <n v="63116"/>
    <s v="Central"/>
    <s v="OFF-SU-10002573"/>
    <x v="1"/>
    <s v="Supplies"/>
    <s v="Acme 10&quot; Easy Grip Assistive Scissors"/>
    <n v="52.59"/>
    <n v="3"/>
    <n v="0"/>
    <n v="15.776999999999999"/>
  </r>
  <r>
    <n v="8733"/>
    <s v="CA-2017-116988"/>
    <x v="818"/>
    <d v="2017-06-29T00:00:00"/>
    <x v="0"/>
    <s v="PW-19030"/>
    <s v="Pauline Webber"/>
    <x v="1"/>
    <s v="United States"/>
    <s v="Seattle"/>
    <x v="4"/>
    <n v="98105"/>
    <s v="West"/>
    <s v="OFF-PA-10003848"/>
    <x v="1"/>
    <s v="Paper"/>
    <s v="Xerox 1997"/>
    <n v="19.440000000000001"/>
    <n v="3"/>
    <n v="0"/>
    <n v="9.3312000000000008"/>
  </r>
  <r>
    <n v="8734"/>
    <s v="CA-2017-116988"/>
    <x v="818"/>
    <d v="2017-06-29T00:00:00"/>
    <x v="0"/>
    <s v="PW-19030"/>
    <s v="Pauline Webber"/>
    <x v="1"/>
    <s v="United States"/>
    <s v="Seattle"/>
    <x v="4"/>
    <n v="98105"/>
    <s v="West"/>
    <s v="FUR-FU-10001290"/>
    <x v="0"/>
    <s v="Furnishings"/>
    <s v="Executive Impressions Supervisor Wall Clock"/>
    <n v="126.3"/>
    <n v="3"/>
    <n v="0"/>
    <n v="40.415999999999997"/>
  </r>
  <r>
    <n v="8735"/>
    <s v="CA-2017-116988"/>
    <x v="818"/>
    <d v="2017-06-29T00:00:00"/>
    <x v="0"/>
    <s v="PW-19030"/>
    <s v="Pauline Webber"/>
    <x v="1"/>
    <s v="United States"/>
    <s v="Seattle"/>
    <x v="4"/>
    <n v="98105"/>
    <s v="West"/>
    <s v="TEC-AC-10003832"/>
    <x v="2"/>
    <s v="Accessories"/>
    <s v="Logitech P710e Mobile Speakerphone"/>
    <n v="1287.45"/>
    <n v="5"/>
    <n v="0"/>
    <n v="244.6155"/>
  </r>
  <r>
    <n v="8736"/>
    <s v="US-2014-169390"/>
    <x v="315"/>
    <d v="2014-02-10T00:00:00"/>
    <x v="0"/>
    <s v="CS-12250"/>
    <s v="Chris Selesnick"/>
    <x v="1"/>
    <s v="United States"/>
    <s v="New York City"/>
    <x v="15"/>
    <n v="10024"/>
    <s v="East"/>
    <s v="OFF-ST-10001558"/>
    <x v="1"/>
    <s v="Storage"/>
    <s v="Acco Perma 4000 Stacking Storage Drawers"/>
    <n v="64.959999999999994"/>
    <n v="4"/>
    <n v="0"/>
    <n v="9.7439999999999998"/>
  </r>
  <r>
    <n v="8737"/>
    <s v="CA-2016-168774"/>
    <x v="913"/>
    <d v="2016-09-09T00:00:00"/>
    <x v="1"/>
    <s v="RP-19855"/>
    <s v="Roy Phan"/>
    <x v="1"/>
    <s v="United States"/>
    <s v="Woodbury"/>
    <x v="11"/>
    <n v="55125"/>
    <s v="Central"/>
    <s v="OFF-ST-10001490"/>
    <x v="1"/>
    <s v="Storage"/>
    <s v="Hot File 7-Pocket, Floor Stand"/>
    <n v="535.41"/>
    <n v="3"/>
    <n v="0"/>
    <n v="160.62299999999999"/>
  </r>
  <r>
    <n v="8738"/>
    <s v="CA-2017-161592"/>
    <x v="1191"/>
    <d v="2017-04-10T00:00:00"/>
    <x v="1"/>
    <s v="CS-12175"/>
    <s v="Charles Sheldon"/>
    <x v="1"/>
    <s v="United States"/>
    <s v="Chattanooga"/>
    <x v="18"/>
    <n v="37421"/>
    <s v="South"/>
    <s v="OFF-BI-10003669"/>
    <x v="1"/>
    <s v="Binders"/>
    <s v="3M Organizer Strips"/>
    <n v="8.1"/>
    <n v="5"/>
    <n v="0.7"/>
    <n v="-5.94"/>
  </r>
  <r>
    <n v="8739"/>
    <s v="US-2017-131961"/>
    <x v="166"/>
    <d v="2017-12-11T00:00:00"/>
    <x v="2"/>
    <s v="MJ-17740"/>
    <s v="Max Jones"/>
    <x v="0"/>
    <s v="United States"/>
    <s v="Philadelphia"/>
    <x v="9"/>
    <n v="19140"/>
    <s v="East"/>
    <s v="OFF-AR-10004441"/>
    <x v="1"/>
    <s v="Art"/>
    <s v="BIC Brite Liner Highlighters"/>
    <n v="13.247999999999999"/>
    <n v="4"/>
    <n v="0.2"/>
    <n v="3.6432000000000002"/>
  </r>
  <r>
    <n v="8740"/>
    <s v="US-2017-131961"/>
    <x v="166"/>
    <d v="2017-12-11T00:00:00"/>
    <x v="2"/>
    <s v="MJ-17740"/>
    <s v="Max Jones"/>
    <x v="0"/>
    <s v="United States"/>
    <s v="Philadelphia"/>
    <x v="9"/>
    <n v="19140"/>
    <s v="East"/>
    <s v="TEC-PH-10001924"/>
    <x v="2"/>
    <s v="Phones"/>
    <s v="iHome FM Clock Radio with Lightning Dock"/>
    <n v="83.988"/>
    <n v="2"/>
    <n v="0.4"/>
    <n v="-20.997"/>
  </r>
  <r>
    <n v="8741"/>
    <s v="CA-2016-102498"/>
    <x v="1131"/>
    <d v="2016-07-25T00:00:00"/>
    <x v="2"/>
    <s v="JG-15160"/>
    <s v="James Galang"/>
    <x v="0"/>
    <s v="United States"/>
    <s v="Lafayette"/>
    <x v="28"/>
    <n v="70506"/>
    <s v="South"/>
    <s v="OFF-AR-10004456"/>
    <x v="1"/>
    <s v="Art"/>
    <s v="Panasonic KP-4ABK Battery-Operated Pencil Sharpener"/>
    <n v="73.2"/>
    <n v="5"/>
    <n v="0"/>
    <n v="21.228000000000002"/>
  </r>
  <r>
    <n v="8742"/>
    <s v="CA-2015-113222"/>
    <x v="529"/>
    <d v="2015-11-09T00:00:00"/>
    <x v="3"/>
    <s v="AG-10765"/>
    <s v="Anthony Garverick"/>
    <x v="2"/>
    <s v="United States"/>
    <s v="Lawrence"/>
    <x v="14"/>
    <n v="46226"/>
    <s v="Central"/>
    <s v="OFF-BI-10001890"/>
    <x v="1"/>
    <s v="Binders"/>
    <s v="Avery Poly Binder Pockets"/>
    <n v="10.74"/>
    <n v="3"/>
    <n v="0"/>
    <n v="5.1551999999999998"/>
  </r>
  <r>
    <n v="8743"/>
    <s v="US-2015-144771"/>
    <x v="653"/>
    <d v="2015-10-04T00:00:00"/>
    <x v="2"/>
    <s v="CK-12205"/>
    <s v="Chloris Kastensmidt"/>
    <x v="0"/>
    <s v="United States"/>
    <s v="Hillsboro"/>
    <x v="21"/>
    <n v="97123"/>
    <s v="West"/>
    <s v="FUR-FU-10000629"/>
    <x v="0"/>
    <s v="Furnishings"/>
    <s v="9-3/4 Diameter Round Wall Clock"/>
    <n v="11.032"/>
    <n v="1"/>
    <n v="0.2"/>
    <n v="3.0337999999999998"/>
  </r>
  <r>
    <n v="8744"/>
    <s v="US-2015-144771"/>
    <x v="653"/>
    <d v="2015-10-04T00:00:00"/>
    <x v="2"/>
    <s v="CK-12205"/>
    <s v="Chloris Kastensmidt"/>
    <x v="0"/>
    <s v="United States"/>
    <s v="Hillsboro"/>
    <x v="21"/>
    <n v="97123"/>
    <s v="West"/>
    <s v="TEC-AC-10002323"/>
    <x v="2"/>
    <s v="Accessories"/>
    <s v="SanDisk Ultra 32 GB MicroSDHC Class 10 Memory Card"/>
    <n v="53.04"/>
    <n v="3"/>
    <n v="0.2"/>
    <n v="-4.641"/>
  </r>
  <r>
    <n v="8745"/>
    <s v="CA-2015-162376"/>
    <x v="6"/>
    <d v="2015-11-25T00:00:00"/>
    <x v="0"/>
    <s v="HD-14785"/>
    <s v="Harold Dahlen"/>
    <x v="2"/>
    <s v="United States"/>
    <s v="Cambridge"/>
    <x v="31"/>
    <n v="2138"/>
    <s v="East"/>
    <s v="OFF-AR-10003056"/>
    <x v="1"/>
    <s v="Art"/>
    <s v="Newell 341"/>
    <n v="17.12"/>
    <n v="4"/>
    <n v="0"/>
    <n v="4.9648000000000003"/>
  </r>
  <r>
    <n v="8746"/>
    <s v="CA-2015-162376"/>
    <x v="6"/>
    <d v="2015-11-25T00:00:00"/>
    <x v="0"/>
    <s v="HD-14785"/>
    <s v="Harold Dahlen"/>
    <x v="2"/>
    <s v="United States"/>
    <s v="Cambridge"/>
    <x v="31"/>
    <n v="2138"/>
    <s v="East"/>
    <s v="OFF-PA-10000300"/>
    <x v="1"/>
    <s v="Paper"/>
    <s v="Xerox 1936"/>
    <n v="59.94"/>
    <n v="3"/>
    <n v="0"/>
    <n v="28.171800000000001"/>
  </r>
  <r>
    <n v="8747"/>
    <s v="CA-2017-128076"/>
    <x v="62"/>
    <d v="2017-02-07T00:00:00"/>
    <x v="1"/>
    <s v="BO-11350"/>
    <s v="Bill Overfelt"/>
    <x v="1"/>
    <s v="United States"/>
    <s v="San Diego"/>
    <x v="1"/>
    <n v="92105"/>
    <s v="West"/>
    <s v="FUR-FU-10000293"/>
    <x v="0"/>
    <s v="Furnishings"/>
    <s v="Eldon Antistatic Chair Mats for Low to Medium Pile Carpets"/>
    <n v="210.58"/>
    <n v="2"/>
    <n v="0"/>
    <n v="12.6348"/>
  </r>
  <r>
    <n v="8748"/>
    <s v="CA-2017-128076"/>
    <x v="62"/>
    <d v="2017-02-07T00:00:00"/>
    <x v="1"/>
    <s v="BO-11350"/>
    <s v="Bill Overfelt"/>
    <x v="1"/>
    <s v="United States"/>
    <s v="San Diego"/>
    <x v="1"/>
    <n v="92105"/>
    <s v="West"/>
    <s v="OFF-BI-10003638"/>
    <x v="1"/>
    <s v="Binders"/>
    <s v="GBC Durable Plastic Covers"/>
    <n v="30.96"/>
    <n v="2"/>
    <n v="0.2"/>
    <n v="10.061999999999999"/>
  </r>
  <r>
    <n v="8749"/>
    <s v="CA-2017-128076"/>
    <x v="62"/>
    <d v="2017-02-07T00:00:00"/>
    <x v="1"/>
    <s v="BO-11350"/>
    <s v="Bill Overfelt"/>
    <x v="1"/>
    <s v="United States"/>
    <s v="San Diego"/>
    <x v="1"/>
    <n v="92105"/>
    <s v="West"/>
    <s v="TEC-MA-10002109"/>
    <x v="2"/>
    <s v="Machines"/>
    <s v="HP Officejet Pro 8600 e-All-In-One Printer, Copier, Scanner, Fax"/>
    <n v="239.98400000000001"/>
    <n v="2"/>
    <n v="0.2"/>
    <n v="38.997399999999999"/>
  </r>
  <r>
    <n v="8750"/>
    <s v="US-2015-163825"/>
    <x v="382"/>
    <d v="2015-06-19T00:00:00"/>
    <x v="2"/>
    <s v="LC-16885"/>
    <s v="Lena Creighton"/>
    <x v="0"/>
    <s v="United States"/>
    <s v="New York City"/>
    <x v="15"/>
    <n v="10009"/>
    <s v="East"/>
    <s v="OFF-BI-10003527"/>
    <x v="1"/>
    <s v="Binders"/>
    <s v="Fellowes PB500 Electric Punch Plastic Comb Binding Machine with Manual Bind"/>
    <n v="3050.3760000000002"/>
    <n v="3"/>
    <n v="0.2"/>
    <n v="1143.8910000000001"/>
  </r>
  <r>
    <n v="8751"/>
    <s v="US-2015-163825"/>
    <x v="382"/>
    <d v="2015-06-19T00:00:00"/>
    <x v="2"/>
    <s v="LC-16885"/>
    <s v="Lena Creighton"/>
    <x v="0"/>
    <s v="United States"/>
    <s v="New York City"/>
    <x v="15"/>
    <n v="10009"/>
    <s v="East"/>
    <s v="TEC-PH-10004922"/>
    <x v="2"/>
    <s v="Phones"/>
    <s v="RCA Visys Integrated PBX 8-Line Router"/>
    <n v="133.97999999999999"/>
    <n v="2"/>
    <n v="0"/>
    <n v="33.494999999999997"/>
  </r>
  <r>
    <n v="8752"/>
    <s v="CA-2016-105662"/>
    <x v="465"/>
    <d v="2016-05-09T00:00:00"/>
    <x v="1"/>
    <s v="RB-19465"/>
    <s v="Rick Bensley"/>
    <x v="2"/>
    <s v="United States"/>
    <s v="Tallahassee"/>
    <x v="2"/>
    <n v="32303"/>
    <s v="South"/>
    <s v="OFF-PA-10001001"/>
    <x v="1"/>
    <s v="Paper"/>
    <s v="Snap-A-Way Black Print Carbonless Speed Message, No Reply Area, Duplicate"/>
    <n v="93.248000000000005"/>
    <n v="4"/>
    <n v="0.2"/>
    <n v="31.4712"/>
  </r>
  <r>
    <n v="8753"/>
    <s v="CA-2016-105662"/>
    <x v="465"/>
    <d v="2016-05-09T00:00:00"/>
    <x v="1"/>
    <s v="RB-19465"/>
    <s v="Rick Bensley"/>
    <x v="2"/>
    <s v="United States"/>
    <s v="Tallahassee"/>
    <x v="2"/>
    <n v="32303"/>
    <s v="South"/>
    <s v="TEC-PH-10001198"/>
    <x v="2"/>
    <s v="Phones"/>
    <s v="Avaya 4621SW VoIP phone"/>
    <n v="177.48"/>
    <n v="3"/>
    <n v="0.2"/>
    <n v="19.9665"/>
  </r>
  <r>
    <n v="8754"/>
    <s v="CA-2017-152198"/>
    <x v="428"/>
    <d v="2017-09-10T00:00:00"/>
    <x v="2"/>
    <s v="JD-16015"/>
    <s v="Joy Daniels"/>
    <x v="0"/>
    <s v="United States"/>
    <s v="Toledo"/>
    <x v="24"/>
    <n v="43615"/>
    <s v="East"/>
    <s v="OFF-LA-10000443"/>
    <x v="1"/>
    <s v="Labels"/>
    <s v="Avery 501"/>
    <n v="17.712"/>
    <n v="6"/>
    <n v="0.2"/>
    <n v="5.9778000000000002"/>
  </r>
  <r>
    <n v="8755"/>
    <s v="CA-2017-152198"/>
    <x v="428"/>
    <d v="2017-09-10T00:00:00"/>
    <x v="2"/>
    <s v="JD-16015"/>
    <s v="Joy Daniels"/>
    <x v="0"/>
    <s v="United States"/>
    <s v="Toledo"/>
    <x v="24"/>
    <n v="43615"/>
    <s v="East"/>
    <s v="OFF-BI-10003669"/>
    <x v="1"/>
    <s v="Binders"/>
    <s v="3M Organizer Strips"/>
    <n v="4.8600000000000003"/>
    <n v="3"/>
    <n v="0.7"/>
    <n v="-3.5640000000000001"/>
  </r>
  <r>
    <n v="8756"/>
    <s v="CA-2017-152198"/>
    <x v="428"/>
    <d v="2017-09-10T00:00:00"/>
    <x v="2"/>
    <s v="JD-16015"/>
    <s v="Joy Daniels"/>
    <x v="0"/>
    <s v="United States"/>
    <s v="Toledo"/>
    <x v="24"/>
    <n v="43615"/>
    <s v="East"/>
    <s v="OFF-BI-10001628"/>
    <x v="1"/>
    <s v="Binders"/>
    <s v="Acco Data Flex Cable Posts For Top &amp; Bottom Load Binders, 6&quot; Capacity"/>
    <n v="6.258"/>
    <n v="2"/>
    <n v="0.7"/>
    <n v="-5.2149999999999999"/>
  </r>
  <r>
    <n v="8757"/>
    <s v="CA-2016-114307"/>
    <x v="405"/>
    <d v="2016-07-26T00:00:00"/>
    <x v="1"/>
    <s v="MF-17665"/>
    <s v="Maureen Fritzler"/>
    <x v="1"/>
    <s v="United States"/>
    <s v="Columbia"/>
    <x v="39"/>
    <n v="21044"/>
    <s v="East"/>
    <s v="OFF-AP-10002350"/>
    <x v="1"/>
    <s v="Appliances"/>
    <s v="Belkin F9H710-06 7 Outlet SurgeMaster Surge Protector"/>
    <n v="37.68"/>
    <n v="2"/>
    <n v="0"/>
    <n v="10.5504"/>
  </r>
  <r>
    <n v="8758"/>
    <s v="CA-2016-114307"/>
    <x v="405"/>
    <d v="2016-07-26T00:00:00"/>
    <x v="1"/>
    <s v="MF-17665"/>
    <s v="Maureen Fritzler"/>
    <x v="1"/>
    <s v="United States"/>
    <s v="Columbia"/>
    <x v="39"/>
    <n v="21044"/>
    <s v="East"/>
    <s v="OFF-PA-10004100"/>
    <x v="1"/>
    <s v="Paper"/>
    <s v="Xerox 216"/>
    <n v="51.84"/>
    <n v="8"/>
    <n v="0"/>
    <n v="24.883199999999999"/>
  </r>
  <r>
    <n v="8759"/>
    <s v="CA-2016-114307"/>
    <x v="405"/>
    <d v="2016-07-26T00:00:00"/>
    <x v="1"/>
    <s v="MF-17665"/>
    <s v="Maureen Fritzler"/>
    <x v="1"/>
    <s v="United States"/>
    <s v="Columbia"/>
    <x v="39"/>
    <n v="21044"/>
    <s v="East"/>
    <s v="FUR-FU-10000794"/>
    <x v="0"/>
    <s v="Furnishings"/>
    <s v="Eldon Stackable Tray, Side-Load, Legal, Smoke"/>
    <n v="27.42"/>
    <n v="3"/>
    <n v="0"/>
    <n v="9.3228000000000009"/>
  </r>
  <r>
    <n v="8760"/>
    <s v="CA-2016-114307"/>
    <x v="405"/>
    <d v="2016-07-26T00:00:00"/>
    <x v="1"/>
    <s v="MF-17665"/>
    <s v="Maureen Fritzler"/>
    <x v="1"/>
    <s v="United States"/>
    <s v="Columbia"/>
    <x v="39"/>
    <n v="21044"/>
    <s v="East"/>
    <s v="OFF-BI-10002012"/>
    <x v="1"/>
    <s v="Binders"/>
    <s v="Wilson Jones Easy Flow II Sheet Lifters"/>
    <n v="5.4"/>
    <n v="3"/>
    <n v="0"/>
    <n v="2.5920000000000001"/>
  </r>
  <r>
    <n v="8761"/>
    <s v="CA-2016-159891"/>
    <x v="1011"/>
    <d v="2016-02-06T00:00:00"/>
    <x v="1"/>
    <s v="BF-11170"/>
    <s v="Ben Ferrer"/>
    <x v="2"/>
    <s v="United States"/>
    <s v="Atlanta"/>
    <x v="32"/>
    <n v="30318"/>
    <s v="South"/>
    <s v="OFF-BI-10003527"/>
    <x v="1"/>
    <s v="Binders"/>
    <s v="Fellowes PB500 Electric Punch Plastic Comb Binding Machine with Manual Bind"/>
    <n v="1270.99"/>
    <n v="1"/>
    <n v="0"/>
    <n v="635.495"/>
  </r>
  <r>
    <n v="8762"/>
    <s v="CA-2016-159891"/>
    <x v="1011"/>
    <d v="2016-02-06T00:00:00"/>
    <x v="1"/>
    <s v="BF-11170"/>
    <s v="Ben Ferrer"/>
    <x v="2"/>
    <s v="United States"/>
    <s v="Atlanta"/>
    <x v="32"/>
    <n v="30318"/>
    <s v="South"/>
    <s v="OFF-EN-10004483"/>
    <x v="1"/>
    <s v="Envelopes"/>
    <s v="#10 White Business Envelopes,4 1/8 x 9 1/2"/>
    <n v="125.36"/>
    <n v="8"/>
    <n v="0"/>
    <n v="58.919199999999996"/>
  </r>
  <r>
    <n v="8763"/>
    <s v="CA-2016-112578"/>
    <x v="723"/>
    <d v="2017-01-02T00:00:00"/>
    <x v="1"/>
    <s v="FO-14305"/>
    <s v="Frank Olsen"/>
    <x v="0"/>
    <s v="United States"/>
    <s v="Sacramento"/>
    <x v="1"/>
    <n v="95823"/>
    <s v="West"/>
    <s v="OFF-ST-10003722"/>
    <x v="1"/>
    <s v="Storage"/>
    <s v="Project Tote Personal File"/>
    <n v="14.03"/>
    <n v="1"/>
    <n v="0"/>
    <n v="4.0686999999999998"/>
  </r>
  <r>
    <n v="8764"/>
    <s v="CA-2016-112578"/>
    <x v="723"/>
    <d v="2017-01-02T00:00:00"/>
    <x v="1"/>
    <s v="FO-14305"/>
    <s v="Frank Olsen"/>
    <x v="0"/>
    <s v="United States"/>
    <s v="Sacramento"/>
    <x v="1"/>
    <n v="95823"/>
    <s v="West"/>
    <s v="OFF-SU-10002557"/>
    <x v="1"/>
    <s v="Supplies"/>
    <s v="Fiskars Spring-Action Scissors"/>
    <n v="27.96"/>
    <n v="2"/>
    <n v="0"/>
    <n v="7.2695999999999996"/>
  </r>
  <r>
    <n v="8765"/>
    <s v="CA-2015-107083"/>
    <x v="82"/>
    <d v="2015-11-27T00:00:00"/>
    <x v="1"/>
    <s v="BB-11545"/>
    <s v="Brenda Bowman"/>
    <x v="1"/>
    <s v="United States"/>
    <s v="Fort Worth"/>
    <x v="5"/>
    <n v="76106"/>
    <s v="Central"/>
    <s v="OFF-AR-10002257"/>
    <x v="1"/>
    <s v="Art"/>
    <s v="Eldon Spacemaker Box, Quick-Snap Lid, Clear"/>
    <n v="5.3440000000000003"/>
    <n v="2"/>
    <n v="0.2"/>
    <n v="0.73480000000000001"/>
  </r>
  <r>
    <n v="8766"/>
    <s v="CA-2015-107083"/>
    <x v="82"/>
    <d v="2015-11-27T00:00:00"/>
    <x v="1"/>
    <s v="BB-11545"/>
    <s v="Brenda Bowman"/>
    <x v="1"/>
    <s v="United States"/>
    <s v="Fort Worth"/>
    <x v="5"/>
    <n v="76106"/>
    <s v="Central"/>
    <s v="OFF-BI-10000756"/>
    <x v="1"/>
    <s v="Binders"/>
    <s v="Storex DuraTech Recycled Plastic Frosted Binders"/>
    <n v="1.696"/>
    <n v="2"/>
    <n v="0.8"/>
    <n v="-2.544"/>
  </r>
  <r>
    <n v="8767"/>
    <s v="CA-2015-107083"/>
    <x v="82"/>
    <d v="2015-11-27T00:00:00"/>
    <x v="1"/>
    <s v="BB-11545"/>
    <s v="Brenda Bowman"/>
    <x v="1"/>
    <s v="United States"/>
    <s v="Fort Worth"/>
    <x v="5"/>
    <n v="76106"/>
    <s v="Central"/>
    <s v="OFF-AP-10004136"/>
    <x v="1"/>
    <s v="Appliances"/>
    <s v="Kensington 6 Outlet SmartSocket Surge Protector"/>
    <n v="24.588000000000001"/>
    <n v="3"/>
    <n v="0.8"/>
    <n v="-67.617000000000004"/>
  </r>
  <r>
    <n v="8768"/>
    <s v="CA-2015-107083"/>
    <x v="82"/>
    <d v="2015-11-27T00:00:00"/>
    <x v="1"/>
    <s v="BB-11545"/>
    <s v="Brenda Bowman"/>
    <x v="1"/>
    <s v="United States"/>
    <s v="Fort Worth"/>
    <x v="5"/>
    <n v="76106"/>
    <s v="Central"/>
    <s v="OFF-BI-10002194"/>
    <x v="1"/>
    <s v="Binders"/>
    <s v="Cardinal Hold-It CD Pocket"/>
    <n v="7.98"/>
    <n v="5"/>
    <n v="0.8"/>
    <n v="-13.167"/>
  </r>
  <r>
    <n v="8769"/>
    <s v="CA-2015-151722"/>
    <x v="348"/>
    <d v="2015-10-09T00:00:00"/>
    <x v="1"/>
    <s v="IL-15100"/>
    <s v="Ivan Liston"/>
    <x v="0"/>
    <s v="United States"/>
    <s v="Columbus"/>
    <x v="24"/>
    <n v="43229"/>
    <s v="East"/>
    <s v="TEC-AC-10000892"/>
    <x v="2"/>
    <s v="Accessories"/>
    <s v="NETGEAR N750 Dual Band Wi-Fi Gigabit Router"/>
    <n v="288"/>
    <n v="4"/>
    <n v="0.2"/>
    <n v="57.6"/>
  </r>
  <r>
    <n v="8770"/>
    <s v="CA-2016-151148"/>
    <x v="126"/>
    <d v="2016-09-13T00:00:00"/>
    <x v="3"/>
    <s v="PO-19180"/>
    <s v="Philisse Overcash"/>
    <x v="2"/>
    <s v="United States"/>
    <s v="Louisville"/>
    <x v="22"/>
    <n v="80027"/>
    <s v="West"/>
    <s v="TEC-PH-10001870"/>
    <x v="2"/>
    <s v="Phones"/>
    <s v="Lunatik TT5L-002 Taktik Strike Impact Protection System for iPhone 5"/>
    <n v="146.952"/>
    <n v="3"/>
    <n v="0.2"/>
    <n v="9.1844999999999999"/>
  </r>
  <r>
    <n v="8771"/>
    <s v="CA-2016-151148"/>
    <x v="126"/>
    <d v="2016-09-13T00:00:00"/>
    <x v="3"/>
    <s v="PO-19180"/>
    <s v="Philisse Overcash"/>
    <x v="2"/>
    <s v="United States"/>
    <s v="Louisville"/>
    <x v="22"/>
    <n v="80027"/>
    <s v="West"/>
    <s v="FUR-CH-10002304"/>
    <x v="0"/>
    <s v="Chairs"/>
    <s v="Global Stack Chair without Arms, Black"/>
    <n v="83.135999999999996"/>
    <n v="4"/>
    <n v="0.2"/>
    <n v="5.1959999999999997"/>
  </r>
  <r>
    <n v="8772"/>
    <s v="CA-2017-115882"/>
    <x v="32"/>
    <d v="2017-09-17T00:00:00"/>
    <x v="2"/>
    <s v="DB-13555"/>
    <s v="Dorothy Badders"/>
    <x v="1"/>
    <s v="United States"/>
    <s v="Raleigh"/>
    <x v="3"/>
    <n v="27604"/>
    <s v="South"/>
    <s v="OFF-AP-10002534"/>
    <x v="1"/>
    <s v="Appliances"/>
    <s v="3.6 Cubic Foot Counter Height Office Refrigerator"/>
    <n v="942.78399999999999"/>
    <n v="4"/>
    <n v="0.2"/>
    <n v="94.278400000000005"/>
  </r>
  <r>
    <n v="8773"/>
    <s v="CA-2017-115882"/>
    <x v="32"/>
    <d v="2017-09-17T00:00:00"/>
    <x v="2"/>
    <s v="DB-13555"/>
    <s v="Dorothy Badders"/>
    <x v="1"/>
    <s v="United States"/>
    <s v="Raleigh"/>
    <x v="3"/>
    <n v="27604"/>
    <s v="South"/>
    <s v="OFF-PA-10001125"/>
    <x v="1"/>
    <s v="Paper"/>
    <s v="Xerox 1988"/>
    <n v="74.352000000000004"/>
    <n v="3"/>
    <n v="0.2"/>
    <n v="23.234999999999999"/>
  </r>
  <r>
    <n v="8774"/>
    <s v="CA-2015-132276"/>
    <x v="1202"/>
    <d v="2015-02-28T00:00:00"/>
    <x v="1"/>
    <s v="LC-16960"/>
    <s v="Lindsay Castell"/>
    <x v="2"/>
    <s v="United States"/>
    <s v="New York City"/>
    <x v="15"/>
    <n v="10024"/>
    <s v="East"/>
    <s v="OFF-AP-10000804"/>
    <x v="1"/>
    <s v="Appliances"/>
    <s v="Hoover Portapower Portable Vacuum"/>
    <n v="26.88"/>
    <n v="6"/>
    <n v="0"/>
    <n v="6.72"/>
  </r>
  <r>
    <n v="8775"/>
    <s v="CA-2015-132276"/>
    <x v="1202"/>
    <d v="2015-02-28T00:00:00"/>
    <x v="1"/>
    <s v="LC-16960"/>
    <s v="Lindsay Castell"/>
    <x v="2"/>
    <s v="United States"/>
    <s v="New York City"/>
    <x v="15"/>
    <n v="10024"/>
    <s v="East"/>
    <s v="OFF-BI-10002982"/>
    <x v="1"/>
    <s v="Binders"/>
    <s v="Avery Self-Adhesive Photo Pockets for Polaroid Photos"/>
    <n v="10.896000000000001"/>
    <n v="2"/>
    <n v="0.2"/>
    <n v="3.8136000000000001"/>
  </r>
  <r>
    <n v="8776"/>
    <s v="CA-2016-163636"/>
    <x v="5"/>
    <d v="2016-12-09T00:00:00"/>
    <x v="0"/>
    <s v="MP-18175"/>
    <s v="Mike Pelletier"/>
    <x v="2"/>
    <s v="United States"/>
    <s v="Chicago"/>
    <x v="10"/>
    <n v="60623"/>
    <s v="Central"/>
    <s v="OFF-AR-10001547"/>
    <x v="1"/>
    <s v="Art"/>
    <s v="Newell 311"/>
    <n v="3.536"/>
    <n v="2"/>
    <n v="0.2"/>
    <n v="0.30940000000000001"/>
  </r>
  <r>
    <n v="8777"/>
    <s v="CA-2016-102813"/>
    <x v="415"/>
    <d v="2016-07-03T00:00:00"/>
    <x v="2"/>
    <s v="EA-14035"/>
    <s v="Erin Ashbrook"/>
    <x v="1"/>
    <s v="United States"/>
    <s v="Huntsville"/>
    <x v="5"/>
    <n v="77340"/>
    <s v="Central"/>
    <s v="FUR-CH-10000665"/>
    <x v="0"/>
    <s v="Chairs"/>
    <s v="Global Airflow Leather Mesh Back Chair, Black"/>
    <n v="528.42999999999995"/>
    <n v="5"/>
    <n v="0.3"/>
    <n v="0"/>
  </r>
  <r>
    <n v="8778"/>
    <s v="CA-2016-102813"/>
    <x v="415"/>
    <d v="2016-07-03T00:00:00"/>
    <x v="2"/>
    <s v="EA-14035"/>
    <s v="Erin Ashbrook"/>
    <x v="1"/>
    <s v="United States"/>
    <s v="Huntsville"/>
    <x v="5"/>
    <n v="77340"/>
    <s v="Central"/>
    <s v="OFF-PA-10000520"/>
    <x v="1"/>
    <s v="Paper"/>
    <s v="Xerox 201"/>
    <n v="41.472000000000001"/>
    <n v="8"/>
    <n v="0.2"/>
    <n v="14.5152"/>
  </r>
  <r>
    <n v="8779"/>
    <s v="CA-2017-135377"/>
    <x v="1096"/>
    <d v="2017-12-18T00:00:00"/>
    <x v="1"/>
    <s v="BP-11095"/>
    <s v="Bart Pistole"/>
    <x v="1"/>
    <s v="United States"/>
    <s v="New York City"/>
    <x v="15"/>
    <n v="10024"/>
    <s v="East"/>
    <s v="FUR-BO-10004015"/>
    <x v="0"/>
    <s v="Bookcases"/>
    <s v="Bush Andora Bookcase, Maple/Graphite Gray Finish"/>
    <n v="287.976"/>
    <n v="3"/>
    <n v="0.2"/>
    <n v="7.1993999999999998"/>
  </r>
  <r>
    <n v="8780"/>
    <s v="CA-2015-165813"/>
    <x v="305"/>
    <d v="2015-03-22T00:00:00"/>
    <x v="0"/>
    <s v="BM-11785"/>
    <s v="Bryan Mills"/>
    <x v="0"/>
    <s v="United States"/>
    <s v="Salem"/>
    <x v="21"/>
    <n v="97301"/>
    <s v="West"/>
    <s v="OFF-ST-10004258"/>
    <x v="1"/>
    <s v="Storage"/>
    <s v="Portable Personal File Box"/>
    <n v="29.303999999999998"/>
    <n v="3"/>
    <n v="0.2"/>
    <n v="2.5640999999999998"/>
  </r>
  <r>
    <n v="8781"/>
    <s v="CA-2015-133585"/>
    <x v="879"/>
    <d v="2015-03-04T00:00:00"/>
    <x v="2"/>
    <s v="CM-12715"/>
    <s v="Craig Molinari"/>
    <x v="1"/>
    <s v="United States"/>
    <s v="Houston"/>
    <x v="5"/>
    <n v="77070"/>
    <s v="Central"/>
    <s v="OFF-AR-10003696"/>
    <x v="1"/>
    <s v="Art"/>
    <s v="Panasonic KP-350BK Electric Pencil Sharpener with Auto Stop"/>
    <n v="55.328000000000003"/>
    <n v="2"/>
    <n v="0.2"/>
    <n v="6.2244000000000002"/>
  </r>
  <r>
    <n v="8782"/>
    <s v="CA-2015-133585"/>
    <x v="879"/>
    <d v="2015-03-04T00:00:00"/>
    <x v="2"/>
    <s v="CM-12715"/>
    <s v="Craig Molinari"/>
    <x v="1"/>
    <s v="United States"/>
    <s v="Houston"/>
    <x v="5"/>
    <n v="77070"/>
    <s v="Central"/>
    <s v="FUR-BO-10001811"/>
    <x v="0"/>
    <s v="Bookcases"/>
    <s v="Atlantic Metals Mobile 5-Shelf Bookcases, Custom Colors"/>
    <n v="1227.9983999999999"/>
    <n v="6"/>
    <n v="0.32"/>
    <n v="-36.117600000000003"/>
  </r>
  <r>
    <n v="8783"/>
    <s v="CA-2016-116911"/>
    <x v="306"/>
    <d v="2016-09-20T00:00:00"/>
    <x v="1"/>
    <s v="JD-16150"/>
    <s v="Justin Deggeller"/>
    <x v="1"/>
    <s v="United States"/>
    <s v="Twin Falls"/>
    <x v="45"/>
    <n v="83301"/>
    <s v="West"/>
    <s v="OFF-BI-10001249"/>
    <x v="1"/>
    <s v="Binders"/>
    <s v="Avery Heavy-Duty EZD View Binder with Locking Rings"/>
    <n v="20.416"/>
    <n v="4"/>
    <n v="0.2"/>
    <n v="6.6352000000000002"/>
  </r>
  <r>
    <n v="8784"/>
    <s v="CA-2016-116911"/>
    <x v="306"/>
    <d v="2016-09-20T00:00:00"/>
    <x v="1"/>
    <s v="JD-16150"/>
    <s v="Justin Deggeller"/>
    <x v="1"/>
    <s v="United States"/>
    <s v="Twin Falls"/>
    <x v="45"/>
    <n v="83301"/>
    <s v="West"/>
    <s v="FUR-TA-10003473"/>
    <x v="0"/>
    <s v="Tables"/>
    <s v="Bretford Rectangular Conference Table Tops"/>
    <n v="1128.3900000000001"/>
    <n v="3"/>
    <n v="0"/>
    <n v="259.52969999999999"/>
  </r>
  <r>
    <n v="8785"/>
    <s v="US-2017-129224"/>
    <x v="294"/>
    <d v="2017-03-23T00:00:00"/>
    <x v="1"/>
    <s v="AS-10630"/>
    <s v="Ann Steele"/>
    <x v="2"/>
    <s v="United States"/>
    <s v="Knoxville"/>
    <x v="18"/>
    <n v="37918"/>
    <s v="South"/>
    <s v="OFF-LA-10003190"/>
    <x v="1"/>
    <s v="Labels"/>
    <s v="Avery 474"/>
    <n v="4.6079999999999997"/>
    <n v="2"/>
    <n v="0.2"/>
    <n v="1.6704000000000001"/>
  </r>
  <r>
    <n v="8786"/>
    <s v="CA-2017-145765"/>
    <x v="39"/>
    <d v="2017-06-02T00:00:00"/>
    <x v="1"/>
    <s v="CM-11815"/>
    <s v="Candace McMahon"/>
    <x v="1"/>
    <s v="United States"/>
    <s v="Phoenix"/>
    <x v="16"/>
    <n v="85023"/>
    <s v="West"/>
    <s v="TEC-PH-10001305"/>
    <x v="2"/>
    <s v="Phones"/>
    <s v="Panasonic KX TS208W Corded phone"/>
    <n v="195.96"/>
    <n v="5"/>
    <n v="0.2"/>
    <n v="19.596"/>
  </r>
  <r>
    <n v="8787"/>
    <s v="CA-2017-145765"/>
    <x v="39"/>
    <d v="2017-06-02T00:00:00"/>
    <x v="1"/>
    <s v="CM-11815"/>
    <s v="Candace McMahon"/>
    <x v="1"/>
    <s v="United States"/>
    <s v="Phoenix"/>
    <x v="16"/>
    <n v="85023"/>
    <s v="West"/>
    <s v="OFF-PA-10001534"/>
    <x v="1"/>
    <s v="Paper"/>
    <s v="Xerox 230"/>
    <n v="15.552"/>
    <n v="3"/>
    <n v="0.2"/>
    <n v="5.4432"/>
  </r>
  <r>
    <n v="8788"/>
    <s v="CA-2017-145765"/>
    <x v="39"/>
    <d v="2017-06-02T00:00:00"/>
    <x v="1"/>
    <s v="CM-11815"/>
    <s v="Candace McMahon"/>
    <x v="1"/>
    <s v="United States"/>
    <s v="Phoenix"/>
    <x v="16"/>
    <n v="85023"/>
    <s v="West"/>
    <s v="TEC-AC-10000844"/>
    <x v="2"/>
    <s v="Accessories"/>
    <s v="Logitech Gaming G510s - Keyboard"/>
    <n v="271.96800000000002"/>
    <n v="4"/>
    <n v="0.2"/>
    <n v="54.393599999999999"/>
  </r>
  <r>
    <n v="8789"/>
    <s v="CA-2017-126914"/>
    <x v="140"/>
    <d v="2017-06-19T00:00:00"/>
    <x v="1"/>
    <s v="JE-15715"/>
    <s v="Joe Elijah"/>
    <x v="0"/>
    <s v="United States"/>
    <s v="Monroe"/>
    <x v="3"/>
    <n v="28110"/>
    <s v="South"/>
    <s v="FUR-CH-10000847"/>
    <x v="0"/>
    <s v="Chairs"/>
    <s v="Global Executive Mid-Back Manager's Chair"/>
    <n v="698.35199999999998"/>
    <n v="3"/>
    <n v="0.2"/>
    <n v="52.376399999999997"/>
  </r>
  <r>
    <n v="8790"/>
    <s v="CA-2017-126914"/>
    <x v="140"/>
    <d v="2017-06-19T00:00:00"/>
    <x v="1"/>
    <s v="JE-15715"/>
    <s v="Joe Elijah"/>
    <x v="0"/>
    <s v="United States"/>
    <s v="Monroe"/>
    <x v="3"/>
    <n v="28110"/>
    <s v="South"/>
    <s v="FUR-BO-10000468"/>
    <x v="0"/>
    <s v="Bookcases"/>
    <s v="O'Sullivan 2-Shelf Heavy-Duty Bookcases"/>
    <n v="77.727999999999994"/>
    <n v="2"/>
    <n v="0.2"/>
    <n v="-3.8864000000000001"/>
  </r>
  <r>
    <n v="8791"/>
    <s v="CA-2015-169572"/>
    <x v="684"/>
    <d v="2015-09-12T00:00:00"/>
    <x v="1"/>
    <s v="AG-10525"/>
    <s v="Andy Gerbode"/>
    <x v="1"/>
    <s v="United States"/>
    <s v="Richmond"/>
    <x v="17"/>
    <n v="23223"/>
    <s v="South"/>
    <s v="OFF-BI-10002799"/>
    <x v="1"/>
    <s v="Binders"/>
    <s v="SlimView Poly Binder, 3/8&quot;"/>
    <n v="46.62"/>
    <n v="9"/>
    <n v="0"/>
    <n v="21.4452"/>
  </r>
  <r>
    <n v="8792"/>
    <s v="CA-2017-162075"/>
    <x v="257"/>
    <d v="2017-03-24T00:00:00"/>
    <x v="1"/>
    <s v="TT-21220"/>
    <s v="Thomas Thornton"/>
    <x v="0"/>
    <s v="United States"/>
    <s v="Houston"/>
    <x v="5"/>
    <n v="77041"/>
    <s v="Central"/>
    <s v="TEC-PH-10001557"/>
    <x v="2"/>
    <s v="Phones"/>
    <s v="Pyle PMP37LED"/>
    <n v="537.54399999999998"/>
    <n v="7"/>
    <n v="0.2"/>
    <n v="47.0351"/>
  </r>
  <r>
    <n v="8793"/>
    <s v="CA-2014-162992"/>
    <x v="174"/>
    <d v="2014-12-21T00:00:00"/>
    <x v="2"/>
    <s v="BP-11095"/>
    <s v="Bart Pistole"/>
    <x v="1"/>
    <s v="United States"/>
    <s v="Los Angeles"/>
    <x v="1"/>
    <n v="90008"/>
    <s v="West"/>
    <s v="OFF-LA-10001934"/>
    <x v="1"/>
    <s v="Labels"/>
    <s v="Avery 516"/>
    <n v="14.62"/>
    <n v="2"/>
    <n v="0"/>
    <n v="6.8714000000000004"/>
  </r>
  <r>
    <n v="8794"/>
    <s v="CA-2014-162992"/>
    <x v="174"/>
    <d v="2014-12-21T00:00:00"/>
    <x v="2"/>
    <s v="BP-11095"/>
    <s v="Bart Pistole"/>
    <x v="1"/>
    <s v="United States"/>
    <s v="Los Angeles"/>
    <x v="1"/>
    <n v="90008"/>
    <s v="West"/>
    <s v="OFF-FA-10004248"/>
    <x v="1"/>
    <s v="Fasteners"/>
    <s v="Advantus T-Pin Paper Clips"/>
    <n v="22.55"/>
    <n v="5"/>
    <n v="0"/>
    <n v="8.7944999999999993"/>
  </r>
  <r>
    <n v="8795"/>
    <s v="CA-2014-162992"/>
    <x v="174"/>
    <d v="2014-12-21T00:00:00"/>
    <x v="2"/>
    <s v="BP-11095"/>
    <s v="Bart Pistole"/>
    <x v="1"/>
    <s v="United States"/>
    <s v="Los Angeles"/>
    <x v="1"/>
    <n v="90008"/>
    <s v="West"/>
    <s v="TEC-PH-10001944"/>
    <x v="2"/>
    <s v="Phones"/>
    <s v="Wi-Ex zBoost YX540 Cellular Phone Signal Booster"/>
    <n v="583.79999999999995"/>
    <n v="5"/>
    <n v="0.2"/>
    <n v="72.974999999999994"/>
  </r>
  <r>
    <n v="8796"/>
    <s v="CA-2014-162992"/>
    <x v="174"/>
    <d v="2014-12-21T00:00:00"/>
    <x v="2"/>
    <s v="BP-11095"/>
    <s v="Bart Pistole"/>
    <x v="1"/>
    <s v="United States"/>
    <s v="Los Angeles"/>
    <x v="1"/>
    <n v="90008"/>
    <s v="West"/>
    <s v="TEC-PH-10002085"/>
    <x v="2"/>
    <s v="Phones"/>
    <s v="Clarity 53712"/>
    <n v="211.16800000000001"/>
    <n v="4"/>
    <n v="0.2"/>
    <n v="15.8376"/>
  </r>
  <r>
    <n v="8797"/>
    <s v="CA-2016-106397"/>
    <x v="274"/>
    <d v="2016-07-13T00:00:00"/>
    <x v="1"/>
    <s v="MJ-17740"/>
    <s v="Max Jones"/>
    <x v="0"/>
    <s v="United States"/>
    <s v="Orem"/>
    <x v="7"/>
    <n v="84057"/>
    <s v="West"/>
    <s v="OFF-PA-10003441"/>
    <x v="1"/>
    <s v="Paper"/>
    <s v="Xerox 226"/>
    <n v="12.96"/>
    <n v="2"/>
    <n v="0"/>
    <n v="6.2207999999999997"/>
  </r>
  <r>
    <n v="8798"/>
    <s v="CA-2016-106397"/>
    <x v="274"/>
    <d v="2016-07-13T00:00:00"/>
    <x v="1"/>
    <s v="MJ-17740"/>
    <s v="Max Jones"/>
    <x v="0"/>
    <s v="United States"/>
    <s v="Orem"/>
    <x v="7"/>
    <n v="84057"/>
    <s v="West"/>
    <s v="OFF-AR-10004602"/>
    <x v="1"/>
    <s v="Art"/>
    <s v="Boston KS Multi-Size Manual Pencil Sharpener"/>
    <n v="45.98"/>
    <n v="2"/>
    <n v="0"/>
    <n v="12.8744"/>
  </r>
  <r>
    <n v="8799"/>
    <s v="US-2016-150140"/>
    <x v="1203"/>
    <d v="2016-04-10T00:00:00"/>
    <x v="1"/>
    <s v="VM-21685"/>
    <s v="Valerie Mitchum"/>
    <x v="2"/>
    <s v="United States"/>
    <s v="Burlington"/>
    <x v="42"/>
    <n v="5408"/>
    <s v="East"/>
    <s v="TEC-PH-10002555"/>
    <x v="2"/>
    <s v="Phones"/>
    <s v="Nortel Meridian M5316 Digital phone"/>
    <n v="1294.75"/>
    <n v="5"/>
    <n v="0"/>
    <n v="336.63499999999999"/>
  </r>
  <r>
    <n v="8800"/>
    <s v="CA-2014-116666"/>
    <x v="1204"/>
    <d v="2014-05-10T00:00:00"/>
    <x v="2"/>
    <s v="KT-16480"/>
    <s v="Kean Thornton"/>
    <x v="0"/>
    <s v="United States"/>
    <s v="Philadelphia"/>
    <x v="9"/>
    <n v="19134"/>
    <s v="East"/>
    <s v="TEC-CO-10001449"/>
    <x v="2"/>
    <s v="Copiers"/>
    <s v="Hewlett Packard LaserJet 3310 Copier"/>
    <n v="1799.97"/>
    <n v="5"/>
    <n v="0.4"/>
    <n v="239.99600000000001"/>
  </r>
  <r>
    <n v="8801"/>
    <s v="CA-2017-148992"/>
    <x v="51"/>
    <d v="2017-11-27T00:00:00"/>
    <x v="1"/>
    <s v="CS-12250"/>
    <s v="Chris Selesnick"/>
    <x v="1"/>
    <s v="United States"/>
    <s v="Chicago"/>
    <x v="10"/>
    <n v="60623"/>
    <s v="Central"/>
    <s v="OFF-PA-10004285"/>
    <x v="1"/>
    <s v="Paper"/>
    <s v="Xerox 1959"/>
    <n v="10.688000000000001"/>
    <n v="2"/>
    <n v="0.2"/>
    <n v="3.7408000000000001"/>
  </r>
  <r>
    <n v="8802"/>
    <s v="CA-2016-140935"/>
    <x v="338"/>
    <d v="2016-11-12T00:00:00"/>
    <x v="2"/>
    <s v="AB-10015"/>
    <s v="Aaron Bergman"/>
    <x v="0"/>
    <s v="United States"/>
    <s v="Oklahoma City"/>
    <x v="26"/>
    <n v="73120"/>
    <s v="Central"/>
    <s v="TEC-PH-10000562"/>
    <x v="2"/>
    <s v="Phones"/>
    <s v="Samsung Convoy 3"/>
    <n v="221.98"/>
    <n v="2"/>
    <n v="0"/>
    <n v="62.154400000000003"/>
  </r>
  <r>
    <n v="8803"/>
    <s v="CA-2016-140935"/>
    <x v="338"/>
    <d v="2016-11-12T00:00:00"/>
    <x v="2"/>
    <s v="AB-10015"/>
    <s v="Aaron Bergman"/>
    <x v="0"/>
    <s v="United States"/>
    <s v="Oklahoma City"/>
    <x v="26"/>
    <n v="73120"/>
    <s v="Central"/>
    <s v="FUR-BO-10003966"/>
    <x v="0"/>
    <s v="Bookcases"/>
    <s v="Sauder Facets Collection Library, Sky Alder Finish"/>
    <n v="341.96"/>
    <n v="2"/>
    <n v="0"/>
    <n v="54.7136"/>
  </r>
  <r>
    <n v="8804"/>
    <s v="CA-2014-157644"/>
    <x v="520"/>
    <d v="2015-01-01T00:00:00"/>
    <x v="2"/>
    <s v="AH-10030"/>
    <s v="Aaron Hawkins"/>
    <x v="1"/>
    <s v="United States"/>
    <s v="New York City"/>
    <x v="15"/>
    <n v="10035"/>
    <s v="East"/>
    <s v="TEC-AC-10003614"/>
    <x v="2"/>
    <s v="Accessories"/>
    <s v="Verbatim 25 GB 6x Blu-ray Single Layer Recordable Disc, 10/Pack"/>
    <n v="34.770000000000003"/>
    <n v="3"/>
    <n v="0"/>
    <n v="11.4741"/>
  </r>
  <r>
    <n v="8805"/>
    <s v="CA-2014-157644"/>
    <x v="520"/>
    <d v="2015-01-01T00:00:00"/>
    <x v="2"/>
    <s v="AH-10030"/>
    <s v="Aaron Hawkins"/>
    <x v="1"/>
    <s v="United States"/>
    <s v="New York City"/>
    <x v="15"/>
    <n v="10035"/>
    <s v="East"/>
    <s v="OFF-LA-10003148"/>
    <x v="1"/>
    <s v="Labels"/>
    <s v="Avery 51"/>
    <n v="18.899999999999999"/>
    <n v="3"/>
    <n v="0"/>
    <n v="8.6940000000000008"/>
  </r>
  <r>
    <n v="8806"/>
    <s v="US-2017-100398"/>
    <x v="971"/>
    <d v="2017-08-23T00:00:00"/>
    <x v="1"/>
    <s v="DO-13435"/>
    <s v="Denny Ordway"/>
    <x v="0"/>
    <s v="United States"/>
    <s v="Salt Lake City"/>
    <x v="7"/>
    <n v="84106"/>
    <s v="West"/>
    <s v="OFF-BI-10002133"/>
    <x v="1"/>
    <s v="Binders"/>
    <s v="Wilson Jones Elliptical Ring 3 1/2&quot; Capacity Binders, 800 sheets"/>
    <n v="102.72"/>
    <n v="3"/>
    <n v="0.2"/>
    <n v="37.235999999999997"/>
  </r>
  <r>
    <n v="8807"/>
    <s v="CA-2016-113082"/>
    <x v="126"/>
    <d v="2016-09-16T00:00:00"/>
    <x v="1"/>
    <s v="MC-17590"/>
    <s v="Matt Collister"/>
    <x v="1"/>
    <s v="United States"/>
    <s v="Utica"/>
    <x v="15"/>
    <n v="13501"/>
    <s v="East"/>
    <s v="FUR-FU-10002813"/>
    <x v="0"/>
    <s v="Furnishings"/>
    <s v="DAX Contemporary Wood Frame with Silver Metal Mat, Desktop, 11 x 14 Size"/>
    <n v="40.479999999999997"/>
    <n v="2"/>
    <n v="0"/>
    <n v="14.572800000000001"/>
  </r>
  <r>
    <n v="8808"/>
    <s v="US-2017-110646"/>
    <x v="40"/>
    <d v="2017-10-31T00:00:00"/>
    <x v="1"/>
    <s v="JF-15190"/>
    <s v="Jamie Frazer"/>
    <x v="0"/>
    <s v="United States"/>
    <s v="Philadelphia"/>
    <x v="9"/>
    <n v="19134"/>
    <s v="East"/>
    <s v="OFF-BI-10004330"/>
    <x v="1"/>
    <s v="Binders"/>
    <s v="GBC Velobind Prepunched Cover Sets, Regency Series"/>
    <n v="33.281999999999996"/>
    <n v="3"/>
    <n v="0.7"/>
    <n v="-27.734999999999999"/>
  </r>
  <r>
    <n v="8809"/>
    <s v="US-2017-110646"/>
    <x v="40"/>
    <d v="2017-10-31T00:00:00"/>
    <x v="1"/>
    <s v="JF-15190"/>
    <s v="Jamie Frazer"/>
    <x v="0"/>
    <s v="United States"/>
    <s v="Philadelphia"/>
    <x v="9"/>
    <n v="19134"/>
    <s v="East"/>
    <s v="TEC-PH-10002807"/>
    <x v="2"/>
    <s v="Phones"/>
    <s v="Motorla HX550 Universal Bluetooth Headset"/>
    <n v="118.65"/>
    <n v="5"/>
    <n v="0.4"/>
    <n v="19.774999999999999"/>
  </r>
  <r>
    <n v="8810"/>
    <s v="US-2017-110646"/>
    <x v="40"/>
    <d v="2017-10-31T00:00:00"/>
    <x v="1"/>
    <s v="JF-15190"/>
    <s v="Jamie Frazer"/>
    <x v="0"/>
    <s v="United States"/>
    <s v="Philadelphia"/>
    <x v="9"/>
    <n v="19134"/>
    <s v="East"/>
    <s v="OFF-LA-10001404"/>
    <x v="1"/>
    <s v="Labels"/>
    <s v="Avery 517"/>
    <n v="14.76"/>
    <n v="5"/>
    <n v="0.2"/>
    <n v="4.9814999999999996"/>
  </r>
  <r>
    <n v="8811"/>
    <s v="CA-2017-120614"/>
    <x v="1109"/>
    <d v="2017-06-04T00:00:00"/>
    <x v="1"/>
    <s v="SM-20950"/>
    <s v="Suzanne McNair"/>
    <x v="1"/>
    <s v="United States"/>
    <s v="Los Angeles"/>
    <x v="1"/>
    <n v="90004"/>
    <s v="West"/>
    <s v="OFF-PA-10004911"/>
    <x v="1"/>
    <s v="Paper"/>
    <s v="Rediform S.O.S. 1-Up Phone Message Bk, 4-1/4x3-1/16 Bk, 1 Form/Pg, 40 Messages/Bk, 3/Pk"/>
    <n v="37.520000000000003"/>
    <n v="4"/>
    <n v="0"/>
    <n v="18.009599999999999"/>
  </r>
  <r>
    <n v="8812"/>
    <s v="US-2016-140172"/>
    <x v="387"/>
    <d v="2016-03-13T00:00:00"/>
    <x v="1"/>
    <s v="SP-20650"/>
    <s v="Stephanie Phelps"/>
    <x v="1"/>
    <s v="United States"/>
    <s v="Jackson"/>
    <x v="12"/>
    <n v="49201"/>
    <s v="Central"/>
    <s v="OFF-AP-10004233"/>
    <x v="1"/>
    <s v="Appliances"/>
    <s v="Honeywell Enviracaire Portable Air Cleaner for up to 8 x 10 Room"/>
    <n v="207.14400000000001"/>
    <n v="3"/>
    <n v="0.1"/>
    <n v="48.333599999999997"/>
  </r>
  <r>
    <n v="8813"/>
    <s v="US-2016-140172"/>
    <x v="387"/>
    <d v="2016-03-13T00:00:00"/>
    <x v="1"/>
    <s v="SP-20650"/>
    <s v="Stephanie Phelps"/>
    <x v="1"/>
    <s v="United States"/>
    <s v="Jackson"/>
    <x v="12"/>
    <n v="49201"/>
    <s v="Central"/>
    <s v="OFF-AR-10002766"/>
    <x v="1"/>
    <s v="Art"/>
    <s v="Prang Drawing Pencil Set"/>
    <n v="13.9"/>
    <n v="5"/>
    <n v="0"/>
    <n v="3.7530000000000001"/>
  </r>
  <r>
    <n v="8814"/>
    <s v="CA-2015-127754"/>
    <x v="353"/>
    <d v="2015-07-31T00:00:00"/>
    <x v="1"/>
    <s v="CK-12760"/>
    <s v="Cyma Kinney"/>
    <x v="1"/>
    <s v="United States"/>
    <s v="Glendale"/>
    <x v="16"/>
    <n v="85301"/>
    <s v="West"/>
    <s v="FUR-CH-10003199"/>
    <x v="0"/>
    <s v="Chairs"/>
    <s v="Office Star - Contemporary Task Swivel Chair"/>
    <n v="266.35199999999998"/>
    <n v="3"/>
    <n v="0.2"/>
    <n v="13.317600000000001"/>
  </r>
  <r>
    <n v="8815"/>
    <s v="CA-2015-144274"/>
    <x v="521"/>
    <d v="2015-11-25T00:00:00"/>
    <x v="0"/>
    <s v="PW-19240"/>
    <s v="Pierre Wener"/>
    <x v="0"/>
    <s v="United States"/>
    <s v="Wilmington"/>
    <x v="13"/>
    <n v="19805"/>
    <s v="East"/>
    <s v="TEC-PH-10003012"/>
    <x v="2"/>
    <s v="Phones"/>
    <s v="Nortel Meridian M3904 Professional Digital phone"/>
    <n v="307.98"/>
    <n v="2"/>
    <n v="0"/>
    <n v="89.3142"/>
  </r>
  <r>
    <n v="8816"/>
    <s v="CA-2015-144274"/>
    <x v="521"/>
    <d v="2015-11-25T00:00:00"/>
    <x v="0"/>
    <s v="PW-19240"/>
    <s v="Pierre Wener"/>
    <x v="0"/>
    <s v="United States"/>
    <s v="Wilmington"/>
    <x v="13"/>
    <n v="19805"/>
    <s v="East"/>
    <s v="OFF-PA-10001583"/>
    <x v="1"/>
    <s v="Paper"/>
    <s v="1/4 Fold Party Design Invitations &amp; White Envelopes, 24 8-1/2&quot; X 11&quot; Cards, 25 Env./Pack"/>
    <n v="44.1"/>
    <n v="6"/>
    <n v="0"/>
    <n v="20.727"/>
  </r>
  <r>
    <n v="8817"/>
    <s v="CA-2015-144274"/>
    <x v="521"/>
    <d v="2015-11-25T00:00:00"/>
    <x v="0"/>
    <s v="PW-19240"/>
    <s v="Pierre Wener"/>
    <x v="0"/>
    <s v="United States"/>
    <s v="Wilmington"/>
    <x v="13"/>
    <n v="19805"/>
    <s v="East"/>
    <s v="OFF-AR-10001940"/>
    <x v="1"/>
    <s v="Art"/>
    <s v="Sanford Colorific Eraseable Coloring Pencils, 12 Count"/>
    <n v="13.12"/>
    <n v="4"/>
    <n v="0"/>
    <n v="5.6416000000000004"/>
  </r>
  <r>
    <n v="8818"/>
    <s v="CA-2015-144274"/>
    <x v="521"/>
    <d v="2015-11-25T00:00:00"/>
    <x v="0"/>
    <s v="PW-19240"/>
    <s v="Pierre Wener"/>
    <x v="0"/>
    <s v="United States"/>
    <s v="Wilmington"/>
    <x v="13"/>
    <n v="19805"/>
    <s v="East"/>
    <s v="OFF-EN-10003286"/>
    <x v="1"/>
    <s v="Envelopes"/>
    <s v="Staple envelope"/>
    <n v="16.559999999999999"/>
    <n v="2"/>
    <n v="0"/>
    <n v="7.7831999999999999"/>
  </r>
  <r>
    <n v="8819"/>
    <s v="CA-2015-144274"/>
    <x v="521"/>
    <d v="2015-11-25T00:00:00"/>
    <x v="0"/>
    <s v="PW-19240"/>
    <s v="Pierre Wener"/>
    <x v="0"/>
    <s v="United States"/>
    <s v="Wilmington"/>
    <x v="13"/>
    <n v="19805"/>
    <s v="East"/>
    <s v="OFF-PA-10003441"/>
    <x v="1"/>
    <s v="Paper"/>
    <s v="Xerox 226"/>
    <n v="38.880000000000003"/>
    <n v="6"/>
    <n v="0"/>
    <n v="18.662400000000002"/>
  </r>
  <r>
    <n v="8820"/>
    <s v="CA-2015-142930"/>
    <x v="109"/>
    <d v="2015-12-02T00:00:00"/>
    <x v="1"/>
    <s v="EB-14170"/>
    <s v="Evan Bailliet"/>
    <x v="0"/>
    <s v="United States"/>
    <s v="Austin"/>
    <x v="5"/>
    <n v="78745"/>
    <s v="Central"/>
    <s v="OFF-PA-10003395"/>
    <x v="1"/>
    <s v="Paper"/>
    <s v="Xerox 1941"/>
    <n v="335.52"/>
    <n v="4"/>
    <n v="0.2"/>
    <n v="117.432"/>
  </r>
  <r>
    <n v="8821"/>
    <s v="CA-2017-100622"/>
    <x v="132"/>
    <d v="2017-11-07T00:00:00"/>
    <x v="1"/>
    <s v="DK-13090"/>
    <s v="Dave Kipp"/>
    <x v="0"/>
    <s v="United States"/>
    <s v="Orlando"/>
    <x v="2"/>
    <n v="32839"/>
    <s v="South"/>
    <s v="TEC-CO-10003236"/>
    <x v="2"/>
    <s v="Copiers"/>
    <s v="Canon Image Class D660 Copier"/>
    <n v="959.98400000000004"/>
    <n v="2"/>
    <n v="0.2"/>
    <n v="311.9948"/>
  </r>
  <r>
    <n v="8822"/>
    <s v="CA-2017-100622"/>
    <x v="132"/>
    <d v="2017-11-07T00:00:00"/>
    <x v="1"/>
    <s v="DK-13090"/>
    <s v="Dave Kipp"/>
    <x v="0"/>
    <s v="United States"/>
    <s v="Orlando"/>
    <x v="2"/>
    <n v="32839"/>
    <s v="South"/>
    <s v="OFF-BI-10002982"/>
    <x v="1"/>
    <s v="Binders"/>
    <s v="Avery Self-Adhesive Photo Pockets for Polaroid Photos"/>
    <n v="4.0860000000000003"/>
    <n v="2"/>
    <n v="0.7"/>
    <n v="-2.9964"/>
  </r>
  <r>
    <n v="8823"/>
    <s v="CA-2017-100622"/>
    <x v="132"/>
    <d v="2017-11-07T00:00:00"/>
    <x v="1"/>
    <s v="DK-13090"/>
    <s v="Dave Kipp"/>
    <x v="0"/>
    <s v="United States"/>
    <s v="Orlando"/>
    <x v="2"/>
    <n v="32839"/>
    <s v="South"/>
    <s v="OFF-AR-10004010"/>
    <x v="1"/>
    <s v="Art"/>
    <s v="Hunt Boston Vacuum Mount KS Pencil Sharpener"/>
    <n v="55.984000000000002"/>
    <n v="2"/>
    <n v="0.2"/>
    <n v="4.1988000000000003"/>
  </r>
  <r>
    <n v="8824"/>
    <s v="CA-2017-100622"/>
    <x v="132"/>
    <d v="2017-11-07T00:00:00"/>
    <x v="1"/>
    <s v="DK-13090"/>
    <s v="Dave Kipp"/>
    <x v="0"/>
    <s v="United States"/>
    <s v="Orlando"/>
    <x v="2"/>
    <n v="32839"/>
    <s v="South"/>
    <s v="OFF-PA-10002947"/>
    <x v="1"/>
    <s v="Paper"/>
    <s v="Xerox 1923"/>
    <n v="10.688000000000001"/>
    <n v="2"/>
    <n v="0.2"/>
    <n v="3.7408000000000001"/>
  </r>
  <r>
    <n v="8825"/>
    <s v="CA-2017-117156"/>
    <x v="708"/>
    <d v="2017-03-23T00:00:00"/>
    <x v="0"/>
    <s v="TB-21055"/>
    <s v="Ted Butterfield"/>
    <x v="0"/>
    <s v="United States"/>
    <s v="Reading"/>
    <x v="9"/>
    <n v="19601"/>
    <s v="East"/>
    <s v="OFF-EN-10003845"/>
    <x v="1"/>
    <s v="Envelopes"/>
    <s v="Colored Envelopes"/>
    <n v="8.8559999999999999"/>
    <n v="3"/>
    <n v="0.2"/>
    <n v="2.8782000000000001"/>
  </r>
  <r>
    <n v="8826"/>
    <s v="CA-2015-115399"/>
    <x v="546"/>
    <d v="2015-12-22T00:00:00"/>
    <x v="2"/>
    <s v="AG-10900"/>
    <s v="Arthur Gainer"/>
    <x v="0"/>
    <s v="United States"/>
    <s v="Philadelphia"/>
    <x v="9"/>
    <n v="19134"/>
    <s v="East"/>
    <s v="OFF-LA-10003190"/>
    <x v="1"/>
    <s v="Labels"/>
    <s v="Avery 474"/>
    <n v="6.9119999999999999"/>
    <n v="3"/>
    <n v="0.2"/>
    <n v="2.5055999999999998"/>
  </r>
  <r>
    <n v="8827"/>
    <s v="US-2014-157847"/>
    <x v="1063"/>
    <d v="2014-04-06T00:00:00"/>
    <x v="0"/>
    <s v="SC-20020"/>
    <s v="Sam Craven"/>
    <x v="0"/>
    <s v="United States"/>
    <s v="Houston"/>
    <x v="5"/>
    <n v="77095"/>
    <s v="Central"/>
    <s v="OFF-PA-10002986"/>
    <x v="1"/>
    <s v="Paper"/>
    <s v="Xerox 1898"/>
    <n v="26.72"/>
    <n v="5"/>
    <n v="0.2"/>
    <n v="9.3520000000000003"/>
  </r>
  <r>
    <n v="8828"/>
    <s v="US-2014-157847"/>
    <x v="1063"/>
    <d v="2014-04-06T00:00:00"/>
    <x v="0"/>
    <s v="SC-20020"/>
    <s v="Sam Craven"/>
    <x v="0"/>
    <s v="United States"/>
    <s v="Houston"/>
    <x v="5"/>
    <n v="77095"/>
    <s v="Central"/>
    <s v="OFF-PA-10001593"/>
    <x v="1"/>
    <s v="Paper"/>
    <s v="Xerox 1947"/>
    <n v="33.488"/>
    <n v="7"/>
    <n v="0.2"/>
    <n v="10.465"/>
  </r>
  <r>
    <n v="8829"/>
    <s v="CA-2015-115168"/>
    <x v="1117"/>
    <d v="2015-06-09T00:00:00"/>
    <x v="1"/>
    <s v="BB-11545"/>
    <s v="Brenda Bowman"/>
    <x v="1"/>
    <s v="United States"/>
    <s v="Saint Charles"/>
    <x v="25"/>
    <n v="63301"/>
    <s v="Central"/>
    <s v="OFF-PA-10000528"/>
    <x v="1"/>
    <s v="Paper"/>
    <s v="Xerox 1981"/>
    <n v="10.56"/>
    <n v="2"/>
    <n v="0"/>
    <n v="4.7519999999999998"/>
  </r>
  <r>
    <n v="8830"/>
    <s v="CA-2014-109680"/>
    <x v="191"/>
    <d v="2014-10-09T00:00:00"/>
    <x v="2"/>
    <s v="VP-21760"/>
    <s v="Victoria Pisteka"/>
    <x v="1"/>
    <s v="United States"/>
    <s v="Indianapolis"/>
    <x v="14"/>
    <n v="46203"/>
    <s v="Central"/>
    <s v="OFF-ST-10001932"/>
    <x v="1"/>
    <s v="Storage"/>
    <s v="Fellowes Staxonsteel Drawer Files"/>
    <n v="386.34"/>
    <n v="2"/>
    <n v="0"/>
    <n v="54.087600000000002"/>
  </r>
  <r>
    <n v="8831"/>
    <s v="CA-2016-167983"/>
    <x v="1036"/>
    <d v="2016-08-24T00:00:00"/>
    <x v="0"/>
    <s v="RP-19270"/>
    <s v="Rachel Payne"/>
    <x v="1"/>
    <s v="United States"/>
    <s v="Seattle"/>
    <x v="4"/>
    <n v="98115"/>
    <s v="West"/>
    <s v="OFF-BI-10003727"/>
    <x v="1"/>
    <s v="Binders"/>
    <s v="Avery Durable Slant Ring Binders With Label Holder"/>
    <n v="33.44"/>
    <n v="10"/>
    <n v="0.2"/>
    <n v="11.704000000000001"/>
  </r>
  <r>
    <n v="8832"/>
    <s v="CA-2015-145324"/>
    <x v="219"/>
    <d v="2015-11-19T00:00:00"/>
    <x v="1"/>
    <s v="DH-13675"/>
    <s v="Duane Huffman"/>
    <x v="2"/>
    <s v="United States"/>
    <s v="Harrisonburg"/>
    <x v="17"/>
    <n v="22801"/>
    <s v="South"/>
    <s v="FUR-FU-10002759"/>
    <x v="0"/>
    <s v="Furnishings"/>
    <s v="12-1/2 Diameter Round Wall Clock"/>
    <n v="39.96"/>
    <n v="2"/>
    <n v="0"/>
    <n v="14.3856"/>
  </r>
  <r>
    <n v="8833"/>
    <s v="CA-2015-153423"/>
    <x v="137"/>
    <d v="2015-06-27T00:00:00"/>
    <x v="1"/>
    <s v="SW-20455"/>
    <s v="Shaun Weien"/>
    <x v="0"/>
    <s v="United States"/>
    <s v="Rochester"/>
    <x v="15"/>
    <n v="14609"/>
    <s v="East"/>
    <s v="OFF-BI-10000545"/>
    <x v="1"/>
    <s v="Binders"/>
    <s v="GBC Ibimaster 500 Manual ProClick Binding System"/>
    <n v="1217.568"/>
    <n v="2"/>
    <n v="0.2"/>
    <n v="456.58800000000002"/>
  </r>
  <r>
    <n v="8834"/>
    <s v="US-2017-132675"/>
    <x v="241"/>
    <d v="2017-09-28T00:00:00"/>
    <x v="1"/>
    <s v="KF-16285"/>
    <s v="Karen Ferguson"/>
    <x v="2"/>
    <s v="United States"/>
    <s v="Sandy Springs"/>
    <x v="32"/>
    <n v="30328"/>
    <s v="South"/>
    <s v="OFF-ST-10004950"/>
    <x v="1"/>
    <s v="Storage"/>
    <s v="Tenex Personal Filing Tote With Secure Closure Lid, Black/Frost"/>
    <n v="15.51"/>
    <n v="1"/>
    <n v="0"/>
    <n v="3.8774999999999999"/>
  </r>
  <r>
    <n v="8835"/>
    <s v="US-2017-132675"/>
    <x v="241"/>
    <d v="2017-09-28T00:00:00"/>
    <x v="1"/>
    <s v="KF-16285"/>
    <s v="Karen Ferguson"/>
    <x v="2"/>
    <s v="United States"/>
    <s v="Sandy Springs"/>
    <x v="32"/>
    <n v="30328"/>
    <s v="South"/>
    <s v="TEC-PH-10003171"/>
    <x v="2"/>
    <s v="Phones"/>
    <s v="Plantronics Encore H101 Dual Earpieces Headset"/>
    <n v="89.9"/>
    <n v="2"/>
    <n v="0"/>
    <n v="25.172000000000001"/>
  </r>
  <r>
    <n v="8836"/>
    <s v="US-2017-132675"/>
    <x v="241"/>
    <d v="2017-09-28T00:00:00"/>
    <x v="1"/>
    <s v="KF-16285"/>
    <s v="Karen Ferguson"/>
    <x v="2"/>
    <s v="United States"/>
    <s v="Sandy Springs"/>
    <x v="32"/>
    <n v="30328"/>
    <s v="South"/>
    <s v="OFF-AR-10000614"/>
    <x v="1"/>
    <s v="Art"/>
    <s v="Barrel Sharpener"/>
    <n v="14.28"/>
    <n v="4"/>
    <n v="0"/>
    <n v="3.7128000000000001"/>
  </r>
  <r>
    <n v="8837"/>
    <s v="US-2017-132675"/>
    <x v="241"/>
    <d v="2017-09-28T00:00:00"/>
    <x v="1"/>
    <s v="KF-16285"/>
    <s v="Karen Ferguson"/>
    <x v="2"/>
    <s v="United States"/>
    <s v="Sandy Springs"/>
    <x v="32"/>
    <n v="30328"/>
    <s v="South"/>
    <s v="OFF-AR-10000034"/>
    <x v="1"/>
    <s v="Art"/>
    <s v="BIC Brite Liner Grip Highlighters, Assorted, 5/Pack"/>
    <n v="12.72"/>
    <n v="3"/>
    <n v="0"/>
    <n v="4.9607999999999999"/>
  </r>
  <r>
    <n v="8838"/>
    <s v="US-2017-132675"/>
    <x v="241"/>
    <d v="2017-09-28T00:00:00"/>
    <x v="1"/>
    <s v="KF-16285"/>
    <s v="Karen Ferguson"/>
    <x v="2"/>
    <s v="United States"/>
    <s v="Sandy Springs"/>
    <x v="32"/>
    <n v="30328"/>
    <s v="South"/>
    <s v="OFF-LA-10003766"/>
    <x v="1"/>
    <s v="Labels"/>
    <s v="Self-Adhesive Removable Labels"/>
    <n v="15.75"/>
    <n v="5"/>
    <n v="0"/>
    <n v="7.56"/>
  </r>
  <r>
    <n v="8839"/>
    <s v="CA-2014-153808"/>
    <x v="322"/>
    <d v="2014-04-10T00:00:00"/>
    <x v="0"/>
    <s v="FH-14275"/>
    <s v="Frank Hawley"/>
    <x v="1"/>
    <s v="United States"/>
    <s v="Los Angeles"/>
    <x v="1"/>
    <n v="90004"/>
    <s v="West"/>
    <s v="OFF-AR-10001725"/>
    <x v="1"/>
    <s v="Art"/>
    <s v="Boston Home &amp; Office Model 2000 Electric Pencil Sharpeners"/>
    <n v="70.95"/>
    <n v="3"/>
    <n v="0"/>
    <n v="18.446999999999999"/>
  </r>
  <r>
    <n v="8840"/>
    <s v="CA-2014-153808"/>
    <x v="322"/>
    <d v="2014-04-10T00:00:00"/>
    <x v="0"/>
    <s v="FH-14275"/>
    <s v="Frank Hawley"/>
    <x v="1"/>
    <s v="United States"/>
    <s v="Los Angeles"/>
    <x v="1"/>
    <n v="90004"/>
    <s v="West"/>
    <s v="OFF-BI-10002794"/>
    <x v="1"/>
    <s v="Binders"/>
    <s v="Avery Trapezoid Ring Binder, 3&quot; Capacity, Black, 1040 sheets"/>
    <n v="65.567999999999998"/>
    <n v="2"/>
    <n v="0.2"/>
    <n v="23.7684"/>
  </r>
  <r>
    <n v="8841"/>
    <s v="CA-2014-153808"/>
    <x v="322"/>
    <d v="2014-04-10T00:00:00"/>
    <x v="0"/>
    <s v="FH-14275"/>
    <s v="Frank Hawley"/>
    <x v="1"/>
    <s v="United States"/>
    <s v="Los Angeles"/>
    <x v="1"/>
    <n v="90004"/>
    <s v="West"/>
    <s v="TEC-AC-10004171"/>
    <x v="2"/>
    <s v="Accessories"/>
    <s v="Razer Kraken 7.1 Surround Sound Over Ear USB Gaming Headset"/>
    <n v="299.97000000000003"/>
    <n v="3"/>
    <n v="0"/>
    <n v="131.98679999999999"/>
  </r>
  <r>
    <n v="8842"/>
    <s v="US-2016-112396"/>
    <x v="1205"/>
    <d v="2016-02-13T00:00:00"/>
    <x v="1"/>
    <s v="JR-16210"/>
    <s v="Justin Ritter"/>
    <x v="1"/>
    <s v="United States"/>
    <s v="San Francisco"/>
    <x v="1"/>
    <n v="94110"/>
    <s v="West"/>
    <s v="TEC-AC-10003628"/>
    <x v="2"/>
    <s v="Accessories"/>
    <s v="Logitech 910-002974 M325 Wireless Mouse for Web Scrolling"/>
    <n v="89.97"/>
    <n v="3"/>
    <n v="0"/>
    <n v="39.586799999999997"/>
  </r>
  <r>
    <n v="8843"/>
    <s v="US-2016-112396"/>
    <x v="1205"/>
    <d v="2016-02-13T00:00:00"/>
    <x v="1"/>
    <s v="JR-16210"/>
    <s v="Justin Ritter"/>
    <x v="1"/>
    <s v="United States"/>
    <s v="San Francisco"/>
    <x v="1"/>
    <n v="94110"/>
    <s v="West"/>
    <s v="TEC-AC-10004761"/>
    <x v="2"/>
    <s v="Accessories"/>
    <s v="Maxell 4.7GB DVD+RW 3/Pack"/>
    <n v="31.86"/>
    <n v="2"/>
    <n v="0"/>
    <n v="11.151"/>
  </r>
  <r>
    <n v="8844"/>
    <s v="CA-2014-141173"/>
    <x v="728"/>
    <d v="2014-11-20T00:00:00"/>
    <x v="0"/>
    <s v="JC-16105"/>
    <s v="Julie Creighton"/>
    <x v="1"/>
    <s v="United States"/>
    <s v="Minneapolis"/>
    <x v="11"/>
    <n v="55407"/>
    <s v="Central"/>
    <s v="OFF-ST-10000885"/>
    <x v="1"/>
    <s v="Storage"/>
    <s v="Fellowes Desktop Hanging File Manager"/>
    <n v="67.150000000000006"/>
    <n v="5"/>
    <n v="0"/>
    <n v="16.787500000000001"/>
  </r>
  <r>
    <n v="8845"/>
    <s v="CA-2017-156664"/>
    <x v="404"/>
    <d v="2017-12-23T00:00:00"/>
    <x v="1"/>
    <s v="BP-11290"/>
    <s v="Beth Paige"/>
    <x v="0"/>
    <s v="United States"/>
    <s v="Columbus"/>
    <x v="24"/>
    <n v="43229"/>
    <s v="East"/>
    <s v="OFF-BI-10004209"/>
    <x v="1"/>
    <s v="Binders"/>
    <s v="Fellowes Twister Kit, Gray/Clear, 3/pkg"/>
    <n v="7.2359999999999998"/>
    <n v="3"/>
    <n v="0.7"/>
    <n v="-6.03"/>
  </r>
  <r>
    <n v="8846"/>
    <s v="CA-2017-156664"/>
    <x v="404"/>
    <d v="2017-12-23T00:00:00"/>
    <x v="1"/>
    <s v="BP-11290"/>
    <s v="Beth Paige"/>
    <x v="0"/>
    <s v="United States"/>
    <s v="Columbus"/>
    <x v="24"/>
    <n v="43229"/>
    <s v="East"/>
    <s v="OFF-FA-10002988"/>
    <x v="1"/>
    <s v="Fasteners"/>
    <s v="Ideal Clamps"/>
    <n v="4.8239999999999998"/>
    <n v="3"/>
    <n v="0.2"/>
    <n v="1.7486999999999999"/>
  </r>
  <r>
    <n v="8847"/>
    <s v="CA-2017-156664"/>
    <x v="404"/>
    <d v="2017-12-23T00:00:00"/>
    <x v="1"/>
    <s v="BP-11290"/>
    <s v="Beth Paige"/>
    <x v="0"/>
    <s v="United States"/>
    <s v="Columbus"/>
    <x v="24"/>
    <n v="43229"/>
    <s v="East"/>
    <s v="OFF-PA-10002222"/>
    <x v="1"/>
    <s v="Paper"/>
    <s v="Xerox Color Copier Paper, 11&quot; x 17&quot;, Ream"/>
    <n v="91.36"/>
    <n v="5"/>
    <n v="0.2"/>
    <n v="29.692"/>
  </r>
  <r>
    <n v="8848"/>
    <s v="CA-2017-156664"/>
    <x v="404"/>
    <d v="2017-12-23T00:00:00"/>
    <x v="1"/>
    <s v="BP-11290"/>
    <s v="Beth Paige"/>
    <x v="0"/>
    <s v="United States"/>
    <s v="Columbus"/>
    <x v="24"/>
    <n v="43229"/>
    <s v="East"/>
    <s v="OFF-AP-10004487"/>
    <x v="1"/>
    <s v="Appliances"/>
    <s v="Kensington 4 Outlet MasterPiece Compact Power Control Center"/>
    <n v="130.11199999999999"/>
    <n v="2"/>
    <n v="0.2"/>
    <n v="13.011200000000001"/>
  </r>
  <r>
    <n v="8849"/>
    <s v="CA-2015-140718"/>
    <x v="740"/>
    <d v="2015-07-04T00:00:00"/>
    <x v="2"/>
    <s v="FA-14230"/>
    <s v="Frank Atkinson"/>
    <x v="1"/>
    <s v="United States"/>
    <s v="Raleigh"/>
    <x v="3"/>
    <n v="27604"/>
    <s v="South"/>
    <s v="TEC-PH-10003505"/>
    <x v="2"/>
    <s v="Phones"/>
    <s v="Geemarc AmpliPOWER60"/>
    <n v="74.239999999999995"/>
    <n v="1"/>
    <n v="0.2"/>
    <n v="8.3520000000000003"/>
  </r>
  <r>
    <n v="8850"/>
    <s v="CA-2015-140718"/>
    <x v="740"/>
    <d v="2015-07-04T00:00:00"/>
    <x v="2"/>
    <s v="FA-14230"/>
    <s v="Frank Atkinson"/>
    <x v="1"/>
    <s v="United States"/>
    <s v="Raleigh"/>
    <x v="3"/>
    <n v="27604"/>
    <s v="South"/>
    <s v="FUR-FU-10000076"/>
    <x v="0"/>
    <s v="Furnishings"/>
    <s v="24-Hour Round Wall Clock"/>
    <n v="159.84"/>
    <n v="10"/>
    <n v="0.2"/>
    <n v="45.954000000000001"/>
  </r>
  <r>
    <n v="8851"/>
    <s v="CA-2015-140718"/>
    <x v="740"/>
    <d v="2015-07-04T00:00:00"/>
    <x v="2"/>
    <s v="FA-14230"/>
    <s v="Frank Atkinson"/>
    <x v="1"/>
    <s v="United States"/>
    <s v="Raleigh"/>
    <x v="3"/>
    <n v="27604"/>
    <s v="South"/>
    <s v="OFF-BI-10004728"/>
    <x v="1"/>
    <s v="Binders"/>
    <s v="Wilson Jones Turn Tabs Binder Tool for Ring Binders"/>
    <n v="2.8919999999999999"/>
    <n v="2"/>
    <n v="0.7"/>
    <n v="-2.3136000000000001"/>
  </r>
  <r>
    <n v="8852"/>
    <s v="CA-2015-140718"/>
    <x v="740"/>
    <d v="2015-07-04T00:00:00"/>
    <x v="2"/>
    <s v="FA-14230"/>
    <s v="Frank Atkinson"/>
    <x v="1"/>
    <s v="United States"/>
    <s v="Raleigh"/>
    <x v="3"/>
    <n v="27604"/>
    <s v="South"/>
    <s v="OFF-PA-10002250"/>
    <x v="1"/>
    <s v="Paper"/>
    <s v="Things To Do Today Pad"/>
    <n v="9.3919999999999995"/>
    <n v="2"/>
    <n v="0.2"/>
    <n v="3.2871999999999999"/>
  </r>
  <r>
    <n v="8853"/>
    <s v="CA-2014-119977"/>
    <x v="1169"/>
    <d v="2014-10-13T00:00:00"/>
    <x v="0"/>
    <s v="DN-13690"/>
    <s v="Duane Noonan"/>
    <x v="0"/>
    <s v="United States"/>
    <s v="New York City"/>
    <x v="15"/>
    <n v="10011"/>
    <s v="East"/>
    <s v="OFF-PA-10003823"/>
    <x v="1"/>
    <s v="Paper"/>
    <s v="Xerox 197"/>
    <n v="123.92"/>
    <n v="4"/>
    <n v="0"/>
    <n v="55.764000000000003"/>
  </r>
  <r>
    <n v="8854"/>
    <s v="US-2015-115343"/>
    <x v="357"/>
    <d v="2015-09-25T00:00:00"/>
    <x v="2"/>
    <s v="FO-14305"/>
    <s v="Frank Olsen"/>
    <x v="0"/>
    <s v="United States"/>
    <s v="Philadelphia"/>
    <x v="9"/>
    <n v="19143"/>
    <s v="East"/>
    <s v="OFF-SU-10000898"/>
    <x v="1"/>
    <s v="Supplies"/>
    <s v="Acme Hot Forged Carbon Steel Scissors with Nickel-Plated Handles, 3 7/8&quot; Cut, 8&quot;L"/>
    <n v="55.6"/>
    <n v="5"/>
    <n v="0.2"/>
    <n v="6.2549999999999999"/>
  </r>
  <r>
    <n v="8855"/>
    <s v="US-2015-115343"/>
    <x v="357"/>
    <d v="2015-09-25T00:00:00"/>
    <x v="2"/>
    <s v="FO-14305"/>
    <s v="Frank Olsen"/>
    <x v="0"/>
    <s v="United States"/>
    <s v="Philadelphia"/>
    <x v="9"/>
    <n v="19143"/>
    <s v="East"/>
    <s v="TEC-AC-10003832"/>
    <x v="2"/>
    <s v="Accessories"/>
    <s v="Logitech P710e Mobile Speakerphone"/>
    <n v="617.976"/>
    <n v="3"/>
    <n v="0.2"/>
    <n v="-7.7247000000000003"/>
  </r>
  <r>
    <n v="8856"/>
    <s v="CA-2017-163671"/>
    <x v="165"/>
    <d v="2017-12-30T00:00:00"/>
    <x v="1"/>
    <s v="DP-13105"/>
    <s v="Dave Poirier"/>
    <x v="1"/>
    <s v="United States"/>
    <s v="Meridian"/>
    <x v="45"/>
    <n v="83642"/>
    <s v="West"/>
    <s v="OFF-BI-10001679"/>
    <x v="1"/>
    <s v="Binders"/>
    <s v="GBC Instant Index System for Binding Systems"/>
    <n v="21.312000000000001"/>
    <n v="3"/>
    <n v="0.2"/>
    <n v="7.992"/>
  </r>
  <r>
    <n v="8857"/>
    <s v="CA-2017-135909"/>
    <x v="119"/>
    <d v="2017-10-20T00:00:00"/>
    <x v="1"/>
    <s v="JW-15220"/>
    <s v="Jane Waco"/>
    <x v="1"/>
    <s v="United States"/>
    <s v="Sacramento"/>
    <x v="1"/>
    <n v="95823"/>
    <s v="West"/>
    <s v="TEC-AC-10002335"/>
    <x v="2"/>
    <s v="Accessories"/>
    <s v="Logitech Media Keyboard K200"/>
    <n v="209.94"/>
    <n v="6"/>
    <n v="0"/>
    <n v="39.888599999999997"/>
  </r>
  <r>
    <n v="8858"/>
    <s v="CA-2017-135909"/>
    <x v="119"/>
    <d v="2017-10-20T00:00:00"/>
    <x v="1"/>
    <s v="JW-15220"/>
    <s v="Jane Waco"/>
    <x v="1"/>
    <s v="United States"/>
    <s v="Sacramento"/>
    <x v="1"/>
    <n v="95823"/>
    <s v="West"/>
    <s v="TEC-PH-10003187"/>
    <x v="2"/>
    <s v="Phones"/>
    <s v="Anker Astro Mini 3000mAh Ultra-Compact Portable Charger"/>
    <n v="31.984000000000002"/>
    <n v="2"/>
    <n v="0.2"/>
    <n v="-7.9960000000000004"/>
  </r>
  <r>
    <n v="8859"/>
    <s v="CA-2017-135909"/>
    <x v="119"/>
    <d v="2017-10-20T00:00:00"/>
    <x v="1"/>
    <s v="JW-15220"/>
    <s v="Jane Waco"/>
    <x v="1"/>
    <s v="United States"/>
    <s v="Sacramento"/>
    <x v="1"/>
    <n v="95823"/>
    <s v="West"/>
    <s v="OFF-BI-10003527"/>
    <x v="1"/>
    <s v="Binders"/>
    <s v="Fellowes PB500 Electric Punch Plastic Comb Binding Machine with Manual Bind"/>
    <n v="5083.96"/>
    <n v="5"/>
    <n v="0.2"/>
    <n v="1906.4849999999999"/>
  </r>
  <r>
    <n v="8860"/>
    <s v="US-2017-114356"/>
    <x v="648"/>
    <d v="2017-08-26T00:00:00"/>
    <x v="1"/>
    <s v="TT-21460"/>
    <s v="Tonja Turnell"/>
    <x v="2"/>
    <s v="United States"/>
    <s v="Charlotte"/>
    <x v="3"/>
    <n v="28205"/>
    <s v="South"/>
    <s v="TEC-PH-10003171"/>
    <x v="2"/>
    <s v="Phones"/>
    <s v="Plantronics Encore H101 Dual Earpieces Headset"/>
    <n v="35.96"/>
    <n v="1"/>
    <n v="0.2"/>
    <n v="3.5960000000000001"/>
  </r>
  <r>
    <n v="8861"/>
    <s v="CA-2015-125934"/>
    <x v="861"/>
    <d v="2015-09-18T00:00:00"/>
    <x v="1"/>
    <s v="SN-20560"/>
    <s v="Skye Norling"/>
    <x v="2"/>
    <s v="United States"/>
    <s v="Paterson"/>
    <x v="30"/>
    <n v="7501"/>
    <s v="East"/>
    <s v="OFF-LA-10000414"/>
    <x v="1"/>
    <s v="Labels"/>
    <s v="Avery 503"/>
    <n v="31.05"/>
    <n v="3"/>
    <n v="0"/>
    <n v="14.904"/>
  </r>
  <r>
    <n v="8862"/>
    <s v="CA-2015-125934"/>
    <x v="861"/>
    <d v="2015-09-18T00:00:00"/>
    <x v="1"/>
    <s v="SN-20560"/>
    <s v="Skye Norling"/>
    <x v="2"/>
    <s v="United States"/>
    <s v="Paterson"/>
    <x v="30"/>
    <n v="7501"/>
    <s v="East"/>
    <s v="FUR-FU-10002107"/>
    <x v="0"/>
    <s v="Furnishings"/>
    <s v="Eldon Pizzaz Desk Accessories"/>
    <n v="8.92"/>
    <n v="4"/>
    <n v="0"/>
    <n v="3.9247999999999998"/>
  </r>
  <r>
    <n v="8863"/>
    <s v="CA-2015-125934"/>
    <x v="861"/>
    <d v="2015-09-18T00:00:00"/>
    <x v="1"/>
    <s v="SN-20560"/>
    <s v="Skye Norling"/>
    <x v="2"/>
    <s v="United States"/>
    <s v="Paterson"/>
    <x v="30"/>
    <n v="7501"/>
    <s v="East"/>
    <s v="OFF-BI-10004593"/>
    <x v="1"/>
    <s v="Binders"/>
    <s v="Ibico Laser Imprintable Binding System Covers"/>
    <n v="209.6"/>
    <n v="4"/>
    <n v="0"/>
    <n v="96.415999999999997"/>
  </r>
  <r>
    <n v="8864"/>
    <s v="CA-2015-125934"/>
    <x v="861"/>
    <d v="2015-09-18T00:00:00"/>
    <x v="1"/>
    <s v="SN-20560"/>
    <s v="Skye Norling"/>
    <x v="2"/>
    <s v="United States"/>
    <s v="Paterson"/>
    <x v="30"/>
    <n v="7501"/>
    <s v="East"/>
    <s v="OFF-AP-10003860"/>
    <x v="1"/>
    <s v="Appliances"/>
    <s v="Fellowes Advanced 8 Outlet Surge Suppressor with Phone/Fax Protection"/>
    <n v="111.04"/>
    <n v="4"/>
    <n v="0"/>
    <n v="29.980799999999999"/>
  </r>
  <r>
    <n v="8865"/>
    <s v="CA-2015-125934"/>
    <x v="861"/>
    <d v="2015-09-18T00:00:00"/>
    <x v="1"/>
    <s v="SN-20560"/>
    <s v="Skye Norling"/>
    <x v="2"/>
    <s v="United States"/>
    <s v="Paterson"/>
    <x v="30"/>
    <n v="7501"/>
    <s v="East"/>
    <s v="OFF-PA-10000556"/>
    <x v="1"/>
    <s v="Paper"/>
    <s v="Xerox 208"/>
    <n v="38.880000000000003"/>
    <n v="6"/>
    <n v="0"/>
    <n v="18.662400000000002"/>
  </r>
  <r>
    <n v="8866"/>
    <s v="CA-2015-158148"/>
    <x v="139"/>
    <d v="2015-12-26T00:00:00"/>
    <x v="1"/>
    <s v="JM-15865"/>
    <s v="John Murray"/>
    <x v="0"/>
    <s v="United States"/>
    <s v="Arlington"/>
    <x v="17"/>
    <n v="22204"/>
    <s v="South"/>
    <s v="OFF-AP-10003281"/>
    <x v="1"/>
    <s v="Appliances"/>
    <s v="Acco 6 Outlet Guardian Standard Surge Suppressor"/>
    <n v="36.270000000000003"/>
    <n v="3"/>
    <n v="0"/>
    <n v="10.881"/>
  </r>
  <r>
    <n v="8867"/>
    <s v="CA-2014-120411"/>
    <x v="59"/>
    <d v="2014-09-23T00:00:00"/>
    <x v="2"/>
    <s v="SB-20185"/>
    <s v="Sarah Brown"/>
    <x v="0"/>
    <s v="United States"/>
    <s v="Chicago"/>
    <x v="10"/>
    <n v="60653"/>
    <s v="Central"/>
    <s v="FUR-BO-10004218"/>
    <x v="0"/>
    <s v="Bookcases"/>
    <s v="Bush Heritage Pine Collection 5-Shelf Bookcase, Albany Pine Finish, *Special Order"/>
    <n v="493.43"/>
    <n v="5"/>
    <n v="0.3"/>
    <n v="-70.489999999999995"/>
  </r>
  <r>
    <n v="8868"/>
    <s v="CA-2014-120411"/>
    <x v="59"/>
    <d v="2014-09-23T00:00:00"/>
    <x v="2"/>
    <s v="SB-20185"/>
    <s v="Sarah Brown"/>
    <x v="0"/>
    <s v="United States"/>
    <s v="Chicago"/>
    <x v="10"/>
    <n v="60653"/>
    <s v="Central"/>
    <s v="TEC-PH-10002185"/>
    <x v="2"/>
    <s v="Phones"/>
    <s v="QVS USB Car Charger 2-Port 2.1Amp for iPod/iPhone/iPad/iPad 2/iPad 3"/>
    <n v="11.12"/>
    <n v="2"/>
    <n v="0.2"/>
    <n v="3.4750000000000001"/>
  </r>
  <r>
    <n v="8869"/>
    <s v="CA-2016-158260"/>
    <x v="254"/>
    <d v="2016-11-08T00:00:00"/>
    <x v="1"/>
    <s v="CC-12475"/>
    <s v="Cindy Chapman"/>
    <x v="0"/>
    <s v="United States"/>
    <s v="San Diego"/>
    <x v="1"/>
    <n v="92037"/>
    <s v="West"/>
    <s v="TEC-MA-10003176"/>
    <x v="2"/>
    <s v="Machines"/>
    <s v="Okidata B400 Printer"/>
    <n v="686.4"/>
    <n v="2"/>
    <n v="0.2"/>
    <n v="77.22"/>
  </r>
  <r>
    <n v="8870"/>
    <s v="CA-2017-101805"/>
    <x v="96"/>
    <d v="2017-12-06T00:00:00"/>
    <x v="1"/>
    <s v="SH-19975"/>
    <s v="Sally Hughsby"/>
    <x v="1"/>
    <s v="United States"/>
    <s v="Seattle"/>
    <x v="4"/>
    <n v="98105"/>
    <s v="West"/>
    <s v="OFF-BI-10002003"/>
    <x v="1"/>
    <s v="Binders"/>
    <s v="Ibico Presentation Index for Binding Systems"/>
    <n v="15.92"/>
    <n v="5"/>
    <n v="0.2"/>
    <n v="5.3730000000000002"/>
  </r>
  <r>
    <n v="8871"/>
    <s v="CA-2017-101805"/>
    <x v="96"/>
    <d v="2017-12-06T00:00:00"/>
    <x v="1"/>
    <s v="SH-19975"/>
    <s v="Sally Hughsby"/>
    <x v="1"/>
    <s v="United States"/>
    <s v="Seattle"/>
    <x v="4"/>
    <n v="98105"/>
    <s v="West"/>
    <s v="FUR-FU-10000023"/>
    <x v="0"/>
    <s v="Furnishings"/>
    <s v="Eldon Wave Desk Accessories"/>
    <n v="70.680000000000007"/>
    <n v="12"/>
    <n v="0"/>
    <n v="31.0992"/>
  </r>
  <r>
    <n v="8872"/>
    <s v="CA-2017-101805"/>
    <x v="96"/>
    <d v="2017-12-06T00:00:00"/>
    <x v="1"/>
    <s v="SH-19975"/>
    <s v="Sally Hughsby"/>
    <x v="1"/>
    <s v="United States"/>
    <s v="Seattle"/>
    <x v="4"/>
    <n v="98105"/>
    <s v="West"/>
    <s v="OFF-ST-10002756"/>
    <x v="1"/>
    <s v="Storage"/>
    <s v="Tennsco Stur-D-Stor Boltless Shelving, 5 Shelves, 24&quot; Deep, Sand"/>
    <n v="541.24"/>
    <n v="4"/>
    <n v="0"/>
    <n v="5.4123999999999999"/>
  </r>
  <r>
    <n v="8873"/>
    <s v="US-2014-105137"/>
    <x v="982"/>
    <d v="2014-10-10T00:00:00"/>
    <x v="3"/>
    <s v="RB-19435"/>
    <s v="Richard Bierner"/>
    <x v="0"/>
    <s v="United States"/>
    <s v="Columbus"/>
    <x v="24"/>
    <n v="43229"/>
    <s v="East"/>
    <s v="TEC-MA-10002694"/>
    <x v="2"/>
    <s v="Machines"/>
    <s v="Hewlett-Packard Deskjet F4180 All-in-One Color Ink-jet - Printer / copier / scanner"/>
    <n v="101.994"/>
    <n v="2"/>
    <n v="0.7"/>
    <n v="-71.395799999999994"/>
  </r>
  <r>
    <n v="8874"/>
    <s v="US-2014-105137"/>
    <x v="982"/>
    <d v="2014-10-10T00:00:00"/>
    <x v="3"/>
    <s v="RB-19435"/>
    <s v="Richard Bierner"/>
    <x v="0"/>
    <s v="United States"/>
    <s v="Columbus"/>
    <x v="24"/>
    <n v="43229"/>
    <s v="East"/>
    <s v="OFF-BI-10002429"/>
    <x v="1"/>
    <s v="Binders"/>
    <s v="Premier Elliptical Ring Binder, Black"/>
    <n v="18.263999999999999"/>
    <n v="2"/>
    <n v="0.7"/>
    <n v="-13.393599999999999"/>
  </r>
  <r>
    <n v="8875"/>
    <s v="CA-2017-142489"/>
    <x v="237"/>
    <d v="2017-11-16T00:00:00"/>
    <x v="0"/>
    <s v="TC-21295"/>
    <s v="Toby Carlisle"/>
    <x v="0"/>
    <s v="United States"/>
    <s v="Houston"/>
    <x v="5"/>
    <n v="77095"/>
    <s v="Central"/>
    <s v="OFF-BI-10003684"/>
    <x v="1"/>
    <s v="Binders"/>
    <s v="Wilson Jones Legal Size Ring Binders"/>
    <n v="21.99"/>
    <n v="5"/>
    <n v="0.8"/>
    <n v="-32.984999999999999"/>
  </r>
  <r>
    <n v="8876"/>
    <s v="US-2016-141264"/>
    <x v="572"/>
    <d v="2016-08-19T00:00:00"/>
    <x v="1"/>
    <s v="CT-11995"/>
    <s v="Carol Triggs"/>
    <x v="0"/>
    <s v="United States"/>
    <s v="Irving"/>
    <x v="5"/>
    <n v="75061"/>
    <s v="Central"/>
    <s v="OFF-SU-10003505"/>
    <x v="1"/>
    <s v="Supplies"/>
    <s v="Premier Electric Letter Opener"/>
    <n v="185.376"/>
    <n v="2"/>
    <n v="0.2"/>
    <n v="-34.758000000000003"/>
  </r>
  <r>
    <n v="8877"/>
    <s v="US-2016-141264"/>
    <x v="572"/>
    <d v="2016-08-19T00:00:00"/>
    <x v="1"/>
    <s v="CT-11995"/>
    <s v="Carol Triggs"/>
    <x v="0"/>
    <s v="United States"/>
    <s v="Irving"/>
    <x v="5"/>
    <n v="75061"/>
    <s v="Central"/>
    <s v="OFF-AP-10002534"/>
    <x v="1"/>
    <s v="Appliances"/>
    <s v="3.6 Cubic Foot Counter Height Office Refrigerator"/>
    <n v="58.923999999999999"/>
    <n v="1"/>
    <n v="0.8"/>
    <n v="-153.20240000000001"/>
  </r>
  <r>
    <n v="8878"/>
    <s v="CA-2017-126928"/>
    <x v="697"/>
    <d v="2017-09-23T00:00:00"/>
    <x v="1"/>
    <s v="GZ-14470"/>
    <s v="Gary Zandusky"/>
    <x v="0"/>
    <s v="United States"/>
    <s v="Morristown"/>
    <x v="30"/>
    <n v="7960"/>
    <s v="East"/>
    <s v="TEC-MA-10004626"/>
    <x v="2"/>
    <s v="Machines"/>
    <s v="Lexmark 20R1285 X6650 Wireless All-in-One Printer"/>
    <n v="480"/>
    <n v="4"/>
    <n v="0"/>
    <n v="225.6"/>
  </r>
  <r>
    <n v="8879"/>
    <s v="CA-2017-126928"/>
    <x v="697"/>
    <d v="2017-09-23T00:00:00"/>
    <x v="1"/>
    <s v="GZ-14470"/>
    <s v="Gary Zandusky"/>
    <x v="0"/>
    <s v="United States"/>
    <s v="Morristown"/>
    <x v="30"/>
    <n v="7960"/>
    <s v="East"/>
    <s v="OFF-ST-10000615"/>
    <x v="1"/>
    <s v="Storage"/>
    <s v="SimpliFile Personal File, Black Granite, 15w x 6-15/16d x 11-1/4h"/>
    <n v="34.049999999999997"/>
    <n v="3"/>
    <n v="0"/>
    <n v="9.5340000000000007"/>
  </r>
  <r>
    <n v="8880"/>
    <s v="US-2015-107944"/>
    <x v="391"/>
    <d v="2015-03-25T00:00:00"/>
    <x v="2"/>
    <s v="AM-10360"/>
    <s v="Alice McCarthy"/>
    <x v="1"/>
    <s v="United States"/>
    <s v="Los Angeles"/>
    <x v="1"/>
    <n v="90008"/>
    <s v="West"/>
    <s v="OFF-PA-10000659"/>
    <x v="1"/>
    <s v="Paper"/>
    <s v="TOPS Carbonless Receipt Book, Four 2-3/4 x 7-1/4 Money Receipts per Page"/>
    <n v="192.72"/>
    <n v="11"/>
    <n v="0"/>
    <n v="92.505600000000001"/>
  </r>
  <r>
    <n v="8881"/>
    <s v="US-2015-107944"/>
    <x v="391"/>
    <d v="2015-03-25T00:00:00"/>
    <x v="2"/>
    <s v="AM-10360"/>
    <s v="Alice McCarthy"/>
    <x v="1"/>
    <s v="United States"/>
    <s v="Los Angeles"/>
    <x v="1"/>
    <n v="90008"/>
    <s v="West"/>
    <s v="TEC-AC-10000736"/>
    <x v="2"/>
    <s v="Accessories"/>
    <s v="Logitech G600 MMO Gaming Mouse"/>
    <n v="239.97"/>
    <n v="3"/>
    <n v="0"/>
    <n v="86.389200000000002"/>
  </r>
  <r>
    <n v="8882"/>
    <s v="CA-2016-135594"/>
    <x v="1186"/>
    <d v="2016-07-03T00:00:00"/>
    <x v="0"/>
    <s v="AH-10120"/>
    <s v="Adrian Hane"/>
    <x v="2"/>
    <s v="United States"/>
    <s v="Aurora"/>
    <x v="10"/>
    <n v="60505"/>
    <s v="Central"/>
    <s v="TEC-AC-10003038"/>
    <x v="2"/>
    <s v="Accessories"/>
    <s v="Kingston Digital DataTraveler 16GB USB 2.0"/>
    <n v="50.12"/>
    <n v="7"/>
    <n v="0.2"/>
    <n v="-0.62649999999999995"/>
  </r>
  <r>
    <n v="8883"/>
    <s v="US-2017-115252"/>
    <x v="179"/>
    <d v="2017-10-25T00:00:00"/>
    <x v="1"/>
    <s v="MY-18295"/>
    <s v="Muhammed Yedwab"/>
    <x v="1"/>
    <s v="United States"/>
    <s v="Durham"/>
    <x v="3"/>
    <n v="27707"/>
    <s v="South"/>
    <s v="TEC-PH-10004071"/>
    <x v="2"/>
    <s v="Phones"/>
    <s v="PayAnywhere Card Reader"/>
    <n v="15.984"/>
    <n v="2"/>
    <n v="0.2"/>
    <n v="1.3986000000000001"/>
  </r>
  <r>
    <n v="8884"/>
    <s v="US-2017-115252"/>
    <x v="179"/>
    <d v="2017-10-25T00:00:00"/>
    <x v="1"/>
    <s v="MY-18295"/>
    <s v="Muhammed Yedwab"/>
    <x v="1"/>
    <s v="United States"/>
    <s v="Durham"/>
    <x v="3"/>
    <n v="27707"/>
    <s v="South"/>
    <s v="OFF-PA-10001667"/>
    <x v="1"/>
    <s v="Paper"/>
    <s v="Great White Multi-Use Recycled Paper (20Lb. and 84 Bright)"/>
    <n v="14.352"/>
    <n v="3"/>
    <n v="0.2"/>
    <n v="4.4850000000000003"/>
  </r>
  <r>
    <n v="8885"/>
    <s v="CA-2014-107398"/>
    <x v="55"/>
    <d v="2014-08-30T00:00:00"/>
    <x v="1"/>
    <s v="BS-11590"/>
    <s v="Brendan Sweed"/>
    <x v="1"/>
    <s v="United States"/>
    <s v="Columbus"/>
    <x v="24"/>
    <n v="43229"/>
    <s v="East"/>
    <s v="OFF-BI-10001982"/>
    <x v="1"/>
    <s v="Binders"/>
    <s v="Wilson Jones Custom Binder Spines &amp; Labels"/>
    <n v="6.5279999999999996"/>
    <n v="4"/>
    <n v="0.7"/>
    <n v="-4.5696000000000003"/>
  </r>
  <r>
    <n v="8886"/>
    <s v="CA-2014-107398"/>
    <x v="55"/>
    <d v="2014-08-30T00:00:00"/>
    <x v="1"/>
    <s v="BS-11590"/>
    <s v="Brendan Sweed"/>
    <x v="1"/>
    <s v="United States"/>
    <s v="Columbus"/>
    <x v="24"/>
    <n v="43229"/>
    <s v="East"/>
    <s v="OFF-BI-10004141"/>
    <x v="1"/>
    <s v="Binders"/>
    <s v="Insertable Tab Indexes For Data Binders"/>
    <n v="2.8620000000000001"/>
    <n v="3"/>
    <n v="0.7"/>
    <n v="-2.2896000000000001"/>
  </r>
  <r>
    <n v="8887"/>
    <s v="CA-2014-107398"/>
    <x v="55"/>
    <d v="2014-08-30T00:00:00"/>
    <x v="1"/>
    <s v="BS-11590"/>
    <s v="Brendan Sweed"/>
    <x v="1"/>
    <s v="United States"/>
    <s v="Columbus"/>
    <x v="24"/>
    <n v="43229"/>
    <s v="East"/>
    <s v="OFF-BI-10002103"/>
    <x v="1"/>
    <s v="Binders"/>
    <s v="Cardinal Slant-D Ring Binder, Heavy Gauge Vinyl"/>
    <n v="20.856000000000002"/>
    <n v="8"/>
    <n v="0.7"/>
    <n v="-16.684799999999999"/>
  </r>
  <r>
    <n v="8888"/>
    <s v="CA-2014-169642"/>
    <x v="923"/>
    <d v="2014-07-30T00:00:00"/>
    <x v="0"/>
    <s v="BB-10990"/>
    <s v="Barry Blumstein"/>
    <x v="1"/>
    <s v="United States"/>
    <s v="Los Angeles"/>
    <x v="1"/>
    <n v="90036"/>
    <s v="West"/>
    <s v="OFF-ST-10002574"/>
    <x v="1"/>
    <s v="Storage"/>
    <s v="SAFCO Commercial Wire Shelving, Black"/>
    <n v="276.27999999999997"/>
    <n v="2"/>
    <n v="0"/>
    <n v="0"/>
  </r>
  <r>
    <n v="8889"/>
    <s v="CA-2017-103968"/>
    <x v="96"/>
    <d v="2017-12-07T00:00:00"/>
    <x v="1"/>
    <s v="ML-17755"/>
    <s v="Max Ludwig"/>
    <x v="2"/>
    <s v="United States"/>
    <s v="Stockton"/>
    <x v="1"/>
    <n v="95207"/>
    <s v="West"/>
    <s v="FUR-FU-10003394"/>
    <x v="0"/>
    <s v="Furnishings"/>
    <s v="Tenex &quot;The Solids&quot; Textured Chair Mats"/>
    <n v="629.64"/>
    <n v="9"/>
    <n v="0"/>
    <n v="107.03879999999999"/>
  </r>
  <r>
    <n v="8890"/>
    <s v="CA-2016-147256"/>
    <x v="508"/>
    <d v="2016-10-21T00:00:00"/>
    <x v="0"/>
    <s v="FC-14245"/>
    <s v="Frank Carlisle"/>
    <x v="2"/>
    <s v="United States"/>
    <s v="Columbia"/>
    <x v="25"/>
    <n v="65203"/>
    <s v="Central"/>
    <s v="TEC-PH-10003072"/>
    <x v="2"/>
    <s v="Phones"/>
    <s v="Panasonic KX-TG9541B DECT 6.0 Digital 2-Line Expandable Cordless Phone With Digital Answering System"/>
    <n v="449.97"/>
    <n v="3"/>
    <n v="0"/>
    <n v="220.4853"/>
  </r>
  <r>
    <n v="8891"/>
    <s v="CA-2016-147256"/>
    <x v="508"/>
    <d v="2016-10-21T00:00:00"/>
    <x v="0"/>
    <s v="FC-14245"/>
    <s v="Frank Carlisle"/>
    <x v="2"/>
    <s v="United States"/>
    <s v="Columbia"/>
    <x v="25"/>
    <n v="65203"/>
    <s v="Central"/>
    <s v="OFF-AP-10003057"/>
    <x v="1"/>
    <s v="Appliances"/>
    <s v="Honeywell Enviracaire Portable HEPA Air Cleaner for 16' x 20' Room"/>
    <n v="1927.59"/>
    <n v="7"/>
    <n v="0"/>
    <n v="751.76009999999997"/>
  </r>
  <r>
    <n v="8892"/>
    <s v="CA-2016-162159"/>
    <x v="1142"/>
    <d v="2016-09-18T00:00:00"/>
    <x v="2"/>
    <s v="CR-12625"/>
    <s v="Corey Roper"/>
    <x v="2"/>
    <s v="United States"/>
    <s v="Columbus"/>
    <x v="32"/>
    <n v="31907"/>
    <s v="South"/>
    <s v="FUR-CH-10001146"/>
    <x v="0"/>
    <s v="Chairs"/>
    <s v="Global Value Mid-Back Manager's Chair, Gray"/>
    <n v="121.78"/>
    <n v="2"/>
    <n v="0"/>
    <n v="30.445"/>
  </r>
  <r>
    <n v="8893"/>
    <s v="CA-2015-111038"/>
    <x v="494"/>
    <d v="2015-12-06T00:00:00"/>
    <x v="1"/>
    <s v="LC-16960"/>
    <s v="Lindsay Castell"/>
    <x v="2"/>
    <s v="United States"/>
    <s v="San Diego"/>
    <x v="1"/>
    <n v="92037"/>
    <s v="West"/>
    <s v="FUR-CH-10003973"/>
    <x v="0"/>
    <s v="Chairs"/>
    <s v="GuestStacker Chair with Chrome Finish Legs"/>
    <n v="2676.672"/>
    <n v="9"/>
    <n v="0.2"/>
    <n v="267.66719999999998"/>
  </r>
  <r>
    <n v="8894"/>
    <s v="CA-2014-124723"/>
    <x v="79"/>
    <d v="2014-08-12T00:00:00"/>
    <x v="1"/>
    <s v="GZ-14470"/>
    <s v="Gary Zandusky"/>
    <x v="0"/>
    <s v="United States"/>
    <s v="Texas City"/>
    <x v="5"/>
    <n v="77590"/>
    <s v="Central"/>
    <s v="FUR-TA-10001307"/>
    <x v="0"/>
    <s v="Tables"/>
    <s v="SAFCO PlanMaster Heigh-Adjustable Drafting Table Base, 43w x 30d x 30-37h, Black"/>
    <n v="489.23"/>
    <n v="2"/>
    <n v="0.3"/>
    <n v="41.933999999999997"/>
  </r>
  <r>
    <n v="8895"/>
    <s v="CA-2016-167241"/>
    <x v="243"/>
    <d v="2016-08-22T00:00:00"/>
    <x v="1"/>
    <s v="BD-11320"/>
    <s v="Bill Donatelli"/>
    <x v="0"/>
    <s v="United States"/>
    <s v="Los Angeles"/>
    <x v="1"/>
    <n v="90004"/>
    <s v="West"/>
    <s v="FUR-FU-10004071"/>
    <x v="0"/>
    <s v="Furnishings"/>
    <s v="Luxo Professional Magnifying Clamp-On Fluorescent Lamps"/>
    <n v="312.02999999999997"/>
    <n v="3"/>
    <n v="0"/>
    <n v="43.684199999999997"/>
  </r>
  <r>
    <n v="8896"/>
    <s v="CA-2016-167241"/>
    <x v="243"/>
    <d v="2016-08-22T00:00:00"/>
    <x v="1"/>
    <s v="BD-11320"/>
    <s v="Bill Donatelli"/>
    <x v="0"/>
    <s v="United States"/>
    <s v="Los Angeles"/>
    <x v="1"/>
    <n v="90004"/>
    <s v="West"/>
    <s v="OFF-ST-10001505"/>
    <x v="1"/>
    <s v="Storage"/>
    <s v="Perma STOR-ALL Hanging File Box, 13 1/8&quot;W x 12 1/4&quot;D x 10 1/2&quot;H"/>
    <n v="17.940000000000001"/>
    <n v="3"/>
    <n v="0"/>
    <n v="3.0497999999999998"/>
  </r>
  <r>
    <n v="8897"/>
    <s v="CA-2016-167241"/>
    <x v="243"/>
    <d v="2016-08-22T00:00:00"/>
    <x v="1"/>
    <s v="BD-11320"/>
    <s v="Bill Donatelli"/>
    <x v="0"/>
    <s v="United States"/>
    <s v="Los Angeles"/>
    <x v="1"/>
    <n v="90004"/>
    <s v="West"/>
    <s v="TEC-PH-10004614"/>
    <x v="2"/>
    <s v="Phones"/>
    <s v="AT&amp;T 841000 Phone"/>
    <n v="165.6"/>
    <n v="3"/>
    <n v="0.2"/>
    <n v="10.35"/>
  </r>
  <r>
    <n v="8898"/>
    <s v="CA-2016-167241"/>
    <x v="243"/>
    <d v="2016-08-22T00:00:00"/>
    <x v="1"/>
    <s v="BD-11320"/>
    <s v="Bill Donatelli"/>
    <x v="0"/>
    <s v="United States"/>
    <s v="Los Angeles"/>
    <x v="1"/>
    <n v="90004"/>
    <s v="West"/>
    <s v="OFF-PA-10004911"/>
    <x v="1"/>
    <s v="Paper"/>
    <s v="Rediform S.O.S. 1-Up Phone Message Bk, 4-1/4x3-1/16 Bk, 1 Form/Pg, 40 Messages/Bk, 3/Pk"/>
    <n v="37.520000000000003"/>
    <n v="4"/>
    <n v="0"/>
    <n v="18.009599999999999"/>
  </r>
  <r>
    <n v="8899"/>
    <s v="CA-2015-163237"/>
    <x v="976"/>
    <d v="2015-08-09T00:00:00"/>
    <x v="0"/>
    <s v="EM-14095"/>
    <s v="Eudokia Martin"/>
    <x v="1"/>
    <s v="United States"/>
    <s v="Springfield"/>
    <x v="17"/>
    <n v="22153"/>
    <s v="South"/>
    <s v="TEC-PH-10003601"/>
    <x v="2"/>
    <s v="Phones"/>
    <s v="Ativa D5772 2-Line 5.8GHz Digital Expandable Corded/Cordless Phone System with Answering &amp; Caller ID/Call Waiting, Black/Silver"/>
    <n v="494.97"/>
    <n v="3"/>
    <n v="0"/>
    <n v="148.49100000000001"/>
  </r>
  <r>
    <n v="8900"/>
    <s v="CA-2015-163237"/>
    <x v="976"/>
    <d v="2015-08-09T00:00:00"/>
    <x v="0"/>
    <s v="EM-14095"/>
    <s v="Eudokia Martin"/>
    <x v="1"/>
    <s v="United States"/>
    <s v="Springfield"/>
    <x v="17"/>
    <n v="22153"/>
    <s v="South"/>
    <s v="OFF-LA-10004545"/>
    <x v="1"/>
    <s v="Labels"/>
    <s v="Avery 50"/>
    <n v="25.06"/>
    <n v="2"/>
    <n v="0"/>
    <n v="11.7782"/>
  </r>
  <r>
    <n v="8901"/>
    <s v="CA-2016-150483"/>
    <x v="1206"/>
    <d v="2016-06-04T00:00:00"/>
    <x v="1"/>
    <s v="BP-11290"/>
    <s v="Beth Paige"/>
    <x v="0"/>
    <s v="United States"/>
    <s v="Decatur"/>
    <x v="10"/>
    <n v="62521"/>
    <s v="Central"/>
    <s v="FUR-FU-10001379"/>
    <x v="0"/>
    <s v="Furnishings"/>
    <s v="Executive Impressions 16-1/2&quot; Circular Wall Clock"/>
    <n v="32.064"/>
    <n v="3"/>
    <n v="0.6"/>
    <n v="-12.8256"/>
  </r>
  <r>
    <n v="8902"/>
    <s v="CA-2016-150483"/>
    <x v="1206"/>
    <d v="2016-06-04T00:00:00"/>
    <x v="1"/>
    <s v="BP-11290"/>
    <s v="Beth Paige"/>
    <x v="0"/>
    <s v="United States"/>
    <s v="Decatur"/>
    <x v="10"/>
    <n v="62521"/>
    <s v="Central"/>
    <s v="OFF-PA-10001846"/>
    <x v="1"/>
    <s v="Paper"/>
    <s v="Xerox 1899"/>
    <n v="18.495999999999999"/>
    <n v="4"/>
    <n v="0.2"/>
    <n v="6.7047999999999996"/>
  </r>
  <r>
    <n v="8903"/>
    <s v="CA-2016-150483"/>
    <x v="1206"/>
    <d v="2016-06-04T00:00:00"/>
    <x v="1"/>
    <s v="BP-11290"/>
    <s v="Beth Paige"/>
    <x v="0"/>
    <s v="United States"/>
    <s v="Decatur"/>
    <x v="10"/>
    <n v="62521"/>
    <s v="Central"/>
    <s v="FUR-CH-10000422"/>
    <x v="0"/>
    <s v="Chairs"/>
    <s v="Global Highback Leather Tilter in Burgundy"/>
    <n v="191.07900000000001"/>
    <n v="3"/>
    <n v="0.3"/>
    <n v="-38.215800000000002"/>
  </r>
  <r>
    <n v="8904"/>
    <s v="CA-2016-150483"/>
    <x v="1206"/>
    <d v="2016-06-04T00:00:00"/>
    <x v="1"/>
    <s v="BP-11290"/>
    <s v="Beth Paige"/>
    <x v="0"/>
    <s v="United States"/>
    <s v="Decatur"/>
    <x v="10"/>
    <n v="62521"/>
    <s v="Central"/>
    <s v="OFF-PA-10004621"/>
    <x v="1"/>
    <s v="Paper"/>
    <s v="Xerox 212"/>
    <n v="10.368"/>
    <n v="2"/>
    <n v="0.2"/>
    <n v="3.6288"/>
  </r>
  <r>
    <n v="8905"/>
    <s v="US-2016-126431"/>
    <x v="949"/>
    <d v="2016-07-01T00:00:00"/>
    <x v="3"/>
    <s v="SU-20665"/>
    <s v="Stephanie Ulpright"/>
    <x v="2"/>
    <s v="United States"/>
    <s v="New York City"/>
    <x v="15"/>
    <n v="10009"/>
    <s v="East"/>
    <s v="OFF-LA-10001474"/>
    <x v="1"/>
    <s v="Labels"/>
    <s v="Avery 477"/>
    <n v="30.53"/>
    <n v="1"/>
    <n v="0"/>
    <n v="14.043799999999999"/>
  </r>
  <r>
    <n v="8906"/>
    <s v="US-2016-126431"/>
    <x v="949"/>
    <d v="2016-07-01T00:00:00"/>
    <x v="3"/>
    <s v="SU-20665"/>
    <s v="Stephanie Ulpright"/>
    <x v="2"/>
    <s v="United States"/>
    <s v="New York City"/>
    <x v="15"/>
    <n v="10009"/>
    <s v="East"/>
    <s v="TEC-AC-10001635"/>
    <x v="2"/>
    <s v="Accessories"/>
    <s v="KeyTronic KT400U2 - Keyboard - Black"/>
    <n v="30.84"/>
    <n v="3"/>
    <n v="0"/>
    <n v="6.1680000000000001"/>
  </r>
  <r>
    <n v="8907"/>
    <s v="US-2016-126431"/>
    <x v="949"/>
    <d v="2016-07-01T00:00:00"/>
    <x v="3"/>
    <s v="SU-20665"/>
    <s v="Stephanie Ulpright"/>
    <x v="2"/>
    <s v="United States"/>
    <s v="New York City"/>
    <x v="15"/>
    <n v="10009"/>
    <s v="East"/>
    <s v="OFF-PA-10001950"/>
    <x v="1"/>
    <s v="Paper"/>
    <s v="Southworth 25% Cotton Antique Laid Paper &amp; Envelopes"/>
    <n v="75.06"/>
    <n v="9"/>
    <n v="0"/>
    <n v="33.777000000000001"/>
  </r>
  <r>
    <n v="8908"/>
    <s v="CA-2016-139934"/>
    <x v="122"/>
    <d v="2016-12-20T00:00:00"/>
    <x v="2"/>
    <s v="AY-10555"/>
    <s v="Andy Yotov"/>
    <x v="1"/>
    <s v="United States"/>
    <s v="San Francisco"/>
    <x v="1"/>
    <n v="94110"/>
    <s v="West"/>
    <s v="TEC-PH-10001552"/>
    <x v="2"/>
    <s v="Phones"/>
    <s v="I Need's 3d Hello Kitty Hybrid Silicone Case Cover for HTC One X 4g with 3d Hello Kitty Stylus Pen Green/pink"/>
    <n v="66.975999999999999"/>
    <n v="7"/>
    <n v="0.2"/>
    <n v="6.6976000000000004"/>
  </r>
  <r>
    <n v="8909"/>
    <s v="CA-2015-109603"/>
    <x v="1207"/>
    <d v="2015-02-01T00:00:00"/>
    <x v="1"/>
    <s v="EM-13825"/>
    <s v="Elizabeth Moffitt"/>
    <x v="1"/>
    <s v="United States"/>
    <s v="Moreno Valley"/>
    <x v="1"/>
    <n v="92553"/>
    <s v="West"/>
    <s v="OFF-PA-10003790"/>
    <x v="1"/>
    <s v="Paper"/>
    <s v="Xerox 1991"/>
    <n v="182.72"/>
    <n v="8"/>
    <n v="0"/>
    <n v="84.051199999999994"/>
  </r>
  <r>
    <n v="8910"/>
    <s v="CA-2017-160661"/>
    <x v="960"/>
    <d v="2017-11-01T00:00:00"/>
    <x v="1"/>
    <s v="SA-20830"/>
    <s v="Sue Ann Reed"/>
    <x v="0"/>
    <s v="United States"/>
    <s v="Everett"/>
    <x v="31"/>
    <n v="2149"/>
    <s v="East"/>
    <s v="OFF-LA-10002475"/>
    <x v="1"/>
    <s v="Labels"/>
    <s v="Avery 519"/>
    <n v="21.93"/>
    <n v="3"/>
    <n v="0"/>
    <n v="10.3071"/>
  </r>
  <r>
    <n v="8911"/>
    <s v="CA-2017-102610"/>
    <x v="259"/>
    <d v="2017-11-08T00:00:00"/>
    <x v="1"/>
    <s v="CA-12265"/>
    <s v="Christina Anderson"/>
    <x v="0"/>
    <s v="United States"/>
    <s v="Chattanooga"/>
    <x v="18"/>
    <n v="37421"/>
    <s v="South"/>
    <s v="TEC-AC-10000303"/>
    <x v="2"/>
    <s v="Accessories"/>
    <s v="Logitech M510 Wireless Mouse"/>
    <n v="95.975999999999999"/>
    <n v="3"/>
    <n v="0.2"/>
    <n v="15.5961"/>
  </r>
  <r>
    <n v="8912"/>
    <s v="CA-2017-102610"/>
    <x v="259"/>
    <d v="2017-11-08T00:00:00"/>
    <x v="1"/>
    <s v="CA-12265"/>
    <s v="Christina Anderson"/>
    <x v="0"/>
    <s v="United States"/>
    <s v="Chattanooga"/>
    <x v="18"/>
    <n v="37421"/>
    <s v="South"/>
    <s v="TEC-PH-10000127"/>
    <x v="2"/>
    <s v="Phones"/>
    <s v="iOttie XL Car Mount"/>
    <n v="143.928"/>
    <n v="9"/>
    <n v="0.2"/>
    <n v="-32.383800000000001"/>
  </r>
  <r>
    <n v="8913"/>
    <s v="CA-2017-102610"/>
    <x v="259"/>
    <d v="2017-11-08T00:00:00"/>
    <x v="1"/>
    <s v="CA-12265"/>
    <s v="Christina Anderson"/>
    <x v="0"/>
    <s v="United States"/>
    <s v="Chattanooga"/>
    <x v="18"/>
    <n v="37421"/>
    <s v="South"/>
    <s v="OFF-BI-10004364"/>
    <x v="1"/>
    <s v="Binders"/>
    <s v="Storex Dura Pro Binders"/>
    <n v="3.5640000000000001"/>
    <n v="2"/>
    <n v="0.7"/>
    <n v="-2.97"/>
  </r>
  <r>
    <n v="8914"/>
    <s v="CA-2017-102610"/>
    <x v="259"/>
    <d v="2017-11-08T00:00:00"/>
    <x v="1"/>
    <s v="CA-12265"/>
    <s v="Christina Anderson"/>
    <x v="0"/>
    <s v="United States"/>
    <s v="Chattanooga"/>
    <x v="18"/>
    <n v="37421"/>
    <s v="South"/>
    <s v="OFF-LA-10002195"/>
    <x v="1"/>
    <s v="Labels"/>
    <s v="Avery 481"/>
    <n v="4.9279999999999999"/>
    <n v="2"/>
    <n v="0.2"/>
    <n v="1.7248000000000001"/>
  </r>
  <r>
    <n v="8915"/>
    <s v="US-2016-144057"/>
    <x v="195"/>
    <d v="2016-05-13T00:00:00"/>
    <x v="1"/>
    <s v="CV-12805"/>
    <s v="Cynthia Voltz"/>
    <x v="1"/>
    <s v="United States"/>
    <s v="Austin"/>
    <x v="5"/>
    <n v="78745"/>
    <s v="Central"/>
    <s v="OFF-ST-10001490"/>
    <x v="1"/>
    <s v="Storage"/>
    <s v="Hot File 7-Pocket, Floor Stand"/>
    <n v="856.65599999999995"/>
    <n v="6"/>
    <n v="0.2"/>
    <n v="107.08199999999999"/>
  </r>
  <r>
    <n v="8916"/>
    <s v="US-2016-144057"/>
    <x v="195"/>
    <d v="2016-05-13T00:00:00"/>
    <x v="1"/>
    <s v="CV-12805"/>
    <s v="Cynthia Voltz"/>
    <x v="1"/>
    <s v="United States"/>
    <s v="Austin"/>
    <x v="5"/>
    <n v="78745"/>
    <s v="Central"/>
    <s v="OFF-BI-10002852"/>
    <x v="1"/>
    <s v="Binders"/>
    <s v="Ibico Standard Transparent Covers"/>
    <n v="13.183999999999999"/>
    <n v="4"/>
    <n v="0.8"/>
    <n v="-20.435199999999998"/>
  </r>
  <r>
    <n v="8917"/>
    <s v="US-2016-144057"/>
    <x v="195"/>
    <d v="2016-05-13T00:00:00"/>
    <x v="1"/>
    <s v="CV-12805"/>
    <s v="Cynthia Voltz"/>
    <x v="1"/>
    <s v="United States"/>
    <s v="Austin"/>
    <x v="5"/>
    <n v="78745"/>
    <s v="Central"/>
    <s v="OFF-AP-10000390"/>
    <x v="1"/>
    <s v="Appliances"/>
    <s v="Euro Pro Shark Stick Mini Vacuum"/>
    <n v="48.783999999999999"/>
    <n v="4"/>
    <n v="0.8"/>
    <n v="-131.71680000000001"/>
  </r>
  <r>
    <n v="8918"/>
    <s v="US-2016-144057"/>
    <x v="195"/>
    <d v="2016-05-13T00:00:00"/>
    <x v="1"/>
    <s v="CV-12805"/>
    <s v="Cynthia Voltz"/>
    <x v="1"/>
    <s v="United States"/>
    <s v="Austin"/>
    <x v="5"/>
    <n v="78745"/>
    <s v="Central"/>
    <s v="OFF-PA-10004327"/>
    <x v="1"/>
    <s v="Paper"/>
    <s v="Xerox 1911"/>
    <n v="76.64"/>
    <n v="2"/>
    <n v="0.2"/>
    <n v="26.824000000000002"/>
  </r>
  <r>
    <n v="8919"/>
    <s v="US-2016-144057"/>
    <x v="195"/>
    <d v="2016-05-13T00:00:00"/>
    <x v="1"/>
    <s v="CV-12805"/>
    <s v="Cynthia Voltz"/>
    <x v="1"/>
    <s v="United States"/>
    <s v="Austin"/>
    <x v="5"/>
    <n v="78745"/>
    <s v="Central"/>
    <s v="OFF-BI-10002353"/>
    <x v="1"/>
    <s v="Binders"/>
    <s v="GBC VeloBind Cover Sets"/>
    <n v="18.527999999999999"/>
    <n v="6"/>
    <n v="0.8"/>
    <n v="-27.792000000000002"/>
  </r>
  <r>
    <n v="8920"/>
    <s v="CA-2014-160276"/>
    <x v="1063"/>
    <d v="2014-04-08T00:00:00"/>
    <x v="1"/>
    <s v="AH-10690"/>
    <s v="Anna Häberlin"/>
    <x v="1"/>
    <s v="United States"/>
    <s v="Virginia Beach"/>
    <x v="17"/>
    <n v="23464"/>
    <s v="South"/>
    <s v="FUR-FU-10003192"/>
    <x v="0"/>
    <s v="Furnishings"/>
    <s v="Luxo Adjustable Task Clamp Lamp"/>
    <n v="177.68"/>
    <n v="2"/>
    <n v="0"/>
    <n v="46.196800000000003"/>
  </r>
  <r>
    <n v="8921"/>
    <s v="CA-2014-132983"/>
    <x v="582"/>
    <d v="2014-05-03T00:00:00"/>
    <x v="1"/>
    <s v="DS-13180"/>
    <s v="David Smith"/>
    <x v="1"/>
    <s v="United States"/>
    <s v="Jamestown"/>
    <x v="15"/>
    <n v="14701"/>
    <s v="East"/>
    <s v="TEC-AC-10000736"/>
    <x v="2"/>
    <s v="Accessories"/>
    <s v="Logitech G600 MMO Gaming Mouse"/>
    <n v="159.97999999999999"/>
    <n v="2"/>
    <n v="0"/>
    <n v="57.592799999999997"/>
  </r>
  <r>
    <n v="8922"/>
    <s v="CA-2016-145709"/>
    <x v="964"/>
    <d v="2016-10-08T00:00:00"/>
    <x v="1"/>
    <s v="AH-10690"/>
    <s v="Anna Häberlin"/>
    <x v="1"/>
    <s v="United States"/>
    <s v="Coral Gables"/>
    <x v="2"/>
    <n v="33134"/>
    <s v="South"/>
    <s v="TEC-PH-10003095"/>
    <x v="2"/>
    <s v="Phones"/>
    <s v="Samsung HM1900 Bluetooth Headset"/>
    <n v="52.68"/>
    <n v="3"/>
    <n v="0.2"/>
    <n v="19.754999999999999"/>
  </r>
  <r>
    <n v="8923"/>
    <s v="CA-2016-145709"/>
    <x v="964"/>
    <d v="2016-10-08T00:00:00"/>
    <x v="1"/>
    <s v="AH-10690"/>
    <s v="Anna Häberlin"/>
    <x v="1"/>
    <s v="United States"/>
    <s v="Coral Gables"/>
    <x v="2"/>
    <n v="33134"/>
    <s v="South"/>
    <s v="FUR-FU-10002885"/>
    <x v="0"/>
    <s v="Furnishings"/>
    <s v="Magna Visual Magnetic Picture Hangers"/>
    <n v="11.568"/>
    <n v="3"/>
    <n v="0.2"/>
    <n v="2.6027999999999998"/>
  </r>
  <r>
    <n v="8924"/>
    <s v="CA-2017-133928"/>
    <x v="532"/>
    <d v="2017-06-17T00:00:00"/>
    <x v="1"/>
    <s v="ZC-21910"/>
    <s v="Zuschuss Carroll"/>
    <x v="0"/>
    <s v="United States"/>
    <s v="Hickory"/>
    <x v="3"/>
    <n v="28601"/>
    <s v="South"/>
    <s v="OFF-BI-10001525"/>
    <x v="1"/>
    <s v="Binders"/>
    <s v="Acco Pressboard Covers with Storage Hooks, 14 7/8&quot; x 11&quot;, Executive Red"/>
    <n v="4.5720000000000001"/>
    <n v="4"/>
    <n v="0.7"/>
    <n v="-3.81"/>
  </r>
  <r>
    <n v="8925"/>
    <s v="CA-2016-168032"/>
    <x v="806"/>
    <d v="2016-02-03T00:00:00"/>
    <x v="1"/>
    <s v="DF-13135"/>
    <s v="David Flashing"/>
    <x v="0"/>
    <s v="United States"/>
    <s v="Rockford"/>
    <x v="10"/>
    <n v="61107"/>
    <s v="Central"/>
    <s v="TEC-PH-10004241"/>
    <x v="2"/>
    <s v="Phones"/>
    <s v="Nokia Lumia 1020"/>
    <n v="1439.9680000000001"/>
    <n v="4"/>
    <n v="0.2"/>
    <n v="143.99680000000001"/>
  </r>
  <r>
    <n v="8926"/>
    <s v="CA-2016-168032"/>
    <x v="806"/>
    <d v="2016-02-03T00:00:00"/>
    <x v="1"/>
    <s v="DF-13135"/>
    <s v="David Flashing"/>
    <x v="0"/>
    <s v="United States"/>
    <s v="Rockford"/>
    <x v="10"/>
    <n v="61107"/>
    <s v="Central"/>
    <s v="OFF-BI-10000546"/>
    <x v="1"/>
    <s v="Binders"/>
    <s v="Avery Durable Binders"/>
    <n v="1.728"/>
    <n v="3"/>
    <n v="0.8"/>
    <n v="-2.6783999999999999"/>
  </r>
  <r>
    <n v="8927"/>
    <s v="CA-2016-168032"/>
    <x v="806"/>
    <d v="2016-02-03T00:00:00"/>
    <x v="1"/>
    <s v="DF-13135"/>
    <s v="David Flashing"/>
    <x v="0"/>
    <s v="United States"/>
    <s v="Rockford"/>
    <x v="10"/>
    <n v="61107"/>
    <s v="Central"/>
    <s v="FUR-TA-10004256"/>
    <x v="0"/>
    <s v="Tables"/>
    <s v="Bretford “Just In Time” Height-Adjustable Multi-Task Work Tables"/>
    <n v="626.1"/>
    <n v="3"/>
    <n v="0.5"/>
    <n v="-538.44600000000003"/>
  </r>
  <r>
    <n v="8928"/>
    <s v="CA-2015-143616"/>
    <x v="874"/>
    <d v="2015-09-29T00:00:00"/>
    <x v="0"/>
    <s v="SS-20140"/>
    <s v="Saphhira Shifley"/>
    <x v="1"/>
    <s v="United States"/>
    <s v="Seattle"/>
    <x v="4"/>
    <n v="98103"/>
    <s v="West"/>
    <s v="OFF-AR-10002067"/>
    <x v="1"/>
    <s v="Art"/>
    <s v="Newell 334"/>
    <n v="99.2"/>
    <n v="5"/>
    <n v="0"/>
    <n v="25.792000000000002"/>
  </r>
  <r>
    <n v="8929"/>
    <s v="US-2015-168704"/>
    <x v="657"/>
    <d v="2015-04-17T00:00:00"/>
    <x v="1"/>
    <s v="FP-14320"/>
    <s v="Frank Preis"/>
    <x v="0"/>
    <s v="United States"/>
    <s v="Huntsville"/>
    <x v="5"/>
    <n v="77340"/>
    <s v="Central"/>
    <s v="FUR-TA-10000688"/>
    <x v="0"/>
    <s v="Tables"/>
    <s v="Chromcraft Bull-Nose Wood Round Conference Table Top, Wood Base"/>
    <n v="609.98"/>
    <n v="4"/>
    <n v="0.3"/>
    <n v="-113.282"/>
  </r>
  <r>
    <n v="8930"/>
    <s v="US-2015-168704"/>
    <x v="657"/>
    <d v="2015-04-17T00:00:00"/>
    <x v="1"/>
    <s v="FP-14320"/>
    <s v="Frank Preis"/>
    <x v="0"/>
    <s v="United States"/>
    <s v="Huntsville"/>
    <x v="5"/>
    <n v="77340"/>
    <s v="Central"/>
    <s v="FUR-TA-10002530"/>
    <x v="0"/>
    <s v="Tables"/>
    <s v="Iceberg OfficeWorks 42&quot; Round Tables"/>
    <n v="211.37200000000001"/>
    <n v="2"/>
    <n v="0.3"/>
    <n v="-45.293999999999997"/>
  </r>
  <r>
    <n v="8931"/>
    <s v="US-2015-168704"/>
    <x v="657"/>
    <d v="2015-04-17T00:00:00"/>
    <x v="1"/>
    <s v="FP-14320"/>
    <s v="Frank Preis"/>
    <x v="0"/>
    <s v="United States"/>
    <s v="Huntsville"/>
    <x v="5"/>
    <n v="77340"/>
    <s v="Central"/>
    <s v="TEC-PH-10001061"/>
    <x v="2"/>
    <s v="Phones"/>
    <s v="Apple iPhone 5C"/>
    <n v="239.976"/>
    <n v="3"/>
    <n v="0.2"/>
    <n v="17.998200000000001"/>
  </r>
  <r>
    <n v="8932"/>
    <s v="CA-2017-143252"/>
    <x v="404"/>
    <d v="2017-12-24T00:00:00"/>
    <x v="1"/>
    <s v="HE-14800"/>
    <s v="Harold Engle"/>
    <x v="1"/>
    <s v="United States"/>
    <s v="Milwaukee"/>
    <x v="6"/>
    <n v="53209"/>
    <s v="Central"/>
    <s v="FUR-FU-10001057"/>
    <x v="0"/>
    <s v="Furnishings"/>
    <s v="Tensor Track Tree Floor Lamp"/>
    <n v="99.95"/>
    <n v="5"/>
    <n v="0"/>
    <n v="22.988499999999998"/>
  </r>
  <r>
    <n v="8933"/>
    <s v="CA-2017-143252"/>
    <x v="404"/>
    <d v="2017-12-24T00:00:00"/>
    <x v="1"/>
    <s v="HE-14800"/>
    <s v="Harold Engle"/>
    <x v="1"/>
    <s v="United States"/>
    <s v="Milwaukee"/>
    <x v="6"/>
    <n v="53209"/>
    <s v="Central"/>
    <s v="TEC-AC-10002331"/>
    <x v="2"/>
    <s v="Accessories"/>
    <s v="Maxell 74 Minute CDR, 10/Pack"/>
    <n v="29.34"/>
    <n v="3"/>
    <n v="0"/>
    <n v="10.8558"/>
  </r>
  <r>
    <n v="8934"/>
    <s v="CA-2016-102134"/>
    <x v="560"/>
    <d v="2016-03-19T00:00:00"/>
    <x v="1"/>
    <s v="SP-20545"/>
    <s v="Sibella Parks"/>
    <x v="1"/>
    <s v="United States"/>
    <s v="Green Bay"/>
    <x v="6"/>
    <n v="54302"/>
    <s v="Central"/>
    <s v="FUR-FU-10003724"/>
    <x v="0"/>
    <s v="Furnishings"/>
    <s v="Westinghouse Clip-On Gooseneck Lamps"/>
    <n v="16.739999999999998"/>
    <n v="2"/>
    <n v="0"/>
    <n v="4.3524000000000003"/>
  </r>
  <r>
    <n v="8935"/>
    <s v="CA-2017-130036"/>
    <x v="151"/>
    <d v="2017-08-27T00:00:00"/>
    <x v="3"/>
    <s v="BP-11185"/>
    <s v="Ben Peterman"/>
    <x v="1"/>
    <s v="United States"/>
    <s v="Philadelphia"/>
    <x v="9"/>
    <n v="19120"/>
    <s v="East"/>
    <s v="OFF-PA-10000528"/>
    <x v="1"/>
    <s v="Paper"/>
    <s v="Xerox 1981"/>
    <n v="12.672000000000001"/>
    <n v="3"/>
    <n v="0.2"/>
    <n v="3.96"/>
  </r>
  <r>
    <n v="8936"/>
    <s v="CA-2017-130036"/>
    <x v="151"/>
    <d v="2017-08-27T00:00:00"/>
    <x v="3"/>
    <s v="BP-11185"/>
    <s v="Ben Peterman"/>
    <x v="1"/>
    <s v="United States"/>
    <s v="Philadelphia"/>
    <x v="9"/>
    <n v="19120"/>
    <s v="East"/>
    <s v="TEC-AC-10001908"/>
    <x v="2"/>
    <s v="Accessories"/>
    <s v="Logitech Wireless Headset h800"/>
    <n v="1119.8879999999999"/>
    <n v="14"/>
    <n v="0.2"/>
    <n v="209.97900000000001"/>
  </r>
  <r>
    <n v="8937"/>
    <s v="CA-2015-134117"/>
    <x v="997"/>
    <d v="2015-12-19T00:00:00"/>
    <x v="0"/>
    <s v="PG-18895"/>
    <s v="Paul Gonzalez"/>
    <x v="0"/>
    <s v="United States"/>
    <s v="Los Angeles"/>
    <x v="1"/>
    <n v="90008"/>
    <s v="West"/>
    <s v="OFF-AR-10003903"/>
    <x v="1"/>
    <s v="Art"/>
    <s v="Sanford 52201 APSCO Electric Pencil Sharpener"/>
    <n v="204.85"/>
    <n v="5"/>
    <n v="0"/>
    <n v="53.261000000000003"/>
  </r>
  <r>
    <n v="8938"/>
    <s v="CA-2015-134117"/>
    <x v="997"/>
    <d v="2015-12-19T00:00:00"/>
    <x v="0"/>
    <s v="PG-18895"/>
    <s v="Paul Gonzalez"/>
    <x v="0"/>
    <s v="United States"/>
    <s v="Los Angeles"/>
    <x v="1"/>
    <n v="90008"/>
    <s v="West"/>
    <s v="TEC-PH-10004908"/>
    <x v="2"/>
    <s v="Phones"/>
    <s v="Panasonic KX TS3282W Corded phone"/>
    <n v="135.98400000000001"/>
    <n v="2"/>
    <n v="0.2"/>
    <n v="16.998000000000001"/>
  </r>
  <r>
    <n v="8939"/>
    <s v="CA-2015-134117"/>
    <x v="997"/>
    <d v="2015-12-19T00:00:00"/>
    <x v="0"/>
    <s v="PG-18895"/>
    <s v="Paul Gonzalez"/>
    <x v="0"/>
    <s v="United States"/>
    <s v="Los Angeles"/>
    <x v="1"/>
    <n v="90008"/>
    <s v="West"/>
    <s v="OFF-AR-10001940"/>
    <x v="1"/>
    <s v="Art"/>
    <s v="Sanford Colorific Eraseable Coloring Pencils, 12 Count"/>
    <n v="16.399999999999999"/>
    <n v="5"/>
    <n v="0"/>
    <n v="7.0519999999999996"/>
  </r>
  <r>
    <n v="8940"/>
    <s v="CA-2015-134117"/>
    <x v="997"/>
    <d v="2015-12-19T00:00:00"/>
    <x v="0"/>
    <s v="PG-18895"/>
    <s v="Paul Gonzalez"/>
    <x v="0"/>
    <s v="United States"/>
    <s v="Los Angeles"/>
    <x v="1"/>
    <n v="90008"/>
    <s v="West"/>
    <s v="OFF-BI-10002026"/>
    <x v="1"/>
    <s v="Binders"/>
    <s v="Avery Arch Ring Binders"/>
    <n v="92.96"/>
    <n v="2"/>
    <n v="0.2"/>
    <n v="31.373999999999999"/>
  </r>
  <r>
    <n v="8941"/>
    <s v="CA-2014-130918"/>
    <x v="963"/>
    <d v="2014-08-24T00:00:00"/>
    <x v="0"/>
    <s v="JP-15520"/>
    <s v="Jeremy Pistek"/>
    <x v="0"/>
    <s v="United States"/>
    <s v="North Miami"/>
    <x v="2"/>
    <n v="33161"/>
    <s v="South"/>
    <s v="OFF-SU-10003936"/>
    <x v="1"/>
    <s v="Supplies"/>
    <s v="Acme Serrated Blade Letter Opener"/>
    <n v="7.6319999999999997"/>
    <n v="3"/>
    <n v="0.2"/>
    <n v="-1.8126"/>
  </r>
  <r>
    <n v="8942"/>
    <s v="CA-2016-159023"/>
    <x v="54"/>
    <d v="2016-11-05T00:00:00"/>
    <x v="2"/>
    <s v="NW-18400"/>
    <s v="Natalie Webber"/>
    <x v="0"/>
    <s v="United States"/>
    <s v="Portland"/>
    <x v="21"/>
    <n v="97206"/>
    <s v="West"/>
    <s v="OFF-BI-10002813"/>
    <x v="1"/>
    <s v="Binders"/>
    <s v="Avery Reinforcements for Hole-Punch Pages"/>
    <n v="4.1580000000000004"/>
    <n v="7"/>
    <n v="0.7"/>
    <n v="-3.4649999999999999"/>
  </r>
  <r>
    <n v="8943"/>
    <s v="CA-2016-159023"/>
    <x v="54"/>
    <d v="2016-11-05T00:00:00"/>
    <x v="2"/>
    <s v="NW-18400"/>
    <s v="Natalie Webber"/>
    <x v="0"/>
    <s v="United States"/>
    <s v="Portland"/>
    <x v="21"/>
    <n v="97206"/>
    <s v="West"/>
    <s v="TEC-MA-10003337"/>
    <x v="2"/>
    <s v="Machines"/>
    <s v="Okidata B401 Printer"/>
    <n v="179.99100000000001"/>
    <n v="3"/>
    <n v="0.7"/>
    <n v="-251.98740000000001"/>
  </r>
  <r>
    <n v="8944"/>
    <s v="CA-2017-111717"/>
    <x v="1208"/>
    <d v="2017-10-16T00:00:00"/>
    <x v="1"/>
    <s v="SW-20245"/>
    <s v="Scot Wooten"/>
    <x v="0"/>
    <s v="United States"/>
    <s v="Aurora"/>
    <x v="10"/>
    <n v="60505"/>
    <s v="Central"/>
    <s v="FUR-CH-10001545"/>
    <x v="0"/>
    <s v="Chairs"/>
    <s v="Hon Comfortask Task/Swivel Chairs"/>
    <n v="239.358"/>
    <n v="3"/>
    <n v="0.3"/>
    <n v="-47.871600000000001"/>
  </r>
  <r>
    <n v="8945"/>
    <s v="CA-2014-154592"/>
    <x v="1035"/>
    <d v="2014-12-08T00:00:00"/>
    <x v="2"/>
    <s v="EH-14005"/>
    <s v="Erica Hernandez"/>
    <x v="2"/>
    <s v="United States"/>
    <s v="San Francisco"/>
    <x v="1"/>
    <n v="94109"/>
    <s v="West"/>
    <s v="OFF-PA-10000062"/>
    <x v="1"/>
    <s v="Paper"/>
    <s v="Green Bar Computer Printout Paper"/>
    <n v="164.88"/>
    <n v="3"/>
    <n v="0"/>
    <n v="80.791200000000003"/>
  </r>
  <r>
    <n v="8946"/>
    <s v="CA-2014-128622"/>
    <x v="647"/>
    <d v="2014-11-17T00:00:00"/>
    <x v="0"/>
    <s v="SC-20260"/>
    <s v="Scott Cohen"/>
    <x v="1"/>
    <s v="United States"/>
    <s v="San Francisco"/>
    <x v="1"/>
    <n v="94110"/>
    <s v="West"/>
    <s v="OFF-SU-10001574"/>
    <x v="1"/>
    <s v="Supplies"/>
    <s v="Acme Value Line Scissors"/>
    <n v="10.95"/>
    <n v="3"/>
    <n v="0"/>
    <n v="3.2850000000000001"/>
  </r>
  <r>
    <n v="8947"/>
    <s v="CA-2017-148355"/>
    <x v="165"/>
    <d v="2017-12-28T00:00:00"/>
    <x v="1"/>
    <s v="NC-18535"/>
    <s v="Nick Crebassa"/>
    <x v="1"/>
    <s v="United States"/>
    <s v="New Bedford"/>
    <x v="31"/>
    <n v="2740"/>
    <s v="East"/>
    <s v="OFF-PA-10001972"/>
    <x v="1"/>
    <s v="Paper"/>
    <s v="Xerox 214"/>
    <n v="19.440000000000001"/>
    <n v="3"/>
    <n v="0"/>
    <n v="9.3312000000000008"/>
  </r>
  <r>
    <n v="8948"/>
    <s v="CA-2017-148355"/>
    <x v="165"/>
    <d v="2017-12-28T00:00:00"/>
    <x v="1"/>
    <s v="NC-18535"/>
    <s v="Nick Crebassa"/>
    <x v="1"/>
    <s v="United States"/>
    <s v="New Bedford"/>
    <x v="31"/>
    <n v="2740"/>
    <s v="East"/>
    <s v="OFF-BI-10000201"/>
    <x v="1"/>
    <s v="Binders"/>
    <s v="Avery Triangle Shaped Sheet Lifters, Black, 2/Pack"/>
    <n v="12.3"/>
    <n v="5"/>
    <n v="0"/>
    <n v="6.15"/>
  </r>
  <r>
    <n v="8949"/>
    <s v="CA-2014-132913"/>
    <x v="163"/>
    <d v="2014-12-26T00:00:00"/>
    <x v="2"/>
    <s v="AS-10090"/>
    <s v="Adam Shillingsburg"/>
    <x v="0"/>
    <s v="United States"/>
    <s v="San Diego"/>
    <x v="1"/>
    <n v="92037"/>
    <s v="West"/>
    <s v="OFF-AP-10003278"/>
    <x v="1"/>
    <s v="Appliances"/>
    <s v="Belkin 7-Outlet SurgeMaster Home Series"/>
    <n v="13.97"/>
    <n v="1"/>
    <n v="0"/>
    <n v="3.6322000000000001"/>
  </r>
  <r>
    <n v="8950"/>
    <s v="CA-2017-150910"/>
    <x v="66"/>
    <d v="2017-12-28T00:00:00"/>
    <x v="1"/>
    <s v="JL-15130"/>
    <s v="Jack Lebron"/>
    <x v="0"/>
    <s v="United States"/>
    <s v="Jackson"/>
    <x v="18"/>
    <n v="38301"/>
    <s v="South"/>
    <s v="FUR-TA-10002903"/>
    <x v="0"/>
    <s v="Tables"/>
    <s v="Bevis Round Bullnose 29&quot; High Table Top"/>
    <n v="934.95600000000002"/>
    <n v="6"/>
    <n v="0.4"/>
    <n v="-249.32159999999999"/>
  </r>
  <r>
    <n v="8951"/>
    <s v="CA-2017-150910"/>
    <x v="66"/>
    <d v="2017-12-28T00:00:00"/>
    <x v="1"/>
    <s v="JL-15130"/>
    <s v="Jack Lebron"/>
    <x v="0"/>
    <s v="United States"/>
    <s v="Jackson"/>
    <x v="18"/>
    <n v="38301"/>
    <s v="South"/>
    <s v="TEC-AC-10001013"/>
    <x v="2"/>
    <s v="Accessories"/>
    <s v="Logitech ClearChat Comfort/USB Headset H390"/>
    <n v="46.863999999999997"/>
    <n v="2"/>
    <n v="0.2"/>
    <n v="7.6154000000000002"/>
  </r>
  <r>
    <n v="8952"/>
    <s v="CA-2017-150910"/>
    <x v="66"/>
    <d v="2017-12-28T00:00:00"/>
    <x v="1"/>
    <s v="JL-15130"/>
    <s v="Jack Lebron"/>
    <x v="0"/>
    <s v="United States"/>
    <s v="Jackson"/>
    <x v="18"/>
    <n v="38301"/>
    <s v="South"/>
    <s v="OFF-ST-10000918"/>
    <x v="1"/>
    <s v="Storage"/>
    <s v="Crate-A-Files"/>
    <n v="26.16"/>
    <n v="3"/>
    <n v="0.2"/>
    <n v="1.962"/>
  </r>
  <r>
    <n v="8953"/>
    <s v="CA-2017-150910"/>
    <x v="66"/>
    <d v="2017-12-28T00:00:00"/>
    <x v="1"/>
    <s v="JL-15130"/>
    <s v="Jack Lebron"/>
    <x v="0"/>
    <s v="United States"/>
    <s v="Jackson"/>
    <x v="18"/>
    <n v="38301"/>
    <s v="South"/>
    <s v="OFF-AR-10001419"/>
    <x v="1"/>
    <s v="Art"/>
    <s v="Newell 325"/>
    <n v="23.128"/>
    <n v="7"/>
    <n v="0.2"/>
    <n v="2.891"/>
  </r>
  <r>
    <n v="8954"/>
    <s v="CA-2017-150910"/>
    <x v="66"/>
    <d v="2017-12-28T00:00:00"/>
    <x v="1"/>
    <s v="JL-15130"/>
    <s v="Jack Lebron"/>
    <x v="0"/>
    <s v="United States"/>
    <s v="Jackson"/>
    <x v="18"/>
    <n v="38301"/>
    <s v="South"/>
    <s v="OFF-AP-10003266"/>
    <x v="1"/>
    <s v="Appliances"/>
    <s v="Holmes Replacement Filter for HEPA Air Cleaner, Large Room"/>
    <n v="59.24"/>
    <n v="5"/>
    <n v="0.2"/>
    <n v="16.291"/>
  </r>
  <r>
    <n v="8955"/>
    <s v="CA-2014-156790"/>
    <x v="233"/>
    <d v="2014-08-10T00:00:00"/>
    <x v="0"/>
    <s v="VG-21790"/>
    <s v="Vivek Gonzalez"/>
    <x v="0"/>
    <s v="United States"/>
    <s v="Jacksonville"/>
    <x v="2"/>
    <n v="32216"/>
    <s v="South"/>
    <s v="FUR-BO-10000468"/>
    <x v="0"/>
    <s v="Bookcases"/>
    <s v="O'Sullivan 2-Shelf Heavy-Duty Bookcases"/>
    <n v="155.45599999999999"/>
    <n v="4"/>
    <n v="0.2"/>
    <n v="-7.7728000000000002"/>
  </r>
  <r>
    <n v="8956"/>
    <s v="CA-2014-126480"/>
    <x v="59"/>
    <d v="2014-09-24T00:00:00"/>
    <x v="1"/>
    <s v="HG-14965"/>
    <s v="Henry Goldwyn"/>
    <x v="1"/>
    <s v="United States"/>
    <s v="San Diego"/>
    <x v="1"/>
    <n v="92024"/>
    <s v="West"/>
    <s v="OFF-PA-10004610"/>
    <x v="1"/>
    <s v="Paper"/>
    <s v="Xerox 1900"/>
    <n v="8.56"/>
    <n v="2"/>
    <n v="0"/>
    <n v="3.8519999999999999"/>
  </r>
  <r>
    <n v="8957"/>
    <s v="CA-2017-105620"/>
    <x v="53"/>
    <d v="2017-12-28T00:00:00"/>
    <x v="2"/>
    <s v="JH-15430"/>
    <s v="Jennifer Halladay"/>
    <x v="0"/>
    <s v="United States"/>
    <s v="Hialeah"/>
    <x v="2"/>
    <n v="33012"/>
    <s v="South"/>
    <s v="FUR-FU-10004963"/>
    <x v="0"/>
    <s v="Furnishings"/>
    <s v="Eldon 400 Class Desk Accessories, Black Carbon"/>
    <n v="21"/>
    <n v="3"/>
    <n v="0.2"/>
    <n v="5.7750000000000004"/>
  </r>
  <r>
    <n v="8958"/>
    <s v="CA-2017-105620"/>
    <x v="53"/>
    <d v="2017-12-28T00:00:00"/>
    <x v="2"/>
    <s v="JH-15430"/>
    <s v="Jennifer Halladay"/>
    <x v="0"/>
    <s v="United States"/>
    <s v="Hialeah"/>
    <x v="2"/>
    <n v="33012"/>
    <s v="South"/>
    <s v="TEC-MA-10004626"/>
    <x v="2"/>
    <s v="Machines"/>
    <s v="Lexmark 20R1285 X6650 Wireless All-in-One Printer"/>
    <n v="120"/>
    <n v="2"/>
    <n v="0.5"/>
    <n v="-7.2"/>
  </r>
  <r>
    <n v="8959"/>
    <s v="CA-2017-150266"/>
    <x v="920"/>
    <d v="2017-11-30T00:00:00"/>
    <x v="1"/>
    <s v="RO-19780"/>
    <s v="Rose O'Brian"/>
    <x v="0"/>
    <s v="United States"/>
    <s v="Houston"/>
    <x v="5"/>
    <n v="77070"/>
    <s v="Central"/>
    <s v="TEC-PH-10003437"/>
    <x v="2"/>
    <s v="Phones"/>
    <s v="Blue Parrot B250XT Professional Grade Wireless Bluetooth Headset with"/>
    <n v="299.95999999999998"/>
    <n v="5"/>
    <n v="0.2"/>
    <n v="37.494999999999997"/>
  </r>
  <r>
    <n v="8960"/>
    <s v="CA-2017-150266"/>
    <x v="920"/>
    <d v="2017-11-30T00:00:00"/>
    <x v="1"/>
    <s v="RO-19780"/>
    <s v="Rose O'Brian"/>
    <x v="0"/>
    <s v="United States"/>
    <s v="Houston"/>
    <x v="5"/>
    <n v="77070"/>
    <s v="Central"/>
    <s v="OFF-AP-10002867"/>
    <x v="1"/>
    <s v="Appliances"/>
    <s v="Fellowes Command Center 5-outlet power strip"/>
    <n v="67.84"/>
    <n v="5"/>
    <n v="0.8"/>
    <n v="-179.77600000000001"/>
  </r>
  <r>
    <n v="8961"/>
    <s v="CA-2017-150266"/>
    <x v="920"/>
    <d v="2017-11-30T00:00:00"/>
    <x v="1"/>
    <s v="RO-19780"/>
    <s v="Rose O'Brian"/>
    <x v="0"/>
    <s v="United States"/>
    <s v="Houston"/>
    <x v="5"/>
    <n v="77070"/>
    <s v="Central"/>
    <s v="FUR-CH-10002126"/>
    <x v="0"/>
    <s v="Chairs"/>
    <s v="Hon Deluxe Fabric Upholstered Stacking Chairs"/>
    <n v="853.93"/>
    <n v="5"/>
    <n v="0.3"/>
    <n v="-24.398"/>
  </r>
  <r>
    <n v="8962"/>
    <s v="CA-2017-150266"/>
    <x v="920"/>
    <d v="2017-11-30T00:00:00"/>
    <x v="1"/>
    <s v="RO-19780"/>
    <s v="Rose O'Brian"/>
    <x v="0"/>
    <s v="United States"/>
    <s v="Houston"/>
    <x v="5"/>
    <n v="77070"/>
    <s v="Central"/>
    <s v="OFF-AR-10001761"/>
    <x v="1"/>
    <s v="Art"/>
    <s v="Avery Hi-Liter Smear-Safe Highlighters"/>
    <n v="18.687999999999999"/>
    <n v="4"/>
    <n v="0.2"/>
    <n v="3.7376"/>
  </r>
  <r>
    <n v="8963"/>
    <s v="CA-2016-157280"/>
    <x v="732"/>
    <d v="2016-11-07T00:00:00"/>
    <x v="2"/>
    <s v="LW-17125"/>
    <s v="Liz Willingham"/>
    <x v="0"/>
    <s v="United States"/>
    <s v="Virginia Beach"/>
    <x v="17"/>
    <n v="23464"/>
    <s v="South"/>
    <s v="FUR-FU-10004665"/>
    <x v="0"/>
    <s v="Furnishings"/>
    <s v="3M Polarizing Task Lamp with Clamp Arm, Light Gray"/>
    <n v="273.95999999999998"/>
    <n v="2"/>
    <n v="0"/>
    <n v="71.229600000000005"/>
  </r>
  <r>
    <n v="8964"/>
    <s v="CA-2016-157280"/>
    <x v="732"/>
    <d v="2016-11-07T00:00:00"/>
    <x v="2"/>
    <s v="LW-17125"/>
    <s v="Liz Willingham"/>
    <x v="0"/>
    <s v="United States"/>
    <s v="Virginia Beach"/>
    <x v="17"/>
    <n v="23464"/>
    <s v="South"/>
    <s v="TEC-AC-10000057"/>
    <x v="2"/>
    <s v="Accessories"/>
    <s v="Microsoft Natural Ergonomic Keyboard 4000"/>
    <n v="89.97"/>
    <n v="3"/>
    <n v="0"/>
    <n v="18.893699999999999"/>
  </r>
  <r>
    <n v="8965"/>
    <s v="CA-2016-157280"/>
    <x v="732"/>
    <d v="2016-11-07T00:00:00"/>
    <x v="2"/>
    <s v="LW-17125"/>
    <s v="Liz Willingham"/>
    <x v="0"/>
    <s v="United States"/>
    <s v="Virginia Beach"/>
    <x v="17"/>
    <n v="23464"/>
    <s v="South"/>
    <s v="FUR-FU-10003806"/>
    <x v="0"/>
    <s v="Furnishings"/>
    <s v="Tenex Chairmat w/ Average Lip, 45&quot; x 53&quot;"/>
    <n v="756.8"/>
    <n v="5"/>
    <n v="0"/>
    <n v="75.680000000000007"/>
  </r>
  <r>
    <n v="8966"/>
    <s v="CA-2017-106691"/>
    <x v="44"/>
    <d v="2017-11-12T00:00:00"/>
    <x v="1"/>
    <s v="CC-12370"/>
    <s v="Christopher Conant"/>
    <x v="0"/>
    <s v="United States"/>
    <s v="Houston"/>
    <x v="5"/>
    <n v="77070"/>
    <s v="Central"/>
    <s v="OFF-BI-10000145"/>
    <x v="1"/>
    <s v="Binders"/>
    <s v="Zipper Ring Binder Pockets"/>
    <n v="1.248"/>
    <n v="2"/>
    <n v="0.8"/>
    <n v="-1.9343999999999999"/>
  </r>
  <r>
    <n v="8967"/>
    <s v="CA-2016-134180"/>
    <x v="54"/>
    <d v="2016-11-07T00:00:00"/>
    <x v="1"/>
    <s v="JP-16135"/>
    <s v="Julie Prescott"/>
    <x v="2"/>
    <s v="United States"/>
    <s v="Philadelphia"/>
    <x v="9"/>
    <n v="19120"/>
    <s v="East"/>
    <s v="TEC-AC-10000892"/>
    <x v="2"/>
    <s v="Accessories"/>
    <s v="NETGEAR N750 Dual Band Wi-Fi Gigabit Router"/>
    <n v="72"/>
    <n v="1"/>
    <n v="0.2"/>
    <n v="14.4"/>
  </r>
  <r>
    <n v="8968"/>
    <s v="CA-2016-134180"/>
    <x v="54"/>
    <d v="2016-11-07T00:00:00"/>
    <x v="1"/>
    <s v="JP-16135"/>
    <s v="Julie Prescott"/>
    <x v="2"/>
    <s v="United States"/>
    <s v="Philadelphia"/>
    <x v="9"/>
    <n v="19120"/>
    <s v="East"/>
    <s v="FUR-CH-10004886"/>
    <x v="0"/>
    <s v="Chairs"/>
    <s v="Bevis Steel Folding Chairs"/>
    <n v="470.15499999999997"/>
    <n v="7"/>
    <n v="0.3"/>
    <n v="-13.433"/>
  </r>
  <r>
    <n v="8969"/>
    <s v="CA-2014-166730"/>
    <x v="125"/>
    <d v="2015-01-01T00:00:00"/>
    <x v="2"/>
    <s v="DD-13570"/>
    <s v="Dorothy Dickinson"/>
    <x v="0"/>
    <s v="United States"/>
    <s v="Memphis"/>
    <x v="18"/>
    <n v="38109"/>
    <s v="South"/>
    <s v="OFF-ST-10002554"/>
    <x v="1"/>
    <s v="Storage"/>
    <s v="Tennsco Industrial Shelving"/>
    <n v="39.128"/>
    <n v="1"/>
    <n v="0.2"/>
    <n v="-8.8038000000000007"/>
  </r>
  <r>
    <n v="8970"/>
    <s v="CA-2017-157469"/>
    <x v="574"/>
    <d v="2017-12-07T00:00:00"/>
    <x v="1"/>
    <s v="ES-14080"/>
    <s v="Erin Smith"/>
    <x v="1"/>
    <s v="United States"/>
    <s v="Lakewood"/>
    <x v="24"/>
    <n v="44107"/>
    <s v="East"/>
    <s v="OFF-AR-10001662"/>
    <x v="1"/>
    <s v="Art"/>
    <s v="Rogers Handheld Barrel Pencil Sharpener"/>
    <n v="19.728000000000002"/>
    <n v="9"/>
    <n v="0.2"/>
    <n v="1.7262"/>
  </r>
  <r>
    <n v="8971"/>
    <s v="CA-2017-157469"/>
    <x v="574"/>
    <d v="2017-12-07T00:00:00"/>
    <x v="1"/>
    <s v="ES-14080"/>
    <s v="Erin Smith"/>
    <x v="1"/>
    <s v="United States"/>
    <s v="Lakewood"/>
    <x v="24"/>
    <n v="44107"/>
    <s v="East"/>
    <s v="TEC-PH-10004531"/>
    <x v="2"/>
    <s v="Phones"/>
    <s v="AT&amp;T CL2909"/>
    <n v="151.18799999999999"/>
    <n v="2"/>
    <n v="0.4"/>
    <n v="-25.198"/>
  </r>
  <r>
    <n v="8972"/>
    <s v="CA-2017-122308"/>
    <x v="668"/>
    <d v="2017-03-28T00:00:00"/>
    <x v="1"/>
    <s v="MV-17485"/>
    <s v="Mark Van Huff"/>
    <x v="0"/>
    <s v="United States"/>
    <s v="New York City"/>
    <x v="15"/>
    <n v="10011"/>
    <s v="East"/>
    <s v="FUR-CH-10000665"/>
    <x v="0"/>
    <s v="Chairs"/>
    <s v="Global Airflow Leather Mesh Back Chair, Black"/>
    <n v="271.76400000000001"/>
    <n v="2"/>
    <n v="0.1"/>
    <n v="60.392000000000003"/>
  </r>
  <r>
    <n v="8973"/>
    <s v="US-2014-149034"/>
    <x v="84"/>
    <d v="2014-11-21T00:00:00"/>
    <x v="2"/>
    <s v="RD-19900"/>
    <s v="Ruben Dartt"/>
    <x v="0"/>
    <s v="United States"/>
    <s v="Philadelphia"/>
    <x v="9"/>
    <n v="19120"/>
    <s v="East"/>
    <s v="TEC-AC-10003023"/>
    <x v="2"/>
    <s v="Accessories"/>
    <s v="Logitech G105 Gaming Keyboard"/>
    <n v="47.496000000000002"/>
    <n v="1"/>
    <n v="0.2"/>
    <n v="-1.1874"/>
  </r>
  <r>
    <n v="8974"/>
    <s v="CA-2017-159226"/>
    <x v="1016"/>
    <d v="2017-04-27T00:00:00"/>
    <x v="0"/>
    <s v="RL-19615"/>
    <s v="Rob Lucas"/>
    <x v="0"/>
    <s v="United States"/>
    <s v="Los Angeles"/>
    <x v="1"/>
    <n v="90008"/>
    <s v="West"/>
    <s v="FUR-BO-10004709"/>
    <x v="0"/>
    <s v="Bookcases"/>
    <s v="Bush Westfield Collection Bookcases, Medium Cherry Finish"/>
    <n v="344.98099999999999"/>
    <n v="7"/>
    <n v="0.15"/>
    <n v="28.4102"/>
  </r>
  <r>
    <n v="8975"/>
    <s v="CA-2017-156622"/>
    <x v="51"/>
    <d v="2017-11-26T00:00:00"/>
    <x v="2"/>
    <s v="JP-15460"/>
    <s v="Jennifer Patt"/>
    <x v="1"/>
    <s v="United States"/>
    <s v="Dallas"/>
    <x v="5"/>
    <n v="75220"/>
    <s v="Central"/>
    <s v="OFF-PA-10000477"/>
    <x v="1"/>
    <s v="Paper"/>
    <s v="Xerox 22"/>
    <n v="36.287999999999997"/>
    <n v="7"/>
    <n v="0.2"/>
    <n v="12.700799999999999"/>
  </r>
  <r>
    <n v="8976"/>
    <s v="CA-2017-156622"/>
    <x v="51"/>
    <d v="2017-11-26T00:00:00"/>
    <x v="2"/>
    <s v="JP-15460"/>
    <s v="Jennifer Patt"/>
    <x v="1"/>
    <s v="United States"/>
    <s v="Dallas"/>
    <x v="5"/>
    <n v="75220"/>
    <s v="Central"/>
    <s v="OFF-PA-10002923"/>
    <x v="1"/>
    <s v="Paper"/>
    <s v="Xerox 1942"/>
    <n v="78.304000000000002"/>
    <n v="2"/>
    <n v="0.2"/>
    <n v="29.364000000000001"/>
  </r>
  <r>
    <n v="8977"/>
    <s v="CA-2017-156622"/>
    <x v="51"/>
    <d v="2017-11-26T00:00:00"/>
    <x v="2"/>
    <s v="JP-15460"/>
    <s v="Jennifer Patt"/>
    <x v="1"/>
    <s v="United States"/>
    <s v="Dallas"/>
    <x v="5"/>
    <n v="75220"/>
    <s v="Central"/>
    <s v="FUR-TA-10003008"/>
    <x v="0"/>
    <s v="Tables"/>
    <s v="Lesro Round Back Collection Coffee Table, End Table"/>
    <n v="127.785"/>
    <n v="1"/>
    <n v="0.3"/>
    <n v="-31.0335"/>
  </r>
  <r>
    <n v="8978"/>
    <s v="CA-2017-156622"/>
    <x v="51"/>
    <d v="2017-11-26T00:00:00"/>
    <x v="2"/>
    <s v="JP-15460"/>
    <s v="Jennifer Patt"/>
    <x v="1"/>
    <s v="United States"/>
    <s v="Dallas"/>
    <x v="5"/>
    <n v="75220"/>
    <s v="Central"/>
    <s v="OFF-BI-10003707"/>
    <x v="1"/>
    <s v="Binders"/>
    <s v="Aluminum Screw Posts"/>
    <n v="6.1040000000000001"/>
    <n v="2"/>
    <n v="0.8"/>
    <n v="-9.1560000000000006"/>
  </r>
  <r>
    <n v="8979"/>
    <s v="CA-2014-119529"/>
    <x v="935"/>
    <d v="2014-11-05T00:00:00"/>
    <x v="0"/>
    <s v="DM-13345"/>
    <s v="Denise Monton"/>
    <x v="1"/>
    <s v="United States"/>
    <s v="Orange"/>
    <x v="30"/>
    <n v="7050"/>
    <s v="East"/>
    <s v="OFF-BI-10000546"/>
    <x v="1"/>
    <s v="Binders"/>
    <s v="Avery Durable Binders"/>
    <n v="5.76"/>
    <n v="2"/>
    <n v="0"/>
    <n v="2.8224"/>
  </r>
  <r>
    <n v="8980"/>
    <s v="CA-2015-150413"/>
    <x v="324"/>
    <d v="2015-10-24T00:00:00"/>
    <x v="0"/>
    <s v="CS-11860"/>
    <s v="Cari Schnelling"/>
    <x v="0"/>
    <s v="United States"/>
    <s v="Dallas"/>
    <x v="5"/>
    <n v="75220"/>
    <s v="Central"/>
    <s v="OFF-BI-10000404"/>
    <x v="1"/>
    <s v="Binders"/>
    <s v="Avery Printable Repositionable Plastic Tabs"/>
    <n v="1.72"/>
    <n v="1"/>
    <n v="0.8"/>
    <n v="-2.8380000000000001"/>
  </r>
  <r>
    <n v="8981"/>
    <s v="CA-2014-108182"/>
    <x v="644"/>
    <d v="2014-02-10T00:00:00"/>
    <x v="0"/>
    <s v="DL-13315"/>
    <s v="Delfina Latchford"/>
    <x v="0"/>
    <s v="United States"/>
    <s v="Romeoville"/>
    <x v="10"/>
    <n v="60441"/>
    <s v="Central"/>
    <s v="OFF-BI-10001196"/>
    <x v="1"/>
    <s v="Binders"/>
    <s v="Avery Flip-Chart Easel Binder, Black"/>
    <n v="8.952"/>
    <n v="2"/>
    <n v="0.8"/>
    <n v="-14.770799999999999"/>
  </r>
  <r>
    <n v="8982"/>
    <s v="CA-2016-110898"/>
    <x v="1193"/>
    <d v="2016-03-12T00:00:00"/>
    <x v="1"/>
    <s v="LC-16870"/>
    <s v="Lena Cacioppo"/>
    <x v="0"/>
    <s v="United States"/>
    <s v="Chicago"/>
    <x v="10"/>
    <n v="60623"/>
    <s v="Central"/>
    <s v="OFF-AP-10001626"/>
    <x v="1"/>
    <s v="Appliances"/>
    <s v="Commercial WindTunnel Clean Air Upright Vacuum, Replacement Belts, Filtration Bags"/>
    <n v="2.3340000000000001"/>
    <n v="3"/>
    <n v="0.8"/>
    <n v="-6.3018000000000001"/>
  </r>
  <r>
    <n v="8983"/>
    <s v="CA-2016-110898"/>
    <x v="1193"/>
    <d v="2016-03-12T00:00:00"/>
    <x v="1"/>
    <s v="LC-16870"/>
    <s v="Lena Cacioppo"/>
    <x v="0"/>
    <s v="United States"/>
    <s v="Chicago"/>
    <x v="10"/>
    <n v="60623"/>
    <s v="Central"/>
    <s v="OFF-BI-10004656"/>
    <x v="1"/>
    <s v="Binders"/>
    <s v="Peel &amp; Stick Add-On Corner Pockets"/>
    <n v="1.728"/>
    <n v="4"/>
    <n v="0.8"/>
    <n v="-2.7648000000000001"/>
  </r>
  <r>
    <n v="8984"/>
    <s v="CA-2016-110898"/>
    <x v="1193"/>
    <d v="2016-03-12T00:00:00"/>
    <x v="1"/>
    <s v="LC-16870"/>
    <s v="Lena Cacioppo"/>
    <x v="0"/>
    <s v="United States"/>
    <s v="Chicago"/>
    <x v="10"/>
    <n v="60623"/>
    <s v="Central"/>
    <s v="FUR-FU-10003773"/>
    <x v="0"/>
    <s v="Furnishings"/>
    <s v="Eldon Cleatmat Plus Chair Mats for High Pile Carpets"/>
    <n v="159.04"/>
    <n v="5"/>
    <n v="0.6"/>
    <n v="-194.82400000000001"/>
  </r>
  <r>
    <n v="8985"/>
    <s v="CA-2016-110898"/>
    <x v="1193"/>
    <d v="2016-03-12T00:00:00"/>
    <x v="1"/>
    <s v="LC-16870"/>
    <s v="Lena Cacioppo"/>
    <x v="0"/>
    <s v="United States"/>
    <s v="Chicago"/>
    <x v="10"/>
    <n v="60623"/>
    <s v="Central"/>
    <s v="FUR-TA-10000849"/>
    <x v="0"/>
    <s v="Tables"/>
    <s v="Bevis Rectangular Conference Tables"/>
    <n v="145.97999999999999"/>
    <n v="2"/>
    <n v="0.5"/>
    <n v="-99.266400000000004"/>
  </r>
  <r>
    <n v="8986"/>
    <s v="CA-2015-123092"/>
    <x v="155"/>
    <d v="2015-12-07T00:00:00"/>
    <x v="1"/>
    <s v="JG-15115"/>
    <s v="Jack Garza"/>
    <x v="0"/>
    <s v="United States"/>
    <s v="Jacksonville"/>
    <x v="3"/>
    <n v="28540"/>
    <s v="South"/>
    <s v="FUR-FU-10000222"/>
    <x v="0"/>
    <s v="Furnishings"/>
    <s v="Seth Thomas 16&quot; Steel Case Clock"/>
    <n v="77.951999999999998"/>
    <n v="3"/>
    <n v="0.2"/>
    <n v="12.667199999999999"/>
  </r>
  <r>
    <n v="8987"/>
    <s v="CA-2015-123092"/>
    <x v="155"/>
    <d v="2015-12-07T00:00:00"/>
    <x v="1"/>
    <s v="JG-15115"/>
    <s v="Jack Garza"/>
    <x v="0"/>
    <s v="United States"/>
    <s v="Jacksonville"/>
    <x v="3"/>
    <n v="28540"/>
    <s v="South"/>
    <s v="OFF-BI-10001718"/>
    <x v="1"/>
    <s v="Binders"/>
    <s v="GBC DocuBind P50 Personal Binding Machine"/>
    <n v="95.97"/>
    <n v="5"/>
    <n v="0.7"/>
    <n v="-73.576999999999998"/>
  </r>
  <r>
    <n v="8988"/>
    <s v="CA-2015-123092"/>
    <x v="155"/>
    <d v="2015-12-07T00:00:00"/>
    <x v="1"/>
    <s v="JG-15115"/>
    <s v="Jack Garza"/>
    <x v="0"/>
    <s v="United States"/>
    <s v="Jacksonville"/>
    <x v="3"/>
    <n v="28540"/>
    <s v="South"/>
    <s v="TEC-PH-10001700"/>
    <x v="2"/>
    <s v="Phones"/>
    <s v="Panasonic KX-TG6844B Expandable Digital Cordless Telephone"/>
    <n v="105.584"/>
    <n v="2"/>
    <n v="0.2"/>
    <n v="9.2385999999999999"/>
  </r>
  <r>
    <n v="8989"/>
    <s v="CA-2015-123092"/>
    <x v="155"/>
    <d v="2015-12-07T00:00:00"/>
    <x v="1"/>
    <s v="JG-15115"/>
    <s v="Jack Garza"/>
    <x v="0"/>
    <s v="United States"/>
    <s v="Jacksonville"/>
    <x v="3"/>
    <n v="28540"/>
    <s v="South"/>
    <s v="OFF-AR-10004078"/>
    <x v="1"/>
    <s v="Art"/>
    <s v="Newell 312"/>
    <n v="9.3439999999999994"/>
    <n v="2"/>
    <n v="0.2"/>
    <n v="1.1679999999999999"/>
  </r>
  <r>
    <n v="8990"/>
    <s v="US-2015-128587"/>
    <x v="100"/>
    <d v="2015-12-30T00:00:00"/>
    <x v="1"/>
    <s v="HM-14860"/>
    <s v="Harry Marie"/>
    <x v="1"/>
    <s v="United States"/>
    <s v="Springfield"/>
    <x v="25"/>
    <n v="65807"/>
    <s v="Central"/>
    <s v="FUR-FU-10003026"/>
    <x v="0"/>
    <s v="Furnishings"/>
    <s v="Eldon Regeneration Recycled Desk Accessories, Black"/>
    <n v="9.68"/>
    <n v="2"/>
    <n v="0"/>
    <n v="3.7751999999999999"/>
  </r>
  <r>
    <n v="8991"/>
    <s v="US-2015-128587"/>
    <x v="100"/>
    <d v="2015-12-30T00:00:00"/>
    <x v="1"/>
    <s v="HM-14860"/>
    <s v="Harry Marie"/>
    <x v="1"/>
    <s v="United States"/>
    <s v="Springfield"/>
    <x v="25"/>
    <n v="65807"/>
    <s v="Central"/>
    <s v="TEC-CO-10003763"/>
    <x v="2"/>
    <s v="Copiers"/>
    <s v="Canon PC1060 Personal Laser Copier"/>
    <n v="4899.93"/>
    <n v="7"/>
    <n v="0"/>
    <n v="2302.9670999999998"/>
  </r>
  <r>
    <n v="8992"/>
    <s v="US-2017-139577"/>
    <x v="172"/>
    <d v="2017-10-06T00:00:00"/>
    <x v="1"/>
    <s v="TN-21040"/>
    <s v="Tanja Norvell"/>
    <x v="2"/>
    <s v="United States"/>
    <s v="San Francisco"/>
    <x v="1"/>
    <n v="94110"/>
    <s v="West"/>
    <s v="TEC-AC-10004708"/>
    <x v="2"/>
    <s v="Accessories"/>
    <s v="Sony 32GB Class 10 Micro SDHC R40 Memory Card"/>
    <n v="104.75"/>
    <n v="5"/>
    <n v="0"/>
    <n v="21.997499999999999"/>
  </r>
  <r>
    <n v="8993"/>
    <s v="CA-2017-159100"/>
    <x v="524"/>
    <d v="2017-10-21T00:00:00"/>
    <x v="1"/>
    <s v="VP-21760"/>
    <s v="Victoria Pisteka"/>
    <x v="1"/>
    <s v="United States"/>
    <s v="Columbia"/>
    <x v="18"/>
    <n v="38401"/>
    <s v="South"/>
    <s v="TEC-AC-10003499"/>
    <x v="2"/>
    <s v="Accessories"/>
    <s v="Memorex Mini Travel Drive 8 GB USB 2.0 Flash Drive"/>
    <n v="18.527999999999999"/>
    <n v="2"/>
    <n v="0.2"/>
    <n v="4.4004000000000003"/>
  </r>
  <r>
    <n v="8994"/>
    <s v="CA-2017-159100"/>
    <x v="524"/>
    <d v="2017-10-21T00:00:00"/>
    <x v="1"/>
    <s v="VP-21760"/>
    <s v="Victoria Pisteka"/>
    <x v="1"/>
    <s v="United States"/>
    <s v="Columbia"/>
    <x v="18"/>
    <n v="38401"/>
    <s v="South"/>
    <s v="FUR-TA-10001950"/>
    <x v="0"/>
    <s v="Tables"/>
    <s v="Balt Solid Wood Round Tables"/>
    <n v="1875.258"/>
    <n v="7"/>
    <n v="0.4"/>
    <n v="-968.88329999999996"/>
  </r>
  <r>
    <n v="8995"/>
    <s v="CA-2014-109043"/>
    <x v="860"/>
    <d v="2014-08-17T00:00:00"/>
    <x v="2"/>
    <s v="CS-12355"/>
    <s v="Christine Sundaresam"/>
    <x v="0"/>
    <s v="United States"/>
    <s v="Hollywood"/>
    <x v="2"/>
    <n v="33021"/>
    <s v="South"/>
    <s v="OFF-PA-10000312"/>
    <x v="1"/>
    <s v="Paper"/>
    <s v="Xerox 1955"/>
    <n v="91.36"/>
    <n v="5"/>
    <n v="0.2"/>
    <n v="29.692"/>
  </r>
  <r>
    <n v="8996"/>
    <s v="CA-2014-109043"/>
    <x v="860"/>
    <d v="2014-08-17T00:00:00"/>
    <x v="2"/>
    <s v="CS-12355"/>
    <s v="Christine Sundaresam"/>
    <x v="0"/>
    <s v="United States"/>
    <s v="Hollywood"/>
    <x v="2"/>
    <n v="33021"/>
    <s v="South"/>
    <s v="OFF-AP-10004708"/>
    <x v="1"/>
    <s v="Appliances"/>
    <s v="Fellowes Superior 10 Outlet Split Surge Protector"/>
    <n v="152.24"/>
    <n v="5"/>
    <n v="0.2"/>
    <n v="17.126999999999999"/>
  </r>
  <r>
    <n v="8997"/>
    <s v="US-2017-116491"/>
    <x v="343"/>
    <d v="2017-11-13T00:00:00"/>
    <x v="2"/>
    <s v="PG-18820"/>
    <s v="Patrick Gardner"/>
    <x v="0"/>
    <s v="United States"/>
    <s v="Dallas"/>
    <x v="5"/>
    <n v="75081"/>
    <s v="Central"/>
    <s v="TEC-PH-10004531"/>
    <x v="2"/>
    <s v="Phones"/>
    <s v="OtterBox Commuter Series Case - iPhone 5 &amp; 5s"/>
    <n v="35.183999999999997"/>
    <n v="2"/>
    <n v="0.2"/>
    <n v="12.314399999999999"/>
  </r>
  <r>
    <n v="8998"/>
    <s v="CA-2017-122763"/>
    <x v="177"/>
    <d v="2017-03-20T00:00:00"/>
    <x v="3"/>
    <s v="HG-14845"/>
    <s v="Harry Greene"/>
    <x v="0"/>
    <s v="United States"/>
    <s v="Houston"/>
    <x v="5"/>
    <n v="77041"/>
    <s v="Central"/>
    <s v="OFF-PA-10000474"/>
    <x v="1"/>
    <s v="Paper"/>
    <s v="Easy-staple paper"/>
    <n v="56.704000000000001"/>
    <n v="2"/>
    <n v="0.2"/>
    <n v="19.137599999999999"/>
  </r>
  <r>
    <n v="8999"/>
    <s v="CA-2017-122763"/>
    <x v="177"/>
    <d v="2017-03-20T00:00:00"/>
    <x v="3"/>
    <s v="HG-14845"/>
    <s v="Harry Greene"/>
    <x v="0"/>
    <s v="United States"/>
    <s v="Houston"/>
    <x v="5"/>
    <n v="77041"/>
    <s v="Central"/>
    <s v="OFF-PA-10002377"/>
    <x v="1"/>
    <s v="Paper"/>
    <s v="Xerox 1916"/>
    <n v="274.06400000000002"/>
    <n v="7"/>
    <n v="0.2"/>
    <n v="102.774"/>
  </r>
  <r>
    <n v="9000"/>
    <s v="CA-2017-137785"/>
    <x v="726"/>
    <d v="2017-05-17T00:00:00"/>
    <x v="1"/>
    <s v="MH-18115"/>
    <s v="Mick Hernandez"/>
    <x v="2"/>
    <s v="United States"/>
    <s v="Philadelphia"/>
    <x v="9"/>
    <n v="19140"/>
    <s v="East"/>
    <s v="FUR-CH-10001482"/>
    <x v="0"/>
    <s v="Chairs"/>
    <s v="Office Star - Mesh Screen back chair with Vinyl seat"/>
    <n v="458.43"/>
    <n v="5"/>
    <n v="0.3"/>
    <n v="-124.431"/>
  </r>
  <r>
    <n v="9001"/>
    <s v="CA-2014-133389"/>
    <x v="169"/>
    <d v="2014-06-22T00:00:00"/>
    <x v="3"/>
    <s v="TB-21280"/>
    <s v="Toby Braunhardt"/>
    <x v="0"/>
    <s v="United States"/>
    <s v="Phoenix"/>
    <x v="16"/>
    <n v="85023"/>
    <s v="West"/>
    <s v="OFF-BI-10001553"/>
    <x v="1"/>
    <s v="Binders"/>
    <s v="SpineVue Locking Slant-D Ring Binders by Cardinal"/>
    <n v="8.2260000000000009"/>
    <n v="3"/>
    <n v="0.7"/>
    <n v="-6.0324"/>
  </r>
  <r>
    <n v="9002"/>
    <s v="CA-2014-103807"/>
    <x v="266"/>
    <d v="2014-12-09T00:00:00"/>
    <x v="1"/>
    <s v="EM-13825"/>
    <s v="Elizabeth Moffitt"/>
    <x v="1"/>
    <s v="United States"/>
    <s v="Sandy Springs"/>
    <x v="32"/>
    <n v="30328"/>
    <s v="South"/>
    <s v="TEC-AC-10000199"/>
    <x v="2"/>
    <s v="Accessories"/>
    <s v="Kingston Digital DataTraveler 8GB USB 2.0"/>
    <n v="5.95"/>
    <n v="1"/>
    <n v="0"/>
    <n v="0.83299999999999996"/>
  </r>
  <r>
    <n v="9003"/>
    <s v="CA-2014-103807"/>
    <x v="266"/>
    <d v="2014-12-09T00:00:00"/>
    <x v="1"/>
    <s v="EM-13825"/>
    <s v="Elizabeth Moffitt"/>
    <x v="1"/>
    <s v="United States"/>
    <s v="Sandy Springs"/>
    <x v="32"/>
    <n v="30328"/>
    <s v="South"/>
    <s v="OFF-PA-10002195"/>
    <x v="1"/>
    <s v="Paper"/>
    <s v="RSVP Cards &amp; Envelopes, Blank White, 8-1/2&quot; X 11&quot;, 24 Cards/25 Envelopes/Set"/>
    <n v="15.24"/>
    <n v="3"/>
    <n v="0"/>
    <n v="7.1627999999999998"/>
  </r>
  <r>
    <n v="9004"/>
    <s v="CA-2015-102855"/>
    <x v="57"/>
    <d v="2015-04-06T00:00:00"/>
    <x v="3"/>
    <s v="JF-15415"/>
    <s v="Jennifer Ferguson"/>
    <x v="0"/>
    <s v="United States"/>
    <s v="Spokane"/>
    <x v="4"/>
    <n v="99207"/>
    <s v="West"/>
    <s v="TEC-AC-10001767"/>
    <x v="2"/>
    <s v="Accessories"/>
    <s v="SanDisk Ultra 64 GB MicroSDHC Class 10 Memory Card"/>
    <n v="239.94"/>
    <n v="6"/>
    <n v="0"/>
    <n v="26.3934"/>
  </r>
  <r>
    <n v="9005"/>
    <s v="CA-2015-102855"/>
    <x v="57"/>
    <d v="2015-04-06T00:00:00"/>
    <x v="3"/>
    <s v="JF-15415"/>
    <s v="Jennifer Ferguson"/>
    <x v="0"/>
    <s v="United States"/>
    <s v="Spokane"/>
    <x v="4"/>
    <n v="99207"/>
    <s v="West"/>
    <s v="OFF-AR-10002467"/>
    <x v="1"/>
    <s v="Art"/>
    <s v="Dixon Ticonderoga Pencils"/>
    <n v="23.84"/>
    <n v="8"/>
    <n v="0"/>
    <n v="6.4367999999999999"/>
  </r>
  <r>
    <n v="9006"/>
    <s v="CA-2017-107825"/>
    <x v="551"/>
    <d v="2017-11-18T00:00:00"/>
    <x v="3"/>
    <s v="NB-18655"/>
    <s v="Nona Balk"/>
    <x v="1"/>
    <s v="United States"/>
    <s v="Milwaukee"/>
    <x v="6"/>
    <n v="53209"/>
    <s v="Central"/>
    <s v="OFF-ST-10001321"/>
    <x v="1"/>
    <s v="Storage"/>
    <s v="Decoflex Hanging Personal Folder File, Blue"/>
    <n v="92.52"/>
    <n v="6"/>
    <n v="0"/>
    <n v="24.980399999999999"/>
  </r>
  <r>
    <n v="9007"/>
    <s v="CA-2017-107825"/>
    <x v="551"/>
    <d v="2017-11-18T00:00:00"/>
    <x v="3"/>
    <s v="NB-18655"/>
    <s v="Nona Balk"/>
    <x v="1"/>
    <s v="United States"/>
    <s v="Milwaukee"/>
    <x v="6"/>
    <n v="53209"/>
    <s v="Central"/>
    <s v="OFF-ST-10000777"/>
    <x v="1"/>
    <s v="Storage"/>
    <s v="Companion Letter/Legal File, Black"/>
    <n v="37.76"/>
    <n v="1"/>
    <n v="0"/>
    <n v="10.572800000000001"/>
  </r>
  <r>
    <n v="9008"/>
    <s v="CA-2017-107825"/>
    <x v="551"/>
    <d v="2017-11-18T00:00:00"/>
    <x v="3"/>
    <s v="NB-18655"/>
    <s v="Nona Balk"/>
    <x v="1"/>
    <s v="United States"/>
    <s v="Milwaukee"/>
    <x v="6"/>
    <n v="53209"/>
    <s v="Central"/>
    <s v="OFF-LA-10003720"/>
    <x v="1"/>
    <s v="Labels"/>
    <s v="Avery 487"/>
    <n v="7.38"/>
    <n v="2"/>
    <n v="0"/>
    <n v="3.4685999999999999"/>
  </r>
  <r>
    <n v="9009"/>
    <s v="CA-2017-107825"/>
    <x v="551"/>
    <d v="2017-11-18T00:00:00"/>
    <x v="3"/>
    <s v="NB-18655"/>
    <s v="Nona Balk"/>
    <x v="1"/>
    <s v="United States"/>
    <s v="Milwaukee"/>
    <x v="6"/>
    <n v="53209"/>
    <s v="Central"/>
    <s v="FUR-FU-10000206"/>
    <x v="0"/>
    <s v="Furnishings"/>
    <s v="GE General Purpose, Extra Long Life, Showcase &amp; Floodlight Incandescent Bulbs"/>
    <n v="5.82"/>
    <n v="2"/>
    <n v="0"/>
    <n v="2.7353999999999998"/>
  </r>
  <r>
    <n v="9010"/>
    <s v="CA-2017-106047"/>
    <x v="1209"/>
    <d v="2017-07-18T00:00:00"/>
    <x v="1"/>
    <s v="CS-11860"/>
    <s v="Cari Schnelling"/>
    <x v="0"/>
    <s v="United States"/>
    <s v="Fairfield"/>
    <x v="24"/>
    <n v="45014"/>
    <s v="East"/>
    <s v="OFF-PA-10000791"/>
    <x v="1"/>
    <s v="Paper"/>
    <s v="Wirebound Message Books, Four 2 3/4 x 5 Forms per Page, 200 Sets per Book"/>
    <n v="3.8159999999999998"/>
    <n v="1"/>
    <n v="0.2"/>
    <n v="1.1924999999999999"/>
  </r>
  <r>
    <n v="9011"/>
    <s v="CA-2017-127803"/>
    <x v="240"/>
    <d v="2017-05-23T00:00:00"/>
    <x v="1"/>
    <s v="ND-18460"/>
    <s v="Neil Ducich"/>
    <x v="1"/>
    <s v="United States"/>
    <s v="Huntsville"/>
    <x v="19"/>
    <n v="35810"/>
    <s v="South"/>
    <s v="OFF-BI-10001787"/>
    <x v="1"/>
    <s v="Binders"/>
    <s v="Wilson Jones Four-Pocket Poly Binders"/>
    <n v="26.16"/>
    <n v="4"/>
    <n v="0"/>
    <n v="12.8184"/>
  </r>
  <r>
    <n v="9012"/>
    <s v="CA-2015-137071"/>
    <x v="139"/>
    <d v="2015-12-21T00:00:00"/>
    <x v="2"/>
    <s v="ED-13885"/>
    <s v="Emily Ducich"/>
    <x v="2"/>
    <s v="United States"/>
    <s v="Houston"/>
    <x v="5"/>
    <n v="77036"/>
    <s v="Central"/>
    <s v="TEC-AC-10004353"/>
    <x v="2"/>
    <s v="Accessories"/>
    <s v="Hypercom P1300 Pinpad"/>
    <n v="100.8"/>
    <n v="2"/>
    <n v="0.2"/>
    <n v="21.42"/>
  </r>
  <r>
    <n v="9013"/>
    <s v="CA-2016-121447"/>
    <x v="823"/>
    <d v="2016-02-22T00:00:00"/>
    <x v="2"/>
    <s v="EA-14035"/>
    <s v="Erin Ashbrook"/>
    <x v="1"/>
    <s v="United States"/>
    <s v="New York City"/>
    <x v="15"/>
    <n v="10011"/>
    <s v="East"/>
    <s v="FUR-FU-10001861"/>
    <x v="0"/>
    <s v="Furnishings"/>
    <s v="Floodlight Indoor Halogen Bulbs, 1 Bulb per Pack, 60 Watts"/>
    <n v="135.80000000000001"/>
    <n v="7"/>
    <n v="0"/>
    <n v="66.542000000000002"/>
  </r>
  <r>
    <n v="9014"/>
    <s v="CA-2017-143084"/>
    <x v="257"/>
    <d v="2017-03-22T00:00:00"/>
    <x v="1"/>
    <s v="BP-11050"/>
    <s v="Barry Pond"/>
    <x v="1"/>
    <s v="United States"/>
    <s v="Los Angeles"/>
    <x v="1"/>
    <n v="90008"/>
    <s v="West"/>
    <s v="OFF-AR-10002766"/>
    <x v="1"/>
    <s v="Art"/>
    <s v="Prang Drawing Pencil Set"/>
    <n v="13.9"/>
    <n v="5"/>
    <n v="0"/>
    <n v="3.7530000000000001"/>
  </r>
  <r>
    <n v="9015"/>
    <s v="CA-2017-143084"/>
    <x v="257"/>
    <d v="2017-03-22T00:00:00"/>
    <x v="1"/>
    <s v="BP-11050"/>
    <s v="Barry Pond"/>
    <x v="1"/>
    <s v="United States"/>
    <s v="Los Angeles"/>
    <x v="1"/>
    <n v="90008"/>
    <s v="West"/>
    <s v="OFF-EN-10003072"/>
    <x v="1"/>
    <s v="Envelopes"/>
    <s v="Peel &amp; Seel Envelopes"/>
    <n v="19.399999999999999"/>
    <n v="5"/>
    <n v="0"/>
    <n v="9.3119999999999994"/>
  </r>
  <r>
    <n v="9016"/>
    <s v="CA-2016-131639"/>
    <x v="907"/>
    <d v="2016-12-23T00:00:00"/>
    <x v="1"/>
    <s v="NS-18640"/>
    <s v="Noel Staavos"/>
    <x v="1"/>
    <s v="United States"/>
    <s v="Carlsbad"/>
    <x v="27"/>
    <n v="88220"/>
    <s v="West"/>
    <s v="OFF-BI-10001636"/>
    <x v="1"/>
    <s v="Binders"/>
    <s v="Ibico Plastic and Wire Spiral Binding Combs"/>
    <n v="13.488"/>
    <n v="2"/>
    <n v="0.2"/>
    <n v="4.3836000000000004"/>
  </r>
  <r>
    <n v="9017"/>
    <s v="CA-2016-131639"/>
    <x v="907"/>
    <d v="2016-12-23T00:00:00"/>
    <x v="1"/>
    <s v="NS-18640"/>
    <s v="Noel Staavos"/>
    <x v="1"/>
    <s v="United States"/>
    <s v="Carlsbad"/>
    <x v="27"/>
    <n v="88220"/>
    <s v="West"/>
    <s v="OFF-BI-10000948"/>
    <x v="1"/>
    <s v="Binders"/>
    <s v="GBC Laser Imprintable Binding System Covers, Desert Sand"/>
    <n v="11.416"/>
    <n v="1"/>
    <n v="0.2"/>
    <n v="3.8529"/>
  </r>
  <r>
    <n v="9018"/>
    <s v="CA-2016-161361"/>
    <x v="253"/>
    <d v="2016-03-28T00:00:00"/>
    <x v="0"/>
    <s v="MV-17485"/>
    <s v="Mark Van Huff"/>
    <x v="0"/>
    <s v="United States"/>
    <s v="Pocatello"/>
    <x v="45"/>
    <n v="83201"/>
    <s v="West"/>
    <s v="OFF-PA-10001838"/>
    <x v="1"/>
    <s v="Paper"/>
    <s v="Adams Telephone Message Book W/Dividers/Space For Phone Numbers, 5 1/4&quot;X8 1/2&quot;, 300/Messages"/>
    <n v="17.64"/>
    <n v="3"/>
    <n v="0"/>
    <n v="8.6435999999999993"/>
  </r>
  <r>
    <n v="9019"/>
    <s v="CA-2016-161361"/>
    <x v="253"/>
    <d v="2016-03-28T00:00:00"/>
    <x v="0"/>
    <s v="MV-17485"/>
    <s v="Mark Van Huff"/>
    <x v="0"/>
    <s v="United States"/>
    <s v="Pocatello"/>
    <x v="45"/>
    <n v="83201"/>
    <s v="West"/>
    <s v="OFF-BI-10002215"/>
    <x v="1"/>
    <s v="Binders"/>
    <s v="Wilson Jones Hanging View Binder, White, 1&quot;"/>
    <n v="17.04"/>
    <n v="3"/>
    <n v="0.2"/>
    <n v="5.5380000000000003"/>
  </r>
  <r>
    <n v="9020"/>
    <s v="CA-2014-100706"/>
    <x v="757"/>
    <d v="2014-12-18T00:00:00"/>
    <x v="0"/>
    <s v="LE-16810"/>
    <s v="Laurel Elliston"/>
    <x v="0"/>
    <s v="United States"/>
    <s v="Springfield"/>
    <x v="17"/>
    <n v="22153"/>
    <s v="South"/>
    <s v="TEC-AC-10001314"/>
    <x v="2"/>
    <s v="Accessories"/>
    <s v="Case Logic 2.4GHz Wireless Keyboard"/>
    <n v="99.98"/>
    <n v="2"/>
    <n v="0"/>
    <n v="7.9984000000000002"/>
  </r>
  <r>
    <n v="9021"/>
    <s v="CA-2014-100706"/>
    <x v="757"/>
    <d v="2014-12-18T00:00:00"/>
    <x v="0"/>
    <s v="LE-16810"/>
    <s v="Laurel Elliston"/>
    <x v="0"/>
    <s v="United States"/>
    <s v="Springfield"/>
    <x v="17"/>
    <n v="22153"/>
    <s v="South"/>
    <s v="FUR-FU-10002268"/>
    <x v="0"/>
    <s v="Furnishings"/>
    <s v="Ultra Door Push Plate"/>
    <n v="29.46"/>
    <n v="6"/>
    <n v="0"/>
    <n v="9.7218"/>
  </r>
  <r>
    <n v="9022"/>
    <s v="CA-2015-129525"/>
    <x v="219"/>
    <d v="2015-11-20T00:00:00"/>
    <x v="1"/>
    <s v="VP-21760"/>
    <s v="Victoria Pisteka"/>
    <x v="1"/>
    <s v="United States"/>
    <s v="Toledo"/>
    <x v="24"/>
    <n v="43615"/>
    <s v="East"/>
    <s v="OFF-BI-10002133"/>
    <x v="1"/>
    <s v="Binders"/>
    <s v="Wilson Jones Elliptical Ring 3 1/2&quot; Capacity Binders, 800 sheets"/>
    <n v="166.92"/>
    <n v="13"/>
    <n v="0.7"/>
    <n v="-116.84399999999999"/>
  </r>
  <r>
    <n v="9023"/>
    <s v="US-2016-141880"/>
    <x v="250"/>
    <d v="2016-08-23T00:00:00"/>
    <x v="2"/>
    <s v="TC-21475"/>
    <s v="Tony Chapman"/>
    <x v="2"/>
    <s v="United States"/>
    <s v="Fort Collins"/>
    <x v="22"/>
    <n v="80525"/>
    <s v="West"/>
    <s v="FUR-FU-10001979"/>
    <x v="0"/>
    <s v="Furnishings"/>
    <s v="Dana Halogen Swing-Arm Architect Lamp"/>
    <n v="98.328000000000003"/>
    <n v="3"/>
    <n v="0.2"/>
    <n v="9.8328000000000007"/>
  </r>
  <r>
    <n v="9024"/>
    <s v="CA-2015-165799"/>
    <x v="685"/>
    <d v="2015-07-02T00:00:00"/>
    <x v="2"/>
    <s v="SG-20470"/>
    <s v="Sheri Gordon"/>
    <x v="0"/>
    <s v="United States"/>
    <s v="New York City"/>
    <x v="15"/>
    <n v="10024"/>
    <s v="East"/>
    <s v="FUR-CH-10001482"/>
    <x v="0"/>
    <s v="Chairs"/>
    <s v="Office Star - Mesh Screen back chair with Vinyl seat"/>
    <n v="117.88200000000001"/>
    <n v="1"/>
    <n v="0.1"/>
    <n v="1.3098000000000001"/>
  </r>
  <r>
    <n v="9025"/>
    <s v="CA-2016-102127"/>
    <x v="190"/>
    <d v="2016-07-02T00:00:00"/>
    <x v="1"/>
    <s v="VP-21760"/>
    <s v="Victoria Pisteka"/>
    <x v="1"/>
    <s v="United States"/>
    <s v="New York City"/>
    <x v="15"/>
    <n v="10035"/>
    <s v="East"/>
    <s v="TEC-AC-10002018"/>
    <x v="2"/>
    <s v="Accessories"/>
    <s v="AmazonBasics 3-Button USB Wired Mouse"/>
    <n v="20.97"/>
    <n v="3"/>
    <n v="0"/>
    <n v="9.0170999999999992"/>
  </r>
  <r>
    <n v="9026"/>
    <s v="CA-2016-102127"/>
    <x v="190"/>
    <d v="2016-07-02T00:00:00"/>
    <x v="1"/>
    <s v="VP-21760"/>
    <s v="Victoria Pisteka"/>
    <x v="1"/>
    <s v="United States"/>
    <s v="New York City"/>
    <x v="15"/>
    <n v="10035"/>
    <s v="East"/>
    <s v="TEC-AC-10000397"/>
    <x v="2"/>
    <s v="Accessories"/>
    <s v="Perixx PERIBOARD-512B, Ergonomic Split Keyboard"/>
    <n v="139.96"/>
    <n v="4"/>
    <n v="0"/>
    <n v="9.7972000000000001"/>
  </r>
  <r>
    <n v="9027"/>
    <s v="CA-2016-102127"/>
    <x v="190"/>
    <d v="2016-07-02T00:00:00"/>
    <x v="1"/>
    <s v="VP-21760"/>
    <s v="Victoria Pisteka"/>
    <x v="1"/>
    <s v="United States"/>
    <s v="New York City"/>
    <x v="15"/>
    <n v="10035"/>
    <s v="East"/>
    <s v="FUR-FU-10003976"/>
    <x v="0"/>
    <s v="Furnishings"/>
    <s v="DAX Executive Solid Wood Document Frame, Desktop or Hang, Mahogany, 5 x 7"/>
    <n v="37.74"/>
    <n v="3"/>
    <n v="0"/>
    <n v="12.8316"/>
  </r>
  <r>
    <n v="9028"/>
    <s v="US-2016-152415"/>
    <x v="42"/>
    <d v="2016-09-22T00:00:00"/>
    <x v="1"/>
    <s v="PO-18865"/>
    <s v="Patrick O'Donnell"/>
    <x v="0"/>
    <s v="United States"/>
    <s v="Marlborough"/>
    <x v="31"/>
    <n v="1752"/>
    <s v="East"/>
    <s v="FUR-FU-10002597"/>
    <x v="0"/>
    <s v="Furnishings"/>
    <s v="C-Line Magnetic Cubicle Keepers, Clear Polypropylene"/>
    <n v="14.82"/>
    <n v="3"/>
    <n v="0"/>
    <n v="6.2244000000000002"/>
  </r>
  <r>
    <n v="9029"/>
    <s v="US-2016-152415"/>
    <x v="42"/>
    <d v="2016-09-22T00:00:00"/>
    <x v="1"/>
    <s v="PO-18865"/>
    <s v="Patrick O'Donnell"/>
    <x v="0"/>
    <s v="United States"/>
    <s v="Marlborough"/>
    <x v="31"/>
    <n v="1752"/>
    <s v="East"/>
    <s v="FUR-FU-10004864"/>
    <x v="0"/>
    <s v="Furnishings"/>
    <s v="Howard Miller 14-1/2&quot; Diameter Chrome Round Wall Clock"/>
    <n v="191.82"/>
    <n v="3"/>
    <n v="0"/>
    <n v="61.382399999999997"/>
  </r>
  <r>
    <n v="9030"/>
    <s v="CA-2014-138198"/>
    <x v="667"/>
    <d v="2014-07-23T00:00:00"/>
    <x v="1"/>
    <s v="JL-15130"/>
    <s v="Jack Lebron"/>
    <x v="0"/>
    <s v="United States"/>
    <s v="New Rochelle"/>
    <x v="15"/>
    <n v="10801"/>
    <s v="East"/>
    <s v="OFF-BI-10002103"/>
    <x v="1"/>
    <s v="Binders"/>
    <s v="Cardinal Slant-D Ring Binder, Heavy Gauge Vinyl"/>
    <n v="13.904"/>
    <n v="2"/>
    <n v="0.2"/>
    <n v="4.5187999999999997"/>
  </r>
  <r>
    <n v="9031"/>
    <s v="CA-2017-128041"/>
    <x v="853"/>
    <d v="2017-09-01T00:00:00"/>
    <x v="3"/>
    <s v="RW-19540"/>
    <s v="Rick Wilson"/>
    <x v="1"/>
    <s v="United States"/>
    <s v="Seattle"/>
    <x v="4"/>
    <n v="98103"/>
    <s v="West"/>
    <s v="OFF-AP-10001005"/>
    <x v="1"/>
    <s v="Appliances"/>
    <s v="Honeywell Quietcare HEPA Air Cleaner"/>
    <n v="314.60000000000002"/>
    <n v="4"/>
    <n v="0"/>
    <n v="103.818"/>
  </r>
  <r>
    <n v="9032"/>
    <s v="CA-2017-128041"/>
    <x v="853"/>
    <d v="2017-09-01T00:00:00"/>
    <x v="3"/>
    <s v="RW-19540"/>
    <s v="Rick Wilson"/>
    <x v="1"/>
    <s v="United States"/>
    <s v="Seattle"/>
    <x v="4"/>
    <n v="98103"/>
    <s v="West"/>
    <s v="FUR-TA-10002607"/>
    <x v="0"/>
    <s v="Tables"/>
    <s v="KI Conference Tables"/>
    <n v="283.56"/>
    <n v="4"/>
    <n v="0"/>
    <n v="45.369599999999998"/>
  </r>
  <r>
    <n v="9033"/>
    <s v="CA-2017-105823"/>
    <x v="738"/>
    <d v="2017-06-26T00:00:00"/>
    <x v="1"/>
    <s v="RB-19465"/>
    <s v="Rick Bensley"/>
    <x v="2"/>
    <s v="United States"/>
    <s v="Detroit"/>
    <x v="12"/>
    <n v="48227"/>
    <s v="Central"/>
    <s v="FUR-CH-10000454"/>
    <x v="0"/>
    <s v="Chairs"/>
    <s v="Hon Deluxe Fabric Upholstered Stacking Chairs, Rounded Back"/>
    <n v="487.96"/>
    <n v="2"/>
    <n v="0"/>
    <n v="146.38800000000001"/>
  </r>
  <r>
    <n v="9034"/>
    <s v="CA-2014-152268"/>
    <x v="814"/>
    <d v="2014-09-07T00:00:00"/>
    <x v="1"/>
    <s v="SC-20095"/>
    <s v="Sanjit Chand"/>
    <x v="0"/>
    <s v="United States"/>
    <s v="Fayetteville"/>
    <x v="36"/>
    <n v="72701"/>
    <s v="South"/>
    <s v="OFF-BI-10001359"/>
    <x v="1"/>
    <s v="Binders"/>
    <s v="GBC DocuBind TL300 Electric Binding System"/>
    <n v="1793.98"/>
    <n v="2"/>
    <n v="0"/>
    <n v="843.17060000000004"/>
  </r>
  <r>
    <n v="9035"/>
    <s v="CA-2015-148873"/>
    <x v="486"/>
    <d v="2015-10-05T00:00:00"/>
    <x v="1"/>
    <s v="EM-13960"/>
    <s v="Eric Murdock"/>
    <x v="0"/>
    <s v="United States"/>
    <s v="Quincy"/>
    <x v="10"/>
    <n v="62301"/>
    <s v="Central"/>
    <s v="OFF-BI-10003196"/>
    <x v="1"/>
    <s v="Binders"/>
    <s v="Accohide Poly Flexible Ring Binders"/>
    <n v="2.992"/>
    <n v="4"/>
    <n v="0.8"/>
    <n v="-4.4880000000000004"/>
  </r>
  <r>
    <n v="9036"/>
    <s v="CA-2015-148873"/>
    <x v="486"/>
    <d v="2015-10-05T00:00:00"/>
    <x v="1"/>
    <s v="EM-13960"/>
    <s v="Eric Murdock"/>
    <x v="0"/>
    <s v="United States"/>
    <s v="Quincy"/>
    <x v="10"/>
    <n v="62301"/>
    <s v="Central"/>
    <s v="TEC-AC-10003657"/>
    <x v="2"/>
    <s v="Accessories"/>
    <s v="Lenovo 17-Key USB Numeric Keypad"/>
    <n v="108.768"/>
    <n v="4"/>
    <n v="0.2"/>
    <n v="2.7191999999999998"/>
  </r>
  <r>
    <n v="9037"/>
    <s v="CA-2015-166492"/>
    <x v="1003"/>
    <d v="2015-04-10T00:00:00"/>
    <x v="2"/>
    <s v="RP-19390"/>
    <s v="Resi Pölking"/>
    <x v="0"/>
    <s v="United States"/>
    <s v="New York City"/>
    <x v="15"/>
    <n v="10035"/>
    <s v="East"/>
    <s v="OFF-PA-10002262"/>
    <x v="1"/>
    <s v="Paper"/>
    <s v="Xerox 192"/>
    <n v="25.92"/>
    <n v="4"/>
    <n v="0"/>
    <n v="12.441599999999999"/>
  </r>
  <r>
    <n v="9038"/>
    <s v="CA-2015-166492"/>
    <x v="1003"/>
    <d v="2015-04-10T00:00:00"/>
    <x v="2"/>
    <s v="RP-19390"/>
    <s v="Resi Pölking"/>
    <x v="0"/>
    <s v="United States"/>
    <s v="New York City"/>
    <x v="15"/>
    <n v="10035"/>
    <s v="East"/>
    <s v="OFF-ST-10002214"/>
    <x v="1"/>
    <s v="Storage"/>
    <s v="X-Rack File for Hanging Folders"/>
    <n v="22.58"/>
    <n v="2"/>
    <n v="0"/>
    <n v="5.8708"/>
  </r>
  <r>
    <n v="9039"/>
    <s v="CA-2017-157420"/>
    <x v="610"/>
    <d v="2017-11-21T00:00:00"/>
    <x v="3"/>
    <s v="HZ-14950"/>
    <s v="Henia Zydlo"/>
    <x v="0"/>
    <s v="United States"/>
    <s v="Houston"/>
    <x v="5"/>
    <n v="77095"/>
    <s v="Central"/>
    <s v="TEC-PH-10003555"/>
    <x v="2"/>
    <s v="Phones"/>
    <s v="Motorola HK250 Universal Bluetooth Headset"/>
    <n v="55.176000000000002"/>
    <n v="3"/>
    <n v="0.2"/>
    <n v="-12.4146"/>
  </r>
  <r>
    <n v="9040"/>
    <s v="CA-2016-117121"/>
    <x v="907"/>
    <d v="2016-12-21T00:00:00"/>
    <x v="1"/>
    <s v="AB-10105"/>
    <s v="Adrian Barton"/>
    <x v="0"/>
    <s v="United States"/>
    <s v="Detroit"/>
    <x v="12"/>
    <n v="48205"/>
    <s v="Central"/>
    <s v="OFF-BI-10000545"/>
    <x v="1"/>
    <s v="Binders"/>
    <s v="GBC Ibimaster 500 Manual ProClick Binding System"/>
    <n v="9892.74"/>
    <n v="13"/>
    <n v="0"/>
    <n v="4946.37"/>
  </r>
  <r>
    <n v="9041"/>
    <s v="CA-2014-138177"/>
    <x v="111"/>
    <d v="2014-09-24T00:00:00"/>
    <x v="1"/>
    <s v="ND-18460"/>
    <s v="Neil Ducich"/>
    <x v="1"/>
    <s v="United States"/>
    <s v="Chandler"/>
    <x v="16"/>
    <n v="85224"/>
    <s v="West"/>
    <s v="FUR-TA-10004607"/>
    <x v="0"/>
    <s v="Tables"/>
    <s v="Hon 2111 Invitation Series Straight Table"/>
    <n v="73.915000000000006"/>
    <n v="1"/>
    <n v="0.5"/>
    <n v="-45.827300000000001"/>
  </r>
  <r>
    <n v="9042"/>
    <s v="CA-2014-114335"/>
    <x v="450"/>
    <d v="2014-10-03T00:00:00"/>
    <x v="1"/>
    <s v="XP-21865"/>
    <s v="Xylona Preis"/>
    <x v="0"/>
    <s v="United States"/>
    <s v="Hollywood"/>
    <x v="2"/>
    <n v="33021"/>
    <s v="South"/>
    <s v="FUR-FU-10000277"/>
    <x v="0"/>
    <s v="Furnishings"/>
    <s v="Deflect-o DuraMat Antistatic Studded Beveled Mat for Medium Pile Carpeting"/>
    <n v="337.08800000000002"/>
    <n v="4"/>
    <n v="0.2"/>
    <n v="16.854399999999998"/>
  </r>
  <r>
    <n v="9043"/>
    <s v="CA-2015-168760"/>
    <x v="357"/>
    <d v="2015-09-26T00:00:00"/>
    <x v="0"/>
    <s v="MM-18280"/>
    <s v="Muhammed MacIntyre"/>
    <x v="1"/>
    <s v="United States"/>
    <s v="Los Angeles"/>
    <x v="1"/>
    <n v="90049"/>
    <s v="West"/>
    <s v="OFF-AP-10004532"/>
    <x v="1"/>
    <s v="Appliances"/>
    <s v="Kensington 6 Outlet Guardian Standard Surge Protector"/>
    <n v="61.44"/>
    <n v="3"/>
    <n v="0"/>
    <n v="16.588799999999999"/>
  </r>
  <r>
    <n v="9044"/>
    <s v="CA-2016-168830"/>
    <x v="77"/>
    <d v="2016-11-13T00:00:00"/>
    <x v="1"/>
    <s v="ML-17395"/>
    <s v="Marina Lichtenstein"/>
    <x v="1"/>
    <s v="United States"/>
    <s v="San Francisco"/>
    <x v="1"/>
    <n v="94122"/>
    <s v="West"/>
    <s v="TEC-AC-10003911"/>
    <x v="2"/>
    <s v="Accessories"/>
    <s v="NETGEAR AC1750 Dual Band Gigabit Smart WiFi Router"/>
    <n v="479.97"/>
    <n v="3"/>
    <n v="0"/>
    <n v="163.18979999999999"/>
  </r>
  <r>
    <n v="9045"/>
    <s v="CA-2017-137463"/>
    <x v="819"/>
    <d v="2017-12-20T00:00:00"/>
    <x v="0"/>
    <s v="KM-16225"/>
    <s v="Kalyca Meade"/>
    <x v="1"/>
    <s v="United States"/>
    <s v="Sunnyvale"/>
    <x v="1"/>
    <n v="94086"/>
    <s v="West"/>
    <s v="OFF-BI-10003196"/>
    <x v="1"/>
    <s v="Binders"/>
    <s v="Accohide Poly Flexible Ring Binders"/>
    <n v="5.984"/>
    <n v="2"/>
    <n v="0.2"/>
    <n v="2.2440000000000002"/>
  </r>
  <r>
    <n v="9046"/>
    <s v="CA-2017-137463"/>
    <x v="819"/>
    <d v="2017-12-20T00:00:00"/>
    <x v="0"/>
    <s v="KM-16225"/>
    <s v="Kalyca Meade"/>
    <x v="1"/>
    <s v="United States"/>
    <s v="Sunnyvale"/>
    <x v="1"/>
    <n v="94086"/>
    <s v="West"/>
    <s v="TEC-AC-10000358"/>
    <x v="2"/>
    <s v="Accessories"/>
    <s v="Imation Secure Drive + Hardware Encrypted USB flash drive - 16 GB"/>
    <n v="189.95"/>
    <n v="5"/>
    <n v="0"/>
    <n v="45.588000000000001"/>
  </r>
  <r>
    <n v="9047"/>
    <s v="CA-2017-137463"/>
    <x v="819"/>
    <d v="2017-12-20T00:00:00"/>
    <x v="0"/>
    <s v="KM-16225"/>
    <s v="Kalyca Meade"/>
    <x v="1"/>
    <s v="United States"/>
    <s v="Sunnyvale"/>
    <x v="1"/>
    <n v="94086"/>
    <s v="West"/>
    <s v="TEC-AC-10000057"/>
    <x v="2"/>
    <s v="Accessories"/>
    <s v="Microsoft Natural Ergonomic Keyboard 4000"/>
    <n v="149.94999999999999"/>
    <n v="5"/>
    <n v="0"/>
    <n v="31.4895"/>
  </r>
  <r>
    <n v="9048"/>
    <s v="CA-2017-137463"/>
    <x v="819"/>
    <d v="2017-12-20T00:00:00"/>
    <x v="0"/>
    <s v="KM-16225"/>
    <s v="Kalyca Meade"/>
    <x v="1"/>
    <s v="United States"/>
    <s v="Sunnyvale"/>
    <x v="1"/>
    <n v="94086"/>
    <s v="West"/>
    <s v="OFF-AR-10001988"/>
    <x v="1"/>
    <s v="Art"/>
    <s v="Bulldog Table or Wall-Mount Pencil Sharpener"/>
    <n v="29.95"/>
    <n v="5"/>
    <n v="0"/>
    <n v="8.6854999999999993"/>
  </r>
  <r>
    <n v="9049"/>
    <s v="CA-2017-137463"/>
    <x v="819"/>
    <d v="2017-12-20T00:00:00"/>
    <x v="0"/>
    <s v="KM-16225"/>
    <s v="Kalyca Meade"/>
    <x v="1"/>
    <s v="United States"/>
    <s v="Sunnyvale"/>
    <x v="1"/>
    <n v="94086"/>
    <s v="West"/>
    <s v="OFF-LA-10003498"/>
    <x v="1"/>
    <s v="Labels"/>
    <s v="Avery 475"/>
    <n v="44.4"/>
    <n v="3"/>
    <n v="0"/>
    <n v="22.2"/>
  </r>
  <r>
    <n v="9050"/>
    <s v="CA-2014-124513"/>
    <x v="158"/>
    <d v="2014-09-25T00:00:00"/>
    <x v="1"/>
    <s v="SL-20155"/>
    <s v="Sara Luxemburg"/>
    <x v="2"/>
    <s v="United States"/>
    <s v="New York City"/>
    <x v="15"/>
    <n v="10011"/>
    <s v="East"/>
    <s v="OFF-AR-10002956"/>
    <x v="1"/>
    <s v="Art"/>
    <s v="Boston 16801 Nautilus Battery Pencil Sharpener"/>
    <n v="66.03"/>
    <n v="3"/>
    <n v="0"/>
    <n v="17.1678"/>
  </r>
  <r>
    <n v="9051"/>
    <s v="CA-2015-165554"/>
    <x v="1210"/>
    <d v="2015-05-22T00:00:00"/>
    <x v="1"/>
    <s v="AJ-10780"/>
    <s v="Anthony Jacobs"/>
    <x v="1"/>
    <s v="United States"/>
    <s v="Los Angeles"/>
    <x v="1"/>
    <n v="90004"/>
    <s v="West"/>
    <s v="OFF-PA-10003724"/>
    <x v="1"/>
    <s v="Paper"/>
    <s v="Wirebound Message Book, 4 per Page"/>
    <n v="10.86"/>
    <n v="2"/>
    <n v="0"/>
    <n v="5.3213999999999997"/>
  </r>
  <r>
    <n v="9052"/>
    <s v="CA-2014-141838"/>
    <x v="959"/>
    <d v="2014-03-31T00:00:00"/>
    <x v="0"/>
    <s v="DK-12835"/>
    <s v="Damala Kotsonis"/>
    <x v="1"/>
    <s v="United States"/>
    <s v="San Francisco"/>
    <x v="1"/>
    <n v="94122"/>
    <s v="West"/>
    <s v="OFF-AR-10004272"/>
    <x v="1"/>
    <s v="Art"/>
    <s v="Newell 308"/>
    <n v="3.36"/>
    <n v="2"/>
    <n v="0"/>
    <n v="0.84"/>
  </r>
  <r>
    <n v="9053"/>
    <s v="CA-2014-141838"/>
    <x v="959"/>
    <d v="2014-03-31T00:00:00"/>
    <x v="0"/>
    <s v="DK-12835"/>
    <s v="Damala Kotsonis"/>
    <x v="1"/>
    <s v="United States"/>
    <s v="San Francisco"/>
    <x v="1"/>
    <n v="94122"/>
    <s v="West"/>
    <s v="OFF-BI-10003291"/>
    <x v="1"/>
    <s v="Binders"/>
    <s v="Wilson Jones Leather-Like Binders with DublLock Round Rings"/>
    <n v="27.936"/>
    <n v="4"/>
    <n v="0.2"/>
    <n v="9.4283999999999999"/>
  </r>
  <r>
    <n v="9054"/>
    <s v="CA-2014-141838"/>
    <x v="959"/>
    <d v="2014-03-31T00:00:00"/>
    <x v="0"/>
    <s v="DK-12835"/>
    <s v="Damala Kotsonis"/>
    <x v="1"/>
    <s v="United States"/>
    <s v="San Francisco"/>
    <x v="1"/>
    <n v="94122"/>
    <s v="West"/>
    <s v="TEC-PH-10004100"/>
    <x v="2"/>
    <s v="Phones"/>
    <s v="Griffin GC17055 Auxiliary Audio Cable"/>
    <n v="28.783999999999999"/>
    <n v="2"/>
    <n v="0.2"/>
    <n v="2.8784000000000001"/>
  </r>
  <r>
    <n v="9055"/>
    <s v="CA-2017-117009"/>
    <x v="585"/>
    <d v="2017-09-28T00:00:00"/>
    <x v="1"/>
    <s v="BK-11260"/>
    <s v="Berenike Kampe"/>
    <x v="0"/>
    <s v="United States"/>
    <s v="Santa Ana"/>
    <x v="1"/>
    <n v="92704"/>
    <s v="West"/>
    <s v="OFF-SU-10001218"/>
    <x v="1"/>
    <s v="Supplies"/>
    <s v="Fiskars Softgrip Scissors"/>
    <n v="21.96"/>
    <n v="2"/>
    <n v="0"/>
    <n v="6.1487999999999996"/>
  </r>
  <r>
    <n v="9056"/>
    <s v="CA-2015-128993"/>
    <x v="811"/>
    <d v="2015-09-17T00:00:00"/>
    <x v="0"/>
    <s v="CC-12670"/>
    <s v="Craig Carreira"/>
    <x v="0"/>
    <s v="United States"/>
    <s v="Seattle"/>
    <x v="4"/>
    <n v="98103"/>
    <s v="West"/>
    <s v="TEC-AC-10004209"/>
    <x v="2"/>
    <s v="Accessories"/>
    <s v="Memorex Froggy Flash Drive 4 GB"/>
    <n v="21.98"/>
    <n v="2"/>
    <n v="0"/>
    <n v="8.5722000000000005"/>
  </r>
  <r>
    <n v="9057"/>
    <s v="CA-2015-160227"/>
    <x v="121"/>
    <d v="2015-11-04T00:00:00"/>
    <x v="2"/>
    <s v="ED-13885"/>
    <s v="Emily Ducich"/>
    <x v="2"/>
    <s v="United States"/>
    <s v="New York City"/>
    <x v="15"/>
    <n v="10011"/>
    <s v="East"/>
    <s v="FUR-CH-10002073"/>
    <x v="0"/>
    <s v="Chairs"/>
    <s v="Hon Olson Stacker Chairs"/>
    <n v="2621.3220000000001"/>
    <n v="11"/>
    <n v="0.1"/>
    <n v="553.39020000000005"/>
  </r>
  <r>
    <n v="9058"/>
    <s v="CA-2015-149097"/>
    <x v="1182"/>
    <d v="2015-10-24T00:00:00"/>
    <x v="1"/>
    <s v="SV-20785"/>
    <s v="Stewart Visinsky"/>
    <x v="0"/>
    <s v="United States"/>
    <s v="Los Angeles"/>
    <x v="1"/>
    <n v="90045"/>
    <s v="West"/>
    <s v="FUR-FU-10003424"/>
    <x v="0"/>
    <s v="Furnishings"/>
    <s v="Nu-Dell Oak Frame"/>
    <n v="74.760000000000005"/>
    <n v="7"/>
    <n v="0"/>
    <n v="23.923200000000001"/>
  </r>
  <r>
    <n v="9059"/>
    <s v="CA-2015-149097"/>
    <x v="1182"/>
    <d v="2015-10-24T00:00:00"/>
    <x v="1"/>
    <s v="SV-20785"/>
    <s v="Stewart Visinsky"/>
    <x v="0"/>
    <s v="United States"/>
    <s v="Los Angeles"/>
    <x v="1"/>
    <n v="90045"/>
    <s v="West"/>
    <s v="FUR-TA-10001086"/>
    <x v="0"/>
    <s v="Tables"/>
    <s v="SAFCO PlanMaster Boards, 60w x 37-1/2d, White Melamine"/>
    <n v="364.77600000000001"/>
    <n v="3"/>
    <n v="0.2"/>
    <n v="27.3582"/>
  </r>
  <r>
    <n v="9060"/>
    <s v="CA-2016-132304"/>
    <x v="403"/>
    <d v="2016-06-18T00:00:00"/>
    <x v="1"/>
    <s v="AR-10825"/>
    <s v="Anthony Rawles"/>
    <x v="1"/>
    <s v="United States"/>
    <s v="Seattle"/>
    <x v="4"/>
    <n v="98103"/>
    <s v="West"/>
    <s v="FUR-TA-10004619"/>
    <x v="0"/>
    <s v="Tables"/>
    <s v="Hon Non-Folding Utility Tables"/>
    <n v="1115.17"/>
    <n v="7"/>
    <n v="0"/>
    <n v="334.55099999999999"/>
  </r>
  <r>
    <n v="9061"/>
    <s v="CA-2015-136420"/>
    <x v="312"/>
    <d v="2015-11-21T00:00:00"/>
    <x v="2"/>
    <s v="CS-12250"/>
    <s v="Chris Selesnick"/>
    <x v="1"/>
    <s v="United States"/>
    <s v="San Diego"/>
    <x v="1"/>
    <n v="92024"/>
    <s v="West"/>
    <s v="OFF-BI-10002854"/>
    <x v="1"/>
    <s v="Binders"/>
    <s v="Performers Binder/Pad Holder, Black"/>
    <n v="89.695999999999998"/>
    <n v="4"/>
    <n v="0.2"/>
    <n v="33.636000000000003"/>
  </r>
  <r>
    <n v="9062"/>
    <s v="CA-2015-136420"/>
    <x v="312"/>
    <d v="2015-11-21T00:00:00"/>
    <x v="2"/>
    <s v="CS-12250"/>
    <s v="Chris Selesnick"/>
    <x v="1"/>
    <s v="United States"/>
    <s v="San Diego"/>
    <x v="1"/>
    <n v="92024"/>
    <s v="West"/>
    <s v="OFF-LA-10002762"/>
    <x v="1"/>
    <s v="Labels"/>
    <s v="Avery 485"/>
    <n v="50.12"/>
    <n v="4"/>
    <n v="0"/>
    <n v="23.5564"/>
  </r>
  <r>
    <n v="9063"/>
    <s v="CA-2016-101623"/>
    <x v="1211"/>
    <d v="2016-03-06T00:00:00"/>
    <x v="1"/>
    <s v="RR-19525"/>
    <s v="Rick Reed"/>
    <x v="1"/>
    <s v="United States"/>
    <s v="New York City"/>
    <x v="15"/>
    <n v="10035"/>
    <s v="East"/>
    <s v="OFF-FA-10003495"/>
    <x v="1"/>
    <s v="Fasteners"/>
    <s v="Staples"/>
    <n v="36.479999999999997"/>
    <n v="6"/>
    <n v="0"/>
    <n v="18.239999999999998"/>
  </r>
  <r>
    <n v="9064"/>
    <s v="US-2014-151015"/>
    <x v="1005"/>
    <d v="2014-10-20T00:00:00"/>
    <x v="1"/>
    <s v="BD-11500"/>
    <s v="Bradley Drucker"/>
    <x v="0"/>
    <s v="United States"/>
    <s v="Chicago"/>
    <x v="10"/>
    <n v="60653"/>
    <s v="Central"/>
    <s v="OFF-PA-10002581"/>
    <x v="1"/>
    <s v="Paper"/>
    <s v="Xerox 1951"/>
    <n v="322.19200000000001"/>
    <n v="13"/>
    <n v="0.2"/>
    <n v="100.685"/>
  </r>
  <r>
    <n v="9065"/>
    <s v="US-2014-151015"/>
    <x v="1005"/>
    <d v="2014-10-20T00:00:00"/>
    <x v="1"/>
    <s v="BD-11500"/>
    <s v="Bradley Drucker"/>
    <x v="0"/>
    <s v="United States"/>
    <s v="Chicago"/>
    <x v="10"/>
    <n v="60653"/>
    <s v="Central"/>
    <s v="OFF-BI-10000343"/>
    <x v="1"/>
    <s v="Binders"/>
    <s v="Pressboard Covers with Storage Hooks, 9 1/2&quot; x 11&quot;, Light Blue"/>
    <n v="2.9460000000000002"/>
    <n v="3"/>
    <n v="0.8"/>
    <n v="-4.8609"/>
  </r>
  <r>
    <n v="9066"/>
    <s v="US-2014-151015"/>
    <x v="1005"/>
    <d v="2014-10-20T00:00:00"/>
    <x v="1"/>
    <s v="BD-11500"/>
    <s v="Bradley Drucker"/>
    <x v="0"/>
    <s v="United States"/>
    <s v="Chicago"/>
    <x v="10"/>
    <n v="60653"/>
    <s v="Central"/>
    <s v="OFF-PA-10001184"/>
    <x v="1"/>
    <s v="Paper"/>
    <s v="Xerox 1903"/>
    <n v="19.135999999999999"/>
    <n v="4"/>
    <n v="0.2"/>
    <n v="6.9367999999999999"/>
  </r>
  <r>
    <n v="9067"/>
    <s v="CA-2017-152968"/>
    <x v="1143"/>
    <d v="2017-05-30T00:00:00"/>
    <x v="1"/>
    <s v="BM-11785"/>
    <s v="Bryan Mills"/>
    <x v="0"/>
    <s v="United States"/>
    <s v="Harrisonburg"/>
    <x v="17"/>
    <n v="22801"/>
    <s v="South"/>
    <s v="TEC-AC-10000521"/>
    <x v="2"/>
    <s v="Accessories"/>
    <s v="Verbatim Slim CD and DVD Storage Cases, 50/Pack"/>
    <n v="23.08"/>
    <n v="2"/>
    <n v="0"/>
    <n v="6.9240000000000004"/>
  </r>
  <r>
    <n v="9068"/>
    <s v="CA-2016-150077"/>
    <x v="1084"/>
    <d v="2016-02-10T00:00:00"/>
    <x v="1"/>
    <s v="MS-17365"/>
    <s v="Maribeth Schnelling"/>
    <x v="0"/>
    <s v="United States"/>
    <s v="Rockville"/>
    <x v="39"/>
    <n v="20852"/>
    <s v="East"/>
    <s v="TEC-PH-10002890"/>
    <x v="2"/>
    <s v="Phones"/>
    <s v="AT&amp;T 17929 Lendline Telephone"/>
    <n v="90.48"/>
    <n v="2"/>
    <n v="0"/>
    <n v="23.524799999999999"/>
  </r>
  <r>
    <n v="9069"/>
    <s v="CA-2016-106278"/>
    <x v="476"/>
    <d v="2016-09-05T00:00:00"/>
    <x v="0"/>
    <s v="BM-11140"/>
    <s v="Becky Martin"/>
    <x v="0"/>
    <s v="United States"/>
    <s v="Des Moines"/>
    <x v="4"/>
    <n v="98198"/>
    <s v="West"/>
    <s v="FUR-CH-10003061"/>
    <x v="0"/>
    <s v="Chairs"/>
    <s v="Global Leather Task Chair, Black"/>
    <n v="215.976"/>
    <n v="3"/>
    <n v="0.2"/>
    <n v="-2.6997"/>
  </r>
  <r>
    <n v="9070"/>
    <s v="CA-2016-106278"/>
    <x v="476"/>
    <d v="2016-09-05T00:00:00"/>
    <x v="0"/>
    <s v="BM-11140"/>
    <s v="Becky Martin"/>
    <x v="0"/>
    <s v="United States"/>
    <s v="Des Moines"/>
    <x v="4"/>
    <n v="98198"/>
    <s v="West"/>
    <s v="OFF-EN-10003567"/>
    <x v="1"/>
    <s v="Envelopes"/>
    <s v="Inter-Office Recycled Envelopes, Brown Kraft, Button-String,10&quot; x 13&quot; , 100/Box"/>
    <n v="65.94"/>
    <n v="3"/>
    <n v="0"/>
    <n v="30.991800000000001"/>
  </r>
  <r>
    <n v="9071"/>
    <s v="CA-2017-147550"/>
    <x v="769"/>
    <d v="2017-12-05T00:00:00"/>
    <x v="2"/>
    <s v="KE-16420"/>
    <s v="Katrina Edelman"/>
    <x v="1"/>
    <s v="United States"/>
    <s v="Philadelphia"/>
    <x v="9"/>
    <n v="19134"/>
    <s v="East"/>
    <s v="FUR-FU-10001918"/>
    <x v="0"/>
    <s v="Furnishings"/>
    <s v="C-Line Cubicle Keepers Polyproplyene Holder With Velcro Backings"/>
    <n v="11.352"/>
    <n v="3"/>
    <n v="0.2"/>
    <n v="2.6960999999999999"/>
  </r>
  <r>
    <n v="9072"/>
    <s v="CA-2015-136105"/>
    <x v="821"/>
    <d v="2015-06-16T00:00:00"/>
    <x v="1"/>
    <s v="SZ-20035"/>
    <s v="Sam Zeldin"/>
    <x v="2"/>
    <s v="United States"/>
    <s v="Columbus"/>
    <x v="14"/>
    <n v="47201"/>
    <s v="Central"/>
    <s v="OFF-ST-10002444"/>
    <x v="1"/>
    <s v="Storage"/>
    <s v="Recycled Eldon Regeneration Jumbo File"/>
    <n v="24.56"/>
    <n v="2"/>
    <n v="0"/>
    <n v="6.8768000000000002"/>
  </r>
  <r>
    <n v="9073"/>
    <s v="CA-2016-142524"/>
    <x v="913"/>
    <d v="2016-09-08T00:00:00"/>
    <x v="1"/>
    <s v="MB-18085"/>
    <s v="Mick Brown"/>
    <x v="0"/>
    <s v="United States"/>
    <s v="Springfield"/>
    <x v="25"/>
    <n v="65807"/>
    <s v="Central"/>
    <s v="OFF-EN-10003286"/>
    <x v="1"/>
    <s v="Envelopes"/>
    <s v="Staple envelope"/>
    <n v="16.559999999999999"/>
    <n v="2"/>
    <n v="0"/>
    <n v="7.7831999999999999"/>
  </r>
  <r>
    <n v="9074"/>
    <s v="CA-2016-142524"/>
    <x v="913"/>
    <d v="2016-09-08T00:00:00"/>
    <x v="1"/>
    <s v="MB-18085"/>
    <s v="Mick Brown"/>
    <x v="0"/>
    <s v="United States"/>
    <s v="Springfield"/>
    <x v="25"/>
    <n v="65807"/>
    <s v="Central"/>
    <s v="TEC-AC-10000109"/>
    <x v="2"/>
    <s v="Accessories"/>
    <s v="Sony Micro Vault Click 16 GB USB 2.0 Flash Drive"/>
    <n v="279.95"/>
    <n v="5"/>
    <n v="0"/>
    <n v="67.188000000000002"/>
  </r>
  <r>
    <n v="9075"/>
    <s v="CA-2014-136336"/>
    <x v="419"/>
    <d v="2014-04-26T00:00:00"/>
    <x v="1"/>
    <s v="DB-13555"/>
    <s v="Dorothy Badders"/>
    <x v="1"/>
    <s v="United States"/>
    <s v="Henderson"/>
    <x v="0"/>
    <n v="42420"/>
    <s v="South"/>
    <s v="OFF-ST-10002574"/>
    <x v="1"/>
    <s v="Storage"/>
    <s v="SAFCO Commercial Wire Shelving, Black"/>
    <n v="828.84"/>
    <n v="6"/>
    <n v="0"/>
    <n v="0"/>
  </r>
  <r>
    <n v="9076"/>
    <s v="US-2015-136259"/>
    <x v="599"/>
    <d v="2015-11-08T00:00:00"/>
    <x v="2"/>
    <s v="CB-12415"/>
    <s v="Christy Brittain"/>
    <x v="0"/>
    <s v="United States"/>
    <s v="Lakewood"/>
    <x v="24"/>
    <n v="44107"/>
    <s v="East"/>
    <s v="OFF-BI-10000773"/>
    <x v="1"/>
    <s v="Binders"/>
    <s v="Insertable Tab Post Binder Dividers"/>
    <n v="7.218"/>
    <n v="3"/>
    <n v="0.7"/>
    <n v="-5.5338000000000003"/>
  </r>
  <r>
    <n v="9077"/>
    <s v="US-2015-136259"/>
    <x v="599"/>
    <d v="2015-11-08T00:00:00"/>
    <x v="2"/>
    <s v="CB-12415"/>
    <s v="Christy Brittain"/>
    <x v="0"/>
    <s v="United States"/>
    <s v="Lakewood"/>
    <x v="24"/>
    <n v="44107"/>
    <s v="East"/>
    <s v="OFF-SU-10004661"/>
    <x v="1"/>
    <s v="Supplies"/>
    <s v="Acme Titanium Bonded Scissors"/>
    <n v="27.2"/>
    <n v="4"/>
    <n v="0.2"/>
    <n v="2.04"/>
  </r>
  <r>
    <n v="9078"/>
    <s v="US-2014-124625"/>
    <x v="935"/>
    <d v="2014-11-07T00:00:00"/>
    <x v="1"/>
    <s v="SP-20650"/>
    <s v="Stephanie Phelps"/>
    <x v="1"/>
    <s v="United States"/>
    <s v="Omaha"/>
    <x v="8"/>
    <n v="68104"/>
    <s v="Central"/>
    <s v="TEC-AC-10003280"/>
    <x v="2"/>
    <s v="Accessories"/>
    <s v="Belkin F8E887 USB Wired Ergonomic Keyboard"/>
    <n v="89.97"/>
    <n v="3"/>
    <n v="0"/>
    <n v="18.893699999999999"/>
  </r>
  <r>
    <n v="9079"/>
    <s v="CA-2016-108105"/>
    <x v="595"/>
    <d v="2016-02-23T00:00:00"/>
    <x v="1"/>
    <s v="GW-14605"/>
    <s v="Giulietta Weimer"/>
    <x v="0"/>
    <s v="United States"/>
    <s v="Henderson"/>
    <x v="0"/>
    <n v="42420"/>
    <s v="South"/>
    <s v="FUR-FU-10003773"/>
    <x v="0"/>
    <s v="Furnishings"/>
    <s v="Eldon Cleatmat Plus Chair Mats for High Pile Carpets"/>
    <n v="318.08"/>
    <n v="4"/>
    <n v="0"/>
    <n v="34.988799999999998"/>
  </r>
  <r>
    <n v="9080"/>
    <s v="CA-2016-108105"/>
    <x v="595"/>
    <d v="2016-02-23T00:00:00"/>
    <x v="1"/>
    <s v="GW-14605"/>
    <s v="Giulietta Weimer"/>
    <x v="0"/>
    <s v="United States"/>
    <s v="Henderson"/>
    <x v="0"/>
    <n v="42420"/>
    <s v="South"/>
    <s v="OFF-BI-10002412"/>
    <x v="1"/>
    <s v="Binders"/>
    <s v="Wilson Jones “Snap” Scratch Pad Binder Tool for Ring Binders"/>
    <n v="5.8"/>
    <n v="1"/>
    <n v="0"/>
    <n v="2.61"/>
  </r>
  <r>
    <n v="9081"/>
    <s v="CA-2017-166898"/>
    <x v="220"/>
    <d v="2017-09-13T00:00:00"/>
    <x v="0"/>
    <s v="KH-16630"/>
    <s v="Ken Heidel"/>
    <x v="1"/>
    <s v="United States"/>
    <s v="Santa Ana"/>
    <x v="1"/>
    <n v="92704"/>
    <s v="West"/>
    <s v="TEC-PH-10002564"/>
    <x v="2"/>
    <s v="Phones"/>
    <s v="OtterBox Defender Series Case - Samsung Galaxy S4"/>
    <n v="143.952"/>
    <n v="6"/>
    <n v="0.2"/>
    <n v="17.994"/>
  </r>
  <r>
    <n v="9082"/>
    <s v="CA-2017-166898"/>
    <x v="220"/>
    <d v="2017-09-13T00:00:00"/>
    <x v="0"/>
    <s v="KH-16630"/>
    <s v="Ken Heidel"/>
    <x v="1"/>
    <s v="United States"/>
    <s v="Santa Ana"/>
    <x v="1"/>
    <n v="92704"/>
    <s v="West"/>
    <s v="OFF-PA-10002262"/>
    <x v="1"/>
    <s v="Paper"/>
    <s v="Xerox 192"/>
    <n v="19.440000000000001"/>
    <n v="3"/>
    <n v="0"/>
    <n v="9.3312000000000008"/>
  </r>
  <r>
    <n v="9083"/>
    <s v="CA-2017-169005"/>
    <x v="808"/>
    <d v="2017-11-06T00:00:00"/>
    <x v="1"/>
    <s v="BG-11035"/>
    <s v="Barry Gonzalez"/>
    <x v="0"/>
    <s v="United States"/>
    <s v="Springfield"/>
    <x v="17"/>
    <n v="22153"/>
    <s v="South"/>
    <s v="OFF-AR-10000246"/>
    <x v="1"/>
    <s v="Art"/>
    <s v="Newell 318"/>
    <n v="5.56"/>
    <n v="2"/>
    <n v="0"/>
    <n v="1.4456"/>
  </r>
  <r>
    <n v="9084"/>
    <s v="CA-2015-104038"/>
    <x v="525"/>
    <d v="2015-02-08T00:00:00"/>
    <x v="2"/>
    <s v="LO-17170"/>
    <s v="Lori Olson"/>
    <x v="1"/>
    <s v="United States"/>
    <s v="Suffolk"/>
    <x v="17"/>
    <n v="23434"/>
    <s v="South"/>
    <s v="OFF-ST-10002554"/>
    <x v="1"/>
    <s v="Storage"/>
    <s v="Tennsco Industrial Shelving"/>
    <n v="146.72999999999999"/>
    <n v="3"/>
    <n v="0"/>
    <n v="2.9346000000000001"/>
  </r>
  <r>
    <n v="9085"/>
    <s v="CA-2015-104038"/>
    <x v="525"/>
    <d v="2015-02-08T00:00:00"/>
    <x v="2"/>
    <s v="LO-17170"/>
    <s v="Lori Olson"/>
    <x v="1"/>
    <s v="United States"/>
    <s v="Suffolk"/>
    <x v="17"/>
    <n v="23434"/>
    <s v="South"/>
    <s v="OFF-PA-10002751"/>
    <x v="1"/>
    <s v="Paper"/>
    <s v="Xerox 1920"/>
    <n v="29.9"/>
    <n v="5"/>
    <n v="0"/>
    <n v="13.455"/>
  </r>
  <r>
    <n v="9086"/>
    <s v="CA-2016-126102"/>
    <x v="545"/>
    <d v="2016-09-12T00:00:00"/>
    <x v="0"/>
    <s v="DV-13465"/>
    <s v="Dianna Vittorini"/>
    <x v="0"/>
    <s v="United States"/>
    <s v="Los Angeles"/>
    <x v="1"/>
    <n v="90049"/>
    <s v="West"/>
    <s v="OFF-BI-10004318"/>
    <x v="1"/>
    <s v="Binders"/>
    <s v="Ibico EB-19 Dual Function Manual Binding System"/>
    <n v="276.78399999999999"/>
    <n v="2"/>
    <n v="0.2"/>
    <n v="89.954800000000006"/>
  </r>
  <r>
    <n v="9087"/>
    <s v="CA-2016-143406"/>
    <x v="182"/>
    <d v="2016-09-30T00:00:00"/>
    <x v="1"/>
    <s v="LR-17035"/>
    <s v="Lisa Ryan"/>
    <x v="1"/>
    <s v="United States"/>
    <s v="Houston"/>
    <x v="5"/>
    <n v="77041"/>
    <s v="Central"/>
    <s v="OFF-AP-10001564"/>
    <x v="1"/>
    <s v="Appliances"/>
    <s v="Hoover Commercial Lightweight Upright Vacuum with E-Z Empty Dirt Cup"/>
    <n v="93.031999999999996"/>
    <n v="2"/>
    <n v="0.8"/>
    <n v="-251.18639999999999"/>
  </r>
  <r>
    <n v="9088"/>
    <s v="CA-2016-143406"/>
    <x v="182"/>
    <d v="2016-09-30T00:00:00"/>
    <x v="1"/>
    <s v="LR-17035"/>
    <s v="Lisa Ryan"/>
    <x v="1"/>
    <s v="United States"/>
    <s v="Houston"/>
    <x v="5"/>
    <n v="77041"/>
    <s v="Central"/>
    <s v="FUR-CH-10000513"/>
    <x v="0"/>
    <s v="Chairs"/>
    <s v="High-Back Leather Manager's Chair"/>
    <n v="454.96499999999997"/>
    <n v="5"/>
    <n v="0.3"/>
    <n v="-136.48949999999999"/>
  </r>
  <r>
    <n v="9089"/>
    <s v="CA-2015-150308"/>
    <x v="83"/>
    <d v="2015-12-20T00:00:00"/>
    <x v="1"/>
    <s v="RR-19525"/>
    <s v="Rick Reed"/>
    <x v="1"/>
    <s v="United States"/>
    <s v="Cary"/>
    <x v="3"/>
    <n v="27511"/>
    <s v="South"/>
    <s v="TEC-PH-10001433"/>
    <x v="2"/>
    <s v="Phones"/>
    <s v="Cisco Small Business SPA 502G VoIP phone"/>
    <n v="246.16800000000001"/>
    <n v="3"/>
    <n v="0.2"/>
    <n v="21.5397"/>
  </r>
  <r>
    <n v="9090"/>
    <s v="CA-2016-131093"/>
    <x v="42"/>
    <d v="2016-09-20T00:00:00"/>
    <x v="0"/>
    <s v="TS-21610"/>
    <s v="Troy Staebel"/>
    <x v="0"/>
    <s v="United States"/>
    <s v="Springfield"/>
    <x v="24"/>
    <n v="45503"/>
    <s v="East"/>
    <s v="OFF-ST-10002790"/>
    <x v="1"/>
    <s v="Storage"/>
    <s v="Safco Industrial Shelving"/>
    <n v="295.39999999999998"/>
    <n v="5"/>
    <n v="0.2"/>
    <n v="-62.772500000000001"/>
  </r>
  <r>
    <n v="9091"/>
    <s v="US-2017-148831"/>
    <x v="119"/>
    <d v="2017-10-15T00:00:00"/>
    <x v="2"/>
    <s v="AH-10210"/>
    <s v="Alan Hwang"/>
    <x v="0"/>
    <s v="United States"/>
    <s v="Louisville"/>
    <x v="0"/>
    <n v="40214"/>
    <s v="South"/>
    <s v="OFF-ST-10002974"/>
    <x v="1"/>
    <s v="Storage"/>
    <s v="Trav-L-File Heavy-Duty Shuttle II, Black"/>
    <n v="348.56"/>
    <n v="8"/>
    <n v="0"/>
    <n v="104.568"/>
  </r>
  <r>
    <n v="9092"/>
    <s v="CA-2015-162950"/>
    <x v="1141"/>
    <d v="2015-07-03T00:00:00"/>
    <x v="0"/>
    <s v="DW-13585"/>
    <s v="Dorothy Wardle"/>
    <x v="1"/>
    <s v="United States"/>
    <s v="Troy"/>
    <x v="24"/>
    <n v="45373"/>
    <s v="East"/>
    <s v="OFF-PA-10003177"/>
    <x v="1"/>
    <s v="Paper"/>
    <s v="Xerox 1999"/>
    <n v="15.552"/>
    <n v="3"/>
    <n v="0.2"/>
    <n v="5.4432"/>
  </r>
  <r>
    <n v="9093"/>
    <s v="CA-2015-162950"/>
    <x v="1141"/>
    <d v="2015-07-03T00:00:00"/>
    <x v="0"/>
    <s v="DW-13585"/>
    <s v="Dorothy Wardle"/>
    <x v="1"/>
    <s v="United States"/>
    <s v="Troy"/>
    <x v="24"/>
    <n v="45373"/>
    <s v="East"/>
    <s v="FUR-BO-10001918"/>
    <x v="0"/>
    <s v="Bookcases"/>
    <s v="Sauder Forest Hills Library with Doors, Woodland Oak Finish"/>
    <n v="482.94"/>
    <n v="6"/>
    <n v="0.5"/>
    <n v="-376.69319999999999"/>
  </r>
  <r>
    <n v="9094"/>
    <s v="US-2015-132836"/>
    <x v="932"/>
    <d v="2015-06-05T00:00:00"/>
    <x v="1"/>
    <s v="AJ-10945"/>
    <s v="Ashley Jarboe"/>
    <x v="0"/>
    <s v="United States"/>
    <s v="Detroit"/>
    <x v="12"/>
    <n v="48227"/>
    <s v="Central"/>
    <s v="TEC-PH-10001299"/>
    <x v="2"/>
    <s v="Phones"/>
    <s v="Polycom CX300 Desktop Phone USB VoIP phone"/>
    <n v="299.98"/>
    <n v="2"/>
    <n v="0"/>
    <n v="83.994399999999999"/>
  </r>
  <r>
    <n v="9095"/>
    <s v="US-2015-132836"/>
    <x v="932"/>
    <d v="2015-06-05T00:00:00"/>
    <x v="1"/>
    <s v="AJ-10945"/>
    <s v="Ashley Jarboe"/>
    <x v="0"/>
    <s v="United States"/>
    <s v="Detroit"/>
    <x v="12"/>
    <n v="48227"/>
    <s v="Central"/>
    <s v="OFF-BI-10004224"/>
    <x v="1"/>
    <s v="Binders"/>
    <s v="Catalog Binders with Expanding Posts"/>
    <n v="403.68"/>
    <n v="6"/>
    <n v="0"/>
    <n v="181.65600000000001"/>
  </r>
  <r>
    <n v="9096"/>
    <s v="US-2015-132836"/>
    <x v="932"/>
    <d v="2015-06-05T00:00:00"/>
    <x v="1"/>
    <s v="AJ-10945"/>
    <s v="Ashley Jarboe"/>
    <x v="0"/>
    <s v="United States"/>
    <s v="Detroit"/>
    <x v="12"/>
    <n v="48227"/>
    <s v="Central"/>
    <s v="TEC-PH-10001300"/>
    <x v="2"/>
    <s v="Phones"/>
    <s v="iKross Bluetooth Portable Keyboard + Cell Phone Stand Holder + Brush for Apple iPhone 5S 5C 5, 4S 4"/>
    <n v="41.9"/>
    <n v="2"/>
    <n v="0"/>
    <n v="11.731999999999999"/>
  </r>
  <r>
    <n v="9097"/>
    <s v="US-2015-132836"/>
    <x v="932"/>
    <d v="2015-06-05T00:00:00"/>
    <x v="1"/>
    <s v="AJ-10945"/>
    <s v="Ashley Jarboe"/>
    <x v="0"/>
    <s v="United States"/>
    <s v="Detroit"/>
    <x v="12"/>
    <n v="48227"/>
    <s v="Central"/>
    <s v="OFF-LA-10004178"/>
    <x v="1"/>
    <s v="Labels"/>
    <s v="Avery 491"/>
    <n v="28.91"/>
    <n v="7"/>
    <n v="0"/>
    <n v="13.2986"/>
  </r>
  <r>
    <n v="9098"/>
    <s v="US-2014-158365"/>
    <x v="791"/>
    <d v="2014-04-17T00:00:00"/>
    <x v="1"/>
    <s v="SV-20785"/>
    <s v="Stewart Visinsky"/>
    <x v="0"/>
    <s v="United States"/>
    <s v="Bloomington"/>
    <x v="14"/>
    <n v="47401"/>
    <s v="Central"/>
    <s v="OFF-PA-10000289"/>
    <x v="1"/>
    <s v="Paper"/>
    <s v="Xerox 213"/>
    <n v="32.4"/>
    <n v="5"/>
    <n v="0"/>
    <n v="15.552"/>
  </r>
  <r>
    <n v="9099"/>
    <s v="CA-2017-152933"/>
    <x v="386"/>
    <d v="2017-10-16T00:00:00"/>
    <x v="1"/>
    <s v="MG-17650"/>
    <s v="Matthew Grinstein"/>
    <x v="2"/>
    <s v="United States"/>
    <s v="Dallas"/>
    <x v="5"/>
    <n v="75081"/>
    <s v="Central"/>
    <s v="TEC-PH-10002085"/>
    <x v="2"/>
    <s v="Phones"/>
    <s v="Clarity 53712"/>
    <n v="369.54399999999998"/>
    <n v="7"/>
    <n v="0.2"/>
    <n v="27.715800000000002"/>
  </r>
  <r>
    <n v="9100"/>
    <s v="CA-2017-152933"/>
    <x v="386"/>
    <d v="2017-10-16T00:00:00"/>
    <x v="1"/>
    <s v="MG-17650"/>
    <s v="Matthew Grinstein"/>
    <x v="2"/>
    <s v="United States"/>
    <s v="Dallas"/>
    <x v="5"/>
    <n v="75081"/>
    <s v="Central"/>
    <s v="OFF-PA-10001934"/>
    <x v="1"/>
    <s v="Paper"/>
    <s v="Xerox 1993"/>
    <n v="10.368"/>
    <n v="2"/>
    <n v="0.2"/>
    <n v="3.7584"/>
  </r>
  <r>
    <n v="9101"/>
    <s v="CA-2017-152933"/>
    <x v="386"/>
    <d v="2017-10-16T00:00:00"/>
    <x v="1"/>
    <s v="MG-17650"/>
    <s v="Matthew Grinstein"/>
    <x v="2"/>
    <s v="United States"/>
    <s v="Dallas"/>
    <x v="5"/>
    <n v="75081"/>
    <s v="Central"/>
    <s v="TEC-AC-10003033"/>
    <x v="2"/>
    <s v="Accessories"/>
    <s v="Plantronics CS510 - Over-the-Head monaural Wireless Headset System"/>
    <n v="791.88"/>
    <n v="3"/>
    <n v="0.2"/>
    <n v="128.68049999999999"/>
  </r>
  <r>
    <n v="9102"/>
    <s v="CA-2015-163181"/>
    <x v="209"/>
    <d v="2015-11-12T00:00:00"/>
    <x v="1"/>
    <s v="AB-10105"/>
    <s v="Adrian Barton"/>
    <x v="0"/>
    <s v="United States"/>
    <s v="Houston"/>
    <x v="5"/>
    <n v="77041"/>
    <s v="Central"/>
    <s v="OFF-AR-10001683"/>
    <x v="1"/>
    <s v="Art"/>
    <s v="Lumber Crayons"/>
    <n v="23.64"/>
    <n v="3"/>
    <n v="0.2"/>
    <n v="5.319"/>
  </r>
  <r>
    <n v="9103"/>
    <s v="CA-2015-163181"/>
    <x v="209"/>
    <d v="2015-11-12T00:00:00"/>
    <x v="1"/>
    <s v="AB-10105"/>
    <s v="Adrian Barton"/>
    <x v="0"/>
    <s v="United States"/>
    <s v="Houston"/>
    <x v="5"/>
    <n v="77041"/>
    <s v="Central"/>
    <s v="OFF-ST-10001713"/>
    <x v="1"/>
    <s v="Storage"/>
    <s v="Gould Plastics 9-Pocket Panel Bin, 18-3/8w x 5-1/4d x 20-1/2h, Black"/>
    <n v="84.784000000000006"/>
    <n v="2"/>
    <n v="0.2"/>
    <n v="-16.956800000000001"/>
  </r>
  <r>
    <n v="9104"/>
    <s v="CA-2015-163181"/>
    <x v="209"/>
    <d v="2015-11-12T00:00:00"/>
    <x v="1"/>
    <s v="AB-10105"/>
    <s v="Adrian Barton"/>
    <x v="0"/>
    <s v="United States"/>
    <s v="Houston"/>
    <x v="5"/>
    <n v="77041"/>
    <s v="Central"/>
    <s v="FUR-FU-10000193"/>
    <x v="0"/>
    <s v="Furnishings"/>
    <s v="Tenex Chairmats For Use with Hard Floors"/>
    <n v="64.959999999999994"/>
    <n v="5"/>
    <n v="0.6"/>
    <n v="-84.447999999999993"/>
  </r>
  <r>
    <n v="9105"/>
    <s v="CA-2015-163181"/>
    <x v="209"/>
    <d v="2015-11-12T00:00:00"/>
    <x v="1"/>
    <s v="AB-10105"/>
    <s v="Adrian Barton"/>
    <x v="0"/>
    <s v="United States"/>
    <s v="Houston"/>
    <x v="5"/>
    <n v="77041"/>
    <s v="Central"/>
    <s v="OFF-BI-10000474"/>
    <x v="1"/>
    <s v="Binders"/>
    <s v="Avery Recycled Flexi-View Covers for Binding Systems"/>
    <n v="32.06"/>
    <n v="10"/>
    <n v="0.8"/>
    <n v="-51.295999999999999"/>
  </r>
  <r>
    <n v="9106"/>
    <s v="CA-2015-163181"/>
    <x v="209"/>
    <d v="2015-11-12T00:00:00"/>
    <x v="1"/>
    <s v="AB-10105"/>
    <s v="Adrian Barton"/>
    <x v="0"/>
    <s v="United States"/>
    <s v="Houston"/>
    <x v="5"/>
    <n v="77041"/>
    <s v="Central"/>
    <s v="OFF-ST-10000129"/>
    <x v="1"/>
    <s v="Storage"/>
    <s v="Fellowes Recycled Storage Drawers"/>
    <n v="177.648"/>
    <n v="2"/>
    <n v="0.2"/>
    <n v="-28.867799999999999"/>
  </r>
  <r>
    <n v="9107"/>
    <s v="CA-2015-163181"/>
    <x v="209"/>
    <d v="2015-11-12T00:00:00"/>
    <x v="1"/>
    <s v="AB-10105"/>
    <s v="Adrian Barton"/>
    <x v="0"/>
    <s v="United States"/>
    <s v="Houston"/>
    <x v="5"/>
    <n v="77041"/>
    <s v="Central"/>
    <s v="TEC-MA-10001016"/>
    <x v="2"/>
    <s v="Machines"/>
    <s v="Canon PC170 Desktop Personal Copier"/>
    <n v="287.91000000000003"/>
    <n v="3"/>
    <n v="0.4"/>
    <n v="33.589500000000001"/>
  </r>
  <r>
    <n v="9108"/>
    <s v="CA-2015-132941"/>
    <x v="442"/>
    <d v="2015-05-28T00:00:00"/>
    <x v="2"/>
    <s v="MM-18280"/>
    <s v="Muhammed MacIntyre"/>
    <x v="1"/>
    <s v="United States"/>
    <s v="Haltom City"/>
    <x v="5"/>
    <n v="76117"/>
    <s v="Central"/>
    <s v="OFF-SU-10002557"/>
    <x v="1"/>
    <s v="Supplies"/>
    <s v="Fiskars Spring-Action Scissors"/>
    <n v="22.367999999999999"/>
    <n v="2"/>
    <n v="0.2"/>
    <n v="1.6776"/>
  </r>
  <r>
    <n v="9109"/>
    <s v="CA-2015-132941"/>
    <x v="442"/>
    <d v="2015-05-28T00:00:00"/>
    <x v="2"/>
    <s v="MM-18280"/>
    <s v="Muhammed MacIntyre"/>
    <x v="1"/>
    <s v="United States"/>
    <s v="Haltom City"/>
    <x v="5"/>
    <n v="76117"/>
    <s v="Central"/>
    <s v="OFF-PA-10002160"/>
    <x v="1"/>
    <s v="Paper"/>
    <s v="Xerox 1978"/>
    <n v="32.368000000000002"/>
    <n v="7"/>
    <n v="0.2"/>
    <n v="11.7334"/>
  </r>
  <r>
    <n v="9110"/>
    <s v="CA-2015-132941"/>
    <x v="442"/>
    <d v="2015-05-28T00:00:00"/>
    <x v="2"/>
    <s v="MM-18280"/>
    <s v="Muhammed MacIntyre"/>
    <x v="1"/>
    <s v="United States"/>
    <s v="Haltom City"/>
    <x v="5"/>
    <n v="76117"/>
    <s v="Central"/>
    <s v="TEC-AC-10003095"/>
    <x v="2"/>
    <s v="Accessories"/>
    <s v="Logitech G35 7.1-Channel Surround Sound Headset"/>
    <n v="207.98400000000001"/>
    <n v="2"/>
    <n v="0.2"/>
    <n v="36.397199999999998"/>
  </r>
  <r>
    <n v="9111"/>
    <s v="CA-2014-132010"/>
    <x v="303"/>
    <d v="2014-10-15T00:00:00"/>
    <x v="2"/>
    <s v="MA-17995"/>
    <s v="Michelle Arnett"/>
    <x v="2"/>
    <s v="United States"/>
    <s v="Richmond"/>
    <x v="17"/>
    <n v="23223"/>
    <s v="South"/>
    <s v="OFF-EN-10003160"/>
    <x v="1"/>
    <s v="Envelopes"/>
    <s v="Pastel Pink Envelopes"/>
    <n v="36.4"/>
    <n v="5"/>
    <n v="0"/>
    <n v="17.472000000000001"/>
  </r>
  <r>
    <n v="9112"/>
    <s v="CA-2014-132010"/>
    <x v="303"/>
    <d v="2014-10-15T00:00:00"/>
    <x v="2"/>
    <s v="MA-17995"/>
    <s v="Michelle Arnett"/>
    <x v="2"/>
    <s v="United States"/>
    <s v="Richmond"/>
    <x v="17"/>
    <n v="23223"/>
    <s v="South"/>
    <s v="TEC-AC-10001542"/>
    <x v="2"/>
    <s v="Accessories"/>
    <s v="SanDisk Cruzer 16 GB USB Flash Drive"/>
    <n v="22.96"/>
    <n v="2"/>
    <n v="0"/>
    <n v="4.3624000000000001"/>
  </r>
  <r>
    <n v="9113"/>
    <s v="CA-2014-132010"/>
    <x v="303"/>
    <d v="2014-10-15T00:00:00"/>
    <x v="2"/>
    <s v="MA-17995"/>
    <s v="Michelle Arnett"/>
    <x v="2"/>
    <s v="United States"/>
    <s v="Richmond"/>
    <x v="17"/>
    <n v="23223"/>
    <s v="South"/>
    <s v="OFF-ST-10003641"/>
    <x v="1"/>
    <s v="Storage"/>
    <s v="Space Solutions Industrial Galvanized Steel Shelving."/>
    <n v="315.2"/>
    <n v="4"/>
    <n v="0"/>
    <n v="6.3040000000000003"/>
  </r>
  <r>
    <n v="9114"/>
    <s v="CA-2014-132010"/>
    <x v="303"/>
    <d v="2014-10-15T00:00:00"/>
    <x v="2"/>
    <s v="MA-17995"/>
    <s v="Michelle Arnett"/>
    <x v="2"/>
    <s v="United States"/>
    <s v="Richmond"/>
    <x v="17"/>
    <n v="23223"/>
    <s v="South"/>
    <s v="OFF-BI-10002432"/>
    <x v="1"/>
    <s v="Binders"/>
    <s v="Wilson Jones Standard D-Ring Binders"/>
    <n v="15.18"/>
    <n v="3"/>
    <n v="0"/>
    <n v="7.1345999999999998"/>
  </r>
  <r>
    <n v="9115"/>
    <s v="CA-2016-135461"/>
    <x v="569"/>
    <d v="2016-02-10T00:00:00"/>
    <x v="0"/>
    <s v="EB-13975"/>
    <s v="Erica Bern"/>
    <x v="1"/>
    <s v="United States"/>
    <s v="Los Angeles"/>
    <x v="1"/>
    <n v="90049"/>
    <s v="West"/>
    <s v="TEC-PH-10004094"/>
    <x v="2"/>
    <s v="Phones"/>
    <s v="Motorola L703CM"/>
    <n v="623.96"/>
    <n v="5"/>
    <n v="0.2"/>
    <n v="38.997500000000002"/>
  </r>
  <r>
    <n v="9116"/>
    <s v="CA-2017-153045"/>
    <x v="617"/>
    <d v="2017-01-24T00:00:00"/>
    <x v="0"/>
    <s v="NS-18505"/>
    <s v="Neola Schneider"/>
    <x v="0"/>
    <s v="United States"/>
    <s v="Philadelphia"/>
    <x v="9"/>
    <n v="19140"/>
    <s v="East"/>
    <s v="TEC-PH-10001817"/>
    <x v="2"/>
    <s v="Phones"/>
    <s v="Wilson Electronics DB Pro Signal Booster"/>
    <n v="429.6"/>
    <n v="2"/>
    <n v="0.4"/>
    <n v="-93.08"/>
  </r>
  <r>
    <n v="9117"/>
    <s v="CA-2017-153045"/>
    <x v="617"/>
    <d v="2017-01-24T00:00:00"/>
    <x v="0"/>
    <s v="NS-18505"/>
    <s v="Neola Schneider"/>
    <x v="0"/>
    <s v="United States"/>
    <s v="Philadelphia"/>
    <x v="9"/>
    <n v="19140"/>
    <s v="East"/>
    <s v="FUR-FU-10002759"/>
    <x v="0"/>
    <s v="Furnishings"/>
    <s v="12-1/2 Diameter Round Wall Clock"/>
    <n v="31.968"/>
    <n v="2"/>
    <n v="0.2"/>
    <n v="6.3936000000000002"/>
  </r>
  <r>
    <n v="9118"/>
    <s v="CA-2017-153045"/>
    <x v="617"/>
    <d v="2017-01-24T00:00:00"/>
    <x v="0"/>
    <s v="NS-18505"/>
    <s v="Neola Schneider"/>
    <x v="0"/>
    <s v="United States"/>
    <s v="Philadelphia"/>
    <x v="9"/>
    <n v="19140"/>
    <s v="East"/>
    <s v="FUR-CH-10000309"/>
    <x v="0"/>
    <s v="Chairs"/>
    <s v="Global Comet Stacking Arm Chair"/>
    <n v="887.27099999999996"/>
    <n v="3"/>
    <n v="0.3"/>
    <n v="-63.3765"/>
  </r>
  <r>
    <n v="9119"/>
    <s v="CA-2017-153045"/>
    <x v="617"/>
    <d v="2017-01-24T00:00:00"/>
    <x v="0"/>
    <s v="NS-18505"/>
    <s v="Neola Schneider"/>
    <x v="0"/>
    <s v="United States"/>
    <s v="Philadelphia"/>
    <x v="9"/>
    <n v="19140"/>
    <s v="East"/>
    <s v="OFF-PA-10003673"/>
    <x v="1"/>
    <s v="Paper"/>
    <s v="Strathmore Photo Mount Cards"/>
    <n v="21.696000000000002"/>
    <n v="4"/>
    <n v="0.2"/>
    <n v="7.0511999999999997"/>
  </r>
  <r>
    <n v="9120"/>
    <s v="US-2016-155971"/>
    <x v="112"/>
    <d v="2016-06-12T00:00:00"/>
    <x v="1"/>
    <s v="RB-19795"/>
    <s v="Ross Baird"/>
    <x v="2"/>
    <s v="United States"/>
    <s v="Los Angeles"/>
    <x v="1"/>
    <n v="90036"/>
    <s v="West"/>
    <s v="OFF-LA-10000452"/>
    <x v="1"/>
    <s v="Labels"/>
    <s v="Avery 488"/>
    <n v="22.05"/>
    <n v="7"/>
    <n v="0"/>
    <n v="10.584"/>
  </r>
  <r>
    <n v="9121"/>
    <s v="US-2016-155971"/>
    <x v="112"/>
    <d v="2016-06-12T00:00:00"/>
    <x v="1"/>
    <s v="RB-19795"/>
    <s v="Ross Baird"/>
    <x v="2"/>
    <s v="United States"/>
    <s v="Los Angeles"/>
    <x v="1"/>
    <n v="90036"/>
    <s v="West"/>
    <s v="OFF-PA-10000210"/>
    <x v="1"/>
    <s v="Paper"/>
    <s v="Xerox Blank Computer Paper"/>
    <n v="99.9"/>
    <n v="5"/>
    <n v="0"/>
    <n v="46.953000000000003"/>
  </r>
  <r>
    <n v="9122"/>
    <s v="CA-2017-122007"/>
    <x v="257"/>
    <d v="2017-03-20T00:00:00"/>
    <x v="0"/>
    <s v="JK-15325"/>
    <s v="Jason Klamczynski"/>
    <x v="1"/>
    <s v="United States"/>
    <s v="Los Angeles"/>
    <x v="1"/>
    <n v="90032"/>
    <s v="West"/>
    <s v="OFF-AP-10000358"/>
    <x v="1"/>
    <s v="Appliances"/>
    <s v="Fellowes Basic Home/Office Series Surge Protectors"/>
    <n v="90.86"/>
    <n v="7"/>
    <n v="0"/>
    <n v="26.349399999999999"/>
  </r>
  <r>
    <n v="9123"/>
    <s v="CA-2017-162250"/>
    <x v="221"/>
    <d v="2017-11-24T00:00:00"/>
    <x v="3"/>
    <s v="PR-18880"/>
    <s v="Patrick Ryan"/>
    <x v="0"/>
    <s v="United States"/>
    <s v="San Francisco"/>
    <x v="1"/>
    <n v="94109"/>
    <s v="West"/>
    <s v="OFF-PA-10002137"/>
    <x v="1"/>
    <s v="Paper"/>
    <s v="Southworth 100% Résumé Paper, 24lb."/>
    <n v="7.78"/>
    <n v="1"/>
    <n v="0"/>
    <n v="3.5009999999999999"/>
  </r>
  <r>
    <n v="9124"/>
    <s v="US-2016-158288"/>
    <x v="491"/>
    <d v="2016-11-28T00:00:00"/>
    <x v="0"/>
    <s v="EH-13945"/>
    <s v="Eric Hoffmann"/>
    <x v="0"/>
    <s v="United States"/>
    <s v="Philadelphia"/>
    <x v="9"/>
    <n v="19120"/>
    <s v="East"/>
    <s v="OFF-BI-10003364"/>
    <x v="1"/>
    <s v="Binders"/>
    <s v="Binding Machine Supplies"/>
    <n v="78.759"/>
    <n v="9"/>
    <n v="0.7"/>
    <n v="-57.756599999999999"/>
  </r>
  <r>
    <n v="9125"/>
    <s v="CA-2016-128916"/>
    <x v="298"/>
    <d v="2016-08-20T00:00:00"/>
    <x v="0"/>
    <s v="MA-17560"/>
    <s v="Matt Abelman"/>
    <x v="2"/>
    <s v="United States"/>
    <s v="Houston"/>
    <x v="5"/>
    <n v="77070"/>
    <s v="Central"/>
    <s v="FUR-FU-10001940"/>
    <x v="0"/>
    <s v="Furnishings"/>
    <s v="Staple-based wall hangings"/>
    <n v="9.5519999999999996"/>
    <n v="3"/>
    <n v="0.6"/>
    <n v="-3.8208000000000002"/>
  </r>
  <r>
    <n v="9126"/>
    <s v="CA-2016-128916"/>
    <x v="298"/>
    <d v="2016-08-20T00:00:00"/>
    <x v="0"/>
    <s v="MA-17560"/>
    <s v="Matt Abelman"/>
    <x v="2"/>
    <s v="United States"/>
    <s v="Houston"/>
    <x v="5"/>
    <n v="77070"/>
    <s v="Central"/>
    <s v="FUR-FU-10000320"/>
    <x v="0"/>
    <s v="Furnishings"/>
    <s v="OIC Stacking Trays"/>
    <n v="5.3440000000000003"/>
    <n v="4"/>
    <n v="0.6"/>
    <n v="-2.1375999999999999"/>
  </r>
  <r>
    <n v="9127"/>
    <s v="CA-2015-157028"/>
    <x v="109"/>
    <d v="2015-12-03T00:00:00"/>
    <x v="1"/>
    <s v="MA-17995"/>
    <s v="Michelle Arnett"/>
    <x v="2"/>
    <s v="United States"/>
    <s v="Las Cruces"/>
    <x v="27"/>
    <n v="88001"/>
    <s v="West"/>
    <s v="OFF-AR-10004441"/>
    <x v="1"/>
    <s v="Art"/>
    <s v="BIC Brite Liner Highlighters"/>
    <n v="8.2799999999999994"/>
    <n v="2"/>
    <n v="0"/>
    <n v="3.4775999999999998"/>
  </r>
  <r>
    <n v="9128"/>
    <s v="CA-2017-112473"/>
    <x v="1126"/>
    <d v="2017-06-01T00:00:00"/>
    <x v="1"/>
    <s v="JL-15505"/>
    <s v="Jeremy Lonsdale"/>
    <x v="0"/>
    <s v="United States"/>
    <s v="Houston"/>
    <x v="5"/>
    <n v="77070"/>
    <s v="Central"/>
    <s v="OFF-ST-10002182"/>
    <x v="1"/>
    <s v="Storage"/>
    <s v="Iris 3-Drawer Stacking Bin, Black"/>
    <n v="50.136000000000003"/>
    <n v="3"/>
    <n v="0.2"/>
    <n v="-11.2806"/>
  </r>
  <r>
    <n v="9129"/>
    <s v="US-2017-147655"/>
    <x v="507"/>
    <d v="2017-09-05T00:00:00"/>
    <x v="2"/>
    <s v="AS-10045"/>
    <s v="Aaron Smayling"/>
    <x v="1"/>
    <s v="United States"/>
    <s v="Redmond"/>
    <x v="21"/>
    <n v="97756"/>
    <s v="West"/>
    <s v="OFF-BI-10002931"/>
    <x v="1"/>
    <s v="Binders"/>
    <s v="Avery Trapezoid Extra Heavy Duty 4&quot; Binders"/>
    <n v="88.073999999999998"/>
    <n v="7"/>
    <n v="0.7"/>
    <n v="-58.716000000000001"/>
  </r>
  <r>
    <n v="9130"/>
    <s v="CA-2016-130911"/>
    <x v="830"/>
    <d v="2016-03-26T00:00:00"/>
    <x v="0"/>
    <s v="DC-12850"/>
    <s v="Dan Campbell"/>
    <x v="0"/>
    <s v="United States"/>
    <s v="Cleveland"/>
    <x v="24"/>
    <n v="44105"/>
    <s v="East"/>
    <s v="FUR-BO-10004357"/>
    <x v="0"/>
    <s v="Bookcases"/>
    <s v="O'Sullivan Living Dimensions 3-Shelf Bookcases"/>
    <n v="301.47000000000003"/>
    <n v="3"/>
    <n v="0.5"/>
    <n v="-241.17599999999999"/>
  </r>
  <r>
    <n v="9131"/>
    <s v="CA-2016-130911"/>
    <x v="830"/>
    <d v="2016-03-26T00:00:00"/>
    <x v="0"/>
    <s v="DC-12850"/>
    <s v="Dan Campbell"/>
    <x v="0"/>
    <s v="United States"/>
    <s v="Cleveland"/>
    <x v="24"/>
    <n v="44105"/>
    <s v="East"/>
    <s v="OFF-AR-10000475"/>
    <x v="1"/>
    <s v="Art"/>
    <s v="Hunt BOSTON Vista Battery-Operated Pencil Sharpener, Black"/>
    <n v="18.655999999999999"/>
    <n v="2"/>
    <n v="0.2"/>
    <n v="1.6324000000000001"/>
  </r>
  <r>
    <n v="9132"/>
    <s v="CA-2017-100055"/>
    <x v="39"/>
    <d v="2017-06-01T00:00:00"/>
    <x v="1"/>
    <s v="MD-17860"/>
    <s v="Michael Dominguez"/>
    <x v="1"/>
    <s v="United States"/>
    <s v="Laurel"/>
    <x v="39"/>
    <n v="20707"/>
    <s v="East"/>
    <s v="FUR-FU-10001473"/>
    <x v="0"/>
    <s v="Furnishings"/>
    <s v="DAX Wood Document Frame"/>
    <n v="27.46"/>
    <n v="2"/>
    <n v="0"/>
    <n v="9.8856000000000002"/>
  </r>
  <r>
    <n v="9133"/>
    <s v="CA-2017-100055"/>
    <x v="39"/>
    <d v="2017-06-01T00:00:00"/>
    <x v="1"/>
    <s v="MD-17860"/>
    <s v="Michael Dominguez"/>
    <x v="1"/>
    <s v="United States"/>
    <s v="Laurel"/>
    <x v="39"/>
    <n v="20707"/>
    <s v="East"/>
    <s v="OFF-AP-10001469"/>
    <x v="1"/>
    <s v="Appliances"/>
    <s v="Fellowes 8 Outlet Superior Workstation Surge Protector"/>
    <n v="125.13"/>
    <n v="3"/>
    <n v="0"/>
    <n v="36.287700000000001"/>
  </r>
  <r>
    <n v="9134"/>
    <s v="CA-2015-157805"/>
    <x v="284"/>
    <d v="2015-09-04T00:00:00"/>
    <x v="1"/>
    <s v="RH-19510"/>
    <s v="Rick Huthwaite"/>
    <x v="2"/>
    <s v="United States"/>
    <s v="San Diego"/>
    <x v="1"/>
    <n v="92037"/>
    <s v="West"/>
    <s v="TEC-PH-10004447"/>
    <x v="2"/>
    <s v="Phones"/>
    <s v="Toshiba IPT2010-SD IP Telephone"/>
    <n v="555.96"/>
    <n v="5"/>
    <n v="0.2"/>
    <n v="41.697000000000003"/>
  </r>
  <r>
    <n v="9135"/>
    <s v="CA-2016-124254"/>
    <x v="408"/>
    <d v="2016-04-17T00:00:00"/>
    <x v="1"/>
    <s v="TB-21175"/>
    <s v="Thomas Boland"/>
    <x v="1"/>
    <s v="United States"/>
    <s v="Wilson"/>
    <x v="3"/>
    <n v="27893"/>
    <s v="South"/>
    <s v="OFF-ST-10001469"/>
    <x v="1"/>
    <s v="Storage"/>
    <s v="Fellowes Bankers Box Recycled Super Stor/Drawer"/>
    <n v="129.55199999999999"/>
    <n v="3"/>
    <n v="0.2"/>
    <n v="-22.671600000000002"/>
  </r>
  <r>
    <n v="9136"/>
    <s v="CA-2016-124254"/>
    <x v="408"/>
    <d v="2016-04-17T00:00:00"/>
    <x v="1"/>
    <s v="TB-21175"/>
    <s v="Thomas Boland"/>
    <x v="1"/>
    <s v="United States"/>
    <s v="Wilson"/>
    <x v="3"/>
    <n v="27893"/>
    <s v="South"/>
    <s v="OFF-ST-10000060"/>
    <x v="1"/>
    <s v="Storage"/>
    <s v="Fellowes Bankers Box Staxonsteel Drawer File/Stacking System"/>
    <n v="51.984000000000002"/>
    <n v="1"/>
    <n v="0.2"/>
    <n v="-5.1984000000000004"/>
  </r>
  <r>
    <n v="9137"/>
    <s v="CA-2016-124254"/>
    <x v="408"/>
    <d v="2016-04-17T00:00:00"/>
    <x v="1"/>
    <s v="TB-21175"/>
    <s v="Thomas Boland"/>
    <x v="1"/>
    <s v="United States"/>
    <s v="Wilson"/>
    <x v="3"/>
    <n v="27893"/>
    <s v="South"/>
    <s v="OFF-PA-10000807"/>
    <x v="1"/>
    <s v="Paper"/>
    <s v="TOPS &quot;Important Message&quot; Pads, Canary, 4-1/4 x 5-1/2, 50 Sheets per Pad"/>
    <n v="10.272"/>
    <n v="3"/>
    <n v="0.2"/>
    <n v="3.4668000000000001"/>
  </r>
  <r>
    <n v="9138"/>
    <s v="CA-2014-123400"/>
    <x v="563"/>
    <d v="2014-02-09T00:00:00"/>
    <x v="1"/>
    <s v="EB-13930"/>
    <s v="Eric Barreto"/>
    <x v="0"/>
    <s v="United States"/>
    <s v="Saint Petersburg"/>
    <x v="2"/>
    <n v="33710"/>
    <s v="South"/>
    <s v="OFF-BI-10000666"/>
    <x v="1"/>
    <s v="Binders"/>
    <s v="Surelock Post Binders"/>
    <n v="18.335999999999999"/>
    <n v="2"/>
    <n v="0.7"/>
    <n v="-12.224"/>
  </r>
  <r>
    <n v="9139"/>
    <s v="CA-2014-123400"/>
    <x v="563"/>
    <d v="2014-02-09T00:00:00"/>
    <x v="1"/>
    <s v="EB-13930"/>
    <s v="Eric Barreto"/>
    <x v="0"/>
    <s v="United States"/>
    <s v="Saint Petersburg"/>
    <x v="2"/>
    <n v="33710"/>
    <s v="South"/>
    <s v="TEC-PH-10002890"/>
    <x v="2"/>
    <s v="Phones"/>
    <s v="AT&amp;T 17929 Lendline Telephone"/>
    <n v="180.96"/>
    <n v="5"/>
    <n v="0.2"/>
    <n v="13.571999999999999"/>
  </r>
  <r>
    <n v="9140"/>
    <s v="CA-2014-106971"/>
    <x v="814"/>
    <d v="2014-09-08T00:00:00"/>
    <x v="1"/>
    <s v="BM-11785"/>
    <s v="Bryan Mills"/>
    <x v="0"/>
    <s v="United States"/>
    <s v="Buffalo Grove"/>
    <x v="10"/>
    <n v="60089"/>
    <s v="Central"/>
    <s v="TEC-AC-10000844"/>
    <x v="2"/>
    <s v="Accessories"/>
    <s v="Logitech Gaming G510s - Keyboard"/>
    <n v="475.94400000000002"/>
    <n v="7"/>
    <n v="0.2"/>
    <n v="95.188800000000001"/>
  </r>
  <r>
    <n v="9141"/>
    <s v="CA-2017-123029"/>
    <x v="1033"/>
    <d v="2017-10-02T00:00:00"/>
    <x v="0"/>
    <s v="BT-11530"/>
    <s v="Bradley Talbott"/>
    <x v="2"/>
    <s v="United States"/>
    <s v="Los Angeles"/>
    <x v="1"/>
    <n v="90049"/>
    <s v="West"/>
    <s v="TEC-AC-10002402"/>
    <x v="2"/>
    <s v="Accessories"/>
    <s v="Razer Kraken PRO Over Ear PC and Music Headset"/>
    <n v="159.97999999999999"/>
    <n v="2"/>
    <n v="0"/>
    <n v="47.994"/>
  </r>
  <r>
    <n v="9142"/>
    <s v="CA-2016-139409"/>
    <x v="64"/>
    <d v="2016-09-07T00:00:00"/>
    <x v="2"/>
    <s v="FW-14395"/>
    <s v="Fred Wasserman"/>
    <x v="1"/>
    <s v="United States"/>
    <s v="New York City"/>
    <x v="15"/>
    <n v="10011"/>
    <s v="East"/>
    <s v="TEC-PH-10003988"/>
    <x v="2"/>
    <s v="Phones"/>
    <s v="LF Elite 3D Dazzle Designer Hard Case Cover, Lf Stylus Pen and Wiper For Apple Iphone 5c Mini Lite"/>
    <n v="43.6"/>
    <n v="4"/>
    <n v="0"/>
    <n v="12.208"/>
  </r>
  <r>
    <n v="9143"/>
    <s v="US-2017-166688"/>
    <x v="968"/>
    <d v="2017-05-26T00:00:00"/>
    <x v="1"/>
    <s v="RD-19480"/>
    <s v="Rick Duston"/>
    <x v="0"/>
    <s v="United States"/>
    <s v="Las Vegas"/>
    <x v="33"/>
    <n v="89115"/>
    <s v="West"/>
    <s v="OFF-BI-10004040"/>
    <x v="1"/>
    <s v="Binders"/>
    <s v="Wilson Jones Impact Binders"/>
    <n v="8.2880000000000003"/>
    <n v="2"/>
    <n v="0.2"/>
    <n v="3.0044"/>
  </r>
  <r>
    <n v="9144"/>
    <s v="US-2017-166688"/>
    <x v="968"/>
    <d v="2017-05-26T00:00:00"/>
    <x v="1"/>
    <s v="RD-19480"/>
    <s v="Rick Duston"/>
    <x v="0"/>
    <s v="United States"/>
    <s v="Las Vegas"/>
    <x v="33"/>
    <n v="89115"/>
    <s v="West"/>
    <s v="TEC-PH-10004094"/>
    <x v="2"/>
    <s v="Phones"/>
    <s v="Motorola L703CM"/>
    <n v="1123.1279999999999"/>
    <n v="9"/>
    <n v="0.2"/>
    <n v="70.195499999999996"/>
  </r>
  <r>
    <n v="9145"/>
    <s v="US-2017-166688"/>
    <x v="968"/>
    <d v="2017-05-26T00:00:00"/>
    <x v="1"/>
    <s v="RD-19480"/>
    <s v="Rick Duston"/>
    <x v="0"/>
    <s v="United States"/>
    <s v="Las Vegas"/>
    <x v="33"/>
    <n v="89115"/>
    <s v="West"/>
    <s v="OFF-AP-10000358"/>
    <x v="1"/>
    <s v="Appliances"/>
    <s v="Fellowes Basic Home/Office Series Surge Protectors"/>
    <n v="64.900000000000006"/>
    <n v="5"/>
    <n v="0"/>
    <n v="18.821000000000002"/>
  </r>
  <r>
    <n v="9146"/>
    <s v="CA-2015-126970"/>
    <x v="1181"/>
    <d v="2015-09-24T00:00:00"/>
    <x v="1"/>
    <s v="TP-21130"/>
    <s v="Theone Pippenger"/>
    <x v="0"/>
    <s v="United States"/>
    <s v="Naperville"/>
    <x v="10"/>
    <n v="60540"/>
    <s v="Central"/>
    <s v="OFF-BI-10000138"/>
    <x v="1"/>
    <s v="Binders"/>
    <s v="Acco Translucent Poly Ring Binders"/>
    <n v="2.8079999999999998"/>
    <n v="3"/>
    <n v="0.8"/>
    <n v="-4.4927999999999999"/>
  </r>
  <r>
    <n v="9147"/>
    <s v="US-2016-165505"/>
    <x v="1156"/>
    <d v="2016-01-27T00:00:00"/>
    <x v="1"/>
    <s v="CB-12535"/>
    <s v="Claudia Bergmann"/>
    <x v="1"/>
    <s v="United States"/>
    <s v="Burlington"/>
    <x v="42"/>
    <n v="5408"/>
    <s v="East"/>
    <s v="TEC-AC-10002926"/>
    <x v="2"/>
    <s v="Accessories"/>
    <s v="Logitech Wireless Marathon Mouse M705"/>
    <n v="99.98"/>
    <n v="2"/>
    <n v="0"/>
    <n v="42.991399999999999"/>
  </r>
  <r>
    <n v="9148"/>
    <s v="US-2016-165505"/>
    <x v="1156"/>
    <d v="2016-01-27T00:00:00"/>
    <x v="1"/>
    <s v="CB-12535"/>
    <s v="Claudia Bergmann"/>
    <x v="1"/>
    <s v="United States"/>
    <s v="Burlington"/>
    <x v="42"/>
    <n v="5408"/>
    <s v="East"/>
    <s v="OFF-AR-10003477"/>
    <x v="1"/>
    <s v="Art"/>
    <s v="4009 Highlighters"/>
    <n v="8.0399999999999991"/>
    <n v="6"/>
    <n v="0"/>
    <n v="2.7336"/>
  </r>
  <r>
    <n v="9149"/>
    <s v="US-2016-165505"/>
    <x v="1156"/>
    <d v="2016-01-27T00:00:00"/>
    <x v="1"/>
    <s v="CB-12535"/>
    <s v="Claudia Bergmann"/>
    <x v="1"/>
    <s v="United States"/>
    <s v="Burlington"/>
    <x v="42"/>
    <n v="5408"/>
    <s v="East"/>
    <s v="OFF-ST-10001526"/>
    <x v="1"/>
    <s v="Storage"/>
    <s v="Iceberg Mobile Mega Data/Printer Cart "/>
    <n v="1564.29"/>
    <n v="13"/>
    <n v="0"/>
    <n v="406.71539999999999"/>
  </r>
  <r>
    <n v="9150"/>
    <s v="US-2014-157070"/>
    <x v="106"/>
    <d v="2014-06-06T00:00:00"/>
    <x v="1"/>
    <s v="QJ-19255"/>
    <s v="Quincy Jones"/>
    <x v="1"/>
    <s v="United States"/>
    <s v="Detroit"/>
    <x v="12"/>
    <n v="48234"/>
    <s v="Central"/>
    <s v="OFF-BI-10001765"/>
    <x v="1"/>
    <s v="Binders"/>
    <s v="Wilson Jones Heavy-Duty Casebound Ring Binders with Metal Hinges"/>
    <n v="138.56"/>
    <n v="4"/>
    <n v="0"/>
    <n v="66.508799999999994"/>
  </r>
  <r>
    <n v="9151"/>
    <s v="US-2014-157070"/>
    <x v="106"/>
    <d v="2014-06-06T00:00:00"/>
    <x v="1"/>
    <s v="QJ-19255"/>
    <s v="Quincy Jones"/>
    <x v="1"/>
    <s v="United States"/>
    <s v="Detroit"/>
    <x v="12"/>
    <n v="48234"/>
    <s v="Central"/>
    <s v="OFF-AP-10004859"/>
    <x v="1"/>
    <s v="Appliances"/>
    <s v="Acco 6 Outlet Guardian Premium Surge Suppressor"/>
    <n v="65.52"/>
    <n v="5"/>
    <n v="0.1"/>
    <n v="12.375999999999999"/>
  </r>
  <r>
    <n v="9152"/>
    <s v="US-2015-106873"/>
    <x v="496"/>
    <d v="2015-09-29T00:00:00"/>
    <x v="0"/>
    <s v="KM-16720"/>
    <s v="Kunst Miller"/>
    <x v="0"/>
    <s v="United States"/>
    <s v="Avondale"/>
    <x v="16"/>
    <n v="85323"/>
    <s v="West"/>
    <s v="OFF-AR-10003179"/>
    <x v="1"/>
    <s v="Art"/>
    <s v="Dixon Ticonderoga Core-Lock Colored Pencils"/>
    <n v="14.576000000000001"/>
    <n v="2"/>
    <n v="0.2"/>
    <n v="2.3685999999999998"/>
  </r>
  <r>
    <n v="9153"/>
    <s v="US-2015-106873"/>
    <x v="496"/>
    <d v="2015-09-29T00:00:00"/>
    <x v="0"/>
    <s v="KM-16720"/>
    <s v="Kunst Miller"/>
    <x v="0"/>
    <s v="United States"/>
    <s v="Avondale"/>
    <x v="16"/>
    <n v="85323"/>
    <s v="West"/>
    <s v="TEC-AC-10002345"/>
    <x v="2"/>
    <s v="Accessories"/>
    <s v="HP Standard 104 key PS/2 Keyboard"/>
    <n v="23.2"/>
    <n v="2"/>
    <n v="0.2"/>
    <n v="1.45"/>
  </r>
  <r>
    <n v="9154"/>
    <s v="US-2015-106873"/>
    <x v="496"/>
    <d v="2015-09-29T00:00:00"/>
    <x v="0"/>
    <s v="KM-16720"/>
    <s v="Kunst Miller"/>
    <x v="0"/>
    <s v="United States"/>
    <s v="Avondale"/>
    <x v="16"/>
    <n v="85323"/>
    <s v="West"/>
    <s v="OFF-AR-10001246"/>
    <x v="1"/>
    <s v="Art"/>
    <s v="Newell 317"/>
    <n v="16.463999999999999"/>
    <n v="7"/>
    <n v="0.2"/>
    <n v="1.8522000000000001"/>
  </r>
  <r>
    <n v="9155"/>
    <s v="CA-2016-132990"/>
    <x v="1147"/>
    <d v="2016-08-03T00:00:00"/>
    <x v="0"/>
    <s v="KM-16660"/>
    <s v="Khloe Miller"/>
    <x v="0"/>
    <s v="United States"/>
    <s v="Philadelphia"/>
    <x v="9"/>
    <n v="19140"/>
    <s v="East"/>
    <s v="FUR-FU-10004864"/>
    <x v="0"/>
    <s v="Furnishings"/>
    <s v="Eldon 500 Class Desk Accessories"/>
    <n v="19.312000000000001"/>
    <n v="2"/>
    <n v="0.2"/>
    <n v="3.1381999999999999"/>
  </r>
  <r>
    <n v="9156"/>
    <s v="CA-2014-102645"/>
    <x v="1212"/>
    <d v="2014-01-28T00:00:00"/>
    <x v="1"/>
    <s v="IM-15055"/>
    <s v="Ionia McGrath"/>
    <x v="0"/>
    <s v="United States"/>
    <s v="Las Vegas"/>
    <x v="33"/>
    <n v="89115"/>
    <s v="West"/>
    <s v="OFF-PA-10001804"/>
    <x v="1"/>
    <s v="Paper"/>
    <s v="Xerox 195"/>
    <n v="40.08"/>
    <n v="6"/>
    <n v="0"/>
    <n v="19.238399999999999"/>
  </r>
  <r>
    <n v="9157"/>
    <s v="CA-2014-134215"/>
    <x v="472"/>
    <d v="2014-08-08T00:00:00"/>
    <x v="1"/>
    <s v="ML-17395"/>
    <s v="Marina Lichtenstein"/>
    <x v="1"/>
    <s v="United States"/>
    <s v="Bangor"/>
    <x v="43"/>
    <n v="4401"/>
    <s v="East"/>
    <s v="OFF-AP-10001271"/>
    <x v="1"/>
    <s v="Appliances"/>
    <s v="Eureka The Boss Cordless Rechargeable Stick Vac"/>
    <n v="101.96"/>
    <n v="2"/>
    <n v="0"/>
    <n v="27.529199999999999"/>
  </r>
  <r>
    <n v="9158"/>
    <s v="CA-2014-134215"/>
    <x v="472"/>
    <d v="2014-08-08T00:00:00"/>
    <x v="1"/>
    <s v="ML-17395"/>
    <s v="Marina Lichtenstein"/>
    <x v="1"/>
    <s v="United States"/>
    <s v="Bangor"/>
    <x v="43"/>
    <n v="4401"/>
    <s v="East"/>
    <s v="OFF-PA-10004353"/>
    <x v="1"/>
    <s v="Paper"/>
    <s v="Southworth 25% Cotton Premium Laser Paper and Envelopes"/>
    <n v="259.74"/>
    <n v="13"/>
    <n v="0"/>
    <n v="124.6752"/>
  </r>
  <r>
    <n v="9159"/>
    <s v="CA-2014-134215"/>
    <x v="472"/>
    <d v="2014-08-08T00:00:00"/>
    <x v="1"/>
    <s v="ML-17395"/>
    <s v="Marina Lichtenstein"/>
    <x v="1"/>
    <s v="United States"/>
    <s v="Bangor"/>
    <x v="43"/>
    <n v="4401"/>
    <s v="East"/>
    <s v="TEC-AC-10002473"/>
    <x v="2"/>
    <s v="Accessories"/>
    <s v="Maxell 4.7GB DVD-R"/>
    <n v="255.42"/>
    <n v="9"/>
    <n v="0"/>
    <n v="104.7222"/>
  </r>
  <r>
    <n v="9160"/>
    <s v="CA-2016-118934"/>
    <x v="888"/>
    <d v="2016-08-14T00:00:00"/>
    <x v="1"/>
    <s v="GH-14410"/>
    <s v="Gary Hansen"/>
    <x v="2"/>
    <s v="United States"/>
    <s v="Hendersonville"/>
    <x v="18"/>
    <n v="37075"/>
    <s v="South"/>
    <s v="OFF-BI-10003314"/>
    <x v="1"/>
    <s v="Binders"/>
    <s v="Tuff Stuff Recycled Round Ring Binders"/>
    <n v="4.3380000000000001"/>
    <n v="3"/>
    <n v="0.7"/>
    <n v="-3.0366"/>
  </r>
  <r>
    <n v="9161"/>
    <s v="CA-2016-118934"/>
    <x v="888"/>
    <d v="2016-08-14T00:00:00"/>
    <x v="1"/>
    <s v="GH-14410"/>
    <s v="Gary Hansen"/>
    <x v="2"/>
    <s v="United States"/>
    <s v="Hendersonville"/>
    <x v="18"/>
    <n v="37075"/>
    <s v="South"/>
    <s v="OFF-BI-10004465"/>
    <x v="1"/>
    <s v="Binders"/>
    <s v="Avery Durable Slant Ring Binders"/>
    <n v="11.88"/>
    <n v="5"/>
    <n v="0.7"/>
    <n v="-7.92"/>
  </r>
  <r>
    <n v="9162"/>
    <s v="CA-2016-160108"/>
    <x v="16"/>
    <d v="2016-12-12T00:00:00"/>
    <x v="1"/>
    <s v="AG-10900"/>
    <s v="Arthur Gainer"/>
    <x v="0"/>
    <s v="United States"/>
    <s v="Eau Claire"/>
    <x v="6"/>
    <n v="54703"/>
    <s v="Central"/>
    <s v="FUR-BO-10003450"/>
    <x v="0"/>
    <s v="Bookcases"/>
    <s v="Bush Westfield Collection Bookcases, Dark Cherry Finish"/>
    <n v="405.86"/>
    <n v="7"/>
    <n v="0"/>
    <n v="32.468800000000002"/>
  </r>
  <r>
    <n v="9163"/>
    <s v="CA-2016-160108"/>
    <x v="16"/>
    <d v="2016-12-12T00:00:00"/>
    <x v="1"/>
    <s v="AG-10900"/>
    <s v="Arthur Gainer"/>
    <x v="0"/>
    <s v="United States"/>
    <s v="Eau Claire"/>
    <x v="6"/>
    <n v="54703"/>
    <s v="Central"/>
    <s v="FUR-CH-10002335"/>
    <x v="0"/>
    <s v="Chairs"/>
    <s v="Hon GuestStacker Chair"/>
    <n v="680.01"/>
    <n v="3"/>
    <n v="0"/>
    <n v="176.80260000000001"/>
  </r>
  <r>
    <n v="9164"/>
    <s v="CA-2015-164007"/>
    <x v="1213"/>
    <d v="2015-06-12T00:00:00"/>
    <x v="1"/>
    <s v="MG-17695"/>
    <s v="Maureen Gnade"/>
    <x v="0"/>
    <s v="United States"/>
    <s v="Chicago"/>
    <x v="10"/>
    <n v="60610"/>
    <s v="Central"/>
    <s v="TEC-AC-10003433"/>
    <x v="2"/>
    <s v="Accessories"/>
    <s v="Maxell 4.7GB DVD+R 5/Pack"/>
    <n v="2.3759999999999999"/>
    <n v="3"/>
    <n v="0.2"/>
    <n v="0.74250000000000005"/>
  </r>
  <r>
    <n v="9165"/>
    <s v="CA-2015-164007"/>
    <x v="1213"/>
    <d v="2015-06-12T00:00:00"/>
    <x v="1"/>
    <s v="MG-17695"/>
    <s v="Maureen Gnade"/>
    <x v="0"/>
    <s v="United States"/>
    <s v="Chicago"/>
    <x v="10"/>
    <n v="60610"/>
    <s v="Central"/>
    <s v="OFF-AP-10003849"/>
    <x v="1"/>
    <s v="Appliances"/>
    <s v="Hoover Shoulder Vac Commercial Portable Vacuum"/>
    <n v="143.12799999999999"/>
    <n v="2"/>
    <n v="0.8"/>
    <n v="-393.60199999999998"/>
  </r>
  <r>
    <n v="9166"/>
    <s v="CA-2016-100300"/>
    <x v="890"/>
    <d v="2016-06-26T00:00:00"/>
    <x v="0"/>
    <s v="MJ-17740"/>
    <s v="Max Jones"/>
    <x v="0"/>
    <s v="United States"/>
    <s v="San Diego"/>
    <x v="1"/>
    <n v="92037"/>
    <s v="West"/>
    <s v="TEC-MA-10000984"/>
    <x v="2"/>
    <s v="Machines"/>
    <s v="Okidata MB760 Printer"/>
    <n v="4476.8"/>
    <n v="4"/>
    <n v="0.2"/>
    <n v="503.64"/>
  </r>
  <r>
    <n v="9167"/>
    <s v="CA-2016-100300"/>
    <x v="890"/>
    <d v="2016-06-26T00:00:00"/>
    <x v="0"/>
    <s v="MJ-17740"/>
    <s v="Max Jones"/>
    <x v="0"/>
    <s v="United States"/>
    <s v="San Diego"/>
    <x v="1"/>
    <n v="92037"/>
    <s v="West"/>
    <s v="OFF-PA-10000418"/>
    <x v="1"/>
    <s v="Paper"/>
    <s v="Xerox 189"/>
    <n v="104.85"/>
    <n v="1"/>
    <n v="0"/>
    <n v="50.328000000000003"/>
  </r>
  <r>
    <n v="9168"/>
    <s v="CA-2016-100300"/>
    <x v="890"/>
    <d v="2016-06-26T00:00:00"/>
    <x v="0"/>
    <s v="MJ-17740"/>
    <s v="Max Jones"/>
    <x v="0"/>
    <s v="United States"/>
    <s v="San Diego"/>
    <x v="1"/>
    <n v="92037"/>
    <s v="West"/>
    <s v="OFF-AP-10001242"/>
    <x v="1"/>
    <s v="Appliances"/>
    <s v="APC 7 Outlet Network SurgeArrest Surge Protector"/>
    <n v="241.44"/>
    <n v="3"/>
    <n v="0"/>
    <n v="72.432000000000002"/>
  </r>
  <r>
    <n v="9169"/>
    <s v="CA-2016-140571"/>
    <x v="543"/>
    <d v="2016-03-19T00:00:00"/>
    <x v="1"/>
    <s v="SJ-20125"/>
    <s v="Sanjit Jacobs"/>
    <x v="2"/>
    <s v="United States"/>
    <s v="Jackson"/>
    <x v="35"/>
    <n v="39212"/>
    <s v="South"/>
    <s v="OFF-PA-10001954"/>
    <x v="1"/>
    <s v="Paper"/>
    <s v="Xerox 1964"/>
    <n v="319.76"/>
    <n v="14"/>
    <n v="0"/>
    <n v="147.08959999999999"/>
  </r>
  <r>
    <n v="9170"/>
    <s v="CA-2016-140571"/>
    <x v="543"/>
    <d v="2016-03-19T00:00:00"/>
    <x v="1"/>
    <s v="SJ-20125"/>
    <s v="Sanjit Jacobs"/>
    <x v="2"/>
    <s v="United States"/>
    <s v="Jackson"/>
    <x v="35"/>
    <n v="39212"/>
    <s v="South"/>
    <s v="OFF-PA-10001954"/>
    <x v="1"/>
    <s v="Paper"/>
    <s v="Xerox 1964"/>
    <n v="45.68"/>
    <n v="2"/>
    <n v="0"/>
    <n v="21.012799999999999"/>
  </r>
  <r>
    <n v="9171"/>
    <s v="US-2016-155768"/>
    <x v="49"/>
    <d v="2016-12-01T00:00:00"/>
    <x v="3"/>
    <s v="LB-16795"/>
    <s v="Laurel Beltran"/>
    <x v="2"/>
    <s v="United States"/>
    <s v="Oxnard"/>
    <x v="1"/>
    <n v="93030"/>
    <s v="West"/>
    <s v="FUR-FU-10000448"/>
    <x v="0"/>
    <s v="Furnishings"/>
    <s v="Tenex Chairmats For Use With Carpeted Floors"/>
    <n v="31.96"/>
    <n v="2"/>
    <n v="0"/>
    <n v="1.5980000000000001"/>
  </r>
  <r>
    <n v="9172"/>
    <s v="US-2016-155768"/>
    <x v="49"/>
    <d v="2016-12-01T00:00:00"/>
    <x v="3"/>
    <s v="LB-16795"/>
    <s v="Laurel Beltran"/>
    <x v="2"/>
    <s v="United States"/>
    <s v="Oxnard"/>
    <x v="1"/>
    <n v="93030"/>
    <s v="West"/>
    <s v="OFF-PA-10001357"/>
    <x v="1"/>
    <s v="Paper"/>
    <s v="Xerox 1886"/>
    <n v="47.9"/>
    <n v="1"/>
    <n v="0"/>
    <n v="22.992000000000001"/>
  </r>
  <r>
    <n v="9173"/>
    <s v="US-2016-155768"/>
    <x v="49"/>
    <d v="2016-12-01T00:00:00"/>
    <x v="3"/>
    <s v="LB-16795"/>
    <s v="Laurel Beltran"/>
    <x v="2"/>
    <s v="United States"/>
    <s v="Oxnard"/>
    <x v="1"/>
    <n v="93030"/>
    <s v="West"/>
    <s v="OFF-ST-10002292"/>
    <x v="1"/>
    <s v="Storage"/>
    <s v="Sauder Facets Collection Locker/File Cabinet, Sky Alder Finish"/>
    <n v="1112.94"/>
    <n v="3"/>
    <n v="0"/>
    <n v="222.58799999999999"/>
  </r>
  <r>
    <n v="9174"/>
    <s v="US-2016-155768"/>
    <x v="49"/>
    <d v="2016-12-01T00:00:00"/>
    <x v="3"/>
    <s v="LB-16795"/>
    <s v="Laurel Beltran"/>
    <x v="2"/>
    <s v="United States"/>
    <s v="Oxnard"/>
    <x v="1"/>
    <n v="93030"/>
    <s v="West"/>
    <s v="OFF-EN-10001219"/>
    <x v="1"/>
    <s v="Envelopes"/>
    <s v="#10- 4 1/8&quot; x 9 1/2&quot; Security-Tint Envelopes"/>
    <n v="22.92"/>
    <n v="3"/>
    <n v="0"/>
    <n v="11.2308"/>
  </r>
  <r>
    <n v="9175"/>
    <s v="CA-2017-119424"/>
    <x v="492"/>
    <d v="2017-06-14T00:00:00"/>
    <x v="0"/>
    <s v="SB-20185"/>
    <s v="Sarah Brown"/>
    <x v="0"/>
    <s v="United States"/>
    <s v="Kent"/>
    <x v="4"/>
    <n v="98031"/>
    <s v="West"/>
    <s v="TEC-PH-10002564"/>
    <x v="2"/>
    <s v="Phones"/>
    <s v="OtterBox Defender Series Case - Samsung Galaxy S4"/>
    <n v="71.975999999999999"/>
    <n v="3"/>
    <n v="0.2"/>
    <n v="8.9969999999999999"/>
  </r>
  <r>
    <n v="9176"/>
    <s v="CA-2017-119424"/>
    <x v="492"/>
    <d v="2017-06-14T00:00:00"/>
    <x v="0"/>
    <s v="SB-20185"/>
    <s v="Sarah Brown"/>
    <x v="0"/>
    <s v="United States"/>
    <s v="Kent"/>
    <x v="4"/>
    <n v="98031"/>
    <s v="West"/>
    <s v="OFF-PA-10001639"/>
    <x v="1"/>
    <s v="Paper"/>
    <s v="Xerox 203"/>
    <n v="19.440000000000001"/>
    <n v="3"/>
    <n v="0"/>
    <n v="9.3312000000000008"/>
  </r>
  <r>
    <n v="9177"/>
    <s v="CA-2016-118178"/>
    <x v="690"/>
    <d v="2016-03-24T00:00:00"/>
    <x v="1"/>
    <s v="CC-12610"/>
    <s v="Corey Catlett"/>
    <x v="1"/>
    <s v="United States"/>
    <s v="Nashville"/>
    <x v="18"/>
    <n v="37211"/>
    <s v="South"/>
    <s v="OFF-BI-10001153"/>
    <x v="1"/>
    <s v="Binders"/>
    <s v="Ibico Recycled Grain-Textured Covers"/>
    <n v="31.085999999999999"/>
    <n v="3"/>
    <n v="0.7"/>
    <n v="-20.724"/>
  </r>
  <r>
    <n v="9178"/>
    <s v="CA-2016-166618"/>
    <x v="696"/>
    <d v="2016-11-18T00:00:00"/>
    <x v="1"/>
    <s v="DP-13000"/>
    <s v="Darren Powers"/>
    <x v="0"/>
    <s v="United States"/>
    <s v="New York City"/>
    <x v="15"/>
    <n v="10035"/>
    <s v="East"/>
    <s v="TEC-PH-10003356"/>
    <x v="2"/>
    <s v="Phones"/>
    <s v="SmartStand Mobile Device Holder, Assorted Colors"/>
    <n v="13.98"/>
    <n v="2"/>
    <n v="0"/>
    <n v="3.9144000000000001"/>
  </r>
  <r>
    <n v="9179"/>
    <s v="CA-2016-166618"/>
    <x v="696"/>
    <d v="2016-11-18T00:00:00"/>
    <x v="1"/>
    <s v="DP-13000"/>
    <s v="Darren Powers"/>
    <x v="0"/>
    <s v="United States"/>
    <s v="New York City"/>
    <x v="15"/>
    <n v="10035"/>
    <s v="East"/>
    <s v="OFF-AR-10001725"/>
    <x v="1"/>
    <s v="Art"/>
    <s v="Boston Home &amp; Office Model 2000 Electric Pencil Sharpeners"/>
    <n v="23.65"/>
    <n v="1"/>
    <n v="0"/>
    <n v="6.149"/>
  </r>
  <r>
    <n v="9180"/>
    <s v="CA-2017-156776"/>
    <x v="783"/>
    <d v="2017-08-11T00:00:00"/>
    <x v="1"/>
    <s v="JL-15505"/>
    <s v="Jeremy Lonsdale"/>
    <x v="0"/>
    <s v="United States"/>
    <s v="Westminster"/>
    <x v="1"/>
    <n v="92683"/>
    <s v="West"/>
    <s v="TEC-PH-10002415"/>
    <x v="2"/>
    <s v="Phones"/>
    <s v="Polycom VoiceStation 500 Conference phone"/>
    <n v="707.88"/>
    <n v="3"/>
    <n v="0.2"/>
    <n v="44.2425"/>
  </r>
  <r>
    <n v="9181"/>
    <s v="CA-2017-156776"/>
    <x v="783"/>
    <d v="2017-08-11T00:00:00"/>
    <x v="1"/>
    <s v="JL-15505"/>
    <s v="Jeremy Lonsdale"/>
    <x v="0"/>
    <s v="United States"/>
    <s v="Westminster"/>
    <x v="1"/>
    <n v="92683"/>
    <s v="West"/>
    <s v="OFF-BI-10003355"/>
    <x v="1"/>
    <s v="Binders"/>
    <s v="Cardinal Holdit Business Card Pockets"/>
    <n v="11.952"/>
    <n v="3"/>
    <n v="0.2"/>
    <n v="4.1832000000000003"/>
  </r>
  <r>
    <n v="9182"/>
    <s v="CA-2017-156776"/>
    <x v="783"/>
    <d v="2017-08-11T00:00:00"/>
    <x v="1"/>
    <s v="JL-15505"/>
    <s v="Jeremy Lonsdale"/>
    <x v="0"/>
    <s v="United States"/>
    <s v="Westminster"/>
    <x v="1"/>
    <n v="92683"/>
    <s v="West"/>
    <s v="OFF-BI-10000216"/>
    <x v="1"/>
    <s v="Binders"/>
    <s v="Mead 1st Gear 2&quot; Zipper Binder, Asst. Colors"/>
    <n v="31.128"/>
    <n v="3"/>
    <n v="0.2"/>
    <n v="11.673"/>
  </r>
  <r>
    <n v="9183"/>
    <s v="CA-2017-156776"/>
    <x v="783"/>
    <d v="2017-08-11T00:00:00"/>
    <x v="1"/>
    <s v="JL-15505"/>
    <s v="Jeremy Lonsdale"/>
    <x v="0"/>
    <s v="United States"/>
    <s v="Westminster"/>
    <x v="1"/>
    <n v="92683"/>
    <s v="West"/>
    <s v="TEC-AC-10004803"/>
    <x v="2"/>
    <s v="Accessories"/>
    <s v="Sony Micro Vault Click 4 GB USB 2.0 Flash Drive"/>
    <n v="55.76"/>
    <n v="4"/>
    <n v="0"/>
    <n v="7.8064"/>
  </r>
  <r>
    <n v="9184"/>
    <s v="CA-2017-156776"/>
    <x v="783"/>
    <d v="2017-08-11T00:00:00"/>
    <x v="1"/>
    <s v="JL-15505"/>
    <s v="Jeremy Lonsdale"/>
    <x v="0"/>
    <s v="United States"/>
    <s v="Westminster"/>
    <x v="1"/>
    <n v="92683"/>
    <s v="West"/>
    <s v="OFF-PA-10001970"/>
    <x v="1"/>
    <s v="Paper"/>
    <s v="Xerox 1881"/>
    <n v="24.56"/>
    <n v="2"/>
    <n v="0"/>
    <n v="11.543200000000001"/>
  </r>
  <r>
    <n v="9185"/>
    <s v="CA-2017-156776"/>
    <x v="783"/>
    <d v="2017-08-11T00:00:00"/>
    <x v="1"/>
    <s v="JL-15505"/>
    <s v="Jeremy Lonsdale"/>
    <x v="0"/>
    <s v="United States"/>
    <s v="Westminster"/>
    <x v="1"/>
    <n v="92683"/>
    <s v="West"/>
    <s v="FUR-FU-10004848"/>
    <x v="0"/>
    <s v="Furnishings"/>
    <s v="Howard Miller 13-3/4&quot; Diameter Brushed Chrome Round Wall Clock"/>
    <n v="51.75"/>
    <n v="1"/>
    <n v="0"/>
    <n v="15.525"/>
  </r>
  <r>
    <n v="9186"/>
    <s v="CA-2017-156776"/>
    <x v="783"/>
    <d v="2017-08-11T00:00:00"/>
    <x v="1"/>
    <s v="JL-15505"/>
    <s v="Jeremy Lonsdale"/>
    <x v="0"/>
    <s v="United States"/>
    <s v="Westminster"/>
    <x v="1"/>
    <n v="92683"/>
    <s v="West"/>
    <s v="FUR-CH-10002317"/>
    <x v="0"/>
    <s v="Chairs"/>
    <s v="Global Enterprise Series Seating Low-Back Swivel/Tilt Chairs"/>
    <n v="207.184"/>
    <n v="1"/>
    <n v="0.2"/>
    <n v="25.898"/>
  </r>
  <r>
    <n v="9187"/>
    <s v="CA-2017-156776"/>
    <x v="783"/>
    <d v="2017-08-11T00:00:00"/>
    <x v="1"/>
    <s v="JL-15505"/>
    <s v="Jeremy Lonsdale"/>
    <x v="0"/>
    <s v="United States"/>
    <s v="Westminster"/>
    <x v="1"/>
    <n v="92683"/>
    <s v="West"/>
    <s v="OFF-AP-10002534"/>
    <x v="1"/>
    <s v="Appliances"/>
    <s v="3.6 Cubic Foot Counter Height Office Refrigerator"/>
    <n v="1473.1"/>
    <n v="5"/>
    <n v="0"/>
    <n v="412.46800000000002"/>
  </r>
  <r>
    <n v="9188"/>
    <s v="US-2015-130512"/>
    <x v="291"/>
    <d v="2015-08-25T00:00:00"/>
    <x v="1"/>
    <s v="SM-20320"/>
    <s v="Sean Miller"/>
    <x v="2"/>
    <s v="United States"/>
    <s v="Allentown"/>
    <x v="9"/>
    <n v="18103"/>
    <s v="East"/>
    <s v="OFF-SU-10001935"/>
    <x v="1"/>
    <s v="Supplies"/>
    <s v="Staple remover"/>
    <n v="3.488"/>
    <n v="2"/>
    <n v="0.2"/>
    <n v="-0.6976"/>
  </r>
  <r>
    <n v="9189"/>
    <s v="US-2015-130512"/>
    <x v="291"/>
    <d v="2015-08-25T00:00:00"/>
    <x v="1"/>
    <s v="SM-20320"/>
    <s v="Sean Miller"/>
    <x v="2"/>
    <s v="United States"/>
    <s v="Allentown"/>
    <x v="9"/>
    <n v="18103"/>
    <s v="East"/>
    <s v="TEC-AC-10000290"/>
    <x v="2"/>
    <s v="Accessories"/>
    <s v="Sabrent 4-Port USB 2.0 Hub"/>
    <n v="21.728000000000002"/>
    <n v="4"/>
    <n v="0.2"/>
    <n v="3.8024"/>
  </r>
  <r>
    <n v="9190"/>
    <s v="US-2015-130512"/>
    <x v="291"/>
    <d v="2015-08-25T00:00:00"/>
    <x v="1"/>
    <s v="SM-20320"/>
    <s v="Sean Miller"/>
    <x v="2"/>
    <s v="United States"/>
    <s v="Allentown"/>
    <x v="9"/>
    <n v="18103"/>
    <s v="East"/>
    <s v="OFF-ST-10002574"/>
    <x v="1"/>
    <s v="Storage"/>
    <s v="SAFCO Commercial Wire Shelving, Black"/>
    <n v="663.072"/>
    <n v="6"/>
    <n v="0.2"/>
    <n v="-165.768"/>
  </r>
  <r>
    <n v="9191"/>
    <s v="US-2015-130512"/>
    <x v="291"/>
    <d v="2015-08-25T00:00:00"/>
    <x v="1"/>
    <s v="SM-20320"/>
    <s v="Sean Miller"/>
    <x v="2"/>
    <s v="United States"/>
    <s v="Allentown"/>
    <x v="9"/>
    <n v="18103"/>
    <s v="East"/>
    <s v="OFF-BI-10004519"/>
    <x v="1"/>
    <s v="Binders"/>
    <s v="GBC DocuBind P100 Manual Binding Machine"/>
    <n v="99.587999999999994"/>
    <n v="2"/>
    <n v="0.7"/>
    <n v="-82.99"/>
  </r>
  <r>
    <n v="9192"/>
    <s v="US-2015-130512"/>
    <x v="291"/>
    <d v="2015-08-25T00:00:00"/>
    <x v="1"/>
    <s v="SM-20320"/>
    <s v="Sean Miller"/>
    <x v="2"/>
    <s v="United States"/>
    <s v="Allentown"/>
    <x v="9"/>
    <n v="18103"/>
    <s v="East"/>
    <s v="OFF-PA-10003625"/>
    <x v="1"/>
    <s v="Paper"/>
    <s v="Xerox 1979"/>
    <n v="49.567999999999998"/>
    <n v="2"/>
    <n v="0.2"/>
    <n v="15.49"/>
  </r>
  <r>
    <n v="9193"/>
    <s v="CA-2015-141810"/>
    <x v="121"/>
    <d v="2015-11-07T00:00:00"/>
    <x v="1"/>
    <s v="BB-10990"/>
    <s v="Barry Blumstein"/>
    <x v="1"/>
    <s v="United States"/>
    <s v="San Antonio"/>
    <x v="5"/>
    <n v="78207"/>
    <s v="Central"/>
    <s v="OFF-BI-10001524"/>
    <x v="1"/>
    <s v="Binders"/>
    <s v="GBC Premium Transparent Covers with Diagonal Lined Pattern"/>
    <n v="29.372"/>
    <n v="7"/>
    <n v="0.8"/>
    <n v="-46.995199999999997"/>
  </r>
  <r>
    <n v="9194"/>
    <s v="CA-2015-141810"/>
    <x v="121"/>
    <d v="2015-11-07T00:00:00"/>
    <x v="1"/>
    <s v="BB-10990"/>
    <s v="Barry Blumstein"/>
    <x v="1"/>
    <s v="United States"/>
    <s v="San Antonio"/>
    <x v="5"/>
    <n v="78207"/>
    <s v="Central"/>
    <s v="TEC-PH-10002200"/>
    <x v="2"/>
    <s v="Phones"/>
    <s v="Aastra 6757i CT Wireless VoIP phone"/>
    <n v="344.70400000000001"/>
    <n v="2"/>
    <n v="0.2"/>
    <n v="38.779200000000003"/>
  </r>
  <r>
    <n v="9195"/>
    <s v="CA-2014-146843"/>
    <x v="953"/>
    <d v="2014-12-06T00:00:00"/>
    <x v="1"/>
    <s v="PB-19150"/>
    <s v="Philip Brown"/>
    <x v="0"/>
    <s v="United States"/>
    <s v="Avondale"/>
    <x v="16"/>
    <n v="85323"/>
    <s v="West"/>
    <s v="OFF-SU-10001664"/>
    <x v="1"/>
    <s v="Supplies"/>
    <s v="Acme Office Executive Series Stainless Steel Trimmers"/>
    <n v="47.991999999999997"/>
    <n v="7"/>
    <n v="0.2"/>
    <n v="3.5994000000000002"/>
  </r>
  <r>
    <n v="9196"/>
    <s v="CA-2014-146843"/>
    <x v="953"/>
    <d v="2014-12-06T00:00:00"/>
    <x v="1"/>
    <s v="PB-19150"/>
    <s v="Philip Brown"/>
    <x v="0"/>
    <s v="United States"/>
    <s v="Avondale"/>
    <x v="16"/>
    <n v="85323"/>
    <s v="West"/>
    <s v="TEC-AC-10002550"/>
    <x v="2"/>
    <s v="Accessories"/>
    <s v="Memorex 25GB 6X Branded Blu-Ray Recordable Disc, 30/Pack"/>
    <n v="102.24"/>
    <n v="4"/>
    <n v="0.2"/>
    <n v="-16.614000000000001"/>
  </r>
  <r>
    <n v="9197"/>
    <s v="CA-2014-103310"/>
    <x v="1025"/>
    <d v="2014-05-15T00:00:00"/>
    <x v="1"/>
    <s v="GM-14680"/>
    <s v="Greg Matthias"/>
    <x v="0"/>
    <s v="United States"/>
    <s v="San Jose"/>
    <x v="1"/>
    <n v="95123"/>
    <s v="West"/>
    <s v="OFF-PA-10004353"/>
    <x v="1"/>
    <s v="Paper"/>
    <s v="Southworth 25% Cotton Premium Laser Paper and Envelopes"/>
    <n v="39.96"/>
    <n v="2"/>
    <n v="0"/>
    <n v="19.180800000000001"/>
  </r>
  <r>
    <n v="9198"/>
    <s v="CA-2014-103310"/>
    <x v="1025"/>
    <d v="2014-05-15T00:00:00"/>
    <x v="1"/>
    <s v="GM-14680"/>
    <s v="Greg Matthias"/>
    <x v="0"/>
    <s v="United States"/>
    <s v="San Jose"/>
    <x v="1"/>
    <n v="95123"/>
    <s v="West"/>
    <s v="TEC-PH-10001817"/>
    <x v="2"/>
    <s v="Phones"/>
    <s v="Wilson Electronics DB Pro Signal Booster"/>
    <n v="1432"/>
    <n v="5"/>
    <n v="0.2"/>
    <n v="125.3"/>
  </r>
  <r>
    <n v="9199"/>
    <s v="CA-2014-103310"/>
    <x v="1025"/>
    <d v="2014-05-15T00:00:00"/>
    <x v="1"/>
    <s v="GM-14680"/>
    <s v="Greg Matthias"/>
    <x v="0"/>
    <s v="United States"/>
    <s v="San Jose"/>
    <x v="1"/>
    <n v="95123"/>
    <s v="West"/>
    <s v="OFF-SU-10004737"/>
    <x v="1"/>
    <s v="Supplies"/>
    <s v="Acme Design Stainless Steel Bent Scissors"/>
    <n v="41.04"/>
    <n v="6"/>
    <n v="0"/>
    <n v="11.0808"/>
  </r>
  <r>
    <n v="9200"/>
    <s v="CA-2014-103310"/>
    <x v="1025"/>
    <d v="2014-05-15T00:00:00"/>
    <x v="1"/>
    <s v="GM-14680"/>
    <s v="Greg Matthias"/>
    <x v="0"/>
    <s v="United States"/>
    <s v="San Jose"/>
    <x v="1"/>
    <n v="95123"/>
    <s v="West"/>
    <s v="FUR-CH-10002320"/>
    <x v="0"/>
    <s v="Chairs"/>
    <s v="Hon Pagoda Stacking Chairs"/>
    <n v="256.78399999999999"/>
    <n v="1"/>
    <n v="0.2"/>
    <n v="32.097999999999999"/>
  </r>
  <r>
    <n v="9201"/>
    <s v="CA-2016-152688"/>
    <x v="508"/>
    <d v="2016-10-20T00:00:00"/>
    <x v="2"/>
    <s v="NR-18550"/>
    <s v="Nick Radford"/>
    <x v="0"/>
    <s v="United States"/>
    <s v="Perth Amboy"/>
    <x v="30"/>
    <n v="8861"/>
    <s v="East"/>
    <s v="FUR-BO-10001337"/>
    <x v="0"/>
    <s v="Bookcases"/>
    <s v="O'Sullivan Living Dimensions 2-Shelf Bookcases"/>
    <n v="120.98"/>
    <n v="1"/>
    <n v="0"/>
    <n v="12.098000000000001"/>
  </r>
  <r>
    <n v="9202"/>
    <s v="CA-2016-152688"/>
    <x v="508"/>
    <d v="2016-10-20T00:00:00"/>
    <x v="2"/>
    <s v="NR-18550"/>
    <s v="Nick Radford"/>
    <x v="0"/>
    <s v="United States"/>
    <s v="Perth Amboy"/>
    <x v="30"/>
    <n v="8861"/>
    <s v="East"/>
    <s v="OFF-BI-10004584"/>
    <x v="1"/>
    <s v="Binders"/>
    <s v="GBC ProClick 150 Presentation Binding System"/>
    <n v="315.98"/>
    <n v="1"/>
    <n v="0"/>
    <n v="148.51060000000001"/>
  </r>
  <r>
    <n v="9203"/>
    <s v="CA-2016-153836"/>
    <x v="859"/>
    <d v="2016-11-03T00:00:00"/>
    <x v="1"/>
    <s v="EH-13765"/>
    <s v="Edward Hooks"/>
    <x v="1"/>
    <s v="United States"/>
    <s v="New York City"/>
    <x v="15"/>
    <n v="10011"/>
    <s v="East"/>
    <s v="OFF-BI-10004817"/>
    <x v="1"/>
    <s v="Binders"/>
    <s v="GBC Personal VeloBind Strips"/>
    <n v="28.751999999999999"/>
    <n v="3"/>
    <n v="0.2"/>
    <n v="10.0632"/>
  </r>
  <r>
    <n v="9204"/>
    <s v="CA-2016-153836"/>
    <x v="859"/>
    <d v="2016-11-03T00:00:00"/>
    <x v="1"/>
    <s v="EH-13765"/>
    <s v="Edward Hooks"/>
    <x v="1"/>
    <s v="United States"/>
    <s v="New York City"/>
    <x v="15"/>
    <n v="10011"/>
    <s v="East"/>
    <s v="OFF-AR-10004602"/>
    <x v="1"/>
    <s v="Art"/>
    <s v="Boston KS Multi-Size Manual Pencil Sharpener"/>
    <n v="114.95"/>
    <n v="5"/>
    <n v="0"/>
    <n v="32.186"/>
  </r>
  <r>
    <n v="9205"/>
    <s v="CA-2016-104689"/>
    <x v="49"/>
    <d v="2016-12-05T00:00:00"/>
    <x v="1"/>
    <s v="FH-14365"/>
    <s v="Fred Hopkins"/>
    <x v="1"/>
    <s v="United States"/>
    <s v="Los Angeles"/>
    <x v="1"/>
    <n v="90004"/>
    <s v="West"/>
    <s v="OFF-AR-10001149"/>
    <x v="1"/>
    <s v="Art"/>
    <s v="Sanford Colorific Colored Pencils, 12/Box"/>
    <n v="23.04"/>
    <n v="8"/>
    <n v="0"/>
    <n v="6.9119999999999999"/>
  </r>
  <r>
    <n v="9206"/>
    <s v="CA-2016-146423"/>
    <x v="438"/>
    <d v="2016-04-21T00:00:00"/>
    <x v="3"/>
    <s v="BT-11680"/>
    <s v="Brian Thompson"/>
    <x v="0"/>
    <s v="United States"/>
    <s v="Milford"/>
    <x v="29"/>
    <n v="6460"/>
    <s v="East"/>
    <s v="OFF-AR-10004817"/>
    <x v="1"/>
    <s v="Art"/>
    <s v="Colorific Watercolor Pencils"/>
    <n v="15.48"/>
    <n v="3"/>
    <n v="0"/>
    <n v="4.4892000000000003"/>
  </r>
  <r>
    <n v="9207"/>
    <s v="CA-2016-146423"/>
    <x v="438"/>
    <d v="2016-04-21T00:00:00"/>
    <x v="3"/>
    <s v="BT-11680"/>
    <s v="Brian Thompson"/>
    <x v="0"/>
    <s v="United States"/>
    <s v="Milford"/>
    <x v="29"/>
    <n v="6460"/>
    <s v="East"/>
    <s v="OFF-PA-10003797"/>
    <x v="1"/>
    <s v="Paper"/>
    <s v="Xerox 209"/>
    <n v="51.84"/>
    <n v="8"/>
    <n v="0"/>
    <n v="24.883199999999999"/>
  </r>
  <r>
    <n v="9208"/>
    <s v="CA-2017-140781"/>
    <x v="646"/>
    <d v="2017-08-07T00:00:00"/>
    <x v="1"/>
    <s v="AB-10105"/>
    <s v="Adrian Barton"/>
    <x v="0"/>
    <s v="United States"/>
    <s v="Bloomington"/>
    <x v="10"/>
    <n v="61701"/>
    <s v="Central"/>
    <s v="TEC-AC-10000682"/>
    <x v="2"/>
    <s v="Accessories"/>
    <s v="Kensington K72356US Mouse-in-a-Box USB Desktop Mouse"/>
    <n v="39.816000000000003"/>
    <n v="3"/>
    <n v="0.2"/>
    <n v="7.4654999999999996"/>
  </r>
  <r>
    <n v="9209"/>
    <s v="CA-2017-141747"/>
    <x v="646"/>
    <d v="2017-08-08T00:00:00"/>
    <x v="0"/>
    <s v="SC-20230"/>
    <s v="Scot Coram"/>
    <x v="1"/>
    <s v="United States"/>
    <s v="Seattle"/>
    <x v="4"/>
    <n v="98105"/>
    <s v="West"/>
    <s v="OFF-ST-10003996"/>
    <x v="1"/>
    <s v="Storage"/>
    <s v="Letter/Legal File Tote with Clear Snap-On Lid, Black Granite"/>
    <n v="16.059999999999999"/>
    <n v="1"/>
    <n v="0"/>
    <n v="4.1756000000000002"/>
  </r>
  <r>
    <n v="9210"/>
    <s v="CA-2017-142776"/>
    <x v="157"/>
    <d v="2017-12-14T00:00:00"/>
    <x v="0"/>
    <s v="RS-19870"/>
    <s v="Roy Skaria"/>
    <x v="2"/>
    <s v="United States"/>
    <s v="Burlington"/>
    <x v="23"/>
    <n v="52601"/>
    <s v="Central"/>
    <s v="OFF-EN-10003160"/>
    <x v="1"/>
    <s v="Envelopes"/>
    <s v="Pastel Pink Envelopes"/>
    <n v="7.28"/>
    <n v="1"/>
    <n v="0"/>
    <n v="3.4944000000000002"/>
  </r>
  <r>
    <n v="9211"/>
    <s v="CA-2017-142776"/>
    <x v="157"/>
    <d v="2017-12-14T00:00:00"/>
    <x v="0"/>
    <s v="RS-19870"/>
    <s v="Roy Skaria"/>
    <x v="2"/>
    <s v="United States"/>
    <s v="Burlington"/>
    <x v="23"/>
    <n v="52601"/>
    <s v="Central"/>
    <s v="OFF-BI-10002012"/>
    <x v="1"/>
    <s v="Binders"/>
    <s v="Wilson Jones Easy Flow II Sheet Lifters"/>
    <n v="5.4"/>
    <n v="3"/>
    <n v="0"/>
    <n v="2.5920000000000001"/>
  </r>
  <r>
    <n v="9212"/>
    <s v="CA-2015-167479"/>
    <x v="948"/>
    <d v="2015-03-19T00:00:00"/>
    <x v="1"/>
    <s v="AI-10855"/>
    <s v="Arianne Irving"/>
    <x v="0"/>
    <s v="United States"/>
    <s v="Roseville"/>
    <x v="1"/>
    <n v="95661"/>
    <s v="West"/>
    <s v="OFF-PA-10002105"/>
    <x v="1"/>
    <s v="Paper"/>
    <s v="Xerox 223"/>
    <n v="19.440000000000001"/>
    <n v="3"/>
    <n v="0"/>
    <n v="9.3312000000000008"/>
  </r>
  <r>
    <n v="9213"/>
    <s v="CA-2014-144071"/>
    <x v="589"/>
    <d v="2014-12-15T00:00:00"/>
    <x v="1"/>
    <s v="DJ-13420"/>
    <s v="Denny Joy"/>
    <x v="1"/>
    <s v="United States"/>
    <s v="San Francisco"/>
    <x v="1"/>
    <n v="94110"/>
    <s v="West"/>
    <s v="FUR-FU-10000397"/>
    <x v="0"/>
    <s v="Furnishings"/>
    <s v="Luxo Economy Swing Arm Lamp"/>
    <n v="39.880000000000003"/>
    <n v="2"/>
    <n v="0"/>
    <n v="11.166399999999999"/>
  </r>
  <r>
    <n v="9214"/>
    <s v="CA-2014-144071"/>
    <x v="589"/>
    <d v="2014-12-15T00:00:00"/>
    <x v="1"/>
    <s v="DJ-13420"/>
    <s v="Denny Joy"/>
    <x v="1"/>
    <s v="United States"/>
    <s v="San Francisco"/>
    <x v="1"/>
    <n v="94110"/>
    <s v="West"/>
    <s v="FUR-FU-10000758"/>
    <x v="0"/>
    <s v="Furnishings"/>
    <s v="DAX Natural Wood-Tone Poster Frame"/>
    <n v="79.44"/>
    <n v="3"/>
    <n v="0"/>
    <n v="28.598400000000002"/>
  </r>
  <r>
    <n v="9215"/>
    <s v="US-2017-120908"/>
    <x v="1033"/>
    <d v="2017-10-02T00:00:00"/>
    <x v="2"/>
    <s v="BF-10975"/>
    <s v="Barbara Fisher"/>
    <x v="1"/>
    <s v="United States"/>
    <s v="Philadelphia"/>
    <x v="9"/>
    <n v="19120"/>
    <s v="East"/>
    <s v="OFF-LA-10004677"/>
    <x v="1"/>
    <s v="Labels"/>
    <s v="Self-Adhesive Address Labels for Typewriters with Dispenser Box"/>
    <n v="20.664000000000001"/>
    <n v="7"/>
    <n v="0.2"/>
    <n v="6.9741"/>
  </r>
  <r>
    <n v="9216"/>
    <s v="CA-2016-152646"/>
    <x v="831"/>
    <d v="2016-11-26T00:00:00"/>
    <x v="1"/>
    <s v="TH-21235"/>
    <s v="Tiffany House"/>
    <x v="1"/>
    <s v="United States"/>
    <s v="Los Angeles"/>
    <x v="1"/>
    <n v="90049"/>
    <s v="West"/>
    <s v="OFF-PA-10004451"/>
    <x v="1"/>
    <s v="Paper"/>
    <s v="Xerox 222"/>
    <n v="32.4"/>
    <n v="5"/>
    <n v="0"/>
    <n v="15.552"/>
  </r>
  <r>
    <n v="9217"/>
    <s v="CA-2017-103765"/>
    <x v="221"/>
    <d v="2017-11-30T00:00:00"/>
    <x v="1"/>
    <s v="JG-15310"/>
    <s v="Jason Gross"/>
    <x v="1"/>
    <s v="United States"/>
    <s v="Odessa"/>
    <x v="5"/>
    <n v="79762"/>
    <s v="Central"/>
    <s v="OFF-AP-10002311"/>
    <x v="1"/>
    <s v="Appliances"/>
    <s v="Holmes Replacement Filter for HEPA Air Cleaner, Very Large Room, HEPA Filter"/>
    <n v="13.762"/>
    <n v="1"/>
    <n v="0.8"/>
    <n v="-24.771599999999999"/>
  </r>
  <r>
    <n v="9218"/>
    <s v="US-2017-118157"/>
    <x v="237"/>
    <d v="2017-11-17T00:00:00"/>
    <x v="2"/>
    <s v="AW-10930"/>
    <s v="Arthur Wiediger"/>
    <x v="2"/>
    <s v="United States"/>
    <s v="Minneapolis"/>
    <x v="11"/>
    <n v="55407"/>
    <s v="Central"/>
    <s v="OFF-EN-10004459"/>
    <x v="1"/>
    <s v="Envelopes"/>
    <s v="Security-Tint Envelopes"/>
    <n v="15.28"/>
    <n v="2"/>
    <n v="0"/>
    <n v="7.4871999999999996"/>
  </r>
  <r>
    <n v="9219"/>
    <s v="US-2015-164238"/>
    <x v="748"/>
    <d v="2015-08-20T00:00:00"/>
    <x v="1"/>
    <s v="JW-15955"/>
    <s v="Joni Wasserman"/>
    <x v="0"/>
    <s v="United States"/>
    <s v="Philadelphia"/>
    <x v="9"/>
    <n v="19120"/>
    <s v="East"/>
    <s v="OFF-ST-10002352"/>
    <x v="1"/>
    <s v="Storage"/>
    <s v="Iris Project Case"/>
    <n v="44.688000000000002"/>
    <n v="7"/>
    <n v="0.2"/>
    <n v="3.3515999999999999"/>
  </r>
  <r>
    <n v="9220"/>
    <s v="US-2015-164238"/>
    <x v="748"/>
    <d v="2015-08-20T00:00:00"/>
    <x v="1"/>
    <s v="JW-15955"/>
    <s v="Joni Wasserman"/>
    <x v="0"/>
    <s v="United States"/>
    <s v="Philadelphia"/>
    <x v="9"/>
    <n v="19120"/>
    <s v="East"/>
    <s v="FUR-BO-10000780"/>
    <x v="0"/>
    <s v="Bookcases"/>
    <s v="O'Sullivan Plantations 2-Door Library in Landvery Oak"/>
    <n v="301.47000000000003"/>
    <n v="3"/>
    <n v="0.5"/>
    <n v="-204.99959999999999"/>
  </r>
  <r>
    <n v="9221"/>
    <s v="CA-2017-103212"/>
    <x v="119"/>
    <d v="2017-10-14T00:00:00"/>
    <x v="2"/>
    <s v="MH-18025"/>
    <s v="Michelle Huthwaite"/>
    <x v="0"/>
    <s v="United States"/>
    <s v="Lafayette"/>
    <x v="28"/>
    <n v="70506"/>
    <s v="South"/>
    <s v="OFF-LA-10000248"/>
    <x v="1"/>
    <s v="Labels"/>
    <s v="Avery 52"/>
    <n v="11.07"/>
    <n v="3"/>
    <n v="0"/>
    <n v="5.2028999999999996"/>
  </r>
  <r>
    <n v="9222"/>
    <s v="CA-2017-103212"/>
    <x v="119"/>
    <d v="2017-10-14T00:00:00"/>
    <x v="2"/>
    <s v="MH-18025"/>
    <s v="Michelle Huthwaite"/>
    <x v="0"/>
    <s v="United States"/>
    <s v="Lafayette"/>
    <x v="28"/>
    <n v="70506"/>
    <s v="South"/>
    <s v="FUR-TA-10003473"/>
    <x v="0"/>
    <s v="Tables"/>
    <s v="Bretford Rectangular Conference Table Tops"/>
    <n v="1504.52"/>
    <n v="4"/>
    <n v="0"/>
    <n v="346.03960000000001"/>
  </r>
  <r>
    <n v="9223"/>
    <s v="CA-2017-103212"/>
    <x v="119"/>
    <d v="2017-10-14T00:00:00"/>
    <x v="2"/>
    <s v="MH-18025"/>
    <s v="Michelle Huthwaite"/>
    <x v="0"/>
    <s v="United States"/>
    <s v="Lafayette"/>
    <x v="28"/>
    <n v="70506"/>
    <s v="South"/>
    <s v="OFF-PA-10004355"/>
    <x v="1"/>
    <s v="Paper"/>
    <s v="Xerox 231"/>
    <n v="25.92"/>
    <n v="4"/>
    <n v="0"/>
    <n v="12.441599999999999"/>
  </r>
  <r>
    <n v="9224"/>
    <s v="CA-2017-121160"/>
    <x v="259"/>
    <d v="2017-11-04T00:00:00"/>
    <x v="3"/>
    <s v="FM-14290"/>
    <s v="Frank Merwin"/>
    <x v="2"/>
    <s v="United States"/>
    <s v="Bryan"/>
    <x v="5"/>
    <n v="77803"/>
    <s v="Central"/>
    <s v="OFF-BI-10001308"/>
    <x v="1"/>
    <s v="Binders"/>
    <s v="GBC Standard Plastic Binding Systems' Combs"/>
    <n v="7.5359999999999996"/>
    <n v="6"/>
    <n v="0.8"/>
    <n v="-13.188000000000001"/>
  </r>
  <r>
    <n v="9225"/>
    <s v="CA-2017-121160"/>
    <x v="259"/>
    <d v="2017-11-04T00:00:00"/>
    <x v="3"/>
    <s v="FM-14290"/>
    <s v="Frank Merwin"/>
    <x v="2"/>
    <s v="United States"/>
    <s v="Bryan"/>
    <x v="5"/>
    <n v="77803"/>
    <s v="Central"/>
    <s v="OFF-BI-10003094"/>
    <x v="1"/>
    <s v="Binders"/>
    <s v="Self-Adhesive Ring Binder Labels"/>
    <n v="1.4079999999999999"/>
    <n v="2"/>
    <n v="0.8"/>
    <n v="-2.3231999999999999"/>
  </r>
  <r>
    <n v="9226"/>
    <s v="CA-2017-121160"/>
    <x v="259"/>
    <d v="2017-11-04T00:00:00"/>
    <x v="3"/>
    <s v="FM-14290"/>
    <s v="Frank Merwin"/>
    <x v="2"/>
    <s v="United States"/>
    <s v="Bryan"/>
    <x v="5"/>
    <n v="77803"/>
    <s v="Central"/>
    <s v="OFF-BI-10004040"/>
    <x v="1"/>
    <s v="Binders"/>
    <s v="Wilson Jones Impact Binders"/>
    <n v="4.1440000000000001"/>
    <n v="4"/>
    <n v="0.8"/>
    <n v="-6.4231999999999996"/>
  </r>
  <r>
    <n v="9227"/>
    <s v="CA-2017-121160"/>
    <x v="259"/>
    <d v="2017-11-04T00:00:00"/>
    <x v="3"/>
    <s v="FM-14290"/>
    <s v="Frank Merwin"/>
    <x v="2"/>
    <s v="United States"/>
    <s v="Bryan"/>
    <x v="5"/>
    <n v="77803"/>
    <s v="Central"/>
    <s v="OFF-ST-10002485"/>
    <x v="1"/>
    <s v="Storage"/>
    <s v="Rogers Deluxe File Chest"/>
    <n v="52.752000000000002"/>
    <n v="3"/>
    <n v="0.2"/>
    <n v="-12.528600000000001"/>
  </r>
  <r>
    <n v="9228"/>
    <s v="CA-2017-140515"/>
    <x v="498"/>
    <d v="2017-03-24T00:00:00"/>
    <x v="1"/>
    <s v="GZ-14545"/>
    <s v="George Zrebassa"/>
    <x v="1"/>
    <s v="United States"/>
    <s v="Los Angeles"/>
    <x v="1"/>
    <n v="90008"/>
    <s v="West"/>
    <s v="OFF-AP-10001205"/>
    <x v="1"/>
    <s v="Appliances"/>
    <s v="Belkin 5 Outlet SurgeMaster Power Centers"/>
    <n v="381.36"/>
    <n v="7"/>
    <n v="0"/>
    <n v="106.7808"/>
  </r>
  <r>
    <n v="9229"/>
    <s v="CA-2014-153619"/>
    <x v="935"/>
    <d v="2014-11-03T00:00:00"/>
    <x v="3"/>
    <s v="TC-21535"/>
    <s v="Tracy Collins"/>
    <x v="2"/>
    <s v="United States"/>
    <s v="Los Angeles"/>
    <x v="1"/>
    <n v="90049"/>
    <s v="West"/>
    <s v="OFF-AR-10001868"/>
    <x v="1"/>
    <s v="Art"/>
    <s v="Prang Dustless Chalk Sticks"/>
    <n v="6.72"/>
    <n v="4"/>
    <n v="0"/>
    <n v="3.36"/>
  </r>
  <r>
    <n v="9230"/>
    <s v="CA-2017-133718"/>
    <x v="283"/>
    <d v="2017-07-26T00:00:00"/>
    <x v="2"/>
    <s v="TB-21520"/>
    <s v="Tracy Blumstein"/>
    <x v="0"/>
    <s v="United States"/>
    <s v="Los Angeles"/>
    <x v="1"/>
    <n v="90045"/>
    <s v="West"/>
    <s v="OFF-BI-10003429"/>
    <x v="1"/>
    <s v="Binders"/>
    <s v="Cardinal HOLDit! Binder Insert Strips,Extra Strips"/>
    <n v="15.192"/>
    <n v="3"/>
    <n v="0.2"/>
    <n v="5.5071000000000003"/>
  </r>
  <r>
    <n v="9231"/>
    <s v="CA-2017-133718"/>
    <x v="283"/>
    <d v="2017-07-26T00:00:00"/>
    <x v="2"/>
    <s v="TB-21520"/>
    <s v="Tracy Blumstein"/>
    <x v="0"/>
    <s v="United States"/>
    <s v="Los Angeles"/>
    <x v="1"/>
    <n v="90045"/>
    <s v="West"/>
    <s v="OFF-PA-10002689"/>
    <x v="1"/>
    <s v="Paper"/>
    <s v="Weyerhaeuser First Choice Laser/Copy Paper (20Lb. and 88 Bright)"/>
    <n v="58.32"/>
    <n v="9"/>
    <n v="0"/>
    <n v="27.993600000000001"/>
  </r>
  <r>
    <n v="9232"/>
    <s v="CA-2014-148383"/>
    <x v="422"/>
    <d v="2014-12-31T00:00:00"/>
    <x v="1"/>
    <s v="RP-19390"/>
    <s v="Resi Pölking"/>
    <x v="0"/>
    <s v="United States"/>
    <s v="Phoenix"/>
    <x v="16"/>
    <n v="85023"/>
    <s v="West"/>
    <s v="OFF-BI-10003650"/>
    <x v="1"/>
    <s v="Binders"/>
    <s v="GBC DocuBind 300 Electric Binding Machine"/>
    <n v="946.76400000000001"/>
    <n v="6"/>
    <n v="0.7"/>
    <n v="-694.29359999999997"/>
  </r>
  <r>
    <n v="9233"/>
    <s v="CA-2016-126732"/>
    <x v="476"/>
    <d v="2016-09-06T00:00:00"/>
    <x v="1"/>
    <s v="LR-16915"/>
    <s v="Lena Radford"/>
    <x v="0"/>
    <s v="United States"/>
    <s v="Los Angeles"/>
    <x v="1"/>
    <n v="90036"/>
    <s v="West"/>
    <s v="FUR-FU-10001889"/>
    <x v="0"/>
    <s v="Furnishings"/>
    <s v="Ultra Door Pull Handle"/>
    <n v="94.68"/>
    <n v="9"/>
    <n v="0"/>
    <n v="31.244399999999999"/>
  </r>
  <r>
    <n v="9234"/>
    <s v="CA-2016-126732"/>
    <x v="476"/>
    <d v="2016-09-06T00:00:00"/>
    <x v="1"/>
    <s v="LR-16915"/>
    <s v="Lena Radford"/>
    <x v="0"/>
    <s v="United States"/>
    <s v="Los Angeles"/>
    <x v="1"/>
    <n v="90036"/>
    <s v="West"/>
    <s v="OFF-ST-10000321"/>
    <x v="1"/>
    <s v="Storage"/>
    <s v="Akro Stacking Bins"/>
    <n v="23.67"/>
    <n v="3"/>
    <n v="0"/>
    <n v="0.94679999999999997"/>
  </r>
  <r>
    <n v="9235"/>
    <s v="CA-2016-126732"/>
    <x v="476"/>
    <d v="2016-09-06T00:00:00"/>
    <x v="1"/>
    <s v="LR-16915"/>
    <s v="Lena Radford"/>
    <x v="0"/>
    <s v="United States"/>
    <s v="Los Angeles"/>
    <x v="1"/>
    <n v="90036"/>
    <s v="West"/>
    <s v="TEC-PH-10001530"/>
    <x v="2"/>
    <s v="Phones"/>
    <s v="Cisco Unified IP Phone 7945G VoIP phone"/>
    <n v="1091.1679999999999"/>
    <n v="4"/>
    <n v="0.2"/>
    <n v="68.197999999999993"/>
  </r>
  <r>
    <n v="9236"/>
    <s v="CA-2016-126732"/>
    <x v="476"/>
    <d v="2016-09-06T00:00:00"/>
    <x v="1"/>
    <s v="LR-16915"/>
    <s v="Lena Radford"/>
    <x v="0"/>
    <s v="United States"/>
    <s v="Los Angeles"/>
    <x v="1"/>
    <n v="90036"/>
    <s v="West"/>
    <s v="OFF-AR-10004752"/>
    <x v="1"/>
    <s v="Art"/>
    <s v="Blackstonian Pencils"/>
    <n v="18.690000000000001"/>
    <n v="7"/>
    <n v="0"/>
    <n v="5.2332000000000001"/>
  </r>
  <r>
    <n v="9237"/>
    <s v="CA-2016-126732"/>
    <x v="476"/>
    <d v="2016-09-06T00:00:00"/>
    <x v="1"/>
    <s v="LR-16915"/>
    <s v="Lena Radford"/>
    <x v="0"/>
    <s v="United States"/>
    <s v="Los Angeles"/>
    <x v="1"/>
    <n v="90036"/>
    <s v="West"/>
    <s v="FUR-TA-10001539"/>
    <x v="0"/>
    <s v="Tables"/>
    <s v="Chromcraft Rectangular Conference Tables"/>
    <n v="568.72799999999995"/>
    <n v="3"/>
    <n v="0.2"/>
    <n v="28.436399999999999"/>
  </r>
  <r>
    <n v="9238"/>
    <s v="CA-2016-126732"/>
    <x v="476"/>
    <d v="2016-09-06T00:00:00"/>
    <x v="1"/>
    <s v="LR-16915"/>
    <s v="Lena Radford"/>
    <x v="0"/>
    <s v="United States"/>
    <s v="Los Angeles"/>
    <x v="1"/>
    <n v="90036"/>
    <s v="West"/>
    <s v="OFF-BI-10001553"/>
    <x v="1"/>
    <s v="Binders"/>
    <s v="SpineVue Locking Slant-D Ring Binders by Cardinal"/>
    <n v="7.3120000000000003"/>
    <n v="1"/>
    <n v="0.2"/>
    <n v="2.5592000000000001"/>
  </r>
  <r>
    <n v="9239"/>
    <s v="CA-2017-138156"/>
    <x v="512"/>
    <d v="2017-02-14T00:00:00"/>
    <x v="2"/>
    <s v="MM-17260"/>
    <s v="Magdelene Morse"/>
    <x v="0"/>
    <s v="United States"/>
    <s v="Columbus"/>
    <x v="24"/>
    <n v="43229"/>
    <s v="East"/>
    <s v="FUR-FU-10003601"/>
    <x v="0"/>
    <s v="Furnishings"/>
    <s v="Deflect-o RollaMat Studded, Beveled Mat for Medium Pile Carpeting"/>
    <n v="147.56800000000001"/>
    <n v="2"/>
    <n v="0.2"/>
    <n v="-3.6892"/>
  </r>
  <r>
    <n v="9240"/>
    <s v="CA-2017-110310"/>
    <x v="855"/>
    <d v="2017-11-02T00:00:00"/>
    <x v="1"/>
    <s v="NB-18655"/>
    <s v="Nona Balk"/>
    <x v="1"/>
    <s v="United States"/>
    <s v="Tallahassee"/>
    <x v="2"/>
    <n v="32303"/>
    <s v="South"/>
    <s v="OFF-PA-10001685"/>
    <x v="1"/>
    <s v="Paper"/>
    <s v="Easy-staple paper"/>
    <n v="56.783999999999999"/>
    <n v="7"/>
    <n v="0.2"/>
    <n v="20.584199999999999"/>
  </r>
  <r>
    <n v="9241"/>
    <s v="CA-2017-110310"/>
    <x v="855"/>
    <d v="2017-11-02T00:00:00"/>
    <x v="1"/>
    <s v="NB-18655"/>
    <s v="Nona Balk"/>
    <x v="1"/>
    <s v="United States"/>
    <s v="Tallahassee"/>
    <x v="2"/>
    <n v="32303"/>
    <s v="South"/>
    <s v="OFF-BI-10001097"/>
    <x v="1"/>
    <s v="Binders"/>
    <s v="Avery Hole Reinforcements"/>
    <n v="5.6070000000000002"/>
    <n v="3"/>
    <n v="0.7"/>
    <n v="-3.9249000000000001"/>
  </r>
  <r>
    <n v="9242"/>
    <s v="CA-2017-110310"/>
    <x v="855"/>
    <d v="2017-11-02T00:00:00"/>
    <x v="1"/>
    <s v="NB-18655"/>
    <s v="Nona Balk"/>
    <x v="1"/>
    <s v="United States"/>
    <s v="Tallahassee"/>
    <x v="2"/>
    <n v="32303"/>
    <s v="South"/>
    <s v="OFF-AR-10001662"/>
    <x v="1"/>
    <s v="Art"/>
    <s v="Rogers Handheld Barrel Pencil Sharpener"/>
    <n v="6.5759999999999996"/>
    <n v="3"/>
    <n v="0.2"/>
    <n v="0.57540000000000002"/>
  </r>
  <r>
    <n v="9243"/>
    <s v="CA-2014-113271"/>
    <x v="868"/>
    <d v="2014-07-14T00:00:00"/>
    <x v="1"/>
    <s v="DS-13030"/>
    <s v="Darrin Sayre"/>
    <x v="2"/>
    <s v="United States"/>
    <s v="San Francisco"/>
    <x v="1"/>
    <n v="94122"/>
    <s v="West"/>
    <s v="OFF-BI-10002609"/>
    <x v="1"/>
    <s v="Binders"/>
    <s v="Avery Hidden Tab Dividers for Binding Systems"/>
    <n v="14.304"/>
    <n v="6"/>
    <n v="0.2"/>
    <n v="4.6487999999999996"/>
  </r>
  <r>
    <n v="9244"/>
    <s v="CA-2014-113271"/>
    <x v="868"/>
    <d v="2014-07-14T00:00:00"/>
    <x v="1"/>
    <s v="DS-13030"/>
    <s v="Darrin Sayre"/>
    <x v="2"/>
    <s v="United States"/>
    <s v="San Francisco"/>
    <x v="1"/>
    <n v="94122"/>
    <s v="West"/>
    <s v="FUR-BO-10004218"/>
    <x v="0"/>
    <s v="Bookcases"/>
    <s v="Bush Heritage Pine Collection 5-Shelf Bookcase, Albany Pine Finish, *Special Order"/>
    <n v="119.833"/>
    <n v="1"/>
    <n v="0.15"/>
    <n v="7.0490000000000004"/>
  </r>
  <r>
    <n v="9245"/>
    <s v="CA-2014-113271"/>
    <x v="868"/>
    <d v="2014-07-14T00:00:00"/>
    <x v="1"/>
    <s v="DS-13030"/>
    <s v="Darrin Sayre"/>
    <x v="2"/>
    <s v="United States"/>
    <s v="San Francisco"/>
    <x v="1"/>
    <n v="94122"/>
    <s v="West"/>
    <s v="OFF-AR-10003251"/>
    <x v="1"/>
    <s v="Art"/>
    <s v="Prang Drawing Pencil Set"/>
    <n v="5.56"/>
    <n v="2"/>
    <n v="0"/>
    <n v="2.2240000000000002"/>
  </r>
  <r>
    <n v="9246"/>
    <s v="CA-2014-113271"/>
    <x v="868"/>
    <d v="2014-07-14T00:00:00"/>
    <x v="1"/>
    <s v="DS-13030"/>
    <s v="Darrin Sayre"/>
    <x v="2"/>
    <s v="United States"/>
    <s v="San Francisco"/>
    <x v="1"/>
    <n v="94122"/>
    <s v="West"/>
    <s v="OFF-PA-10002365"/>
    <x v="1"/>
    <s v="Paper"/>
    <s v="Xerox 1967"/>
    <n v="32.4"/>
    <n v="5"/>
    <n v="0"/>
    <n v="15.552"/>
  </r>
  <r>
    <n v="9247"/>
    <s v="CA-2017-130106"/>
    <x v="1053"/>
    <d v="2017-05-26T00:00:00"/>
    <x v="1"/>
    <s v="VF-21715"/>
    <s v="Vicky Freymann"/>
    <x v="2"/>
    <s v="United States"/>
    <s v="San Francisco"/>
    <x v="1"/>
    <n v="94109"/>
    <s v="West"/>
    <s v="OFF-AR-10003651"/>
    <x v="1"/>
    <s v="Art"/>
    <s v="Newell 350"/>
    <n v="9.84"/>
    <n v="3"/>
    <n v="0"/>
    <n v="2.8536000000000001"/>
  </r>
  <r>
    <n v="9248"/>
    <s v="CA-2017-130106"/>
    <x v="1053"/>
    <d v="2017-05-26T00:00:00"/>
    <x v="1"/>
    <s v="VF-21715"/>
    <s v="Vicky Freymann"/>
    <x v="2"/>
    <s v="United States"/>
    <s v="San Francisco"/>
    <x v="1"/>
    <n v="94109"/>
    <s v="West"/>
    <s v="OFF-AR-10003732"/>
    <x v="1"/>
    <s v="Art"/>
    <s v="Newell 333"/>
    <n v="2.78"/>
    <n v="1"/>
    <n v="0"/>
    <n v="0.7228"/>
  </r>
  <r>
    <n v="9249"/>
    <s v="CA-2016-127761"/>
    <x v="338"/>
    <d v="2016-11-14T00:00:00"/>
    <x v="1"/>
    <s v="SW-20275"/>
    <s v="Scott Williamson"/>
    <x v="0"/>
    <s v="United States"/>
    <s v="New York City"/>
    <x v="15"/>
    <n v="10009"/>
    <s v="East"/>
    <s v="OFF-BI-10002557"/>
    <x v="1"/>
    <s v="Binders"/>
    <s v="Presstex Flexible Ring Binders"/>
    <n v="3.64"/>
    <n v="1"/>
    <n v="0.2"/>
    <n v="1.365"/>
  </r>
  <r>
    <n v="9250"/>
    <s v="CA-2016-127761"/>
    <x v="338"/>
    <d v="2016-11-14T00:00:00"/>
    <x v="1"/>
    <s v="SW-20275"/>
    <s v="Scott Williamson"/>
    <x v="0"/>
    <s v="United States"/>
    <s v="New York City"/>
    <x v="15"/>
    <n v="10009"/>
    <s v="East"/>
    <s v="TEC-PH-10003691"/>
    <x v="2"/>
    <s v="Phones"/>
    <s v="BlackBerry Q10"/>
    <n v="881.93"/>
    <n v="7"/>
    <n v="0"/>
    <n v="220.48249999999999"/>
  </r>
  <r>
    <n v="9251"/>
    <s v="CA-2016-105354"/>
    <x v="499"/>
    <d v="2016-12-06T00:00:00"/>
    <x v="1"/>
    <s v="PW-19030"/>
    <s v="Pauline Webber"/>
    <x v="1"/>
    <s v="United States"/>
    <s v="Marion"/>
    <x v="23"/>
    <n v="52302"/>
    <s v="Central"/>
    <s v="OFF-BI-10001107"/>
    <x v="1"/>
    <s v="Binders"/>
    <s v="GBC White Gloss Covers, Plain Front"/>
    <n v="115.84"/>
    <n v="8"/>
    <n v="0"/>
    <n v="54.444800000000001"/>
  </r>
  <r>
    <n v="9252"/>
    <s v="CA-2017-155712"/>
    <x v="580"/>
    <d v="2017-03-08T00:00:00"/>
    <x v="1"/>
    <s v="KD-16615"/>
    <s v="Ken Dana"/>
    <x v="1"/>
    <s v="United States"/>
    <s v="Los Angeles"/>
    <x v="1"/>
    <n v="90008"/>
    <s v="West"/>
    <s v="OFF-BI-10004224"/>
    <x v="1"/>
    <s v="Binders"/>
    <s v="Catalog Binders with Expanding Posts"/>
    <n v="107.648"/>
    <n v="2"/>
    <n v="0.2"/>
    <n v="33.64"/>
  </r>
  <r>
    <n v="9253"/>
    <s v="CA-2017-102309"/>
    <x v="397"/>
    <d v="2017-09-25T00:00:00"/>
    <x v="0"/>
    <s v="DO-13645"/>
    <s v="Doug O'Connell"/>
    <x v="0"/>
    <s v="United States"/>
    <s v="Pine Bluff"/>
    <x v="36"/>
    <n v="71603"/>
    <s v="South"/>
    <s v="TEC-AC-10001114"/>
    <x v="2"/>
    <s v="Accessories"/>
    <s v="Microsoft Wireless Mobile Mouse 4000"/>
    <n v="199.95"/>
    <n v="5"/>
    <n v="0"/>
    <n v="63.984000000000002"/>
  </r>
  <r>
    <n v="9254"/>
    <s v="CA-2017-102309"/>
    <x v="397"/>
    <d v="2017-09-25T00:00:00"/>
    <x v="0"/>
    <s v="DO-13645"/>
    <s v="Doug O'Connell"/>
    <x v="0"/>
    <s v="United States"/>
    <s v="Pine Bluff"/>
    <x v="36"/>
    <n v="71603"/>
    <s v="South"/>
    <s v="OFF-PA-10002005"/>
    <x v="1"/>
    <s v="Paper"/>
    <s v="Xerox 225"/>
    <n v="12.96"/>
    <n v="2"/>
    <n v="0"/>
    <n v="6.2207999999999997"/>
  </r>
  <r>
    <n v="9255"/>
    <s v="CA-2014-168368"/>
    <x v="1058"/>
    <d v="2014-02-15T00:00:00"/>
    <x v="0"/>
    <s v="GA-14725"/>
    <s v="Guy Armstrong"/>
    <x v="0"/>
    <s v="United States"/>
    <s v="Columbia"/>
    <x v="25"/>
    <n v="65203"/>
    <s v="Central"/>
    <s v="FUR-CH-10001146"/>
    <x v="0"/>
    <s v="Chairs"/>
    <s v="Global Value Mid-Back Manager's Chair, Gray"/>
    <n v="60.89"/>
    <n v="1"/>
    <n v="0"/>
    <n v="15.2225"/>
  </r>
  <r>
    <n v="9256"/>
    <s v="CA-2014-168368"/>
    <x v="1058"/>
    <d v="2014-02-15T00:00:00"/>
    <x v="0"/>
    <s v="GA-14725"/>
    <s v="Guy Armstrong"/>
    <x v="0"/>
    <s v="United States"/>
    <s v="Columbia"/>
    <x v="25"/>
    <n v="65203"/>
    <s v="Central"/>
    <s v="OFF-LA-10004853"/>
    <x v="1"/>
    <s v="Labels"/>
    <s v="Avery 483"/>
    <n v="14.94"/>
    <n v="3"/>
    <n v="0"/>
    <n v="6.8723999999999998"/>
  </r>
  <r>
    <n v="9257"/>
    <s v="CA-2014-168368"/>
    <x v="1058"/>
    <d v="2014-02-15T00:00:00"/>
    <x v="0"/>
    <s v="GA-14725"/>
    <s v="Guy Armstrong"/>
    <x v="0"/>
    <s v="United States"/>
    <s v="Columbia"/>
    <x v="25"/>
    <n v="65203"/>
    <s v="Central"/>
    <s v="OFF-BI-10004728"/>
    <x v="1"/>
    <s v="Binders"/>
    <s v="Wilson Jones Turn Tabs Binder Tool for Ring Binders"/>
    <n v="9.64"/>
    <n v="2"/>
    <n v="0"/>
    <n v="4.4344000000000001"/>
  </r>
  <r>
    <n v="9258"/>
    <s v="CA-2014-168368"/>
    <x v="1058"/>
    <d v="2014-02-15T00:00:00"/>
    <x v="0"/>
    <s v="GA-14725"/>
    <s v="Guy Armstrong"/>
    <x v="0"/>
    <s v="United States"/>
    <s v="Columbia"/>
    <x v="25"/>
    <n v="65203"/>
    <s v="Central"/>
    <s v="FUR-FU-10002298"/>
    <x v="0"/>
    <s v="Furnishings"/>
    <s v="Rubbermaid ClusterMat Chairmats, Mat Size- 66&quot; x 60&quot;, Lip 20&quot; x 11&quot; -90 Degree Angle"/>
    <n v="332.94"/>
    <n v="3"/>
    <n v="0"/>
    <n v="53.270400000000002"/>
  </r>
  <r>
    <n v="9259"/>
    <s v="CA-2014-168368"/>
    <x v="1058"/>
    <d v="2014-02-15T00:00:00"/>
    <x v="0"/>
    <s v="GA-14725"/>
    <s v="Guy Armstrong"/>
    <x v="0"/>
    <s v="United States"/>
    <s v="Columbia"/>
    <x v="25"/>
    <n v="65203"/>
    <s v="Central"/>
    <s v="OFF-BI-10004654"/>
    <x v="1"/>
    <s v="Binders"/>
    <s v="VariCap6 Expandable Binder"/>
    <n v="51.9"/>
    <n v="3"/>
    <n v="0"/>
    <n v="24.393000000000001"/>
  </r>
  <r>
    <n v="9260"/>
    <s v="CA-2014-168368"/>
    <x v="1058"/>
    <d v="2014-02-15T00:00:00"/>
    <x v="0"/>
    <s v="GA-14725"/>
    <s v="Guy Armstrong"/>
    <x v="0"/>
    <s v="United States"/>
    <s v="Columbia"/>
    <x v="25"/>
    <n v="65203"/>
    <s v="Central"/>
    <s v="OFF-ST-10002583"/>
    <x v="1"/>
    <s v="Storage"/>
    <s v="Fellowes Neat Ideas Storage Cubes"/>
    <n v="64.959999999999994"/>
    <n v="2"/>
    <n v="0"/>
    <n v="2.5983999999999998"/>
  </r>
  <r>
    <n v="9261"/>
    <s v="CA-2017-167976"/>
    <x v="343"/>
    <d v="2017-11-14T00:00:00"/>
    <x v="0"/>
    <s v="JL-15505"/>
    <s v="Jeremy Lonsdale"/>
    <x v="0"/>
    <s v="United States"/>
    <s v="Aberdeen"/>
    <x v="44"/>
    <n v="57401"/>
    <s v="Central"/>
    <s v="OFF-SU-10004661"/>
    <x v="1"/>
    <s v="Supplies"/>
    <s v="Acme Titanium Bonded Scissors"/>
    <n v="25.5"/>
    <n v="3"/>
    <n v="0"/>
    <n v="6.63"/>
  </r>
  <r>
    <n v="9262"/>
    <s v="CA-2017-111388"/>
    <x v="264"/>
    <d v="2017-09-02T00:00:00"/>
    <x v="3"/>
    <s v="SU-20665"/>
    <s v="Stephanie Ulpright"/>
    <x v="2"/>
    <s v="United States"/>
    <s v="Seattle"/>
    <x v="4"/>
    <n v="98103"/>
    <s v="West"/>
    <s v="FUR-CH-10003061"/>
    <x v="0"/>
    <s v="Chairs"/>
    <s v="Global Leather Task Chair, Black"/>
    <n v="215.976"/>
    <n v="3"/>
    <n v="0.2"/>
    <n v="-2.6997"/>
  </r>
  <r>
    <n v="9263"/>
    <s v="CA-2015-124499"/>
    <x v="330"/>
    <d v="2015-10-13T00:00:00"/>
    <x v="1"/>
    <s v="FM-14380"/>
    <s v="Fred McMath"/>
    <x v="0"/>
    <s v="United States"/>
    <s v="Detroit"/>
    <x v="12"/>
    <n v="48227"/>
    <s v="Central"/>
    <s v="FUR-CH-10000513"/>
    <x v="0"/>
    <s v="Chairs"/>
    <s v="High-Back Leather Manager's Chair"/>
    <n v="389.97"/>
    <n v="3"/>
    <n v="0"/>
    <n v="35.097299999999997"/>
  </r>
  <r>
    <n v="9264"/>
    <s v="CA-2015-124499"/>
    <x v="330"/>
    <d v="2015-10-13T00:00:00"/>
    <x v="1"/>
    <s v="FM-14380"/>
    <s v="Fred McMath"/>
    <x v="0"/>
    <s v="United States"/>
    <s v="Detroit"/>
    <x v="12"/>
    <n v="48227"/>
    <s v="Central"/>
    <s v="OFF-AP-10002191"/>
    <x v="1"/>
    <s v="Appliances"/>
    <s v="Belkin 8 Outlet SurgeMaster II Gold Surge Protector"/>
    <n v="269.91000000000003"/>
    <n v="5"/>
    <n v="0.1"/>
    <n v="53.981999999999999"/>
  </r>
  <r>
    <n v="9265"/>
    <s v="US-2017-128118"/>
    <x v="221"/>
    <d v="2017-12-01T00:00:00"/>
    <x v="1"/>
    <s v="MY-17380"/>
    <s v="Maribeth Yedwab"/>
    <x v="1"/>
    <s v="United States"/>
    <s v="Memphis"/>
    <x v="18"/>
    <n v="38109"/>
    <s v="South"/>
    <s v="OFF-BI-10000216"/>
    <x v="1"/>
    <s v="Binders"/>
    <s v="Mead 1st Gear 2&quot; Zipper Binder, Asst. Colors"/>
    <n v="11.673"/>
    <n v="3"/>
    <n v="0.7"/>
    <n v="-7.782"/>
  </r>
  <r>
    <n v="9266"/>
    <s v="US-2017-128118"/>
    <x v="221"/>
    <d v="2017-12-01T00:00:00"/>
    <x v="1"/>
    <s v="MY-17380"/>
    <s v="Maribeth Yedwab"/>
    <x v="1"/>
    <s v="United States"/>
    <s v="Memphis"/>
    <x v="18"/>
    <n v="38109"/>
    <s v="South"/>
    <s v="OFF-EN-10003448"/>
    <x v="1"/>
    <s v="Envelopes"/>
    <s v="Peel &amp; Seel Recycled Catalog Envelopes, Brown"/>
    <n v="64.847999999999999"/>
    <n v="7"/>
    <n v="0.2"/>
    <n v="24.318000000000001"/>
  </r>
  <r>
    <n v="9267"/>
    <s v="CA-2014-125759"/>
    <x v="1214"/>
    <d v="2014-02-09T00:00:00"/>
    <x v="2"/>
    <s v="NM-18445"/>
    <s v="Nathan Mautz"/>
    <x v="2"/>
    <s v="United States"/>
    <s v="North Las Vegas"/>
    <x v="33"/>
    <n v="89031"/>
    <s v="West"/>
    <s v="FUR-FU-10002111"/>
    <x v="0"/>
    <s v="Furnishings"/>
    <s v="Master Caster Door Stop, Large Brown"/>
    <n v="14.56"/>
    <n v="2"/>
    <n v="0"/>
    <n v="5.5327999999999999"/>
  </r>
  <r>
    <n v="9268"/>
    <s v="CA-2015-151869"/>
    <x v="12"/>
    <d v="2015-09-25T00:00:00"/>
    <x v="3"/>
    <s v="CS-11950"/>
    <s v="Carlos Soltero"/>
    <x v="0"/>
    <s v="United States"/>
    <s v="Freeport"/>
    <x v="15"/>
    <n v="11520"/>
    <s v="East"/>
    <s v="FUR-CH-10001545"/>
    <x v="0"/>
    <s v="Chairs"/>
    <s v="Hon Comfortask Task/Swivel Chairs"/>
    <n v="102.58199999999999"/>
    <n v="1"/>
    <n v="0.1"/>
    <n v="6.8388"/>
  </r>
  <r>
    <n v="9269"/>
    <s v="CA-2015-151869"/>
    <x v="12"/>
    <d v="2015-09-25T00:00:00"/>
    <x v="3"/>
    <s v="CS-11950"/>
    <s v="Carlos Soltero"/>
    <x v="0"/>
    <s v="United States"/>
    <s v="Freeport"/>
    <x v="15"/>
    <n v="11520"/>
    <s v="East"/>
    <s v="OFF-PA-10002947"/>
    <x v="1"/>
    <s v="Paper"/>
    <s v="Xerox 1923"/>
    <n v="20.04"/>
    <n v="3"/>
    <n v="0"/>
    <n v="9.6191999999999993"/>
  </r>
  <r>
    <n v="9270"/>
    <s v="US-2017-102183"/>
    <x v="170"/>
    <d v="2017-08-28T00:00:00"/>
    <x v="1"/>
    <s v="PK-19075"/>
    <s v="Pete Kriz"/>
    <x v="0"/>
    <s v="United States"/>
    <s v="New York City"/>
    <x v="15"/>
    <n v="10035"/>
    <s v="East"/>
    <s v="OFF-BI-10003476"/>
    <x v="1"/>
    <s v="Binders"/>
    <s v="Avery Metallic Poly Binders"/>
    <n v="32.088000000000001"/>
    <n v="7"/>
    <n v="0.2"/>
    <n v="11.2308"/>
  </r>
  <r>
    <n v="9271"/>
    <s v="US-2017-102183"/>
    <x v="170"/>
    <d v="2017-08-28T00:00:00"/>
    <x v="1"/>
    <s v="PK-19075"/>
    <s v="Pete Kriz"/>
    <x v="0"/>
    <s v="United States"/>
    <s v="New York City"/>
    <x v="15"/>
    <n v="10035"/>
    <s v="East"/>
    <s v="OFF-BI-10001359"/>
    <x v="1"/>
    <s v="Binders"/>
    <s v="GBC DocuBind TL300 Electric Binding System"/>
    <n v="4305.5519999999997"/>
    <n v="6"/>
    <n v="0.2"/>
    <n v="1453.1238000000001"/>
  </r>
  <r>
    <n v="9272"/>
    <s v="CA-2016-100510"/>
    <x v="536"/>
    <d v="2016-05-17T00:00:00"/>
    <x v="1"/>
    <s v="HM-14860"/>
    <s v="Harry Marie"/>
    <x v="1"/>
    <s v="United States"/>
    <s v="New York City"/>
    <x v="15"/>
    <n v="10024"/>
    <s v="East"/>
    <s v="FUR-FU-10000320"/>
    <x v="0"/>
    <s v="Furnishings"/>
    <s v="OIC Stacking Trays"/>
    <n v="10.02"/>
    <n v="3"/>
    <n v="0"/>
    <n v="4.4088000000000003"/>
  </r>
  <r>
    <n v="9273"/>
    <s v="CA-2016-100510"/>
    <x v="536"/>
    <d v="2016-05-17T00:00:00"/>
    <x v="1"/>
    <s v="HM-14860"/>
    <s v="Harry Marie"/>
    <x v="1"/>
    <s v="United States"/>
    <s v="New York City"/>
    <x v="15"/>
    <n v="10024"/>
    <s v="East"/>
    <s v="TEC-PH-10001835"/>
    <x v="2"/>
    <s v="Phones"/>
    <s v="Jawbone JAMBOX Wireless Bluetooth Speaker"/>
    <n v="631.96"/>
    <n v="4"/>
    <n v="0"/>
    <n v="303.3408"/>
  </r>
  <r>
    <n v="9274"/>
    <s v="CA-2017-146983"/>
    <x v="264"/>
    <d v="2017-09-06T00:00:00"/>
    <x v="1"/>
    <s v="AH-10210"/>
    <s v="Alan Hwang"/>
    <x v="0"/>
    <s v="United States"/>
    <s v="Henderson"/>
    <x v="0"/>
    <n v="42420"/>
    <s v="South"/>
    <s v="OFF-BI-10003650"/>
    <x v="1"/>
    <s v="Binders"/>
    <s v="GBC DocuBind 300 Electric Binding Machine"/>
    <n v="1577.94"/>
    <n v="3"/>
    <n v="0"/>
    <n v="757.41120000000001"/>
  </r>
  <r>
    <n v="9275"/>
    <s v="US-2014-134054"/>
    <x v="982"/>
    <d v="2014-10-10T00:00:00"/>
    <x v="3"/>
    <s v="FC-14335"/>
    <s v="Fred Chung"/>
    <x v="1"/>
    <s v="United States"/>
    <s v="Albuquerque"/>
    <x v="27"/>
    <n v="87105"/>
    <s v="West"/>
    <s v="OFF-AR-10000937"/>
    <x v="1"/>
    <s v="Art"/>
    <s v="Dixon Ticonderoga Core-Lock Colored Pencils, 48-Color Set"/>
    <n v="255.85"/>
    <n v="7"/>
    <n v="0"/>
    <n v="112.574"/>
  </r>
  <r>
    <n v="9276"/>
    <s v="CA-2016-113236"/>
    <x v="439"/>
    <d v="2016-05-29T00:00:00"/>
    <x v="0"/>
    <s v="CP-12085"/>
    <s v="Cathy Prescott"/>
    <x v="1"/>
    <s v="United States"/>
    <s v="Delray Beach"/>
    <x v="2"/>
    <n v="33445"/>
    <s v="South"/>
    <s v="OFF-ST-10000532"/>
    <x v="1"/>
    <s v="Storage"/>
    <s v="Advantus Rolling Drawer Organizers"/>
    <n v="184.70400000000001"/>
    <n v="6"/>
    <n v="0.2"/>
    <n v="13.8528"/>
  </r>
  <r>
    <n v="9277"/>
    <s v="CA-2016-113236"/>
    <x v="439"/>
    <d v="2016-05-29T00:00:00"/>
    <x v="0"/>
    <s v="CP-12085"/>
    <s v="Cathy Prescott"/>
    <x v="1"/>
    <s v="United States"/>
    <s v="Delray Beach"/>
    <x v="2"/>
    <n v="33445"/>
    <s v="South"/>
    <s v="TEC-AC-10001267"/>
    <x v="2"/>
    <s v="Accessories"/>
    <s v="Imation 32GB Pocket Pro USB 3.0 Flash Drive - 32 GB - Black - 1 P ..."/>
    <n v="47.92"/>
    <n v="2"/>
    <n v="0.2"/>
    <n v="11.98"/>
  </r>
  <r>
    <n v="9278"/>
    <s v="CA-2017-122539"/>
    <x v="96"/>
    <d v="2017-12-05T00:00:00"/>
    <x v="1"/>
    <s v="SC-20305"/>
    <s v="Sean Christensen"/>
    <x v="0"/>
    <s v="United States"/>
    <s v="Philadelphia"/>
    <x v="9"/>
    <n v="19140"/>
    <s v="East"/>
    <s v="OFF-LA-10004853"/>
    <x v="1"/>
    <s v="Labels"/>
    <s v="Avery 483"/>
    <n v="15.936"/>
    <n v="4"/>
    <n v="0.2"/>
    <n v="5.1791999999999998"/>
  </r>
  <r>
    <n v="9279"/>
    <s v="CA-2017-122539"/>
    <x v="96"/>
    <d v="2017-12-05T00:00:00"/>
    <x v="1"/>
    <s v="SC-20305"/>
    <s v="Sean Christensen"/>
    <x v="0"/>
    <s v="United States"/>
    <s v="Philadelphia"/>
    <x v="9"/>
    <n v="19140"/>
    <s v="East"/>
    <s v="OFF-BI-10001759"/>
    <x v="1"/>
    <s v="Binders"/>
    <s v="Acco Pressboard Covers with Storage Hooks, 14 7/8&quot; x 11&quot;, Dark Blue"/>
    <n v="8.0009999999999994"/>
    <n v="7"/>
    <n v="0.7"/>
    <n v="-5.6006999999999998"/>
  </r>
  <r>
    <n v="9280"/>
    <s v="CA-2017-122539"/>
    <x v="96"/>
    <d v="2017-12-05T00:00:00"/>
    <x v="1"/>
    <s v="SC-20305"/>
    <s v="Sean Christensen"/>
    <x v="0"/>
    <s v="United States"/>
    <s v="Philadelphia"/>
    <x v="9"/>
    <n v="19140"/>
    <s v="East"/>
    <s v="FUR-CH-10003379"/>
    <x v="0"/>
    <s v="Chairs"/>
    <s v="Global Commerce Series High-Back Swivel/Tilt Chairs"/>
    <n v="398.97199999999998"/>
    <n v="2"/>
    <n v="0.3"/>
    <n v="-28.498000000000001"/>
  </r>
  <r>
    <n v="9281"/>
    <s v="CA-2016-166772"/>
    <x v="873"/>
    <d v="2016-09-24T00:00:00"/>
    <x v="1"/>
    <s v="HJ-14875"/>
    <s v="Heather Jas"/>
    <x v="2"/>
    <s v="United States"/>
    <s v="Seattle"/>
    <x v="4"/>
    <n v="98105"/>
    <s v="West"/>
    <s v="FUR-BO-10002853"/>
    <x v="0"/>
    <s v="Bookcases"/>
    <s v="O'Sullivan 5-Shelf Heavy-Duty Bookcases"/>
    <n v="163.88"/>
    <n v="2"/>
    <n v="0"/>
    <n v="40.97"/>
  </r>
  <r>
    <n v="9282"/>
    <s v="US-2017-152898"/>
    <x v="220"/>
    <d v="2017-09-15T00:00:00"/>
    <x v="1"/>
    <s v="CB-12025"/>
    <s v="Cassandra Brandow"/>
    <x v="0"/>
    <s v="United States"/>
    <s v="Richmond"/>
    <x v="17"/>
    <n v="23223"/>
    <s v="South"/>
    <s v="OFF-AP-10000027"/>
    <x v="1"/>
    <s v="Appliances"/>
    <s v="Hoover Commercial SteamVac"/>
    <n v="67.900000000000006"/>
    <n v="5"/>
    <n v="0"/>
    <n v="20.37"/>
  </r>
  <r>
    <n v="9283"/>
    <s v="CA-2016-160486"/>
    <x v="945"/>
    <d v="2017-01-04T00:00:00"/>
    <x v="1"/>
    <s v="EH-14185"/>
    <s v="Evan Henry"/>
    <x v="0"/>
    <s v="United States"/>
    <s v="West Palm Beach"/>
    <x v="2"/>
    <n v="33407"/>
    <s v="South"/>
    <s v="OFF-PA-10002421"/>
    <x v="1"/>
    <s v="Paper"/>
    <s v="Embossed Ink Jet Note Cards"/>
    <n v="72.224000000000004"/>
    <n v="4"/>
    <n v="0.2"/>
    <n v="25.278400000000001"/>
  </r>
  <r>
    <n v="9284"/>
    <s v="CA-2017-102218"/>
    <x v="264"/>
    <d v="2017-09-04T00:00:00"/>
    <x v="0"/>
    <s v="LW-17215"/>
    <s v="Luke Weiss"/>
    <x v="0"/>
    <s v="United States"/>
    <s v="Fort Collins"/>
    <x v="22"/>
    <n v="80525"/>
    <s v="West"/>
    <s v="OFF-LA-10002475"/>
    <x v="1"/>
    <s v="Labels"/>
    <s v="Avery 519"/>
    <n v="11.696"/>
    <n v="2"/>
    <n v="0.2"/>
    <n v="3.9474"/>
  </r>
  <r>
    <n v="9285"/>
    <s v="CA-2014-161032"/>
    <x v="728"/>
    <d v="2014-11-23T00:00:00"/>
    <x v="1"/>
    <s v="MK-17905"/>
    <s v="Michael Kennedy"/>
    <x v="1"/>
    <s v="United States"/>
    <s v="Franklin"/>
    <x v="6"/>
    <n v="53132"/>
    <s v="Central"/>
    <s v="FUR-CH-10001482"/>
    <x v="0"/>
    <s v="Chairs"/>
    <s v="Office Star - Mesh Screen back chair with Vinyl seat"/>
    <n v="392.94"/>
    <n v="3"/>
    <n v="0"/>
    <n v="43.223399999999998"/>
  </r>
  <r>
    <n v="9286"/>
    <s v="CA-2015-102778"/>
    <x v="82"/>
    <d v="2015-11-24T00:00:00"/>
    <x v="2"/>
    <s v="JH-15820"/>
    <s v="John Huston"/>
    <x v="0"/>
    <s v="United States"/>
    <s v="Monroe"/>
    <x v="3"/>
    <n v="28110"/>
    <s v="South"/>
    <s v="FUR-FU-10000087"/>
    <x v="0"/>
    <s v="Furnishings"/>
    <s v="Executive Impressions 14&quot; Two-Color Numerals Wall Clock"/>
    <n v="18.175999999999998"/>
    <n v="1"/>
    <n v="0.2"/>
    <n v="4.7712000000000003"/>
  </r>
  <r>
    <n v="9287"/>
    <s v="CA-2017-154011"/>
    <x v="249"/>
    <d v="2017-06-26T00:00:00"/>
    <x v="1"/>
    <s v="DB-13270"/>
    <s v="Deborah Brumfield"/>
    <x v="2"/>
    <s v="United States"/>
    <s v="Dallas"/>
    <x v="5"/>
    <n v="75081"/>
    <s v="Central"/>
    <s v="OFF-BI-10003166"/>
    <x v="1"/>
    <s v="Binders"/>
    <s v="GBC Plasticlear Binding Covers"/>
    <n v="6.8879999999999999"/>
    <n v="3"/>
    <n v="0.8"/>
    <n v="-11.020799999999999"/>
  </r>
  <r>
    <n v="9288"/>
    <s v="CA-2017-154011"/>
    <x v="249"/>
    <d v="2017-06-26T00:00:00"/>
    <x v="1"/>
    <s v="DB-13270"/>
    <s v="Deborah Brumfield"/>
    <x v="2"/>
    <s v="United States"/>
    <s v="Dallas"/>
    <x v="5"/>
    <n v="75081"/>
    <s v="Central"/>
    <s v="FUR-TA-10000688"/>
    <x v="0"/>
    <s v="Tables"/>
    <s v="Chromcraft Bull-Nose Wood Round Conference Table Top, Wood Base"/>
    <n v="457.48500000000001"/>
    <n v="3"/>
    <n v="0.3"/>
    <n v="-84.961500000000001"/>
  </r>
  <r>
    <n v="9289"/>
    <s v="US-2017-165456"/>
    <x v="329"/>
    <d v="2017-12-03T00:00:00"/>
    <x v="2"/>
    <s v="TB-21625"/>
    <s v="Trudy Brown"/>
    <x v="0"/>
    <s v="United States"/>
    <s v="Philadelphia"/>
    <x v="9"/>
    <n v="19134"/>
    <s v="East"/>
    <s v="FUR-CH-10003981"/>
    <x v="0"/>
    <s v="Chairs"/>
    <s v="Global Commerce Series Low-Back Swivel/Tilt Chairs"/>
    <n v="1079.316"/>
    <n v="6"/>
    <n v="0.3"/>
    <n v="-15.418799999999999"/>
  </r>
  <r>
    <n v="9290"/>
    <s v="CA-2014-111857"/>
    <x v="488"/>
    <d v="2014-04-26T00:00:00"/>
    <x v="0"/>
    <s v="NM-18445"/>
    <s v="Nathan Mautz"/>
    <x v="2"/>
    <s v="United States"/>
    <s v="San Francisco"/>
    <x v="1"/>
    <n v="94109"/>
    <s v="West"/>
    <s v="OFF-PA-10001878"/>
    <x v="1"/>
    <s v="Paper"/>
    <s v="Xerox 1891"/>
    <n v="48.91"/>
    <n v="1"/>
    <n v="0"/>
    <n v="22.9877"/>
  </r>
  <r>
    <n v="9291"/>
    <s v="CA-2014-163650"/>
    <x v="865"/>
    <d v="2014-09-25T00:00:00"/>
    <x v="2"/>
    <s v="TT-21220"/>
    <s v="Thomas Thornton"/>
    <x v="0"/>
    <s v="United States"/>
    <s v="Dover"/>
    <x v="13"/>
    <n v="19901"/>
    <s v="East"/>
    <s v="OFF-AR-10002375"/>
    <x v="1"/>
    <s v="Art"/>
    <s v="Newell 351"/>
    <n v="9.84"/>
    <n v="3"/>
    <n v="0"/>
    <n v="2.8536000000000001"/>
  </r>
  <r>
    <n v="9292"/>
    <s v="CA-2014-163650"/>
    <x v="865"/>
    <d v="2014-09-25T00:00:00"/>
    <x v="2"/>
    <s v="TT-21220"/>
    <s v="Thomas Thornton"/>
    <x v="0"/>
    <s v="United States"/>
    <s v="Dover"/>
    <x v="13"/>
    <n v="19901"/>
    <s v="East"/>
    <s v="OFF-BI-10004965"/>
    <x v="1"/>
    <s v="Binders"/>
    <s v="Ibico Covers for Plastic or Wire Binding Elements"/>
    <n v="34.5"/>
    <n v="3"/>
    <n v="0"/>
    <n v="15.525"/>
  </r>
  <r>
    <n v="9293"/>
    <s v="CA-2017-124114"/>
    <x v="580"/>
    <d v="2017-03-02T00:00:00"/>
    <x v="3"/>
    <s v="RS-19765"/>
    <s v="Roland Schwarz"/>
    <x v="1"/>
    <s v="United States"/>
    <s v="Waco"/>
    <x v="5"/>
    <n v="76706"/>
    <s v="Central"/>
    <s v="OFF-BI-10004022"/>
    <x v="1"/>
    <s v="Binders"/>
    <s v="Acco Suede Grain Vinyl Round Ring Binder"/>
    <n v="0.55600000000000005"/>
    <n v="1"/>
    <n v="0.8"/>
    <n v="-0.94520000000000004"/>
  </r>
  <r>
    <n v="9294"/>
    <s v="US-2017-116505"/>
    <x v="701"/>
    <d v="2017-11-21T00:00:00"/>
    <x v="0"/>
    <s v="TB-21625"/>
    <s v="Trudy Brown"/>
    <x v="0"/>
    <s v="United States"/>
    <s v="Hagerstown"/>
    <x v="39"/>
    <n v="21740"/>
    <s v="East"/>
    <s v="OFF-BI-10000050"/>
    <x v="1"/>
    <s v="Binders"/>
    <s v="Angle-D Binders with Locking Rings, Label Holders"/>
    <n v="43.8"/>
    <n v="6"/>
    <n v="0"/>
    <n v="20.585999999999999"/>
  </r>
  <r>
    <n v="9295"/>
    <s v="CA-2017-161340"/>
    <x v="39"/>
    <d v="2017-06-01T00:00:00"/>
    <x v="1"/>
    <s v="AM-10360"/>
    <s v="Alice McCarthy"/>
    <x v="1"/>
    <s v="United States"/>
    <s v="Cleveland"/>
    <x v="24"/>
    <n v="44105"/>
    <s v="East"/>
    <s v="OFF-PA-10002464"/>
    <x v="1"/>
    <s v="Paper"/>
    <s v="HP Office Recycled Paper (20Lb. and 87 Bright)"/>
    <n v="13.872"/>
    <n v="3"/>
    <n v="0.2"/>
    <n v="5.0286"/>
  </r>
  <r>
    <n v="9296"/>
    <s v="CA-2017-161340"/>
    <x v="39"/>
    <d v="2017-06-01T00:00:00"/>
    <x v="1"/>
    <s v="AM-10360"/>
    <s v="Alice McCarthy"/>
    <x v="1"/>
    <s v="United States"/>
    <s v="Cleveland"/>
    <x v="24"/>
    <n v="44105"/>
    <s v="East"/>
    <s v="FUR-BO-10004709"/>
    <x v="0"/>
    <s v="Bookcases"/>
    <s v="Bush Westfield Collection Bookcases, Medium Cherry Finish"/>
    <n v="115.96"/>
    <n v="4"/>
    <n v="0.5"/>
    <n v="-64.937600000000003"/>
  </r>
  <r>
    <n v="9297"/>
    <s v="US-2015-163433"/>
    <x v="24"/>
    <d v="2015-04-22T00:00:00"/>
    <x v="0"/>
    <s v="MP-17965"/>
    <s v="Michael Paige"/>
    <x v="1"/>
    <s v="United States"/>
    <s v="Mcallen"/>
    <x v="5"/>
    <n v="78501"/>
    <s v="Central"/>
    <s v="TEC-AC-10003590"/>
    <x v="2"/>
    <s v="Accessories"/>
    <s v="TRENDnet 56K USB 2.0 Phone, Internet and Fax Modem"/>
    <n v="41.423999999999999"/>
    <n v="2"/>
    <n v="0.2"/>
    <n v="8.2848000000000006"/>
  </r>
  <r>
    <n v="9298"/>
    <s v="US-2015-163433"/>
    <x v="24"/>
    <d v="2015-04-22T00:00:00"/>
    <x v="0"/>
    <s v="MP-17965"/>
    <s v="Michael Paige"/>
    <x v="1"/>
    <s v="United States"/>
    <s v="Mcallen"/>
    <x v="5"/>
    <n v="78501"/>
    <s v="Central"/>
    <s v="TEC-PH-10003357"/>
    <x v="2"/>
    <s v="Phones"/>
    <s v="Grandstream GXP2100 Mainstream Business Phone"/>
    <n v="244.768"/>
    <n v="4"/>
    <n v="0.2"/>
    <n v="24.476800000000001"/>
  </r>
  <r>
    <n v="9299"/>
    <s v="US-2015-163433"/>
    <x v="24"/>
    <d v="2015-04-22T00:00:00"/>
    <x v="0"/>
    <s v="MP-17965"/>
    <s v="Michael Paige"/>
    <x v="1"/>
    <s v="United States"/>
    <s v="Mcallen"/>
    <x v="5"/>
    <n v="78501"/>
    <s v="Central"/>
    <s v="OFF-AR-10003373"/>
    <x v="1"/>
    <s v="Art"/>
    <s v="Boston School Pro Electric Pencil Sharpener, 1670"/>
    <n v="74.352000000000004"/>
    <n v="3"/>
    <n v="0.2"/>
    <n v="6.5057999999999998"/>
  </r>
  <r>
    <n v="9300"/>
    <s v="US-2015-163433"/>
    <x v="24"/>
    <d v="2015-04-22T00:00:00"/>
    <x v="0"/>
    <s v="MP-17965"/>
    <s v="Michael Paige"/>
    <x v="1"/>
    <s v="United States"/>
    <s v="Mcallen"/>
    <x v="5"/>
    <n v="78501"/>
    <s v="Central"/>
    <s v="OFF-BI-10003676"/>
    <x v="1"/>
    <s v="Binders"/>
    <s v="GBC Standard Recycled Report Covers, Clear Plastic Sheets"/>
    <n v="4.3120000000000003"/>
    <n v="2"/>
    <n v="0.8"/>
    <n v="-6.8992000000000004"/>
  </r>
  <r>
    <n v="9301"/>
    <s v="US-2015-163433"/>
    <x v="24"/>
    <d v="2015-04-22T00:00:00"/>
    <x v="0"/>
    <s v="MP-17965"/>
    <s v="Michael Paige"/>
    <x v="1"/>
    <s v="United States"/>
    <s v="Mcallen"/>
    <x v="5"/>
    <n v="78501"/>
    <s v="Central"/>
    <s v="FUR-CH-10000225"/>
    <x v="0"/>
    <s v="Chairs"/>
    <s v="Global Geo Office Task Chair, Gray"/>
    <n v="56.686"/>
    <n v="1"/>
    <n v="0.3"/>
    <n v="-20.245000000000001"/>
  </r>
  <r>
    <n v="9302"/>
    <s v="US-2015-163433"/>
    <x v="24"/>
    <d v="2015-04-22T00:00:00"/>
    <x v="0"/>
    <s v="MP-17965"/>
    <s v="Michael Paige"/>
    <x v="1"/>
    <s v="United States"/>
    <s v="Mcallen"/>
    <x v="5"/>
    <n v="78501"/>
    <s v="Central"/>
    <s v="TEC-PH-10001870"/>
    <x v="2"/>
    <s v="Phones"/>
    <s v="Lunatik TT5L-002 Taktik Strike Impact Protection System for iPhone 5"/>
    <n v="97.968000000000004"/>
    <n v="2"/>
    <n v="0.2"/>
    <n v="6.1230000000000002"/>
  </r>
  <r>
    <n v="9303"/>
    <s v="US-2015-163433"/>
    <x v="24"/>
    <d v="2015-04-22T00:00:00"/>
    <x v="0"/>
    <s v="MP-17965"/>
    <s v="Michael Paige"/>
    <x v="1"/>
    <s v="United States"/>
    <s v="Mcallen"/>
    <x v="5"/>
    <n v="78501"/>
    <s v="Central"/>
    <s v="OFF-AR-10003481"/>
    <x v="1"/>
    <s v="Art"/>
    <s v="Newell 348"/>
    <n v="7.8719999999999999"/>
    <n v="3"/>
    <n v="0.2"/>
    <n v="0.88560000000000005"/>
  </r>
  <r>
    <n v="9304"/>
    <s v="US-2015-163433"/>
    <x v="24"/>
    <d v="2015-04-22T00:00:00"/>
    <x v="0"/>
    <s v="MP-17965"/>
    <s v="Michael Paige"/>
    <x v="1"/>
    <s v="United States"/>
    <s v="Mcallen"/>
    <x v="5"/>
    <n v="78501"/>
    <s v="Central"/>
    <s v="OFF-PA-10003936"/>
    <x v="1"/>
    <s v="Paper"/>
    <s v="Xerox 1994"/>
    <n v="15.552"/>
    <n v="3"/>
    <n v="0.2"/>
    <n v="5.4432"/>
  </r>
  <r>
    <n v="9305"/>
    <s v="US-2015-163433"/>
    <x v="24"/>
    <d v="2015-04-22T00:00:00"/>
    <x v="0"/>
    <s v="MP-17965"/>
    <s v="Michael Paige"/>
    <x v="1"/>
    <s v="United States"/>
    <s v="Mcallen"/>
    <x v="5"/>
    <n v="78501"/>
    <s v="Central"/>
    <s v="OFF-BI-10000320"/>
    <x v="1"/>
    <s v="Binders"/>
    <s v="GBC Plastic Binding Combs"/>
    <n v="1.476"/>
    <n v="1"/>
    <n v="0.8"/>
    <n v="-2.2877999999999998"/>
  </r>
  <r>
    <n v="9306"/>
    <s v="CA-2015-137603"/>
    <x v="444"/>
    <d v="2015-09-24T00:00:00"/>
    <x v="1"/>
    <s v="MH-17290"/>
    <s v="Marc Harrigan"/>
    <x v="2"/>
    <s v="United States"/>
    <s v="Santa Fe"/>
    <x v="27"/>
    <n v="87505"/>
    <s v="West"/>
    <s v="OFF-AR-10001972"/>
    <x v="1"/>
    <s v="Art"/>
    <s v="Newell 323"/>
    <n v="8.4"/>
    <n v="5"/>
    <n v="0"/>
    <n v="2.1840000000000002"/>
  </r>
  <r>
    <n v="9307"/>
    <s v="CA-2014-128237"/>
    <x v="727"/>
    <d v="2014-03-30T00:00:00"/>
    <x v="1"/>
    <s v="CA-12265"/>
    <s v="Christina Anderson"/>
    <x v="0"/>
    <s v="United States"/>
    <s v="San Francisco"/>
    <x v="1"/>
    <n v="94110"/>
    <s v="West"/>
    <s v="OFF-AR-10003829"/>
    <x v="1"/>
    <s v="Art"/>
    <s v="Newell 35"/>
    <n v="6.56"/>
    <n v="2"/>
    <n v="0"/>
    <n v="1.9024000000000001"/>
  </r>
  <r>
    <n v="9308"/>
    <s v="CA-2014-128237"/>
    <x v="727"/>
    <d v="2014-03-30T00:00:00"/>
    <x v="1"/>
    <s v="CA-12265"/>
    <s v="Christina Anderson"/>
    <x v="0"/>
    <s v="United States"/>
    <s v="San Francisco"/>
    <x v="1"/>
    <n v="94110"/>
    <s v="West"/>
    <s v="OFF-AR-10003338"/>
    <x v="1"/>
    <s v="Art"/>
    <s v="Eberhard Faber 3 1/2&quot; Golf Pencils"/>
    <n v="14.88"/>
    <n v="2"/>
    <n v="0"/>
    <n v="3.72"/>
  </r>
  <r>
    <n v="9309"/>
    <s v="CA-2014-128237"/>
    <x v="727"/>
    <d v="2014-03-30T00:00:00"/>
    <x v="1"/>
    <s v="CA-12265"/>
    <s v="Christina Anderson"/>
    <x v="0"/>
    <s v="United States"/>
    <s v="San Francisco"/>
    <x v="1"/>
    <n v="94110"/>
    <s v="West"/>
    <s v="TEC-AC-10002558"/>
    <x v="2"/>
    <s v="Accessories"/>
    <s v="Imation Swivel Flash Drive USB flash drive - 8 GB"/>
    <n v="45.48"/>
    <n v="4"/>
    <n v="0"/>
    <n v="15.917999999999999"/>
  </r>
  <r>
    <n v="9310"/>
    <s v="CA-2014-128237"/>
    <x v="727"/>
    <d v="2014-03-30T00:00:00"/>
    <x v="1"/>
    <s v="CA-12265"/>
    <s v="Christina Anderson"/>
    <x v="0"/>
    <s v="United States"/>
    <s v="San Francisco"/>
    <x v="1"/>
    <n v="94110"/>
    <s v="West"/>
    <s v="OFF-AR-10000034"/>
    <x v="1"/>
    <s v="Art"/>
    <s v="BIC Brite Liner Grip Highlighters, Assorted, 5/Pack"/>
    <n v="25.44"/>
    <n v="6"/>
    <n v="0"/>
    <n v="9.9215999999999998"/>
  </r>
  <r>
    <n v="9311"/>
    <s v="US-2016-102141"/>
    <x v="370"/>
    <d v="2016-08-31T00:00:00"/>
    <x v="1"/>
    <s v="KD-16615"/>
    <s v="Ken Dana"/>
    <x v="1"/>
    <s v="United States"/>
    <s v="New York City"/>
    <x v="15"/>
    <n v="10024"/>
    <s v="East"/>
    <s v="OFF-BI-10001510"/>
    <x v="1"/>
    <s v="Binders"/>
    <s v="Deluxe Heavy-Duty Vinyl Round Ring Binder"/>
    <n v="146.68799999999999"/>
    <n v="8"/>
    <n v="0.2"/>
    <n v="45.84"/>
  </r>
  <r>
    <n v="9312"/>
    <s v="CA-2017-148642"/>
    <x v="904"/>
    <d v="2017-03-12T00:00:00"/>
    <x v="1"/>
    <s v="DW-13540"/>
    <s v="Don Weiss"/>
    <x v="0"/>
    <s v="United States"/>
    <s v="Dallas"/>
    <x v="5"/>
    <n v="75220"/>
    <s v="Central"/>
    <s v="OFF-LA-10000134"/>
    <x v="1"/>
    <s v="Labels"/>
    <s v="Avery 511"/>
    <n v="4.9279999999999999"/>
    <n v="2"/>
    <n v="0.2"/>
    <n v="1.7248000000000001"/>
  </r>
  <r>
    <n v="9313"/>
    <s v="CA-2017-148642"/>
    <x v="904"/>
    <d v="2017-03-12T00:00:00"/>
    <x v="1"/>
    <s v="DW-13540"/>
    <s v="Don Weiss"/>
    <x v="0"/>
    <s v="United States"/>
    <s v="Dallas"/>
    <x v="5"/>
    <n v="75220"/>
    <s v="Central"/>
    <s v="OFF-AR-10000588"/>
    <x v="1"/>
    <s v="Art"/>
    <s v="Newell 345"/>
    <n v="63.488"/>
    <n v="4"/>
    <n v="0.2"/>
    <n v="4.7615999999999996"/>
  </r>
  <r>
    <n v="9314"/>
    <s v="CA-2015-111948"/>
    <x v="1215"/>
    <d v="2015-11-11T00:00:00"/>
    <x v="3"/>
    <s v="AG-10495"/>
    <s v="Andrew Gjertsen"/>
    <x v="1"/>
    <s v="United States"/>
    <s v="Detroit"/>
    <x v="12"/>
    <n v="48234"/>
    <s v="Central"/>
    <s v="OFF-ST-10003282"/>
    <x v="1"/>
    <s v="Storage"/>
    <s v="Advantus 10-Drawer Portable Organizer, Chrome Metal Frame, Smoke Drawers"/>
    <n v="418.32"/>
    <n v="7"/>
    <n v="0"/>
    <n v="117.1296"/>
  </r>
  <r>
    <n v="9315"/>
    <s v="CA-2015-111948"/>
    <x v="1215"/>
    <d v="2015-11-11T00:00:00"/>
    <x v="3"/>
    <s v="AG-10495"/>
    <s v="Andrew Gjertsen"/>
    <x v="1"/>
    <s v="United States"/>
    <s v="Detroit"/>
    <x v="12"/>
    <n v="48234"/>
    <s v="Central"/>
    <s v="OFF-AP-10002311"/>
    <x v="1"/>
    <s v="Appliances"/>
    <s v="Holmes Replacement Filter for HEPA Air Cleaner, Very Large Room, HEPA Filter"/>
    <n v="123.858"/>
    <n v="2"/>
    <n v="0.1"/>
    <n v="46.790799999999997"/>
  </r>
  <r>
    <n v="9316"/>
    <s v="CA-2016-161907"/>
    <x v="41"/>
    <d v="2016-04-09T00:00:00"/>
    <x v="1"/>
    <s v="JH-16180"/>
    <s v="Justin Hirsh"/>
    <x v="0"/>
    <s v="United States"/>
    <s v="Philadelphia"/>
    <x v="9"/>
    <n v="19140"/>
    <s v="East"/>
    <s v="TEC-PH-10000141"/>
    <x v="2"/>
    <s v="Phones"/>
    <s v="Clearsounds A400"/>
    <n v="118.782"/>
    <n v="3"/>
    <n v="0.4"/>
    <n v="-27.715800000000002"/>
  </r>
  <r>
    <n v="9317"/>
    <s v="CA-2016-161907"/>
    <x v="41"/>
    <d v="2016-04-09T00:00:00"/>
    <x v="1"/>
    <s v="JH-16180"/>
    <s v="Justin Hirsh"/>
    <x v="0"/>
    <s v="United States"/>
    <s v="Philadelphia"/>
    <x v="9"/>
    <n v="19140"/>
    <s v="East"/>
    <s v="OFF-SU-10000646"/>
    <x v="1"/>
    <s v="Supplies"/>
    <s v="Premier Automatic Letter Opener"/>
    <n v="769.18399999999997"/>
    <n v="4"/>
    <n v="0.2"/>
    <n v="-163.45160000000001"/>
  </r>
  <r>
    <n v="9318"/>
    <s v="CA-2017-124940"/>
    <x v="1216"/>
    <d v="2017-02-26T00:00:00"/>
    <x v="1"/>
    <s v="DK-13090"/>
    <s v="Dave Kipp"/>
    <x v="0"/>
    <s v="United States"/>
    <s v="Carrollton"/>
    <x v="5"/>
    <n v="75007"/>
    <s v="Central"/>
    <s v="TEC-AC-10002076"/>
    <x v="2"/>
    <s v="Accessories"/>
    <s v="Microsoft Natural Keyboard Elite"/>
    <n v="47.904000000000003"/>
    <n v="1"/>
    <n v="0.2"/>
    <n v="-2.9940000000000002"/>
  </r>
  <r>
    <n v="9319"/>
    <s v="US-2017-108343"/>
    <x v="228"/>
    <d v="2017-07-25T00:00:00"/>
    <x v="1"/>
    <s v="AR-10825"/>
    <s v="Anthony Rawles"/>
    <x v="1"/>
    <s v="United States"/>
    <s v="New York City"/>
    <x v="15"/>
    <n v="10009"/>
    <s v="East"/>
    <s v="OFF-PA-10000743"/>
    <x v="1"/>
    <s v="Paper"/>
    <s v="Xerox 1977"/>
    <n v="13.36"/>
    <n v="2"/>
    <n v="0"/>
    <n v="6.4127999999999998"/>
  </r>
  <r>
    <n v="9320"/>
    <s v="US-2017-108343"/>
    <x v="228"/>
    <d v="2017-07-25T00:00:00"/>
    <x v="1"/>
    <s v="AR-10825"/>
    <s v="Anthony Rawles"/>
    <x v="1"/>
    <s v="United States"/>
    <s v="New York City"/>
    <x v="15"/>
    <n v="10009"/>
    <s v="East"/>
    <s v="FUR-CH-10002780"/>
    <x v="0"/>
    <s v="Chairs"/>
    <s v="Office Star - Task Chair with Contemporary Loop Arms"/>
    <n v="163.76400000000001"/>
    <n v="2"/>
    <n v="0.1"/>
    <n v="25.474399999999999"/>
  </r>
  <r>
    <n v="9321"/>
    <s v="US-2017-108343"/>
    <x v="228"/>
    <d v="2017-07-25T00:00:00"/>
    <x v="1"/>
    <s v="AR-10825"/>
    <s v="Anthony Rawles"/>
    <x v="1"/>
    <s v="United States"/>
    <s v="New York City"/>
    <x v="15"/>
    <n v="10009"/>
    <s v="East"/>
    <s v="FUR-FU-10000747"/>
    <x v="0"/>
    <s v="Furnishings"/>
    <s v="Tenex B1-RE Series Chair Mats for Low Pile Carpets"/>
    <n v="183.92"/>
    <n v="4"/>
    <n v="0"/>
    <n v="31.266400000000001"/>
  </r>
  <r>
    <n v="9322"/>
    <s v="US-2016-111563"/>
    <x v="254"/>
    <d v="2016-11-08T00:00:00"/>
    <x v="1"/>
    <s v="SM-20005"/>
    <s v="Sally Matthias"/>
    <x v="0"/>
    <s v="United States"/>
    <s v="Houston"/>
    <x v="5"/>
    <n v="77041"/>
    <s v="Central"/>
    <s v="FUR-FU-10002445"/>
    <x v="0"/>
    <s v="Furnishings"/>
    <s v="DAX Two-Tone Rosewood/Black Document Frame, Desktop, 5 x 7"/>
    <n v="11.375999999999999"/>
    <n v="3"/>
    <n v="0.6"/>
    <n v="-5.6879999999999997"/>
  </r>
  <r>
    <n v="9323"/>
    <s v="US-2016-111563"/>
    <x v="254"/>
    <d v="2016-11-08T00:00:00"/>
    <x v="1"/>
    <s v="SM-20005"/>
    <s v="Sally Matthias"/>
    <x v="0"/>
    <s v="United States"/>
    <s v="Houston"/>
    <x v="5"/>
    <n v="77041"/>
    <s v="Central"/>
    <s v="FUR-FU-10000723"/>
    <x v="0"/>
    <s v="Furnishings"/>
    <s v="Deflect-o EconoMat Studded, No Bevel Mat for Low Pile Carpeting"/>
    <n v="66.111999999999995"/>
    <n v="4"/>
    <n v="0.6"/>
    <n v="-84.2928"/>
  </r>
  <r>
    <n v="9324"/>
    <s v="CA-2017-121853"/>
    <x v="397"/>
    <d v="2017-09-29T00:00:00"/>
    <x v="1"/>
    <s v="DB-13660"/>
    <s v="Duane Benoit"/>
    <x v="0"/>
    <s v="United States"/>
    <s v="Los Angeles"/>
    <x v="1"/>
    <n v="90036"/>
    <s v="West"/>
    <s v="OFF-PA-10003641"/>
    <x v="1"/>
    <s v="Paper"/>
    <s v="Xerox 1909"/>
    <n v="211.04"/>
    <n v="8"/>
    <n v="0"/>
    <n v="97.078400000000002"/>
  </r>
  <r>
    <n v="9325"/>
    <s v="CA-2017-121853"/>
    <x v="397"/>
    <d v="2017-09-29T00:00:00"/>
    <x v="1"/>
    <s v="DB-13660"/>
    <s v="Duane Benoit"/>
    <x v="0"/>
    <s v="United States"/>
    <s v="Los Angeles"/>
    <x v="1"/>
    <n v="90036"/>
    <s v="West"/>
    <s v="FUR-CH-10003973"/>
    <x v="0"/>
    <s v="Chairs"/>
    <s v="GuestStacker Chair with Chrome Finish Legs"/>
    <n v="594.81600000000003"/>
    <n v="2"/>
    <n v="0.2"/>
    <n v="59.4816"/>
  </r>
  <r>
    <n v="9326"/>
    <s v="CA-2017-121853"/>
    <x v="397"/>
    <d v="2017-09-29T00:00:00"/>
    <x v="1"/>
    <s v="DB-13660"/>
    <s v="Duane Benoit"/>
    <x v="0"/>
    <s v="United States"/>
    <s v="Los Angeles"/>
    <x v="1"/>
    <n v="90036"/>
    <s v="West"/>
    <s v="OFF-BI-10000977"/>
    <x v="1"/>
    <s v="Binders"/>
    <s v="Ibico Plastic Spiral Binding Combs"/>
    <n v="72.959999999999994"/>
    <n v="3"/>
    <n v="0.2"/>
    <n v="23.712"/>
  </r>
  <r>
    <n v="9327"/>
    <s v="US-2017-130687"/>
    <x v="210"/>
    <d v="2017-09-10T00:00:00"/>
    <x v="2"/>
    <s v="PF-19225"/>
    <s v="Phillip Flathmann"/>
    <x v="0"/>
    <s v="United States"/>
    <s v="Edmonds"/>
    <x v="4"/>
    <n v="98026"/>
    <s v="West"/>
    <s v="FUR-FU-10004053"/>
    <x v="0"/>
    <s v="Furnishings"/>
    <s v="DAX Two-Tone Silver Metal Document Frame"/>
    <n v="80.959999999999994"/>
    <n v="4"/>
    <n v="0"/>
    <n v="34.812800000000003"/>
  </r>
  <r>
    <n v="9328"/>
    <s v="US-2017-130687"/>
    <x v="210"/>
    <d v="2017-09-10T00:00:00"/>
    <x v="2"/>
    <s v="PF-19225"/>
    <s v="Phillip Flathmann"/>
    <x v="0"/>
    <s v="United States"/>
    <s v="Edmonds"/>
    <x v="4"/>
    <n v="98026"/>
    <s v="West"/>
    <s v="TEC-PH-10002033"/>
    <x v="2"/>
    <s v="Phones"/>
    <s v="Konftel 250 Conference phone - Charcoal black"/>
    <n v="455.71199999999999"/>
    <n v="2"/>
    <n v="0.2"/>
    <n v="34.178400000000003"/>
  </r>
  <r>
    <n v="9329"/>
    <s v="US-2017-130687"/>
    <x v="210"/>
    <d v="2017-09-10T00:00:00"/>
    <x v="2"/>
    <s v="PF-19225"/>
    <s v="Phillip Flathmann"/>
    <x v="0"/>
    <s v="United States"/>
    <s v="Edmonds"/>
    <x v="4"/>
    <n v="98026"/>
    <s v="West"/>
    <s v="OFF-AR-10004260"/>
    <x v="1"/>
    <s v="Art"/>
    <s v="Boston 1799 Powerhouse Electric Pencil Sharpener"/>
    <n v="25.98"/>
    <n v="1"/>
    <n v="0"/>
    <n v="7.2744"/>
  </r>
  <r>
    <n v="9330"/>
    <s v="CA-2015-164497"/>
    <x v="109"/>
    <d v="2015-11-30T00:00:00"/>
    <x v="2"/>
    <s v="AJ-10945"/>
    <s v="Ashley Jarboe"/>
    <x v="0"/>
    <s v="United States"/>
    <s v="San Francisco"/>
    <x v="1"/>
    <n v="94110"/>
    <s v="West"/>
    <s v="OFF-AP-10004655"/>
    <x v="1"/>
    <s v="Appliances"/>
    <s v="Holmes Visible Mist Ultrasonic Humidifier with 2.3-Gallon Output per Day, Replacement Filter"/>
    <n v="45.28"/>
    <n v="4"/>
    <n v="0"/>
    <n v="15.395200000000001"/>
  </r>
  <r>
    <n v="9331"/>
    <s v="US-2015-153283"/>
    <x v="768"/>
    <d v="2015-11-18T00:00:00"/>
    <x v="1"/>
    <s v="EB-14110"/>
    <s v="Eugene Barchas"/>
    <x v="0"/>
    <s v="United States"/>
    <s v="New York City"/>
    <x v="15"/>
    <n v="10035"/>
    <s v="East"/>
    <s v="OFF-EN-10001539"/>
    <x v="1"/>
    <s v="Envelopes"/>
    <s v="Staple envelope"/>
    <n v="15.56"/>
    <n v="2"/>
    <n v="0"/>
    <n v="7.3132000000000001"/>
  </r>
  <r>
    <n v="9332"/>
    <s v="CA-2016-108056"/>
    <x v="321"/>
    <d v="2016-10-03T00:00:00"/>
    <x v="1"/>
    <s v="ES-14080"/>
    <s v="Erin Smith"/>
    <x v="1"/>
    <s v="United States"/>
    <s v="Springfield"/>
    <x v="21"/>
    <n v="97477"/>
    <s v="West"/>
    <s v="TEC-PH-10001817"/>
    <x v="2"/>
    <s v="Phones"/>
    <s v="Wilson Electronics DB Pro Signal Booster"/>
    <n v="859.2"/>
    <n v="3"/>
    <n v="0.2"/>
    <n v="75.180000000000007"/>
  </r>
  <r>
    <n v="9333"/>
    <s v="CA-2017-127726"/>
    <x v="220"/>
    <d v="2017-09-13T00:00:00"/>
    <x v="0"/>
    <s v="SS-20410"/>
    <s v="Shahid Shariari"/>
    <x v="0"/>
    <s v="United States"/>
    <s v="Georgetown"/>
    <x v="0"/>
    <n v="40324"/>
    <s v="South"/>
    <s v="OFF-AP-10002578"/>
    <x v="1"/>
    <s v="Appliances"/>
    <s v="Fellowes Premier Superior Surge Suppressor, 10-Outlet, With Phone and Remote"/>
    <n v="195.68"/>
    <n v="4"/>
    <n v="0"/>
    <n v="50.876800000000003"/>
  </r>
  <r>
    <n v="9334"/>
    <s v="CA-2017-127726"/>
    <x v="220"/>
    <d v="2017-09-13T00:00:00"/>
    <x v="0"/>
    <s v="SS-20410"/>
    <s v="Shahid Shariari"/>
    <x v="0"/>
    <s v="United States"/>
    <s v="Georgetown"/>
    <x v="0"/>
    <n v="40324"/>
    <s v="South"/>
    <s v="OFF-FA-10000992"/>
    <x v="1"/>
    <s v="Fasteners"/>
    <s v="Acco Clips to Go Binder Clips, 24 Clips in Two Sizes"/>
    <n v="14.2"/>
    <n v="4"/>
    <n v="0"/>
    <n v="6.6740000000000004"/>
  </r>
  <r>
    <n v="9335"/>
    <s v="CA-2017-110198"/>
    <x v="927"/>
    <d v="2017-05-02T00:00:00"/>
    <x v="2"/>
    <s v="AG-10900"/>
    <s v="Arthur Gainer"/>
    <x v="0"/>
    <s v="United States"/>
    <s v="Coral Springs"/>
    <x v="2"/>
    <n v="33065"/>
    <s v="South"/>
    <s v="FUR-BO-10001798"/>
    <x v="0"/>
    <s v="Bookcases"/>
    <s v="Bush Somerset Collection Bookcase"/>
    <n v="314.35199999999998"/>
    <n v="3"/>
    <n v="0.2"/>
    <n v="-15.717599999999999"/>
  </r>
  <r>
    <n v="9336"/>
    <s v="CA-2017-110198"/>
    <x v="927"/>
    <d v="2017-05-02T00:00:00"/>
    <x v="2"/>
    <s v="AG-10900"/>
    <s v="Arthur Gainer"/>
    <x v="0"/>
    <s v="United States"/>
    <s v="Coral Springs"/>
    <x v="2"/>
    <n v="33065"/>
    <s v="South"/>
    <s v="OFF-LA-10004409"/>
    <x v="1"/>
    <s v="Labels"/>
    <s v="Avery 492"/>
    <n v="4.6079999999999997"/>
    <n v="2"/>
    <n v="0.2"/>
    <n v="1.4976"/>
  </r>
  <r>
    <n v="9337"/>
    <s v="CA-2017-130715"/>
    <x v="118"/>
    <d v="2017-09-20T00:00:00"/>
    <x v="1"/>
    <s v="CY-12745"/>
    <s v="Craig Yedwab"/>
    <x v="1"/>
    <s v="United States"/>
    <s v="San Francisco"/>
    <x v="1"/>
    <n v="94110"/>
    <s v="West"/>
    <s v="OFF-FA-10000621"/>
    <x v="1"/>
    <s v="Fasteners"/>
    <s v="OIC Colored Binder Clips, Assorted Sizes"/>
    <n v="17.899999999999999"/>
    <n v="5"/>
    <n v="0"/>
    <n v="8.7710000000000008"/>
  </r>
  <r>
    <n v="9338"/>
    <s v="CA-2014-155264"/>
    <x v="538"/>
    <d v="2014-10-22T00:00:00"/>
    <x v="0"/>
    <s v="RP-19270"/>
    <s v="Rachel Payne"/>
    <x v="1"/>
    <s v="United States"/>
    <s v="San Francisco"/>
    <x v="1"/>
    <n v="94110"/>
    <s v="West"/>
    <s v="OFF-BI-10003196"/>
    <x v="1"/>
    <s v="Binders"/>
    <s v="Accohide Poly Flexible Ring Binders"/>
    <n v="2.992"/>
    <n v="1"/>
    <n v="0.2"/>
    <n v="1.1220000000000001"/>
  </r>
  <r>
    <n v="9339"/>
    <s v="CA-2014-155264"/>
    <x v="538"/>
    <d v="2014-10-22T00:00:00"/>
    <x v="0"/>
    <s v="RP-19270"/>
    <s v="Rachel Payne"/>
    <x v="1"/>
    <s v="United States"/>
    <s v="San Francisco"/>
    <x v="1"/>
    <n v="94110"/>
    <s v="West"/>
    <s v="OFF-BI-10003727"/>
    <x v="1"/>
    <s v="Binders"/>
    <s v="Avery Durable Slant Ring Binders With Label Holder"/>
    <n v="20.064"/>
    <n v="6"/>
    <n v="0.2"/>
    <n v="7.0224000000000002"/>
  </r>
  <r>
    <n v="9340"/>
    <s v="CA-2014-155264"/>
    <x v="538"/>
    <d v="2014-10-22T00:00:00"/>
    <x v="0"/>
    <s v="RP-19270"/>
    <s v="Rachel Payne"/>
    <x v="1"/>
    <s v="United States"/>
    <s v="San Francisco"/>
    <x v="1"/>
    <n v="94110"/>
    <s v="West"/>
    <s v="OFF-PA-10003228"/>
    <x v="1"/>
    <s v="Paper"/>
    <s v="Xerox 1917"/>
    <n v="146.72999999999999"/>
    <n v="3"/>
    <n v="0"/>
    <n v="68.963099999999997"/>
  </r>
  <r>
    <n v="9341"/>
    <s v="CA-2014-155264"/>
    <x v="538"/>
    <d v="2014-10-22T00:00:00"/>
    <x v="0"/>
    <s v="RP-19270"/>
    <s v="Rachel Payne"/>
    <x v="1"/>
    <s v="United States"/>
    <s v="San Francisco"/>
    <x v="1"/>
    <n v="94110"/>
    <s v="West"/>
    <s v="OFF-LA-10002787"/>
    <x v="1"/>
    <s v="Labels"/>
    <s v="Avery 480"/>
    <n v="18.75"/>
    <n v="5"/>
    <n v="0"/>
    <n v="9"/>
  </r>
  <r>
    <n v="9342"/>
    <s v="CA-2014-155264"/>
    <x v="538"/>
    <d v="2014-10-22T00:00:00"/>
    <x v="0"/>
    <s v="RP-19270"/>
    <s v="Rachel Payne"/>
    <x v="1"/>
    <s v="United States"/>
    <s v="San Francisco"/>
    <x v="1"/>
    <n v="94110"/>
    <s v="West"/>
    <s v="TEC-PH-10001305"/>
    <x v="2"/>
    <s v="Phones"/>
    <s v="Panasonic KX TS208W Corded phone"/>
    <n v="117.57599999999999"/>
    <n v="3"/>
    <n v="0.2"/>
    <n v="11.7576"/>
  </r>
  <r>
    <n v="9343"/>
    <s v="CA-2016-119123"/>
    <x v="69"/>
    <d v="2016-03-18T00:00:00"/>
    <x v="1"/>
    <s v="DB-13360"/>
    <s v="Dennis Bolton"/>
    <x v="2"/>
    <s v="United States"/>
    <s v="Riverside"/>
    <x v="1"/>
    <n v="92503"/>
    <s v="West"/>
    <s v="OFF-BI-10001036"/>
    <x v="1"/>
    <s v="Binders"/>
    <s v="Cardinal EasyOpen D-Ring Binders"/>
    <n v="51.183999999999997"/>
    <n v="7"/>
    <n v="0.2"/>
    <n v="19.193999999999999"/>
  </r>
  <r>
    <n v="9344"/>
    <s v="CA-2017-109085"/>
    <x v="922"/>
    <d v="2017-02-20T00:00:00"/>
    <x v="2"/>
    <s v="CK-12325"/>
    <s v="Christine Kargatis"/>
    <x v="2"/>
    <s v="United States"/>
    <s v="Troy"/>
    <x v="24"/>
    <n v="45373"/>
    <s v="East"/>
    <s v="FUR-TA-10001086"/>
    <x v="0"/>
    <s v="Tables"/>
    <s v="SAFCO PlanMaster Boards, 60w x 37-1/2d, White Melamine"/>
    <n v="455.97"/>
    <n v="5"/>
    <n v="0.4"/>
    <n v="-106.393"/>
  </r>
  <r>
    <n v="9345"/>
    <s v="CA-2017-109085"/>
    <x v="922"/>
    <d v="2017-02-20T00:00:00"/>
    <x v="2"/>
    <s v="CK-12325"/>
    <s v="Christine Kargatis"/>
    <x v="2"/>
    <s v="United States"/>
    <s v="Troy"/>
    <x v="24"/>
    <n v="45373"/>
    <s v="East"/>
    <s v="OFF-BI-10001525"/>
    <x v="1"/>
    <s v="Binders"/>
    <s v="Acco Pressboard Covers with Storage Hooks, 14 7/8&quot; x 11&quot;, Executive Red"/>
    <n v="5.7149999999999999"/>
    <n v="5"/>
    <n v="0.7"/>
    <n v="-4.7625000000000002"/>
  </r>
  <r>
    <n v="9346"/>
    <s v="CA-2017-109085"/>
    <x v="922"/>
    <d v="2017-02-20T00:00:00"/>
    <x v="2"/>
    <s v="CK-12325"/>
    <s v="Christine Kargatis"/>
    <x v="2"/>
    <s v="United States"/>
    <s v="Troy"/>
    <x v="24"/>
    <n v="45373"/>
    <s v="East"/>
    <s v="TEC-PH-10000526"/>
    <x v="2"/>
    <s v="Phones"/>
    <s v="Vtech CS6719"/>
    <n v="57.594000000000001"/>
    <n v="1"/>
    <n v="0.4"/>
    <n v="-11.518800000000001"/>
  </r>
  <r>
    <n v="9347"/>
    <s v="CA-2017-109085"/>
    <x v="922"/>
    <d v="2017-02-20T00:00:00"/>
    <x v="2"/>
    <s v="CK-12325"/>
    <s v="Christine Kargatis"/>
    <x v="2"/>
    <s v="United States"/>
    <s v="Troy"/>
    <x v="24"/>
    <n v="45373"/>
    <s v="East"/>
    <s v="FUR-FU-10004973"/>
    <x v="0"/>
    <s v="Furnishings"/>
    <s v="Flat Face Poster Frame"/>
    <n v="30.143999999999998"/>
    <n v="2"/>
    <n v="0.2"/>
    <n v="8.2896000000000001"/>
  </r>
  <r>
    <n v="9348"/>
    <s v="CA-2017-109085"/>
    <x v="922"/>
    <d v="2017-02-20T00:00:00"/>
    <x v="2"/>
    <s v="CK-12325"/>
    <s v="Christine Kargatis"/>
    <x v="2"/>
    <s v="United States"/>
    <s v="Troy"/>
    <x v="24"/>
    <n v="45373"/>
    <s v="East"/>
    <s v="FUR-CH-10003981"/>
    <x v="0"/>
    <s v="Chairs"/>
    <s v="Global Commerce Series Low-Back Swivel/Tilt Chairs"/>
    <n v="899.43"/>
    <n v="5"/>
    <n v="0.3"/>
    <n v="-12.849"/>
  </r>
  <r>
    <n v="9349"/>
    <s v="CA-2016-114860"/>
    <x v="596"/>
    <d v="2016-12-28T00:00:00"/>
    <x v="1"/>
    <s v="DN-13690"/>
    <s v="Duane Noonan"/>
    <x v="0"/>
    <s v="United States"/>
    <s v="Moreno Valley"/>
    <x v="1"/>
    <n v="92553"/>
    <s v="West"/>
    <s v="FUR-FU-10000277"/>
    <x v="0"/>
    <s v="Furnishings"/>
    <s v="Deflect-o DuraMat Antistatic Studded Beveled Mat for Medium Pile Carpeting"/>
    <n v="842.72"/>
    <n v="8"/>
    <n v="0"/>
    <n v="202.25280000000001"/>
  </r>
  <r>
    <n v="9350"/>
    <s v="CA-2016-114860"/>
    <x v="596"/>
    <d v="2016-12-28T00:00:00"/>
    <x v="1"/>
    <s v="DN-13690"/>
    <s v="Duane Noonan"/>
    <x v="0"/>
    <s v="United States"/>
    <s v="Moreno Valley"/>
    <x v="1"/>
    <n v="92553"/>
    <s v="West"/>
    <s v="FUR-FU-10001934"/>
    <x v="0"/>
    <s v="Furnishings"/>
    <s v="Magnifier Swing Arm Lamp"/>
    <n v="41.96"/>
    <n v="2"/>
    <n v="0"/>
    <n v="10.909599999999999"/>
  </r>
  <r>
    <n v="9351"/>
    <s v="CA-2016-159009"/>
    <x v="713"/>
    <d v="2016-09-27T00:00:00"/>
    <x v="1"/>
    <s v="DP-13105"/>
    <s v="Dave Poirier"/>
    <x v="1"/>
    <s v="United States"/>
    <s v="Seattle"/>
    <x v="4"/>
    <n v="98115"/>
    <s v="West"/>
    <s v="OFF-BI-10004970"/>
    <x v="1"/>
    <s v="Binders"/>
    <s v="ACCOHIDE 3-Ring Binder, Blue, 1&quot;"/>
    <n v="13.215999999999999"/>
    <n v="4"/>
    <n v="0.2"/>
    <n v="4.4603999999999999"/>
  </r>
  <r>
    <n v="9352"/>
    <s v="CA-2016-159009"/>
    <x v="713"/>
    <d v="2016-09-27T00:00:00"/>
    <x v="1"/>
    <s v="DP-13105"/>
    <s v="Dave Poirier"/>
    <x v="1"/>
    <s v="United States"/>
    <s v="Seattle"/>
    <x v="4"/>
    <n v="98115"/>
    <s v="West"/>
    <s v="FUR-CH-10003396"/>
    <x v="0"/>
    <s v="Chairs"/>
    <s v="Global Deluxe Steno Chair"/>
    <n v="184.75200000000001"/>
    <n v="3"/>
    <n v="0.2"/>
    <n v="-20.784600000000001"/>
  </r>
  <r>
    <n v="9353"/>
    <s v="CA-2017-148411"/>
    <x v="241"/>
    <d v="2017-09-26T00:00:00"/>
    <x v="2"/>
    <s v="RO-19780"/>
    <s v="Rose O'Brian"/>
    <x v="0"/>
    <s v="United States"/>
    <s v="Chicago"/>
    <x v="10"/>
    <n v="60623"/>
    <s v="Central"/>
    <s v="FUR-CH-10003973"/>
    <x v="0"/>
    <s v="Chairs"/>
    <s v="GuestStacker Chair with Chrome Finish Legs"/>
    <n v="520.46400000000006"/>
    <n v="2"/>
    <n v="0.3"/>
    <n v="-14.8704"/>
  </r>
  <r>
    <n v="9354"/>
    <s v="CA-2017-148411"/>
    <x v="241"/>
    <d v="2017-09-26T00:00:00"/>
    <x v="2"/>
    <s v="RO-19780"/>
    <s v="Rose O'Brian"/>
    <x v="0"/>
    <s v="United States"/>
    <s v="Chicago"/>
    <x v="10"/>
    <n v="60623"/>
    <s v="Central"/>
    <s v="OFF-PA-10002109"/>
    <x v="1"/>
    <s v="Paper"/>
    <s v="Wirebound Voice Message Log Book"/>
    <n v="11.423999999999999"/>
    <n v="3"/>
    <n v="0.2"/>
    <n v="3.7128000000000001"/>
  </r>
  <r>
    <n v="9355"/>
    <s v="CA-2015-110324"/>
    <x v="494"/>
    <d v="2015-12-05T00:00:00"/>
    <x v="1"/>
    <s v="MA-17560"/>
    <s v="Matt Abelman"/>
    <x v="2"/>
    <s v="United States"/>
    <s v="Jackson"/>
    <x v="12"/>
    <n v="49201"/>
    <s v="Central"/>
    <s v="OFF-PA-10001826"/>
    <x v="1"/>
    <s v="Paper"/>
    <s v="Xerox 207"/>
    <n v="19.440000000000001"/>
    <n v="3"/>
    <n v="0"/>
    <n v="9.3312000000000008"/>
  </r>
  <r>
    <n v="9356"/>
    <s v="CA-2015-110324"/>
    <x v="494"/>
    <d v="2015-12-05T00:00:00"/>
    <x v="1"/>
    <s v="MA-17560"/>
    <s v="Matt Abelman"/>
    <x v="2"/>
    <s v="United States"/>
    <s v="Jackson"/>
    <x v="12"/>
    <n v="49201"/>
    <s v="Central"/>
    <s v="OFF-AR-10000823"/>
    <x v="1"/>
    <s v="Art"/>
    <s v="Newell 307"/>
    <n v="3.64"/>
    <n v="2"/>
    <n v="0"/>
    <n v="1.0192000000000001"/>
  </r>
  <r>
    <n v="9357"/>
    <s v="CA-2015-110324"/>
    <x v="494"/>
    <d v="2015-12-05T00:00:00"/>
    <x v="1"/>
    <s v="MA-17560"/>
    <s v="Matt Abelman"/>
    <x v="2"/>
    <s v="United States"/>
    <s v="Jackson"/>
    <x v="12"/>
    <n v="49201"/>
    <s v="Central"/>
    <s v="OFF-PA-10001776"/>
    <x v="1"/>
    <s v="Paper"/>
    <s v="Wirebound Message Books, Four 2 3/4&quot; x 5&quot; Forms per Page, 600 Sets per Book"/>
    <n v="18.54"/>
    <n v="2"/>
    <n v="0"/>
    <n v="8.7138000000000009"/>
  </r>
  <r>
    <n v="9358"/>
    <s v="CA-2016-168046"/>
    <x v="967"/>
    <d v="2016-01-28T00:00:00"/>
    <x v="0"/>
    <s v="JD-15895"/>
    <s v="Jonathan Doherty"/>
    <x v="1"/>
    <s v="United States"/>
    <s v="New York City"/>
    <x v="15"/>
    <n v="10024"/>
    <s v="East"/>
    <s v="OFF-BI-10003676"/>
    <x v="1"/>
    <s v="Binders"/>
    <s v="GBC Standard Recycled Report Covers, Clear Plastic Sheets"/>
    <n v="43.12"/>
    <n v="5"/>
    <n v="0.2"/>
    <n v="15.092000000000001"/>
  </r>
  <r>
    <n v="9359"/>
    <s v="CA-2016-168046"/>
    <x v="967"/>
    <d v="2016-01-28T00:00:00"/>
    <x v="0"/>
    <s v="JD-15895"/>
    <s v="Jonathan Doherty"/>
    <x v="1"/>
    <s v="United States"/>
    <s v="New York City"/>
    <x v="15"/>
    <n v="10024"/>
    <s v="East"/>
    <s v="FUR-TA-10001095"/>
    <x v="0"/>
    <s v="Tables"/>
    <s v="Chromcraft Round Conference Tables"/>
    <n v="313.72199999999998"/>
    <n v="3"/>
    <n v="0.4"/>
    <n v="-99.345299999999995"/>
  </r>
  <r>
    <n v="9360"/>
    <s v="CA-2016-168046"/>
    <x v="967"/>
    <d v="2016-01-28T00:00:00"/>
    <x v="0"/>
    <s v="JD-15895"/>
    <s v="Jonathan Doherty"/>
    <x v="1"/>
    <s v="United States"/>
    <s v="New York City"/>
    <x v="15"/>
    <n v="10024"/>
    <s v="East"/>
    <s v="FUR-FU-10000747"/>
    <x v="0"/>
    <s v="Furnishings"/>
    <s v="Tenex B1-RE Series Chair Mats for Low Pile Carpets"/>
    <n v="45.98"/>
    <n v="1"/>
    <n v="0"/>
    <n v="7.8166000000000002"/>
  </r>
  <r>
    <n v="9361"/>
    <s v="CA-2016-168046"/>
    <x v="967"/>
    <d v="2016-01-28T00:00:00"/>
    <x v="0"/>
    <s v="JD-15895"/>
    <s v="Jonathan Doherty"/>
    <x v="1"/>
    <s v="United States"/>
    <s v="New York City"/>
    <x v="15"/>
    <n v="10024"/>
    <s v="East"/>
    <s v="OFF-ST-10004337"/>
    <x v="1"/>
    <s v="Storage"/>
    <s v="SAFCO Commercial Wire Shelving, 72h"/>
    <n v="428.68"/>
    <n v="7"/>
    <n v="0"/>
    <n v="0"/>
  </r>
  <r>
    <n v="9362"/>
    <s v="CA-2017-111591"/>
    <x v="708"/>
    <d v="2017-03-25T00:00:00"/>
    <x v="1"/>
    <s v="PS-18970"/>
    <s v="Paul Stevenson"/>
    <x v="2"/>
    <s v="United States"/>
    <s v="Seattle"/>
    <x v="4"/>
    <n v="98105"/>
    <s v="West"/>
    <s v="OFF-BI-10004410"/>
    <x v="1"/>
    <s v="Binders"/>
    <s v="C-Line Peel &amp; Stick Add-On Filing Pockets, 8-3/4 x 5-1/8, 10/Pack"/>
    <n v="30.576000000000001"/>
    <n v="6"/>
    <n v="0.2"/>
    <n v="10.3194"/>
  </r>
  <r>
    <n v="9363"/>
    <s v="CA-2017-111591"/>
    <x v="708"/>
    <d v="2017-03-25T00:00:00"/>
    <x v="1"/>
    <s v="PS-18970"/>
    <s v="Paul Stevenson"/>
    <x v="2"/>
    <s v="United States"/>
    <s v="Seattle"/>
    <x v="4"/>
    <n v="98105"/>
    <s v="West"/>
    <s v="OFF-FA-10004838"/>
    <x v="1"/>
    <s v="Fasteners"/>
    <s v="Super Bands, 12/Pack"/>
    <n v="13.02"/>
    <n v="7"/>
    <n v="0"/>
    <n v="0.3906"/>
  </r>
  <r>
    <n v="9364"/>
    <s v="CA-2017-111591"/>
    <x v="708"/>
    <d v="2017-03-25T00:00:00"/>
    <x v="1"/>
    <s v="PS-18970"/>
    <s v="Paul Stevenson"/>
    <x v="2"/>
    <s v="United States"/>
    <s v="Seattle"/>
    <x v="4"/>
    <n v="98105"/>
    <s v="West"/>
    <s v="FUR-FU-10002364"/>
    <x v="0"/>
    <s v="Furnishings"/>
    <s v="Eldon Expressions Wood Desk Accessories, Oak"/>
    <n v="22.14"/>
    <n v="3"/>
    <n v="0"/>
    <n v="6.4206000000000003"/>
  </r>
  <r>
    <n v="9365"/>
    <s v="CA-2017-111591"/>
    <x v="708"/>
    <d v="2017-03-25T00:00:00"/>
    <x v="1"/>
    <s v="PS-18970"/>
    <s v="Paul Stevenson"/>
    <x v="2"/>
    <s v="United States"/>
    <s v="Seattle"/>
    <x v="4"/>
    <n v="98105"/>
    <s v="West"/>
    <s v="OFF-ST-10001809"/>
    <x v="1"/>
    <s v="Storage"/>
    <s v="Fellowes Officeware Wire Shelving"/>
    <n v="359.32"/>
    <n v="4"/>
    <n v="0"/>
    <n v="7.1863999999999999"/>
  </r>
  <r>
    <n v="9366"/>
    <s v="US-2014-166828"/>
    <x v="963"/>
    <d v="2014-08-25T00:00:00"/>
    <x v="2"/>
    <s v="JF-15415"/>
    <s v="Jennifer Ferguson"/>
    <x v="0"/>
    <s v="United States"/>
    <s v="Saint Charles"/>
    <x v="25"/>
    <n v="63301"/>
    <s v="Central"/>
    <s v="OFF-PA-10001846"/>
    <x v="1"/>
    <s v="Paper"/>
    <s v="Xerox 1899"/>
    <n v="11.56"/>
    <n v="2"/>
    <n v="0"/>
    <n v="5.6643999999999997"/>
  </r>
  <r>
    <n v="9367"/>
    <s v="CA-2014-108147"/>
    <x v="785"/>
    <d v="2014-06-13T00:00:00"/>
    <x v="1"/>
    <s v="RD-19480"/>
    <s v="Rick Duston"/>
    <x v="0"/>
    <s v="United States"/>
    <s v="Long Beach"/>
    <x v="15"/>
    <n v="11561"/>
    <s v="East"/>
    <s v="OFF-BI-10003876"/>
    <x v="1"/>
    <s v="Binders"/>
    <s v="Green Canvas Binder for 8-1/2&quot; x 14&quot; Sheets"/>
    <n v="68.48"/>
    <n v="2"/>
    <n v="0.2"/>
    <n v="25.68"/>
  </r>
  <r>
    <n v="9368"/>
    <s v="CA-2014-108147"/>
    <x v="785"/>
    <d v="2014-06-13T00:00:00"/>
    <x v="1"/>
    <s v="RD-19480"/>
    <s v="Rick Duston"/>
    <x v="0"/>
    <s v="United States"/>
    <s v="Long Beach"/>
    <x v="15"/>
    <n v="11561"/>
    <s v="East"/>
    <s v="OFF-ST-10003470"/>
    <x v="1"/>
    <s v="Storage"/>
    <s v="Tennsco Snap-Together Open Shelving Units, Starter Sets and Add-On Units"/>
    <n v="1676.88"/>
    <n v="6"/>
    <n v="0"/>
    <n v="83.843999999999994"/>
  </r>
  <r>
    <n v="9369"/>
    <s v="CA-2016-154998"/>
    <x v="281"/>
    <d v="2016-04-09T00:00:00"/>
    <x v="2"/>
    <s v="ES-14080"/>
    <s v="Erin Smith"/>
    <x v="1"/>
    <s v="United States"/>
    <s v="Lakewood"/>
    <x v="30"/>
    <n v="8701"/>
    <s v="East"/>
    <s v="OFF-PA-10004243"/>
    <x v="1"/>
    <s v="Paper"/>
    <s v="Xerox 1939"/>
    <n v="37.94"/>
    <n v="2"/>
    <n v="0"/>
    <n v="18.211200000000002"/>
  </r>
  <r>
    <n v="9370"/>
    <s v="CA-2017-113460"/>
    <x v="659"/>
    <d v="2017-11-09T00:00:00"/>
    <x v="0"/>
    <s v="KN-16390"/>
    <s v="Katherine Nockton"/>
    <x v="1"/>
    <s v="United States"/>
    <s v="Clinton"/>
    <x v="39"/>
    <n v="20735"/>
    <s v="East"/>
    <s v="FUR-CH-10000422"/>
    <x v="0"/>
    <s v="Chairs"/>
    <s v="Global Highback Leather Tilter in Burgundy"/>
    <n v="272.97000000000003"/>
    <n v="3"/>
    <n v="0"/>
    <n v="43.675199999999997"/>
  </r>
  <r>
    <n v="9371"/>
    <s v="CA-2015-111339"/>
    <x v="352"/>
    <d v="2015-05-31T00:00:00"/>
    <x v="2"/>
    <s v="VP-21760"/>
    <s v="Victoria Pisteka"/>
    <x v="1"/>
    <s v="United States"/>
    <s v="Columbus"/>
    <x v="24"/>
    <n v="43229"/>
    <s v="East"/>
    <s v="FUR-FU-10002506"/>
    <x v="0"/>
    <s v="Furnishings"/>
    <s v="Tensor &quot;Hersey Kiss&quot; Styled Floor Lamp"/>
    <n v="41.567999999999998"/>
    <n v="4"/>
    <n v="0.2"/>
    <n v="-4.1567999999999996"/>
  </r>
  <r>
    <n v="9372"/>
    <s v="CA-2015-111339"/>
    <x v="352"/>
    <d v="2015-05-31T00:00:00"/>
    <x v="2"/>
    <s v="VP-21760"/>
    <s v="Victoria Pisteka"/>
    <x v="1"/>
    <s v="United States"/>
    <s v="Columbus"/>
    <x v="24"/>
    <n v="43229"/>
    <s v="East"/>
    <s v="FUR-CH-10000863"/>
    <x v="0"/>
    <s v="Chairs"/>
    <s v="Novimex Swivel Fabric Task Chair"/>
    <n v="317.05799999999999"/>
    <n v="3"/>
    <n v="0.3"/>
    <n v="-86.058599999999998"/>
  </r>
  <r>
    <n v="9373"/>
    <s v="CA-2015-111339"/>
    <x v="352"/>
    <d v="2015-05-31T00:00:00"/>
    <x v="2"/>
    <s v="VP-21760"/>
    <s v="Victoria Pisteka"/>
    <x v="1"/>
    <s v="United States"/>
    <s v="Columbus"/>
    <x v="24"/>
    <n v="43229"/>
    <s v="East"/>
    <s v="OFF-FA-10002988"/>
    <x v="1"/>
    <s v="Fasteners"/>
    <s v="Ideal Clamps"/>
    <n v="8.0399999999999991"/>
    <n v="5"/>
    <n v="0.2"/>
    <n v="2.9144999999999999"/>
  </r>
  <r>
    <n v="9374"/>
    <s v="CA-2017-102820"/>
    <x v="917"/>
    <d v="2017-05-11T00:00:00"/>
    <x v="1"/>
    <s v="CS-11950"/>
    <s v="Carlos Soltero"/>
    <x v="0"/>
    <s v="United States"/>
    <s v="Pasadena"/>
    <x v="1"/>
    <n v="91104"/>
    <s v="West"/>
    <s v="TEC-PH-10003437"/>
    <x v="2"/>
    <s v="Phones"/>
    <s v="Blue Parrot B250XT Professional Grade Wireless Bluetooth Headset with"/>
    <n v="419.94400000000002"/>
    <n v="7"/>
    <n v="0.2"/>
    <n v="52.493000000000002"/>
  </r>
  <r>
    <n v="9375"/>
    <s v="CA-2016-149671"/>
    <x v="410"/>
    <d v="2016-06-09T00:00:00"/>
    <x v="1"/>
    <s v="KB-16600"/>
    <s v="Ken Brennan"/>
    <x v="1"/>
    <s v="United States"/>
    <s v="Seattle"/>
    <x v="4"/>
    <n v="98105"/>
    <s v="West"/>
    <s v="OFF-SU-10002537"/>
    <x v="1"/>
    <s v="Supplies"/>
    <s v="Acme Box Cutter Scissors"/>
    <n v="61.38"/>
    <n v="6"/>
    <n v="0"/>
    <n v="15.9588"/>
  </r>
  <r>
    <n v="9376"/>
    <s v="CA-2015-126347"/>
    <x v="639"/>
    <d v="2015-12-19T00:00:00"/>
    <x v="0"/>
    <s v="AJ-10945"/>
    <s v="Ashley Jarboe"/>
    <x v="0"/>
    <s v="United States"/>
    <s v="Los Angeles"/>
    <x v="1"/>
    <n v="90045"/>
    <s v="West"/>
    <s v="TEC-AC-10003063"/>
    <x v="2"/>
    <s v="Accessories"/>
    <s v="Micro Innovations USB RF Wireless Keyboard with Mouse"/>
    <n v="50"/>
    <n v="2"/>
    <n v="0"/>
    <n v="10.5"/>
  </r>
  <r>
    <n v="9377"/>
    <s v="CA-2017-108756"/>
    <x v="53"/>
    <d v="2017-12-29T00:00:00"/>
    <x v="1"/>
    <s v="PO-18865"/>
    <s v="Patrick O'Donnell"/>
    <x v="0"/>
    <s v="United States"/>
    <s v="East Orange"/>
    <x v="30"/>
    <n v="7017"/>
    <s v="East"/>
    <s v="TEC-AC-10003237"/>
    <x v="2"/>
    <s v="Accessories"/>
    <s v="Memorex Micro Travel Drive 4 GB"/>
    <n v="31.8"/>
    <n v="3"/>
    <n v="0"/>
    <n v="13.673999999999999"/>
  </r>
  <r>
    <n v="9378"/>
    <s v="CA-2017-155362"/>
    <x v="94"/>
    <d v="2017-12-21T00:00:00"/>
    <x v="1"/>
    <s v="DP-13105"/>
    <s v="Dave Poirier"/>
    <x v="1"/>
    <s v="United States"/>
    <s v="Eau Claire"/>
    <x v="6"/>
    <n v="54703"/>
    <s v="Central"/>
    <s v="OFF-ST-10001031"/>
    <x v="1"/>
    <s v="Storage"/>
    <s v="Adjustable Personal File Tote"/>
    <n v="32.56"/>
    <n v="2"/>
    <n v="0"/>
    <n v="8.4656000000000002"/>
  </r>
  <r>
    <n v="9379"/>
    <s v="CA-2016-117625"/>
    <x v="1120"/>
    <d v="2016-05-15T00:00:00"/>
    <x v="1"/>
    <s v="GM-14500"/>
    <s v="Gene McClure"/>
    <x v="0"/>
    <s v="United States"/>
    <s v="Chicago"/>
    <x v="10"/>
    <n v="60610"/>
    <s v="Central"/>
    <s v="OFF-EN-10001535"/>
    <x v="1"/>
    <s v="Envelopes"/>
    <s v="Grip Seal Envelopes"/>
    <n v="7.0720000000000001"/>
    <n v="2"/>
    <n v="0.2"/>
    <n v="2.3868"/>
  </r>
  <r>
    <n v="9380"/>
    <s v="CA-2014-154158"/>
    <x v="851"/>
    <d v="2014-12-27T00:00:00"/>
    <x v="0"/>
    <s v="CC-12670"/>
    <s v="Craig Carreira"/>
    <x v="0"/>
    <s v="United States"/>
    <s v="Tampa"/>
    <x v="2"/>
    <n v="33614"/>
    <s v="South"/>
    <s v="OFF-PA-10001295"/>
    <x v="1"/>
    <s v="Paper"/>
    <s v="Computer Printout Paper with Letter-Trim Perforations"/>
    <n v="45.527999999999999"/>
    <n v="3"/>
    <n v="0.2"/>
    <n v="15.934799999999999"/>
  </r>
  <r>
    <n v="9381"/>
    <s v="CA-2014-154158"/>
    <x v="851"/>
    <d v="2014-12-27T00:00:00"/>
    <x v="0"/>
    <s v="CC-12670"/>
    <s v="Craig Carreira"/>
    <x v="0"/>
    <s v="United States"/>
    <s v="Tampa"/>
    <x v="2"/>
    <n v="33614"/>
    <s v="South"/>
    <s v="FUR-CH-10004698"/>
    <x v="0"/>
    <s v="Chairs"/>
    <s v="Padded Folding Chairs, Black, 4/Carton"/>
    <n v="64.784000000000006"/>
    <n v="1"/>
    <n v="0.2"/>
    <n v="6.4783999999999997"/>
  </r>
  <r>
    <n v="9382"/>
    <s v="CA-2014-154158"/>
    <x v="851"/>
    <d v="2014-12-27T00:00:00"/>
    <x v="0"/>
    <s v="CC-12670"/>
    <s v="Craig Carreira"/>
    <x v="0"/>
    <s v="United States"/>
    <s v="Tampa"/>
    <x v="2"/>
    <n v="33614"/>
    <s v="South"/>
    <s v="OFF-ST-10000078"/>
    <x v="1"/>
    <s v="Storage"/>
    <s v="Tennsco 6- and 18-Compartment Lockers"/>
    <n v="424.27199999999999"/>
    <n v="2"/>
    <n v="0.2"/>
    <n v="-10.6068"/>
  </r>
  <r>
    <n v="9383"/>
    <s v="CA-2014-154158"/>
    <x v="851"/>
    <d v="2014-12-27T00:00:00"/>
    <x v="0"/>
    <s v="CC-12670"/>
    <s v="Craig Carreira"/>
    <x v="0"/>
    <s v="United States"/>
    <s v="Tampa"/>
    <x v="2"/>
    <n v="33614"/>
    <s v="South"/>
    <s v="OFF-AR-10001868"/>
    <x v="1"/>
    <s v="Art"/>
    <s v="Prang Dustless Chalk Sticks"/>
    <n v="1.3440000000000001"/>
    <n v="1"/>
    <n v="0.2"/>
    <n v="0.504"/>
  </r>
  <r>
    <n v="9384"/>
    <s v="CA-2014-154158"/>
    <x v="851"/>
    <d v="2014-12-27T00:00:00"/>
    <x v="0"/>
    <s v="CC-12670"/>
    <s v="Craig Carreira"/>
    <x v="0"/>
    <s v="United States"/>
    <s v="Tampa"/>
    <x v="2"/>
    <n v="33614"/>
    <s v="South"/>
    <s v="OFF-ST-10004950"/>
    <x v="1"/>
    <s v="Storage"/>
    <s v="Acco Perma 3000 Stacking Storage Drawers"/>
    <n v="83.92"/>
    <n v="5"/>
    <n v="0.2"/>
    <n v="-1.0489999999999999"/>
  </r>
  <r>
    <n v="9385"/>
    <s v="CA-2017-100433"/>
    <x v="938"/>
    <d v="2017-08-16T00:00:00"/>
    <x v="1"/>
    <s v="SJ-20125"/>
    <s v="Sanjit Jacobs"/>
    <x v="2"/>
    <s v="United States"/>
    <s v="New York City"/>
    <x v="15"/>
    <n v="10009"/>
    <s v="East"/>
    <s v="OFF-PA-10003441"/>
    <x v="1"/>
    <s v="Paper"/>
    <s v="Xerox 226"/>
    <n v="25.92"/>
    <n v="4"/>
    <n v="0"/>
    <n v="12.441599999999999"/>
  </r>
  <r>
    <n v="9386"/>
    <s v="CA-2017-163097"/>
    <x v="151"/>
    <d v="2017-08-31T00:00:00"/>
    <x v="1"/>
    <s v="SF-20200"/>
    <s v="Sarah Foster"/>
    <x v="0"/>
    <s v="United States"/>
    <s v="Mesa"/>
    <x v="16"/>
    <n v="85204"/>
    <s v="West"/>
    <s v="FUR-FU-10004973"/>
    <x v="0"/>
    <s v="Furnishings"/>
    <s v="Flat Face Poster Frame"/>
    <n v="120.57599999999999"/>
    <n v="8"/>
    <n v="0.2"/>
    <n v="33.1584"/>
  </r>
  <r>
    <n v="9387"/>
    <s v="US-2017-127292"/>
    <x v="617"/>
    <d v="2017-01-23T00:00:00"/>
    <x v="1"/>
    <s v="RM-19375"/>
    <s v="Raymond Messe"/>
    <x v="0"/>
    <s v="United States"/>
    <s v="Burlington"/>
    <x v="42"/>
    <n v="5408"/>
    <s v="East"/>
    <s v="OFF-PA-10000157"/>
    <x v="1"/>
    <s v="Paper"/>
    <s v="Xerox 191"/>
    <n v="79.92"/>
    <n v="4"/>
    <n v="0"/>
    <n v="37.562399999999997"/>
  </r>
  <r>
    <n v="9388"/>
    <s v="US-2017-127292"/>
    <x v="617"/>
    <d v="2017-01-23T00:00:00"/>
    <x v="1"/>
    <s v="RM-19375"/>
    <s v="Raymond Messe"/>
    <x v="0"/>
    <s v="United States"/>
    <s v="Burlington"/>
    <x v="42"/>
    <n v="5408"/>
    <s v="East"/>
    <s v="OFF-PA-10001970"/>
    <x v="1"/>
    <s v="Paper"/>
    <s v="Xerox 1881"/>
    <n v="12.28"/>
    <n v="1"/>
    <n v="0"/>
    <n v="5.7716000000000003"/>
  </r>
  <r>
    <n v="9389"/>
    <s v="US-2017-127292"/>
    <x v="617"/>
    <d v="2017-01-23T00:00:00"/>
    <x v="1"/>
    <s v="RM-19375"/>
    <s v="Raymond Messe"/>
    <x v="0"/>
    <s v="United States"/>
    <s v="Burlington"/>
    <x v="42"/>
    <n v="5408"/>
    <s v="East"/>
    <s v="OFF-AP-10000828"/>
    <x v="1"/>
    <s v="Appliances"/>
    <s v="Avanti 4.4 Cu. Ft. Refrigerator"/>
    <n v="542.94000000000005"/>
    <n v="3"/>
    <n v="0"/>
    <n v="152.0232"/>
  </r>
  <r>
    <n v="9390"/>
    <s v="US-2017-127292"/>
    <x v="617"/>
    <d v="2017-01-23T00:00:00"/>
    <x v="1"/>
    <s v="RM-19375"/>
    <s v="Raymond Messe"/>
    <x v="0"/>
    <s v="United States"/>
    <s v="Burlington"/>
    <x v="42"/>
    <n v="5408"/>
    <s v="East"/>
    <s v="OFF-EN-10001509"/>
    <x v="1"/>
    <s v="Envelopes"/>
    <s v="Poly String Tie Envelopes"/>
    <n v="2.04"/>
    <n v="1"/>
    <n v="0"/>
    <n v="0.95879999999999999"/>
  </r>
  <r>
    <n v="9391"/>
    <s v="CA-2015-163734"/>
    <x v="974"/>
    <d v="2015-06-24T00:00:00"/>
    <x v="1"/>
    <s v="KM-16375"/>
    <s v="Katherine Murray"/>
    <x v="2"/>
    <s v="United States"/>
    <s v="Houston"/>
    <x v="5"/>
    <n v="77070"/>
    <s v="Central"/>
    <s v="OFF-ST-10003692"/>
    <x v="1"/>
    <s v="Storage"/>
    <s v="Recycled Steel Personal File for Hanging File Folders"/>
    <n v="228.92"/>
    <n v="5"/>
    <n v="0.2"/>
    <n v="14.307499999999999"/>
  </r>
  <r>
    <n v="9392"/>
    <s v="CA-2017-162474"/>
    <x v="677"/>
    <d v="2017-03-16T00:00:00"/>
    <x v="2"/>
    <s v="FH-14275"/>
    <s v="Frank Hawley"/>
    <x v="1"/>
    <s v="United States"/>
    <s v="Aurora"/>
    <x v="10"/>
    <n v="60505"/>
    <s v="Central"/>
    <s v="TEC-PH-10004700"/>
    <x v="2"/>
    <s v="Phones"/>
    <s v="PowerGen Dual USB Car Charger"/>
    <n v="7.992"/>
    <n v="1"/>
    <n v="0.2"/>
    <n v="2.5973999999999999"/>
  </r>
  <r>
    <n v="9393"/>
    <s v="CA-2015-130848"/>
    <x v="969"/>
    <d v="2015-10-25T00:00:00"/>
    <x v="3"/>
    <s v="DG-13300"/>
    <s v="Deirdre Greer"/>
    <x v="1"/>
    <s v="United States"/>
    <s v="Denver"/>
    <x v="22"/>
    <n v="80219"/>
    <s v="West"/>
    <s v="FUR-CH-10000422"/>
    <x v="0"/>
    <s v="Chairs"/>
    <s v="Global Highback Leather Tilter in Burgundy"/>
    <n v="582.33600000000001"/>
    <n v="8"/>
    <n v="0.2"/>
    <n v="-29.116800000000001"/>
  </r>
  <r>
    <n v="9394"/>
    <s v="CA-2014-125997"/>
    <x v="59"/>
    <d v="2014-09-23T00:00:00"/>
    <x v="2"/>
    <s v="MW-18220"/>
    <s v="Mitch Webber"/>
    <x v="0"/>
    <s v="United States"/>
    <s v="New York City"/>
    <x v="15"/>
    <n v="10011"/>
    <s v="East"/>
    <s v="TEC-PH-10003484"/>
    <x v="2"/>
    <s v="Phones"/>
    <s v="Ooma Telo VoIP Home Phone System"/>
    <n v="629.95000000000005"/>
    <n v="5"/>
    <n v="0"/>
    <n v="157.48750000000001"/>
  </r>
  <r>
    <n v="9395"/>
    <s v="CA-2014-125997"/>
    <x v="59"/>
    <d v="2014-09-23T00:00:00"/>
    <x v="2"/>
    <s v="MW-18220"/>
    <s v="Mitch Webber"/>
    <x v="0"/>
    <s v="United States"/>
    <s v="New York City"/>
    <x v="15"/>
    <n v="10011"/>
    <s v="East"/>
    <s v="FUR-CH-10001394"/>
    <x v="0"/>
    <s v="Chairs"/>
    <s v="Global Leather Executive Chair"/>
    <n v="631.78200000000004"/>
    <n v="2"/>
    <n v="0.1"/>
    <n v="140.39599999999999"/>
  </r>
  <r>
    <n v="9396"/>
    <s v="CA-2014-125997"/>
    <x v="59"/>
    <d v="2014-09-23T00:00:00"/>
    <x v="2"/>
    <s v="MW-18220"/>
    <s v="Mitch Webber"/>
    <x v="0"/>
    <s v="United States"/>
    <s v="New York City"/>
    <x v="15"/>
    <n v="10011"/>
    <s v="East"/>
    <s v="FUR-BO-10002213"/>
    <x v="0"/>
    <s v="Bookcases"/>
    <s v="DMI Eclipse Executive Suite Bookcases"/>
    <n v="801.56799999999998"/>
    <n v="2"/>
    <n v="0.2"/>
    <n v="-10.019600000000001"/>
  </r>
  <r>
    <n v="9397"/>
    <s v="CA-2014-125997"/>
    <x v="59"/>
    <d v="2014-09-23T00:00:00"/>
    <x v="2"/>
    <s v="MW-18220"/>
    <s v="Mitch Webber"/>
    <x v="0"/>
    <s v="United States"/>
    <s v="New York City"/>
    <x v="15"/>
    <n v="10011"/>
    <s v="East"/>
    <s v="OFF-LA-10002762"/>
    <x v="1"/>
    <s v="Labels"/>
    <s v="Avery 485"/>
    <n v="75.180000000000007"/>
    <n v="6"/>
    <n v="0"/>
    <n v="35.334600000000002"/>
  </r>
  <r>
    <n v="9398"/>
    <s v="CA-2014-125997"/>
    <x v="59"/>
    <d v="2014-09-23T00:00:00"/>
    <x v="2"/>
    <s v="MW-18220"/>
    <s v="Mitch Webber"/>
    <x v="0"/>
    <s v="United States"/>
    <s v="New York City"/>
    <x v="15"/>
    <n v="10011"/>
    <s v="East"/>
    <s v="OFF-AP-10003842"/>
    <x v="1"/>
    <s v="Appliances"/>
    <s v="Euro-Pro Shark Turbo Vacuum"/>
    <n v="30.98"/>
    <n v="1"/>
    <n v="0"/>
    <n v="8.0548000000000002"/>
  </r>
  <r>
    <n v="9399"/>
    <s v="CA-2014-125997"/>
    <x v="59"/>
    <d v="2014-09-23T00:00:00"/>
    <x v="2"/>
    <s v="MW-18220"/>
    <s v="Mitch Webber"/>
    <x v="0"/>
    <s v="United States"/>
    <s v="New York City"/>
    <x v="15"/>
    <n v="10011"/>
    <s v="East"/>
    <s v="TEC-PH-10003072"/>
    <x v="2"/>
    <s v="Phones"/>
    <s v="Panasonic KX-TG9541B DECT 6.0 Digital 2-Line Expandable Cordless Phone With Digital Answering System"/>
    <n v="1349.91"/>
    <n v="9"/>
    <n v="0"/>
    <n v="661.45590000000004"/>
  </r>
  <r>
    <n v="9400"/>
    <s v="CA-2016-103128"/>
    <x v="583"/>
    <d v="2016-11-15T00:00:00"/>
    <x v="1"/>
    <s v="SC-20845"/>
    <s v="Sung Chung"/>
    <x v="0"/>
    <s v="United States"/>
    <s v="Arlington Heights"/>
    <x v="10"/>
    <n v="60004"/>
    <s v="Central"/>
    <s v="OFF-AR-10003394"/>
    <x v="1"/>
    <s v="Art"/>
    <s v="Newell 332"/>
    <n v="14.112"/>
    <n v="6"/>
    <n v="0.2"/>
    <n v="1.2347999999999999"/>
  </r>
  <r>
    <n v="9401"/>
    <s v="CA-2015-167696"/>
    <x v="1217"/>
    <d v="2015-09-21T00:00:00"/>
    <x v="1"/>
    <s v="BD-11500"/>
    <s v="Bradley Drucker"/>
    <x v="0"/>
    <s v="United States"/>
    <s v="Newport News"/>
    <x v="17"/>
    <n v="23602"/>
    <s v="South"/>
    <s v="OFF-EN-10001539"/>
    <x v="1"/>
    <s v="Envelopes"/>
    <s v="Staple envelope"/>
    <n v="31.12"/>
    <n v="4"/>
    <n v="0"/>
    <n v="14.6264"/>
  </r>
  <r>
    <n v="9402"/>
    <s v="CA-2014-159814"/>
    <x v="1218"/>
    <d v="2014-06-28T00:00:00"/>
    <x v="1"/>
    <s v="LP-17080"/>
    <s v="Liz Pelletier"/>
    <x v="0"/>
    <s v="United States"/>
    <s v="Tucson"/>
    <x v="16"/>
    <n v="85705"/>
    <s v="West"/>
    <s v="FUR-FU-10001731"/>
    <x v="0"/>
    <s v="Furnishings"/>
    <s v="Acrylic Self-Standing Desk Frames"/>
    <n v="4.2720000000000002"/>
    <n v="2"/>
    <n v="0.2"/>
    <n v="0.96120000000000005"/>
  </r>
  <r>
    <n v="9403"/>
    <s v="CA-2016-105459"/>
    <x v="399"/>
    <d v="2016-08-17T00:00:00"/>
    <x v="0"/>
    <s v="NP-18700"/>
    <s v="Nora Preis"/>
    <x v="0"/>
    <s v="United States"/>
    <s v="New York City"/>
    <x v="15"/>
    <n v="10024"/>
    <s v="East"/>
    <s v="FUR-TA-10001095"/>
    <x v="0"/>
    <s v="Tables"/>
    <s v="Chromcraft Round Conference Tables"/>
    <n v="209.148"/>
    <n v="2"/>
    <n v="0.4"/>
    <n v="-66.230199999999996"/>
  </r>
  <r>
    <n v="9404"/>
    <s v="CA-2016-105459"/>
    <x v="399"/>
    <d v="2016-08-17T00:00:00"/>
    <x v="0"/>
    <s v="NP-18700"/>
    <s v="Nora Preis"/>
    <x v="0"/>
    <s v="United States"/>
    <s v="New York City"/>
    <x v="15"/>
    <n v="10024"/>
    <s v="East"/>
    <s v="OFF-ST-10000078"/>
    <x v="1"/>
    <s v="Storage"/>
    <s v="Tennsco 6- and 18-Compartment Lockers"/>
    <n v="1591.02"/>
    <n v="6"/>
    <n v="0"/>
    <n v="286.3836"/>
  </r>
  <r>
    <n v="9405"/>
    <s v="CA-2017-141663"/>
    <x v="669"/>
    <d v="2017-04-17T00:00:00"/>
    <x v="1"/>
    <s v="DP-13105"/>
    <s v="Dave Poirier"/>
    <x v="1"/>
    <s v="United States"/>
    <s v="Philadelphia"/>
    <x v="9"/>
    <n v="19134"/>
    <s v="East"/>
    <s v="OFF-FA-10004076"/>
    <x v="1"/>
    <s v="Fasteners"/>
    <s v="Translucent Push Pins by OIC"/>
    <n v="7.92"/>
    <n v="5"/>
    <n v="0.2"/>
    <n v="1.6830000000000001"/>
  </r>
  <r>
    <n v="9406"/>
    <s v="CA-2014-152618"/>
    <x v="619"/>
    <d v="2014-03-17T00:00:00"/>
    <x v="2"/>
    <s v="RB-19465"/>
    <s v="Rick Bensley"/>
    <x v="2"/>
    <s v="United States"/>
    <s v="Chicago"/>
    <x v="10"/>
    <n v="60653"/>
    <s v="Central"/>
    <s v="TEC-MA-10003626"/>
    <x v="2"/>
    <s v="Machines"/>
    <s v="Hewlett-Packard Deskjet 6540 Color Inkjet Printer"/>
    <n v="574.91"/>
    <n v="2"/>
    <n v="0.3"/>
    <n v="156.047"/>
  </r>
  <r>
    <n v="9407"/>
    <s v="CA-2014-152618"/>
    <x v="619"/>
    <d v="2014-03-17T00:00:00"/>
    <x v="2"/>
    <s v="RB-19465"/>
    <s v="Rick Bensley"/>
    <x v="2"/>
    <s v="United States"/>
    <s v="Chicago"/>
    <x v="10"/>
    <n v="60653"/>
    <s v="Central"/>
    <s v="OFF-PA-10001215"/>
    <x v="1"/>
    <s v="Paper"/>
    <s v="Xerox 1963"/>
    <n v="8.4480000000000004"/>
    <n v="2"/>
    <n v="0.2"/>
    <n v="2.64"/>
  </r>
  <r>
    <n v="9408"/>
    <s v="CA-2017-162789"/>
    <x v="585"/>
    <d v="2017-09-24T00:00:00"/>
    <x v="0"/>
    <s v="LC-17140"/>
    <s v="Logan Currie"/>
    <x v="0"/>
    <s v="United States"/>
    <s v="New York City"/>
    <x v="15"/>
    <n v="10035"/>
    <s v="East"/>
    <s v="TEC-AC-10002842"/>
    <x v="2"/>
    <s v="Accessories"/>
    <s v="WD My Passport Ultra 2TB Portable External Hard Drive"/>
    <n v="1071"/>
    <n v="9"/>
    <n v="0"/>
    <n v="171.36"/>
  </r>
  <r>
    <n v="9409"/>
    <s v="CA-2017-162789"/>
    <x v="585"/>
    <d v="2017-09-24T00:00:00"/>
    <x v="0"/>
    <s v="LC-17140"/>
    <s v="Logan Currie"/>
    <x v="0"/>
    <s v="United States"/>
    <s v="New York City"/>
    <x v="15"/>
    <n v="10035"/>
    <s v="East"/>
    <s v="FUR-FU-10004864"/>
    <x v="0"/>
    <s v="Furnishings"/>
    <s v="Eldon 500 Class Desk Accessories"/>
    <n v="12.07"/>
    <n v="1"/>
    <n v="0"/>
    <n v="3.9830999999999999"/>
  </r>
  <r>
    <n v="9410"/>
    <s v="US-2017-110149"/>
    <x v="389"/>
    <d v="2017-12-13T00:00:00"/>
    <x v="2"/>
    <s v="WB-21850"/>
    <s v="William Brown"/>
    <x v="0"/>
    <s v="United States"/>
    <s v="Philadelphia"/>
    <x v="9"/>
    <n v="19143"/>
    <s v="East"/>
    <s v="OFF-BI-10000014"/>
    <x v="1"/>
    <s v="Binders"/>
    <s v="Heavy-Duty E-Z-D Binders"/>
    <n v="3.2730000000000001"/>
    <n v="1"/>
    <n v="0.7"/>
    <n v="-2.5093000000000001"/>
  </r>
  <r>
    <n v="9411"/>
    <s v="US-2017-110149"/>
    <x v="389"/>
    <d v="2017-12-13T00:00:00"/>
    <x v="2"/>
    <s v="WB-21850"/>
    <s v="William Brown"/>
    <x v="0"/>
    <s v="United States"/>
    <s v="Philadelphia"/>
    <x v="9"/>
    <n v="19143"/>
    <s v="East"/>
    <s v="FUR-FU-10001475"/>
    <x v="0"/>
    <s v="Furnishings"/>
    <s v="Contract Clock, 14&quot;, Brown"/>
    <n v="87.92"/>
    <n v="5"/>
    <n v="0.2"/>
    <n v="15.385999999999999"/>
  </r>
  <r>
    <n v="9412"/>
    <s v="CA-2016-108959"/>
    <x v="612"/>
    <d v="2016-03-14T00:00:00"/>
    <x v="0"/>
    <s v="MH-17785"/>
    <s v="Maya Herman"/>
    <x v="1"/>
    <s v="United States"/>
    <s v="Glendale"/>
    <x v="16"/>
    <n v="85301"/>
    <s v="West"/>
    <s v="OFF-ST-10001272"/>
    <x v="1"/>
    <s v="Storage"/>
    <s v="Mini 13-1/2 Capacity Data Binder Rack, Pearl"/>
    <n v="104.696"/>
    <n v="1"/>
    <n v="0.2"/>
    <n v="6.5434999999999999"/>
  </r>
  <r>
    <n v="9413"/>
    <s v="CA-2015-164777"/>
    <x v="746"/>
    <d v="2015-01-29T00:00:00"/>
    <x v="2"/>
    <s v="SC-20305"/>
    <s v="Sean Christensen"/>
    <x v="0"/>
    <s v="United States"/>
    <s v="Los Angeles"/>
    <x v="1"/>
    <n v="90036"/>
    <s v="West"/>
    <s v="FUR-CH-10002024"/>
    <x v="0"/>
    <s v="Chairs"/>
    <s v="HON 5400 Series Task Chairs for Big and Tall"/>
    <n v="2803.92"/>
    <n v="5"/>
    <n v="0.2"/>
    <n v="0"/>
  </r>
  <r>
    <n v="9414"/>
    <s v="CA-2016-132017"/>
    <x v="182"/>
    <d v="2016-09-27T00:00:00"/>
    <x v="2"/>
    <s v="MH-17620"/>
    <s v="Matt Hagelstein"/>
    <x v="1"/>
    <s v="United States"/>
    <s v="Houston"/>
    <x v="5"/>
    <n v="77041"/>
    <s v="Central"/>
    <s v="OFF-BI-10004001"/>
    <x v="1"/>
    <s v="Binders"/>
    <s v="GBC Recycled VeloBinder Covers"/>
    <n v="6.8159999999999998"/>
    <n v="2"/>
    <n v="0.8"/>
    <n v="-11.587199999999999"/>
  </r>
  <r>
    <n v="9415"/>
    <s v="CA-2015-127824"/>
    <x v="1090"/>
    <d v="2015-10-22T00:00:00"/>
    <x v="1"/>
    <s v="JC-15775"/>
    <s v="John Castell"/>
    <x v="0"/>
    <s v="United States"/>
    <s v="Seattle"/>
    <x v="4"/>
    <n v="98115"/>
    <s v="West"/>
    <s v="TEC-PH-10004094"/>
    <x v="2"/>
    <s v="Phones"/>
    <s v="Motorola L703CM"/>
    <n v="249.584"/>
    <n v="2"/>
    <n v="0.2"/>
    <n v="15.599"/>
  </r>
  <r>
    <n v="9416"/>
    <s v="CA-2015-127824"/>
    <x v="1090"/>
    <d v="2015-10-22T00:00:00"/>
    <x v="1"/>
    <s v="JC-15775"/>
    <s v="John Castell"/>
    <x v="0"/>
    <s v="United States"/>
    <s v="Seattle"/>
    <x v="4"/>
    <n v="98115"/>
    <s v="West"/>
    <s v="OFF-PA-10001184"/>
    <x v="1"/>
    <s v="Paper"/>
    <s v="Xerox 1903"/>
    <n v="17.940000000000001"/>
    <n v="3"/>
    <n v="0"/>
    <n v="8.7905999999999995"/>
  </r>
  <r>
    <n v="9417"/>
    <s v="CA-2015-127824"/>
    <x v="1090"/>
    <d v="2015-10-22T00:00:00"/>
    <x v="1"/>
    <s v="JC-15775"/>
    <s v="John Castell"/>
    <x v="0"/>
    <s v="United States"/>
    <s v="Seattle"/>
    <x v="4"/>
    <n v="98115"/>
    <s v="West"/>
    <s v="FUR-FU-10002505"/>
    <x v="0"/>
    <s v="Furnishings"/>
    <s v="Eldon 100 Class Desk Accessories"/>
    <n v="10.11"/>
    <n v="3"/>
    <n v="0"/>
    <n v="3.2351999999999999"/>
  </r>
  <r>
    <n v="9418"/>
    <s v="CA-2014-148285"/>
    <x v="1219"/>
    <d v="2014-11-01T00:00:00"/>
    <x v="1"/>
    <s v="RD-19810"/>
    <s v="Ross DeVincentis"/>
    <x v="2"/>
    <s v="United States"/>
    <s v="Fayetteville"/>
    <x v="3"/>
    <n v="28314"/>
    <s v="South"/>
    <s v="OFF-PA-10001166"/>
    <x v="1"/>
    <s v="Paper"/>
    <s v="Xerox 2"/>
    <n v="10.368"/>
    <n v="2"/>
    <n v="0.2"/>
    <n v="3.6288"/>
  </r>
  <r>
    <n v="9419"/>
    <s v="CA-2014-148285"/>
    <x v="1219"/>
    <d v="2014-11-01T00:00:00"/>
    <x v="1"/>
    <s v="RD-19810"/>
    <s v="Ross DeVincentis"/>
    <x v="2"/>
    <s v="United States"/>
    <s v="Fayetteville"/>
    <x v="3"/>
    <n v="28314"/>
    <s v="South"/>
    <s v="OFF-PA-10000349"/>
    <x v="1"/>
    <s v="Paper"/>
    <s v="Easy-staple paper"/>
    <n v="11.952"/>
    <n v="3"/>
    <n v="0.2"/>
    <n v="4.0338000000000003"/>
  </r>
  <r>
    <n v="9420"/>
    <s v="CA-2017-152926"/>
    <x v="280"/>
    <d v="2017-10-04T00:00:00"/>
    <x v="0"/>
    <s v="SC-20695"/>
    <s v="Steve Chapman"/>
    <x v="1"/>
    <s v="United States"/>
    <s v="Houston"/>
    <x v="5"/>
    <n v="77041"/>
    <s v="Central"/>
    <s v="OFF-AP-10004708"/>
    <x v="1"/>
    <s v="Appliances"/>
    <s v="Fellowes Superior 10 Outlet Split Surge Protector"/>
    <n v="15.224"/>
    <n v="2"/>
    <n v="0.8"/>
    <n v="-38.821199999999997"/>
  </r>
  <r>
    <n v="9421"/>
    <s v="CA-2017-152926"/>
    <x v="280"/>
    <d v="2017-10-04T00:00:00"/>
    <x v="0"/>
    <s v="SC-20695"/>
    <s v="Steve Chapman"/>
    <x v="1"/>
    <s v="United States"/>
    <s v="Houston"/>
    <x v="5"/>
    <n v="77041"/>
    <s v="Central"/>
    <s v="OFF-AP-10001947"/>
    <x v="1"/>
    <s v="Appliances"/>
    <s v="Acco 6 Outlet Guardian Premium Plus Surge Suppressor"/>
    <n v="21.984000000000002"/>
    <n v="6"/>
    <n v="0.8"/>
    <n v="-56.059199999999997"/>
  </r>
  <r>
    <n v="9422"/>
    <s v="CA-2014-145254"/>
    <x v="149"/>
    <d v="2014-07-27T00:00:00"/>
    <x v="1"/>
    <s v="NC-18535"/>
    <s v="Nick Crebassa"/>
    <x v="1"/>
    <s v="United States"/>
    <s v="San Francisco"/>
    <x v="1"/>
    <n v="94122"/>
    <s v="West"/>
    <s v="TEC-PH-10000441"/>
    <x v="2"/>
    <s v="Phones"/>
    <s v="VTech DS6151"/>
    <n v="604.75199999999995"/>
    <n v="6"/>
    <n v="0.2"/>
    <n v="60.475200000000001"/>
  </r>
  <r>
    <n v="9423"/>
    <s v="CA-2014-145254"/>
    <x v="149"/>
    <d v="2014-07-27T00:00:00"/>
    <x v="1"/>
    <s v="NC-18535"/>
    <s v="Nick Crebassa"/>
    <x v="1"/>
    <s v="United States"/>
    <s v="San Francisco"/>
    <x v="1"/>
    <n v="94122"/>
    <s v="West"/>
    <s v="OFF-SU-10004664"/>
    <x v="1"/>
    <s v="Supplies"/>
    <s v="Acme Softgrip Scissors"/>
    <n v="40.700000000000003"/>
    <n v="5"/>
    <n v="0"/>
    <n v="11.803000000000001"/>
  </r>
  <r>
    <n v="9424"/>
    <s v="CA-2014-145254"/>
    <x v="149"/>
    <d v="2014-07-27T00:00:00"/>
    <x v="1"/>
    <s v="NC-18535"/>
    <s v="Nick Crebassa"/>
    <x v="1"/>
    <s v="United States"/>
    <s v="San Francisco"/>
    <x v="1"/>
    <n v="94122"/>
    <s v="West"/>
    <s v="TEC-PH-10004531"/>
    <x v="2"/>
    <s v="Phones"/>
    <s v="AT&amp;T CL2909"/>
    <n v="302.37599999999998"/>
    <n v="3"/>
    <n v="0.2"/>
    <n v="37.796999999999997"/>
  </r>
  <r>
    <n v="9425"/>
    <s v="CA-2014-145254"/>
    <x v="149"/>
    <d v="2014-07-27T00:00:00"/>
    <x v="1"/>
    <s v="NC-18535"/>
    <s v="Nick Crebassa"/>
    <x v="1"/>
    <s v="United States"/>
    <s v="San Francisco"/>
    <x v="1"/>
    <n v="94122"/>
    <s v="West"/>
    <s v="TEC-AC-10002167"/>
    <x v="2"/>
    <s v="Accessories"/>
    <s v="Imation 8gb Micro Traveldrive Usb 2.0 Flash Drive"/>
    <n v="45"/>
    <n v="3"/>
    <n v="0"/>
    <n v="4.95"/>
  </r>
  <r>
    <n v="9426"/>
    <s v="CA-2014-116246"/>
    <x v="171"/>
    <d v="2014-09-17T00:00:00"/>
    <x v="0"/>
    <s v="LW-17215"/>
    <s v="Luke Weiss"/>
    <x v="0"/>
    <s v="United States"/>
    <s v="New York City"/>
    <x v="15"/>
    <n v="10035"/>
    <s v="East"/>
    <s v="FUR-CH-10002024"/>
    <x v="0"/>
    <s v="Chairs"/>
    <s v="HON 5400 Series Task Chairs for Big and Tall"/>
    <n v="3785.2919999999999"/>
    <n v="6"/>
    <n v="0.1"/>
    <n v="420.58800000000002"/>
  </r>
  <r>
    <n v="9427"/>
    <s v="CA-2016-160479"/>
    <x v="306"/>
    <d v="2016-09-20T00:00:00"/>
    <x v="1"/>
    <s v="AH-10585"/>
    <s v="Angele Hood"/>
    <x v="0"/>
    <s v="United States"/>
    <s v="Seattle"/>
    <x v="4"/>
    <n v="98105"/>
    <s v="West"/>
    <s v="OFF-AR-10002445"/>
    <x v="1"/>
    <s v="Art"/>
    <s v="SANFORD Major Accent Highlighters"/>
    <n v="35.4"/>
    <n v="5"/>
    <n v="0"/>
    <n v="13.452"/>
  </r>
  <r>
    <n v="9428"/>
    <s v="CA-2014-167486"/>
    <x v="501"/>
    <d v="2014-12-01T00:00:00"/>
    <x v="1"/>
    <s v="JO-15145"/>
    <s v="Jack O'Briant"/>
    <x v="1"/>
    <s v="United States"/>
    <s v="Buffalo"/>
    <x v="15"/>
    <n v="14215"/>
    <s v="East"/>
    <s v="FUR-FU-10003268"/>
    <x v="0"/>
    <s v="Furnishings"/>
    <s v="Eldon Radial Chair Mat for Low to Medium Pile Carpets"/>
    <n v="199.9"/>
    <n v="5"/>
    <n v="0"/>
    <n v="39.979999999999997"/>
  </r>
  <r>
    <n v="9429"/>
    <s v="CA-2014-152100"/>
    <x v="218"/>
    <d v="2014-05-16T00:00:00"/>
    <x v="1"/>
    <s v="VW-21775"/>
    <s v="Victoria Wilson"/>
    <x v="1"/>
    <s v="United States"/>
    <s v="Huntsville"/>
    <x v="5"/>
    <n v="77340"/>
    <s v="Central"/>
    <s v="FUR-CH-10000015"/>
    <x v="0"/>
    <s v="Chairs"/>
    <s v="Hon Multipurpose Stacking Arm Chairs"/>
    <n v="1212.96"/>
    <n v="8"/>
    <n v="0.3"/>
    <n v="-69.311999999999998"/>
  </r>
  <r>
    <n v="9430"/>
    <s v="CA-2015-166219"/>
    <x v="834"/>
    <d v="2015-09-01T00:00:00"/>
    <x v="1"/>
    <s v="BP-11185"/>
    <s v="Ben Peterman"/>
    <x v="1"/>
    <s v="United States"/>
    <s v="Dallas"/>
    <x v="5"/>
    <n v="75081"/>
    <s v="Central"/>
    <s v="TEC-PH-10004165"/>
    <x v="2"/>
    <s v="Phones"/>
    <s v="Mitel MiVoice 5330e IP Phone"/>
    <n v="1099.96"/>
    <n v="5"/>
    <n v="0.2"/>
    <n v="82.497"/>
  </r>
  <r>
    <n v="9431"/>
    <s v="CA-2015-166219"/>
    <x v="834"/>
    <d v="2015-09-01T00:00:00"/>
    <x v="1"/>
    <s v="BP-11185"/>
    <s v="Ben Peterman"/>
    <x v="1"/>
    <s v="United States"/>
    <s v="Dallas"/>
    <x v="5"/>
    <n v="75081"/>
    <s v="Central"/>
    <s v="FUR-TA-10004607"/>
    <x v="0"/>
    <s v="Tables"/>
    <s v="Hon 2111 Invitation Series Straight Table"/>
    <n v="103.48099999999999"/>
    <n v="1"/>
    <n v="0.3"/>
    <n v="-16.261299999999999"/>
  </r>
  <r>
    <n v="9432"/>
    <s v="CA-2015-111864"/>
    <x v="974"/>
    <d v="2015-06-19T00:00:00"/>
    <x v="3"/>
    <s v="PP-18955"/>
    <s v="Paul Prost"/>
    <x v="2"/>
    <s v="United States"/>
    <s v="Philadelphia"/>
    <x v="9"/>
    <n v="19134"/>
    <s v="East"/>
    <s v="OFF-LA-10004677"/>
    <x v="1"/>
    <s v="Labels"/>
    <s v="Self-Adhesive Address Labels for Typewriters with Dispenser Box"/>
    <n v="5.9039999999999999"/>
    <n v="2"/>
    <n v="0.2"/>
    <n v="1.9925999999999999"/>
  </r>
  <r>
    <n v="9433"/>
    <s v="CA-2015-119627"/>
    <x v="493"/>
    <d v="2015-08-23T00:00:00"/>
    <x v="1"/>
    <s v="SC-20725"/>
    <s v="Steven Cartwright"/>
    <x v="0"/>
    <s v="United States"/>
    <s v="Peoria"/>
    <x v="16"/>
    <n v="85345"/>
    <s v="West"/>
    <s v="TEC-AC-10002217"/>
    <x v="2"/>
    <s v="Accessories"/>
    <s v="Imation Clip USB flash drive - 8 GB"/>
    <n v="30.08"/>
    <n v="2"/>
    <n v="0.2"/>
    <n v="-5.2640000000000002"/>
  </r>
  <r>
    <n v="9434"/>
    <s v="CA-2015-119627"/>
    <x v="493"/>
    <d v="2015-08-23T00:00:00"/>
    <x v="1"/>
    <s v="SC-20725"/>
    <s v="Steven Cartwright"/>
    <x v="0"/>
    <s v="United States"/>
    <s v="Peoria"/>
    <x v="16"/>
    <n v="85345"/>
    <s v="West"/>
    <s v="OFF-PA-10001937"/>
    <x v="1"/>
    <s v="Paper"/>
    <s v="Xerox 21"/>
    <n v="36.287999999999997"/>
    <n v="7"/>
    <n v="0.2"/>
    <n v="12.700799999999999"/>
  </r>
  <r>
    <n v="9435"/>
    <s v="CA-2015-119627"/>
    <x v="493"/>
    <d v="2015-08-23T00:00:00"/>
    <x v="1"/>
    <s v="SC-20725"/>
    <s v="Steven Cartwright"/>
    <x v="0"/>
    <s v="United States"/>
    <s v="Peoria"/>
    <x v="16"/>
    <n v="85345"/>
    <s v="West"/>
    <s v="OFF-AR-10000203"/>
    <x v="1"/>
    <s v="Art"/>
    <s v="Newell 336"/>
    <n v="10.272"/>
    <n v="3"/>
    <n v="0.2"/>
    <n v="1.1556"/>
  </r>
  <r>
    <n v="9436"/>
    <s v="CA-2015-119627"/>
    <x v="493"/>
    <d v="2015-08-23T00:00:00"/>
    <x v="1"/>
    <s v="SC-20725"/>
    <s v="Steven Cartwright"/>
    <x v="0"/>
    <s v="United States"/>
    <s v="Peoria"/>
    <x v="16"/>
    <n v="85345"/>
    <s v="West"/>
    <s v="TEC-AC-10001142"/>
    <x v="2"/>
    <s v="Accessories"/>
    <s v="First Data FD10 PIN Pad"/>
    <n v="252.8"/>
    <n v="4"/>
    <n v="0.2"/>
    <n v="-31.6"/>
  </r>
  <r>
    <n v="9437"/>
    <s v="CA-2015-160787"/>
    <x v="12"/>
    <d v="2015-09-25T00:00:00"/>
    <x v="3"/>
    <s v="BM-11785"/>
    <s v="Bryan Mills"/>
    <x v="0"/>
    <s v="United States"/>
    <s v="Philadelphia"/>
    <x v="9"/>
    <n v="19143"/>
    <s v="East"/>
    <s v="OFF-BI-10003712"/>
    <x v="1"/>
    <s v="Binders"/>
    <s v="Acco Pressboard Covers with Storage Hooks, 14 7/8&quot; x 11&quot;, Light Blue"/>
    <n v="2.9460000000000002"/>
    <n v="2"/>
    <n v="0.7"/>
    <n v="-2.0621999999999998"/>
  </r>
  <r>
    <n v="9438"/>
    <s v="CA-2017-107853"/>
    <x v="1143"/>
    <d v="2017-05-31T00:00:00"/>
    <x v="1"/>
    <s v="CD-11920"/>
    <s v="Carlos Daly"/>
    <x v="0"/>
    <s v="United States"/>
    <s v="Oceanside"/>
    <x v="1"/>
    <n v="92054"/>
    <s v="West"/>
    <s v="OFF-PA-10000520"/>
    <x v="1"/>
    <s v="Paper"/>
    <s v="Xerox 201"/>
    <n v="12.96"/>
    <n v="2"/>
    <n v="0"/>
    <n v="6.2207999999999997"/>
  </r>
  <r>
    <n v="9439"/>
    <s v="CA-2017-126144"/>
    <x v="689"/>
    <d v="2017-08-05T00:00:00"/>
    <x v="1"/>
    <s v="GM-14680"/>
    <s v="Greg Matthias"/>
    <x v="0"/>
    <s v="United States"/>
    <s v="Philadelphia"/>
    <x v="9"/>
    <n v="19134"/>
    <s v="East"/>
    <s v="TEC-PH-10001079"/>
    <x v="2"/>
    <s v="Phones"/>
    <s v="Polycom SoundPoint Pro SE-225 Corded phone"/>
    <n v="285.57600000000002"/>
    <n v="4"/>
    <n v="0.4"/>
    <n v="-57.115200000000002"/>
  </r>
  <r>
    <n v="9440"/>
    <s v="US-2014-154655"/>
    <x v="36"/>
    <d v="2014-10-17T00:00:00"/>
    <x v="1"/>
    <s v="BP-11050"/>
    <s v="Barry Pond"/>
    <x v="1"/>
    <s v="United States"/>
    <s v="Chicago"/>
    <x v="10"/>
    <n v="60623"/>
    <s v="Central"/>
    <s v="OFF-SU-10000898"/>
    <x v="1"/>
    <s v="Supplies"/>
    <s v="Acme Hot Forged Carbon Steel Scissors with Nickel-Plated Handles, 3 7/8&quot; Cut, 8&quot;L"/>
    <n v="22.24"/>
    <n v="2"/>
    <n v="0.2"/>
    <n v="2.5019999999999998"/>
  </r>
  <r>
    <n v="9441"/>
    <s v="CA-2014-100391"/>
    <x v="594"/>
    <d v="2014-05-29T00:00:00"/>
    <x v="1"/>
    <s v="BW-11065"/>
    <s v="Barry Weirich"/>
    <x v="0"/>
    <s v="United States"/>
    <s v="New York City"/>
    <x v="15"/>
    <n v="10035"/>
    <s v="East"/>
    <s v="OFF-PA-10001471"/>
    <x v="1"/>
    <s v="Paper"/>
    <s v="Strathmore Photo Frame Cards"/>
    <n v="14.62"/>
    <n v="2"/>
    <n v="0"/>
    <n v="6.7252000000000001"/>
  </r>
  <r>
    <n v="9442"/>
    <s v="CA-2014-165477"/>
    <x v="282"/>
    <d v="2014-12-31T00:00:00"/>
    <x v="0"/>
    <s v="RE-19405"/>
    <s v="Ricardo Emerson"/>
    <x v="0"/>
    <s v="United States"/>
    <s v="Kent"/>
    <x v="24"/>
    <n v="44240"/>
    <s v="East"/>
    <s v="OFF-AP-10003281"/>
    <x v="1"/>
    <s v="Appliances"/>
    <s v="Acco 6 Outlet Guardian Standard Surge Suppressor"/>
    <n v="48.36"/>
    <n v="5"/>
    <n v="0.2"/>
    <n v="6.0449999999999999"/>
  </r>
  <r>
    <n v="9443"/>
    <s v="CA-2017-165904"/>
    <x v="104"/>
    <d v="2017-04-11T00:00:00"/>
    <x v="1"/>
    <s v="HR-14770"/>
    <s v="Hallie Redmond"/>
    <x v="2"/>
    <s v="United States"/>
    <s v="Jacksonville"/>
    <x v="2"/>
    <n v="32216"/>
    <s v="South"/>
    <s v="OFF-AR-10003156"/>
    <x v="1"/>
    <s v="Art"/>
    <s v="50 Colored Long Pencils"/>
    <n v="16.256"/>
    <n v="2"/>
    <n v="0.2"/>
    <n v="1.2192000000000001"/>
  </r>
  <r>
    <n v="9444"/>
    <s v="CA-2017-165904"/>
    <x v="104"/>
    <d v="2017-04-11T00:00:00"/>
    <x v="1"/>
    <s v="HR-14770"/>
    <s v="Hallie Redmond"/>
    <x v="2"/>
    <s v="United States"/>
    <s v="Jacksonville"/>
    <x v="2"/>
    <n v="32216"/>
    <s v="South"/>
    <s v="TEC-PH-10000576"/>
    <x v="2"/>
    <s v="Phones"/>
    <s v="AT&amp;T 1080 Corded phone"/>
    <n v="219.184"/>
    <n v="2"/>
    <n v="0.2"/>
    <n v="19.178599999999999"/>
  </r>
  <r>
    <n v="9445"/>
    <s v="CA-2015-104052"/>
    <x v="879"/>
    <d v="2015-03-02T00:00:00"/>
    <x v="2"/>
    <s v="TP-21565"/>
    <s v="Tracy Poddar"/>
    <x v="1"/>
    <s v="United States"/>
    <s v="Coppell"/>
    <x v="5"/>
    <n v="75019"/>
    <s v="Central"/>
    <s v="TEC-PH-10003215"/>
    <x v="2"/>
    <s v="Phones"/>
    <s v="Jackery Bar Premium Fast-charging Portable Charger"/>
    <n v="95.84"/>
    <n v="4"/>
    <n v="0.2"/>
    <n v="34.741999999999997"/>
  </r>
  <r>
    <n v="9446"/>
    <s v="CA-2015-168277"/>
    <x v="352"/>
    <d v="2015-06-03T00:00:00"/>
    <x v="1"/>
    <s v="KB-16315"/>
    <s v="Karl Braun"/>
    <x v="0"/>
    <s v="United States"/>
    <s v="Indianapolis"/>
    <x v="14"/>
    <n v="46203"/>
    <s v="Central"/>
    <s v="OFF-LA-10004484"/>
    <x v="1"/>
    <s v="Labels"/>
    <s v="Avery 476"/>
    <n v="12.39"/>
    <n v="3"/>
    <n v="0"/>
    <n v="5.6993999999999998"/>
  </r>
  <r>
    <n v="9447"/>
    <s v="CA-2016-158617"/>
    <x v="897"/>
    <d v="2016-09-28T00:00:00"/>
    <x v="1"/>
    <s v="AC-10660"/>
    <s v="Anna Chung"/>
    <x v="0"/>
    <s v="United States"/>
    <s v="Lawrence"/>
    <x v="14"/>
    <n v="46226"/>
    <s v="Central"/>
    <s v="OFF-PA-10002245"/>
    <x v="1"/>
    <s v="Paper"/>
    <s v="Xerox 1895"/>
    <n v="35.880000000000003"/>
    <n v="6"/>
    <n v="0"/>
    <n v="16.146000000000001"/>
  </r>
  <r>
    <n v="9448"/>
    <s v="CA-2017-136882"/>
    <x v="837"/>
    <d v="2017-06-03T00:00:00"/>
    <x v="1"/>
    <s v="DN-13690"/>
    <s v="Duane Noonan"/>
    <x v="0"/>
    <s v="United States"/>
    <s v="Tulsa"/>
    <x v="26"/>
    <n v="74133"/>
    <s v="Central"/>
    <s v="FUR-FU-10003664"/>
    <x v="0"/>
    <s v="Furnishings"/>
    <s v="Electrix Architect's Clamp-On Swing Arm Lamp, Black"/>
    <n v="477.3"/>
    <n v="5"/>
    <n v="0"/>
    <n v="138.417"/>
  </r>
  <r>
    <n v="9449"/>
    <s v="US-2016-148957"/>
    <x v="42"/>
    <d v="2016-09-23T00:00:00"/>
    <x v="1"/>
    <s v="CC-12430"/>
    <s v="Chuck Clark"/>
    <x v="2"/>
    <s v="United States"/>
    <s v="Redmond"/>
    <x v="4"/>
    <n v="98052"/>
    <s v="West"/>
    <s v="OFF-LA-10002195"/>
    <x v="1"/>
    <s v="Labels"/>
    <s v="Avery 481"/>
    <n v="12.32"/>
    <n v="4"/>
    <n v="0"/>
    <n v="5.9135999999999997"/>
  </r>
  <r>
    <n v="9450"/>
    <s v="CA-2014-140032"/>
    <x v="78"/>
    <d v="2014-09-13T00:00:00"/>
    <x v="1"/>
    <s v="TS-21340"/>
    <s v="Toby Swindell"/>
    <x v="0"/>
    <s v="United States"/>
    <s v="San Francisco"/>
    <x v="1"/>
    <n v="94109"/>
    <s v="West"/>
    <s v="OFF-BI-10000822"/>
    <x v="1"/>
    <s v="Binders"/>
    <s v="Acco PRESSTEX Data Binder with Storage Hooks, Light Blue, 9 1/2&quot; X 11&quot;"/>
    <n v="8.6080000000000005"/>
    <n v="2"/>
    <n v="0.2"/>
    <n v="3.0127999999999999"/>
  </r>
  <r>
    <n v="9451"/>
    <s v="CA-2017-145506"/>
    <x v="95"/>
    <d v="2017-06-07T00:00:00"/>
    <x v="1"/>
    <s v="MO-17800"/>
    <s v="Meg O'Connel"/>
    <x v="2"/>
    <s v="United States"/>
    <s v="Spokane"/>
    <x v="4"/>
    <n v="99207"/>
    <s v="West"/>
    <s v="OFF-ST-10004963"/>
    <x v="1"/>
    <s v="Storage"/>
    <s v="Eldon Gobal File Keepers"/>
    <n v="136.26"/>
    <n v="9"/>
    <n v="0"/>
    <n v="5.4504000000000001"/>
  </r>
  <r>
    <n v="9452"/>
    <s v="CA-2015-129546"/>
    <x v="694"/>
    <d v="2015-10-05T00:00:00"/>
    <x v="1"/>
    <s v="RP-19855"/>
    <s v="Roy Phan"/>
    <x v="1"/>
    <s v="United States"/>
    <s v="Los Angeles"/>
    <x v="1"/>
    <n v="90032"/>
    <s v="West"/>
    <s v="OFF-AP-10002495"/>
    <x v="1"/>
    <s v="Appliances"/>
    <s v="Acco Smartsocket Table Surge Protector, 6 Color-Coded Adapter Outlets"/>
    <n v="186.15"/>
    <n v="3"/>
    <n v="0"/>
    <n v="55.844999999999999"/>
  </r>
  <r>
    <n v="9453"/>
    <s v="CA-2015-129546"/>
    <x v="694"/>
    <d v="2015-10-05T00:00:00"/>
    <x v="1"/>
    <s v="RP-19855"/>
    <s v="Roy Phan"/>
    <x v="1"/>
    <s v="United States"/>
    <s v="Los Angeles"/>
    <x v="1"/>
    <n v="90032"/>
    <s v="West"/>
    <s v="OFF-BI-10004001"/>
    <x v="1"/>
    <s v="Binders"/>
    <s v="GBC Recycled VeloBinder Covers"/>
    <n v="81.792000000000002"/>
    <n v="6"/>
    <n v="0.2"/>
    <n v="26.5824"/>
  </r>
  <r>
    <n v="9454"/>
    <s v="CA-2015-129546"/>
    <x v="694"/>
    <d v="2015-10-05T00:00:00"/>
    <x v="1"/>
    <s v="RP-19855"/>
    <s v="Roy Phan"/>
    <x v="1"/>
    <s v="United States"/>
    <s v="Los Angeles"/>
    <x v="1"/>
    <n v="90032"/>
    <s v="West"/>
    <s v="OFF-SU-10004884"/>
    <x v="1"/>
    <s v="Supplies"/>
    <s v="Acme Galleria Hot Forged Steel Scissors with Colored Handles"/>
    <n v="47.19"/>
    <n v="3"/>
    <n v="0"/>
    <n v="13.6851"/>
  </r>
  <r>
    <n v="9455"/>
    <s v="CA-2015-129546"/>
    <x v="694"/>
    <d v="2015-10-05T00:00:00"/>
    <x v="1"/>
    <s v="RP-19855"/>
    <s v="Roy Phan"/>
    <x v="1"/>
    <s v="United States"/>
    <s v="Los Angeles"/>
    <x v="1"/>
    <n v="90032"/>
    <s v="West"/>
    <s v="TEC-PH-10003555"/>
    <x v="2"/>
    <s v="Phones"/>
    <s v="Motorola HK250 Universal Bluetooth Headset"/>
    <n v="36.783999999999999"/>
    <n v="2"/>
    <n v="0.2"/>
    <n v="-8.2764000000000006"/>
  </r>
  <r>
    <n v="9456"/>
    <s v="CA-2016-140977"/>
    <x v="950"/>
    <d v="2016-06-19T00:00:00"/>
    <x v="0"/>
    <s v="JL-15175"/>
    <s v="James Lanier"/>
    <x v="2"/>
    <s v="United States"/>
    <s v="Chattanooga"/>
    <x v="18"/>
    <n v="37421"/>
    <s v="South"/>
    <s v="TEC-MA-10003493"/>
    <x v="2"/>
    <s v="Machines"/>
    <s v="Penpower WorldCard Pro Card Scanner"/>
    <n v="91.474999999999994"/>
    <n v="1"/>
    <n v="0.5"/>
    <n v="-1.8294999999999999"/>
  </r>
  <r>
    <n v="9457"/>
    <s v="CA-2017-151855"/>
    <x v="837"/>
    <d v="2017-06-03T00:00:00"/>
    <x v="1"/>
    <s v="BW-11110"/>
    <s v="Bart Watters"/>
    <x v="1"/>
    <s v="United States"/>
    <s v="Greensboro"/>
    <x v="3"/>
    <n v="27405"/>
    <s v="South"/>
    <s v="TEC-AC-10002380"/>
    <x v="2"/>
    <s v="Accessories"/>
    <s v="Sony 8GB Class 10 Micro SDHC R40 Memory Card"/>
    <n v="27.192"/>
    <n v="3"/>
    <n v="0.2"/>
    <n v="0.33989999999999998"/>
  </r>
  <r>
    <n v="9458"/>
    <s v="CA-2017-151855"/>
    <x v="837"/>
    <d v="2017-06-03T00:00:00"/>
    <x v="1"/>
    <s v="BW-11110"/>
    <s v="Bart Watters"/>
    <x v="1"/>
    <s v="United States"/>
    <s v="Greensboro"/>
    <x v="3"/>
    <n v="27405"/>
    <s v="South"/>
    <s v="OFF-BI-10004209"/>
    <x v="1"/>
    <s v="Binders"/>
    <s v="Fellowes Twister Kit, Gray/Clear, 3/pkg"/>
    <n v="12.06"/>
    <n v="5"/>
    <n v="0.7"/>
    <n v="-10.050000000000001"/>
  </r>
  <r>
    <n v="9459"/>
    <s v="CA-2014-138240"/>
    <x v="1148"/>
    <d v="2014-10-14T00:00:00"/>
    <x v="1"/>
    <s v="SJ-20500"/>
    <s v="Shirley Jackson"/>
    <x v="0"/>
    <s v="United States"/>
    <s v="San Francisco"/>
    <x v="1"/>
    <n v="94122"/>
    <s v="West"/>
    <s v="OFF-AR-10002135"/>
    <x v="1"/>
    <s v="Art"/>
    <s v="Boston Heavy-Duty Trimline Electric Pencil Sharpeners"/>
    <n v="144.6"/>
    <n v="3"/>
    <n v="0"/>
    <n v="41.933999999999997"/>
  </r>
  <r>
    <n v="9460"/>
    <s v="CA-2014-138240"/>
    <x v="1148"/>
    <d v="2014-10-14T00:00:00"/>
    <x v="1"/>
    <s v="SJ-20500"/>
    <s v="Shirley Jackson"/>
    <x v="0"/>
    <s v="United States"/>
    <s v="San Francisco"/>
    <x v="1"/>
    <n v="94122"/>
    <s v="West"/>
    <s v="TEC-PH-10002583"/>
    <x v="2"/>
    <s v="Phones"/>
    <s v="iOttie HLCRIO102 Car Mount"/>
    <n v="15.992000000000001"/>
    <n v="1"/>
    <n v="0.2"/>
    <n v="-2.9984999999999999"/>
  </r>
  <r>
    <n v="9461"/>
    <s v="CA-2014-101833"/>
    <x v="664"/>
    <d v="2014-11-22T00:00:00"/>
    <x v="0"/>
    <s v="FG-14260"/>
    <s v="Frank Gastineau"/>
    <x v="2"/>
    <s v="United States"/>
    <s v="New York City"/>
    <x v="15"/>
    <n v="10024"/>
    <s v="East"/>
    <s v="OFF-PA-10003591"/>
    <x v="1"/>
    <s v="Paper"/>
    <s v="Southworth 100% Cotton The Best Paper"/>
    <n v="34.44"/>
    <n v="3"/>
    <n v="0"/>
    <n v="17.22"/>
  </r>
  <r>
    <n v="9462"/>
    <s v="CA-2014-100867"/>
    <x v="538"/>
    <d v="2014-10-24T00:00:00"/>
    <x v="1"/>
    <s v="EH-14125"/>
    <s v="Eugene Hildebrand"/>
    <x v="2"/>
    <s v="United States"/>
    <s v="Lakewood"/>
    <x v="1"/>
    <n v="90712"/>
    <s v="West"/>
    <s v="TEC-PH-10004922"/>
    <x v="2"/>
    <s v="Phones"/>
    <s v="RCA Visys Integrated PBX 8-Line Router"/>
    <n v="321.55200000000002"/>
    <n v="6"/>
    <n v="0.2"/>
    <n v="20.097000000000001"/>
  </r>
  <r>
    <n v="9463"/>
    <s v="US-2017-109610"/>
    <x v="920"/>
    <d v="2017-11-30T00:00:00"/>
    <x v="0"/>
    <s v="BS-11590"/>
    <s v="Brendan Sweed"/>
    <x v="1"/>
    <s v="United States"/>
    <s v="Louisville"/>
    <x v="0"/>
    <n v="40214"/>
    <s v="South"/>
    <s v="FUR-CH-10001854"/>
    <x v="0"/>
    <s v="Chairs"/>
    <s v="Office Star - Professional Matrix Back Chair with 2-to-1 Synchro Tilt and Mesh Fabric Seat"/>
    <n v="701.96"/>
    <n v="2"/>
    <n v="0"/>
    <n v="168.47040000000001"/>
  </r>
  <r>
    <n v="9464"/>
    <s v="CA-2014-156545"/>
    <x v="1220"/>
    <d v="2014-03-03T00:00:00"/>
    <x v="2"/>
    <s v="JS-16030"/>
    <s v="Joy Smith"/>
    <x v="0"/>
    <s v="United States"/>
    <s v="Columbus"/>
    <x v="24"/>
    <n v="43229"/>
    <s v="East"/>
    <s v="OFF-AR-10003560"/>
    <x v="1"/>
    <s v="Art"/>
    <s v="Zebra Zazzle Fluorescent Highlighters"/>
    <n v="19.456"/>
    <n v="4"/>
    <n v="0.2"/>
    <n v="3.4047999999999998"/>
  </r>
  <r>
    <n v="9465"/>
    <s v="CA-2014-109127"/>
    <x v="1059"/>
    <d v="2014-12-25T00:00:00"/>
    <x v="1"/>
    <s v="JC-15775"/>
    <s v="John Castell"/>
    <x v="0"/>
    <s v="United States"/>
    <s v="Newark"/>
    <x v="13"/>
    <n v="19711"/>
    <s v="East"/>
    <s v="OFF-LA-10004409"/>
    <x v="1"/>
    <s v="Labels"/>
    <s v="Avery 492"/>
    <n v="17.28"/>
    <n v="6"/>
    <n v="0"/>
    <n v="7.9488000000000003"/>
  </r>
  <r>
    <n v="9466"/>
    <s v="CA-2016-126858"/>
    <x v="258"/>
    <d v="2016-11-23T00:00:00"/>
    <x v="1"/>
    <s v="JM-15265"/>
    <s v="Janet Molinari"/>
    <x v="1"/>
    <s v="United States"/>
    <s v="Seattle"/>
    <x v="4"/>
    <n v="98115"/>
    <s v="West"/>
    <s v="FUR-FU-10000448"/>
    <x v="0"/>
    <s v="Furnishings"/>
    <s v="Tenex Chairmats For Use With Carpeted Floors"/>
    <n v="31.96"/>
    <n v="2"/>
    <n v="0"/>
    <n v="1.5980000000000001"/>
  </r>
  <r>
    <n v="9467"/>
    <s v="CA-2017-102925"/>
    <x v="60"/>
    <d v="2017-11-10T00:00:00"/>
    <x v="0"/>
    <s v="CD-12280"/>
    <s v="Christina DeMoss"/>
    <x v="0"/>
    <s v="United States"/>
    <s v="New York City"/>
    <x v="15"/>
    <n v="10024"/>
    <s v="East"/>
    <s v="OFF-BI-10002735"/>
    <x v="1"/>
    <s v="Binders"/>
    <s v="GBC Prestige Therm-A-Bind Covers"/>
    <n v="164.68799999999999"/>
    <n v="6"/>
    <n v="0.2"/>
    <n v="55.5822"/>
  </r>
  <r>
    <n v="9468"/>
    <s v="CA-2017-102925"/>
    <x v="60"/>
    <d v="2017-11-10T00:00:00"/>
    <x v="0"/>
    <s v="CD-12280"/>
    <s v="Christina DeMoss"/>
    <x v="0"/>
    <s v="United States"/>
    <s v="New York City"/>
    <x v="15"/>
    <n v="10024"/>
    <s v="East"/>
    <s v="FUR-TA-10003469"/>
    <x v="0"/>
    <s v="Tables"/>
    <s v="Balt Split Level Computer Training Table"/>
    <n v="166.5"/>
    <n v="2"/>
    <n v="0.4"/>
    <n v="-66.599999999999994"/>
  </r>
  <r>
    <n v="9469"/>
    <s v="CA-2017-102925"/>
    <x v="60"/>
    <d v="2017-11-10T00:00:00"/>
    <x v="0"/>
    <s v="CD-12280"/>
    <s v="Christina DeMoss"/>
    <x v="0"/>
    <s v="United States"/>
    <s v="New York City"/>
    <x v="15"/>
    <n v="10024"/>
    <s v="East"/>
    <s v="OFF-PA-10001870"/>
    <x v="1"/>
    <s v="Paper"/>
    <s v="Xerox 202"/>
    <n v="12.96"/>
    <n v="2"/>
    <n v="0"/>
    <n v="6.2207999999999997"/>
  </r>
  <r>
    <n v="9470"/>
    <s v="CA-2017-102925"/>
    <x v="60"/>
    <d v="2017-11-10T00:00:00"/>
    <x v="0"/>
    <s v="CD-12280"/>
    <s v="Christina DeMoss"/>
    <x v="0"/>
    <s v="United States"/>
    <s v="New York City"/>
    <x v="15"/>
    <n v="10024"/>
    <s v="East"/>
    <s v="OFF-PA-10004071"/>
    <x v="1"/>
    <s v="Paper"/>
    <s v="Eaton Premium Continuous-Feed Paper, 25% Cotton, Letter Size, White, 1000 Shts/Box"/>
    <n v="110.96"/>
    <n v="2"/>
    <n v="0"/>
    <n v="53.260800000000003"/>
  </r>
  <r>
    <n v="9471"/>
    <s v="CA-2017-102925"/>
    <x v="60"/>
    <d v="2017-11-10T00:00:00"/>
    <x v="0"/>
    <s v="CD-12280"/>
    <s v="Christina DeMoss"/>
    <x v="0"/>
    <s v="United States"/>
    <s v="New York City"/>
    <x v="15"/>
    <n v="10024"/>
    <s v="East"/>
    <s v="TEC-PH-10001448"/>
    <x v="2"/>
    <s v="Phones"/>
    <s v="Anker Astro 15000mAh USB Portable Charger"/>
    <n v="99.98"/>
    <n v="2"/>
    <n v="0"/>
    <n v="3.9992000000000001"/>
  </r>
  <r>
    <n v="9472"/>
    <s v="CA-2017-102925"/>
    <x v="60"/>
    <d v="2017-11-10T00:00:00"/>
    <x v="0"/>
    <s v="CD-12280"/>
    <s v="Christina DeMoss"/>
    <x v="0"/>
    <s v="United States"/>
    <s v="New York City"/>
    <x v="15"/>
    <n v="10024"/>
    <s v="East"/>
    <s v="OFF-BI-10002706"/>
    <x v="1"/>
    <s v="Binders"/>
    <s v="Avery Premier Heavy-Duty Binder with Round Locking Rings"/>
    <n v="11.423999999999999"/>
    <n v="1"/>
    <n v="0.2"/>
    <n v="3.7128000000000001"/>
  </r>
  <r>
    <n v="9473"/>
    <s v="CA-2017-102925"/>
    <x v="60"/>
    <d v="2017-11-10T00:00:00"/>
    <x v="0"/>
    <s v="CD-12280"/>
    <s v="Christina DeMoss"/>
    <x v="0"/>
    <s v="United States"/>
    <s v="New York City"/>
    <x v="15"/>
    <n v="10024"/>
    <s v="East"/>
    <s v="FUR-CH-10004875"/>
    <x v="0"/>
    <s v="Chairs"/>
    <s v="Harbour Creations 67200 Series Stacking Chairs"/>
    <n v="128.124"/>
    <n v="2"/>
    <n v="0.1"/>
    <n v="24.2012"/>
  </r>
  <r>
    <n v="9474"/>
    <s v="CA-2017-102925"/>
    <x v="60"/>
    <d v="2017-11-10T00:00:00"/>
    <x v="0"/>
    <s v="CD-12280"/>
    <s v="Christina DeMoss"/>
    <x v="0"/>
    <s v="United States"/>
    <s v="New York City"/>
    <x v="15"/>
    <n v="10024"/>
    <s v="East"/>
    <s v="FUR-FU-10004245"/>
    <x v="0"/>
    <s v="Furnishings"/>
    <s v="Career Cubicle Clock, 8 1/4&quot;, Black"/>
    <n v="101.4"/>
    <n v="5"/>
    <n v="0"/>
    <n v="38.531999999999996"/>
  </r>
  <r>
    <n v="9475"/>
    <s v="CA-2015-100818"/>
    <x v="70"/>
    <d v="2015-06-05T00:00:00"/>
    <x v="0"/>
    <s v="JM-15265"/>
    <s v="Janet Molinari"/>
    <x v="1"/>
    <s v="United States"/>
    <s v="Chicago"/>
    <x v="10"/>
    <n v="60653"/>
    <s v="Central"/>
    <s v="OFF-LA-10000443"/>
    <x v="1"/>
    <s v="Labels"/>
    <s v="Avery 501"/>
    <n v="5.9039999999999999"/>
    <n v="2"/>
    <n v="0.2"/>
    <n v="1.9925999999999999"/>
  </r>
  <r>
    <n v="9476"/>
    <s v="CA-2015-100818"/>
    <x v="70"/>
    <d v="2015-06-05T00:00:00"/>
    <x v="0"/>
    <s v="JM-15265"/>
    <s v="Janet Molinari"/>
    <x v="1"/>
    <s v="United States"/>
    <s v="Chicago"/>
    <x v="10"/>
    <n v="60653"/>
    <s v="Central"/>
    <s v="OFF-PA-10001125"/>
    <x v="1"/>
    <s v="Paper"/>
    <s v="Xerox 1988"/>
    <n v="173.488"/>
    <n v="7"/>
    <n v="0.2"/>
    <n v="54.215000000000003"/>
  </r>
  <r>
    <n v="9477"/>
    <s v="CA-2015-100818"/>
    <x v="70"/>
    <d v="2015-06-05T00:00:00"/>
    <x v="0"/>
    <s v="JM-15265"/>
    <s v="Janet Molinari"/>
    <x v="1"/>
    <s v="United States"/>
    <s v="Chicago"/>
    <x v="10"/>
    <n v="60653"/>
    <s v="Central"/>
    <s v="FUR-FU-10002703"/>
    <x v="0"/>
    <s v="Furnishings"/>
    <s v="Tenex Traditional Chairmats for Hard Floors, Average Lip, 36&quot; x 48&quot;"/>
    <n v="51.56"/>
    <n v="2"/>
    <n v="0.6"/>
    <n v="-61.872"/>
  </r>
  <r>
    <n v="9478"/>
    <s v="CA-2015-100818"/>
    <x v="70"/>
    <d v="2015-06-05T00:00:00"/>
    <x v="0"/>
    <s v="JM-15265"/>
    <s v="Janet Molinari"/>
    <x v="1"/>
    <s v="United States"/>
    <s v="Chicago"/>
    <x v="10"/>
    <n v="60653"/>
    <s v="Central"/>
    <s v="OFF-BI-10004364"/>
    <x v="1"/>
    <s v="Binders"/>
    <s v="Storex Dura Pro Binders"/>
    <n v="3.5640000000000001"/>
    <n v="3"/>
    <n v="0.8"/>
    <n v="-6.2370000000000001"/>
  </r>
  <r>
    <n v="9479"/>
    <s v="CA-2014-126193"/>
    <x v="557"/>
    <d v="2014-09-14T00:00:00"/>
    <x v="1"/>
    <s v="SS-20410"/>
    <s v="Shahid Shariari"/>
    <x v="0"/>
    <s v="United States"/>
    <s v="Oswego"/>
    <x v="10"/>
    <n v="60543"/>
    <s v="Central"/>
    <s v="OFF-FA-10000936"/>
    <x v="1"/>
    <s v="Fasteners"/>
    <s v="Acco Hot Clips Clips to Go"/>
    <n v="13.16"/>
    <n v="5"/>
    <n v="0.2"/>
    <n v="4.1124999999999998"/>
  </r>
  <r>
    <n v="9480"/>
    <s v="CA-2014-126193"/>
    <x v="557"/>
    <d v="2014-09-14T00:00:00"/>
    <x v="1"/>
    <s v="SS-20410"/>
    <s v="Shahid Shariari"/>
    <x v="0"/>
    <s v="United States"/>
    <s v="Oswego"/>
    <x v="10"/>
    <n v="60543"/>
    <s v="Central"/>
    <s v="OFF-BI-10001249"/>
    <x v="1"/>
    <s v="Binders"/>
    <s v="Avery Heavy-Duty EZD View Binder with Locking Rings"/>
    <n v="3.8279999999999998"/>
    <n v="3"/>
    <n v="0.8"/>
    <n v="-6.5076000000000001"/>
  </r>
  <r>
    <n v="9481"/>
    <s v="CA-2014-126193"/>
    <x v="557"/>
    <d v="2014-09-14T00:00:00"/>
    <x v="1"/>
    <s v="SS-20410"/>
    <s v="Shahid Shariari"/>
    <x v="0"/>
    <s v="United States"/>
    <s v="Oswego"/>
    <x v="10"/>
    <n v="60543"/>
    <s v="Central"/>
    <s v="OFF-BI-10004632"/>
    <x v="1"/>
    <s v="Binders"/>
    <s v="Ibico Hi-Tech Manual Binding System"/>
    <n v="304.99"/>
    <n v="5"/>
    <n v="0.8"/>
    <n v="-533.73249999999996"/>
  </r>
  <r>
    <n v="9482"/>
    <s v="CA-2017-150504"/>
    <x v="44"/>
    <d v="2017-11-12T00:00:00"/>
    <x v="1"/>
    <s v="HG-14845"/>
    <s v="Harry Greene"/>
    <x v="0"/>
    <s v="United States"/>
    <s v="Dallas"/>
    <x v="5"/>
    <n v="75220"/>
    <s v="Central"/>
    <s v="OFF-ST-10000615"/>
    <x v="1"/>
    <s v="Storage"/>
    <s v="SimpliFile Personal File, Black Granite, 15w x 6-15/16d x 11-1/4h"/>
    <n v="18.16"/>
    <n v="2"/>
    <n v="0.2"/>
    <n v="1.8160000000000001"/>
  </r>
  <r>
    <n v="9483"/>
    <s v="CA-2015-158351"/>
    <x v="782"/>
    <d v="2015-06-24T00:00:00"/>
    <x v="0"/>
    <s v="BC-11125"/>
    <s v="Becky Castell"/>
    <x v="2"/>
    <s v="United States"/>
    <s v="Philadelphia"/>
    <x v="9"/>
    <n v="19134"/>
    <s v="East"/>
    <s v="TEC-AC-10001838"/>
    <x v="2"/>
    <s v="Accessories"/>
    <s v="Razer Tiamat Over Ear 7.1 Surround Sound PC Gaming Headset"/>
    <n v="319.98399999999998"/>
    <n v="2"/>
    <n v="0.2"/>
    <n v="91.995400000000004"/>
  </r>
  <r>
    <n v="9484"/>
    <s v="CA-2014-122679"/>
    <x v="192"/>
    <d v="2014-07-28T00:00:00"/>
    <x v="1"/>
    <s v="AB-10255"/>
    <s v="Alejandro Ballentine"/>
    <x v="2"/>
    <s v="United States"/>
    <s v="Los Angeles"/>
    <x v="1"/>
    <n v="90008"/>
    <s v="West"/>
    <s v="OFF-AR-10004757"/>
    <x v="1"/>
    <s v="Art"/>
    <s v="Crayola Colored Pencils"/>
    <n v="19.68"/>
    <n v="6"/>
    <n v="0"/>
    <n v="6.4943999999999997"/>
  </r>
  <r>
    <n v="9485"/>
    <s v="CA-2016-164770"/>
    <x v="499"/>
    <d v="2016-12-04T00:00:00"/>
    <x v="0"/>
    <s v="MY-18295"/>
    <s v="Muhammed Yedwab"/>
    <x v="1"/>
    <s v="United States"/>
    <s v="Houston"/>
    <x v="5"/>
    <n v="77036"/>
    <s v="Central"/>
    <s v="FUR-BO-10003893"/>
    <x v="0"/>
    <s v="Bookcases"/>
    <s v="Sauder Camden County Collection Library"/>
    <n v="781.86400000000003"/>
    <n v="10"/>
    <n v="0.32"/>
    <n v="-137.976"/>
  </r>
  <r>
    <n v="9486"/>
    <s v="CA-2016-164770"/>
    <x v="499"/>
    <d v="2016-12-04T00:00:00"/>
    <x v="0"/>
    <s v="MY-18295"/>
    <s v="Muhammed Yedwab"/>
    <x v="1"/>
    <s v="United States"/>
    <s v="Houston"/>
    <x v="5"/>
    <n v="77036"/>
    <s v="Central"/>
    <s v="OFF-PA-10003893"/>
    <x v="1"/>
    <s v="Paper"/>
    <s v="Xerox 1962"/>
    <n v="30.815999999999999"/>
    <n v="9"/>
    <n v="0.2"/>
    <n v="9.6300000000000008"/>
  </r>
  <r>
    <n v="9487"/>
    <s v="CA-2017-130505"/>
    <x v="386"/>
    <d v="2017-10-12T00:00:00"/>
    <x v="3"/>
    <s v="NF-18385"/>
    <s v="Natalie Fritzler"/>
    <x v="0"/>
    <s v="United States"/>
    <s v="Wheeling"/>
    <x v="48"/>
    <n v="26003"/>
    <s v="East"/>
    <s v="FUR-TA-10001932"/>
    <x v="0"/>
    <s v="Tables"/>
    <s v="Chromcraft 48&quot; x 96&quot; Racetrack Double Pedestal Table"/>
    <n v="673.34400000000005"/>
    <n v="3"/>
    <n v="0.3"/>
    <n v="-76.953599999999994"/>
  </r>
  <r>
    <n v="9488"/>
    <s v="US-2017-125213"/>
    <x v="157"/>
    <d v="2017-12-13T00:00:00"/>
    <x v="2"/>
    <s v="NB-18655"/>
    <s v="Nona Balk"/>
    <x v="1"/>
    <s v="United States"/>
    <s v="Paterson"/>
    <x v="30"/>
    <n v="7501"/>
    <s v="East"/>
    <s v="OFF-FA-10001561"/>
    <x v="1"/>
    <s v="Fasteners"/>
    <s v="Stockwell Push Pins"/>
    <n v="6.54"/>
    <n v="3"/>
    <n v="0"/>
    <n v="2.1581999999999999"/>
  </r>
  <r>
    <n v="9489"/>
    <s v="CA-2015-156566"/>
    <x v="486"/>
    <d v="2015-10-04T00:00:00"/>
    <x v="2"/>
    <s v="EM-13960"/>
    <s v="Eric Murdock"/>
    <x v="0"/>
    <s v="United States"/>
    <s v="Portland"/>
    <x v="21"/>
    <n v="97206"/>
    <s v="West"/>
    <s v="TEC-PH-10001817"/>
    <x v="2"/>
    <s v="Phones"/>
    <s v="Wilson Electronics DB Pro Signal Booster"/>
    <n v="572.79999999999995"/>
    <n v="2"/>
    <n v="0.2"/>
    <n v="50.12"/>
  </r>
  <r>
    <n v="9490"/>
    <s v="US-2016-102232"/>
    <x v="1221"/>
    <d v="2016-08-11T00:00:00"/>
    <x v="1"/>
    <s v="MF-17665"/>
    <s v="Maureen Fritzler"/>
    <x v="1"/>
    <s v="United States"/>
    <s v="Huntsville"/>
    <x v="19"/>
    <n v="35810"/>
    <s v="South"/>
    <s v="OFF-AR-10000538"/>
    <x v="1"/>
    <s v="Art"/>
    <s v="Boston Model 1800 Electric Pencil Sharpener, Gray"/>
    <n v="197.05"/>
    <n v="7"/>
    <n v="0"/>
    <n v="59.115000000000002"/>
  </r>
  <r>
    <n v="9491"/>
    <s v="CA-2017-111738"/>
    <x v="1032"/>
    <d v="2017-01-07T00:00:00"/>
    <x v="1"/>
    <s v="CM-12385"/>
    <s v="Christopher Martinez"/>
    <x v="0"/>
    <s v="United States"/>
    <s v="San Francisco"/>
    <x v="1"/>
    <n v="94110"/>
    <s v="West"/>
    <s v="OFF-BI-10004584"/>
    <x v="1"/>
    <s v="Binders"/>
    <s v="GBC ProClick 150 Presentation Binding System"/>
    <n v="2022.2719999999999"/>
    <n v="8"/>
    <n v="0.2"/>
    <n v="682.51679999999999"/>
  </r>
  <r>
    <n v="9492"/>
    <s v="CA-2017-111738"/>
    <x v="1032"/>
    <d v="2017-01-07T00:00:00"/>
    <x v="1"/>
    <s v="CM-12385"/>
    <s v="Christopher Martinez"/>
    <x v="0"/>
    <s v="United States"/>
    <s v="San Francisco"/>
    <x v="1"/>
    <n v="94110"/>
    <s v="West"/>
    <s v="OFF-AR-10000817"/>
    <x v="1"/>
    <s v="Art"/>
    <s v="Manco Dry-Lighter Erasable Highlighter"/>
    <n v="9.1199999999999992"/>
    <n v="3"/>
    <n v="0"/>
    <n v="3.1008"/>
  </r>
  <r>
    <n v="9493"/>
    <s v="CA-2017-163188"/>
    <x v="659"/>
    <d v="2017-11-07T00:00:00"/>
    <x v="3"/>
    <s v="EC-14050"/>
    <s v="Erin Creighton"/>
    <x v="0"/>
    <s v="United States"/>
    <s v="Oklahoma City"/>
    <x v="26"/>
    <n v="73120"/>
    <s v="Central"/>
    <s v="OFF-BI-10000756"/>
    <x v="1"/>
    <s v="Binders"/>
    <s v="Storex DuraTech Recycled Plastic Frosted Binders"/>
    <n v="38.159999999999997"/>
    <n v="9"/>
    <n v="0"/>
    <n v="19.079999999999998"/>
  </r>
  <r>
    <n v="9494"/>
    <s v="CA-2016-105207"/>
    <x v="835"/>
    <d v="2016-01-08T00:00:00"/>
    <x v="1"/>
    <s v="BO-11350"/>
    <s v="Bill Overfelt"/>
    <x v="1"/>
    <s v="United States"/>
    <s v="Broken Arrow"/>
    <x v="26"/>
    <n v="74012"/>
    <s v="Central"/>
    <s v="FUR-TA-10000617"/>
    <x v="0"/>
    <s v="Tables"/>
    <s v="Hon Practical Foundations 30 x 60 Training Table, Light Gray/Charcoal"/>
    <n v="1592.85"/>
    <n v="7"/>
    <n v="0"/>
    <n v="350.42700000000002"/>
  </r>
  <r>
    <n v="9495"/>
    <s v="CA-2016-105207"/>
    <x v="835"/>
    <d v="2016-01-08T00:00:00"/>
    <x v="1"/>
    <s v="BO-11350"/>
    <s v="Bill Overfelt"/>
    <x v="1"/>
    <s v="United States"/>
    <s v="Broken Arrow"/>
    <x v="26"/>
    <n v="74012"/>
    <s v="Central"/>
    <s v="OFF-BI-10004364"/>
    <x v="1"/>
    <s v="Binders"/>
    <s v="Storex Dura Pro Binders"/>
    <n v="11.88"/>
    <n v="2"/>
    <n v="0"/>
    <n v="5.3460000000000001"/>
  </r>
  <r>
    <n v="9496"/>
    <s v="US-2016-123610"/>
    <x v="536"/>
    <d v="2016-05-16T00:00:00"/>
    <x v="1"/>
    <s v="VM-21835"/>
    <s v="Vivian Mathis"/>
    <x v="0"/>
    <s v="United States"/>
    <s v="Mission Viejo"/>
    <x v="1"/>
    <n v="92691"/>
    <s v="West"/>
    <s v="TEC-AC-10004518"/>
    <x v="2"/>
    <s v="Accessories"/>
    <s v="Memorex Mini Travel Drive 32 GB USB 2.0 Flash Drive"/>
    <n v="120"/>
    <n v="6"/>
    <n v="0"/>
    <n v="46.8"/>
  </r>
  <r>
    <n v="9497"/>
    <s v="US-2016-123610"/>
    <x v="536"/>
    <d v="2016-05-16T00:00:00"/>
    <x v="1"/>
    <s v="VM-21835"/>
    <s v="Vivian Mathis"/>
    <x v="0"/>
    <s v="United States"/>
    <s v="Mission Viejo"/>
    <x v="1"/>
    <n v="92691"/>
    <s v="West"/>
    <s v="OFF-AP-10002222"/>
    <x v="1"/>
    <s v="Appliances"/>
    <s v="Staple holder"/>
    <n v="8.67"/>
    <n v="1"/>
    <n v="0"/>
    <n v="2.3409"/>
  </r>
  <r>
    <n v="9498"/>
    <s v="CA-2017-118213"/>
    <x v="60"/>
    <d v="2017-11-07T00:00:00"/>
    <x v="2"/>
    <s v="AB-10060"/>
    <s v="Adam Bellavance"/>
    <x v="2"/>
    <s v="United States"/>
    <s v="Greenwood"/>
    <x v="14"/>
    <n v="46142"/>
    <s v="Central"/>
    <s v="OFF-PA-10002615"/>
    <x v="1"/>
    <s v="Paper"/>
    <s v="Ampad Gold Fibre Wirebound Steno Books, 6&quot; x 9&quot;, Gregg Ruled"/>
    <n v="4.41"/>
    <n v="1"/>
    <n v="0"/>
    <n v="2.0286"/>
  </r>
  <r>
    <n v="9499"/>
    <s v="CA-2017-118213"/>
    <x v="60"/>
    <d v="2017-11-07T00:00:00"/>
    <x v="2"/>
    <s v="AB-10060"/>
    <s v="Adam Bellavance"/>
    <x v="2"/>
    <s v="United States"/>
    <s v="Greenwood"/>
    <x v="14"/>
    <n v="46142"/>
    <s v="Central"/>
    <s v="OFF-PA-10000565"/>
    <x v="1"/>
    <s v="Paper"/>
    <s v="Easy-staple paper"/>
    <n v="167.94"/>
    <n v="3"/>
    <n v="0"/>
    <n v="82.290599999999998"/>
  </r>
  <r>
    <n v="9500"/>
    <s v="CA-2017-118213"/>
    <x v="60"/>
    <d v="2017-11-07T00:00:00"/>
    <x v="2"/>
    <s v="AB-10060"/>
    <s v="Adam Bellavance"/>
    <x v="2"/>
    <s v="United States"/>
    <s v="Greenwood"/>
    <x v="14"/>
    <n v="46142"/>
    <s v="Central"/>
    <s v="OFF-PA-10003673"/>
    <x v="1"/>
    <s v="Paper"/>
    <s v="Strathmore Photo Mount Cards"/>
    <n v="67.8"/>
    <n v="10"/>
    <n v="0"/>
    <n v="31.187999999999999"/>
  </r>
  <r>
    <n v="9501"/>
    <s v="CA-2016-149237"/>
    <x v="439"/>
    <d v="2016-05-30T00:00:00"/>
    <x v="1"/>
    <s v="CM-12235"/>
    <s v="Chris McAfee"/>
    <x v="0"/>
    <s v="United States"/>
    <s v="Milwaukee"/>
    <x v="6"/>
    <n v="53209"/>
    <s v="Central"/>
    <s v="FUR-FU-10002088"/>
    <x v="0"/>
    <s v="Furnishings"/>
    <s v="Nu-Dell Float Frame 11 x 14 1/2"/>
    <n v="26.94"/>
    <n v="3"/>
    <n v="0"/>
    <n v="11.3148"/>
  </r>
  <r>
    <n v="9502"/>
    <s v="US-2015-158589"/>
    <x v="312"/>
    <d v="2015-11-24T00:00:00"/>
    <x v="1"/>
    <s v="KW-16570"/>
    <s v="Kelly Williams"/>
    <x v="0"/>
    <s v="United States"/>
    <s v="San Francisco"/>
    <x v="1"/>
    <n v="94109"/>
    <s v="West"/>
    <s v="FUR-FU-10001546"/>
    <x v="0"/>
    <s v="Furnishings"/>
    <s v="Dana Swing-Arm Lamps"/>
    <n v="32.04"/>
    <n v="3"/>
    <n v="0"/>
    <n v="8.01"/>
  </r>
  <r>
    <n v="9503"/>
    <s v="CA-2016-101329"/>
    <x v="183"/>
    <d v="2016-04-29T00:00:00"/>
    <x v="1"/>
    <s v="MM-17920"/>
    <s v="Michael Moore"/>
    <x v="0"/>
    <s v="United States"/>
    <s v="Rome"/>
    <x v="15"/>
    <n v="13440"/>
    <s v="East"/>
    <s v="OFF-AR-10000614"/>
    <x v="1"/>
    <s v="Art"/>
    <s v="Barrel Sharpener"/>
    <n v="32.130000000000003"/>
    <n v="9"/>
    <n v="0"/>
    <n v="8.3537999999999997"/>
  </r>
  <r>
    <n v="9504"/>
    <s v="CA-2016-101329"/>
    <x v="183"/>
    <d v="2016-04-29T00:00:00"/>
    <x v="1"/>
    <s v="MM-17920"/>
    <s v="Michael Moore"/>
    <x v="0"/>
    <s v="United States"/>
    <s v="Rome"/>
    <x v="15"/>
    <n v="13440"/>
    <s v="East"/>
    <s v="OFF-AR-10003190"/>
    <x v="1"/>
    <s v="Art"/>
    <s v="Newell 32"/>
    <n v="2.88"/>
    <n v="1"/>
    <n v="0"/>
    <n v="0.80640000000000001"/>
  </r>
  <r>
    <n v="9505"/>
    <s v="CA-2016-113607"/>
    <x v="500"/>
    <d v="2016-10-18T00:00:00"/>
    <x v="1"/>
    <s v="PW-19030"/>
    <s v="Pauline Webber"/>
    <x v="1"/>
    <s v="United States"/>
    <s v="New York City"/>
    <x v="15"/>
    <n v="10009"/>
    <s v="East"/>
    <s v="TEC-PH-10004094"/>
    <x v="2"/>
    <s v="Phones"/>
    <s v="Motorola L703CM"/>
    <n v="1091.93"/>
    <n v="7"/>
    <n v="0"/>
    <n v="272.98250000000002"/>
  </r>
  <r>
    <n v="9506"/>
    <s v="CA-2016-113607"/>
    <x v="500"/>
    <d v="2016-10-18T00:00:00"/>
    <x v="1"/>
    <s v="PW-19030"/>
    <s v="Pauline Webber"/>
    <x v="1"/>
    <s v="United States"/>
    <s v="New York City"/>
    <x v="15"/>
    <n v="10009"/>
    <s v="East"/>
    <s v="OFF-PA-10001970"/>
    <x v="1"/>
    <s v="Paper"/>
    <s v="Xerox 1908"/>
    <n v="111.96"/>
    <n v="2"/>
    <n v="0"/>
    <n v="54.860399999999998"/>
  </r>
  <r>
    <n v="9507"/>
    <s v="CA-2014-149104"/>
    <x v="267"/>
    <d v="2014-04-07T00:00:00"/>
    <x v="0"/>
    <s v="RD-19900"/>
    <s v="Ruben Dartt"/>
    <x v="0"/>
    <s v="United States"/>
    <s v="Dearborn Heights"/>
    <x v="12"/>
    <n v="48127"/>
    <s v="Central"/>
    <s v="OFF-AR-10002952"/>
    <x v="1"/>
    <s v="Art"/>
    <s v="Stanley Contemporary Battery Pencil Sharpeners"/>
    <n v="26.7"/>
    <n v="2"/>
    <n v="0"/>
    <n v="7.476"/>
  </r>
  <r>
    <n v="9508"/>
    <s v="CA-2014-149104"/>
    <x v="267"/>
    <d v="2014-04-07T00:00:00"/>
    <x v="0"/>
    <s v="RD-19900"/>
    <s v="Ruben Dartt"/>
    <x v="0"/>
    <s v="United States"/>
    <s v="Dearborn Heights"/>
    <x v="12"/>
    <n v="48127"/>
    <s v="Central"/>
    <s v="OFF-BI-10004209"/>
    <x v="1"/>
    <s v="Binders"/>
    <s v="Fellowes Twister Kit, Gray/Clear, 3/pkg"/>
    <n v="40.200000000000003"/>
    <n v="5"/>
    <n v="0"/>
    <n v="18.09"/>
  </r>
  <r>
    <n v="9509"/>
    <s v="CA-2014-149104"/>
    <x v="267"/>
    <d v="2014-04-07T00:00:00"/>
    <x v="0"/>
    <s v="RD-19900"/>
    <s v="Ruben Dartt"/>
    <x v="0"/>
    <s v="United States"/>
    <s v="Dearborn Heights"/>
    <x v="12"/>
    <n v="48127"/>
    <s v="Central"/>
    <s v="OFF-AR-10004685"/>
    <x v="1"/>
    <s v="Art"/>
    <s v="Binney &amp; Smith Crayola Metallic Colored Pencils, 8-Color Set"/>
    <n v="13.89"/>
    <n v="3"/>
    <n v="0"/>
    <n v="4.5837000000000003"/>
  </r>
  <r>
    <n v="9510"/>
    <s v="CA-2014-149104"/>
    <x v="267"/>
    <d v="2014-04-07T00:00:00"/>
    <x v="0"/>
    <s v="RD-19900"/>
    <s v="Ruben Dartt"/>
    <x v="0"/>
    <s v="United States"/>
    <s v="Dearborn Heights"/>
    <x v="12"/>
    <n v="48127"/>
    <s v="Central"/>
    <s v="OFF-ST-10000991"/>
    <x v="1"/>
    <s v="Storage"/>
    <s v="Space Solutions HD Industrial Steel Shelving."/>
    <n v="689.82"/>
    <n v="6"/>
    <n v="0"/>
    <n v="20.694600000000001"/>
  </r>
  <r>
    <n v="9511"/>
    <s v="CA-2016-105263"/>
    <x v="876"/>
    <d v="2016-08-11T00:00:00"/>
    <x v="1"/>
    <s v="LM-17065"/>
    <s v="Liz MacKendrick"/>
    <x v="0"/>
    <s v="United States"/>
    <s v="New York City"/>
    <x v="15"/>
    <n v="10024"/>
    <s v="East"/>
    <s v="OFF-AR-10002399"/>
    <x v="1"/>
    <s v="Art"/>
    <s v="Dixon Prang Watercolor Pencils, 10-Color Set with Brush"/>
    <n v="38.340000000000003"/>
    <n v="9"/>
    <n v="0"/>
    <n v="15.7194"/>
  </r>
  <r>
    <n v="9512"/>
    <s v="CA-2014-130575"/>
    <x v="637"/>
    <d v="2014-12-16T00:00:00"/>
    <x v="2"/>
    <s v="CS-11845"/>
    <s v="Cari Sayre"/>
    <x v="1"/>
    <s v="United States"/>
    <s v="Chicago"/>
    <x v="10"/>
    <n v="60623"/>
    <s v="Central"/>
    <s v="OFF-BI-10002353"/>
    <x v="1"/>
    <s v="Binders"/>
    <s v="GBC VeloBind Cover Sets"/>
    <n v="9.2639999999999993"/>
    <n v="3"/>
    <n v="0.8"/>
    <n v="-13.896000000000001"/>
  </r>
  <r>
    <n v="9513"/>
    <s v="CA-2017-142461"/>
    <x v="1109"/>
    <d v="2017-06-03T00:00:00"/>
    <x v="0"/>
    <s v="KT-16480"/>
    <s v="Kean Thornton"/>
    <x v="0"/>
    <s v="United States"/>
    <s v="Dallas"/>
    <x v="5"/>
    <n v="75217"/>
    <s v="Central"/>
    <s v="FUR-BO-10001811"/>
    <x v="0"/>
    <s v="Bookcases"/>
    <s v="Atlantic Metals Mobile 5-Shelf Bookcases, Custom Colors"/>
    <n v="204.66640000000001"/>
    <n v="1"/>
    <n v="0.32"/>
    <n v="-6.0195999999999996"/>
  </r>
  <r>
    <n v="9514"/>
    <s v="CA-2016-125220"/>
    <x v="500"/>
    <d v="2016-10-19T00:00:00"/>
    <x v="1"/>
    <s v="BE-11410"/>
    <s v="Bobby Elias"/>
    <x v="0"/>
    <s v="United States"/>
    <s v="Appleton"/>
    <x v="6"/>
    <n v="54915"/>
    <s v="Central"/>
    <s v="TEC-AC-10003033"/>
    <x v="2"/>
    <s v="Accessories"/>
    <s v="Plantronics CS510 - Over-the-Head monaural Wireless Headset System"/>
    <n v="1649.75"/>
    <n v="5"/>
    <n v="0"/>
    <n v="544.41750000000002"/>
  </r>
  <r>
    <n v="9515"/>
    <s v="CA-2014-100293"/>
    <x v="619"/>
    <d v="2014-03-18T00:00:00"/>
    <x v="1"/>
    <s v="NF-18475"/>
    <s v="Neil Französisch"/>
    <x v="2"/>
    <s v="United States"/>
    <s v="Jacksonville"/>
    <x v="2"/>
    <n v="32216"/>
    <s v="South"/>
    <s v="OFF-PA-10000176"/>
    <x v="1"/>
    <s v="Paper"/>
    <s v="Xerox 1887"/>
    <n v="91.055999999999997"/>
    <n v="6"/>
    <n v="0.2"/>
    <n v="31.869599999999998"/>
  </r>
  <r>
    <n v="9516"/>
    <s v="CA-2014-154165"/>
    <x v="1222"/>
    <d v="2014-02-24T00:00:00"/>
    <x v="1"/>
    <s v="DL-13315"/>
    <s v="Delfina Latchford"/>
    <x v="0"/>
    <s v="United States"/>
    <s v="Chicago"/>
    <x v="10"/>
    <n v="60653"/>
    <s v="Central"/>
    <s v="OFF-AR-10003631"/>
    <x v="1"/>
    <s v="Art"/>
    <s v="Staples in misc. colors"/>
    <n v="54.207999999999998"/>
    <n v="14"/>
    <n v="0.2"/>
    <n v="8.8087999999999997"/>
  </r>
  <r>
    <n v="9517"/>
    <s v="CA-2015-123939"/>
    <x v="252"/>
    <d v="2015-08-26T00:00:00"/>
    <x v="0"/>
    <s v="MS-17710"/>
    <s v="Maurice Satty"/>
    <x v="0"/>
    <s v="United States"/>
    <s v="Bowling Green"/>
    <x v="24"/>
    <n v="43402"/>
    <s v="East"/>
    <s v="TEC-PH-10000923"/>
    <x v="2"/>
    <s v="Phones"/>
    <s v="Belkin SportFit Armband For iPhone 5s/5c, Fuchsia"/>
    <n v="26.981999999999999"/>
    <n v="3"/>
    <n v="0.4"/>
    <n v="4.0472999999999999"/>
  </r>
  <r>
    <n v="9518"/>
    <s v="CA-2015-123939"/>
    <x v="252"/>
    <d v="2015-08-26T00:00:00"/>
    <x v="0"/>
    <s v="MS-17710"/>
    <s v="Maurice Satty"/>
    <x v="0"/>
    <s v="United States"/>
    <s v="Bowling Green"/>
    <x v="24"/>
    <n v="43402"/>
    <s v="East"/>
    <s v="OFF-LA-10003190"/>
    <x v="1"/>
    <s v="Labels"/>
    <s v="Avery 474"/>
    <n v="6.9119999999999999"/>
    <n v="3"/>
    <n v="0.2"/>
    <n v="2.5055999999999998"/>
  </r>
  <r>
    <n v="9519"/>
    <s v="CA-2015-123939"/>
    <x v="252"/>
    <d v="2015-08-26T00:00:00"/>
    <x v="0"/>
    <s v="MS-17710"/>
    <s v="Maurice Satty"/>
    <x v="0"/>
    <s v="United States"/>
    <s v="Bowling Green"/>
    <x v="24"/>
    <n v="43402"/>
    <s v="East"/>
    <s v="OFF-ST-10003208"/>
    <x v="1"/>
    <s v="Storage"/>
    <s v="Adjustable Depth Letter/Legal Cart"/>
    <n v="435.50400000000002"/>
    <n v="3"/>
    <n v="0.2"/>
    <n v="48.994199999999999"/>
  </r>
  <r>
    <n v="9520"/>
    <s v="US-2017-104451"/>
    <x v="540"/>
    <d v="2017-05-12T00:00:00"/>
    <x v="0"/>
    <s v="MM-18055"/>
    <s v="Michelle Moray"/>
    <x v="0"/>
    <s v="United States"/>
    <s v="San Francisco"/>
    <x v="1"/>
    <n v="94110"/>
    <s v="West"/>
    <s v="OFF-AP-10000692"/>
    <x v="1"/>
    <s v="Appliances"/>
    <s v="Fellowes Mighty 8 Compact Surge Protector"/>
    <n v="81.08"/>
    <n v="4"/>
    <n v="0"/>
    <n v="22.702400000000001"/>
  </r>
  <r>
    <n v="9521"/>
    <s v="CA-2016-101189"/>
    <x v="1084"/>
    <d v="2016-02-09T00:00:00"/>
    <x v="1"/>
    <s v="JB-15400"/>
    <s v="Jennifer Braxton"/>
    <x v="1"/>
    <s v="United States"/>
    <s v="Los Angeles"/>
    <x v="1"/>
    <n v="90049"/>
    <s v="West"/>
    <s v="OFF-ST-10004180"/>
    <x v="1"/>
    <s v="Storage"/>
    <s v="Safco Commercial Shelving"/>
    <n v="93.02"/>
    <n v="2"/>
    <n v="0"/>
    <n v="3.7208000000000001"/>
  </r>
  <r>
    <n v="9522"/>
    <s v="CA-2014-169446"/>
    <x v="174"/>
    <d v="2014-12-25T00:00:00"/>
    <x v="1"/>
    <s v="SG-20605"/>
    <s v="Speros Goranitis"/>
    <x v="0"/>
    <s v="United States"/>
    <s v="Chicago"/>
    <x v="10"/>
    <n v="60623"/>
    <s v="Central"/>
    <s v="TEC-PH-10002817"/>
    <x v="2"/>
    <s v="Phones"/>
    <s v="RCA ViSYS 25425RE1 Corded phone"/>
    <n v="323.976"/>
    <n v="3"/>
    <n v="0.2"/>
    <n v="36.447299999999998"/>
  </r>
  <r>
    <n v="9523"/>
    <s v="CA-2014-169446"/>
    <x v="174"/>
    <d v="2014-12-25T00:00:00"/>
    <x v="1"/>
    <s v="SG-20605"/>
    <s v="Speros Goranitis"/>
    <x v="0"/>
    <s v="United States"/>
    <s v="Chicago"/>
    <x v="10"/>
    <n v="60623"/>
    <s v="Central"/>
    <s v="OFF-PA-10000295"/>
    <x v="1"/>
    <s v="Paper"/>
    <s v="Xerox 229"/>
    <n v="15.552"/>
    <n v="3"/>
    <n v="0.2"/>
    <n v="5.4432"/>
  </r>
  <r>
    <n v="9524"/>
    <s v="CA-2014-169446"/>
    <x v="174"/>
    <d v="2014-12-25T00:00:00"/>
    <x v="1"/>
    <s v="SG-20605"/>
    <s v="Speros Goranitis"/>
    <x v="0"/>
    <s v="United States"/>
    <s v="Chicago"/>
    <x v="10"/>
    <n v="60623"/>
    <s v="Central"/>
    <s v="OFF-ST-10000419"/>
    <x v="1"/>
    <s v="Storage"/>
    <s v="Rogers Jumbo File, Granite"/>
    <n v="32.591999999999999"/>
    <n v="3"/>
    <n v="0.2"/>
    <n v="-7.7405999999999997"/>
  </r>
  <r>
    <n v="9525"/>
    <s v="CA-2017-156958"/>
    <x v="256"/>
    <d v="2017-12-06T00:00:00"/>
    <x v="2"/>
    <s v="PB-18805"/>
    <s v="Patrick Bzostek"/>
    <x v="2"/>
    <s v="United States"/>
    <s v="Seattle"/>
    <x v="4"/>
    <n v="98115"/>
    <s v="West"/>
    <s v="OFF-BI-10001524"/>
    <x v="1"/>
    <s v="Binders"/>
    <s v="GBC Premium Transparent Covers with Diagonal Lined Pattern"/>
    <n v="83.92"/>
    <n v="5"/>
    <n v="0.2"/>
    <n v="29.372"/>
  </r>
  <r>
    <n v="9526"/>
    <s v="CA-2017-156958"/>
    <x v="256"/>
    <d v="2017-12-06T00:00:00"/>
    <x v="2"/>
    <s v="PB-18805"/>
    <s v="Patrick Bzostek"/>
    <x v="2"/>
    <s v="United States"/>
    <s v="Seattle"/>
    <x v="4"/>
    <n v="98115"/>
    <s v="West"/>
    <s v="FUR-FU-10003268"/>
    <x v="0"/>
    <s v="Furnishings"/>
    <s v="Eldon Radial Chair Mat for Low to Medium Pile Carpets"/>
    <n v="199.9"/>
    <n v="5"/>
    <n v="0"/>
    <n v="39.979999999999997"/>
  </r>
  <r>
    <n v="9527"/>
    <s v="CA-2017-156958"/>
    <x v="256"/>
    <d v="2017-12-06T00:00:00"/>
    <x v="2"/>
    <s v="PB-18805"/>
    <s v="Patrick Bzostek"/>
    <x v="2"/>
    <s v="United States"/>
    <s v="Seattle"/>
    <x v="4"/>
    <n v="98115"/>
    <s v="West"/>
    <s v="TEC-PH-10000148"/>
    <x v="2"/>
    <s v="Phones"/>
    <s v="Cyber Acoustics AC-202b Speech Recognition Stereo Headset"/>
    <n v="31.175999999999998"/>
    <n v="3"/>
    <n v="0.2"/>
    <n v="-7.0145999999999997"/>
  </r>
  <r>
    <n v="9528"/>
    <s v="CA-2017-156958"/>
    <x v="256"/>
    <d v="2017-12-06T00:00:00"/>
    <x v="2"/>
    <s v="PB-18805"/>
    <s v="Patrick Bzostek"/>
    <x v="2"/>
    <s v="United States"/>
    <s v="Seattle"/>
    <x v="4"/>
    <n v="98115"/>
    <s v="West"/>
    <s v="OFF-BI-10001543"/>
    <x v="1"/>
    <s v="Binders"/>
    <s v="GBC VeloBinder Manual Binding System"/>
    <n v="172.75200000000001"/>
    <n v="6"/>
    <n v="0.2"/>
    <n v="60.463200000000001"/>
  </r>
  <r>
    <n v="9529"/>
    <s v="CA-2017-156958"/>
    <x v="256"/>
    <d v="2017-12-06T00:00:00"/>
    <x v="2"/>
    <s v="PB-18805"/>
    <s v="Patrick Bzostek"/>
    <x v="2"/>
    <s v="United States"/>
    <s v="Seattle"/>
    <x v="4"/>
    <n v="98115"/>
    <s v="West"/>
    <s v="OFF-BI-10002071"/>
    <x v="1"/>
    <s v="Binders"/>
    <s v="Fellowes Black Plastic Comb Bindings"/>
    <n v="9.2959999999999994"/>
    <n v="2"/>
    <n v="0.2"/>
    <n v="3.0211999999999999"/>
  </r>
  <r>
    <n v="9530"/>
    <s v="CA-2017-101637"/>
    <x v="668"/>
    <d v="2017-03-25T00:00:00"/>
    <x v="3"/>
    <s v="AC-10615"/>
    <s v="Ann Chong"/>
    <x v="1"/>
    <s v="United States"/>
    <s v="Beaumont"/>
    <x v="5"/>
    <n v="77705"/>
    <s v="Central"/>
    <s v="OFF-ST-10002352"/>
    <x v="1"/>
    <s v="Storage"/>
    <s v="Iris Project Case"/>
    <n v="12.768000000000001"/>
    <n v="2"/>
    <n v="0.2"/>
    <n v="0.95760000000000001"/>
  </r>
  <r>
    <n v="9531"/>
    <s v="CA-2017-111759"/>
    <x v="141"/>
    <d v="2017-07-12T00:00:00"/>
    <x v="1"/>
    <s v="MR-17545"/>
    <s v="Mathew Reese"/>
    <x v="2"/>
    <s v="United States"/>
    <s v="Seattle"/>
    <x v="4"/>
    <n v="98103"/>
    <s v="West"/>
    <s v="OFF-PA-10003127"/>
    <x v="1"/>
    <s v="Paper"/>
    <s v="Easy-staple paper"/>
    <n v="52.76"/>
    <n v="2"/>
    <n v="0"/>
    <n v="24.269600000000001"/>
  </r>
  <r>
    <n v="9532"/>
    <s v="CA-2017-102729"/>
    <x v="40"/>
    <d v="2017-10-31T00:00:00"/>
    <x v="1"/>
    <s v="BF-11215"/>
    <s v="Benjamin Farhat"/>
    <x v="2"/>
    <s v="United States"/>
    <s v="Dallas"/>
    <x v="5"/>
    <n v="75217"/>
    <s v="Central"/>
    <s v="OFF-ST-10000464"/>
    <x v="1"/>
    <s v="Storage"/>
    <s v="Multi-Use Personal File Cart and Caster Set, Three Stacking Bins"/>
    <n v="55.616"/>
    <n v="2"/>
    <n v="0.2"/>
    <n v="5.5616000000000003"/>
  </r>
  <r>
    <n v="9533"/>
    <s v="CA-2016-116596"/>
    <x v="189"/>
    <d v="2016-10-31T00:00:00"/>
    <x v="1"/>
    <s v="BW-11200"/>
    <s v="Ben Wallace"/>
    <x v="0"/>
    <s v="United States"/>
    <s v="New York City"/>
    <x v="15"/>
    <n v="10011"/>
    <s v="East"/>
    <s v="FUR-CH-10000553"/>
    <x v="0"/>
    <s v="Chairs"/>
    <s v="Metal Folding Chairs, Beige, 4/Carton"/>
    <n v="427.64400000000001"/>
    <n v="14"/>
    <n v="0.1"/>
    <n v="80.777199999999993"/>
  </r>
  <r>
    <n v="9534"/>
    <s v="CA-2016-116596"/>
    <x v="189"/>
    <d v="2016-10-31T00:00:00"/>
    <x v="1"/>
    <s v="BW-11200"/>
    <s v="Ben Wallace"/>
    <x v="0"/>
    <s v="United States"/>
    <s v="New York City"/>
    <x v="15"/>
    <n v="10011"/>
    <s v="East"/>
    <s v="OFF-FA-10000134"/>
    <x v="1"/>
    <s v="Fasteners"/>
    <s v="Advantus Push Pins, Aluminum Head"/>
    <n v="40.67"/>
    <n v="7"/>
    <n v="0"/>
    <n v="12.607699999999999"/>
  </r>
  <r>
    <n v="9535"/>
    <s v="CA-2016-116596"/>
    <x v="189"/>
    <d v="2016-10-31T00:00:00"/>
    <x v="1"/>
    <s v="BW-11200"/>
    <s v="Ben Wallace"/>
    <x v="0"/>
    <s v="United States"/>
    <s v="New York City"/>
    <x v="15"/>
    <n v="10011"/>
    <s v="East"/>
    <s v="OFF-ST-10000636"/>
    <x v="1"/>
    <s v="Storage"/>
    <s v="Rogers Profile Extra Capacity Storage Tub"/>
    <n v="33.479999999999997"/>
    <n v="2"/>
    <n v="0"/>
    <n v="1.3391999999999999"/>
  </r>
  <r>
    <n v="9536"/>
    <s v="CA-2016-116596"/>
    <x v="189"/>
    <d v="2016-10-31T00:00:00"/>
    <x v="1"/>
    <s v="BW-11200"/>
    <s v="Ben Wallace"/>
    <x v="0"/>
    <s v="United States"/>
    <s v="New York City"/>
    <x v="15"/>
    <n v="10011"/>
    <s v="East"/>
    <s v="OFF-BI-10002949"/>
    <x v="1"/>
    <s v="Binders"/>
    <s v="Prestige Round Ring Binders"/>
    <n v="9.7279999999999998"/>
    <n v="2"/>
    <n v="0.2"/>
    <n v="3.2831999999999999"/>
  </r>
  <r>
    <n v="9537"/>
    <s v="CA-2017-124191"/>
    <x v="492"/>
    <d v="2017-06-14T00:00:00"/>
    <x v="0"/>
    <s v="TS-21610"/>
    <s v="Troy Staebel"/>
    <x v="0"/>
    <s v="United States"/>
    <s v="Chicago"/>
    <x v="10"/>
    <n v="60610"/>
    <s v="Central"/>
    <s v="FUR-FU-10002364"/>
    <x v="0"/>
    <s v="Furnishings"/>
    <s v="Eldon Expressions Wood Desk Accessories, Oak"/>
    <n v="8.8559999999999999"/>
    <n v="3"/>
    <n v="0.6"/>
    <n v="-6.8634000000000004"/>
  </r>
  <r>
    <n v="9538"/>
    <s v="CA-2016-148747"/>
    <x v="477"/>
    <d v="2016-09-27T00:00:00"/>
    <x v="2"/>
    <s v="AS-10045"/>
    <s v="Aaron Smayling"/>
    <x v="1"/>
    <s v="United States"/>
    <s v="San Francisco"/>
    <x v="1"/>
    <n v="94110"/>
    <s v="West"/>
    <s v="FUR-BO-10002613"/>
    <x v="0"/>
    <s v="Bookcases"/>
    <s v="Atlantic Metals Mobile 4-Shelf Bookcases, Custom Colors"/>
    <n v="477.666"/>
    <n v="2"/>
    <n v="0.15"/>
    <n v="84.293999999999997"/>
  </r>
  <r>
    <n v="9539"/>
    <s v="US-2017-169488"/>
    <x v="210"/>
    <d v="2017-09-09T00:00:00"/>
    <x v="2"/>
    <s v="AA-10375"/>
    <s v="Allen Armold"/>
    <x v="0"/>
    <s v="United States"/>
    <s v="Providence"/>
    <x v="34"/>
    <n v="2908"/>
    <s v="East"/>
    <s v="OFF-PA-10002659"/>
    <x v="1"/>
    <s v="Paper"/>
    <s v="Avoid Verbal Orders Carbonless Minifold Book"/>
    <n v="16.899999999999999"/>
    <n v="5"/>
    <n v="0"/>
    <n v="7.774"/>
  </r>
  <r>
    <n v="9540"/>
    <s v="US-2017-169488"/>
    <x v="210"/>
    <d v="2017-09-09T00:00:00"/>
    <x v="2"/>
    <s v="AA-10375"/>
    <s v="Allen Armold"/>
    <x v="0"/>
    <s v="United States"/>
    <s v="Providence"/>
    <x v="34"/>
    <n v="2908"/>
    <s v="East"/>
    <s v="OFF-PA-10000157"/>
    <x v="1"/>
    <s v="Paper"/>
    <s v="Xerox 191"/>
    <n v="39.96"/>
    <n v="2"/>
    <n v="0"/>
    <n v="18.781199999999998"/>
  </r>
  <r>
    <n v="9541"/>
    <s v="CA-2015-135727"/>
    <x v="1223"/>
    <d v="2015-05-16T00:00:00"/>
    <x v="0"/>
    <s v="PS-18970"/>
    <s v="Paul Stevenson"/>
    <x v="2"/>
    <s v="United States"/>
    <s v="Phoenix"/>
    <x v="16"/>
    <n v="85023"/>
    <s v="West"/>
    <s v="FUR-CH-10004540"/>
    <x v="0"/>
    <s v="Chairs"/>
    <s v="Global Chrome Stack Chair"/>
    <n v="191.96799999999999"/>
    <n v="7"/>
    <n v="0.2"/>
    <n v="16.7972"/>
  </r>
  <r>
    <n v="9542"/>
    <s v="CA-2015-135251"/>
    <x v="705"/>
    <d v="2015-08-10T00:00:00"/>
    <x v="1"/>
    <s v="RP-19270"/>
    <s v="Rachel Payne"/>
    <x v="1"/>
    <s v="United States"/>
    <s v="Houston"/>
    <x v="5"/>
    <n v="77095"/>
    <s v="Central"/>
    <s v="OFF-LA-10004544"/>
    <x v="1"/>
    <s v="Labels"/>
    <s v="Avery 505"/>
    <n v="35.520000000000003"/>
    <n v="3"/>
    <n v="0.2"/>
    <n v="13.32"/>
  </r>
  <r>
    <n v="9543"/>
    <s v="CA-2015-135251"/>
    <x v="705"/>
    <d v="2015-08-10T00:00:00"/>
    <x v="1"/>
    <s v="RP-19270"/>
    <s v="Rachel Payne"/>
    <x v="1"/>
    <s v="United States"/>
    <s v="Houston"/>
    <x v="5"/>
    <n v="77095"/>
    <s v="Central"/>
    <s v="OFF-BI-10001097"/>
    <x v="1"/>
    <s v="Binders"/>
    <s v="Avery Hole Reinforcements"/>
    <n v="6.23"/>
    <n v="5"/>
    <n v="0.8"/>
    <n v="-9.6564999999999994"/>
  </r>
  <r>
    <n v="9544"/>
    <s v="CA-2015-135251"/>
    <x v="705"/>
    <d v="2015-08-10T00:00:00"/>
    <x v="1"/>
    <s v="RP-19270"/>
    <s v="Rachel Payne"/>
    <x v="1"/>
    <s v="United States"/>
    <s v="Houston"/>
    <x v="5"/>
    <n v="77095"/>
    <s v="Central"/>
    <s v="OFF-PA-10003302"/>
    <x v="1"/>
    <s v="Paper"/>
    <s v="Xerox 1906"/>
    <n v="56.704000000000001"/>
    <n v="2"/>
    <n v="0.2"/>
    <n v="19.137599999999999"/>
  </r>
  <r>
    <n v="9545"/>
    <s v="CA-2015-135251"/>
    <x v="705"/>
    <d v="2015-08-10T00:00:00"/>
    <x v="1"/>
    <s v="RP-19270"/>
    <s v="Rachel Payne"/>
    <x v="1"/>
    <s v="United States"/>
    <s v="Houston"/>
    <x v="5"/>
    <n v="77095"/>
    <s v="Central"/>
    <s v="FUR-BO-10003965"/>
    <x v="0"/>
    <s v="Bookcases"/>
    <s v="O'Sullivan Manor Hill 2-Door Library in Brianna Oak"/>
    <n v="369.19920000000002"/>
    <n v="3"/>
    <n v="0.32"/>
    <n v="-114.01739999999999"/>
  </r>
  <r>
    <n v="9546"/>
    <s v="CA-2014-166590"/>
    <x v="194"/>
    <d v="2014-11-02T00:00:00"/>
    <x v="1"/>
    <s v="NC-18625"/>
    <s v="Noah Childs"/>
    <x v="1"/>
    <s v="United States"/>
    <s v="Columbus"/>
    <x v="14"/>
    <n v="47201"/>
    <s v="Central"/>
    <s v="TEC-AC-10003433"/>
    <x v="2"/>
    <s v="Accessories"/>
    <s v="Maxell 4.7GB DVD+R 5/Pack"/>
    <n v="1.98"/>
    <n v="2"/>
    <n v="0"/>
    <n v="0.89100000000000001"/>
  </r>
  <r>
    <n v="9547"/>
    <s v="CA-2014-166590"/>
    <x v="194"/>
    <d v="2014-11-02T00:00:00"/>
    <x v="1"/>
    <s v="NC-18625"/>
    <s v="Noah Childs"/>
    <x v="1"/>
    <s v="United States"/>
    <s v="Columbus"/>
    <x v="14"/>
    <n v="47201"/>
    <s v="Central"/>
    <s v="OFF-PA-10000482"/>
    <x v="1"/>
    <s v="Paper"/>
    <s v="Snap-A-Way Black Print Carbonless Ruled Speed Letter, Triplicate"/>
    <n v="75.88"/>
    <n v="2"/>
    <n v="0"/>
    <n v="35.663600000000002"/>
  </r>
  <r>
    <n v="9548"/>
    <s v="CA-2016-131744"/>
    <x v="1133"/>
    <d v="2016-06-20T00:00:00"/>
    <x v="0"/>
    <s v="SC-20770"/>
    <s v="Stewart Carmichael"/>
    <x v="1"/>
    <s v="United States"/>
    <s v="Philadelphia"/>
    <x v="9"/>
    <n v="19134"/>
    <s v="East"/>
    <s v="OFF-PA-10004610"/>
    <x v="1"/>
    <s v="Paper"/>
    <s v="Xerox 1900"/>
    <n v="6.8479999999999999"/>
    <n v="2"/>
    <n v="0.2"/>
    <n v="2.14"/>
  </r>
  <r>
    <n v="9549"/>
    <s v="CA-2016-131744"/>
    <x v="1133"/>
    <d v="2016-06-20T00:00:00"/>
    <x v="0"/>
    <s v="SC-20770"/>
    <s v="Stewart Carmichael"/>
    <x v="1"/>
    <s v="United States"/>
    <s v="Philadelphia"/>
    <x v="9"/>
    <n v="19134"/>
    <s v="East"/>
    <s v="OFF-BI-10003910"/>
    <x v="1"/>
    <s v="Binders"/>
    <s v="DXL Angle-View Binders with Locking Rings by Samsill"/>
    <n v="4.6260000000000003"/>
    <n v="2"/>
    <n v="0.7"/>
    <n v="-3.855"/>
  </r>
  <r>
    <n v="9550"/>
    <s v="CA-2016-131744"/>
    <x v="1133"/>
    <d v="2016-06-20T00:00:00"/>
    <x v="0"/>
    <s v="SC-20770"/>
    <s v="Stewart Carmichael"/>
    <x v="1"/>
    <s v="United States"/>
    <s v="Philadelphia"/>
    <x v="9"/>
    <n v="19134"/>
    <s v="East"/>
    <s v="OFF-AP-10001394"/>
    <x v="1"/>
    <s v="Appliances"/>
    <s v="Harmony Air Purifier"/>
    <n v="453.6"/>
    <n v="3"/>
    <n v="0.2"/>
    <n v="90.72"/>
  </r>
  <r>
    <n v="9551"/>
    <s v="CA-2015-160864"/>
    <x v="910"/>
    <d v="2015-05-06T00:00:00"/>
    <x v="2"/>
    <s v="NF-18595"/>
    <s v="Nicole Fjeld"/>
    <x v="2"/>
    <s v="United States"/>
    <s v="San Jose"/>
    <x v="1"/>
    <n v="95123"/>
    <s v="West"/>
    <s v="OFF-BI-10004654"/>
    <x v="1"/>
    <s v="Binders"/>
    <s v="Avery Binding System Hidden Tab Executive Style Index Sets"/>
    <n v="13.848000000000001"/>
    <n v="3"/>
    <n v="0.2"/>
    <n v="5.1929999999999996"/>
  </r>
  <r>
    <n v="9552"/>
    <s v="CA-2015-147690"/>
    <x v="113"/>
    <d v="2015-11-14T00:00:00"/>
    <x v="1"/>
    <s v="SC-20020"/>
    <s v="Sam Craven"/>
    <x v="0"/>
    <s v="United States"/>
    <s v="Philadelphia"/>
    <x v="9"/>
    <n v="19140"/>
    <s v="East"/>
    <s v="OFF-ST-10001526"/>
    <x v="1"/>
    <s v="Storage"/>
    <s v="Iceberg Mobile Mega Data/Printer Cart "/>
    <n v="577.58399999999995"/>
    <n v="6"/>
    <n v="0.2"/>
    <n v="43.318800000000003"/>
  </r>
  <r>
    <n v="9553"/>
    <s v="CA-2015-163923"/>
    <x v="1051"/>
    <d v="2015-06-03T00:00:00"/>
    <x v="1"/>
    <s v="BD-11560"/>
    <s v="Brendan Dodson"/>
    <x v="2"/>
    <s v="United States"/>
    <s v="Springfield"/>
    <x v="17"/>
    <n v="22153"/>
    <s v="South"/>
    <s v="TEC-AC-10000358"/>
    <x v="2"/>
    <s v="Accessories"/>
    <s v="Imation Secure Drive + Hardware Encrypted USB flash drive - 16 GB"/>
    <n v="151.96"/>
    <n v="4"/>
    <n v="0"/>
    <n v="36.470399999999998"/>
  </r>
  <r>
    <n v="9554"/>
    <s v="CA-2016-125724"/>
    <x v="897"/>
    <d v="2016-09-27T00:00:00"/>
    <x v="1"/>
    <s v="SM-20950"/>
    <s v="Suzanne McNair"/>
    <x v="1"/>
    <s v="United States"/>
    <s v="Broomfield"/>
    <x v="22"/>
    <n v="80020"/>
    <s v="West"/>
    <s v="FUR-FU-10000246"/>
    <x v="0"/>
    <s v="Furnishings"/>
    <s v="Aluminum Document Frame"/>
    <n v="68.432000000000002"/>
    <n v="7"/>
    <n v="0.2"/>
    <n v="8.5540000000000003"/>
  </r>
  <r>
    <n v="9555"/>
    <s v="CA-2015-111612"/>
    <x v="109"/>
    <d v="2015-12-02T00:00:00"/>
    <x v="1"/>
    <s v="EB-14110"/>
    <s v="Eugene Barchas"/>
    <x v="0"/>
    <s v="United States"/>
    <s v="Columbus"/>
    <x v="24"/>
    <n v="43229"/>
    <s v="East"/>
    <s v="FUR-FU-10003799"/>
    <x v="0"/>
    <s v="Furnishings"/>
    <s v="Seth Thomas 13 1/2&quot; Wall Clock"/>
    <n v="71.12"/>
    <n v="5"/>
    <n v="0.2"/>
    <n v="9.7789999999999999"/>
  </r>
  <r>
    <n v="9556"/>
    <s v="CA-2015-111612"/>
    <x v="109"/>
    <d v="2015-12-02T00:00:00"/>
    <x v="1"/>
    <s v="EB-14110"/>
    <s v="Eugene Barchas"/>
    <x v="0"/>
    <s v="United States"/>
    <s v="Columbus"/>
    <x v="24"/>
    <n v="43229"/>
    <s v="East"/>
    <s v="OFF-FA-10003021"/>
    <x v="1"/>
    <s v="Fasteners"/>
    <s v="Staples"/>
    <n v="3.008"/>
    <n v="2"/>
    <n v="0.2"/>
    <n v="0.56399999999999995"/>
  </r>
  <r>
    <n v="9557"/>
    <s v="CA-2015-156853"/>
    <x v="155"/>
    <d v="2015-12-05T00:00:00"/>
    <x v="0"/>
    <s v="HP-14815"/>
    <s v="Harold Pawlan"/>
    <x v="2"/>
    <s v="United States"/>
    <s v="Concord"/>
    <x v="38"/>
    <n v="3301"/>
    <s v="East"/>
    <s v="OFF-PA-10003656"/>
    <x v="1"/>
    <s v="Paper"/>
    <s v="Xerox 1935"/>
    <n v="184.66"/>
    <n v="7"/>
    <n v="0"/>
    <n v="84.943600000000004"/>
  </r>
  <r>
    <n v="9558"/>
    <s v="CA-2014-103086"/>
    <x v="1136"/>
    <d v="2014-10-19T00:00:00"/>
    <x v="0"/>
    <s v="EB-14170"/>
    <s v="Evan Bailliet"/>
    <x v="0"/>
    <s v="United States"/>
    <s v="Houston"/>
    <x v="5"/>
    <n v="77095"/>
    <s v="Central"/>
    <s v="FUR-FU-10004586"/>
    <x v="0"/>
    <s v="Furnishings"/>
    <s v="G.E. Longer-Life Indoor Recessed Floodlight Bulbs"/>
    <n v="5.3120000000000003"/>
    <n v="2"/>
    <n v="0.6"/>
    <n v="-1.5935999999999999"/>
  </r>
  <r>
    <n v="9559"/>
    <s v="CA-2016-129280"/>
    <x v="973"/>
    <d v="2016-05-05T00:00:00"/>
    <x v="2"/>
    <s v="SM-20905"/>
    <s v="Susan MacKendrick"/>
    <x v="0"/>
    <s v="United States"/>
    <s v="Newark"/>
    <x v="24"/>
    <n v="43055"/>
    <s v="East"/>
    <s v="TEC-AC-10003832"/>
    <x v="2"/>
    <s v="Accessories"/>
    <s v="Imation 16GB Mini TravelDrive USB 2.0 Flash Drive"/>
    <n v="132.52000000000001"/>
    <n v="5"/>
    <n v="0.2"/>
    <n v="34.786499999999997"/>
  </r>
  <r>
    <n v="9560"/>
    <s v="CA-2016-129280"/>
    <x v="973"/>
    <d v="2016-05-05T00:00:00"/>
    <x v="2"/>
    <s v="SM-20905"/>
    <s v="Susan MacKendrick"/>
    <x v="0"/>
    <s v="United States"/>
    <s v="Newark"/>
    <x v="24"/>
    <n v="43055"/>
    <s v="East"/>
    <s v="OFF-ST-10002554"/>
    <x v="1"/>
    <s v="Storage"/>
    <s v="Tennsco Industrial Shelving"/>
    <n v="195.64"/>
    <n v="5"/>
    <n v="0.2"/>
    <n v="-44.018999999999998"/>
  </r>
  <r>
    <n v="9561"/>
    <s v="CA-2016-129280"/>
    <x v="973"/>
    <d v="2016-05-05T00:00:00"/>
    <x v="2"/>
    <s v="SM-20905"/>
    <s v="Susan MacKendrick"/>
    <x v="0"/>
    <s v="United States"/>
    <s v="Newark"/>
    <x v="24"/>
    <n v="43055"/>
    <s v="East"/>
    <s v="FUR-FU-10001876"/>
    <x v="0"/>
    <s v="Furnishings"/>
    <s v="Computer Room Manger, 14&quot;"/>
    <n v="51.968000000000004"/>
    <n v="2"/>
    <n v="0.2"/>
    <n v="10.393599999999999"/>
  </r>
  <r>
    <n v="9562"/>
    <s v="CA-2016-129280"/>
    <x v="973"/>
    <d v="2016-05-05T00:00:00"/>
    <x v="2"/>
    <s v="SM-20905"/>
    <s v="Susan MacKendrick"/>
    <x v="0"/>
    <s v="United States"/>
    <s v="Newark"/>
    <x v="24"/>
    <n v="43055"/>
    <s v="East"/>
    <s v="TEC-AC-10002637"/>
    <x v="2"/>
    <s v="Accessories"/>
    <s v="Logitech VX Revolution Cordless Laser Mouse for Notebooks (Black)"/>
    <n v="431.976"/>
    <n v="3"/>
    <n v="0.2"/>
    <n v="-75.595799999999997"/>
  </r>
  <r>
    <n v="9563"/>
    <s v="CA-2016-129280"/>
    <x v="973"/>
    <d v="2016-05-05T00:00:00"/>
    <x v="2"/>
    <s v="SM-20905"/>
    <s v="Susan MacKendrick"/>
    <x v="0"/>
    <s v="United States"/>
    <s v="Newark"/>
    <x v="24"/>
    <n v="43055"/>
    <s v="East"/>
    <s v="TEC-MA-10003589"/>
    <x v="2"/>
    <s v="Machines"/>
    <s v="Cisco 8961 IP Phone Charcoal"/>
    <n v="224.93700000000001"/>
    <n v="3"/>
    <n v="0.7"/>
    <n v="-164.9538"/>
  </r>
  <r>
    <n v="9564"/>
    <s v="CA-2016-129280"/>
    <x v="973"/>
    <d v="2016-05-05T00:00:00"/>
    <x v="2"/>
    <s v="SM-20905"/>
    <s v="Susan MacKendrick"/>
    <x v="0"/>
    <s v="United States"/>
    <s v="Newark"/>
    <x v="24"/>
    <n v="43055"/>
    <s v="East"/>
    <s v="OFF-LA-10000081"/>
    <x v="1"/>
    <s v="Labels"/>
    <s v="Avery 496"/>
    <n v="6"/>
    <n v="2"/>
    <n v="0.2"/>
    <n v="2.1"/>
  </r>
  <r>
    <n v="9565"/>
    <s v="CA-2015-161242"/>
    <x v="932"/>
    <d v="2015-06-08T00:00:00"/>
    <x v="1"/>
    <s v="CG-12040"/>
    <s v="Catherine Glotzbach"/>
    <x v="2"/>
    <s v="United States"/>
    <s v="Los Angeles"/>
    <x v="1"/>
    <n v="90045"/>
    <s v="West"/>
    <s v="OFF-PA-10001838"/>
    <x v="1"/>
    <s v="Paper"/>
    <s v="Adams Telephone Message Book W/Dividers/Space For Phone Numbers, 5 1/4&quot;X8 1/2&quot;, 300/Messages"/>
    <n v="11.76"/>
    <n v="2"/>
    <n v="0"/>
    <n v="5.7624000000000004"/>
  </r>
  <r>
    <n v="9566"/>
    <s v="CA-2014-130428"/>
    <x v="691"/>
    <d v="2014-03-31T00:00:00"/>
    <x v="3"/>
    <s v="TG-21640"/>
    <s v="Trudy Glocke"/>
    <x v="0"/>
    <s v="United States"/>
    <s v="Tampa"/>
    <x v="2"/>
    <n v="33614"/>
    <s v="South"/>
    <s v="FUR-CH-10002965"/>
    <x v="0"/>
    <s v="Chairs"/>
    <s v="Global Leather Highback Executive Chair with Pneumatic Height Adjustment, Black"/>
    <n v="1125.4880000000001"/>
    <n v="7"/>
    <n v="0.2"/>
    <n v="98.480199999999996"/>
  </r>
  <r>
    <n v="9567"/>
    <s v="CA-2014-130428"/>
    <x v="691"/>
    <d v="2014-03-31T00:00:00"/>
    <x v="3"/>
    <s v="TG-21640"/>
    <s v="Trudy Glocke"/>
    <x v="0"/>
    <s v="United States"/>
    <s v="Tampa"/>
    <x v="2"/>
    <n v="33614"/>
    <s v="South"/>
    <s v="OFF-BI-10001636"/>
    <x v="1"/>
    <s v="Binders"/>
    <s v="Ibico Plastic and Wire Spiral Binding Combs"/>
    <n v="12.645"/>
    <n v="5"/>
    <n v="0.7"/>
    <n v="-10.116"/>
  </r>
  <r>
    <n v="9568"/>
    <s v="CA-2014-130428"/>
    <x v="691"/>
    <d v="2014-03-31T00:00:00"/>
    <x v="3"/>
    <s v="TG-21640"/>
    <s v="Trudy Glocke"/>
    <x v="0"/>
    <s v="United States"/>
    <s v="Tampa"/>
    <x v="2"/>
    <n v="33614"/>
    <s v="South"/>
    <s v="OFF-AR-10004027"/>
    <x v="1"/>
    <s v="Art"/>
    <s v="Binney &amp; Smith inkTank Erasable Desk Highlighter, Chisel Tip, Yellow, 12/Box"/>
    <n v="4.032"/>
    <n v="2"/>
    <n v="0.2"/>
    <n v="1.0584"/>
  </r>
  <r>
    <n v="9569"/>
    <s v="CA-2017-104388"/>
    <x v="957"/>
    <d v="2017-07-07T00:00:00"/>
    <x v="2"/>
    <s v="DK-12835"/>
    <s v="Damala Kotsonis"/>
    <x v="1"/>
    <s v="United States"/>
    <s v="Fremont"/>
    <x v="8"/>
    <n v="68025"/>
    <s v="Central"/>
    <s v="TEC-PH-10002293"/>
    <x v="2"/>
    <s v="Phones"/>
    <s v="Anker 36W 4-Port USB Wall Charger Travel Power Adapter for iPhone 5s 5c 5"/>
    <n v="79.959999999999994"/>
    <n v="4"/>
    <n v="0"/>
    <n v="22.3888"/>
  </r>
  <r>
    <n v="9570"/>
    <s v="CA-2015-113131"/>
    <x v="496"/>
    <d v="2015-09-24T00:00:00"/>
    <x v="3"/>
    <s v="MB-17305"/>
    <s v="Maria Bertelson"/>
    <x v="0"/>
    <s v="United States"/>
    <s v="Columbus"/>
    <x v="24"/>
    <n v="43229"/>
    <s v="East"/>
    <s v="OFF-BI-10003196"/>
    <x v="1"/>
    <s v="Binders"/>
    <s v="Accohide Poly Flexible Ring Binders"/>
    <n v="6.7320000000000002"/>
    <n v="6"/>
    <n v="0.7"/>
    <n v="-4.4880000000000004"/>
  </r>
  <r>
    <n v="9571"/>
    <s v="CA-2015-113131"/>
    <x v="496"/>
    <d v="2015-09-24T00:00:00"/>
    <x v="3"/>
    <s v="MB-17305"/>
    <s v="Maria Bertelson"/>
    <x v="0"/>
    <s v="United States"/>
    <s v="Columbus"/>
    <x v="24"/>
    <n v="43229"/>
    <s v="East"/>
    <s v="OFF-ST-10001172"/>
    <x v="1"/>
    <s v="Storage"/>
    <s v="Tennsco Lockers, Sand"/>
    <n v="33.567999999999998"/>
    <n v="2"/>
    <n v="0.2"/>
    <n v="1.6783999999999999"/>
  </r>
  <r>
    <n v="9572"/>
    <s v="CA-2015-113131"/>
    <x v="496"/>
    <d v="2015-09-24T00:00:00"/>
    <x v="3"/>
    <s v="MB-17305"/>
    <s v="Maria Bertelson"/>
    <x v="0"/>
    <s v="United States"/>
    <s v="Columbus"/>
    <x v="24"/>
    <n v="43229"/>
    <s v="East"/>
    <s v="OFF-EN-10003068"/>
    <x v="1"/>
    <s v="Envelopes"/>
    <s v="#6 3/4 Gummed Flap White Envelopes"/>
    <n v="15.84"/>
    <n v="2"/>
    <n v="0.2"/>
    <n v="5.5439999999999996"/>
  </r>
  <r>
    <n v="9573"/>
    <s v="CA-2015-113131"/>
    <x v="496"/>
    <d v="2015-09-24T00:00:00"/>
    <x v="3"/>
    <s v="MB-17305"/>
    <s v="Maria Bertelson"/>
    <x v="0"/>
    <s v="United States"/>
    <s v="Columbus"/>
    <x v="24"/>
    <n v="43229"/>
    <s v="East"/>
    <s v="OFF-LA-10003510"/>
    <x v="1"/>
    <s v="Labels"/>
    <s v="Avery 4027 File Folder Labels for Dot Matrix Printers, 5000 Labels per Box, White"/>
    <n v="24.423999999999999"/>
    <n v="1"/>
    <n v="0.2"/>
    <n v="7.9378000000000002"/>
  </r>
  <r>
    <n v="9574"/>
    <s v="CA-2015-113131"/>
    <x v="496"/>
    <d v="2015-09-24T00:00:00"/>
    <x v="3"/>
    <s v="MB-17305"/>
    <s v="Maria Bertelson"/>
    <x v="0"/>
    <s v="United States"/>
    <s v="Columbus"/>
    <x v="24"/>
    <n v="43229"/>
    <s v="East"/>
    <s v="OFF-AR-10003504"/>
    <x v="1"/>
    <s v="Art"/>
    <s v="Newell 347"/>
    <n v="17.12"/>
    <n v="5"/>
    <n v="0.2"/>
    <n v="1.9259999999999999"/>
  </r>
  <r>
    <n v="9575"/>
    <s v="CA-2015-148495"/>
    <x v="863"/>
    <d v="2015-08-13T00:00:00"/>
    <x v="3"/>
    <s v="SF-20065"/>
    <s v="Sandra Flanagan"/>
    <x v="0"/>
    <s v="United States"/>
    <s v="Pomona"/>
    <x v="1"/>
    <n v="91767"/>
    <s v="West"/>
    <s v="FUR-FU-10001889"/>
    <x v="0"/>
    <s v="Furnishings"/>
    <s v="Ultra Door Pull Handle"/>
    <n v="31.56"/>
    <n v="3"/>
    <n v="0"/>
    <n v="10.4148"/>
  </r>
  <r>
    <n v="9576"/>
    <s v="CA-2015-143147"/>
    <x v="989"/>
    <d v="2015-05-28T00:00:00"/>
    <x v="0"/>
    <s v="PS-18760"/>
    <s v="Pamela Stobb"/>
    <x v="0"/>
    <s v="United States"/>
    <s v="San Antonio"/>
    <x v="5"/>
    <n v="78207"/>
    <s v="Central"/>
    <s v="FUR-CH-10000863"/>
    <x v="0"/>
    <s v="Chairs"/>
    <s v="Novimex Swivel Fabric Task Chair"/>
    <n v="105.68600000000001"/>
    <n v="1"/>
    <n v="0.3"/>
    <n v="-28.686199999999999"/>
  </r>
  <r>
    <n v="9577"/>
    <s v="CA-2015-143147"/>
    <x v="989"/>
    <d v="2015-05-28T00:00:00"/>
    <x v="0"/>
    <s v="PS-18760"/>
    <s v="Pamela Stobb"/>
    <x v="0"/>
    <s v="United States"/>
    <s v="San Antonio"/>
    <x v="5"/>
    <n v="78207"/>
    <s v="Central"/>
    <s v="TEC-MA-10004679"/>
    <x v="2"/>
    <s v="Machines"/>
    <s v="StarTech.com 10/100 VDSL2 Ethernet Extender Kit"/>
    <n v="399.54"/>
    <n v="2"/>
    <n v="0.4"/>
    <n v="-79.908000000000001"/>
  </r>
  <r>
    <n v="9578"/>
    <s v="CA-2015-143147"/>
    <x v="989"/>
    <d v="2015-05-28T00:00:00"/>
    <x v="0"/>
    <s v="PS-18760"/>
    <s v="Pamela Stobb"/>
    <x v="0"/>
    <s v="United States"/>
    <s v="San Antonio"/>
    <x v="5"/>
    <n v="78207"/>
    <s v="Central"/>
    <s v="FUR-CH-10004754"/>
    <x v="0"/>
    <s v="Chairs"/>
    <s v="Global Stack Chair with Arms, Black"/>
    <n v="104.93"/>
    <n v="5"/>
    <n v="0.3"/>
    <n v="-4.4969999999999999"/>
  </r>
  <r>
    <n v="9579"/>
    <s v="CA-2017-152975"/>
    <x v="32"/>
    <d v="2017-09-16T00:00:00"/>
    <x v="2"/>
    <s v="RB-19705"/>
    <s v="Roger Barcio"/>
    <x v="2"/>
    <s v="United States"/>
    <s v="New York City"/>
    <x v="15"/>
    <n v="10035"/>
    <s v="East"/>
    <s v="TEC-PH-10004586"/>
    <x v="2"/>
    <s v="Phones"/>
    <s v="Wilson SignalBoost 841262 DB PRO Amplifier Kit"/>
    <n v="1079.8499999999999"/>
    <n v="3"/>
    <n v="0"/>
    <n v="323.95499999999998"/>
  </r>
  <r>
    <n v="9580"/>
    <s v="CA-2017-152975"/>
    <x v="32"/>
    <d v="2017-09-16T00:00:00"/>
    <x v="2"/>
    <s v="RB-19705"/>
    <s v="Roger Barcio"/>
    <x v="2"/>
    <s v="United States"/>
    <s v="New York City"/>
    <x v="15"/>
    <n v="10035"/>
    <s v="East"/>
    <s v="OFF-ST-10001370"/>
    <x v="1"/>
    <s v="Storage"/>
    <s v="Sensible Storage WireTech Storage Systems"/>
    <n v="70.98"/>
    <n v="1"/>
    <n v="0"/>
    <n v="3.5489999999999999"/>
  </r>
  <r>
    <n v="9581"/>
    <s v="CA-2017-152975"/>
    <x v="32"/>
    <d v="2017-09-16T00:00:00"/>
    <x v="2"/>
    <s v="RB-19705"/>
    <s v="Roger Barcio"/>
    <x v="2"/>
    <s v="United States"/>
    <s v="New York City"/>
    <x v="15"/>
    <n v="10035"/>
    <s v="East"/>
    <s v="OFF-AR-10001988"/>
    <x v="1"/>
    <s v="Art"/>
    <s v="Bulldog Table or Wall-Mount Pencil Sharpener"/>
    <n v="29.95"/>
    <n v="5"/>
    <n v="0"/>
    <n v="8.6854999999999993"/>
  </r>
  <r>
    <n v="9582"/>
    <s v="CA-2017-152975"/>
    <x v="32"/>
    <d v="2017-09-16T00:00:00"/>
    <x v="2"/>
    <s v="RB-19705"/>
    <s v="Roger Barcio"/>
    <x v="2"/>
    <s v="United States"/>
    <s v="New York City"/>
    <x v="15"/>
    <n v="10035"/>
    <s v="East"/>
    <s v="FUR-CH-10003298"/>
    <x v="0"/>
    <s v="Chairs"/>
    <s v="Office Star - Contemporary Task Swivel chair with Loop Arms, Charcoal"/>
    <n v="589.41"/>
    <n v="5"/>
    <n v="0.1"/>
    <n v="-6.5490000000000004"/>
  </r>
  <r>
    <n v="9583"/>
    <s v="CA-2016-107475"/>
    <x v="843"/>
    <d v="2016-06-11T00:00:00"/>
    <x v="1"/>
    <s v="RS-19870"/>
    <s v="Roy Skaria"/>
    <x v="2"/>
    <s v="United States"/>
    <s v="Philadelphia"/>
    <x v="9"/>
    <n v="19120"/>
    <s v="East"/>
    <s v="OFF-FA-10002988"/>
    <x v="1"/>
    <s v="Fasteners"/>
    <s v="Ideal Clamps"/>
    <n v="9.6479999999999997"/>
    <n v="6"/>
    <n v="0.2"/>
    <n v="3.4973999999999998"/>
  </r>
  <r>
    <n v="9584"/>
    <s v="CA-2017-116127"/>
    <x v="643"/>
    <d v="2017-06-27T00:00:00"/>
    <x v="0"/>
    <s v="SB-20185"/>
    <s v="Sarah Brown"/>
    <x v="0"/>
    <s v="United States"/>
    <s v="New York City"/>
    <x v="15"/>
    <n v="10024"/>
    <s v="East"/>
    <s v="FUR-BO-10002213"/>
    <x v="0"/>
    <s v="Bookcases"/>
    <s v="DMI Eclipse Executive Suite Bookcases"/>
    <n v="400.78399999999999"/>
    <n v="1"/>
    <n v="0.2"/>
    <n v="-5.0098000000000003"/>
  </r>
  <r>
    <n v="9585"/>
    <s v="CA-2017-132584"/>
    <x v="775"/>
    <d v="2017-08-27T00:00:00"/>
    <x v="2"/>
    <s v="HJ-14875"/>
    <s v="Heather Jas"/>
    <x v="2"/>
    <s v="United States"/>
    <s v="Detroit"/>
    <x v="12"/>
    <n v="48234"/>
    <s v="Central"/>
    <s v="OFF-ST-10000344"/>
    <x v="1"/>
    <s v="Storage"/>
    <s v="Neat Ideas Personal Hanging Folder Files, Black"/>
    <n v="53.72"/>
    <n v="4"/>
    <n v="0"/>
    <n v="13.9672"/>
  </r>
  <r>
    <n v="9586"/>
    <s v="CA-2016-160598"/>
    <x v="370"/>
    <d v="2016-08-28T00:00:00"/>
    <x v="2"/>
    <s v="SV-20815"/>
    <s v="Stuart Van"/>
    <x v="1"/>
    <s v="United States"/>
    <s v="Miami"/>
    <x v="2"/>
    <n v="33142"/>
    <s v="South"/>
    <s v="OFF-PA-10002319"/>
    <x v="1"/>
    <s v="Paper"/>
    <s v="Xerox 1944"/>
    <n v="31.007999999999999"/>
    <n v="1"/>
    <n v="0.2"/>
    <n v="11.240399999999999"/>
  </r>
  <r>
    <n v="9587"/>
    <s v="CA-2016-108630"/>
    <x v="741"/>
    <d v="2016-11-18T00:00:00"/>
    <x v="3"/>
    <s v="BE-11410"/>
    <s v="Bobby Elias"/>
    <x v="0"/>
    <s v="United States"/>
    <s v="Concord"/>
    <x v="1"/>
    <n v="94521"/>
    <s v="West"/>
    <s v="OFF-BI-10002437"/>
    <x v="1"/>
    <s v="Binders"/>
    <s v="Recycled Premium Regency Composition Covers"/>
    <n v="61.12"/>
    <n v="5"/>
    <n v="0.2"/>
    <n v="22.155999999999999"/>
  </r>
  <r>
    <n v="9588"/>
    <s v="US-2017-129203"/>
    <x v="827"/>
    <d v="2017-04-22T00:00:00"/>
    <x v="1"/>
    <s v="BM-11575"/>
    <s v="Brendan Murry"/>
    <x v="1"/>
    <s v="United States"/>
    <s v="Chicago"/>
    <x v="10"/>
    <n v="60653"/>
    <s v="Central"/>
    <s v="OFF-ST-10001418"/>
    <x v="1"/>
    <s v="Storage"/>
    <s v="Carina Media Storage Towers in Natural &amp; Black"/>
    <n v="195.136"/>
    <n v="4"/>
    <n v="0.2"/>
    <n v="-43.9056"/>
  </r>
  <r>
    <n v="9589"/>
    <s v="CA-2017-110940"/>
    <x v="283"/>
    <d v="2017-07-28T00:00:00"/>
    <x v="1"/>
    <s v="AZ-10750"/>
    <s v="Annie Zypern"/>
    <x v="0"/>
    <s v="United States"/>
    <s v="Wheeling"/>
    <x v="10"/>
    <n v="60090"/>
    <s v="Central"/>
    <s v="OFF-AR-10000380"/>
    <x v="1"/>
    <s v="Art"/>
    <s v="Hunt PowerHouse Electric Pencil Sharpener, Blue"/>
    <n v="121.536"/>
    <n v="4"/>
    <n v="0.2"/>
    <n v="15.192"/>
  </r>
  <r>
    <n v="9590"/>
    <s v="CA-2014-119172"/>
    <x v="218"/>
    <d v="2014-05-15T00:00:00"/>
    <x v="1"/>
    <s v="HD-14785"/>
    <s v="Harold Dahlen"/>
    <x v="2"/>
    <s v="United States"/>
    <s v="Chicago"/>
    <x v="10"/>
    <n v="60610"/>
    <s v="Central"/>
    <s v="OFF-PA-10003036"/>
    <x v="1"/>
    <s v="Paper"/>
    <s v="Black Print Carbonless 8 1/2&quot; x 8 1/4&quot; Rapid Memo Book"/>
    <n v="17.472000000000001"/>
    <n v="3"/>
    <n v="0.2"/>
    <n v="5.6783999999999999"/>
  </r>
  <r>
    <n v="9591"/>
    <s v="CA-2014-119172"/>
    <x v="218"/>
    <d v="2014-05-15T00:00:00"/>
    <x v="1"/>
    <s v="HD-14785"/>
    <s v="Harold Dahlen"/>
    <x v="2"/>
    <s v="United States"/>
    <s v="Chicago"/>
    <x v="10"/>
    <n v="60610"/>
    <s v="Central"/>
    <s v="OFF-BI-10002026"/>
    <x v="1"/>
    <s v="Binders"/>
    <s v="Avery Arch Ring Binders"/>
    <n v="104.58"/>
    <n v="9"/>
    <n v="0.8"/>
    <n v="-172.55699999999999"/>
  </r>
  <r>
    <n v="9592"/>
    <s v="US-2016-105452"/>
    <x v="1062"/>
    <d v="2016-08-01T00:00:00"/>
    <x v="1"/>
    <s v="BF-11005"/>
    <s v="Barry Franz"/>
    <x v="2"/>
    <s v="United States"/>
    <s v="Pasadena"/>
    <x v="5"/>
    <n v="77506"/>
    <s v="Central"/>
    <s v="FUR-FU-10003691"/>
    <x v="0"/>
    <s v="Furnishings"/>
    <s v="Eldon Image Series Desk Accessories, Ebony"/>
    <n v="24.7"/>
    <n v="5"/>
    <n v="0.6"/>
    <n v="-9.8800000000000008"/>
  </r>
  <r>
    <n v="9593"/>
    <s v="US-2016-105452"/>
    <x v="1062"/>
    <d v="2016-08-01T00:00:00"/>
    <x v="1"/>
    <s v="BF-11005"/>
    <s v="Barry Franz"/>
    <x v="2"/>
    <s v="United States"/>
    <s v="Pasadena"/>
    <x v="5"/>
    <n v="77506"/>
    <s v="Central"/>
    <s v="FUR-FU-10003806"/>
    <x v="0"/>
    <s v="Furnishings"/>
    <s v="Tenex Chairmat w/ Average Lip, 45&quot; x 53&quot;"/>
    <n v="302.72000000000003"/>
    <n v="5"/>
    <n v="0.6"/>
    <n v="-378.4"/>
  </r>
  <r>
    <n v="9594"/>
    <s v="CA-2017-108931"/>
    <x v="32"/>
    <d v="2017-09-19T00:00:00"/>
    <x v="1"/>
    <s v="HZ-14950"/>
    <s v="Henia Zydlo"/>
    <x v="0"/>
    <s v="United States"/>
    <s v="New York City"/>
    <x v="15"/>
    <n v="10024"/>
    <s v="East"/>
    <s v="OFF-PA-10002741"/>
    <x v="1"/>
    <s v="Paper"/>
    <s v="Xerox 1980"/>
    <n v="8.56"/>
    <n v="2"/>
    <n v="0"/>
    <n v="3.8519999999999999"/>
  </r>
  <r>
    <n v="9595"/>
    <s v="CA-2017-108931"/>
    <x v="32"/>
    <d v="2017-09-19T00:00:00"/>
    <x v="1"/>
    <s v="HZ-14950"/>
    <s v="Henia Zydlo"/>
    <x v="0"/>
    <s v="United States"/>
    <s v="New York City"/>
    <x v="15"/>
    <n v="10024"/>
    <s v="East"/>
    <s v="OFF-PA-10003845"/>
    <x v="1"/>
    <s v="Paper"/>
    <s v="Xerox 1987"/>
    <n v="11.56"/>
    <n v="2"/>
    <n v="0"/>
    <n v="5.6643999999999997"/>
  </r>
  <r>
    <n v="9596"/>
    <s v="CA-2017-104619"/>
    <x v="714"/>
    <d v="2017-01-29T00:00:00"/>
    <x v="1"/>
    <s v="KD-16495"/>
    <s v="Keith Dawkins"/>
    <x v="1"/>
    <s v="United States"/>
    <s v="San Jose"/>
    <x v="1"/>
    <n v="95123"/>
    <s v="West"/>
    <s v="OFF-AP-10001492"/>
    <x v="1"/>
    <s v="Appliances"/>
    <s v="Acco Six-Outlet Power Strip, 4' Cord Length"/>
    <n v="25.86"/>
    <n v="3"/>
    <n v="0"/>
    <n v="6.7236000000000002"/>
  </r>
  <r>
    <n v="9597"/>
    <s v="CA-2017-104619"/>
    <x v="714"/>
    <d v="2017-01-29T00:00:00"/>
    <x v="1"/>
    <s v="KD-16495"/>
    <s v="Keith Dawkins"/>
    <x v="1"/>
    <s v="United States"/>
    <s v="San Jose"/>
    <x v="1"/>
    <n v="95123"/>
    <s v="West"/>
    <s v="OFF-BI-10004318"/>
    <x v="1"/>
    <s v="Binders"/>
    <s v="Ibico EB-19 Dual Function Manual Binding System"/>
    <n v="276.78399999999999"/>
    <n v="2"/>
    <n v="0.2"/>
    <n v="89.954800000000006"/>
  </r>
  <r>
    <n v="9598"/>
    <s v="CA-2017-104619"/>
    <x v="714"/>
    <d v="2017-01-29T00:00:00"/>
    <x v="1"/>
    <s v="KD-16495"/>
    <s v="Keith Dawkins"/>
    <x v="1"/>
    <s v="United States"/>
    <s v="San Jose"/>
    <x v="1"/>
    <n v="95123"/>
    <s v="West"/>
    <s v="TEC-PH-10000193"/>
    <x v="2"/>
    <s v="Phones"/>
    <s v="Jensen SMPS-640 - speaker phone"/>
    <n v="110.352"/>
    <n v="3"/>
    <n v="0.2"/>
    <n v="8.2764000000000006"/>
  </r>
  <r>
    <n v="9599"/>
    <s v="CA-2015-149517"/>
    <x v="444"/>
    <d v="2015-09-23T00:00:00"/>
    <x v="1"/>
    <s v="FC-14245"/>
    <s v="Frank Carlisle"/>
    <x v="2"/>
    <s v="United States"/>
    <s v="Sacramento"/>
    <x v="1"/>
    <n v="95823"/>
    <s v="West"/>
    <s v="FUR-FU-10003464"/>
    <x v="0"/>
    <s v="Furnishings"/>
    <s v="Seth Thomas 8 1/2&quot; Cubicle Clock"/>
    <n v="60.84"/>
    <n v="3"/>
    <n v="0"/>
    <n v="19.468800000000002"/>
  </r>
  <r>
    <n v="9600"/>
    <s v="CA-2015-116841"/>
    <x v="1224"/>
    <d v="2015-04-18T00:00:00"/>
    <x v="1"/>
    <s v="TP-21130"/>
    <s v="Theone Pippenger"/>
    <x v="0"/>
    <s v="United States"/>
    <s v="Springfield"/>
    <x v="21"/>
    <n v="97477"/>
    <s v="West"/>
    <s v="OFF-AP-10002403"/>
    <x v="1"/>
    <s v="Appliances"/>
    <s v="Acco Smartsocket Color-Coded Six-Outlet AC Adapter Model Surge Protectors"/>
    <n v="35.207999999999998"/>
    <n v="1"/>
    <n v="0.2"/>
    <n v="2.6406000000000001"/>
  </r>
  <r>
    <n v="9601"/>
    <s v="CA-2017-107797"/>
    <x v="540"/>
    <d v="2017-05-11T00:00:00"/>
    <x v="0"/>
    <s v="EB-13705"/>
    <s v="Ed Braxton"/>
    <x v="1"/>
    <s v="United States"/>
    <s v="Mansfield"/>
    <x v="5"/>
    <n v="76063"/>
    <s v="Central"/>
    <s v="OFF-PA-10003848"/>
    <x v="1"/>
    <s v="Paper"/>
    <s v="Xerox 1997"/>
    <n v="41.472000000000001"/>
    <n v="8"/>
    <n v="0.2"/>
    <n v="14.5152"/>
  </r>
  <r>
    <n v="9602"/>
    <s v="CA-2016-117604"/>
    <x v="913"/>
    <d v="2016-09-09T00:00:00"/>
    <x v="1"/>
    <s v="JP-15520"/>
    <s v="Jeremy Pistek"/>
    <x v="0"/>
    <s v="United States"/>
    <s v="Jonesboro"/>
    <x v="36"/>
    <n v="72401"/>
    <s v="South"/>
    <s v="OFF-PA-10001357"/>
    <x v="1"/>
    <s v="Paper"/>
    <s v="Xerox 1886"/>
    <n v="239.5"/>
    <n v="5"/>
    <n v="0"/>
    <n v="114.96"/>
  </r>
  <r>
    <n v="9603"/>
    <s v="CA-2014-130155"/>
    <x v="946"/>
    <d v="2014-05-22T00:00:00"/>
    <x v="2"/>
    <s v="TD-20995"/>
    <s v="Tamara Dahlen"/>
    <x v="0"/>
    <s v="United States"/>
    <s v="Virginia Beach"/>
    <x v="17"/>
    <n v="23464"/>
    <s v="South"/>
    <s v="OFF-SU-10004737"/>
    <x v="1"/>
    <s v="Supplies"/>
    <s v="Acme Design Stainless Steel Bent Scissors"/>
    <n v="34.200000000000003"/>
    <n v="5"/>
    <n v="0"/>
    <n v="9.234"/>
  </r>
  <r>
    <n v="9604"/>
    <s v="CA-2016-129861"/>
    <x v="26"/>
    <d v="2016-06-23T00:00:00"/>
    <x v="1"/>
    <s v="DM-13345"/>
    <s v="Denise Monton"/>
    <x v="1"/>
    <s v="United States"/>
    <s v="Rochester"/>
    <x v="15"/>
    <n v="14609"/>
    <s v="East"/>
    <s v="FUR-TA-10003715"/>
    <x v="0"/>
    <s v="Tables"/>
    <s v="Hon 2111 Invitation Series Corner Table"/>
    <n v="376.86599999999999"/>
    <n v="3"/>
    <n v="0.4"/>
    <n v="-213.5574"/>
  </r>
  <r>
    <n v="9605"/>
    <s v="CA-2015-138625"/>
    <x v="121"/>
    <d v="2015-11-05T00:00:00"/>
    <x v="2"/>
    <s v="EG-13900"/>
    <s v="Emily Grady"/>
    <x v="0"/>
    <s v="United States"/>
    <s v="Chesapeake"/>
    <x v="17"/>
    <n v="23320"/>
    <s v="South"/>
    <s v="OFF-AP-10003099"/>
    <x v="1"/>
    <s v="Appliances"/>
    <s v="Eureka Hand Vacuum, Bagless"/>
    <n v="197.72"/>
    <n v="4"/>
    <n v="0"/>
    <n v="55.361600000000003"/>
  </r>
  <r>
    <n v="9606"/>
    <s v="US-2017-122672"/>
    <x v="259"/>
    <d v="2017-11-09T00:00:00"/>
    <x v="1"/>
    <s v="HG-14965"/>
    <s v="Henry Goldwyn"/>
    <x v="1"/>
    <s v="United States"/>
    <s v="Lancaster"/>
    <x v="24"/>
    <n v="43130"/>
    <s v="East"/>
    <s v="TEC-AC-10002323"/>
    <x v="2"/>
    <s v="Accessories"/>
    <s v="SanDisk Ultra 32 GB MicroSDHC Class 10 Memory Card"/>
    <n v="70.72"/>
    <n v="4"/>
    <n v="0.2"/>
    <n v="-6.1879999999999997"/>
  </r>
  <r>
    <n v="9607"/>
    <s v="US-2017-122672"/>
    <x v="259"/>
    <d v="2017-11-09T00:00:00"/>
    <x v="1"/>
    <s v="HG-14965"/>
    <s v="Henry Goldwyn"/>
    <x v="1"/>
    <s v="United States"/>
    <s v="Lancaster"/>
    <x v="24"/>
    <n v="43130"/>
    <s v="East"/>
    <s v="OFF-ST-10002344"/>
    <x v="1"/>
    <s v="Storage"/>
    <s v="Carina 42&quot;Hx23 3/4&quot;W Media Storage Unit"/>
    <n v="194.352"/>
    <n v="3"/>
    <n v="0.2"/>
    <n v="-43.729199999999999"/>
  </r>
  <r>
    <n v="9608"/>
    <s v="CA-2017-117128"/>
    <x v="256"/>
    <d v="2017-12-08T00:00:00"/>
    <x v="0"/>
    <s v="BF-11080"/>
    <s v="Bart Folk"/>
    <x v="0"/>
    <s v="United States"/>
    <s v="New York City"/>
    <x v="15"/>
    <n v="10024"/>
    <s v="East"/>
    <s v="OFF-PA-10000007"/>
    <x v="1"/>
    <s v="Paper"/>
    <s v="Telephone Message Books with Fax/Mobile Section, 4 1/4&quot; x 6&quot;"/>
    <n v="21.6"/>
    <n v="6"/>
    <n v="0"/>
    <n v="9.9359999999999999"/>
  </r>
  <r>
    <n v="9609"/>
    <s v="CA-2017-117128"/>
    <x v="256"/>
    <d v="2017-12-08T00:00:00"/>
    <x v="0"/>
    <s v="BF-11080"/>
    <s v="Bart Folk"/>
    <x v="0"/>
    <s v="United States"/>
    <s v="New York City"/>
    <x v="15"/>
    <n v="10024"/>
    <s v="East"/>
    <s v="OFF-LA-10000248"/>
    <x v="1"/>
    <s v="Labels"/>
    <s v="Avery 52"/>
    <n v="11.07"/>
    <n v="3"/>
    <n v="0"/>
    <n v="5.2028999999999996"/>
  </r>
  <r>
    <n v="9610"/>
    <s v="CA-2016-130638"/>
    <x v="458"/>
    <d v="2016-05-19T00:00:00"/>
    <x v="0"/>
    <s v="SC-20095"/>
    <s v="Sanjit Chand"/>
    <x v="0"/>
    <s v="United States"/>
    <s v="Los Angeles"/>
    <x v="1"/>
    <n v="90045"/>
    <s v="West"/>
    <s v="FUR-FU-10002116"/>
    <x v="0"/>
    <s v="Furnishings"/>
    <s v="Tenex Carpeted, Granite-Look or Clear Contemporary Contour Shape Chair Mats"/>
    <n v="282.83999999999997"/>
    <n v="4"/>
    <n v="0"/>
    <n v="19.7988"/>
  </r>
  <r>
    <n v="9611"/>
    <s v="CA-2016-130638"/>
    <x v="458"/>
    <d v="2016-05-19T00:00:00"/>
    <x v="0"/>
    <s v="SC-20095"/>
    <s v="Sanjit Chand"/>
    <x v="0"/>
    <s v="United States"/>
    <s v="Los Angeles"/>
    <x v="1"/>
    <n v="90045"/>
    <s v="West"/>
    <s v="OFF-LA-10002195"/>
    <x v="1"/>
    <s v="Labels"/>
    <s v="Avery 481"/>
    <n v="27.72"/>
    <n v="9"/>
    <n v="0"/>
    <n v="13.3056"/>
  </r>
  <r>
    <n v="9612"/>
    <s v="CA-2017-144365"/>
    <x v="1200"/>
    <d v="2017-10-30T00:00:00"/>
    <x v="1"/>
    <s v="CS-11950"/>
    <s v="Carlos Soltero"/>
    <x v="0"/>
    <s v="United States"/>
    <s v="Jackson"/>
    <x v="35"/>
    <n v="39212"/>
    <s v="South"/>
    <s v="OFF-FA-10000735"/>
    <x v="1"/>
    <s v="Fasteners"/>
    <s v="Staples"/>
    <n v="11.68"/>
    <n v="4"/>
    <n v="0"/>
    <n v="5.2560000000000002"/>
  </r>
  <r>
    <n v="9613"/>
    <s v="CA-2016-110086"/>
    <x v="31"/>
    <d v="2016-09-22T00:00:00"/>
    <x v="1"/>
    <s v="BD-11320"/>
    <s v="Bill Donatelli"/>
    <x v="0"/>
    <s v="United States"/>
    <s v="Woodland"/>
    <x v="1"/>
    <n v="95695"/>
    <s v="West"/>
    <s v="TEC-PH-10001299"/>
    <x v="2"/>
    <s v="Phones"/>
    <s v="Polycom CX300 Desktop Phone USB VoIP phone"/>
    <n v="239.98400000000001"/>
    <n v="2"/>
    <n v="0.2"/>
    <n v="23.9984"/>
  </r>
  <r>
    <n v="9614"/>
    <s v="CA-2014-128524"/>
    <x v="7"/>
    <d v="2014-11-13T00:00:00"/>
    <x v="2"/>
    <s v="MZ-17515"/>
    <s v="Mary Zewe"/>
    <x v="1"/>
    <s v="United States"/>
    <s v="Seattle"/>
    <x v="4"/>
    <n v="98115"/>
    <s v="West"/>
    <s v="OFF-AP-10002892"/>
    <x v="1"/>
    <s v="Appliances"/>
    <s v="Belkin F5C206VTEL 6 Outlet Surge"/>
    <n v="22.98"/>
    <n v="1"/>
    <n v="0"/>
    <n v="6.8940000000000001"/>
  </r>
  <r>
    <n v="9615"/>
    <s v="CA-2014-128524"/>
    <x v="7"/>
    <d v="2014-11-13T00:00:00"/>
    <x v="2"/>
    <s v="MZ-17515"/>
    <s v="Mary Zewe"/>
    <x v="1"/>
    <s v="United States"/>
    <s v="Seattle"/>
    <x v="4"/>
    <n v="98115"/>
    <s v="West"/>
    <s v="TEC-AC-10002718"/>
    <x v="2"/>
    <s v="Accessories"/>
    <s v="Belkin Standard 104 key USB Keyboard"/>
    <n v="102.13"/>
    <n v="7"/>
    <n v="0"/>
    <n v="15.3195"/>
  </r>
  <r>
    <n v="9616"/>
    <s v="CA-2014-128524"/>
    <x v="7"/>
    <d v="2014-11-13T00:00:00"/>
    <x v="2"/>
    <s v="MZ-17515"/>
    <s v="Mary Zewe"/>
    <x v="1"/>
    <s v="United States"/>
    <s v="Seattle"/>
    <x v="4"/>
    <n v="98115"/>
    <s v="West"/>
    <s v="OFF-BI-10003527"/>
    <x v="1"/>
    <s v="Binders"/>
    <s v="Fellowes PB500 Electric Punch Plastic Comb Binding Machine with Manual Bind"/>
    <n v="2033.5840000000001"/>
    <n v="2"/>
    <n v="0.2"/>
    <n v="762.59400000000005"/>
  </r>
  <r>
    <n v="9617"/>
    <s v="CA-2016-140256"/>
    <x v="250"/>
    <d v="2016-08-29T00:00:00"/>
    <x v="1"/>
    <s v="PW-19030"/>
    <s v="Pauline Webber"/>
    <x v="1"/>
    <s v="United States"/>
    <s v="Los Angeles"/>
    <x v="1"/>
    <n v="90049"/>
    <s v="West"/>
    <s v="OFF-AR-10002255"/>
    <x v="1"/>
    <s v="Art"/>
    <s v="Newell 346"/>
    <n v="5.76"/>
    <n v="2"/>
    <n v="0"/>
    <n v="1.6704000000000001"/>
  </r>
  <r>
    <n v="9618"/>
    <s v="CA-2017-160633"/>
    <x v="673"/>
    <d v="2017-11-21T00:00:00"/>
    <x v="1"/>
    <s v="BS-11380"/>
    <s v="Bill Stewart"/>
    <x v="1"/>
    <s v="United States"/>
    <s v="Bowling Green"/>
    <x v="24"/>
    <n v="43402"/>
    <s v="East"/>
    <s v="TEC-CO-10002095"/>
    <x v="2"/>
    <s v="Copiers"/>
    <s v="Hewlett Packard 610 Color Digital Copier / Printer"/>
    <n v="899.98199999999997"/>
    <n v="3"/>
    <n v="0.4"/>
    <n v="74.998500000000007"/>
  </r>
  <r>
    <n v="9619"/>
    <s v="CA-2017-160633"/>
    <x v="673"/>
    <d v="2017-11-21T00:00:00"/>
    <x v="1"/>
    <s v="BS-11380"/>
    <s v="Bill Stewart"/>
    <x v="1"/>
    <s v="United States"/>
    <s v="Bowling Green"/>
    <x v="24"/>
    <n v="43402"/>
    <s v="East"/>
    <s v="OFF-AR-10004022"/>
    <x v="1"/>
    <s v="Art"/>
    <s v="Panasonic KP-380BK Classic Electric Pencil Sharpener"/>
    <n v="86.352000000000004"/>
    <n v="3"/>
    <n v="0.2"/>
    <n v="5.3970000000000002"/>
  </r>
  <r>
    <n v="9620"/>
    <s v="CA-2017-160633"/>
    <x v="673"/>
    <d v="2017-11-21T00:00:00"/>
    <x v="1"/>
    <s v="BS-11380"/>
    <s v="Bill Stewart"/>
    <x v="1"/>
    <s v="United States"/>
    <s v="Bowling Green"/>
    <x v="24"/>
    <n v="43402"/>
    <s v="East"/>
    <s v="TEC-AC-10002335"/>
    <x v="2"/>
    <s v="Accessories"/>
    <s v="Logitech Media Keyboard K200"/>
    <n v="139.96"/>
    <n v="5"/>
    <n v="0.2"/>
    <n v="-1.7495000000000001"/>
  </r>
  <r>
    <n v="9621"/>
    <s v="CA-2014-115133"/>
    <x v="467"/>
    <d v="2014-09-30T00:00:00"/>
    <x v="1"/>
    <s v="DA-13450"/>
    <s v="Dianna Arnett"/>
    <x v="2"/>
    <s v="United States"/>
    <s v="Lancaster"/>
    <x v="24"/>
    <n v="43130"/>
    <s v="East"/>
    <s v="OFF-AP-10001634"/>
    <x v="1"/>
    <s v="Appliances"/>
    <s v="Hoover Commercial Lightweight Upright Vacuum"/>
    <n v="16.704000000000001"/>
    <n v="6"/>
    <n v="0.2"/>
    <n v="1.2527999999999999"/>
  </r>
  <r>
    <n v="9622"/>
    <s v="CA-2014-115133"/>
    <x v="467"/>
    <d v="2014-09-30T00:00:00"/>
    <x v="1"/>
    <s v="DA-13450"/>
    <s v="Dianna Arnett"/>
    <x v="2"/>
    <s v="United States"/>
    <s v="Lancaster"/>
    <x v="24"/>
    <n v="43130"/>
    <s v="East"/>
    <s v="TEC-AC-10002370"/>
    <x v="2"/>
    <s v="Accessories"/>
    <s v="Maxell CD-R Discs"/>
    <n v="3.1520000000000001"/>
    <n v="2"/>
    <n v="0.2"/>
    <n v="0.4728"/>
  </r>
  <r>
    <n v="9623"/>
    <s v="CA-2014-115133"/>
    <x v="467"/>
    <d v="2014-09-30T00:00:00"/>
    <x v="1"/>
    <s v="DA-13450"/>
    <s v="Dianna Arnett"/>
    <x v="2"/>
    <s v="United States"/>
    <s v="Lancaster"/>
    <x v="24"/>
    <n v="43130"/>
    <s v="East"/>
    <s v="OFF-PA-10000174"/>
    <x v="1"/>
    <s v="Paper"/>
    <s v="Message Book, Wirebound, Four 5 1/2&quot; X 4&quot; Forms/Pg., 200 Dupl. Sets/Book"/>
    <n v="32.896000000000001"/>
    <n v="4"/>
    <n v="0.2"/>
    <n v="11.102399999999999"/>
  </r>
  <r>
    <n v="9624"/>
    <s v="CA-2017-137449"/>
    <x v="222"/>
    <d v="2017-06-30T00:00:00"/>
    <x v="2"/>
    <s v="ME-17725"/>
    <s v="Max Engle"/>
    <x v="0"/>
    <s v="United States"/>
    <s v="Dallas"/>
    <x v="5"/>
    <n v="75220"/>
    <s v="Central"/>
    <s v="OFF-AP-10000240"/>
    <x v="1"/>
    <s v="Appliances"/>
    <s v="Belkin F9G930V10-GRY 9 Outlet Surge"/>
    <n v="21.391999999999999"/>
    <n v="2"/>
    <n v="0.8"/>
    <n v="-54.549599999999998"/>
  </r>
  <r>
    <n v="9625"/>
    <s v="CA-2017-137449"/>
    <x v="222"/>
    <d v="2017-06-30T00:00:00"/>
    <x v="2"/>
    <s v="ME-17725"/>
    <s v="Max Engle"/>
    <x v="0"/>
    <s v="United States"/>
    <s v="Dallas"/>
    <x v="5"/>
    <n v="75220"/>
    <s v="Central"/>
    <s v="FUR-TA-10002855"/>
    <x v="0"/>
    <s v="Tables"/>
    <s v="Bevis Round Conference Table Top &amp; Single Column Base"/>
    <n v="307.31400000000002"/>
    <n v="3"/>
    <n v="0.3"/>
    <n v="-39.511800000000001"/>
  </r>
  <r>
    <n v="9626"/>
    <s v="CA-2017-137449"/>
    <x v="222"/>
    <d v="2017-06-30T00:00:00"/>
    <x v="2"/>
    <s v="ME-17725"/>
    <s v="Max Engle"/>
    <x v="0"/>
    <s v="United States"/>
    <s v="Dallas"/>
    <x v="5"/>
    <n v="75220"/>
    <s v="Central"/>
    <s v="FUR-BO-10000780"/>
    <x v="0"/>
    <s v="Bookcases"/>
    <s v="O'Sullivan Plantations 2-Door Library in Landvery Oak"/>
    <n v="409.99919999999997"/>
    <n v="3"/>
    <n v="0.32"/>
    <n v="-96.470399999999998"/>
  </r>
  <r>
    <n v="9627"/>
    <s v="CA-2017-103520"/>
    <x v="397"/>
    <d v="2017-09-25T00:00:00"/>
    <x v="2"/>
    <s v="MH-17785"/>
    <s v="Maya Herman"/>
    <x v="1"/>
    <s v="United States"/>
    <s v="Lubbock"/>
    <x v="5"/>
    <n v="79424"/>
    <s v="Central"/>
    <s v="OFF-PA-10001846"/>
    <x v="1"/>
    <s v="Paper"/>
    <s v="Xerox 1899"/>
    <n v="9.2479999999999993"/>
    <n v="2"/>
    <n v="0.2"/>
    <n v="3.3523999999999998"/>
  </r>
  <r>
    <n v="9628"/>
    <s v="CA-2014-139283"/>
    <x v="533"/>
    <d v="2014-11-27T00:00:00"/>
    <x v="1"/>
    <s v="BT-11440"/>
    <s v="Bobby Trafton"/>
    <x v="0"/>
    <s v="United States"/>
    <s v="Detroit"/>
    <x v="12"/>
    <n v="48227"/>
    <s v="Central"/>
    <s v="OFF-BI-10002049"/>
    <x v="1"/>
    <s v="Binders"/>
    <s v="UniKeep View Case Binders"/>
    <n v="14.67"/>
    <n v="3"/>
    <n v="0"/>
    <n v="6.7481999999999998"/>
  </r>
  <r>
    <n v="9629"/>
    <s v="CA-2014-118192"/>
    <x v="286"/>
    <d v="2014-01-18T00:00:00"/>
    <x v="1"/>
    <s v="MM-17920"/>
    <s v="Michael Moore"/>
    <x v="0"/>
    <s v="United States"/>
    <s v="Newark"/>
    <x v="24"/>
    <n v="43055"/>
    <s v="East"/>
    <s v="OFF-PA-10002947"/>
    <x v="1"/>
    <s v="Paper"/>
    <s v="Xerox 1923"/>
    <n v="37.408000000000001"/>
    <n v="7"/>
    <n v="0.2"/>
    <n v="13.0928"/>
  </r>
  <r>
    <n v="9630"/>
    <s v="CA-2014-118192"/>
    <x v="286"/>
    <d v="2014-01-18T00:00:00"/>
    <x v="1"/>
    <s v="MM-17920"/>
    <s v="Michael Moore"/>
    <x v="0"/>
    <s v="United States"/>
    <s v="Newark"/>
    <x v="24"/>
    <n v="43055"/>
    <s v="East"/>
    <s v="OFF-BI-10003476"/>
    <x v="1"/>
    <s v="Binders"/>
    <s v="Avery Metallic Poly Binders"/>
    <n v="3.4380000000000002"/>
    <n v="2"/>
    <n v="0.7"/>
    <n v="-2.5211999999999999"/>
  </r>
  <r>
    <n v="9631"/>
    <s v="CA-2016-168844"/>
    <x v="1206"/>
    <d v="2016-06-06T00:00:00"/>
    <x v="1"/>
    <s v="NM-18520"/>
    <s v="Neoma Murray"/>
    <x v="0"/>
    <s v="United States"/>
    <s v="New York City"/>
    <x v="15"/>
    <n v="10011"/>
    <s v="East"/>
    <s v="OFF-BI-10002609"/>
    <x v="1"/>
    <s v="Binders"/>
    <s v="Avery Hidden Tab Dividers for Binding Systems"/>
    <n v="7.1520000000000001"/>
    <n v="3"/>
    <n v="0.2"/>
    <n v="2.3243999999999998"/>
  </r>
  <r>
    <n v="9632"/>
    <s v="CA-2016-168844"/>
    <x v="1206"/>
    <d v="2016-06-06T00:00:00"/>
    <x v="1"/>
    <s v="NM-18520"/>
    <s v="Neoma Murray"/>
    <x v="0"/>
    <s v="United States"/>
    <s v="New York City"/>
    <x v="15"/>
    <n v="10011"/>
    <s v="East"/>
    <s v="TEC-PH-10003215"/>
    <x v="2"/>
    <s v="Phones"/>
    <s v="Jackery Bar Premium Fast-charging Portable Charger"/>
    <n v="179.7"/>
    <n v="6"/>
    <n v="0"/>
    <n v="88.052999999999997"/>
  </r>
  <r>
    <n v="9633"/>
    <s v="CA-2017-154809"/>
    <x v="778"/>
    <d v="2017-02-17T00:00:00"/>
    <x v="1"/>
    <s v="MH-17455"/>
    <s v="Mark Hamilton"/>
    <x v="0"/>
    <s v="United States"/>
    <s v="Minneapolis"/>
    <x v="11"/>
    <n v="55407"/>
    <s v="Central"/>
    <s v="OFF-AP-10004785"/>
    <x v="1"/>
    <s v="Appliances"/>
    <s v="Holmes Replacement Filter for HEPA Air Cleaner, Medium Room"/>
    <n v="90.64"/>
    <n v="8"/>
    <n v="0"/>
    <n v="38.975200000000001"/>
  </r>
  <r>
    <n v="9634"/>
    <s v="CA-2014-151330"/>
    <x v="1005"/>
    <d v="2014-10-17T00:00:00"/>
    <x v="2"/>
    <s v="TC-21295"/>
    <s v="Toby Carlisle"/>
    <x v="0"/>
    <s v="United States"/>
    <s v="Everett"/>
    <x v="31"/>
    <n v="2149"/>
    <s v="East"/>
    <s v="TEC-AC-10000865"/>
    <x v="2"/>
    <s v="Accessories"/>
    <s v="WD My Passport Ultra 500GB Portable External Hard Drive"/>
    <n v="177"/>
    <n v="3"/>
    <n v="0"/>
    <n v="30.09"/>
  </r>
  <r>
    <n v="9635"/>
    <s v="CA-2014-151330"/>
    <x v="1005"/>
    <d v="2014-10-17T00:00:00"/>
    <x v="2"/>
    <s v="TC-21295"/>
    <s v="Toby Carlisle"/>
    <x v="0"/>
    <s v="United States"/>
    <s v="Everett"/>
    <x v="31"/>
    <n v="2149"/>
    <s v="East"/>
    <s v="OFF-ST-10000615"/>
    <x v="1"/>
    <s v="Storage"/>
    <s v="SimpliFile Personal File, Black Granite, 15w x 6-15/16d x 11-1/4h"/>
    <n v="79.45"/>
    <n v="7"/>
    <n v="0"/>
    <n v="22.245999999999999"/>
  </r>
  <r>
    <n v="9636"/>
    <s v="CA-2014-151330"/>
    <x v="1005"/>
    <d v="2014-10-17T00:00:00"/>
    <x v="2"/>
    <s v="TC-21295"/>
    <s v="Toby Carlisle"/>
    <x v="0"/>
    <s v="United States"/>
    <s v="Everett"/>
    <x v="31"/>
    <n v="2149"/>
    <s v="East"/>
    <s v="FUR-CH-10000749"/>
    <x v="0"/>
    <s v="Chairs"/>
    <s v="Office Star - Ergonomic Mid Back Chair with 2-Way Adjustable Arms"/>
    <n v="1628.82"/>
    <n v="9"/>
    <n v="0"/>
    <n v="260.6112"/>
  </r>
  <r>
    <n v="9637"/>
    <s v="CA-2014-124702"/>
    <x v="728"/>
    <d v="2014-11-25T00:00:00"/>
    <x v="1"/>
    <s v="MH-17785"/>
    <s v="Maya Herman"/>
    <x v="1"/>
    <s v="United States"/>
    <s v="Seattle"/>
    <x v="4"/>
    <n v="98105"/>
    <s v="West"/>
    <s v="FUR-FU-10003553"/>
    <x v="0"/>
    <s v="Furnishings"/>
    <s v="Howard Miller 13-1/2&quot; Diameter Rosebrook Wall Clock"/>
    <n v="137.54"/>
    <n v="2"/>
    <n v="0"/>
    <n v="55.015999999999998"/>
  </r>
  <r>
    <n v="9638"/>
    <s v="CA-2014-124702"/>
    <x v="728"/>
    <d v="2014-11-25T00:00:00"/>
    <x v="1"/>
    <s v="MH-17785"/>
    <s v="Maya Herman"/>
    <x v="1"/>
    <s v="United States"/>
    <s v="Seattle"/>
    <x v="4"/>
    <n v="98105"/>
    <s v="West"/>
    <s v="FUR-TA-10003008"/>
    <x v="0"/>
    <s v="Tables"/>
    <s v="Lesro Round Back Collection Coffee Table, End Table"/>
    <n v="730.2"/>
    <n v="4"/>
    <n v="0"/>
    <n v="94.926000000000002"/>
  </r>
  <r>
    <n v="9639"/>
    <s v="US-2017-125808"/>
    <x v="105"/>
    <d v="2017-11-15T00:00:00"/>
    <x v="0"/>
    <s v="EP-13915"/>
    <s v="Emily Phan"/>
    <x v="0"/>
    <s v="United States"/>
    <s v="Los Angeles"/>
    <x v="1"/>
    <n v="90032"/>
    <s v="West"/>
    <s v="OFF-PA-10001846"/>
    <x v="1"/>
    <s v="Paper"/>
    <s v="Xerox 1899"/>
    <n v="11.56"/>
    <n v="2"/>
    <n v="0"/>
    <n v="5.6643999999999997"/>
  </r>
  <r>
    <n v="9640"/>
    <s v="CA-2015-116638"/>
    <x v="1225"/>
    <d v="2015-01-31T00:00:00"/>
    <x v="0"/>
    <s v="JH-15985"/>
    <s v="Joseph Holt"/>
    <x v="0"/>
    <s v="United States"/>
    <s v="Concord"/>
    <x v="3"/>
    <n v="28027"/>
    <s v="South"/>
    <s v="FUR-TA-10000198"/>
    <x v="0"/>
    <s v="Tables"/>
    <s v="Chromcraft Bull-Nose Wood Oval Conference Tables &amp; Bases"/>
    <n v="4297.6440000000002"/>
    <n v="13"/>
    <n v="0.4"/>
    <n v="-1862.3124"/>
  </r>
  <r>
    <n v="9641"/>
    <s v="CA-2014-104563"/>
    <x v="1009"/>
    <d v="2014-03-12T00:00:00"/>
    <x v="1"/>
    <s v="CM-12715"/>
    <s v="Craig Molinari"/>
    <x v="1"/>
    <s v="United States"/>
    <s v="Seattle"/>
    <x v="4"/>
    <n v="98103"/>
    <s v="West"/>
    <s v="OFF-AR-10000390"/>
    <x v="1"/>
    <s v="Art"/>
    <s v="Newell Chalk Holder"/>
    <n v="20.65"/>
    <n v="5"/>
    <n v="0"/>
    <n v="9.4990000000000006"/>
  </r>
  <r>
    <n v="9642"/>
    <s v="CA-2014-104563"/>
    <x v="1009"/>
    <d v="2014-03-12T00:00:00"/>
    <x v="1"/>
    <s v="CM-12715"/>
    <s v="Craig Molinari"/>
    <x v="1"/>
    <s v="United States"/>
    <s v="Seattle"/>
    <x v="4"/>
    <n v="98103"/>
    <s v="West"/>
    <s v="OFF-ST-10000934"/>
    <x v="1"/>
    <s v="Storage"/>
    <s v="Contico 72&quot;H Heavy-Duty Storage System"/>
    <n v="204.9"/>
    <n v="5"/>
    <n v="0"/>
    <n v="0"/>
  </r>
  <r>
    <n v="9643"/>
    <s v="CA-2014-104563"/>
    <x v="1009"/>
    <d v="2014-03-12T00:00:00"/>
    <x v="1"/>
    <s v="CM-12715"/>
    <s v="Craig Molinari"/>
    <x v="1"/>
    <s v="United States"/>
    <s v="Seattle"/>
    <x v="4"/>
    <n v="98103"/>
    <s v="West"/>
    <s v="FUR-CH-10002780"/>
    <x v="0"/>
    <s v="Chairs"/>
    <s v="Office Star - Task Chair with Contemporary Loop Arms"/>
    <n v="436.70400000000001"/>
    <n v="6"/>
    <n v="0.2"/>
    <n v="21.8352"/>
  </r>
  <r>
    <n v="9644"/>
    <s v="CA-2014-104563"/>
    <x v="1009"/>
    <d v="2014-03-12T00:00:00"/>
    <x v="1"/>
    <s v="CM-12715"/>
    <s v="Craig Molinari"/>
    <x v="1"/>
    <s v="United States"/>
    <s v="Seattle"/>
    <x v="4"/>
    <n v="98103"/>
    <s v="West"/>
    <s v="FUR-CH-10004495"/>
    <x v="0"/>
    <s v="Chairs"/>
    <s v="Global Leather and Oak Executive Chair, Black"/>
    <n v="481.56799999999998"/>
    <n v="2"/>
    <n v="0.2"/>
    <n v="54.176400000000001"/>
  </r>
  <r>
    <n v="9645"/>
    <s v="US-2017-107979"/>
    <x v="110"/>
    <d v="2017-06-13T00:00:00"/>
    <x v="1"/>
    <s v="FO-14305"/>
    <s v="Frank Olsen"/>
    <x v="0"/>
    <s v="United States"/>
    <s v="Glendale"/>
    <x v="16"/>
    <n v="85301"/>
    <s v="West"/>
    <s v="TEC-AC-10002006"/>
    <x v="2"/>
    <s v="Accessories"/>
    <s v="Memorex Micro Travel Drive 16 GB"/>
    <n v="89.543999999999997"/>
    <n v="7"/>
    <n v="0.2"/>
    <n v="12.3123"/>
  </r>
  <r>
    <n v="9646"/>
    <s v="US-2017-107979"/>
    <x v="110"/>
    <d v="2017-06-13T00:00:00"/>
    <x v="1"/>
    <s v="FO-14305"/>
    <s v="Frank Olsen"/>
    <x v="0"/>
    <s v="United States"/>
    <s v="Glendale"/>
    <x v="16"/>
    <n v="85301"/>
    <s v="West"/>
    <s v="OFF-ST-10002485"/>
    <x v="1"/>
    <s v="Storage"/>
    <s v="Rogers Deluxe File Chest"/>
    <n v="35.167999999999999"/>
    <n v="2"/>
    <n v="0.2"/>
    <n v="-8.3523999999999994"/>
  </r>
  <r>
    <n v="9647"/>
    <s v="US-2017-107979"/>
    <x v="110"/>
    <d v="2017-06-13T00:00:00"/>
    <x v="1"/>
    <s v="FO-14305"/>
    <s v="Frank Olsen"/>
    <x v="0"/>
    <s v="United States"/>
    <s v="Glendale"/>
    <x v="16"/>
    <n v="85301"/>
    <s v="West"/>
    <s v="OFF-BI-10000778"/>
    <x v="1"/>
    <s v="Binders"/>
    <s v="GBC VeloBinder Electric Binding Machine"/>
    <n v="72.587999999999994"/>
    <n v="2"/>
    <n v="0.7"/>
    <n v="-48.392000000000003"/>
  </r>
  <r>
    <n v="9648"/>
    <s v="CA-2014-150518"/>
    <x v="84"/>
    <d v="2014-11-24T00:00:00"/>
    <x v="1"/>
    <s v="MW-18220"/>
    <s v="Mitch Webber"/>
    <x v="0"/>
    <s v="United States"/>
    <s v="Coon Rapids"/>
    <x v="11"/>
    <n v="55433"/>
    <s v="Central"/>
    <s v="OFF-ST-10000877"/>
    <x v="1"/>
    <s v="Storage"/>
    <s v="Recycled Steel Personal File for Standard File Folders"/>
    <n v="221.16"/>
    <n v="4"/>
    <n v="0"/>
    <n v="57.501600000000003"/>
  </r>
  <r>
    <n v="9649"/>
    <s v="CA-2014-150518"/>
    <x v="84"/>
    <d v="2014-11-24T00:00:00"/>
    <x v="1"/>
    <s v="MW-18220"/>
    <s v="Mitch Webber"/>
    <x v="0"/>
    <s v="United States"/>
    <s v="Coon Rapids"/>
    <x v="11"/>
    <n v="55433"/>
    <s v="Central"/>
    <s v="TEC-PH-10002103"/>
    <x v="2"/>
    <s v="Phones"/>
    <s v="Jabra SPEAK 410"/>
    <n v="281.97000000000003"/>
    <n v="3"/>
    <n v="0"/>
    <n v="78.951599999999999"/>
  </r>
  <r>
    <n v="9650"/>
    <s v="CA-2016-107104"/>
    <x v="491"/>
    <d v="2016-11-30T00:00:00"/>
    <x v="1"/>
    <s v="MS-17365"/>
    <s v="Maribeth Schnelling"/>
    <x v="0"/>
    <s v="United States"/>
    <s v="Los Angeles"/>
    <x v="1"/>
    <n v="90045"/>
    <s v="West"/>
    <s v="FUR-BO-10002213"/>
    <x v="0"/>
    <s v="Bookcases"/>
    <s v="DMI Eclipse Executive Suite Bookcases"/>
    <n v="3406.6640000000002"/>
    <n v="8"/>
    <n v="0.15"/>
    <n v="160.31360000000001"/>
  </r>
  <r>
    <n v="9651"/>
    <s v="CA-2016-107104"/>
    <x v="491"/>
    <d v="2016-11-30T00:00:00"/>
    <x v="1"/>
    <s v="MS-17365"/>
    <s v="Maribeth Schnelling"/>
    <x v="0"/>
    <s v="United States"/>
    <s v="Los Angeles"/>
    <x v="1"/>
    <n v="90045"/>
    <s v="West"/>
    <s v="OFF-AR-10004269"/>
    <x v="1"/>
    <s v="Art"/>
    <s v="Newell 31"/>
    <n v="37.17"/>
    <n v="9"/>
    <n v="0"/>
    <n v="10.4076"/>
  </r>
  <r>
    <n v="9652"/>
    <s v="CA-2016-107104"/>
    <x v="491"/>
    <d v="2016-11-30T00:00:00"/>
    <x v="1"/>
    <s v="MS-17365"/>
    <s v="Maribeth Schnelling"/>
    <x v="0"/>
    <s v="United States"/>
    <s v="Los Angeles"/>
    <x v="1"/>
    <n v="90045"/>
    <s v="West"/>
    <s v="OFF-AP-10000055"/>
    <x v="1"/>
    <s v="Appliances"/>
    <s v="Belkin F9S820V06 8 Outlet Surge"/>
    <n v="64.959999999999994"/>
    <n v="2"/>
    <n v="0"/>
    <n v="19.488"/>
  </r>
  <r>
    <n v="9653"/>
    <s v="CA-2016-107104"/>
    <x v="491"/>
    <d v="2016-11-30T00:00:00"/>
    <x v="1"/>
    <s v="MS-17365"/>
    <s v="Maribeth Schnelling"/>
    <x v="0"/>
    <s v="United States"/>
    <s v="Los Angeles"/>
    <x v="1"/>
    <n v="90045"/>
    <s v="West"/>
    <s v="FUR-FU-10002937"/>
    <x v="0"/>
    <s v="Furnishings"/>
    <s v="GE 48&quot; Fluorescent Tube, Cool White Energy Saver, 34 Watts, 30/Box"/>
    <n v="595.38"/>
    <n v="6"/>
    <n v="0"/>
    <n v="297.69"/>
  </r>
  <r>
    <n v="9654"/>
    <s v="CA-2017-161893"/>
    <x v="205"/>
    <d v="2017-01-27T00:00:00"/>
    <x v="1"/>
    <s v="HP-14815"/>
    <s v="Harold Pawlan"/>
    <x v="2"/>
    <s v="United States"/>
    <s v="Tucson"/>
    <x v="16"/>
    <n v="85705"/>
    <s v="West"/>
    <s v="TEC-AC-10001874"/>
    <x v="2"/>
    <s v="Accessories"/>
    <s v="Logitech Wireless Anywhere Mouse MX for PC and Mac"/>
    <n v="95.983999999999995"/>
    <n v="2"/>
    <n v="0.2"/>
    <n v="11.997999999999999"/>
  </r>
  <r>
    <n v="9655"/>
    <s v="CA-2017-161893"/>
    <x v="205"/>
    <d v="2017-01-27T00:00:00"/>
    <x v="1"/>
    <s v="HP-14815"/>
    <s v="Harold Pawlan"/>
    <x v="2"/>
    <s v="United States"/>
    <s v="Tucson"/>
    <x v="16"/>
    <n v="85705"/>
    <s v="West"/>
    <s v="OFF-BI-10004506"/>
    <x v="1"/>
    <s v="Binders"/>
    <s v="Wilson Jones data.warehouse D-Ring Binders with DublLock"/>
    <n v="4.9379999999999997"/>
    <n v="2"/>
    <n v="0.7"/>
    <n v="-3.6212"/>
  </r>
  <r>
    <n v="9656"/>
    <s v="CA-2014-156160"/>
    <x v="358"/>
    <d v="2014-09-29T00:00:00"/>
    <x v="1"/>
    <s v="AS-10090"/>
    <s v="Adam Shillingsburg"/>
    <x v="0"/>
    <s v="United States"/>
    <s v="New York City"/>
    <x v="15"/>
    <n v="10035"/>
    <s v="East"/>
    <s v="FUR-FU-10001876"/>
    <x v="0"/>
    <s v="Furnishings"/>
    <s v="Computer Room Manger, 14&quot;"/>
    <n v="97.44"/>
    <n v="3"/>
    <n v="0"/>
    <n v="35.078400000000002"/>
  </r>
  <r>
    <n v="9657"/>
    <s v="CA-2014-156160"/>
    <x v="358"/>
    <d v="2014-09-29T00:00:00"/>
    <x v="1"/>
    <s v="AS-10090"/>
    <s v="Adam Shillingsburg"/>
    <x v="0"/>
    <s v="United States"/>
    <s v="New York City"/>
    <x v="15"/>
    <n v="10035"/>
    <s v="East"/>
    <s v="OFF-BI-10003355"/>
    <x v="1"/>
    <s v="Binders"/>
    <s v="Cardinal Holdit Business Card Pockets"/>
    <n v="3.984"/>
    <n v="1"/>
    <n v="0.2"/>
    <n v="1.3944000000000001"/>
  </r>
  <r>
    <n v="9658"/>
    <s v="CA-2014-156160"/>
    <x v="358"/>
    <d v="2014-09-29T00:00:00"/>
    <x v="1"/>
    <s v="AS-10090"/>
    <s v="Adam Shillingsburg"/>
    <x v="0"/>
    <s v="United States"/>
    <s v="New York City"/>
    <x v="15"/>
    <n v="10035"/>
    <s v="East"/>
    <s v="OFF-AR-10003876"/>
    <x v="1"/>
    <s v="Art"/>
    <s v="Avery Hi-Liter GlideStik Fluorescent Highlighter, Yellow Ink"/>
    <n v="13.04"/>
    <n v="4"/>
    <n v="0"/>
    <n v="5.7375999999999996"/>
  </r>
  <r>
    <n v="9659"/>
    <s v="CA-2014-156160"/>
    <x v="358"/>
    <d v="2014-09-29T00:00:00"/>
    <x v="1"/>
    <s v="AS-10090"/>
    <s v="Adam Shillingsburg"/>
    <x v="0"/>
    <s v="United States"/>
    <s v="New York City"/>
    <x v="15"/>
    <n v="10035"/>
    <s v="East"/>
    <s v="FUR-CH-10004983"/>
    <x v="0"/>
    <s v="Chairs"/>
    <s v="Office Star - Mid Back Dual function Ergonomic High Back Chair with 2-Way Adjustable Arms"/>
    <n v="579.52800000000002"/>
    <n v="4"/>
    <n v="0.1"/>
    <n v="83.709599999999995"/>
  </r>
  <r>
    <n v="9660"/>
    <s v="CA-2014-100860"/>
    <x v="959"/>
    <d v="2014-03-30T00:00:00"/>
    <x v="0"/>
    <s v="CS-12505"/>
    <s v="Cindy Stewart"/>
    <x v="0"/>
    <s v="United States"/>
    <s v="Pomona"/>
    <x v="1"/>
    <n v="91767"/>
    <s v="West"/>
    <s v="OFF-LA-10001982"/>
    <x v="1"/>
    <s v="Labels"/>
    <s v="Smead Alpha-Z Color-Coded Name Labels First Letter Starter Set"/>
    <n v="18.75"/>
    <n v="5"/>
    <n v="0"/>
    <n v="9"/>
  </r>
  <r>
    <n v="9661"/>
    <s v="CA-2016-160717"/>
    <x v="112"/>
    <d v="2016-06-11T00:00:00"/>
    <x v="1"/>
    <s v="ME-17320"/>
    <s v="Maria Etezadi"/>
    <x v="2"/>
    <s v="United States"/>
    <s v="Santa Barbara"/>
    <x v="1"/>
    <n v="93101"/>
    <s v="West"/>
    <s v="TEC-PH-10001459"/>
    <x v="2"/>
    <s v="Phones"/>
    <s v="Samsung Galaxy Mega 6.3"/>
    <n v="3023.9279999999999"/>
    <n v="9"/>
    <n v="0.2"/>
    <n v="226.7946"/>
  </r>
  <r>
    <n v="9662"/>
    <s v="CA-2016-160717"/>
    <x v="112"/>
    <d v="2016-06-11T00:00:00"/>
    <x v="1"/>
    <s v="ME-17320"/>
    <s v="Maria Etezadi"/>
    <x v="2"/>
    <s v="United States"/>
    <s v="Santa Barbara"/>
    <x v="1"/>
    <n v="93101"/>
    <s v="West"/>
    <s v="TEC-AC-10002134"/>
    <x v="2"/>
    <s v="Accessories"/>
    <s v="Rosewill 107 Normal Keys USB Wired Standard Keyboard"/>
    <n v="26.96"/>
    <n v="2"/>
    <n v="0"/>
    <n v="3.7744"/>
  </r>
  <r>
    <n v="9663"/>
    <s v="CA-2016-160717"/>
    <x v="112"/>
    <d v="2016-06-11T00:00:00"/>
    <x v="1"/>
    <s v="ME-17320"/>
    <s v="Maria Etezadi"/>
    <x v="2"/>
    <s v="United States"/>
    <s v="Santa Barbara"/>
    <x v="1"/>
    <n v="93101"/>
    <s v="West"/>
    <s v="TEC-PH-10001760"/>
    <x v="2"/>
    <s v="Phones"/>
    <s v="Bose SoundLink Bluetooth Speaker"/>
    <n v="477.6"/>
    <n v="3"/>
    <n v="0.2"/>
    <n v="161.19"/>
  </r>
  <r>
    <n v="9664"/>
    <s v="CA-2017-132619"/>
    <x v="515"/>
    <d v="2017-09-05T00:00:00"/>
    <x v="1"/>
    <s v="MS-17770"/>
    <s v="Maxwell Schwartz"/>
    <x v="0"/>
    <s v="United States"/>
    <s v="San Francisco"/>
    <x v="1"/>
    <n v="94109"/>
    <s v="West"/>
    <s v="OFF-ST-10001511"/>
    <x v="1"/>
    <s v="Storage"/>
    <s v="Space Solutions Commercial Steel Shelving"/>
    <n v="193.95"/>
    <n v="3"/>
    <n v="0"/>
    <n v="9.6974999999999998"/>
  </r>
  <r>
    <n v="9665"/>
    <s v="US-2015-120957"/>
    <x v="214"/>
    <d v="2015-12-07T00:00:00"/>
    <x v="3"/>
    <s v="KH-16690"/>
    <s v="Kristen Hastings"/>
    <x v="1"/>
    <s v="United States"/>
    <s v="Riverside"/>
    <x v="1"/>
    <n v="92503"/>
    <s v="West"/>
    <s v="OFF-PA-10003953"/>
    <x v="1"/>
    <s v="Paper"/>
    <s v="Xerox 218"/>
    <n v="12.96"/>
    <n v="2"/>
    <n v="0"/>
    <n v="6.2207999999999997"/>
  </r>
  <r>
    <n v="9666"/>
    <s v="CA-2017-157448"/>
    <x v="673"/>
    <d v="2017-11-20T00:00:00"/>
    <x v="1"/>
    <s v="LC-16885"/>
    <s v="Lena Creighton"/>
    <x v="0"/>
    <s v="United States"/>
    <s v="Los Angeles"/>
    <x v="1"/>
    <n v="90049"/>
    <s v="West"/>
    <s v="FUR-FU-10003268"/>
    <x v="0"/>
    <s v="Furnishings"/>
    <s v="Eldon Radial Chair Mat for Low to Medium Pile Carpets"/>
    <n v="119.94"/>
    <n v="3"/>
    <n v="0"/>
    <n v="23.988"/>
  </r>
  <r>
    <n v="9667"/>
    <s v="CA-2017-157448"/>
    <x v="673"/>
    <d v="2017-11-20T00:00:00"/>
    <x v="1"/>
    <s v="LC-16885"/>
    <s v="Lena Creighton"/>
    <x v="0"/>
    <s v="United States"/>
    <s v="Los Angeles"/>
    <x v="1"/>
    <n v="90049"/>
    <s v="West"/>
    <s v="FUR-FU-10001847"/>
    <x v="0"/>
    <s v="Furnishings"/>
    <s v="Eldon Image Series Black Desk Accessories"/>
    <n v="12.42"/>
    <n v="3"/>
    <n v="0"/>
    <n v="4.4711999999999996"/>
  </r>
  <r>
    <n v="9668"/>
    <s v="CA-2016-126270"/>
    <x v="131"/>
    <d v="2016-04-27T00:00:00"/>
    <x v="1"/>
    <s v="AF-10870"/>
    <s v="Art Ferguson"/>
    <x v="0"/>
    <s v="United States"/>
    <s v="San Clemente"/>
    <x v="1"/>
    <n v="92672"/>
    <s v="West"/>
    <s v="OFF-BI-10002764"/>
    <x v="1"/>
    <s v="Binders"/>
    <s v="Recycled Pressboard Report Cover with Reinforced Top Hinge"/>
    <n v="18.088000000000001"/>
    <n v="7"/>
    <n v="0.2"/>
    <n v="6.5568999999999997"/>
  </r>
  <r>
    <n v="9669"/>
    <s v="CA-2016-126270"/>
    <x v="131"/>
    <d v="2016-04-27T00:00:00"/>
    <x v="1"/>
    <s v="AF-10870"/>
    <s v="Art Ferguson"/>
    <x v="0"/>
    <s v="United States"/>
    <s v="San Clemente"/>
    <x v="1"/>
    <n v="92672"/>
    <s v="West"/>
    <s v="OFF-EN-10004386"/>
    <x v="1"/>
    <s v="Envelopes"/>
    <s v="Recycled Interoffice Envelopes with String and Button Closure, 10 x 13"/>
    <n v="71.97"/>
    <n v="3"/>
    <n v="0"/>
    <n v="35.984999999999999"/>
  </r>
  <r>
    <n v="9670"/>
    <s v="CA-2017-145275"/>
    <x v="459"/>
    <d v="2017-04-06T00:00:00"/>
    <x v="1"/>
    <s v="AH-10465"/>
    <s v="Amy Hunt"/>
    <x v="0"/>
    <s v="United States"/>
    <s v="Decatur"/>
    <x v="19"/>
    <n v="35601"/>
    <s v="South"/>
    <s v="OFF-LA-10001569"/>
    <x v="1"/>
    <s v="Labels"/>
    <s v="Avery 499"/>
    <n v="14.94"/>
    <n v="3"/>
    <n v="0"/>
    <n v="6.8723999999999998"/>
  </r>
  <r>
    <n v="9671"/>
    <s v="CA-2015-133396"/>
    <x v="863"/>
    <d v="2015-08-15T00:00:00"/>
    <x v="2"/>
    <s v="GK-14620"/>
    <s v="Grace Kelly"/>
    <x v="1"/>
    <s v="United States"/>
    <s v="Greensboro"/>
    <x v="3"/>
    <n v="27405"/>
    <s v="South"/>
    <s v="OFF-AR-10001446"/>
    <x v="1"/>
    <s v="Art"/>
    <s v="Newell 309"/>
    <n v="64.680000000000007"/>
    <n v="7"/>
    <n v="0.2"/>
    <n v="8.0850000000000009"/>
  </r>
  <r>
    <n v="9672"/>
    <s v="US-2017-140312"/>
    <x v="38"/>
    <d v="2017-11-19T00:00:00"/>
    <x v="1"/>
    <s v="KL-16645"/>
    <s v="Ken Lonsdale"/>
    <x v="0"/>
    <s v="United States"/>
    <s v="Dublin"/>
    <x v="1"/>
    <n v="94568"/>
    <s v="West"/>
    <s v="TEC-PH-10003442"/>
    <x v="2"/>
    <s v="Phones"/>
    <s v="Samsung Replacement EH64AVFWE Premium Headset"/>
    <n v="22"/>
    <n v="5"/>
    <n v="0.2"/>
    <n v="1.375"/>
  </r>
  <r>
    <n v="9673"/>
    <s v="CA-2016-114867"/>
    <x v="443"/>
    <d v="2016-12-28T00:00:00"/>
    <x v="1"/>
    <s v="FM-14290"/>
    <s v="Frank Merwin"/>
    <x v="2"/>
    <s v="United States"/>
    <s v="Philadelphia"/>
    <x v="9"/>
    <n v="19143"/>
    <s v="East"/>
    <s v="OFF-PA-10000477"/>
    <x v="1"/>
    <s v="Paper"/>
    <s v="Xerox 1952"/>
    <n v="7.968"/>
    <n v="2"/>
    <n v="0.2"/>
    <n v="2.6892"/>
  </r>
  <r>
    <n v="9674"/>
    <s v="CA-2016-114867"/>
    <x v="443"/>
    <d v="2016-12-28T00:00:00"/>
    <x v="1"/>
    <s v="FM-14290"/>
    <s v="Frank Merwin"/>
    <x v="2"/>
    <s v="United States"/>
    <s v="Philadelphia"/>
    <x v="9"/>
    <n v="19143"/>
    <s v="East"/>
    <s v="TEC-PH-10002645"/>
    <x v="2"/>
    <s v="Phones"/>
    <s v="LG G2"/>
    <n v="1499.97"/>
    <n v="5"/>
    <n v="0.4"/>
    <n v="-374.99250000000001"/>
  </r>
  <r>
    <n v="9675"/>
    <s v="US-2014-164644"/>
    <x v="192"/>
    <d v="2014-07-24T00:00:00"/>
    <x v="0"/>
    <s v="JL-15850"/>
    <s v="John Lucas"/>
    <x v="0"/>
    <s v="United States"/>
    <s v="Houston"/>
    <x v="5"/>
    <n v="77095"/>
    <s v="Central"/>
    <s v="OFF-ST-10003123"/>
    <x v="1"/>
    <s v="Storage"/>
    <s v="Fellowes Bases and Tops For Staxonsteel/High-Stak Systems"/>
    <n v="26.632000000000001"/>
    <n v="1"/>
    <n v="0.2"/>
    <n v="1.3315999999999999"/>
  </r>
  <r>
    <n v="9676"/>
    <s v="CA-2016-137393"/>
    <x v="715"/>
    <d v="2016-05-10T00:00:00"/>
    <x v="1"/>
    <s v="GM-14500"/>
    <s v="Gene McClure"/>
    <x v="0"/>
    <s v="United States"/>
    <s v="Bakersfield"/>
    <x v="1"/>
    <n v="93309"/>
    <s v="West"/>
    <s v="FUR-FU-10001617"/>
    <x v="0"/>
    <s v="Furnishings"/>
    <s v="Executive Impressions 8-1/2&quot; Career Panel/Partition Cubicle Clock"/>
    <n v="41.6"/>
    <n v="4"/>
    <n v="0"/>
    <n v="14.144"/>
  </r>
  <r>
    <n v="9677"/>
    <s v="US-2014-120175"/>
    <x v="683"/>
    <d v="2014-12-03T00:00:00"/>
    <x v="1"/>
    <s v="MC-17635"/>
    <s v="Matthew Clasen"/>
    <x v="1"/>
    <s v="United States"/>
    <s v="Richmond"/>
    <x v="14"/>
    <n v="47374"/>
    <s v="Central"/>
    <s v="OFF-EN-10003862"/>
    <x v="1"/>
    <s v="Envelopes"/>
    <s v="Laser &amp; Ink Jet Business Envelopes"/>
    <n v="64.02"/>
    <n v="6"/>
    <n v="0"/>
    <n v="29.449200000000001"/>
  </r>
  <r>
    <n v="9678"/>
    <s v="CA-2016-144785"/>
    <x v="724"/>
    <d v="2016-04-23T00:00:00"/>
    <x v="1"/>
    <s v="CS-12490"/>
    <s v="Cindy Schnelling"/>
    <x v="1"/>
    <s v="United States"/>
    <s v="New York City"/>
    <x v="15"/>
    <n v="10009"/>
    <s v="East"/>
    <s v="OFF-AR-10001573"/>
    <x v="1"/>
    <s v="Art"/>
    <s v="American Pencil"/>
    <n v="6.99"/>
    <n v="3"/>
    <n v="0"/>
    <n v="2.0270999999999999"/>
  </r>
  <r>
    <n v="9679"/>
    <s v="CA-2016-144785"/>
    <x v="724"/>
    <d v="2016-04-23T00:00:00"/>
    <x v="1"/>
    <s v="CS-12490"/>
    <s v="Cindy Schnelling"/>
    <x v="1"/>
    <s v="United States"/>
    <s v="New York City"/>
    <x v="15"/>
    <n v="10009"/>
    <s v="East"/>
    <s v="OFF-SU-10004290"/>
    <x v="1"/>
    <s v="Supplies"/>
    <s v="Acme Design Line 8&quot; Stainless Steel Bent Scissors w/Champagne Handles, 3-1/8&quot; Cut"/>
    <n v="6.84"/>
    <n v="1"/>
    <n v="0"/>
    <n v="1.8468"/>
  </r>
  <r>
    <n v="9680"/>
    <s v="CA-2015-130113"/>
    <x v="17"/>
    <d v="2015-12-31T00:00:00"/>
    <x v="1"/>
    <s v="AH-10030"/>
    <s v="Aaron Hawkins"/>
    <x v="1"/>
    <s v="United States"/>
    <s v="San Francisco"/>
    <x v="1"/>
    <n v="94122"/>
    <s v="West"/>
    <s v="OFF-ST-10000046"/>
    <x v="1"/>
    <s v="Storage"/>
    <s v="Fellowes Super Stor/Drawer Files"/>
    <n v="323.10000000000002"/>
    <n v="2"/>
    <n v="0"/>
    <n v="61.389000000000003"/>
  </r>
  <r>
    <n v="9681"/>
    <s v="CA-2015-130113"/>
    <x v="17"/>
    <d v="2015-12-31T00:00:00"/>
    <x v="1"/>
    <s v="AH-10030"/>
    <s v="Aaron Hawkins"/>
    <x v="1"/>
    <s v="United States"/>
    <s v="San Francisco"/>
    <x v="1"/>
    <n v="94122"/>
    <s v="West"/>
    <s v="TEC-PH-10003505"/>
    <x v="2"/>
    <s v="Phones"/>
    <s v="Geemarc AmpliPOWER60"/>
    <n v="668.16"/>
    <n v="9"/>
    <n v="0.2"/>
    <n v="75.168000000000006"/>
  </r>
  <r>
    <n v="9682"/>
    <s v="CA-2017-122770"/>
    <x v="1096"/>
    <d v="2017-12-18T00:00:00"/>
    <x v="1"/>
    <s v="EP-13915"/>
    <s v="Emily Phan"/>
    <x v="0"/>
    <s v="United States"/>
    <s v="San Francisco"/>
    <x v="1"/>
    <n v="94122"/>
    <s v="West"/>
    <s v="OFF-LA-10004559"/>
    <x v="1"/>
    <s v="Labels"/>
    <s v="Avery 49"/>
    <n v="8.64"/>
    <n v="3"/>
    <n v="0"/>
    <n v="4.2336"/>
  </r>
  <r>
    <n v="9683"/>
    <s v="CA-2017-122770"/>
    <x v="1096"/>
    <d v="2017-12-18T00:00:00"/>
    <x v="1"/>
    <s v="EP-13915"/>
    <s v="Emily Phan"/>
    <x v="0"/>
    <s v="United States"/>
    <s v="San Francisco"/>
    <x v="1"/>
    <n v="94122"/>
    <s v="West"/>
    <s v="OFF-PA-10003172"/>
    <x v="1"/>
    <s v="Paper"/>
    <s v="Xerox 1996"/>
    <n v="38.880000000000003"/>
    <n v="6"/>
    <n v="0"/>
    <n v="18.662400000000002"/>
  </r>
  <r>
    <n v="9684"/>
    <s v="CA-2017-122770"/>
    <x v="1096"/>
    <d v="2017-12-18T00:00:00"/>
    <x v="1"/>
    <s v="EP-13915"/>
    <s v="Emily Phan"/>
    <x v="0"/>
    <s v="United States"/>
    <s v="San Francisco"/>
    <x v="1"/>
    <n v="94122"/>
    <s v="West"/>
    <s v="FUR-FU-10001473"/>
    <x v="0"/>
    <s v="Furnishings"/>
    <s v="Eldon Executive Woodline II Desk Accessories, Mahogany"/>
    <n v="201.04"/>
    <n v="8"/>
    <n v="0"/>
    <n v="54.280799999999999"/>
  </r>
  <r>
    <n v="9685"/>
    <s v="CA-2017-122770"/>
    <x v="1096"/>
    <d v="2017-12-18T00:00:00"/>
    <x v="1"/>
    <s v="EP-13915"/>
    <s v="Emily Phan"/>
    <x v="0"/>
    <s v="United States"/>
    <s v="San Francisco"/>
    <x v="1"/>
    <n v="94122"/>
    <s v="West"/>
    <s v="OFF-PA-10000232"/>
    <x v="1"/>
    <s v="Paper"/>
    <s v="Xerox 1975"/>
    <n v="12.96"/>
    <n v="2"/>
    <n v="0"/>
    <n v="6.3503999999999996"/>
  </r>
  <r>
    <n v="9686"/>
    <s v="CA-2017-118668"/>
    <x v="460"/>
    <d v="2017-01-04T00:00:00"/>
    <x v="0"/>
    <s v="FW-14395"/>
    <s v="Fred Wasserman"/>
    <x v="1"/>
    <s v="United States"/>
    <s v="Los Angeles"/>
    <x v="1"/>
    <n v="90032"/>
    <s v="West"/>
    <s v="TEC-AC-10000682"/>
    <x v="2"/>
    <s v="Accessories"/>
    <s v="Kensington K72356US Mouse-in-a-Box USB Desktop Mouse"/>
    <n v="16.59"/>
    <n v="1"/>
    <n v="0"/>
    <n v="5.8064999999999998"/>
  </r>
  <r>
    <n v="9687"/>
    <s v="CA-2017-116498"/>
    <x v="1109"/>
    <d v="2017-06-03T00:00:00"/>
    <x v="1"/>
    <s v="KA-16525"/>
    <s v="Kelly Andreada"/>
    <x v="0"/>
    <s v="United States"/>
    <s v="San Diego"/>
    <x v="1"/>
    <n v="92037"/>
    <s v="West"/>
    <s v="OFF-AR-10003405"/>
    <x v="1"/>
    <s v="Art"/>
    <s v="Dixon My First Ticonderoga Pencil, #2"/>
    <n v="35.1"/>
    <n v="6"/>
    <n v="0"/>
    <n v="10.179"/>
  </r>
  <r>
    <n v="9688"/>
    <s v="US-2017-130603"/>
    <x v="1033"/>
    <d v="2017-10-06T00:00:00"/>
    <x v="1"/>
    <s v="SC-20050"/>
    <s v="Sample Company A"/>
    <x v="2"/>
    <s v="United States"/>
    <s v="Arlington"/>
    <x v="5"/>
    <n v="76017"/>
    <s v="Central"/>
    <s v="OFF-BI-10000301"/>
    <x v="1"/>
    <s v="Binders"/>
    <s v="GBC Instant Report Kit"/>
    <n v="11.646000000000001"/>
    <n v="9"/>
    <n v="0.8"/>
    <n v="-17.469000000000001"/>
  </r>
  <r>
    <n v="9689"/>
    <s v="US-2017-135986"/>
    <x v="308"/>
    <d v="2017-06-27T00:00:00"/>
    <x v="1"/>
    <s v="PG-18895"/>
    <s v="Paul Gonzalez"/>
    <x v="0"/>
    <s v="United States"/>
    <s v="Richmond"/>
    <x v="17"/>
    <n v="23223"/>
    <s v="South"/>
    <s v="OFF-PA-10001534"/>
    <x v="1"/>
    <s v="Paper"/>
    <s v="Xerox 230"/>
    <n v="32.4"/>
    <n v="5"/>
    <n v="0"/>
    <n v="15.552"/>
  </r>
  <r>
    <n v="9690"/>
    <s v="US-2017-135986"/>
    <x v="308"/>
    <d v="2017-06-27T00:00:00"/>
    <x v="1"/>
    <s v="PG-18895"/>
    <s v="Paul Gonzalez"/>
    <x v="0"/>
    <s v="United States"/>
    <s v="Richmond"/>
    <x v="17"/>
    <n v="23223"/>
    <s v="South"/>
    <s v="TEC-PH-10003691"/>
    <x v="2"/>
    <s v="Phones"/>
    <s v="BlackBerry Q10"/>
    <n v="503.96"/>
    <n v="4"/>
    <n v="0"/>
    <n v="125.99"/>
  </r>
  <r>
    <n v="9691"/>
    <s v="CA-2017-140536"/>
    <x v="1095"/>
    <d v="2017-04-05T00:00:00"/>
    <x v="2"/>
    <s v="TA-21385"/>
    <s v="Tom Ashbrook"/>
    <x v="2"/>
    <s v="United States"/>
    <s v="New York City"/>
    <x v="15"/>
    <n v="10035"/>
    <s v="East"/>
    <s v="OFF-AR-10001545"/>
    <x v="1"/>
    <s v="Art"/>
    <s v="Newell 326"/>
    <n v="7.04"/>
    <n v="4"/>
    <n v="0"/>
    <n v="2.0415999999999999"/>
  </r>
  <r>
    <n v="9692"/>
    <s v="CA-2015-130183"/>
    <x v="50"/>
    <d v="2015-11-17T00:00:00"/>
    <x v="1"/>
    <s v="PO-18850"/>
    <s v="Patrick O'Brill"/>
    <x v="0"/>
    <s v="United States"/>
    <s v="Houston"/>
    <x v="5"/>
    <n v="77041"/>
    <s v="Central"/>
    <s v="FUR-BO-10001811"/>
    <x v="0"/>
    <s v="Bookcases"/>
    <s v="Atlantic Metals Mobile 5-Shelf Bookcases, Custom Colors"/>
    <n v="613.99919999999997"/>
    <n v="3"/>
    <n v="0.32"/>
    <n v="-18.058800000000002"/>
  </r>
  <r>
    <n v="9693"/>
    <s v="CA-2015-107902"/>
    <x v="834"/>
    <d v="2015-09-02T00:00:00"/>
    <x v="1"/>
    <s v="SM-20950"/>
    <s v="Suzanne McNair"/>
    <x v="1"/>
    <s v="United States"/>
    <s v="Fairfield"/>
    <x v="29"/>
    <n v="6824"/>
    <s v="East"/>
    <s v="OFF-ST-10001837"/>
    <x v="1"/>
    <s v="Storage"/>
    <s v="SAFCO Mobile Desk Side File, Wire Frame"/>
    <n v="470.36"/>
    <n v="11"/>
    <n v="0"/>
    <n v="122.2936"/>
  </r>
  <r>
    <n v="9694"/>
    <s v="CA-2017-130148"/>
    <x v="241"/>
    <d v="2017-09-28T00:00:00"/>
    <x v="0"/>
    <s v="NK-18490"/>
    <s v="Neil Knudson"/>
    <x v="2"/>
    <s v="United States"/>
    <s v="San Francisco"/>
    <x v="1"/>
    <n v="94110"/>
    <s v="West"/>
    <s v="OFF-PA-10000551"/>
    <x v="1"/>
    <s v="Paper"/>
    <s v="Array Memo Cubes"/>
    <n v="31.08"/>
    <n v="6"/>
    <n v="0"/>
    <n v="15.229200000000001"/>
  </r>
  <r>
    <n v="9695"/>
    <s v="CA-2017-130148"/>
    <x v="241"/>
    <d v="2017-09-28T00:00:00"/>
    <x v="0"/>
    <s v="NK-18490"/>
    <s v="Neil Knudson"/>
    <x v="2"/>
    <s v="United States"/>
    <s v="San Francisco"/>
    <x v="1"/>
    <n v="94110"/>
    <s v="West"/>
    <s v="OFF-SU-10001574"/>
    <x v="1"/>
    <s v="Supplies"/>
    <s v="Acme Value Line Scissors"/>
    <n v="7.3"/>
    <n v="2"/>
    <n v="0"/>
    <n v="2.19"/>
  </r>
  <r>
    <n v="9696"/>
    <s v="US-2016-151260"/>
    <x v="25"/>
    <d v="2016-12-14T00:00:00"/>
    <x v="2"/>
    <s v="SC-20695"/>
    <s v="Steve Chapman"/>
    <x v="1"/>
    <s v="United States"/>
    <s v="Springfield"/>
    <x v="24"/>
    <n v="45503"/>
    <s v="East"/>
    <s v="OFF-AP-10002892"/>
    <x v="1"/>
    <s v="Appliances"/>
    <s v="Belkin F5C206VTEL 6 Outlet Surge"/>
    <n v="73.536000000000001"/>
    <n v="4"/>
    <n v="0.2"/>
    <n v="9.1920000000000002"/>
  </r>
  <r>
    <n v="9697"/>
    <s v="CA-2014-144281"/>
    <x v="1226"/>
    <d v="2014-06-15T00:00:00"/>
    <x v="0"/>
    <s v="HK-14890"/>
    <s v="Heather Kirkland"/>
    <x v="1"/>
    <s v="United States"/>
    <s v="Detroit"/>
    <x v="12"/>
    <n v="48234"/>
    <s v="Central"/>
    <s v="OFF-LA-10003930"/>
    <x v="1"/>
    <s v="Labels"/>
    <s v="Dot Matrix Printer Tape Reel Labels, White, 5000/Box"/>
    <n v="491.55"/>
    <n v="5"/>
    <n v="0"/>
    <n v="240.8595"/>
  </r>
  <r>
    <n v="9698"/>
    <s v="CA-2016-122511"/>
    <x v="21"/>
    <d v="2016-03-11T00:00:00"/>
    <x v="3"/>
    <s v="BT-11485"/>
    <s v="Brad Thomas"/>
    <x v="2"/>
    <s v="United States"/>
    <s v="Philadelphia"/>
    <x v="9"/>
    <n v="19140"/>
    <s v="East"/>
    <s v="FUR-FU-10001037"/>
    <x v="0"/>
    <s v="Furnishings"/>
    <s v="DAX Charcoal/Nickel-Tone Document Frame, 5 x 7"/>
    <n v="30.335999999999999"/>
    <n v="4"/>
    <n v="0.2"/>
    <n v="9.48"/>
  </r>
  <r>
    <n v="9699"/>
    <s v="CA-2017-154116"/>
    <x v="934"/>
    <d v="2017-12-19T00:00:00"/>
    <x v="1"/>
    <s v="KM-16660"/>
    <s v="Khloe Miller"/>
    <x v="0"/>
    <s v="United States"/>
    <s v="Inglewood"/>
    <x v="1"/>
    <n v="90301"/>
    <s v="West"/>
    <s v="OFF-PA-10004569"/>
    <x v="1"/>
    <s v="Paper"/>
    <s v="Wirebound Message Books, Two 4 1/4&quot; x 5&quot; Forms per Page"/>
    <n v="22.83"/>
    <n v="3"/>
    <n v="0"/>
    <n v="10.7301"/>
  </r>
  <r>
    <n v="9700"/>
    <s v="CA-2017-154116"/>
    <x v="934"/>
    <d v="2017-12-19T00:00:00"/>
    <x v="1"/>
    <s v="KM-16660"/>
    <s v="Khloe Miller"/>
    <x v="0"/>
    <s v="United States"/>
    <s v="Inglewood"/>
    <x v="1"/>
    <n v="90301"/>
    <s v="West"/>
    <s v="OFF-AP-10000027"/>
    <x v="1"/>
    <s v="Appliances"/>
    <s v="Hoover Commercial SteamVac"/>
    <n v="54.32"/>
    <n v="4"/>
    <n v="0"/>
    <n v="16.295999999999999"/>
  </r>
  <r>
    <n v="9701"/>
    <s v="CA-2017-154116"/>
    <x v="934"/>
    <d v="2017-12-19T00:00:00"/>
    <x v="1"/>
    <s v="KM-16660"/>
    <s v="Khloe Miller"/>
    <x v="0"/>
    <s v="United States"/>
    <s v="Inglewood"/>
    <x v="1"/>
    <n v="90301"/>
    <s v="West"/>
    <s v="TEC-PH-10000675"/>
    <x v="2"/>
    <s v="Phones"/>
    <s v="Panasonic KX TS3282B Corded phone"/>
    <n v="196.77600000000001"/>
    <n v="3"/>
    <n v="0.2"/>
    <n v="14.7582"/>
  </r>
  <r>
    <n v="9702"/>
    <s v="CA-2016-105291"/>
    <x v="859"/>
    <d v="2016-11-04T00:00:00"/>
    <x v="1"/>
    <s v="SP-20920"/>
    <s v="Susan Pistek"/>
    <x v="0"/>
    <s v="United States"/>
    <s v="San Luis Obispo"/>
    <x v="1"/>
    <n v="93405"/>
    <s v="West"/>
    <s v="OFF-FA-10003059"/>
    <x v="1"/>
    <s v="Fasteners"/>
    <s v="Assorted Color Push Pins"/>
    <n v="3.62"/>
    <n v="2"/>
    <n v="0"/>
    <n v="1.1946000000000001"/>
  </r>
  <r>
    <n v="9703"/>
    <s v="CA-2017-147032"/>
    <x v="689"/>
    <d v="2017-08-04T00:00:00"/>
    <x v="1"/>
    <s v="LB-16795"/>
    <s v="Laurel Beltran"/>
    <x v="2"/>
    <s v="United States"/>
    <s v="Wilmington"/>
    <x v="13"/>
    <n v="19805"/>
    <s v="East"/>
    <s v="OFF-PA-10003256"/>
    <x v="1"/>
    <s v="Paper"/>
    <s v="Avery Personal Creations Heavyweight Cards"/>
    <n v="11.54"/>
    <n v="1"/>
    <n v="0"/>
    <n v="5.5392000000000001"/>
  </r>
  <r>
    <n v="9704"/>
    <s v="CA-2017-147032"/>
    <x v="689"/>
    <d v="2017-08-04T00:00:00"/>
    <x v="1"/>
    <s v="LB-16795"/>
    <s v="Laurel Beltran"/>
    <x v="2"/>
    <s v="United States"/>
    <s v="Wilmington"/>
    <x v="13"/>
    <n v="19805"/>
    <s v="East"/>
    <s v="OFF-BI-10003656"/>
    <x v="1"/>
    <s v="Binders"/>
    <s v="Fellowes PB200 Plastic Comb Binding Machine"/>
    <n v="849.95"/>
    <n v="5"/>
    <n v="0"/>
    <n v="390.97699999999998"/>
  </r>
  <r>
    <n v="9705"/>
    <s v="CA-2017-147032"/>
    <x v="689"/>
    <d v="2017-08-04T00:00:00"/>
    <x v="1"/>
    <s v="LB-16795"/>
    <s v="Laurel Beltran"/>
    <x v="2"/>
    <s v="United States"/>
    <s v="Wilmington"/>
    <x v="13"/>
    <n v="19805"/>
    <s v="East"/>
    <s v="OFF-BI-10002897"/>
    <x v="1"/>
    <s v="Binders"/>
    <s v="Black Avery Memo-Size 3-Ring Binder, 5 1/2&quot; x 8 1/2&quot;"/>
    <n v="11.01"/>
    <n v="3"/>
    <n v="0"/>
    <n v="5.3948999999999998"/>
  </r>
  <r>
    <n v="9706"/>
    <s v="CA-2017-125990"/>
    <x v="15"/>
    <d v="2017-10-23T00:00:00"/>
    <x v="1"/>
    <s v="JS-16030"/>
    <s v="Joy Smith"/>
    <x v="0"/>
    <s v="United States"/>
    <s v="San Francisco"/>
    <x v="1"/>
    <n v="94122"/>
    <s v="West"/>
    <s v="OFF-BI-10004826"/>
    <x v="1"/>
    <s v="Binders"/>
    <s v="JM Magazine Binder"/>
    <n v="39.624000000000002"/>
    <n v="3"/>
    <n v="0.2"/>
    <n v="13.868399999999999"/>
  </r>
  <r>
    <n v="9707"/>
    <s v="CA-2016-161746"/>
    <x v="147"/>
    <d v="2016-10-27T00:00:00"/>
    <x v="1"/>
    <s v="CS-11950"/>
    <s v="Carlos Soltero"/>
    <x v="0"/>
    <s v="United States"/>
    <s v="Los Angeles"/>
    <x v="1"/>
    <n v="90045"/>
    <s v="West"/>
    <s v="FUR-CH-10004626"/>
    <x v="0"/>
    <s v="Chairs"/>
    <s v="Office Star Flex Back Scooter Chair with Aluminum Finish Frame"/>
    <n v="242.136"/>
    <n v="3"/>
    <n v="0.2"/>
    <n v="12.1068"/>
  </r>
  <r>
    <n v="9708"/>
    <s v="CA-2016-161746"/>
    <x v="147"/>
    <d v="2016-10-27T00:00:00"/>
    <x v="1"/>
    <s v="CS-11950"/>
    <s v="Carlos Soltero"/>
    <x v="0"/>
    <s v="United States"/>
    <s v="Los Angeles"/>
    <x v="1"/>
    <n v="90045"/>
    <s v="West"/>
    <s v="OFF-AR-10000390"/>
    <x v="1"/>
    <s v="Art"/>
    <s v="Newell Chalk Holder"/>
    <n v="12.39"/>
    <n v="3"/>
    <n v="0"/>
    <n v="5.6993999999999998"/>
  </r>
  <r>
    <n v="9709"/>
    <s v="CA-2016-161746"/>
    <x v="147"/>
    <d v="2016-10-27T00:00:00"/>
    <x v="1"/>
    <s v="CS-11950"/>
    <s v="Carlos Soltero"/>
    <x v="0"/>
    <s v="United States"/>
    <s v="Los Angeles"/>
    <x v="1"/>
    <n v="90045"/>
    <s v="West"/>
    <s v="FUR-FU-10003731"/>
    <x v="0"/>
    <s v="Furnishings"/>
    <s v="Eldon Expressions Wood and Plastic Desk Accessories, Oak"/>
    <n v="19.96"/>
    <n v="2"/>
    <n v="0"/>
    <n v="5.5888"/>
  </r>
  <r>
    <n v="9710"/>
    <s v="CA-2016-161746"/>
    <x v="147"/>
    <d v="2016-10-27T00:00:00"/>
    <x v="1"/>
    <s v="CS-11950"/>
    <s v="Carlos Soltero"/>
    <x v="0"/>
    <s v="United States"/>
    <s v="Los Angeles"/>
    <x v="1"/>
    <n v="90045"/>
    <s v="West"/>
    <s v="OFF-ST-10002743"/>
    <x v="1"/>
    <s v="Storage"/>
    <s v="SAFCO Boltless Steel Shelving"/>
    <n v="340.92"/>
    <n v="3"/>
    <n v="0"/>
    <n v="3.4091999999999998"/>
  </r>
  <r>
    <n v="9711"/>
    <s v="CA-2014-114251"/>
    <x v="1127"/>
    <d v="2014-11-10T00:00:00"/>
    <x v="1"/>
    <s v="MD-17350"/>
    <s v="Maribeth Dona"/>
    <x v="0"/>
    <s v="United States"/>
    <s v="Philadelphia"/>
    <x v="9"/>
    <n v="19143"/>
    <s v="East"/>
    <s v="FUR-FU-10001468"/>
    <x v="0"/>
    <s v="Furnishings"/>
    <s v="Tenex Antistatic Computer Chair Mats"/>
    <n v="273.56799999999998"/>
    <n v="2"/>
    <n v="0.2"/>
    <n v="-34.195999999999998"/>
  </r>
  <r>
    <n v="9712"/>
    <s v="CA-2014-114251"/>
    <x v="1127"/>
    <d v="2014-11-10T00:00:00"/>
    <x v="1"/>
    <s v="MD-17350"/>
    <s v="Maribeth Dona"/>
    <x v="0"/>
    <s v="United States"/>
    <s v="Philadelphia"/>
    <x v="9"/>
    <n v="19143"/>
    <s v="East"/>
    <s v="OFF-BI-10003684"/>
    <x v="1"/>
    <s v="Binders"/>
    <s v="Wilson Jones Legal Size Ring Binders"/>
    <n v="13.194000000000001"/>
    <n v="2"/>
    <n v="0.7"/>
    <n v="-8.7959999999999994"/>
  </r>
  <r>
    <n v="9713"/>
    <s v="CA-2014-114251"/>
    <x v="1127"/>
    <d v="2014-11-10T00:00:00"/>
    <x v="1"/>
    <s v="MD-17350"/>
    <s v="Maribeth Dona"/>
    <x v="0"/>
    <s v="United States"/>
    <s v="Philadelphia"/>
    <x v="9"/>
    <n v="19143"/>
    <s v="East"/>
    <s v="OFF-ST-10003716"/>
    <x v="1"/>
    <s v="Storage"/>
    <s v="Tennsco Double-Tier Lockers"/>
    <n v="1080.096"/>
    <n v="6"/>
    <n v="0.2"/>
    <n v="-94.508399999999995"/>
  </r>
  <r>
    <n v="9714"/>
    <s v="CA-2014-114251"/>
    <x v="1127"/>
    <d v="2014-11-10T00:00:00"/>
    <x v="1"/>
    <s v="MD-17350"/>
    <s v="Maribeth Dona"/>
    <x v="0"/>
    <s v="United States"/>
    <s v="Philadelphia"/>
    <x v="9"/>
    <n v="19143"/>
    <s v="East"/>
    <s v="TEC-AC-10001101"/>
    <x v="2"/>
    <s v="Accessories"/>
    <s v="Sony 16GB Class 10 Micro SDHC R40 Memory Card"/>
    <n v="51.56"/>
    <n v="5"/>
    <n v="0.2"/>
    <n v="-6.4450000000000003"/>
  </r>
  <r>
    <n v="9715"/>
    <s v="CA-2014-114251"/>
    <x v="1127"/>
    <d v="2014-11-10T00:00:00"/>
    <x v="1"/>
    <s v="MD-17350"/>
    <s v="Maribeth Dona"/>
    <x v="0"/>
    <s v="United States"/>
    <s v="Philadelphia"/>
    <x v="9"/>
    <n v="19143"/>
    <s v="East"/>
    <s v="TEC-AC-10004864"/>
    <x v="2"/>
    <s v="Accessories"/>
    <s v="Memorex Micro Travel Drive 32 GB"/>
    <n v="58.415999999999997"/>
    <n v="2"/>
    <n v="0.2"/>
    <n v="16.794599999999999"/>
  </r>
  <r>
    <n v="9716"/>
    <s v="CA-2016-116379"/>
    <x v="77"/>
    <d v="2016-11-12T00:00:00"/>
    <x v="1"/>
    <s v="LD-17005"/>
    <s v="Lisa DeCherney"/>
    <x v="0"/>
    <s v="United States"/>
    <s v="San Francisco"/>
    <x v="1"/>
    <n v="94122"/>
    <s v="West"/>
    <s v="OFF-BI-10001543"/>
    <x v="1"/>
    <s v="Binders"/>
    <s v="GBC VeloBinder Manual Binding System"/>
    <n v="57.584000000000003"/>
    <n v="2"/>
    <n v="0.2"/>
    <n v="20.154399999999999"/>
  </r>
  <r>
    <n v="9717"/>
    <s v="US-2016-144477"/>
    <x v="399"/>
    <d v="2016-08-14T00:00:00"/>
    <x v="0"/>
    <s v="DB-13270"/>
    <s v="Deborah Brumfield"/>
    <x v="2"/>
    <s v="United States"/>
    <s v="Philadelphia"/>
    <x v="9"/>
    <n v="19134"/>
    <s v="East"/>
    <s v="OFF-AR-10000914"/>
    <x v="1"/>
    <s v="Art"/>
    <s v="Boston 16765 Mini Stand Up Battery Pencil Sharpener"/>
    <n v="37.311999999999998"/>
    <n v="4"/>
    <n v="0.2"/>
    <n v="2.7984"/>
  </r>
  <r>
    <n v="9718"/>
    <s v="CA-2016-108210"/>
    <x v="198"/>
    <d v="2016-05-31T00:00:00"/>
    <x v="3"/>
    <s v="AT-10735"/>
    <s v="Annie Thurman"/>
    <x v="0"/>
    <s v="United States"/>
    <s v="Houston"/>
    <x v="5"/>
    <n v="77041"/>
    <s v="Central"/>
    <s v="TEC-PH-10002293"/>
    <x v="2"/>
    <s v="Phones"/>
    <s v="Anker 36W 4-Port USB Wall Charger Travel Power Adapter for iPhone 5s 5c 5"/>
    <n v="79.959999999999994"/>
    <n v="5"/>
    <n v="0.2"/>
    <n v="7.9960000000000004"/>
  </r>
  <r>
    <n v="9719"/>
    <s v="CA-2016-108210"/>
    <x v="198"/>
    <d v="2016-05-31T00:00:00"/>
    <x v="3"/>
    <s v="AT-10735"/>
    <s v="Annie Thurman"/>
    <x v="0"/>
    <s v="United States"/>
    <s v="Houston"/>
    <x v="5"/>
    <n v="77041"/>
    <s v="Central"/>
    <s v="TEC-AC-10000109"/>
    <x v="2"/>
    <s v="Accessories"/>
    <s v="Sony Micro Vault Click 16 GB USB 2.0 Flash Drive"/>
    <n v="223.96"/>
    <n v="5"/>
    <n v="0.2"/>
    <n v="11.198"/>
  </r>
  <r>
    <n v="9720"/>
    <s v="CA-2017-166835"/>
    <x v="105"/>
    <d v="2017-11-14T00:00:00"/>
    <x v="0"/>
    <s v="DK-13375"/>
    <s v="Dennis Kane"/>
    <x v="0"/>
    <s v="United States"/>
    <s v="Lancaster"/>
    <x v="9"/>
    <n v="17602"/>
    <s v="East"/>
    <s v="OFF-ST-10002574"/>
    <x v="1"/>
    <s v="Storage"/>
    <s v="SAFCO Commercial Wire Shelving, Black"/>
    <n v="221.024"/>
    <n v="2"/>
    <n v="0.2"/>
    <n v="-55.256"/>
  </r>
  <r>
    <n v="9721"/>
    <s v="CA-2016-119641"/>
    <x v="897"/>
    <d v="2016-09-26T00:00:00"/>
    <x v="1"/>
    <s v="CS-12250"/>
    <s v="Chris Selesnick"/>
    <x v="1"/>
    <s v="United States"/>
    <s v="Green Bay"/>
    <x v="6"/>
    <n v="54302"/>
    <s v="Central"/>
    <s v="FUR-FU-10002445"/>
    <x v="0"/>
    <s v="Furnishings"/>
    <s v="DAX Two-Tone Rosewood/Black Document Frame, Desktop, 5 x 7"/>
    <n v="18.96"/>
    <n v="2"/>
    <n v="0"/>
    <n v="7.5839999999999996"/>
  </r>
  <r>
    <n v="9722"/>
    <s v="CA-2016-105781"/>
    <x v="595"/>
    <d v="2016-02-20T00:00:00"/>
    <x v="1"/>
    <s v="JF-15565"/>
    <s v="Jill Fjeld"/>
    <x v="0"/>
    <s v="United States"/>
    <s v="New York City"/>
    <x v="15"/>
    <n v="10024"/>
    <s v="East"/>
    <s v="FUR-CH-10001802"/>
    <x v="0"/>
    <s v="Chairs"/>
    <s v="Hon Every-Day Chair Series Swivel Task Chairs"/>
    <n v="326.64600000000002"/>
    <n v="3"/>
    <n v="0.1"/>
    <n v="39.923400000000001"/>
  </r>
  <r>
    <n v="9723"/>
    <s v="CA-2016-105781"/>
    <x v="595"/>
    <d v="2016-02-20T00:00:00"/>
    <x v="1"/>
    <s v="JF-15565"/>
    <s v="Jill Fjeld"/>
    <x v="0"/>
    <s v="United States"/>
    <s v="New York City"/>
    <x v="15"/>
    <n v="10024"/>
    <s v="East"/>
    <s v="TEC-AC-10003628"/>
    <x v="2"/>
    <s v="Accessories"/>
    <s v="Logitech 910-002974 M325 Wireless Mouse for Web Scrolling"/>
    <n v="89.97"/>
    <n v="3"/>
    <n v="0"/>
    <n v="39.586799999999997"/>
  </r>
  <r>
    <n v="9724"/>
    <s v="CA-2014-101364"/>
    <x v="1091"/>
    <d v="2014-12-26T00:00:00"/>
    <x v="1"/>
    <s v="TW-21025"/>
    <s v="Tamara Willingham"/>
    <x v="2"/>
    <s v="United States"/>
    <s v="New York City"/>
    <x v="15"/>
    <n v="10011"/>
    <s v="East"/>
    <s v="OFF-BI-10003984"/>
    <x v="1"/>
    <s v="Binders"/>
    <s v="Lock-Up Easel 'Spel-Binder'"/>
    <n v="296.71199999999999"/>
    <n v="13"/>
    <n v="0.2"/>
    <n v="100.1403"/>
  </r>
  <r>
    <n v="9725"/>
    <s v="CA-2015-117898"/>
    <x v="901"/>
    <d v="2015-12-11T00:00:00"/>
    <x v="1"/>
    <s v="TB-21250"/>
    <s v="Tim Brockman"/>
    <x v="0"/>
    <s v="United States"/>
    <s v="Bloomington"/>
    <x v="10"/>
    <n v="61701"/>
    <s v="Central"/>
    <s v="OFF-EN-10004459"/>
    <x v="1"/>
    <s v="Envelopes"/>
    <s v="Security-Tint Envelopes"/>
    <n v="12.224"/>
    <n v="2"/>
    <n v="0.2"/>
    <n v="4.4311999999999996"/>
  </r>
  <r>
    <n v="9726"/>
    <s v="CA-2017-142293"/>
    <x v="697"/>
    <d v="2017-09-20T00:00:00"/>
    <x v="2"/>
    <s v="SC-20380"/>
    <s v="Shahid Collister"/>
    <x v="0"/>
    <s v="United States"/>
    <s v="Boise"/>
    <x v="45"/>
    <n v="83704"/>
    <s v="West"/>
    <s v="TEC-AC-10001109"/>
    <x v="2"/>
    <s v="Accessories"/>
    <s v="Logitech Trackman Marble Mouse"/>
    <n v="89.97"/>
    <n v="3"/>
    <n v="0"/>
    <n v="37.787399999999998"/>
  </r>
  <r>
    <n v="9727"/>
    <s v="CA-2017-167395"/>
    <x v="574"/>
    <d v="2017-12-04T00:00:00"/>
    <x v="2"/>
    <s v="KM-16720"/>
    <s v="Kunst Miller"/>
    <x v="0"/>
    <s v="United States"/>
    <s v="Lowell"/>
    <x v="31"/>
    <n v="1852"/>
    <s v="East"/>
    <s v="OFF-AP-10001293"/>
    <x v="1"/>
    <s v="Appliances"/>
    <s v="Belkin 8 Outlet Surge Protector"/>
    <n v="286.86"/>
    <n v="7"/>
    <n v="0"/>
    <n v="80.320800000000006"/>
  </r>
  <r>
    <n v="9728"/>
    <s v="CA-2017-167395"/>
    <x v="574"/>
    <d v="2017-12-04T00:00:00"/>
    <x v="2"/>
    <s v="KM-16720"/>
    <s v="Kunst Miller"/>
    <x v="0"/>
    <s v="United States"/>
    <s v="Lowell"/>
    <x v="31"/>
    <n v="1852"/>
    <s v="East"/>
    <s v="TEC-PH-10004977"/>
    <x v="2"/>
    <s v="Phones"/>
    <s v="GE 30524EE4"/>
    <n v="979.95"/>
    <n v="5"/>
    <n v="0"/>
    <n v="284.18549999999999"/>
  </r>
  <r>
    <n v="9729"/>
    <s v="CA-2017-167395"/>
    <x v="574"/>
    <d v="2017-12-04T00:00:00"/>
    <x v="2"/>
    <s v="KM-16720"/>
    <s v="Kunst Miller"/>
    <x v="0"/>
    <s v="United States"/>
    <s v="Lowell"/>
    <x v="31"/>
    <n v="1852"/>
    <s v="East"/>
    <s v="OFF-SU-10001935"/>
    <x v="1"/>
    <s v="Supplies"/>
    <s v="Staple remover"/>
    <n v="4.3600000000000003"/>
    <n v="2"/>
    <n v="0"/>
    <n v="0.1744"/>
  </r>
  <r>
    <n v="9730"/>
    <s v="CA-2014-111962"/>
    <x v="411"/>
    <d v="2014-10-04T00:00:00"/>
    <x v="1"/>
    <s v="EB-14170"/>
    <s v="Evan Bailliet"/>
    <x v="0"/>
    <s v="United States"/>
    <s v="Seattle"/>
    <x v="4"/>
    <n v="98115"/>
    <s v="West"/>
    <s v="OFF-BI-10001308"/>
    <x v="1"/>
    <s v="Binders"/>
    <s v="GBC Standard Plastic Binding Systems' Combs"/>
    <n v="10.048"/>
    <n v="2"/>
    <n v="0.2"/>
    <n v="3.14"/>
  </r>
  <r>
    <n v="9731"/>
    <s v="CA-2014-111962"/>
    <x v="411"/>
    <d v="2014-10-04T00:00:00"/>
    <x v="1"/>
    <s v="EB-14170"/>
    <s v="Evan Bailliet"/>
    <x v="0"/>
    <s v="United States"/>
    <s v="Seattle"/>
    <x v="4"/>
    <n v="98115"/>
    <s v="West"/>
    <s v="OFF-ST-10000046"/>
    <x v="1"/>
    <s v="Storage"/>
    <s v="Fellowes Super Stor/Drawer Files"/>
    <n v="807.75"/>
    <n v="5"/>
    <n v="0"/>
    <n v="153.4725"/>
  </r>
  <r>
    <n v="9732"/>
    <s v="CA-2017-124261"/>
    <x v="237"/>
    <d v="2017-11-19T00:00:00"/>
    <x v="1"/>
    <s v="JE-15715"/>
    <s v="Joe Elijah"/>
    <x v="0"/>
    <s v="United States"/>
    <s v="Los Angeles"/>
    <x v="1"/>
    <n v="90049"/>
    <s v="West"/>
    <s v="OFF-AR-10003504"/>
    <x v="1"/>
    <s v="Art"/>
    <s v="Newell 347"/>
    <n v="34.24"/>
    <n v="8"/>
    <n v="0"/>
    <n v="9.9296000000000006"/>
  </r>
  <r>
    <n v="9733"/>
    <s v="CA-2014-114321"/>
    <x v="1071"/>
    <d v="2014-08-25T00:00:00"/>
    <x v="1"/>
    <s v="NC-18535"/>
    <s v="Nick Crebassa"/>
    <x v="1"/>
    <s v="United States"/>
    <s v="Hampton"/>
    <x v="17"/>
    <n v="23666"/>
    <s v="South"/>
    <s v="FUR-CH-10001797"/>
    <x v="0"/>
    <s v="Chairs"/>
    <s v="Safco Chair Connectors, 6/Carton"/>
    <n v="500.24"/>
    <n v="13"/>
    <n v="0"/>
    <n v="145.06960000000001"/>
  </r>
  <r>
    <n v="9734"/>
    <s v="CA-2014-114321"/>
    <x v="1071"/>
    <d v="2014-08-25T00:00:00"/>
    <x v="1"/>
    <s v="NC-18535"/>
    <s v="Nick Crebassa"/>
    <x v="1"/>
    <s v="United States"/>
    <s v="Hampton"/>
    <x v="17"/>
    <n v="23666"/>
    <s v="South"/>
    <s v="OFF-PA-10000246"/>
    <x v="1"/>
    <s v="Paper"/>
    <s v="Riverleaf Stik-Withit Designer Note Cubes"/>
    <n v="20.12"/>
    <n v="2"/>
    <n v="0"/>
    <n v="9.2552000000000003"/>
  </r>
  <r>
    <n v="9735"/>
    <s v="CA-2014-114321"/>
    <x v="1071"/>
    <d v="2014-08-25T00:00:00"/>
    <x v="1"/>
    <s v="NC-18535"/>
    <s v="Nick Crebassa"/>
    <x v="1"/>
    <s v="United States"/>
    <s v="Hampton"/>
    <x v="17"/>
    <n v="23666"/>
    <s v="South"/>
    <s v="OFF-BI-10001359"/>
    <x v="1"/>
    <s v="Binders"/>
    <s v="GBC DocuBind TL300 Electric Binding System"/>
    <n v="896.99"/>
    <n v="1"/>
    <n v="0"/>
    <n v="421.58530000000002"/>
  </r>
  <r>
    <n v="9736"/>
    <s v="CA-2014-128062"/>
    <x v="84"/>
    <d v="2014-11-22T00:00:00"/>
    <x v="0"/>
    <s v="AD-10180"/>
    <s v="Alan Dominguez"/>
    <x v="2"/>
    <s v="United States"/>
    <s v="Philadelphia"/>
    <x v="9"/>
    <n v="19134"/>
    <s v="East"/>
    <s v="OFF-PA-10001583"/>
    <x v="1"/>
    <s v="Paper"/>
    <s v="1/4 Fold Party Design Invitations &amp; White Envelopes, 24 8-1/2&quot; X 11&quot; Cards, 25 Env./Pack"/>
    <n v="5.88"/>
    <n v="1"/>
    <n v="0.2"/>
    <n v="1.9844999999999999"/>
  </r>
  <r>
    <n v="9737"/>
    <s v="US-2015-100069"/>
    <x v="685"/>
    <d v="2015-07-03T00:00:00"/>
    <x v="1"/>
    <s v="NF-18475"/>
    <s v="Neil Französisch"/>
    <x v="2"/>
    <s v="United States"/>
    <s v="Omaha"/>
    <x v="8"/>
    <n v="68104"/>
    <s v="Central"/>
    <s v="TEC-PH-10004667"/>
    <x v="2"/>
    <s v="Phones"/>
    <s v="Cisco 8x8 Inc. 6753i IP Business Phone System"/>
    <n v="269.98"/>
    <n v="2"/>
    <n v="0"/>
    <n v="72.894599999999997"/>
  </r>
  <r>
    <n v="9738"/>
    <s v="CA-2017-129294"/>
    <x v="633"/>
    <d v="2017-03-21T00:00:00"/>
    <x v="1"/>
    <s v="KD-16615"/>
    <s v="Ken Dana"/>
    <x v="1"/>
    <s v="United States"/>
    <s v="Los Angeles"/>
    <x v="1"/>
    <n v="90032"/>
    <s v="West"/>
    <s v="OFF-ST-10002615"/>
    <x v="1"/>
    <s v="Storage"/>
    <s v="Dual Level, Single-Width Filing Carts"/>
    <n v="310.12"/>
    <n v="2"/>
    <n v="0"/>
    <n v="80.631200000000007"/>
  </r>
  <r>
    <n v="9739"/>
    <s v="CA-2017-129294"/>
    <x v="633"/>
    <d v="2017-03-21T00:00:00"/>
    <x v="1"/>
    <s v="KD-16615"/>
    <s v="Ken Dana"/>
    <x v="1"/>
    <s v="United States"/>
    <s v="Los Angeles"/>
    <x v="1"/>
    <n v="90032"/>
    <s v="West"/>
    <s v="OFF-BI-10004236"/>
    <x v="1"/>
    <s v="Binders"/>
    <s v="XtraLife ClearVue Slant-D Ring Binder, White, 3&quot;"/>
    <n v="70.463999999999999"/>
    <n v="6"/>
    <n v="0.2"/>
    <n v="22.9008"/>
  </r>
  <r>
    <n v="9740"/>
    <s v="CA-2017-129294"/>
    <x v="633"/>
    <d v="2017-03-21T00:00:00"/>
    <x v="1"/>
    <s v="KD-16615"/>
    <s v="Ken Dana"/>
    <x v="1"/>
    <s v="United States"/>
    <s v="Los Angeles"/>
    <x v="1"/>
    <n v="90032"/>
    <s v="West"/>
    <s v="OFF-BI-10001757"/>
    <x v="1"/>
    <s v="Binders"/>
    <s v="Pressboard Hanging Data Binders for Unburst Sheets"/>
    <n v="19.68"/>
    <n v="5"/>
    <n v="0.2"/>
    <n v="6.8879999999999999"/>
  </r>
  <r>
    <n v="9741"/>
    <s v="CA-2017-129294"/>
    <x v="633"/>
    <d v="2017-03-21T00:00:00"/>
    <x v="1"/>
    <s v="KD-16615"/>
    <s v="Ken Dana"/>
    <x v="1"/>
    <s v="United States"/>
    <s v="Los Angeles"/>
    <x v="1"/>
    <n v="90032"/>
    <s v="West"/>
    <s v="OFF-AP-10001154"/>
    <x v="1"/>
    <s v="Appliances"/>
    <s v="Bionaire Personal Warm Mist Humidifier/Vaporizer"/>
    <n v="140.66999999999999"/>
    <n v="3"/>
    <n v="0"/>
    <n v="54.8613"/>
  </r>
  <r>
    <n v="9742"/>
    <s v="CA-2015-117086"/>
    <x v="627"/>
    <d v="2015-11-12T00:00:00"/>
    <x v="1"/>
    <s v="QJ-19255"/>
    <s v="Quincy Jones"/>
    <x v="1"/>
    <s v="United States"/>
    <s v="Burlington"/>
    <x v="42"/>
    <n v="5408"/>
    <s v="East"/>
    <s v="FUR-BO-10004834"/>
    <x v="0"/>
    <s v="Bookcases"/>
    <s v="Riverside Palais Royal Lawyers Bookcase, Royale Cherry Finish"/>
    <n v="4404.8999999999996"/>
    <n v="5"/>
    <n v="0"/>
    <n v="1013.127"/>
  </r>
  <r>
    <n v="9743"/>
    <s v="CA-2017-131303"/>
    <x v="354"/>
    <d v="2017-12-02T00:00:00"/>
    <x v="1"/>
    <s v="EP-13915"/>
    <s v="Emily Phan"/>
    <x v="0"/>
    <s v="United States"/>
    <s v="San Diego"/>
    <x v="1"/>
    <n v="92037"/>
    <s v="West"/>
    <s v="OFF-LA-10001074"/>
    <x v="1"/>
    <s v="Labels"/>
    <s v="Round Specialty Laser Printer Labels"/>
    <n v="62.65"/>
    <n v="5"/>
    <n v="0"/>
    <n v="29.445499999999999"/>
  </r>
  <r>
    <n v="9744"/>
    <s v="CA-2016-137127"/>
    <x v="950"/>
    <d v="2016-06-22T00:00:00"/>
    <x v="1"/>
    <s v="JJ-15445"/>
    <s v="Jennifer Jackson"/>
    <x v="0"/>
    <s v="United States"/>
    <s v="Newark"/>
    <x v="13"/>
    <n v="19711"/>
    <s v="East"/>
    <s v="OFF-LA-10001641"/>
    <x v="1"/>
    <s v="Labels"/>
    <s v="Avery 518"/>
    <n v="9.4499999999999993"/>
    <n v="3"/>
    <n v="0"/>
    <n v="4.5359999999999996"/>
  </r>
  <r>
    <n v="9745"/>
    <s v="CA-2017-141782"/>
    <x v="276"/>
    <d v="2017-01-25T00:00:00"/>
    <x v="1"/>
    <s v="BE-11410"/>
    <s v="Bobby Elias"/>
    <x v="0"/>
    <s v="United States"/>
    <s v="Aurora"/>
    <x v="10"/>
    <n v="60505"/>
    <s v="Central"/>
    <s v="OFF-EN-10002230"/>
    <x v="1"/>
    <s v="Envelopes"/>
    <s v="Airmail Envelopes"/>
    <n v="268.57600000000002"/>
    <n v="4"/>
    <n v="0.2"/>
    <n v="90.644400000000005"/>
  </r>
  <r>
    <n v="9746"/>
    <s v="CA-2017-137505"/>
    <x v="221"/>
    <d v="2017-11-24T00:00:00"/>
    <x v="3"/>
    <s v="BP-11290"/>
    <s v="Beth Paige"/>
    <x v="0"/>
    <s v="United States"/>
    <s v="Los Angeles"/>
    <x v="1"/>
    <n v="90008"/>
    <s v="West"/>
    <s v="FUR-TA-10000617"/>
    <x v="0"/>
    <s v="Tables"/>
    <s v="Hon Practical Foundations 30 x 60 Training Table, Light Gray/Charcoal"/>
    <n v="364.08"/>
    <n v="2"/>
    <n v="0.2"/>
    <n v="9.1020000000000003"/>
  </r>
  <r>
    <n v="9747"/>
    <s v="CA-2017-137505"/>
    <x v="221"/>
    <d v="2017-11-24T00:00:00"/>
    <x v="3"/>
    <s v="BP-11290"/>
    <s v="Beth Paige"/>
    <x v="0"/>
    <s v="United States"/>
    <s v="Los Angeles"/>
    <x v="1"/>
    <n v="90008"/>
    <s v="West"/>
    <s v="FUR-TA-10001676"/>
    <x v="0"/>
    <s v="Tables"/>
    <s v="Hon 61000 Series Interactive Training Tables"/>
    <n v="71.087999999999994"/>
    <n v="2"/>
    <n v="0.2"/>
    <n v="-1.7771999999999999"/>
  </r>
  <r>
    <n v="9748"/>
    <s v="US-2014-140914"/>
    <x v="7"/>
    <d v="2014-11-15T00:00:00"/>
    <x v="1"/>
    <s v="BH-11710"/>
    <s v="Brosina Hoffman"/>
    <x v="0"/>
    <s v="United States"/>
    <s v="Chicago"/>
    <x v="10"/>
    <n v="60653"/>
    <s v="Central"/>
    <s v="FUR-FU-10000175"/>
    <x v="0"/>
    <s v="Furnishings"/>
    <s v="DAX Wood Document Frame."/>
    <n v="10.984"/>
    <n v="2"/>
    <n v="0.6"/>
    <n v="-7.9634"/>
  </r>
  <r>
    <n v="9749"/>
    <s v="US-2014-140914"/>
    <x v="7"/>
    <d v="2014-11-15T00:00:00"/>
    <x v="1"/>
    <s v="BH-11710"/>
    <s v="Brosina Hoffman"/>
    <x v="0"/>
    <s v="United States"/>
    <s v="Chicago"/>
    <x v="10"/>
    <n v="60653"/>
    <s v="Central"/>
    <s v="FUR-CH-10003379"/>
    <x v="0"/>
    <s v="Chairs"/>
    <s v="Global Commerce Series High-Back Swivel/Tilt Chairs"/>
    <n v="797.94399999999996"/>
    <n v="4"/>
    <n v="0.3"/>
    <n v="-56.996000000000002"/>
  </r>
  <r>
    <n v="9750"/>
    <s v="CA-2016-158358"/>
    <x v="758"/>
    <d v="2016-03-08T00:00:00"/>
    <x v="1"/>
    <s v="EM-13810"/>
    <s v="Eleni McCrary"/>
    <x v="1"/>
    <s v="United States"/>
    <s v="Dover"/>
    <x v="38"/>
    <n v="3820"/>
    <s v="East"/>
    <s v="TEC-AC-10002567"/>
    <x v="2"/>
    <s v="Accessories"/>
    <s v="Logitech G602 Wireless Gaming Mouse"/>
    <n v="159.97999999999999"/>
    <n v="2"/>
    <n v="0"/>
    <n v="57.592799999999997"/>
  </r>
  <r>
    <n v="9751"/>
    <s v="CA-2016-113390"/>
    <x v="1227"/>
    <d v="2016-10-15T00:00:00"/>
    <x v="1"/>
    <s v="EP-13915"/>
    <s v="Emily Phan"/>
    <x v="0"/>
    <s v="United States"/>
    <s v="Chicago"/>
    <x v="10"/>
    <n v="60610"/>
    <s v="Central"/>
    <s v="OFF-AR-10003183"/>
    <x v="1"/>
    <s v="Art"/>
    <s v="Avery Fluorescent Highlighter Four-Color Set"/>
    <n v="5.3440000000000003"/>
    <n v="2"/>
    <n v="0.2"/>
    <n v="0.66800000000000004"/>
  </r>
  <r>
    <n v="9752"/>
    <s v="CA-2016-113390"/>
    <x v="1227"/>
    <d v="2016-10-15T00:00:00"/>
    <x v="1"/>
    <s v="EP-13915"/>
    <s v="Emily Phan"/>
    <x v="0"/>
    <s v="United States"/>
    <s v="Chicago"/>
    <x v="10"/>
    <n v="60610"/>
    <s v="Central"/>
    <s v="OFF-AR-10001446"/>
    <x v="1"/>
    <s v="Art"/>
    <s v="Newell 309"/>
    <n v="27.72"/>
    <n v="3"/>
    <n v="0.2"/>
    <n v="3.4649999999999999"/>
  </r>
  <r>
    <n v="9753"/>
    <s v="US-2016-158680"/>
    <x v="949"/>
    <d v="2016-07-02T00:00:00"/>
    <x v="2"/>
    <s v="NZ-18565"/>
    <s v="Nick Zandusky"/>
    <x v="2"/>
    <s v="United States"/>
    <s v="Seattle"/>
    <x v="4"/>
    <n v="98115"/>
    <s v="West"/>
    <s v="OFF-BI-10000145"/>
    <x v="1"/>
    <s v="Binders"/>
    <s v="Zipper Ring Binder Pockets"/>
    <n v="2.496"/>
    <n v="1"/>
    <n v="0.2"/>
    <n v="0.90480000000000005"/>
  </r>
  <r>
    <n v="9754"/>
    <s v="CA-2017-113705"/>
    <x v="996"/>
    <d v="2017-03-29T00:00:00"/>
    <x v="0"/>
    <s v="LC-16870"/>
    <s v="Lena Cacioppo"/>
    <x v="0"/>
    <s v="United States"/>
    <s v="Richmond"/>
    <x v="17"/>
    <n v="23223"/>
    <s v="South"/>
    <s v="OFF-LA-10000476"/>
    <x v="1"/>
    <s v="Labels"/>
    <s v="Avery 05222 Permanent Self-Adhesive File Folder Labels for Typewriters, on Rolls, White, 250/Roll"/>
    <n v="8.26"/>
    <n v="2"/>
    <n v="0"/>
    <n v="3.7995999999999999"/>
  </r>
  <r>
    <n v="9755"/>
    <s v="CA-2017-113705"/>
    <x v="996"/>
    <d v="2017-03-29T00:00:00"/>
    <x v="0"/>
    <s v="LC-16870"/>
    <s v="Lena Cacioppo"/>
    <x v="0"/>
    <s v="United States"/>
    <s v="Richmond"/>
    <x v="17"/>
    <n v="23223"/>
    <s v="South"/>
    <s v="OFF-BI-10001679"/>
    <x v="1"/>
    <s v="Binders"/>
    <s v="GBC Instant Index System for Binding Systems"/>
    <n v="17.760000000000002"/>
    <n v="2"/>
    <n v="0"/>
    <n v="8.8800000000000008"/>
  </r>
  <r>
    <n v="9756"/>
    <s v="CA-2017-113705"/>
    <x v="996"/>
    <d v="2017-03-29T00:00:00"/>
    <x v="0"/>
    <s v="LC-16870"/>
    <s v="Lena Cacioppo"/>
    <x v="0"/>
    <s v="United States"/>
    <s v="Richmond"/>
    <x v="17"/>
    <n v="23223"/>
    <s v="South"/>
    <s v="OFF-ST-10001128"/>
    <x v="1"/>
    <s v="Storage"/>
    <s v="Carina Mini System Audio Rack, Model AR050B"/>
    <n v="332.94"/>
    <n v="3"/>
    <n v="0"/>
    <n v="9.9882000000000009"/>
  </r>
  <r>
    <n v="9757"/>
    <s v="CA-2017-113705"/>
    <x v="996"/>
    <d v="2017-03-29T00:00:00"/>
    <x v="0"/>
    <s v="LC-16870"/>
    <s v="Lena Cacioppo"/>
    <x v="0"/>
    <s v="United States"/>
    <s v="Richmond"/>
    <x v="17"/>
    <n v="23223"/>
    <s v="South"/>
    <s v="FUR-TA-10002533"/>
    <x v="0"/>
    <s v="Tables"/>
    <s v="BPI Conference Tables"/>
    <n v="292.10000000000002"/>
    <n v="2"/>
    <n v="0"/>
    <n v="58.42"/>
  </r>
  <r>
    <n v="9758"/>
    <s v="CA-2017-113705"/>
    <x v="996"/>
    <d v="2017-03-29T00:00:00"/>
    <x v="0"/>
    <s v="LC-16870"/>
    <s v="Lena Cacioppo"/>
    <x v="0"/>
    <s v="United States"/>
    <s v="Richmond"/>
    <x v="17"/>
    <n v="23223"/>
    <s v="South"/>
    <s v="TEC-PH-10004006"/>
    <x v="2"/>
    <s v="Phones"/>
    <s v="Panasonic KX - TS880B Telephone"/>
    <n v="206.1"/>
    <n v="5"/>
    <n v="0"/>
    <n v="55.646999999999998"/>
  </r>
  <r>
    <n v="9759"/>
    <s v="CA-2017-113705"/>
    <x v="996"/>
    <d v="2017-03-29T00:00:00"/>
    <x v="0"/>
    <s v="LC-16870"/>
    <s v="Lena Cacioppo"/>
    <x v="0"/>
    <s v="United States"/>
    <s v="Richmond"/>
    <x v="17"/>
    <n v="23223"/>
    <s v="South"/>
    <s v="OFF-PA-10002615"/>
    <x v="1"/>
    <s v="Paper"/>
    <s v="Ampad Gold Fibre Wirebound Steno Books, 6&quot; x 9&quot;, Gregg Ruled"/>
    <n v="17.64"/>
    <n v="4"/>
    <n v="0"/>
    <n v="8.1143999999999998"/>
  </r>
  <r>
    <n v="9760"/>
    <s v="CA-2016-146913"/>
    <x v="731"/>
    <d v="2016-11-05T00:00:00"/>
    <x v="1"/>
    <s v="SF-20965"/>
    <s v="Sylvia Foulston"/>
    <x v="1"/>
    <s v="United States"/>
    <s v="San Francisco"/>
    <x v="1"/>
    <n v="94109"/>
    <s v="West"/>
    <s v="FUR-CH-10001854"/>
    <x v="0"/>
    <s v="Chairs"/>
    <s v="Office Star - Professional Matrix Back Chair with 2-to-1 Synchro Tilt and Mesh Fabric Seat"/>
    <n v="1403.92"/>
    <n v="5"/>
    <n v="0.2"/>
    <n v="70.195999999999998"/>
  </r>
  <r>
    <n v="9761"/>
    <s v="CA-2017-159135"/>
    <x v="259"/>
    <d v="2017-11-08T00:00:00"/>
    <x v="1"/>
    <s v="KM-16375"/>
    <s v="Katherine Murray"/>
    <x v="2"/>
    <s v="United States"/>
    <s v="Springdale"/>
    <x v="36"/>
    <n v="72762"/>
    <s v="South"/>
    <s v="OFF-AR-10000657"/>
    <x v="1"/>
    <s v="Art"/>
    <s v="Binney &amp; Smith inkTank Desk Highlighter, Chisel Tip, Yellow, 12/Box"/>
    <n v="4.3"/>
    <n v="2"/>
    <n v="0"/>
    <n v="1.419"/>
  </r>
  <r>
    <n v="9762"/>
    <s v="CA-2014-121762"/>
    <x v="1047"/>
    <d v="2014-02-18T00:00:00"/>
    <x v="1"/>
    <s v="ML-17395"/>
    <s v="Marina Lichtenstein"/>
    <x v="1"/>
    <s v="United States"/>
    <s v="Seattle"/>
    <x v="4"/>
    <n v="98103"/>
    <s v="West"/>
    <s v="TEC-AC-10000736"/>
    <x v="2"/>
    <s v="Accessories"/>
    <s v="Logitech G600 MMO Gaming Mouse"/>
    <n v="239.97"/>
    <n v="3"/>
    <n v="0"/>
    <n v="86.389200000000002"/>
  </r>
  <r>
    <n v="9763"/>
    <s v="CA-2014-121762"/>
    <x v="1047"/>
    <d v="2014-02-18T00:00:00"/>
    <x v="1"/>
    <s v="ML-17395"/>
    <s v="Marina Lichtenstein"/>
    <x v="1"/>
    <s v="United States"/>
    <s v="Seattle"/>
    <x v="4"/>
    <n v="98103"/>
    <s v="West"/>
    <s v="OFF-AP-10001293"/>
    <x v="1"/>
    <s v="Appliances"/>
    <s v="Belkin 8 Outlet Surge Protector"/>
    <n v="81.96"/>
    <n v="2"/>
    <n v="0"/>
    <n v="22.948799999999999"/>
  </r>
  <r>
    <n v="9764"/>
    <s v="CA-2014-121762"/>
    <x v="1047"/>
    <d v="2014-02-18T00:00:00"/>
    <x v="1"/>
    <s v="ML-17395"/>
    <s v="Marina Lichtenstein"/>
    <x v="1"/>
    <s v="United States"/>
    <s v="Seattle"/>
    <x v="4"/>
    <n v="98103"/>
    <s v="West"/>
    <s v="OFF-SU-10000157"/>
    <x v="1"/>
    <s v="Supplies"/>
    <s v="Compact Automatic Electric Letter Opener"/>
    <n v="238.62"/>
    <n v="2"/>
    <n v="0"/>
    <n v="4.7724000000000002"/>
  </r>
  <r>
    <n v="9765"/>
    <s v="CA-2014-123855"/>
    <x v="1228"/>
    <d v="2014-06-23T00:00:00"/>
    <x v="1"/>
    <s v="MC-18100"/>
    <s v="Mick Crebagga"/>
    <x v="0"/>
    <s v="United States"/>
    <s v="Los Angeles"/>
    <x v="1"/>
    <n v="90036"/>
    <s v="West"/>
    <s v="TEC-PH-10000215"/>
    <x v="2"/>
    <s v="Phones"/>
    <s v="Plantronics Cordless Phone Headset with In-line Volume - M214C"/>
    <n v="139.80000000000001"/>
    <n v="5"/>
    <n v="0.2"/>
    <n v="12.2325"/>
  </r>
  <r>
    <n v="9766"/>
    <s v="CA-2017-101959"/>
    <x v="1229"/>
    <d v="2017-03-06T00:00:00"/>
    <x v="1"/>
    <s v="DB-13660"/>
    <s v="Duane Benoit"/>
    <x v="0"/>
    <s v="United States"/>
    <s v="Middletown"/>
    <x v="29"/>
    <n v="6457"/>
    <s v="East"/>
    <s v="OFF-BI-10001757"/>
    <x v="1"/>
    <s v="Binders"/>
    <s v="Pressboard Hanging Data Binders for Unburst Sheets"/>
    <n v="9.84"/>
    <n v="2"/>
    <n v="0"/>
    <n v="4.7232000000000003"/>
  </r>
  <r>
    <n v="9767"/>
    <s v="CA-2017-101959"/>
    <x v="1229"/>
    <d v="2017-03-06T00:00:00"/>
    <x v="1"/>
    <s v="DB-13660"/>
    <s v="Duane Benoit"/>
    <x v="0"/>
    <s v="United States"/>
    <s v="Middletown"/>
    <x v="29"/>
    <n v="6457"/>
    <s v="East"/>
    <s v="OFF-PA-10002137"/>
    <x v="1"/>
    <s v="Paper"/>
    <s v="Southworth 100% Résumé Paper, 24lb."/>
    <n v="7.78"/>
    <n v="1"/>
    <n v="0"/>
    <n v="3.5009999999999999"/>
  </r>
  <r>
    <n v="9768"/>
    <s v="CA-2017-102659"/>
    <x v="34"/>
    <d v="2017-12-15T00:00:00"/>
    <x v="1"/>
    <s v="LW-17215"/>
    <s v="Luke Weiss"/>
    <x v="0"/>
    <s v="United States"/>
    <s v="Grand Rapids"/>
    <x v="12"/>
    <n v="49505"/>
    <s v="Central"/>
    <s v="OFF-BI-10000088"/>
    <x v="1"/>
    <s v="Binders"/>
    <s v="GBC Imprintable Covers"/>
    <n v="54.9"/>
    <n v="5"/>
    <n v="0"/>
    <n v="26.901"/>
  </r>
  <r>
    <n v="9769"/>
    <s v="CA-2017-142328"/>
    <x v="226"/>
    <d v="2017-12-14T00:00:00"/>
    <x v="1"/>
    <s v="TC-21535"/>
    <s v="Tracy Collins"/>
    <x v="2"/>
    <s v="United States"/>
    <s v="San Francisco"/>
    <x v="1"/>
    <n v="94122"/>
    <s v="West"/>
    <s v="OFF-PA-10000380"/>
    <x v="1"/>
    <s v="Paper"/>
    <s v="REDIFORM Incoming/Outgoing Call Register, 11&quot; X 8 1/2&quot;, 100 Messages"/>
    <n v="50.04"/>
    <n v="6"/>
    <n v="0"/>
    <n v="25.02"/>
  </r>
  <r>
    <n v="9770"/>
    <s v="CA-2016-123533"/>
    <x v="390"/>
    <d v="2016-11-30T00:00:00"/>
    <x v="1"/>
    <s v="SC-20050"/>
    <s v="Sample Company A"/>
    <x v="2"/>
    <s v="United States"/>
    <s v="Hialeah"/>
    <x v="2"/>
    <n v="33012"/>
    <s v="South"/>
    <s v="FUR-BO-10001619"/>
    <x v="0"/>
    <s v="Bookcases"/>
    <s v="O'Sullivan Cherrywood Estates Traditional Bookcase"/>
    <n v="339.92"/>
    <n v="5"/>
    <n v="0.2"/>
    <n v="8.4979999999999993"/>
  </r>
  <r>
    <n v="9771"/>
    <s v="CA-2016-123533"/>
    <x v="390"/>
    <d v="2016-11-30T00:00:00"/>
    <x v="1"/>
    <s v="SC-20050"/>
    <s v="Sample Company A"/>
    <x v="2"/>
    <s v="United States"/>
    <s v="Hialeah"/>
    <x v="2"/>
    <n v="33012"/>
    <s v="South"/>
    <s v="OFF-PA-10001609"/>
    <x v="1"/>
    <s v="Paper"/>
    <s v="Tops Wirebound Message Log Books"/>
    <n v="10.528"/>
    <n v="4"/>
    <n v="0.2"/>
    <n v="3.4216000000000002"/>
  </r>
  <r>
    <n v="9772"/>
    <s v="CA-2016-123533"/>
    <x v="390"/>
    <d v="2016-11-30T00:00:00"/>
    <x v="1"/>
    <s v="SC-20050"/>
    <s v="Sample Company A"/>
    <x v="2"/>
    <s v="United States"/>
    <s v="Hialeah"/>
    <x v="2"/>
    <n v="33012"/>
    <s v="South"/>
    <s v="OFF-AP-10002765"/>
    <x v="1"/>
    <s v="Appliances"/>
    <s v="Fellowes Advanced Computer Series Surge Protectors"/>
    <n v="42.384"/>
    <n v="2"/>
    <n v="0.2"/>
    <n v="4.2384000000000004"/>
  </r>
  <r>
    <n v="9773"/>
    <s v="CA-2016-104983"/>
    <x v="894"/>
    <d v="2016-07-03T00:00:00"/>
    <x v="3"/>
    <s v="FM-14215"/>
    <s v="Filia McAdams"/>
    <x v="1"/>
    <s v="United States"/>
    <s v="Philadelphia"/>
    <x v="9"/>
    <n v="19143"/>
    <s v="East"/>
    <s v="OFF-PA-10000167"/>
    <x v="1"/>
    <s v="Paper"/>
    <s v="Xerox 1925"/>
    <n v="123.92"/>
    <n v="5"/>
    <n v="0.2"/>
    <n v="38.725000000000001"/>
  </r>
  <r>
    <n v="9774"/>
    <s v="CA-2016-160234"/>
    <x v="190"/>
    <d v="2016-07-03T00:00:00"/>
    <x v="1"/>
    <s v="PF-19225"/>
    <s v="Phillip Flathmann"/>
    <x v="0"/>
    <s v="United States"/>
    <s v="Atlanta"/>
    <x v="32"/>
    <n v="30318"/>
    <s v="South"/>
    <s v="TEC-PH-10004434"/>
    <x v="2"/>
    <s v="Phones"/>
    <s v="Cisco IP Phone 7961G VoIP phone - Dark gray"/>
    <n v="135.94999999999999"/>
    <n v="1"/>
    <n v="0"/>
    <n v="39.4255"/>
  </r>
  <r>
    <n v="9775"/>
    <s v="CA-2014-169019"/>
    <x v="711"/>
    <d v="2014-07-30T00:00:00"/>
    <x v="1"/>
    <s v="LF-17185"/>
    <s v="Luke Foster"/>
    <x v="0"/>
    <s v="United States"/>
    <s v="San Antonio"/>
    <x v="5"/>
    <n v="78207"/>
    <s v="Central"/>
    <s v="OFF-BI-10004995"/>
    <x v="1"/>
    <s v="Binders"/>
    <s v="GBC DocuBind P400 Electric Binding System"/>
    <n v="2177.5839999999998"/>
    <n v="8"/>
    <n v="0.8"/>
    <n v="-3701.8928000000001"/>
  </r>
  <r>
    <n v="9776"/>
    <s v="CA-2014-169019"/>
    <x v="711"/>
    <d v="2014-07-30T00:00:00"/>
    <x v="1"/>
    <s v="LF-17185"/>
    <s v="Luke Foster"/>
    <x v="0"/>
    <s v="United States"/>
    <s v="San Antonio"/>
    <x v="5"/>
    <n v="78207"/>
    <s v="Central"/>
    <s v="FUR-FU-10004666"/>
    <x v="0"/>
    <s v="Furnishings"/>
    <s v="DAX Clear Channel Poster Frame"/>
    <n v="17.495999999999999"/>
    <n v="3"/>
    <n v="0.6"/>
    <n v="-10.0602"/>
  </r>
  <r>
    <n v="9777"/>
    <s v="CA-2014-169019"/>
    <x v="711"/>
    <d v="2014-07-30T00:00:00"/>
    <x v="1"/>
    <s v="LF-17185"/>
    <s v="Luke Foster"/>
    <x v="0"/>
    <s v="United States"/>
    <s v="San Antonio"/>
    <x v="5"/>
    <n v="78207"/>
    <s v="Central"/>
    <s v="OFF-BI-10001524"/>
    <x v="1"/>
    <s v="Binders"/>
    <s v="GBC Premium Transparent Covers with Diagonal Lined Pattern"/>
    <n v="16.783999999999999"/>
    <n v="4"/>
    <n v="0.8"/>
    <n v="-26.854399999999998"/>
  </r>
  <r>
    <n v="9778"/>
    <s v="CA-2014-169019"/>
    <x v="711"/>
    <d v="2014-07-30T00:00:00"/>
    <x v="1"/>
    <s v="LF-17185"/>
    <s v="Luke Foster"/>
    <x v="0"/>
    <s v="United States"/>
    <s v="San Antonio"/>
    <x v="5"/>
    <n v="78207"/>
    <s v="Central"/>
    <s v="TEC-AC-10002076"/>
    <x v="2"/>
    <s v="Accessories"/>
    <s v="Microsoft Natural Keyboard Elite"/>
    <n v="431.13600000000002"/>
    <n v="9"/>
    <n v="0.2"/>
    <n v="-26.946000000000002"/>
  </r>
  <r>
    <n v="9779"/>
    <s v="CA-2014-169019"/>
    <x v="711"/>
    <d v="2014-07-30T00:00:00"/>
    <x v="1"/>
    <s v="LF-17185"/>
    <s v="Luke Foster"/>
    <x v="0"/>
    <s v="United States"/>
    <s v="San Antonio"/>
    <x v="5"/>
    <n v="78207"/>
    <s v="Central"/>
    <s v="OFF-BI-10001679"/>
    <x v="1"/>
    <s v="Binders"/>
    <s v="GBC Instant Index System for Binding Systems"/>
    <n v="8.8800000000000008"/>
    <n v="5"/>
    <n v="0.8"/>
    <n v="-13.32"/>
  </r>
  <r>
    <n v="9780"/>
    <s v="CA-2014-169019"/>
    <x v="711"/>
    <d v="2014-07-30T00:00:00"/>
    <x v="1"/>
    <s v="LF-17185"/>
    <s v="Luke Foster"/>
    <x v="0"/>
    <s v="United States"/>
    <s v="San Antonio"/>
    <x v="5"/>
    <n v="78207"/>
    <s v="Central"/>
    <s v="OFF-AP-10003281"/>
    <x v="1"/>
    <s v="Appliances"/>
    <s v="Acco 6 Outlet Guardian Standard Surge Suppressor"/>
    <n v="4.8360000000000003"/>
    <n v="2"/>
    <n v="0.8"/>
    <n v="-12.09"/>
  </r>
  <r>
    <n v="9781"/>
    <s v="CA-2016-153178"/>
    <x v="749"/>
    <d v="2016-09-18T00:00:00"/>
    <x v="1"/>
    <s v="CL-12565"/>
    <s v="Clay Ludtke"/>
    <x v="0"/>
    <s v="United States"/>
    <s v="Long Beach"/>
    <x v="15"/>
    <n v="11561"/>
    <s v="East"/>
    <s v="TEC-PH-10001944"/>
    <x v="2"/>
    <s v="Phones"/>
    <s v="Wi-Ex zBoost YX540 Cellular Phone Signal Booster"/>
    <n v="437.85"/>
    <n v="3"/>
    <n v="0"/>
    <n v="131.35499999999999"/>
  </r>
  <r>
    <n v="9782"/>
    <s v="CA-2016-153178"/>
    <x v="749"/>
    <d v="2016-09-18T00:00:00"/>
    <x v="1"/>
    <s v="CL-12565"/>
    <s v="Clay Ludtke"/>
    <x v="0"/>
    <s v="United States"/>
    <s v="Long Beach"/>
    <x v="15"/>
    <n v="11561"/>
    <s v="East"/>
    <s v="OFF-BI-10004390"/>
    <x v="1"/>
    <s v="Binders"/>
    <s v="GBC DocuBind 200 Manual Binding Machine"/>
    <n v="673.56799999999998"/>
    <n v="2"/>
    <n v="0.2"/>
    <n v="252.58799999999999"/>
  </r>
  <r>
    <n v="9783"/>
    <s v="CA-2015-149748"/>
    <x v="70"/>
    <d v="2015-06-02T00:00:00"/>
    <x v="0"/>
    <s v="EM-13825"/>
    <s v="Elizabeth Moffitt"/>
    <x v="1"/>
    <s v="United States"/>
    <s v="Paterson"/>
    <x v="30"/>
    <n v="7501"/>
    <s v="East"/>
    <s v="OFF-PA-10002120"/>
    <x v="1"/>
    <s v="Paper"/>
    <s v="Xerox 1889"/>
    <n v="274.8"/>
    <n v="5"/>
    <n v="0"/>
    <n v="134.65199999999999"/>
  </r>
  <r>
    <n v="9784"/>
    <s v="CA-2015-149748"/>
    <x v="70"/>
    <d v="2015-06-02T00:00:00"/>
    <x v="0"/>
    <s v="EM-13825"/>
    <s v="Elizabeth Moffitt"/>
    <x v="1"/>
    <s v="United States"/>
    <s v="Paterson"/>
    <x v="30"/>
    <n v="7501"/>
    <s v="East"/>
    <s v="OFF-ST-10004340"/>
    <x v="1"/>
    <s v="Storage"/>
    <s v="Fellowes Mobile File Cart, Black"/>
    <n v="62.18"/>
    <n v="1"/>
    <n v="0"/>
    <n v="16.788599999999999"/>
  </r>
  <r>
    <n v="9785"/>
    <s v="CA-2015-149748"/>
    <x v="70"/>
    <d v="2015-06-02T00:00:00"/>
    <x v="0"/>
    <s v="EM-13825"/>
    <s v="Elizabeth Moffitt"/>
    <x v="1"/>
    <s v="United States"/>
    <s v="Paterson"/>
    <x v="30"/>
    <n v="7501"/>
    <s v="East"/>
    <s v="FUR-FU-10001847"/>
    <x v="0"/>
    <s v="Furnishings"/>
    <s v="Eldon Image Series Black Desk Accessories"/>
    <n v="8.2799999999999994"/>
    <n v="2"/>
    <n v="0"/>
    <n v="2.9807999999999999"/>
  </r>
  <r>
    <n v="9786"/>
    <s v="CA-2015-155635"/>
    <x v="1230"/>
    <d v="2015-05-13T00:00:00"/>
    <x v="1"/>
    <s v="ME-17725"/>
    <s v="Max Engle"/>
    <x v="0"/>
    <s v="United States"/>
    <s v="Louisville"/>
    <x v="0"/>
    <n v="40214"/>
    <s v="South"/>
    <s v="OFF-BI-10000962"/>
    <x v="1"/>
    <s v="Binders"/>
    <s v="Acco Flexible ACCOHIDE Square Ring Data Binder, Dark Blue, 11 1/2&quot; X 14&quot; 7/8&quot;"/>
    <n v="48.81"/>
    <n v="3"/>
    <n v="0"/>
    <n v="23.916899999999998"/>
  </r>
  <r>
    <n v="9787"/>
    <s v="US-2014-114377"/>
    <x v="1127"/>
    <d v="2014-11-05T00:00:00"/>
    <x v="3"/>
    <s v="BG-11035"/>
    <s v="Barry Gonzalez"/>
    <x v="0"/>
    <s v="United States"/>
    <s v="Hampton"/>
    <x v="17"/>
    <n v="23666"/>
    <s v="South"/>
    <s v="FUR-CH-10004754"/>
    <x v="0"/>
    <s v="Chairs"/>
    <s v="Global Stack Chair with Arms, Black"/>
    <n v="149.9"/>
    <n v="5"/>
    <n v="0"/>
    <n v="40.472999999999999"/>
  </r>
  <r>
    <n v="9788"/>
    <s v="CA-2017-144491"/>
    <x v="996"/>
    <d v="2017-04-01T00:00:00"/>
    <x v="1"/>
    <s v="CJ-12010"/>
    <s v="Caroline Jumper"/>
    <x v="0"/>
    <s v="United States"/>
    <s v="Houston"/>
    <x v="5"/>
    <n v="77070"/>
    <s v="Central"/>
    <s v="FUR-BO-10001811"/>
    <x v="0"/>
    <s v="Bookcases"/>
    <s v="Atlantic Metals Mobile 5-Shelf Bookcases, Custom Colors"/>
    <n v="1023.332"/>
    <n v="5"/>
    <n v="0.32"/>
    <n v="-30.097999999999999"/>
  </r>
  <r>
    <n v="9789"/>
    <s v="CA-2017-144491"/>
    <x v="996"/>
    <d v="2017-04-01T00:00:00"/>
    <x v="1"/>
    <s v="CJ-12010"/>
    <s v="Caroline Jumper"/>
    <x v="0"/>
    <s v="United States"/>
    <s v="Houston"/>
    <x v="5"/>
    <n v="77070"/>
    <s v="Central"/>
    <s v="FUR-CH-10004063"/>
    <x v="0"/>
    <s v="Chairs"/>
    <s v="Global Deluxe High-Back Manager's Chair"/>
    <n v="600.55799999999999"/>
    <n v="3"/>
    <n v="0.3"/>
    <n v="-8.5793999999999997"/>
  </r>
  <r>
    <n v="9790"/>
    <s v="CA-2017-144491"/>
    <x v="996"/>
    <d v="2017-04-01T00:00:00"/>
    <x v="1"/>
    <s v="CJ-12010"/>
    <s v="Caroline Jumper"/>
    <x v="0"/>
    <s v="United States"/>
    <s v="Houston"/>
    <x v="5"/>
    <n v="77070"/>
    <s v="Central"/>
    <s v="TEC-AC-10004901"/>
    <x v="2"/>
    <s v="Accessories"/>
    <s v="Kensington SlimBlade Notebook Wireless Mouse with Nano Receiver "/>
    <n v="39.991999999999997"/>
    <n v="1"/>
    <n v="0.2"/>
    <n v="6.9985999999999997"/>
  </r>
  <r>
    <n v="9791"/>
    <s v="CA-2017-144491"/>
    <x v="996"/>
    <d v="2017-04-01T00:00:00"/>
    <x v="1"/>
    <s v="CJ-12010"/>
    <s v="Caroline Jumper"/>
    <x v="0"/>
    <s v="United States"/>
    <s v="Houston"/>
    <x v="5"/>
    <n v="77070"/>
    <s v="Central"/>
    <s v="FUR-CH-10001714"/>
    <x v="0"/>
    <s v="Chairs"/>
    <s v="Global Leather &amp; Oak Executive Chair, Burgundy"/>
    <n v="211.24600000000001"/>
    <n v="2"/>
    <n v="0.3"/>
    <n v="-66.391599999999997"/>
  </r>
  <r>
    <n v="9792"/>
    <s v="CA-2014-127166"/>
    <x v="371"/>
    <d v="2014-05-23T00:00:00"/>
    <x v="0"/>
    <s v="KH-16360"/>
    <s v="Katherine Hughes"/>
    <x v="0"/>
    <s v="United States"/>
    <s v="Houston"/>
    <x v="5"/>
    <n v="77070"/>
    <s v="Central"/>
    <s v="OFF-EN-10003134"/>
    <x v="1"/>
    <s v="Envelopes"/>
    <s v="Staple envelope"/>
    <n v="56.064"/>
    <n v="6"/>
    <n v="0.2"/>
    <n v="21.024000000000001"/>
  </r>
  <r>
    <n v="9793"/>
    <s v="CA-2014-127166"/>
    <x v="371"/>
    <d v="2014-05-23T00:00:00"/>
    <x v="0"/>
    <s v="KH-16360"/>
    <s v="Katherine Hughes"/>
    <x v="0"/>
    <s v="United States"/>
    <s v="Houston"/>
    <x v="5"/>
    <n v="77070"/>
    <s v="Central"/>
    <s v="FUR-CH-10003396"/>
    <x v="0"/>
    <s v="Chairs"/>
    <s v="Global Deluxe Steno Chair"/>
    <n v="107.77200000000001"/>
    <n v="2"/>
    <n v="0.3"/>
    <n v="-29.252400000000002"/>
  </r>
  <r>
    <n v="9794"/>
    <s v="CA-2014-127166"/>
    <x v="371"/>
    <d v="2014-05-23T00:00:00"/>
    <x v="0"/>
    <s v="KH-16360"/>
    <s v="Katherine Hughes"/>
    <x v="0"/>
    <s v="United States"/>
    <s v="Houston"/>
    <x v="5"/>
    <n v="77070"/>
    <s v="Central"/>
    <s v="OFF-PA-10001560"/>
    <x v="1"/>
    <s v="Paper"/>
    <s v="Adams Telephone Message Books, 5 1/4” x 11”"/>
    <n v="4.8319999999999999"/>
    <n v="1"/>
    <n v="0.2"/>
    <n v="1.6308"/>
  </r>
  <r>
    <n v="9795"/>
    <s v="CA-2014-127166"/>
    <x v="371"/>
    <d v="2014-05-23T00:00:00"/>
    <x v="0"/>
    <s v="KH-16360"/>
    <s v="Katherine Hughes"/>
    <x v="0"/>
    <s v="United States"/>
    <s v="Houston"/>
    <x v="5"/>
    <n v="77070"/>
    <s v="Central"/>
    <s v="OFF-BI-10000977"/>
    <x v="1"/>
    <s v="Binders"/>
    <s v="Ibico Plastic Spiral Binding Combs"/>
    <n v="18.239999999999998"/>
    <n v="3"/>
    <n v="0.8"/>
    <n v="-31.007999999999999"/>
  </r>
  <r>
    <n v="9796"/>
    <s v="CA-2016-125920"/>
    <x v="206"/>
    <d v="2016-05-28T00:00:00"/>
    <x v="1"/>
    <s v="SH-19975"/>
    <s v="Sally Hughsby"/>
    <x v="1"/>
    <s v="United States"/>
    <s v="Chicago"/>
    <x v="10"/>
    <n v="60610"/>
    <s v="Central"/>
    <s v="OFF-BI-10003429"/>
    <x v="1"/>
    <s v="Binders"/>
    <s v="Cardinal HOLDit! Binder Insert Strips,Extra Strips"/>
    <n v="3.798"/>
    <n v="3"/>
    <n v="0.8"/>
    <n v="-5.8868999999999998"/>
  </r>
  <r>
    <n v="9797"/>
    <s v="CA-2015-128608"/>
    <x v="1026"/>
    <d v="2015-01-17T00:00:00"/>
    <x v="1"/>
    <s v="CS-12490"/>
    <s v="Cindy Schnelling"/>
    <x v="1"/>
    <s v="United States"/>
    <s v="Toledo"/>
    <x v="24"/>
    <n v="43615"/>
    <s v="East"/>
    <s v="OFF-AR-10001374"/>
    <x v="1"/>
    <s v="Art"/>
    <s v="BIC Brite Liner Highlighters, Chisel Tip"/>
    <n v="10.368"/>
    <n v="2"/>
    <n v="0.2"/>
    <n v="1.5551999999999999"/>
  </r>
  <r>
    <n v="9798"/>
    <s v="CA-2015-128608"/>
    <x v="1026"/>
    <d v="2015-01-17T00:00:00"/>
    <x v="1"/>
    <s v="CS-12490"/>
    <s v="Cindy Schnelling"/>
    <x v="1"/>
    <s v="United States"/>
    <s v="Toledo"/>
    <x v="24"/>
    <n v="43615"/>
    <s v="East"/>
    <s v="TEC-PH-10004977"/>
    <x v="2"/>
    <s v="Phones"/>
    <s v="GE 30524EE4"/>
    <n v="235.18799999999999"/>
    <n v="2"/>
    <n v="0.4"/>
    <n v="-43.117800000000003"/>
  </r>
  <r>
    <n v="9799"/>
    <s v="CA-2015-128608"/>
    <x v="1026"/>
    <d v="2015-01-17T00:00:00"/>
    <x v="1"/>
    <s v="CS-12490"/>
    <s v="Cindy Schnelling"/>
    <x v="1"/>
    <s v="United States"/>
    <s v="Toledo"/>
    <x v="24"/>
    <n v="43615"/>
    <s v="East"/>
    <s v="TEC-PH-10000912"/>
    <x v="2"/>
    <s v="Phones"/>
    <s v="Anker 24W Portable Micro USB Car Charger"/>
    <n v="26.376000000000001"/>
    <n v="4"/>
    <n v="0.4"/>
    <n v="2.6375999999999999"/>
  </r>
  <r>
    <n v="9800"/>
    <s v="CA-2015-128608"/>
    <x v="1026"/>
    <d v="2015-01-17T00:00:00"/>
    <x v="1"/>
    <s v="CS-12490"/>
    <s v="Cindy Schnelling"/>
    <x v="1"/>
    <s v="United States"/>
    <s v="Toledo"/>
    <x v="24"/>
    <n v="43615"/>
    <s v="East"/>
    <s v="TEC-AC-10000487"/>
    <x v="2"/>
    <s v="Accessories"/>
    <s v="SanDisk Cruzer 4 GB USB Flash Drive"/>
    <n v="10.384"/>
    <n v="2"/>
    <n v="0.2"/>
    <n v="2.2065999999999999"/>
  </r>
  <r>
    <n v="9801"/>
    <s v="CA-2015-128608"/>
    <x v="1026"/>
    <d v="2015-01-17T00:00:00"/>
    <x v="1"/>
    <s v="CS-12490"/>
    <s v="Cindy Schnelling"/>
    <x v="1"/>
    <s v="United States"/>
    <s v="Toledo"/>
    <x v="24"/>
    <n v="43615"/>
    <s v="East"/>
    <s v="TEC-PH-10002262"/>
    <x v="2"/>
    <s v="Phones"/>
    <s v="LG Electronics Tone+ HBS-730 Bluetooth Headset"/>
    <n v="107.11799999999999"/>
    <n v="3"/>
    <n v="0.4"/>
    <n v="-21.4236"/>
  </r>
  <r>
    <n v="9802"/>
    <s v="CA-2017-137918"/>
    <x v="365"/>
    <d v="2017-10-06T00:00:00"/>
    <x v="1"/>
    <s v="JK-15730"/>
    <s v="Joe Kamberova"/>
    <x v="0"/>
    <s v="United States"/>
    <s v="Lodi"/>
    <x v="1"/>
    <n v="95240"/>
    <s v="West"/>
    <s v="OFF-SU-10000898"/>
    <x v="1"/>
    <s v="Supplies"/>
    <s v="Acme Hot Forged Carbon Steel Scissors with Nickel-Plated Handles, 3 7/8&quot; Cut, 8&quot;L"/>
    <n v="97.3"/>
    <n v="7"/>
    <n v="0"/>
    <n v="28.216999999999999"/>
  </r>
  <r>
    <n v="9803"/>
    <s v="CA-2015-122973"/>
    <x v="1074"/>
    <d v="2015-07-20T00:00:00"/>
    <x v="0"/>
    <s v="PJ-19015"/>
    <s v="Pauline Johnson"/>
    <x v="0"/>
    <s v="United States"/>
    <s v="New York City"/>
    <x v="15"/>
    <n v="10024"/>
    <s v="East"/>
    <s v="OFF-BI-10004182"/>
    <x v="1"/>
    <s v="Binders"/>
    <s v="Economy Binders"/>
    <n v="3.3279999999999998"/>
    <n v="2"/>
    <n v="0.2"/>
    <n v="1.2063999999999999"/>
  </r>
  <r>
    <n v="9804"/>
    <s v="CA-2015-122973"/>
    <x v="1074"/>
    <d v="2015-07-20T00:00:00"/>
    <x v="0"/>
    <s v="PJ-19015"/>
    <s v="Pauline Johnson"/>
    <x v="0"/>
    <s v="United States"/>
    <s v="New York City"/>
    <x v="15"/>
    <n v="10024"/>
    <s v="East"/>
    <s v="TEC-PH-10002468"/>
    <x v="2"/>
    <s v="Phones"/>
    <s v="Plantronics CS 50-USB - headset - Convertible, Monaural"/>
    <n v="135.99"/>
    <n v="1"/>
    <n v="0"/>
    <n v="36.717300000000002"/>
  </r>
  <r>
    <n v="9805"/>
    <s v="CA-2015-122973"/>
    <x v="1074"/>
    <d v="2015-07-20T00:00:00"/>
    <x v="0"/>
    <s v="PJ-19015"/>
    <s v="Pauline Johnson"/>
    <x v="0"/>
    <s v="United States"/>
    <s v="New York City"/>
    <x v="15"/>
    <n v="10024"/>
    <s v="East"/>
    <s v="FUR-FU-10002364"/>
    <x v="0"/>
    <s v="Furnishings"/>
    <s v="Eldon Expressions Wood Desk Accessories, Oak"/>
    <n v="7.38"/>
    <n v="1"/>
    <n v="0"/>
    <n v="2.1402000000000001"/>
  </r>
  <r>
    <n v="9806"/>
    <s v="CA-2016-136322"/>
    <x v="147"/>
    <d v="2016-10-26T00:00:00"/>
    <x v="1"/>
    <s v="AP-10720"/>
    <s v="Anne Pryor"/>
    <x v="2"/>
    <s v="United States"/>
    <s v="Fort Lauderdale"/>
    <x v="2"/>
    <n v="33311"/>
    <s v="South"/>
    <s v="FUR-FU-10002878"/>
    <x v="0"/>
    <s v="Furnishings"/>
    <s v="Seth Thomas 14&quot; Day/Date Wall Clock"/>
    <n v="45.567999999999998"/>
    <n v="2"/>
    <n v="0.2"/>
    <n v="9.6831999999999994"/>
  </r>
  <r>
    <n v="9807"/>
    <s v="CA-2016-136322"/>
    <x v="147"/>
    <d v="2016-10-26T00:00:00"/>
    <x v="1"/>
    <s v="AP-10720"/>
    <s v="Anne Pryor"/>
    <x v="2"/>
    <s v="United States"/>
    <s v="Fort Lauderdale"/>
    <x v="2"/>
    <n v="33311"/>
    <s v="South"/>
    <s v="OFF-BI-10004817"/>
    <x v="1"/>
    <s v="Binders"/>
    <s v="GBC Personal VeloBind Strips"/>
    <n v="28.751999999999999"/>
    <n v="8"/>
    <n v="0.7"/>
    <n v="-21.084800000000001"/>
  </r>
  <r>
    <n v="9808"/>
    <s v="CA-2017-107209"/>
    <x v="944"/>
    <d v="2017-08-01T00:00:00"/>
    <x v="0"/>
    <s v="JW-15955"/>
    <s v="Joni Wasserman"/>
    <x v="0"/>
    <s v="United States"/>
    <s v="Raleigh"/>
    <x v="3"/>
    <n v="27604"/>
    <s v="South"/>
    <s v="FUR-CH-10001146"/>
    <x v="0"/>
    <s v="Chairs"/>
    <s v="Global Value Mid-Back Manager's Chair, Gray"/>
    <n v="194.84800000000001"/>
    <n v="4"/>
    <n v="0.2"/>
    <n v="12.178000000000001"/>
  </r>
  <r>
    <n v="9809"/>
    <s v="CA-2017-145093"/>
    <x v="246"/>
    <d v="2017-07-26T00:00:00"/>
    <x v="1"/>
    <s v="PT-19090"/>
    <s v="Pete Takahito"/>
    <x v="0"/>
    <s v="United States"/>
    <s v="Chicago"/>
    <x v="10"/>
    <n v="60623"/>
    <s v="Central"/>
    <s v="OFF-BI-10001116"/>
    <x v="1"/>
    <s v="Binders"/>
    <s v="Wilson Jones 1&quot; Hanging DublLock Ring Binders"/>
    <n v="2.1120000000000001"/>
    <n v="2"/>
    <n v="0.8"/>
    <n v="-3.3792"/>
  </r>
  <r>
    <n v="9810"/>
    <s v="US-2014-139640"/>
    <x v="845"/>
    <d v="2014-11-11T00:00:00"/>
    <x v="0"/>
    <s v="TB-21595"/>
    <s v="Troy Blackwell"/>
    <x v="0"/>
    <s v="United States"/>
    <s v="Portland"/>
    <x v="21"/>
    <n v="97206"/>
    <s v="West"/>
    <s v="OFF-PA-10000304"/>
    <x v="1"/>
    <s v="Paper"/>
    <s v="Xerox 1995"/>
    <n v="25.92"/>
    <n v="5"/>
    <n v="0.2"/>
    <n v="9.0719999999999992"/>
  </r>
  <r>
    <n v="9811"/>
    <s v="US-2014-139640"/>
    <x v="845"/>
    <d v="2014-11-11T00:00:00"/>
    <x v="0"/>
    <s v="TB-21595"/>
    <s v="Troy Blackwell"/>
    <x v="0"/>
    <s v="United States"/>
    <s v="Portland"/>
    <x v="21"/>
    <n v="97206"/>
    <s v="West"/>
    <s v="OFF-AR-10002240"/>
    <x v="1"/>
    <s v="Art"/>
    <s v="Panasonic KP-150 Electric Pencil Sharpener"/>
    <n v="120.768"/>
    <n v="4"/>
    <n v="0.2"/>
    <n v="9.0576000000000008"/>
  </r>
  <r>
    <n v="9812"/>
    <s v="CA-2016-117583"/>
    <x v="581"/>
    <d v="2016-11-30T00:00:00"/>
    <x v="2"/>
    <s v="CB-12025"/>
    <s v="Cassandra Brandow"/>
    <x v="0"/>
    <s v="United States"/>
    <s v="East Orange"/>
    <x v="30"/>
    <n v="7017"/>
    <s v="East"/>
    <s v="OFF-PA-10001246"/>
    <x v="1"/>
    <s v="Paper"/>
    <s v="Xerox 215"/>
    <n v="25.92"/>
    <n v="4"/>
    <n v="0"/>
    <n v="12.441599999999999"/>
  </r>
  <r>
    <n v="9813"/>
    <s v="CA-2016-117583"/>
    <x v="581"/>
    <d v="2016-11-30T00:00:00"/>
    <x v="2"/>
    <s v="CB-12025"/>
    <s v="Cassandra Brandow"/>
    <x v="0"/>
    <s v="United States"/>
    <s v="East Orange"/>
    <x v="30"/>
    <n v="7017"/>
    <s v="East"/>
    <s v="OFF-AR-10000658"/>
    <x v="1"/>
    <s v="Art"/>
    <s v="Newell 324"/>
    <n v="34.65"/>
    <n v="3"/>
    <n v="0"/>
    <n v="9.702"/>
  </r>
  <r>
    <n v="9814"/>
    <s v="CA-2016-117583"/>
    <x v="581"/>
    <d v="2016-11-30T00:00:00"/>
    <x v="2"/>
    <s v="CB-12025"/>
    <s v="Cassandra Brandow"/>
    <x v="0"/>
    <s v="United States"/>
    <s v="East Orange"/>
    <x v="30"/>
    <n v="7017"/>
    <s v="East"/>
    <s v="OFF-PA-10000100"/>
    <x v="1"/>
    <s v="Paper"/>
    <s v="Xerox 1945"/>
    <n v="204.95"/>
    <n v="5"/>
    <n v="0"/>
    <n v="100.4255"/>
  </r>
  <r>
    <n v="9815"/>
    <s v="CA-2016-117583"/>
    <x v="581"/>
    <d v="2016-11-30T00:00:00"/>
    <x v="2"/>
    <s v="CB-12025"/>
    <s v="Cassandra Brandow"/>
    <x v="0"/>
    <s v="United States"/>
    <s v="East Orange"/>
    <x v="30"/>
    <n v="7017"/>
    <s v="East"/>
    <s v="OFF-BI-10004233"/>
    <x v="1"/>
    <s v="Binders"/>
    <s v="GBC Pre-Punched Binding Paper, Plastic, White, 8-1/2&quot; x 11&quot;"/>
    <n v="79.95"/>
    <n v="5"/>
    <n v="0"/>
    <n v="38.375999999999998"/>
  </r>
  <r>
    <n v="9816"/>
    <s v="CA-2015-162201"/>
    <x v="1213"/>
    <d v="2015-06-12T00:00:00"/>
    <x v="1"/>
    <s v="AG-10495"/>
    <s v="Andrew Gjertsen"/>
    <x v="1"/>
    <s v="United States"/>
    <s v="Saint Petersburg"/>
    <x v="2"/>
    <n v="33710"/>
    <s v="South"/>
    <s v="OFF-PA-10002581"/>
    <x v="1"/>
    <s v="Paper"/>
    <s v="Xerox 1951"/>
    <n v="173.488"/>
    <n v="7"/>
    <n v="0.2"/>
    <n v="54.215000000000003"/>
  </r>
  <r>
    <n v="9817"/>
    <s v="CA-2015-162201"/>
    <x v="1213"/>
    <d v="2015-06-12T00:00:00"/>
    <x v="1"/>
    <s v="AG-10495"/>
    <s v="Andrew Gjertsen"/>
    <x v="1"/>
    <s v="United States"/>
    <s v="Saint Petersburg"/>
    <x v="2"/>
    <n v="33710"/>
    <s v="South"/>
    <s v="OFF-ST-10000046"/>
    <x v="1"/>
    <s v="Storage"/>
    <s v="Fellowes Super Stor/Drawer Files"/>
    <n v="516.96"/>
    <n v="4"/>
    <n v="0.2"/>
    <n v="-6.4619999999999997"/>
  </r>
  <r>
    <n v="9818"/>
    <s v="CA-2015-162201"/>
    <x v="1213"/>
    <d v="2015-06-12T00:00:00"/>
    <x v="1"/>
    <s v="AG-10495"/>
    <s v="Andrew Gjertsen"/>
    <x v="1"/>
    <s v="United States"/>
    <s v="Saint Petersburg"/>
    <x v="2"/>
    <n v="33710"/>
    <s v="South"/>
    <s v="FUR-FU-10001185"/>
    <x v="0"/>
    <s v="Furnishings"/>
    <s v="Advantus Employee of the Month Certificate Frame, 11 x 13-1/2"/>
    <n v="173.208"/>
    <n v="7"/>
    <n v="0.2"/>
    <n v="45.467100000000002"/>
  </r>
  <r>
    <n v="9819"/>
    <s v="CA-2015-162201"/>
    <x v="1213"/>
    <d v="2015-06-12T00:00:00"/>
    <x v="1"/>
    <s v="AG-10495"/>
    <s v="Andrew Gjertsen"/>
    <x v="1"/>
    <s v="United States"/>
    <s v="Saint Petersburg"/>
    <x v="2"/>
    <n v="33710"/>
    <s v="South"/>
    <s v="OFF-AR-10003856"/>
    <x v="1"/>
    <s v="Art"/>
    <s v="Newell 344"/>
    <n v="4.4480000000000004"/>
    <n v="2"/>
    <n v="0.2"/>
    <n v="0.33360000000000001"/>
  </r>
  <r>
    <n v="9820"/>
    <s v="CA-2015-162201"/>
    <x v="1213"/>
    <d v="2015-06-12T00:00:00"/>
    <x v="1"/>
    <s v="AG-10495"/>
    <s v="Andrew Gjertsen"/>
    <x v="1"/>
    <s v="United States"/>
    <s v="Saint Petersburg"/>
    <x v="2"/>
    <n v="33710"/>
    <s v="South"/>
    <s v="OFF-LA-10001982"/>
    <x v="1"/>
    <s v="Labels"/>
    <s v="Smead Alpha-Z Color-Coded Name Labels First Letter Starter Set"/>
    <n v="9"/>
    <n v="3"/>
    <n v="0.2"/>
    <n v="3.15"/>
  </r>
  <r>
    <n v="9821"/>
    <s v="CA-2015-162201"/>
    <x v="1213"/>
    <d v="2015-06-12T00:00:00"/>
    <x v="1"/>
    <s v="AG-10495"/>
    <s v="Andrew Gjertsen"/>
    <x v="1"/>
    <s v="United States"/>
    <s v="Saint Petersburg"/>
    <x v="2"/>
    <n v="33710"/>
    <s v="South"/>
    <s v="OFF-PA-10001215"/>
    <x v="1"/>
    <s v="Paper"/>
    <s v="Xerox 1963"/>
    <n v="42.24"/>
    <n v="10"/>
    <n v="0.2"/>
    <n v="13.2"/>
  </r>
  <r>
    <n v="9822"/>
    <s v="CA-2015-162201"/>
    <x v="1213"/>
    <d v="2015-06-12T00:00:00"/>
    <x v="1"/>
    <s v="AG-10495"/>
    <s v="Andrew Gjertsen"/>
    <x v="1"/>
    <s v="United States"/>
    <s v="Saint Petersburg"/>
    <x v="2"/>
    <n v="33710"/>
    <s v="South"/>
    <s v="OFF-BI-10002429"/>
    <x v="1"/>
    <s v="Binders"/>
    <s v="Premier Elliptical Ring Binder, Black"/>
    <n v="18.263999999999999"/>
    <n v="2"/>
    <n v="0.7"/>
    <n v="-13.393599999999999"/>
  </r>
  <r>
    <n v="9823"/>
    <s v="US-2014-164406"/>
    <x v="860"/>
    <d v="2014-08-19T00:00:00"/>
    <x v="1"/>
    <s v="BD-11605"/>
    <s v="Brian Dahlen"/>
    <x v="0"/>
    <s v="United States"/>
    <s v="San Francisco"/>
    <x v="1"/>
    <n v="94122"/>
    <s v="West"/>
    <s v="OFF-AP-10003287"/>
    <x v="1"/>
    <s v="Appliances"/>
    <s v="Tripp Lite TLP810NET Broadband Surge for Modem/Fax"/>
    <n v="152.91"/>
    <n v="3"/>
    <n v="0"/>
    <n v="42.814799999999998"/>
  </r>
  <r>
    <n v="9824"/>
    <s v="US-2014-164406"/>
    <x v="860"/>
    <d v="2014-08-19T00:00:00"/>
    <x v="1"/>
    <s v="BD-11605"/>
    <s v="Brian Dahlen"/>
    <x v="0"/>
    <s v="United States"/>
    <s v="San Francisco"/>
    <x v="1"/>
    <n v="94122"/>
    <s v="West"/>
    <s v="OFF-PA-10000167"/>
    <x v="1"/>
    <s v="Paper"/>
    <s v="Xerox 1925"/>
    <n v="92.94"/>
    <n v="3"/>
    <n v="0"/>
    <n v="41.823"/>
  </r>
  <r>
    <n v="9825"/>
    <s v="US-2014-164406"/>
    <x v="860"/>
    <d v="2014-08-19T00:00:00"/>
    <x v="1"/>
    <s v="BD-11605"/>
    <s v="Brian Dahlen"/>
    <x v="0"/>
    <s v="United States"/>
    <s v="San Francisco"/>
    <x v="1"/>
    <n v="94122"/>
    <s v="West"/>
    <s v="OFF-BI-10002309"/>
    <x v="1"/>
    <s v="Binders"/>
    <s v="Avery Heavy-Duty EZD  Binder With Locking Rings"/>
    <n v="17.856000000000002"/>
    <n v="4"/>
    <n v="0.2"/>
    <n v="6.2496"/>
  </r>
  <r>
    <n v="9826"/>
    <s v="US-2014-164406"/>
    <x v="860"/>
    <d v="2014-08-19T00:00:00"/>
    <x v="1"/>
    <s v="BD-11605"/>
    <s v="Brian Dahlen"/>
    <x v="0"/>
    <s v="United States"/>
    <s v="San Francisco"/>
    <x v="1"/>
    <n v="94122"/>
    <s v="West"/>
    <s v="OFF-BI-10003638"/>
    <x v="1"/>
    <s v="Binders"/>
    <s v="GBC Durable Plastic Covers"/>
    <n v="46.44"/>
    <n v="3"/>
    <n v="0.2"/>
    <n v="15.093"/>
  </r>
  <r>
    <n v="9827"/>
    <s v="US-2014-164406"/>
    <x v="860"/>
    <d v="2014-08-19T00:00:00"/>
    <x v="1"/>
    <s v="BD-11605"/>
    <s v="Brian Dahlen"/>
    <x v="0"/>
    <s v="United States"/>
    <s v="San Francisco"/>
    <x v="1"/>
    <n v="94122"/>
    <s v="West"/>
    <s v="FUR-CH-10003833"/>
    <x v="0"/>
    <s v="Chairs"/>
    <s v="Novimex Fabric Task Chair"/>
    <n v="195.136"/>
    <n v="4"/>
    <n v="0.2"/>
    <n v="-12.196"/>
  </r>
  <r>
    <n v="9828"/>
    <s v="CA-2017-169999"/>
    <x v="249"/>
    <d v="2017-06-26T00:00:00"/>
    <x v="1"/>
    <s v="JS-15685"/>
    <s v="Jim Sink"/>
    <x v="1"/>
    <s v="United States"/>
    <s v="New York City"/>
    <x v="15"/>
    <n v="10035"/>
    <s v="East"/>
    <s v="OFF-ST-10001511"/>
    <x v="1"/>
    <s v="Storage"/>
    <s v="Space Solutions Commercial Steel Shelving"/>
    <n v="129.30000000000001"/>
    <n v="2"/>
    <n v="0"/>
    <n v="6.4649999999999999"/>
  </r>
  <r>
    <n v="9829"/>
    <s v="CA-2017-169999"/>
    <x v="249"/>
    <d v="2017-06-26T00:00:00"/>
    <x v="1"/>
    <s v="JS-15685"/>
    <s v="Jim Sink"/>
    <x v="1"/>
    <s v="United States"/>
    <s v="New York City"/>
    <x v="15"/>
    <n v="10035"/>
    <s v="East"/>
    <s v="OFF-BI-10004728"/>
    <x v="1"/>
    <s v="Binders"/>
    <s v="Wilson Jones Turn Tabs Binder Tool for Ring Binders"/>
    <n v="11.568"/>
    <n v="3"/>
    <n v="0.2"/>
    <n v="3.7595999999999998"/>
  </r>
  <r>
    <n v="9830"/>
    <s v="US-2017-152842"/>
    <x v="11"/>
    <d v="2017-07-23T00:00:00"/>
    <x v="1"/>
    <s v="NF-18385"/>
    <s v="Natalie Fritzler"/>
    <x v="0"/>
    <s v="United States"/>
    <s v="Charlotte"/>
    <x v="3"/>
    <n v="28205"/>
    <s v="South"/>
    <s v="FUR-CH-10004218"/>
    <x v="0"/>
    <s v="Chairs"/>
    <s v="Global Fabric Manager's Chair, Dark Gray"/>
    <n v="242.352"/>
    <n v="3"/>
    <n v="0.2"/>
    <n v="15.147"/>
  </r>
  <r>
    <n v="9831"/>
    <s v="CA-2014-113257"/>
    <x v="757"/>
    <d v="2014-12-18T00:00:00"/>
    <x v="0"/>
    <s v="SC-20305"/>
    <s v="Sean Christensen"/>
    <x v="0"/>
    <s v="United States"/>
    <s v="Beaumont"/>
    <x v="5"/>
    <n v="77705"/>
    <s v="Central"/>
    <s v="TEC-AC-10004171"/>
    <x v="2"/>
    <s v="Accessories"/>
    <s v="Razer Kraken 7.1 Surround Sound Over Ear USB Gaming Headset"/>
    <n v="319.96800000000002"/>
    <n v="4"/>
    <n v="0.2"/>
    <n v="95.990399999999994"/>
  </r>
  <r>
    <n v="9832"/>
    <s v="CA-2014-113257"/>
    <x v="757"/>
    <d v="2014-12-18T00:00:00"/>
    <x v="0"/>
    <s v="SC-20305"/>
    <s v="Sean Christensen"/>
    <x v="0"/>
    <s v="United States"/>
    <s v="Beaumont"/>
    <x v="5"/>
    <n v="77705"/>
    <s v="Central"/>
    <s v="FUR-FU-10001706"/>
    <x v="0"/>
    <s v="Furnishings"/>
    <s v="Longer-Life Soft White Bulbs"/>
    <n v="8.6240000000000006"/>
    <n v="7"/>
    <n v="0.6"/>
    <n v="-2.5872000000000002"/>
  </r>
  <r>
    <n v="9833"/>
    <s v="CA-2014-133963"/>
    <x v="598"/>
    <d v="2014-05-22T00:00:00"/>
    <x v="0"/>
    <s v="GA-14515"/>
    <s v="George Ashbrook"/>
    <x v="0"/>
    <s v="United States"/>
    <s v="Dallas"/>
    <x v="5"/>
    <n v="75220"/>
    <s v="Central"/>
    <s v="OFF-PA-10001526"/>
    <x v="1"/>
    <s v="Paper"/>
    <s v="Xerox 1949"/>
    <n v="3.984"/>
    <n v="1"/>
    <n v="0.2"/>
    <n v="1.4441999999999999"/>
  </r>
  <r>
    <n v="9834"/>
    <s v="CA-2017-130302"/>
    <x v="32"/>
    <d v="2017-09-19T00:00:00"/>
    <x v="1"/>
    <s v="CY-12745"/>
    <s v="Craig Yedwab"/>
    <x v="1"/>
    <s v="United States"/>
    <s v="Springfield"/>
    <x v="24"/>
    <n v="45503"/>
    <s v="East"/>
    <s v="TEC-AC-10002001"/>
    <x v="2"/>
    <s v="Accessories"/>
    <s v="Logitech Wireless Gaming Headset G930"/>
    <n v="895.94399999999996"/>
    <n v="7"/>
    <n v="0.2"/>
    <n v="190.38810000000001"/>
  </r>
  <r>
    <n v="9835"/>
    <s v="CA-2016-126627"/>
    <x v="1155"/>
    <d v="2016-10-12T00:00:00"/>
    <x v="2"/>
    <s v="WB-21850"/>
    <s v="William Brown"/>
    <x v="0"/>
    <s v="United States"/>
    <s v="La Porte"/>
    <x v="5"/>
    <n v="77571"/>
    <s v="Central"/>
    <s v="FUR-FU-10004963"/>
    <x v="0"/>
    <s v="Furnishings"/>
    <s v="Eldon 400 Class Desk Accessories, Black Carbon"/>
    <n v="14"/>
    <n v="4"/>
    <n v="0.6"/>
    <n v="-6.3"/>
  </r>
  <r>
    <n v="9836"/>
    <s v="CA-2016-126627"/>
    <x v="1155"/>
    <d v="2016-10-12T00:00:00"/>
    <x v="2"/>
    <s v="WB-21850"/>
    <s v="William Brown"/>
    <x v="0"/>
    <s v="United States"/>
    <s v="La Porte"/>
    <x v="5"/>
    <n v="77571"/>
    <s v="Central"/>
    <s v="OFF-BI-10001597"/>
    <x v="1"/>
    <s v="Binders"/>
    <s v="Wilson Jones Ledger-Size, Piano-Hinge Binder, 2&quot;, Blue"/>
    <n v="16.391999999999999"/>
    <n v="2"/>
    <n v="0.8"/>
    <n v="-26.2272"/>
  </r>
  <r>
    <n v="9837"/>
    <s v="US-2016-125402"/>
    <x v="477"/>
    <d v="2016-10-01T00:00:00"/>
    <x v="1"/>
    <s v="DL-12865"/>
    <s v="Dan Lawera"/>
    <x v="0"/>
    <s v="United States"/>
    <s v="Long Beach"/>
    <x v="1"/>
    <n v="90805"/>
    <s v="West"/>
    <s v="OFF-PA-10000141"/>
    <x v="1"/>
    <s v="Paper"/>
    <s v="Ampad Evidence Wirebond Steno Books, 6&quot; x 9&quot;"/>
    <n v="10.9"/>
    <n v="5"/>
    <n v="0"/>
    <n v="5.1230000000000002"/>
  </r>
  <r>
    <n v="9838"/>
    <s v="US-2016-125402"/>
    <x v="477"/>
    <d v="2016-10-01T00:00:00"/>
    <x v="1"/>
    <s v="DL-12865"/>
    <s v="Dan Lawera"/>
    <x v="0"/>
    <s v="United States"/>
    <s v="Long Beach"/>
    <x v="1"/>
    <n v="90805"/>
    <s v="West"/>
    <s v="OFF-LA-10003923"/>
    <x v="1"/>
    <s v="Labels"/>
    <s v="Alphabetical Labels for Top Tab Filing"/>
    <n v="29.6"/>
    <n v="2"/>
    <n v="0"/>
    <n v="14.8"/>
  </r>
  <r>
    <n v="9839"/>
    <s v="US-2016-125402"/>
    <x v="477"/>
    <d v="2016-10-01T00:00:00"/>
    <x v="1"/>
    <s v="DL-12865"/>
    <s v="Dan Lawera"/>
    <x v="0"/>
    <s v="United States"/>
    <s v="Long Beach"/>
    <x v="1"/>
    <n v="90805"/>
    <s v="West"/>
    <s v="OFF-LA-10001771"/>
    <x v="1"/>
    <s v="Labels"/>
    <s v="Avery 513"/>
    <n v="4.9800000000000004"/>
    <n v="1"/>
    <n v="0"/>
    <n v="2.2907999999999999"/>
  </r>
  <r>
    <n v="9840"/>
    <s v="US-2016-125402"/>
    <x v="477"/>
    <d v="2016-10-01T00:00:00"/>
    <x v="1"/>
    <s v="DL-12865"/>
    <s v="Dan Lawera"/>
    <x v="0"/>
    <s v="United States"/>
    <s v="Long Beach"/>
    <x v="1"/>
    <n v="90805"/>
    <s v="West"/>
    <s v="TEC-CO-10001943"/>
    <x v="2"/>
    <s v="Copiers"/>
    <s v="Canon PC-428 Personal Copier"/>
    <n v="479.976"/>
    <n v="3"/>
    <n v="0.2"/>
    <n v="161.99189999999999"/>
  </r>
  <r>
    <n v="9841"/>
    <s v="US-2016-125402"/>
    <x v="477"/>
    <d v="2016-10-01T00:00:00"/>
    <x v="1"/>
    <s v="DL-12865"/>
    <s v="Dan Lawera"/>
    <x v="0"/>
    <s v="United States"/>
    <s v="Long Beach"/>
    <x v="1"/>
    <n v="90805"/>
    <s v="West"/>
    <s v="TEC-PH-10003356"/>
    <x v="2"/>
    <s v="Phones"/>
    <s v="SmartStand Mobile Device Holder, Assorted Colors"/>
    <n v="44.735999999999997"/>
    <n v="8"/>
    <n v="0.2"/>
    <n v="4.4736000000000002"/>
  </r>
  <r>
    <n v="9842"/>
    <s v="US-2016-125402"/>
    <x v="477"/>
    <d v="2016-10-01T00:00:00"/>
    <x v="1"/>
    <s v="DL-12865"/>
    <s v="Dan Lawera"/>
    <x v="0"/>
    <s v="United States"/>
    <s v="Long Beach"/>
    <x v="1"/>
    <n v="90805"/>
    <s v="West"/>
    <s v="OFF-AR-10002255"/>
    <x v="1"/>
    <s v="Art"/>
    <s v="Newell 346"/>
    <n v="5.76"/>
    <n v="2"/>
    <n v="0"/>
    <n v="1.6704000000000001"/>
  </r>
  <r>
    <n v="9843"/>
    <s v="US-2016-125402"/>
    <x v="477"/>
    <d v="2016-10-01T00:00:00"/>
    <x v="1"/>
    <s v="DL-12865"/>
    <s v="Dan Lawera"/>
    <x v="0"/>
    <s v="United States"/>
    <s v="Long Beach"/>
    <x v="1"/>
    <n v="90805"/>
    <s v="West"/>
    <s v="FUR-CH-10000665"/>
    <x v="0"/>
    <s v="Chairs"/>
    <s v="Global Airflow Leather Mesh Back Chair, Black"/>
    <n v="483.13600000000002"/>
    <n v="4"/>
    <n v="0.2"/>
    <n v="60.392000000000003"/>
  </r>
  <r>
    <n v="9844"/>
    <s v="CA-2014-163867"/>
    <x v="561"/>
    <d v="2014-06-06T00:00:00"/>
    <x v="2"/>
    <s v="RE-19450"/>
    <s v="Richard Eichhorn"/>
    <x v="0"/>
    <s v="United States"/>
    <s v="Decatur"/>
    <x v="10"/>
    <n v="62521"/>
    <s v="Central"/>
    <s v="OFF-LA-10001771"/>
    <x v="1"/>
    <s v="Labels"/>
    <s v="Avery 513"/>
    <n v="15.936"/>
    <n v="4"/>
    <n v="0.2"/>
    <n v="5.1791999999999998"/>
  </r>
  <r>
    <n v="9845"/>
    <s v="CA-2014-163867"/>
    <x v="561"/>
    <d v="2014-06-06T00:00:00"/>
    <x v="2"/>
    <s v="RE-19450"/>
    <s v="Richard Eichhorn"/>
    <x v="0"/>
    <s v="United States"/>
    <s v="Decatur"/>
    <x v="10"/>
    <n v="62521"/>
    <s v="Central"/>
    <s v="FUR-FU-10001475"/>
    <x v="0"/>
    <s v="Furnishings"/>
    <s v="Contract Clock, 14&quot;, Brown"/>
    <n v="61.543999999999997"/>
    <n v="7"/>
    <n v="0.6"/>
    <n v="-40.003599999999999"/>
  </r>
  <r>
    <n v="9846"/>
    <s v="CA-2014-163867"/>
    <x v="561"/>
    <d v="2014-06-06T00:00:00"/>
    <x v="2"/>
    <s v="RE-19450"/>
    <s v="Richard Eichhorn"/>
    <x v="0"/>
    <s v="United States"/>
    <s v="Decatur"/>
    <x v="10"/>
    <n v="62521"/>
    <s v="Central"/>
    <s v="OFF-ST-10000877"/>
    <x v="1"/>
    <s v="Storage"/>
    <s v="Recycled Steel Personal File for Standard File Folders"/>
    <n v="132.696"/>
    <n v="3"/>
    <n v="0.2"/>
    <n v="9.9521999999999995"/>
  </r>
  <r>
    <n v="9847"/>
    <s v="CA-2017-169327"/>
    <x v="264"/>
    <d v="2017-09-04T00:00:00"/>
    <x v="0"/>
    <s v="MH-17290"/>
    <s v="Marc Harrigan"/>
    <x v="2"/>
    <s v="United States"/>
    <s v="Los Angeles"/>
    <x v="1"/>
    <n v="90008"/>
    <s v="West"/>
    <s v="OFF-AP-10001492"/>
    <x v="1"/>
    <s v="Appliances"/>
    <s v="Acco Six-Outlet Power Strip, 4' Cord Length"/>
    <n v="43.1"/>
    <n v="5"/>
    <n v="0"/>
    <n v="11.206"/>
  </r>
  <r>
    <n v="9848"/>
    <s v="CA-2017-169327"/>
    <x v="264"/>
    <d v="2017-09-04T00:00:00"/>
    <x v="0"/>
    <s v="MH-17290"/>
    <s v="Marc Harrigan"/>
    <x v="2"/>
    <s v="United States"/>
    <s v="Los Angeles"/>
    <x v="1"/>
    <n v="90008"/>
    <s v="West"/>
    <s v="FUR-FU-10004188"/>
    <x v="0"/>
    <s v="Furnishings"/>
    <s v="Luxo Professional Combination Clamp-On Lamps"/>
    <n v="511.5"/>
    <n v="5"/>
    <n v="0"/>
    <n v="132.99"/>
  </r>
  <r>
    <n v="9849"/>
    <s v="CA-2017-169327"/>
    <x v="264"/>
    <d v="2017-09-04T00:00:00"/>
    <x v="0"/>
    <s v="MH-17290"/>
    <s v="Marc Harrigan"/>
    <x v="2"/>
    <s v="United States"/>
    <s v="Los Angeles"/>
    <x v="1"/>
    <n v="90008"/>
    <s v="West"/>
    <s v="OFF-BI-10004330"/>
    <x v="1"/>
    <s v="Binders"/>
    <s v="GBC Velobind Prepunched Cover Sets, Regency Series"/>
    <n v="147.91999999999999"/>
    <n v="5"/>
    <n v="0.2"/>
    <n v="46.225000000000001"/>
  </r>
  <r>
    <n v="9850"/>
    <s v="CA-2014-142979"/>
    <x v="791"/>
    <d v="2014-04-18T00:00:00"/>
    <x v="1"/>
    <s v="EH-13765"/>
    <s v="Edward Hooks"/>
    <x v="1"/>
    <s v="United States"/>
    <s v="Lodi"/>
    <x v="1"/>
    <n v="95240"/>
    <s v="West"/>
    <s v="OFF-AR-10002987"/>
    <x v="1"/>
    <s v="Art"/>
    <s v="Prismacolor Color Pencil Set"/>
    <n v="39.68"/>
    <n v="2"/>
    <n v="0"/>
    <n v="16.268799999999999"/>
  </r>
  <r>
    <n v="9851"/>
    <s v="CA-2016-158155"/>
    <x v="440"/>
    <d v="2016-05-06T00:00:00"/>
    <x v="1"/>
    <s v="EH-13765"/>
    <s v="Edward Hooks"/>
    <x v="1"/>
    <s v="United States"/>
    <s v="New York City"/>
    <x v="15"/>
    <n v="10009"/>
    <s v="East"/>
    <s v="FUR-FU-10000732"/>
    <x v="0"/>
    <s v="Furnishings"/>
    <s v="Eldon 200 Class Desk Accessories"/>
    <n v="12.56"/>
    <n v="2"/>
    <n v="0"/>
    <n v="4.0191999999999997"/>
  </r>
  <r>
    <n v="9852"/>
    <s v="CA-2016-158155"/>
    <x v="440"/>
    <d v="2016-05-06T00:00:00"/>
    <x v="1"/>
    <s v="EH-13765"/>
    <s v="Edward Hooks"/>
    <x v="1"/>
    <s v="United States"/>
    <s v="New York City"/>
    <x v="15"/>
    <n v="10009"/>
    <s v="East"/>
    <s v="OFF-BI-10001670"/>
    <x v="1"/>
    <s v="Binders"/>
    <s v="Vinyl Sectional Post Binders"/>
    <n v="90.48"/>
    <n v="3"/>
    <n v="0.2"/>
    <n v="33.93"/>
  </r>
  <r>
    <n v="9853"/>
    <s v="CA-2016-158155"/>
    <x v="440"/>
    <d v="2016-05-06T00:00:00"/>
    <x v="1"/>
    <s v="EH-13765"/>
    <s v="Edward Hooks"/>
    <x v="1"/>
    <s v="United States"/>
    <s v="New York City"/>
    <x v="15"/>
    <n v="10009"/>
    <s v="East"/>
    <s v="OFF-PA-10000533"/>
    <x v="1"/>
    <s v="Paper"/>
    <s v="Southworth Parchment Paper &amp; Envelopes"/>
    <n v="13.08"/>
    <n v="2"/>
    <n v="0"/>
    <n v="6.0167999999999999"/>
  </r>
  <r>
    <n v="9854"/>
    <s v="CA-2016-158155"/>
    <x v="440"/>
    <d v="2016-05-06T00:00:00"/>
    <x v="1"/>
    <s v="EH-13765"/>
    <s v="Edward Hooks"/>
    <x v="1"/>
    <s v="United States"/>
    <s v="New York City"/>
    <x v="15"/>
    <n v="10009"/>
    <s v="East"/>
    <s v="FUR-FU-10002253"/>
    <x v="0"/>
    <s v="Furnishings"/>
    <s v="Howard Miller 13&quot; Diameter Pewter Finish Round Wall Clock"/>
    <n v="214.7"/>
    <n v="5"/>
    <n v="0"/>
    <n v="83.733000000000004"/>
  </r>
  <r>
    <n v="9855"/>
    <s v="CA-2017-138870"/>
    <x v="249"/>
    <d v="2017-06-23T00:00:00"/>
    <x v="1"/>
    <s v="GA-14515"/>
    <s v="George Ashbrook"/>
    <x v="0"/>
    <s v="United States"/>
    <s v="San Francisco"/>
    <x v="1"/>
    <n v="94109"/>
    <s v="West"/>
    <s v="FUR-FU-10002396"/>
    <x v="0"/>
    <s v="Furnishings"/>
    <s v="DAX Copper Panel Document Frame, 5 x 7 Size"/>
    <n v="50.32"/>
    <n v="4"/>
    <n v="0"/>
    <n v="21.134399999999999"/>
  </r>
  <r>
    <n v="9856"/>
    <s v="CA-2017-138870"/>
    <x v="249"/>
    <d v="2017-06-23T00:00:00"/>
    <x v="1"/>
    <s v="GA-14515"/>
    <s v="George Ashbrook"/>
    <x v="0"/>
    <s v="United States"/>
    <s v="San Francisco"/>
    <x v="1"/>
    <n v="94109"/>
    <s v="West"/>
    <s v="OFF-PA-10004438"/>
    <x v="1"/>
    <s v="Paper"/>
    <s v="Xerox 1907"/>
    <n v="24.56"/>
    <n v="2"/>
    <n v="0"/>
    <n v="11.543200000000001"/>
  </r>
  <r>
    <n v="9857"/>
    <s v="CA-2014-120950"/>
    <x v="1231"/>
    <d v="2014-11-11T00:00:00"/>
    <x v="1"/>
    <s v="GA-14515"/>
    <s v="George Ashbrook"/>
    <x v="0"/>
    <s v="United States"/>
    <s v="Columbus"/>
    <x v="32"/>
    <n v="31907"/>
    <s v="South"/>
    <s v="OFF-PA-10000587"/>
    <x v="1"/>
    <s v="Paper"/>
    <s v="Array Parchment Paper, Assorted Colors"/>
    <n v="43.68"/>
    <n v="6"/>
    <n v="0"/>
    <n v="20.9664"/>
  </r>
  <r>
    <n v="9858"/>
    <s v="CA-2015-164301"/>
    <x v="514"/>
    <d v="2015-03-30T00:00:00"/>
    <x v="1"/>
    <s v="EB-13840"/>
    <s v="Ellis Ballard"/>
    <x v="1"/>
    <s v="United States"/>
    <s v="Seattle"/>
    <x v="4"/>
    <n v="98103"/>
    <s v="West"/>
    <s v="FUR-TA-10001889"/>
    <x v="0"/>
    <s v="Tables"/>
    <s v="Bush Advantage Collection Racetrack Conference Table"/>
    <n v="3393.68"/>
    <n v="8"/>
    <n v="0"/>
    <n v="610.86239999999998"/>
  </r>
  <r>
    <n v="9859"/>
    <s v="CA-2017-113278"/>
    <x v="424"/>
    <d v="2017-01-20T00:00:00"/>
    <x v="1"/>
    <s v="HR-14770"/>
    <s v="Hallie Redmond"/>
    <x v="2"/>
    <s v="United States"/>
    <s v="Richmond"/>
    <x v="14"/>
    <n v="47374"/>
    <s v="Central"/>
    <s v="OFF-ST-10001590"/>
    <x v="1"/>
    <s v="Storage"/>
    <s v="Tenex Personal Project File with Scoop Front Design, Black"/>
    <n v="67.400000000000006"/>
    <n v="5"/>
    <n v="0"/>
    <n v="17.524000000000001"/>
  </r>
  <r>
    <n v="9860"/>
    <s v="CA-2017-113278"/>
    <x v="424"/>
    <d v="2017-01-20T00:00:00"/>
    <x v="1"/>
    <s v="HR-14770"/>
    <s v="Hallie Redmond"/>
    <x v="2"/>
    <s v="United States"/>
    <s v="Richmond"/>
    <x v="14"/>
    <n v="47374"/>
    <s v="Central"/>
    <s v="OFF-FA-10003472"/>
    <x v="1"/>
    <s v="Fasteners"/>
    <s v="Bagged Rubber Bands"/>
    <n v="2.52"/>
    <n v="2"/>
    <n v="0"/>
    <n v="0.1008"/>
  </r>
  <r>
    <n v="9861"/>
    <s v="CA-2017-113278"/>
    <x v="424"/>
    <d v="2017-01-20T00:00:00"/>
    <x v="1"/>
    <s v="HR-14770"/>
    <s v="Hallie Redmond"/>
    <x v="2"/>
    <s v="United States"/>
    <s v="Richmond"/>
    <x v="14"/>
    <n v="47374"/>
    <s v="Central"/>
    <s v="TEC-PH-10000169"/>
    <x v="2"/>
    <s v="Phones"/>
    <s v="ARKON Windshield Dashboard Air Vent Car Mount Holder"/>
    <n v="67.8"/>
    <n v="4"/>
    <n v="0"/>
    <n v="1.3560000000000001"/>
  </r>
  <r>
    <n v="9862"/>
    <s v="CA-2017-113278"/>
    <x v="424"/>
    <d v="2017-01-20T00:00:00"/>
    <x v="1"/>
    <s v="HR-14770"/>
    <s v="Hallie Redmond"/>
    <x v="2"/>
    <s v="United States"/>
    <s v="Richmond"/>
    <x v="14"/>
    <n v="47374"/>
    <s v="Central"/>
    <s v="OFF-ST-10002562"/>
    <x v="1"/>
    <s v="Storage"/>
    <s v="Staple magnet"/>
    <n v="18.760000000000002"/>
    <n v="2"/>
    <n v="0"/>
    <n v="5.2527999999999997"/>
  </r>
  <r>
    <n v="9863"/>
    <s v="CA-2017-113278"/>
    <x v="424"/>
    <d v="2017-01-20T00:00:00"/>
    <x v="1"/>
    <s v="HR-14770"/>
    <s v="Hallie Redmond"/>
    <x v="2"/>
    <s v="United States"/>
    <s v="Richmond"/>
    <x v="14"/>
    <n v="47374"/>
    <s v="Central"/>
    <s v="TEC-AC-10001445"/>
    <x v="2"/>
    <s v="Accessories"/>
    <s v="Imation USB 2.0 Swivel Flash Drive USB flash drive - 4 GB - Pink"/>
    <n v="12.12"/>
    <n v="4"/>
    <n v="0"/>
    <n v="2.5451999999999999"/>
  </r>
  <r>
    <n v="9864"/>
    <s v="CA-2017-113278"/>
    <x v="424"/>
    <d v="2017-01-20T00:00:00"/>
    <x v="1"/>
    <s v="HR-14770"/>
    <s v="Hallie Redmond"/>
    <x v="2"/>
    <s v="United States"/>
    <s v="Richmond"/>
    <x v="14"/>
    <n v="47374"/>
    <s v="Central"/>
    <s v="OFF-PA-10004156"/>
    <x v="1"/>
    <s v="Paper"/>
    <s v="Xerox 188"/>
    <n v="11.34"/>
    <n v="1"/>
    <n v="0"/>
    <n v="5.5566000000000004"/>
  </r>
  <r>
    <n v="9865"/>
    <s v="CA-2017-113278"/>
    <x v="424"/>
    <d v="2017-01-20T00:00:00"/>
    <x v="1"/>
    <s v="HR-14770"/>
    <s v="Hallie Redmond"/>
    <x v="2"/>
    <s v="United States"/>
    <s v="Richmond"/>
    <x v="14"/>
    <n v="47374"/>
    <s v="Central"/>
    <s v="TEC-AC-10004469"/>
    <x v="2"/>
    <s v="Accessories"/>
    <s v="Microsoft Sculpt Comfort Mouse"/>
    <n v="159.80000000000001"/>
    <n v="4"/>
    <n v="0"/>
    <n v="70.311999999999998"/>
  </r>
  <r>
    <n v="9866"/>
    <s v="CA-2017-113278"/>
    <x v="424"/>
    <d v="2017-01-20T00:00:00"/>
    <x v="1"/>
    <s v="HR-14770"/>
    <s v="Hallie Redmond"/>
    <x v="2"/>
    <s v="United States"/>
    <s v="Richmond"/>
    <x v="14"/>
    <n v="47374"/>
    <s v="Central"/>
    <s v="FUR-FU-10001037"/>
    <x v="0"/>
    <s v="Furnishings"/>
    <s v="DAX Charcoal/Nickel-Tone Document Frame, 5 x 7"/>
    <n v="18.96"/>
    <n v="2"/>
    <n v="0"/>
    <n v="8.532"/>
  </r>
  <r>
    <n v="9867"/>
    <s v="US-2015-116981"/>
    <x v="514"/>
    <d v="2015-03-28T00:00:00"/>
    <x v="0"/>
    <s v="SM-20950"/>
    <s v="Suzanne McNair"/>
    <x v="1"/>
    <s v="United States"/>
    <s v="New York City"/>
    <x v="15"/>
    <n v="10009"/>
    <s v="East"/>
    <s v="OFF-ST-10002615"/>
    <x v="1"/>
    <s v="Storage"/>
    <s v="Dual Level, Single-Width Filing Carts"/>
    <n v="1085.42"/>
    <n v="7"/>
    <n v="0"/>
    <n v="282.20920000000001"/>
  </r>
  <r>
    <n v="9868"/>
    <s v="US-2015-116981"/>
    <x v="514"/>
    <d v="2015-03-28T00:00:00"/>
    <x v="0"/>
    <s v="SM-20950"/>
    <s v="Suzanne McNair"/>
    <x v="1"/>
    <s v="United States"/>
    <s v="New York City"/>
    <x v="15"/>
    <n v="10009"/>
    <s v="East"/>
    <s v="OFF-AP-10000595"/>
    <x v="1"/>
    <s v="Appliances"/>
    <s v="Disposable Triple-Filter Dust Bags"/>
    <n v="13.11"/>
    <n v="3"/>
    <n v="0"/>
    <n v="3.4085999999999999"/>
  </r>
  <r>
    <n v="9869"/>
    <s v="CA-2014-114195"/>
    <x v="301"/>
    <d v="2014-11-03T00:00:00"/>
    <x v="2"/>
    <s v="EA-14035"/>
    <s v="Erin Ashbrook"/>
    <x v="1"/>
    <s v="United States"/>
    <s v="Mason"/>
    <x v="24"/>
    <n v="45040"/>
    <s v="East"/>
    <s v="FUR-FU-10002253"/>
    <x v="0"/>
    <s v="Furnishings"/>
    <s v="Howard Miller 13&quot; Diameter Pewter Finish Round Wall Clock"/>
    <n v="68.703999999999994"/>
    <n v="2"/>
    <n v="0.2"/>
    <n v="16.3172"/>
  </r>
  <r>
    <n v="9870"/>
    <s v="CA-2014-114195"/>
    <x v="301"/>
    <d v="2014-11-03T00:00:00"/>
    <x v="2"/>
    <s v="EA-14035"/>
    <s v="Erin Ashbrook"/>
    <x v="1"/>
    <s v="United States"/>
    <s v="Mason"/>
    <x v="24"/>
    <n v="45040"/>
    <s v="East"/>
    <s v="OFF-BI-10000494"/>
    <x v="1"/>
    <s v="Binders"/>
    <s v="Acco Economy Flexible Poly Round Ring Binder"/>
    <n v="3.1320000000000001"/>
    <n v="2"/>
    <n v="0.7"/>
    <n v="-2.61"/>
  </r>
  <r>
    <n v="9871"/>
    <s v="CA-2014-114195"/>
    <x v="301"/>
    <d v="2014-11-03T00:00:00"/>
    <x v="2"/>
    <s v="EA-14035"/>
    <s v="Erin Ashbrook"/>
    <x v="1"/>
    <s v="United States"/>
    <s v="Mason"/>
    <x v="24"/>
    <n v="45040"/>
    <s v="East"/>
    <s v="OFF-BI-10001658"/>
    <x v="1"/>
    <s v="Binders"/>
    <s v="GBC Standard Therm-A-Bind Covers"/>
    <n v="22.428000000000001"/>
    <n v="3"/>
    <n v="0.7"/>
    <n v="-17.942399999999999"/>
  </r>
  <r>
    <n v="9872"/>
    <s v="CA-2017-146269"/>
    <x v="833"/>
    <d v="2017-10-06T00:00:00"/>
    <x v="3"/>
    <s v="MH-17455"/>
    <s v="Mark Hamilton"/>
    <x v="0"/>
    <s v="United States"/>
    <s v="Chicago"/>
    <x v="10"/>
    <n v="60623"/>
    <s v="Central"/>
    <s v="OFF-ST-10003208"/>
    <x v="1"/>
    <s v="Storage"/>
    <s v="Adjustable Depth Letter/Legal Cart"/>
    <n v="290.33600000000001"/>
    <n v="2"/>
    <n v="0.2"/>
    <n v="32.662799999999997"/>
  </r>
  <r>
    <n v="9873"/>
    <s v="CA-2017-146269"/>
    <x v="833"/>
    <d v="2017-10-06T00:00:00"/>
    <x v="3"/>
    <s v="MH-17455"/>
    <s v="Mark Hamilton"/>
    <x v="0"/>
    <s v="United States"/>
    <s v="Chicago"/>
    <x v="10"/>
    <n v="60623"/>
    <s v="Central"/>
    <s v="OFF-AR-10004790"/>
    <x v="1"/>
    <s v="Art"/>
    <s v="Staples in misc. colors"/>
    <n v="19.152000000000001"/>
    <n v="2"/>
    <n v="0.2"/>
    <n v="1.1970000000000001"/>
  </r>
  <r>
    <n v="9874"/>
    <s v="CA-2016-100587"/>
    <x v="107"/>
    <d v="2016-12-14T00:00:00"/>
    <x v="1"/>
    <s v="SL-20155"/>
    <s v="Sara Luxemburg"/>
    <x v="2"/>
    <s v="United States"/>
    <s v="New York City"/>
    <x v="15"/>
    <n v="10024"/>
    <s v="East"/>
    <s v="OFF-PA-10004609"/>
    <x v="1"/>
    <s v="Paper"/>
    <s v="Xerox 221"/>
    <n v="6.48"/>
    <n v="1"/>
    <n v="0"/>
    <n v="3.1103999999999998"/>
  </r>
  <r>
    <n v="9875"/>
    <s v="CA-2016-166653"/>
    <x v="897"/>
    <d v="2016-09-24T00:00:00"/>
    <x v="0"/>
    <s v="NP-18685"/>
    <s v="Nora Pelletier"/>
    <x v="2"/>
    <s v="United States"/>
    <s v="Parma"/>
    <x v="24"/>
    <n v="44134"/>
    <s v="East"/>
    <s v="OFF-EN-10003055"/>
    <x v="1"/>
    <s v="Envelopes"/>
    <s v="Blue String-Tie &amp; Button Interoffice Envelopes, 10 x 13"/>
    <n v="63.968000000000004"/>
    <n v="2"/>
    <n v="0.2"/>
    <n v="19.989999999999998"/>
  </r>
  <r>
    <n v="9876"/>
    <s v="CA-2015-130855"/>
    <x v="1232"/>
    <d v="2016-01-05T00:00:00"/>
    <x v="1"/>
    <s v="RF-19840"/>
    <s v="Roy Französisch"/>
    <x v="0"/>
    <s v="United States"/>
    <s v="New York City"/>
    <x v="15"/>
    <n v="10035"/>
    <s v="East"/>
    <s v="OFF-SU-10003936"/>
    <x v="1"/>
    <s v="Supplies"/>
    <s v="Acme Serrated Blade Letter Opener"/>
    <n v="6.36"/>
    <n v="2"/>
    <n v="0"/>
    <n v="6.3600000000000004E-2"/>
  </r>
  <r>
    <n v="9877"/>
    <s v="US-2017-166324"/>
    <x v="693"/>
    <d v="2017-04-21T00:00:00"/>
    <x v="2"/>
    <s v="BE-11455"/>
    <s v="Brad Eason"/>
    <x v="2"/>
    <s v="United States"/>
    <s v="Cleveland"/>
    <x v="24"/>
    <n v="44105"/>
    <s v="East"/>
    <s v="OFF-ST-10000078"/>
    <x v="1"/>
    <s v="Storage"/>
    <s v="Tennsco 6- and 18-Compartment Lockers"/>
    <n v="848.54399999999998"/>
    <n v="4"/>
    <n v="0.2"/>
    <n v="-21.2136"/>
  </r>
  <r>
    <n v="9878"/>
    <s v="US-2017-166324"/>
    <x v="693"/>
    <d v="2017-04-21T00:00:00"/>
    <x v="2"/>
    <s v="BE-11455"/>
    <s v="Brad Eason"/>
    <x v="2"/>
    <s v="United States"/>
    <s v="Cleveland"/>
    <x v="24"/>
    <n v="44105"/>
    <s v="East"/>
    <s v="OFF-BI-10000174"/>
    <x v="1"/>
    <s v="Binders"/>
    <s v="Wilson Jones Clip &amp; Carry Folder Binder Tool for Ring Binders, Clear"/>
    <n v="8.6999999999999993"/>
    <n v="5"/>
    <n v="0.7"/>
    <n v="-6.38"/>
  </r>
  <r>
    <n v="9879"/>
    <s v="US-2017-166324"/>
    <x v="693"/>
    <d v="2017-04-21T00:00:00"/>
    <x v="2"/>
    <s v="BE-11455"/>
    <s v="Brad Eason"/>
    <x v="2"/>
    <s v="United States"/>
    <s v="Cleveland"/>
    <x v="24"/>
    <n v="44105"/>
    <s v="East"/>
    <s v="TEC-PH-10004080"/>
    <x v="2"/>
    <s v="Phones"/>
    <s v="Avaya 5410 Digital phone"/>
    <n v="122.38200000000001"/>
    <n v="3"/>
    <n v="0.4"/>
    <n v="-24.476400000000002"/>
  </r>
  <r>
    <n v="9880"/>
    <s v="CA-2016-122581"/>
    <x v="1036"/>
    <d v="2016-08-25T00:00:00"/>
    <x v="1"/>
    <s v="JK-15370"/>
    <s v="Jay Kimmel"/>
    <x v="0"/>
    <s v="United States"/>
    <s v="New York City"/>
    <x v="15"/>
    <n v="10035"/>
    <s v="East"/>
    <s v="FUR-CH-10002961"/>
    <x v="0"/>
    <s v="Chairs"/>
    <s v="Leather Task Chair, Black"/>
    <n v="573.17399999999998"/>
    <n v="7"/>
    <n v="0.1"/>
    <n v="63.686"/>
  </r>
  <r>
    <n v="9881"/>
    <s v="CA-2015-104297"/>
    <x v="352"/>
    <d v="2015-05-31T00:00:00"/>
    <x v="2"/>
    <s v="CC-12100"/>
    <s v="Chad Cunningham"/>
    <x v="2"/>
    <s v="United States"/>
    <s v="Cleveland"/>
    <x v="24"/>
    <n v="44105"/>
    <s v="East"/>
    <s v="OFF-PA-10000474"/>
    <x v="1"/>
    <s v="Paper"/>
    <s v="Easy-staple paper"/>
    <n v="85.055999999999997"/>
    <n v="3"/>
    <n v="0.2"/>
    <n v="28.706399999999999"/>
  </r>
  <r>
    <n v="9882"/>
    <s v="CA-2014-153927"/>
    <x v="1132"/>
    <d v="2014-08-13T00:00:00"/>
    <x v="2"/>
    <s v="LL-16840"/>
    <s v="Lauren Leatherbury"/>
    <x v="0"/>
    <s v="United States"/>
    <s v="Woodstock"/>
    <x v="32"/>
    <n v="30188"/>
    <s v="South"/>
    <s v="OFF-BI-10000138"/>
    <x v="1"/>
    <s v="Binders"/>
    <s v="Acco Translucent Poly Ring Binders"/>
    <n v="14.04"/>
    <n v="3"/>
    <n v="0"/>
    <n v="6.7392000000000003"/>
  </r>
  <r>
    <n v="9883"/>
    <s v="CA-2014-153927"/>
    <x v="1132"/>
    <d v="2014-08-13T00:00:00"/>
    <x v="2"/>
    <s v="LL-16840"/>
    <s v="Lauren Leatherbury"/>
    <x v="0"/>
    <s v="United States"/>
    <s v="Woodstock"/>
    <x v="32"/>
    <n v="30188"/>
    <s v="South"/>
    <s v="TEC-AC-10000023"/>
    <x v="2"/>
    <s v="Accessories"/>
    <s v="Maxell 74 Minute CD-R Spindle, 50/Pack"/>
    <n v="272.61"/>
    <n v="13"/>
    <n v="0"/>
    <n v="98.139600000000002"/>
  </r>
  <r>
    <n v="9884"/>
    <s v="CA-2014-112291"/>
    <x v="1233"/>
    <d v="2014-04-08T00:00:00"/>
    <x v="1"/>
    <s v="KE-16420"/>
    <s v="Katrina Edelman"/>
    <x v="1"/>
    <s v="United States"/>
    <s v="Los Angeles"/>
    <x v="1"/>
    <n v="90008"/>
    <s v="West"/>
    <s v="OFF-EN-10001415"/>
    <x v="1"/>
    <s v="Envelopes"/>
    <s v="Staple envelope"/>
    <n v="11.16"/>
    <n v="2"/>
    <n v="0"/>
    <n v="5.58"/>
  </r>
  <r>
    <n v="9885"/>
    <s v="CA-2014-112291"/>
    <x v="1233"/>
    <d v="2014-04-08T00:00:00"/>
    <x v="1"/>
    <s v="KE-16420"/>
    <s v="Katrina Edelman"/>
    <x v="1"/>
    <s v="United States"/>
    <s v="Los Angeles"/>
    <x v="1"/>
    <n v="90008"/>
    <s v="West"/>
    <s v="TEC-AC-10001284"/>
    <x v="2"/>
    <s v="Accessories"/>
    <s v="Enermax Briskie RF Wireless Keyboard and Mouse Combo"/>
    <n v="62.31"/>
    <n v="3"/>
    <n v="0"/>
    <n v="22.4316"/>
  </r>
  <r>
    <n v="9886"/>
    <s v="CA-2014-112291"/>
    <x v="1233"/>
    <d v="2014-04-08T00:00:00"/>
    <x v="1"/>
    <s v="KE-16420"/>
    <s v="Katrina Edelman"/>
    <x v="1"/>
    <s v="United States"/>
    <s v="Los Angeles"/>
    <x v="1"/>
    <n v="90008"/>
    <s v="West"/>
    <s v="TEC-AC-10000736"/>
    <x v="2"/>
    <s v="Accessories"/>
    <s v="Logitech G600 MMO Gaming Mouse"/>
    <n v="159.97999999999999"/>
    <n v="2"/>
    <n v="0"/>
    <n v="57.592799999999997"/>
  </r>
  <r>
    <n v="9887"/>
    <s v="CA-2014-146997"/>
    <x v="1212"/>
    <d v="2014-01-27T00:00:00"/>
    <x v="1"/>
    <s v="SG-20605"/>
    <s v="Speros Goranitis"/>
    <x v="0"/>
    <s v="United States"/>
    <s v="Lafayette"/>
    <x v="14"/>
    <n v="47905"/>
    <s v="Central"/>
    <s v="OFF-FA-10003467"/>
    <x v="1"/>
    <s v="Fasteners"/>
    <s v="Alliance Big Bands Rubber Bands, 12/Pack"/>
    <n v="5.94"/>
    <n v="3"/>
    <n v="0"/>
    <n v="0"/>
  </r>
  <r>
    <n v="9888"/>
    <s v="CA-2017-169607"/>
    <x v="386"/>
    <d v="2017-10-15T00:00:00"/>
    <x v="2"/>
    <s v="CA-12265"/>
    <s v="Christina Anderson"/>
    <x v="0"/>
    <s v="United States"/>
    <s v="New York City"/>
    <x v="15"/>
    <n v="10024"/>
    <s v="East"/>
    <s v="OFF-PA-10000477"/>
    <x v="1"/>
    <s v="Paper"/>
    <s v="Xerox 1952"/>
    <n v="9.9600000000000009"/>
    <n v="2"/>
    <n v="0"/>
    <n v="4.6811999999999996"/>
  </r>
  <r>
    <n v="9889"/>
    <s v="CA-2015-127544"/>
    <x v="816"/>
    <d v="2015-08-12T00:00:00"/>
    <x v="1"/>
    <s v="RD-19585"/>
    <s v="Rob Dowd"/>
    <x v="0"/>
    <s v="United States"/>
    <s v="Utica"/>
    <x v="15"/>
    <n v="13501"/>
    <s v="East"/>
    <s v="TEC-AC-10000736"/>
    <x v="2"/>
    <s v="Accessories"/>
    <s v="Logitech G600 MMO Gaming Mouse"/>
    <n v="79.989999999999995"/>
    <n v="1"/>
    <n v="0"/>
    <n v="28.796399999999998"/>
  </r>
  <r>
    <n v="9890"/>
    <s v="CA-2017-166499"/>
    <x v="498"/>
    <d v="2017-03-20T00:00:00"/>
    <x v="2"/>
    <s v="VG-21805"/>
    <s v="Vivek Grady"/>
    <x v="1"/>
    <s v="United States"/>
    <s v="Lakewood"/>
    <x v="30"/>
    <n v="8701"/>
    <s v="East"/>
    <s v="OFF-AR-10002467"/>
    <x v="1"/>
    <s v="Art"/>
    <s v="Dixon Ticonderoga Pencils"/>
    <n v="8.94"/>
    <n v="3"/>
    <n v="0"/>
    <n v="2.4138000000000002"/>
  </r>
  <r>
    <n v="9891"/>
    <s v="US-2016-115441"/>
    <x v="197"/>
    <d v="2016-07-28T00:00:00"/>
    <x v="0"/>
    <s v="SH-19975"/>
    <s v="Sally Hughsby"/>
    <x v="1"/>
    <s v="United States"/>
    <s v="Milwaukee"/>
    <x v="6"/>
    <n v="53209"/>
    <s v="Central"/>
    <s v="OFF-PA-10004996"/>
    <x v="1"/>
    <s v="Paper"/>
    <s v="Speediset Carbonless Redi-Letter 7&quot; x 8 1/2&quot;"/>
    <n v="20.62"/>
    <n v="2"/>
    <n v="0"/>
    <n v="9.6913999999999998"/>
  </r>
  <r>
    <n v="9892"/>
    <s v="US-2016-115441"/>
    <x v="197"/>
    <d v="2016-07-28T00:00:00"/>
    <x v="0"/>
    <s v="SH-19975"/>
    <s v="Sally Hughsby"/>
    <x v="1"/>
    <s v="United States"/>
    <s v="Milwaukee"/>
    <x v="6"/>
    <n v="53209"/>
    <s v="Central"/>
    <s v="TEC-AC-10003116"/>
    <x v="2"/>
    <s v="Accessories"/>
    <s v="Memorex Froggy Flash Drive 8 GB"/>
    <n v="124.25"/>
    <n v="7"/>
    <n v="0"/>
    <n v="48.457500000000003"/>
  </r>
  <r>
    <n v="9893"/>
    <s v="US-2016-115441"/>
    <x v="197"/>
    <d v="2016-07-28T00:00:00"/>
    <x v="0"/>
    <s v="SH-19975"/>
    <s v="Sally Hughsby"/>
    <x v="1"/>
    <s v="United States"/>
    <s v="Milwaukee"/>
    <x v="6"/>
    <n v="53209"/>
    <s v="Central"/>
    <s v="TEC-PH-10002262"/>
    <x v="2"/>
    <s v="Phones"/>
    <s v="LG Electronics Tone+ HBS-730 Bluetooth Headset"/>
    <n v="297.55"/>
    <n v="5"/>
    <n v="0"/>
    <n v="83.313999999999993"/>
  </r>
  <r>
    <n v="9894"/>
    <s v="US-2016-115441"/>
    <x v="197"/>
    <d v="2016-07-28T00:00:00"/>
    <x v="0"/>
    <s v="SH-19975"/>
    <s v="Sally Hughsby"/>
    <x v="1"/>
    <s v="United States"/>
    <s v="Milwaukee"/>
    <x v="6"/>
    <n v="53209"/>
    <s v="Central"/>
    <s v="FUR-CH-10004626"/>
    <x v="0"/>
    <s v="Chairs"/>
    <s v="Office Star Flex Back Scooter Chair with Aluminum Finish Frame"/>
    <n v="403.56"/>
    <n v="4"/>
    <n v="0"/>
    <n v="96.854399999999998"/>
  </r>
  <r>
    <n v="9895"/>
    <s v="US-2016-115441"/>
    <x v="197"/>
    <d v="2016-07-28T00:00:00"/>
    <x v="0"/>
    <s v="SH-19975"/>
    <s v="Sally Hughsby"/>
    <x v="1"/>
    <s v="United States"/>
    <s v="Milwaukee"/>
    <x v="6"/>
    <n v="53209"/>
    <s v="Central"/>
    <s v="FUR-FU-10001756"/>
    <x v="0"/>
    <s v="Furnishings"/>
    <s v="Eldon Expressions Desk Accessory, Wood Photo Frame, Mahogany"/>
    <n v="95.2"/>
    <n v="5"/>
    <n v="0"/>
    <n v="27.608000000000001"/>
  </r>
  <r>
    <n v="9896"/>
    <s v="CA-2014-115049"/>
    <x v="467"/>
    <d v="2014-10-01T00:00:00"/>
    <x v="1"/>
    <s v="MM-17920"/>
    <s v="Michael Moore"/>
    <x v="0"/>
    <s v="United States"/>
    <s v="Chicago"/>
    <x v="10"/>
    <n v="60623"/>
    <s v="Central"/>
    <s v="TEC-AC-10004859"/>
    <x v="2"/>
    <s v="Accessories"/>
    <s v="Maxell Pro 80 Minute CD-R, 10/Pack"/>
    <n v="153.82400000000001"/>
    <n v="11"/>
    <n v="0.2"/>
    <n v="38.456000000000003"/>
  </r>
  <r>
    <n v="9897"/>
    <s v="CA-2014-156342"/>
    <x v="1103"/>
    <d v="2014-06-20T00:00:00"/>
    <x v="0"/>
    <s v="JF-15415"/>
    <s v="Jennifer Ferguson"/>
    <x v="0"/>
    <s v="United States"/>
    <s v="Chicago"/>
    <x v="10"/>
    <n v="60653"/>
    <s v="Central"/>
    <s v="OFF-PA-10001725"/>
    <x v="1"/>
    <s v="Paper"/>
    <s v="Xerox 1892"/>
    <n v="62.015999999999998"/>
    <n v="2"/>
    <n v="0.2"/>
    <n v="22.480799999999999"/>
  </r>
  <r>
    <n v="9898"/>
    <s v="CA-2016-112830"/>
    <x v="112"/>
    <d v="2016-06-10T00:00:00"/>
    <x v="1"/>
    <s v="LP-17095"/>
    <s v="Liz Preis"/>
    <x v="0"/>
    <s v="United States"/>
    <s v="Fairfield"/>
    <x v="24"/>
    <n v="45014"/>
    <s v="East"/>
    <s v="FUR-FU-10004306"/>
    <x v="0"/>
    <s v="Furnishings"/>
    <s v="Electrix Halogen Magnifier Lamp"/>
    <n v="466.32"/>
    <n v="3"/>
    <n v="0.2"/>
    <n v="34.973999999999997"/>
  </r>
  <r>
    <n v="9899"/>
    <s v="CA-2016-112830"/>
    <x v="112"/>
    <d v="2016-06-10T00:00:00"/>
    <x v="1"/>
    <s v="LP-17095"/>
    <s v="Liz Preis"/>
    <x v="0"/>
    <s v="United States"/>
    <s v="Fairfield"/>
    <x v="24"/>
    <n v="45014"/>
    <s v="East"/>
    <s v="FUR-FU-10004845"/>
    <x v="0"/>
    <s v="Furnishings"/>
    <s v="Deflect-o EconoMat Nonstudded, No Bevel Mat"/>
    <n v="82.64"/>
    <n v="2"/>
    <n v="0.2"/>
    <n v="0"/>
  </r>
  <r>
    <n v="9900"/>
    <s v="US-2014-117380"/>
    <x v="1176"/>
    <d v="2014-04-03T00:00:00"/>
    <x v="1"/>
    <s v="MP-18175"/>
    <s v="Mike Pelletier"/>
    <x v="2"/>
    <s v="United States"/>
    <s v="Springfield"/>
    <x v="24"/>
    <n v="45503"/>
    <s v="East"/>
    <s v="FUR-TA-10000198"/>
    <x v="0"/>
    <s v="Tables"/>
    <s v="Chromcraft Bull-Nose Wood Oval Conference Tables &amp; Bases"/>
    <n v="330.58800000000002"/>
    <n v="1"/>
    <n v="0.4"/>
    <n v="-143.25479999999999"/>
  </r>
  <r>
    <n v="9901"/>
    <s v="CA-2017-117646"/>
    <x v="170"/>
    <d v="2017-08-25T00:00:00"/>
    <x v="1"/>
    <s v="SC-20845"/>
    <s v="Sung Chung"/>
    <x v="0"/>
    <s v="United States"/>
    <s v="Louisville"/>
    <x v="22"/>
    <n v="80027"/>
    <s v="West"/>
    <s v="OFF-ST-10000036"/>
    <x v="1"/>
    <s v="Storage"/>
    <s v="Recycled Data-Pak for Archival Bound Computer Printouts, 12-1/2 x 12-1/2 x 16"/>
    <n v="237.096"/>
    <n v="3"/>
    <n v="0.2"/>
    <n v="20.745899999999999"/>
  </r>
  <r>
    <n v="9902"/>
    <s v="CA-2017-117646"/>
    <x v="170"/>
    <d v="2017-08-25T00:00:00"/>
    <x v="1"/>
    <s v="SC-20845"/>
    <s v="Sung Chung"/>
    <x v="0"/>
    <s v="United States"/>
    <s v="Louisville"/>
    <x v="22"/>
    <n v="80027"/>
    <s v="West"/>
    <s v="FUR-FU-10001037"/>
    <x v="0"/>
    <s v="Furnishings"/>
    <s v="DAX Charcoal/Nickel-Tone Document Frame, 5 x 7"/>
    <n v="22.751999999999999"/>
    <n v="3"/>
    <n v="0.2"/>
    <n v="7.11"/>
  </r>
  <r>
    <n v="9903"/>
    <s v="CA-2017-117646"/>
    <x v="170"/>
    <d v="2017-08-25T00:00:00"/>
    <x v="1"/>
    <s v="SC-20845"/>
    <s v="Sung Chung"/>
    <x v="0"/>
    <s v="United States"/>
    <s v="Louisville"/>
    <x v="22"/>
    <n v="80027"/>
    <s v="West"/>
    <s v="OFF-PA-10001950"/>
    <x v="1"/>
    <s v="Paper"/>
    <s v="Southworth 25% Cotton Antique Laid Paper &amp; Envelopes"/>
    <n v="6.6719999999999997"/>
    <n v="1"/>
    <n v="0.2"/>
    <n v="2.085"/>
  </r>
  <r>
    <n v="9904"/>
    <s v="CA-2014-122609"/>
    <x v="607"/>
    <d v="2014-11-18T00:00:00"/>
    <x v="1"/>
    <s v="DP-13000"/>
    <s v="Darren Powers"/>
    <x v="0"/>
    <s v="United States"/>
    <s v="Carrollton"/>
    <x v="5"/>
    <n v="75007"/>
    <s v="Central"/>
    <s v="FUR-FU-10004587"/>
    <x v="0"/>
    <s v="Furnishings"/>
    <s v="GE General Use Halogen Bulbs, 100 Watts, 1 Bulb per Pack"/>
    <n v="25.128"/>
    <n v="3"/>
    <n v="0.6"/>
    <n v="-6.9101999999999997"/>
  </r>
  <r>
    <n v="9905"/>
    <s v="CA-2014-122609"/>
    <x v="607"/>
    <d v="2014-11-18T00:00:00"/>
    <x v="1"/>
    <s v="DP-13000"/>
    <s v="Darren Powers"/>
    <x v="0"/>
    <s v="United States"/>
    <s v="Carrollton"/>
    <x v="5"/>
    <n v="75007"/>
    <s v="Central"/>
    <s v="TEC-AC-10002567"/>
    <x v="2"/>
    <s v="Accessories"/>
    <s v="Logitech G602 Wireless Gaming Mouse"/>
    <n v="127.98399999999999"/>
    <n v="2"/>
    <n v="0.2"/>
    <n v="25.596800000000002"/>
  </r>
  <r>
    <n v="9906"/>
    <s v="US-2015-129007"/>
    <x v="1023"/>
    <d v="2015-09-15T00:00:00"/>
    <x v="2"/>
    <s v="KD-16615"/>
    <s v="Ken Dana"/>
    <x v="1"/>
    <s v="United States"/>
    <s v="Anaheim"/>
    <x v="1"/>
    <n v="92804"/>
    <s v="West"/>
    <s v="FUR-FU-10004973"/>
    <x v="0"/>
    <s v="Furnishings"/>
    <s v="Flat Face Poster Frame"/>
    <n v="131.88"/>
    <n v="7"/>
    <n v="0"/>
    <n v="55.389600000000002"/>
  </r>
  <r>
    <n v="9907"/>
    <s v="US-2015-129007"/>
    <x v="1023"/>
    <d v="2015-09-15T00:00:00"/>
    <x v="2"/>
    <s v="KD-16615"/>
    <s v="Ken Dana"/>
    <x v="1"/>
    <s v="United States"/>
    <s v="Anaheim"/>
    <x v="1"/>
    <n v="92804"/>
    <s v="West"/>
    <s v="OFF-BI-10001628"/>
    <x v="1"/>
    <s v="Binders"/>
    <s v="Acco Data Flex Cable Posts For Top &amp; Bottom Load Binders, 6&quot; Capacity"/>
    <n v="25.032"/>
    <n v="3"/>
    <n v="0.2"/>
    <n v="7.8224999999999998"/>
  </r>
  <r>
    <n v="9908"/>
    <s v="US-2015-129007"/>
    <x v="1023"/>
    <d v="2015-09-15T00:00:00"/>
    <x v="2"/>
    <s v="KD-16615"/>
    <s v="Ken Dana"/>
    <x v="1"/>
    <s v="United States"/>
    <s v="Anaheim"/>
    <x v="1"/>
    <n v="92804"/>
    <s v="West"/>
    <s v="FUR-CH-10000155"/>
    <x v="0"/>
    <s v="Chairs"/>
    <s v="Global Comet Stacking Armless Chair"/>
    <n v="717.72"/>
    <n v="3"/>
    <n v="0.2"/>
    <n v="71.772000000000006"/>
  </r>
  <r>
    <n v="9909"/>
    <s v="US-2015-129007"/>
    <x v="1023"/>
    <d v="2015-09-15T00:00:00"/>
    <x v="2"/>
    <s v="KD-16615"/>
    <s v="Ken Dana"/>
    <x v="1"/>
    <s v="United States"/>
    <s v="Anaheim"/>
    <x v="1"/>
    <n v="92804"/>
    <s v="West"/>
    <s v="FUR-FU-10002379"/>
    <x v="0"/>
    <s v="Furnishings"/>
    <s v="Eldon Econocleat Chair Mats for Low Pile Carpets"/>
    <n v="207.35"/>
    <n v="5"/>
    <n v="0"/>
    <n v="24.882000000000001"/>
  </r>
  <r>
    <n v="9910"/>
    <s v="US-2015-129007"/>
    <x v="1023"/>
    <d v="2015-09-15T00:00:00"/>
    <x v="2"/>
    <s v="KD-16615"/>
    <s v="Ken Dana"/>
    <x v="1"/>
    <s v="United States"/>
    <s v="Anaheim"/>
    <x v="1"/>
    <n v="92804"/>
    <s v="West"/>
    <s v="FUR-FU-10004018"/>
    <x v="0"/>
    <s v="Furnishings"/>
    <s v="Tensor Computer Mounted Lamp"/>
    <n v="44.67"/>
    <n v="3"/>
    <n v="0"/>
    <n v="12.0609"/>
  </r>
  <r>
    <n v="9911"/>
    <s v="US-2015-129007"/>
    <x v="1023"/>
    <d v="2015-09-15T00:00:00"/>
    <x v="2"/>
    <s v="KD-16615"/>
    <s v="Ken Dana"/>
    <x v="1"/>
    <s v="United States"/>
    <s v="Anaheim"/>
    <x v="1"/>
    <n v="92804"/>
    <s v="West"/>
    <s v="OFF-PA-10000994"/>
    <x v="1"/>
    <s v="Paper"/>
    <s v="Xerox 1915"/>
    <n v="209.7"/>
    <n v="2"/>
    <n v="0"/>
    <n v="100.65600000000001"/>
  </r>
  <r>
    <n v="9912"/>
    <s v="US-2014-157231"/>
    <x v="267"/>
    <d v="2014-04-09T00:00:00"/>
    <x v="1"/>
    <s v="RP-19855"/>
    <s v="Roy Phan"/>
    <x v="1"/>
    <s v="United States"/>
    <s v="Richmond"/>
    <x v="0"/>
    <n v="40475"/>
    <s v="South"/>
    <s v="OFF-BI-10002852"/>
    <x v="1"/>
    <s v="Binders"/>
    <s v="Ibico Standard Transparent Covers"/>
    <n v="115.36"/>
    <n v="7"/>
    <n v="0"/>
    <n v="56.526400000000002"/>
  </r>
  <r>
    <n v="9913"/>
    <s v="CA-2015-132388"/>
    <x v="998"/>
    <d v="2015-10-12T00:00:00"/>
    <x v="2"/>
    <s v="KN-16390"/>
    <s v="Katherine Nockton"/>
    <x v="1"/>
    <s v="United States"/>
    <s v="Santa Barbara"/>
    <x v="1"/>
    <n v="93101"/>
    <s v="West"/>
    <s v="FUR-CH-10001714"/>
    <x v="0"/>
    <s v="Chairs"/>
    <s v="Global Leather &amp; Oak Executive Chair, Burgundy"/>
    <n v="362.13600000000002"/>
    <n v="3"/>
    <n v="0.2"/>
    <n v="-54.320399999999999"/>
  </r>
  <r>
    <n v="9914"/>
    <s v="CA-2015-132388"/>
    <x v="998"/>
    <d v="2015-10-12T00:00:00"/>
    <x v="2"/>
    <s v="KN-16390"/>
    <s v="Katherine Nockton"/>
    <x v="1"/>
    <s v="United States"/>
    <s v="Santa Barbara"/>
    <x v="1"/>
    <n v="93101"/>
    <s v="West"/>
    <s v="OFF-LA-10000414"/>
    <x v="1"/>
    <s v="Labels"/>
    <s v="Avery 503"/>
    <n v="31.05"/>
    <n v="3"/>
    <n v="0"/>
    <n v="14.904"/>
  </r>
  <r>
    <n v="9915"/>
    <s v="CA-2017-160927"/>
    <x v="926"/>
    <d v="2017-01-31T00:00:00"/>
    <x v="0"/>
    <s v="TM-21010"/>
    <s v="Tamara Manning"/>
    <x v="0"/>
    <s v="United States"/>
    <s v="Marion"/>
    <x v="23"/>
    <n v="52302"/>
    <s v="Central"/>
    <s v="OFF-PA-10003848"/>
    <x v="1"/>
    <s v="Paper"/>
    <s v="Xerox 1997"/>
    <n v="12.96"/>
    <n v="2"/>
    <n v="0"/>
    <n v="6.2207999999999997"/>
  </r>
  <r>
    <n v="9916"/>
    <s v="CA-2017-160927"/>
    <x v="926"/>
    <d v="2017-01-31T00:00:00"/>
    <x v="0"/>
    <s v="TM-21010"/>
    <s v="Tamara Manning"/>
    <x v="0"/>
    <s v="United States"/>
    <s v="Marion"/>
    <x v="23"/>
    <n v="52302"/>
    <s v="Central"/>
    <s v="OFF-PA-10000176"/>
    <x v="1"/>
    <s v="Paper"/>
    <s v="Xerox 1887"/>
    <n v="94.85"/>
    <n v="5"/>
    <n v="0"/>
    <n v="45.527999999999999"/>
  </r>
  <r>
    <n v="9917"/>
    <s v="CA-2017-160927"/>
    <x v="926"/>
    <d v="2017-01-31T00:00:00"/>
    <x v="0"/>
    <s v="TM-21010"/>
    <s v="Tamara Manning"/>
    <x v="0"/>
    <s v="United States"/>
    <s v="Marion"/>
    <x v="23"/>
    <n v="52302"/>
    <s v="Central"/>
    <s v="OFF-ST-10001590"/>
    <x v="1"/>
    <s v="Storage"/>
    <s v="Tenex Personal Project File with Scoop Front Design, Black"/>
    <n v="13.48"/>
    <n v="1"/>
    <n v="0"/>
    <n v="3.5047999999999999"/>
  </r>
  <r>
    <n v="9918"/>
    <s v="CA-2017-160927"/>
    <x v="926"/>
    <d v="2017-01-31T00:00:00"/>
    <x v="0"/>
    <s v="TM-21010"/>
    <s v="Tamara Manning"/>
    <x v="0"/>
    <s v="United States"/>
    <s v="Marion"/>
    <x v="23"/>
    <n v="52302"/>
    <s v="Central"/>
    <s v="FUR-FU-10000010"/>
    <x v="0"/>
    <s v="Furnishings"/>
    <s v="DAX Value U-Channel Document Frames, Easel Back"/>
    <n v="14.91"/>
    <n v="3"/>
    <n v="0"/>
    <n v="4.6220999999999997"/>
  </r>
  <r>
    <n v="9919"/>
    <s v="CA-2015-105508"/>
    <x v="496"/>
    <d v="2015-09-29T00:00:00"/>
    <x v="1"/>
    <s v="JF-15190"/>
    <s v="Jamie Frazer"/>
    <x v="0"/>
    <s v="United States"/>
    <s v="New York City"/>
    <x v="15"/>
    <n v="10035"/>
    <s v="East"/>
    <s v="OFF-EN-10003055"/>
    <x v="1"/>
    <s v="Envelopes"/>
    <s v="Blue String-Tie &amp; Button Interoffice Envelopes, 10 x 13"/>
    <n v="39.979999999999997"/>
    <n v="1"/>
    <n v="0"/>
    <n v="17.991"/>
  </r>
  <r>
    <n v="9920"/>
    <s v="CA-2016-149272"/>
    <x v="543"/>
    <d v="2016-03-19T00:00:00"/>
    <x v="1"/>
    <s v="MY-18295"/>
    <s v="Muhammed Yedwab"/>
    <x v="1"/>
    <s v="United States"/>
    <s v="Bryan"/>
    <x v="5"/>
    <n v="77803"/>
    <s v="Central"/>
    <s v="FUR-CH-10000863"/>
    <x v="0"/>
    <s v="Chairs"/>
    <s v="Novimex Swivel Fabric Task Chair"/>
    <n v="528.42999999999995"/>
    <n v="5"/>
    <n v="0.3"/>
    <n v="-143.43100000000001"/>
  </r>
  <r>
    <n v="9921"/>
    <s v="CA-2016-149272"/>
    <x v="543"/>
    <d v="2016-03-19T00:00:00"/>
    <x v="1"/>
    <s v="MY-18295"/>
    <s v="Muhammed Yedwab"/>
    <x v="1"/>
    <s v="United States"/>
    <s v="Bryan"/>
    <x v="5"/>
    <n v="77803"/>
    <s v="Central"/>
    <s v="OFF-BI-10004233"/>
    <x v="1"/>
    <s v="Binders"/>
    <s v="GBC Pre-Punched Binding Paper, Plastic, White, 8-1/2&quot; x 11&quot;"/>
    <n v="22.385999999999999"/>
    <n v="7"/>
    <n v="0.8"/>
    <n v="-35.817599999999999"/>
  </r>
  <r>
    <n v="9922"/>
    <s v="CA-2014-111360"/>
    <x v="156"/>
    <d v="2014-11-30T00:00:00"/>
    <x v="1"/>
    <s v="AT-10435"/>
    <s v="Alyssa Tate"/>
    <x v="2"/>
    <s v="United States"/>
    <s v="Akron"/>
    <x v="24"/>
    <n v="44312"/>
    <s v="East"/>
    <s v="OFF-BI-10003350"/>
    <x v="1"/>
    <s v="Binders"/>
    <s v="Acco Expandable Hanging Binders"/>
    <n v="5.742"/>
    <n v="3"/>
    <n v="0.7"/>
    <n v="-4.5936000000000003"/>
  </r>
  <r>
    <n v="9923"/>
    <s v="US-2017-162124"/>
    <x v="636"/>
    <d v="2017-05-10T00:00:00"/>
    <x v="1"/>
    <s v="JF-15490"/>
    <s v="Jeremy Farry"/>
    <x v="0"/>
    <s v="United States"/>
    <s v="Chicago"/>
    <x v="10"/>
    <n v="60653"/>
    <s v="Central"/>
    <s v="TEC-AC-10001990"/>
    <x v="2"/>
    <s v="Accessories"/>
    <s v="Kensington Orbit Wireless Mobile Trackball for PC and Mac"/>
    <n v="191.96799999999999"/>
    <n v="4"/>
    <n v="0.2"/>
    <n v="28.795200000000001"/>
  </r>
  <r>
    <n v="9924"/>
    <s v="CA-2015-159534"/>
    <x v="305"/>
    <d v="2015-03-23T00:00:00"/>
    <x v="2"/>
    <s v="DH-13075"/>
    <s v="Dave Hallsten"/>
    <x v="1"/>
    <s v="United States"/>
    <s v="New York City"/>
    <x v="15"/>
    <n v="10035"/>
    <s v="East"/>
    <s v="OFF-BI-10003982"/>
    <x v="1"/>
    <s v="Binders"/>
    <s v="Wilson Jones Century Plastic Molded Ring Binders"/>
    <n v="49.847999999999999"/>
    <n v="3"/>
    <n v="0.2"/>
    <n v="16.823699999999999"/>
  </r>
  <r>
    <n v="9925"/>
    <s v="CA-2015-159534"/>
    <x v="305"/>
    <d v="2015-03-23T00:00:00"/>
    <x v="2"/>
    <s v="DH-13075"/>
    <s v="Dave Hallsten"/>
    <x v="1"/>
    <s v="United States"/>
    <s v="New York City"/>
    <x v="15"/>
    <n v="10035"/>
    <s v="East"/>
    <s v="OFF-EN-10004386"/>
    <x v="1"/>
    <s v="Envelopes"/>
    <s v="Recycled Interoffice Envelopes with String and Button Closure, 10 x 13"/>
    <n v="23.99"/>
    <n v="1"/>
    <n v="0"/>
    <n v="11.994999999999999"/>
  </r>
  <r>
    <n v="9926"/>
    <s v="CA-2015-159534"/>
    <x v="305"/>
    <d v="2015-03-23T00:00:00"/>
    <x v="2"/>
    <s v="DH-13075"/>
    <s v="Dave Hallsten"/>
    <x v="1"/>
    <s v="United States"/>
    <s v="New York City"/>
    <x v="15"/>
    <n v="10035"/>
    <s v="East"/>
    <s v="OFF-BI-10003656"/>
    <x v="1"/>
    <s v="Binders"/>
    <s v="Fellowes PB200 Plastic Comb Binding Machine"/>
    <n v="1087.9359999999999"/>
    <n v="8"/>
    <n v="0.2"/>
    <n v="353.57920000000001"/>
  </r>
  <r>
    <n v="9927"/>
    <s v="CA-2015-159534"/>
    <x v="305"/>
    <d v="2015-03-23T00:00:00"/>
    <x v="2"/>
    <s v="DH-13075"/>
    <s v="Dave Hallsten"/>
    <x v="1"/>
    <s v="United States"/>
    <s v="New York City"/>
    <x v="15"/>
    <n v="10035"/>
    <s v="East"/>
    <s v="TEC-PH-10002310"/>
    <x v="2"/>
    <s v="Phones"/>
    <s v="Panasonic KX T7731-B Digital phone"/>
    <n v="199.98"/>
    <n v="2"/>
    <n v="0"/>
    <n v="53.994599999999998"/>
  </r>
  <r>
    <n v="9928"/>
    <s v="CA-2015-159534"/>
    <x v="305"/>
    <d v="2015-03-23T00:00:00"/>
    <x v="2"/>
    <s v="DH-13075"/>
    <s v="Dave Hallsten"/>
    <x v="1"/>
    <s v="United States"/>
    <s v="New York City"/>
    <x v="15"/>
    <n v="10035"/>
    <s v="East"/>
    <s v="OFF-ST-10001172"/>
    <x v="1"/>
    <s v="Storage"/>
    <s v="Tennsco Lockers, Sand"/>
    <n v="83.92"/>
    <n v="4"/>
    <n v="0"/>
    <n v="20.140799999999999"/>
  </r>
  <r>
    <n v="9929"/>
    <s v="CA-2016-129630"/>
    <x v="913"/>
    <d v="2016-09-04T00:00:00"/>
    <x v="3"/>
    <s v="IM-15055"/>
    <s v="Ionia McGrath"/>
    <x v="0"/>
    <s v="United States"/>
    <s v="San Francisco"/>
    <x v="1"/>
    <n v="94122"/>
    <s v="West"/>
    <s v="FUR-FU-10000260"/>
    <x v="0"/>
    <s v="Furnishings"/>
    <s v="6&quot; Cubicle Wall Clock, Black"/>
    <n v="24.27"/>
    <n v="3"/>
    <n v="0"/>
    <n v="8.7371999999999996"/>
  </r>
  <r>
    <n v="9930"/>
    <s v="CA-2016-129630"/>
    <x v="913"/>
    <d v="2016-09-04T00:00:00"/>
    <x v="3"/>
    <s v="IM-15055"/>
    <s v="Ionia McGrath"/>
    <x v="0"/>
    <s v="United States"/>
    <s v="San Francisco"/>
    <x v="1"/>
    <n v="94122"/>
    <s v="West"/>
    <s v="TEC-CO-10003763"/>
    <x v="2"/>
    <s v="Copiers"/>
    <s v="Canon PC1060 Personal Laser Copier"/>
    <n v="2799.96"/>
    <n v="5"/>
    <n v="0.2"/>
    <n v="944.98649999999998"/>
  </r>
  <r>
    <n v="9931"/>
    <s v="CA-2015-104948"/>
    <x v="50"/>
    <d v="2015-11-17T00:00:00"/>
    <x v="1"/>
    <s v="KH-16510"/>
    <s v="Keith Herrera"/>
    <x v="0"/>
    <s v="United States"/>
    <s v="San Bernardino"/>
    <x v="1"/>
    <n v="92404"/>
    <s v="West"/>
    <s v="OFF-BI-10001267"/>
    <x v="1"/>
    <s v="Binders"/>
    <s v="Universal Recycled Hanging Pressboard Report Binders, Letter Size"/>
    <n v="9.8719999999999999"/>
    <n v="2"/>
    <n v="0.2"/>
    <n v="3.4552"/>
  </r>
  <r>
    <n v="9932"/>
    <s v="CA-2015-104948"/>
    <x v="50"/>
    <d v="2015-11-17T00:00:00"/>
    <x v="1"/>
    <s v="KH-16510"/>
    <s v="Keith Herrera"/>
    <x v="0"/>
    <s v="United States"/>
    <s v="San Bernardino"/>
    <x v="1"/>
    <n v="92404"/>
    <s v="West"/>
    <s v="FUR-BO-10004357"/>
    <x v="0"/>
    <s v="Bookcases"/>
    <s v="O'Sullivan Living Dimensions 3-Shelf Bookcases"/>
    <n v="683.33199999999999"/>
    <n v="4"/>
    <n v="0.15"/>
    <n v="-40.195999999999998"/>
  </r>
  <r>
    <n v="9933"/>
    <s v="CA-2015-104948"/>
    <x v="50"/>
    <d v="2015-11-17T00:00:00"/>
    <x v="1"/>
    <s v="KH-16510"/>
    <s v="Keith Herrera"/>
    <x v="0"/>
    <s v="United States"/>
    <s v="San Bernardino"/>
    <x v="1"/>
    <n v="92404"/>
    <s v="West"/>
    <s v="OFF-PA-10004610"/>
    <x v="1"/>
    <s v="Paper"/>
    <s v="Xerox 1900"/>
    <n v="29.96"/>
    <n v="7"/>
    <n v="0"/>
    <n v="13.481999999999999"/>
  </r>
  <r>
    <n v="9934"/>
    <s v="CA-2014-166555"/>
    <x v="384"/>
    <d v="2014-07-14T00:00:00"/>
    <x v="2"/>
    <s v="JK-15205"/>
    <s v="Jamie Kunitz"/>
    <x v="0"/>
    <s v="United States"/>
    <s v="Niagara Falls"/>
    <x v="15"/>
    <n v="14304"/>
    <s v="East"/>
    <s v="TEC-PH-10004912"/>
    <x v="2"/>
    <s v="Phones"/>
    <s v="Cisco SPA112 2 Port Phone Adapter"/>
    <n v="164.85"/>
    <n v="3"/>
    <n v="0"/>
    <n v="47.8065"/>
  </r>
  <r>
    <n v="9935"/>
    <s v="CA-2016-114405"/>
    <x v="281"/>
    <d v="2016-04-12T00:00:00"/>
    <x v="1"/>
    <s v="AS-10240"/>
    <s v="Alan Shonely"/>
    <x v="0"/>
    <s v="United States"/>
    <s v="Philadelphia"/>
    <x v="9"/>
    <n v="19120"/>
    <s v="East"/>
    <s v="OFF-AP-10003278"/>
    <x v="1"/>
    <s v="Appliances"/>
    <s v="Belkin 7-Outlet SurgeMaster Home Series"/>
    <n v="33.527999999999999"/>
    <n v="3"/>
    <n v="0.2"/>
    <n v="2.5146000000000002"/>
  </r>
  <r>
    <n v="9936"/>
    <s v="CA-2016-114405"/>
    <x v="281"/>
    <d v="2016-04-12T00:00:00"/>
    <x v="1"/>
    <s v="AS-10240"/>
    <s v="Alan Shonely"/>
    <x v="0"/>
    <s v="United States"/>
    <s v="Philadelphia"/>
    <x v="9"/>
    <n v="19120"/>
    <s v="East"/>
    <s v="OFF-ST-10001627"/>
    <x v="1"/>
    <s v="Storage"/>
    <s v="Eldon Jumbo ProFile Portable File Boxes Graphite/Black"/>
    <n v="36.744"/>
    <n v="3"/>
    <n v="0.2"/>
    <n v="3.6743999999999999"/>
  </r>
  <r>
    <n v="9937"/>
    <s v="CA-2017-132955"/>
    <x v="92"/>
    <d v="2017-06-28T00:00:00"/>
    <x v="1"/>
    <s v="SC-20575"/>
    <s v="Sonia Cooley"/>
    <x v="0"/>
    <s v="United States"/>
    <s v="Cranston"/>
    <x v="34"/>
    <n v="2920"/>
    <s v="East"/>
    <s v="OFF-BI-10002735"/>
    <x v="1"/>
    <s v="Binders"/>
    <s v="GBC Prestige Therm-A-Bind Covers"/>
    <n v="102.93"/>
    <n v="3"/>
    <n v="0"/>
    <n v="48.377099999999999"/>
  </r>
  <r>
    <n v="9938"/>
    <s v="CA-2016-164889"/>
    <x v="1234"/>
    <d v="2016-06-06T00:00:00"/>
    <x v="0"/>
    <s v="CP-12340"/>
    <s v="Christine Phan"/>
    <x v="1"/>
    <s v="United States"/>
    <s v="Los Angeles"/>
    <x v="1"/>
    <n v="90049"/>
    <s v="West"/>
    <s v="FUR-TA-10001676"/>
    <x v="0"/>
    <s v="Tables"/>
    <s v="Hon 61000 Series Interactive Training Tables"/>
    <n v="71.087999999999994"/>
    <n v="2"/>
    <n v="0.2"/>
    <n v="-1.7771999999999999"/>
  </r>
  <r>
    <n v="9939"/>
    <s v="CA-2016-169824"/>
    <x v="939"/>
    <d v="2016-12-17T00:00:00"/>
    <x v="1"/>
    <s v="NS-18640"/>
    <s v="Noel Staavos"/>
    <x v="1"/>
    <s v="United States"/>
    <s v="New York City"/>
    <x v="15"/>
    <n v="10009"/>
    <s v="East"/>
    <s v="FUR-FU-10004864"/>
    <x v="0"/>
    <s v="Furnishings"/>
    <s v="Eldon 500 Class Desk Accessories"/>
    <n v="60.35"/>
    <n v="5"/>
    <n v="0"/>
    <n v="19.915500000000002"/>
  </r>
  <r>
    <n v="9940"/>
    <s v="CA-2016-169824"/>
    <x v="939"/>
    <d v="2016-12-17T00:00:00"/>
    <x v="1"/>
    <s v="NS-18640"/>
    <s v="Noel Staavos"/>
    <x v="1"/>
    <s v="United States"/>
    <s v="New York City"/>
    <x v="15"/>
    <n v="10009"/>
    <s v="East"/>
    <s v="OFF-SU-10000952"/>
    <x v="1"/>
    <s v="Supplies"/>
    <s v="Fiskars Home &amp; Office Scissors"/>
    <n v="35.520000000000003"/>
    <n v="4"/>
    <n v="0"/>
    <n v="9.9456000000000007"/>
  </r>
  <r>
    <n v="9941"/>
    <s v="CA-2016-169824"/>
    <x v="939"/>
    <d v="2016-12-17T00:00:00"/>
    <x v="1"/>
    <s v="NS-18640"/>
    <s v="Noel Staavos"/>
    <x v="1"/>
    <s v="United States"/>
    <s v="New York City"/>
    <x v="15"/>
    <n v="10009"/>
    <s v="East"/>
    <s v="OFF-AR-10000462"/>
    <x v="1"/>
    <s v="Art"/>
    <s v="Sanford Pocket Accent Highlighters"/>
    <n v="11.2"/>
    <n v="7"/>
    <n v="0"/>
    <n v="4.8159999999999998"/>
  </r>
  <r>
    <n v="9942"/>
    <s v="CA-2017-164028"/>
    <x v="221"/>
    <d v="2017-11-30T00:00:00"/>
    <x v="1"/>
    <s v="JL-15835"/>
    <s v="John Lee"/>
    <x v="0"/>
    <s v="United States"/>
    <s v="San Francisco"/>
    <x v="1"/>
    <n v="94122"/>
    <s v="West"/>
    <s v="TEC-AC-10001772"/>
    <x v="2"/>
    <s v="Accessories"/>
    <s v="Memorex Mini Travel Drive 16 GB USB 2.0 Flash Drive"/>
    <n v="223.58"/>
    <n v="14"/>
    <n v="0"/>
    <n v="87.196200000000005"/>
  </r>
  <r>
    <n v="9943"/>
    <s v="CA-2014-143371"/>
    <x v="129"/>
    <d v="2015-01-03T00:00:00"/>
    <x v="1"/>
    <s v="MD-17350"/>
    <s v="Maribeth Dona"/>
    <x v="0"/>
    <s v="United States"/>
    <s v="Anaheim"/>
    <x v="1"/>
    <n v="92804"/>
    <s v="West"/>
    <s v="OFF-ST-10001128"/>
    <x v="1"/>
    <s v="Storage"/>
    <s v="Carina Mini System Audio Rack, Model AR050B"/>
    <n v="998.82"/>
    <n v="9"/>
    <n v="0"/>
    <n v="29.964600000000001"/>
  </r>
  <r>
    <n v="9944"/>
    <s v="CA-2014-143371"/>
    <x v="129"/>
    <d v="2015-01-03T00:00:00"/>
    <x v="1"/>
    <s v="MD-17350"/>
    <s v="Maribeth Dona"/>
    <x v="0"/>
    <s v="United States"/>
    <s v="Anaheim"/>
    <x v="1"/>
    <n v="92804"/>
    <s v="West"/>
    <s v="OFF-SU-10002537"/>
    <x v="1"/>
    <s v="Supplies"/>
    <s v="Acme Box Cutter Scissors"/>
    <n v="51.15"/>
    <n v="5"/>
    <n v="0"/>
    <n v="13.298999999999999"/>
  </r>
  <r>
    <n v="9945"/>
    <s v="CA-2015-145415"/>
    <x v="1235"/>
    <d v="2015-04-17T00:00:00"/>
    <x v="0"/>
    <s v="RD-19660"/>
    <s v="Robert Dilbeck"/>
    <x v="2"/>
    <s v="United States"/>
    <s v="Seattle"/>
    <x v="4"/>
    <n v="98103"/>
    <s v="West"/>
    <s v="OFF-ST-10000419"/>
    <x v="1"/>
    <s v="Storage"/>
    <s v="Rogers Jumbo File, Granite"/>
    <n v="40.74"/>
    <n v="3"/>
    <n v="0"/>
    <n v="0.40739999999999998"/>
  </r>
  <r>
    <n v="9946"/>
    <s v="CA-2014-111157"/>
    <x v="1086"/>
    <d v="2014-03-06T00:00:00"/>
    <x v="1"/>
    <s v="NH-18610"/>
    <s v="Nicole Hansen"/>
    <x v="1"/>
    <s v="United States"/>
    <s v="Philadelphia"/>
    <x v="9"/>
    <n v="19120"/>
    <s v="East"/>
    <s v="OFF-PA-10000327"/>
    <x v="1"/>
    <s v="Paper"/>
    <s v="Xerox 1971"/>
    <n v="3.4239999999999999"/>
    <n v="1"/>
    <n v="0.2"/>
    <n v="1.07"/>
  </r>
  <r>
    <n v="9947"/>
    <s v="CA-2014-111157"/>
    <x v="1086"/>
    <d v="2014-03-06T00:00:00"/>
    <x v="1"/>
    <s v="NH-18610"/>
    <s v="Nicole Hansen"/>
    <x v="1"/>
    <s v="United States"/>
    <s v="Philadelphia"/>
    <x v="9"/>
    <n v="19120"/>
    <s v="East"/>
    <s v="TEC-AC-10004353"/>
    <x v="2"/>
    <s v="Accessories"/>
    <s v="Hypercom P1300 Pinpad"/>
    <n v="151.19999999999999"/>
    <n v="3"/>
    <n v="0.2"/>
    <n v="32.130000000000003"/>
  </r>
  <r>
    <n v="9948"/>
    <s v="CA-2017-121559"/>
    <x v="702"/>
    <d v="2017-06-03T00:00:00"/>
    <x v="0"/>
    <s v="HW-14935"/>
    <s v="Helen Wasserman"/>
    <x v="1"/>
    <s v="United States"/>
    <s v="Indianapolis"/>
    <x v="14"/>
    <n v="46203"/>
    <s v="Central"/>
    <s v="FUR-CH-10003746"/>
    <x v="0"/>
    <s v="Chairs"/>
    <s v="Hon 4070 Series Pagoda Round Back Stacking Chairs"/>
    <n v="1925.88"/>
    <n v="6"/>
    <n v="0"/>
    <n v="539.24639999999999"/>
  </r>
  <r>
    <n v="9949"/>
    <s v="CA-2017-121559"/>
    <x v="702"/>
    <d v="2017-06-03T00:00:00"/>
    <x v="0"/>
    <s v="HW-14935"/>
    <s v="Helen Wasserman"/>
    <x v="1"/>
    <s v="United States"/>
    <s v="Indianapolis"/>
    <x v="14"/>
    <n v="46203"/>
    <s v="Central"/>
    <s v="OFF-AP-10002945"/>
    <x v="1"/>
    <s v="Appliances"/>
    <s v="Honeywell Enviracaire Portable HEPA Air Cleaner for 17' x 22' Room"/>
    <n v="2405.1999999999998"/>
    <n v="8"/>
    <n v="0"/>
    <n v="793.71600000000001"/>
  </r>
  <r>
    <n v="9950"/>
    <s v="CA-2017-121559"/>
    <x v="702"/>
    <d v="2017-06-03T00:00:00"/>
    <x v="0"/>
    <s v="HW-14935"/>
    <s v="Helen Wasserman"/>
    <x v="1"/>
    <s v="United States"/>
    <s v="Indianapolis"/>
    <x v="14"/>
    <n v="46203"/>
    <s v="Central"/>
    <s v="TEC-AC-10004568"/>
    <x v="2"/>
    <s v="Accessories"/>
    <s v="Maxell LTO Ultrium - 800 GB"/>
    <n v="83.97"/>
    <n v="3"/>
    <n v="0"/>
    <n v="15.9543"/>
  </r>
  <r>
    <n v="9951"/>
    <s v="CA-2017-121559"/>
    <x v="702"/>
    <d v="2017-06-03T00:00:00"/>
    <x v="0"/>
    <s v="HW-14935"/>
    <s v="Helen Wasserman"/>
    <x v="1"/>
    <s v="United States"/>
    <s v="Indianapolis"/>
    <x v="14"/>
    <n v="46203"/>
    <s v="Central"/>
    <s v="TEC-AC-10001714"/>
    <x v="2"/>
    <s v="Accessories"/>
    <s v="Logitech MX Performance Wireless Mouse"/>
    <n v="39.89"/>
    <n v="1"/>
    <n v="0"/>
    <n v="14.7593"/>
  </r>
  <r>
    <n v="9952"/>
    <s v="CA-2017-121559"/>
    <x v="702"/>
    <d v="2017-06-03T00:00:00"/>
    <x v="0"/>
    <s v="HW-14935"/>
    <s v="Helen Wasserman"/>
    <x v="1"/>
    <s v="United States"/>
    <s v="Indianapolis"/>
    <x v="14"/>
    <n v="46203"/>
    <s v="Central"/>
    <s v="OFF-BI-10002072"/>
    <x v="1"/>
    <s v="Binders"/>
    <s v="Cardinal Slant-D Ring Binders"/>
    <n v="17.38"/>
    <n v="2"/>
    <n v="0"/>
    <n v="8.69"/>
  </r>
  <r>
    <n v="9953"/>
    <s v="CA-2015-141593"/>
    <x v="639"/>
    <d v="2015-12-16T00:00:00"/>
    <x v="0"/>
    <s v="DB-12970"/>
    <s v="Darren Budd"/>
    <x v="1"/>
    <s v="United States"/>
    <s v="Los Angeles"/>
    <x v="1"/>
    <n v="90045"/>
    <s v="West"/>
    <s v="OFF-BI-10001153"/>
    <x v="1"/>
    <s v="Binders"/>
    <s v="Ibico Recycled Grain-Textured Covers"/>
    <n v="55.264000000000003"/>
    <n v="2"/>
    <n v="0.2"/>
    <n v="20.724"/>
  </r>
  <r>
    <n v="9954"/>
    <s v="CA-2015-141593"/>
    <x v="639"/>
    <d v="2015-12-16T00:00:00"/>
    <x v="0"/>
    <s v="DB-12970"/>
    <s v="Darren Budd"/>
    <x v="1"/>
    <s v="United States"/>
    <s v="Los Angeles"/>
    <x v="1"/>
    <n v="90045"/>
    <s v="West"/>
    <s v="OFF-PA-10004983"/>
    <x v="1"/>
    <s v="Paper"/>
    <s v="Xerox 23"/>
    <n v="6.48"/>
    <n v="1"/>
    <n v="0"/>
    <n v="3.1103999999999998"/>
  </r>
  <r>
    <n v="9955"/>
    <s v="CA-2015-141593"/>
    <x v="639"/>
    <d v="2015-12-16T00:00:00"/>
    <x v="0"/>
    <s v="DB-12970"/>
    <s v="Darren Budd"/>
    <x v="1"/>
    <s v="United States"/>
    <s v="Los Angeles"/>
    <x v="1"/>
    <n v="90045"/>
    <s v="West"/>
    <s v="OFF-BI-10000948"/>
    <x v="1"/>
    <s v="Binders"/>
    <s v="GBC Laser Imprintable Binding System Covers, Desert Sand"/>
    <n v="34.247999999999998"/>
    <n v="3"/>
    <n v="0.2"/>
    <n v="11.5587"/>
  </r>
  <r>
    <n v="9956"/>
    <s v="CA-2015-141593"/>
    <x v="639"/>
    <d v="2015-12-16T00:00:00"/>
    <x v="0"/>
    <s v="DB-12970"/>
    <s v="Darren Budd"/>
    <x v="1"/>
    <s v="United States"/>
    <s v="Los Angeles"/>
    <x v="1"/>
    <n v="90045"/>
    <s v="West"/>
    <s v="FUR-TA-10002622"/>
    <x v="0"/>
    <s v="Tables"/>
    <s v="Bush Andora Conference Table, Maple/Graphite Gray Finish"/>
    <n v="273.56799999999998"/>
    <n v="2"/>
    <n v="0.2"/>
    <n v="10.258800000000001"/>
  </r>
  <r>
    <n v="9957"/>
    <s v="US-2014-143287"/>
    <x v="7"/>
    <d v="2014-11-17T00:00:00"/>
    <x v="1"/>
    <s v="KN-16705"/>
    <s v="Kristina Nunn"/>
    <x v="2"/>
    <s v="United States"/>
    <s v="New Rochelle"/>
    <x v="15"/>
    <n v="10801"/>
    <s v="East"/>
    <s v="OFF-PA-10001776"/>
    <x v="1"/>
    <s v="Paper"/>
    <s v="Wirebound Message Books, Four 2 3/4&quot; x 5&quot; Forms per Page, 600 Sets per Book"/>
    <n v="46.35"/>
    <n v="5"/>
    <n v="0"/>
    <n v="21.784500000000001"/>
  </r>
  <r>
    <n v="9958"/>
    <s v="US-2014-143287"/>
    <x v="7"/>
    <d v="2014-11-17T00:00:00"/>
    <x v="1"/>
    <s v="KN-16705"/>
    <s v="Kristina Nunn"/>
    <x v="2"/>
    <s v="United States"/>
    <s v="New Rochelle"/>
    <x v="15"/>
    <n v="10801"/>
    <s v="East"/>
    <s v="OFF-PA-10004039"/>
    <x v="1"/>
    <s v="Paper"/>
    <s v="Xerox 1882"/>
    <n v="223.92"/>
    <n v="4"/>
    <n v="0"/>
    <n v="109.7208"/>
  </r>
  <r>
    <n v="9959"/>
    <s v="US-2014-143287"/>
    <x v="7"/>
    <d v="2014-11-17T00:00:00"/>
    <x v="1"/>
    <s v="KN-16705"/>
    <s v="Kristina Nunn"/>
    <x v="2"/>
    <s v="United States"/>
    <s v="New Rochelle"/>
    <x v="15"/>
    <n v="10801"/>
    <s v="East"/>
    <s v="OFF-SU-10001574"/>
    <x v="1"/>
    <s v="Supplies"/>
    <s v="Acme Value Line Scissors"/>
    <n v="7.3"/>
    <n v="2"/>
    <n v="0"/>
    <n v="2.19"/>
  </r>
  <r>
    <n v="9960"/>
    <s v="CA-2017-137421"/>
    <x v="833"/>
    <d v="2017-10-11T00:00:00"/>
    <x v="1"/>
    <s v="AJ-10945"/>
    <s v="Ashley Jarboe"/>
    <x v="0"/>
    <s v="United States"/>
    <s v="Chandler"/>
    <x v="16"/>
    <n v="85224"/>
    <s v="West"/>
    <s v="OFF-AR-10001761"/>
    <x v="1"/>
    <s v="Art"/>
    <s v="Avery Hi-Liter Smear-Safe Highlighters"/>
    <n v="9.3439999999999994"/>
    <n v="2"/>
    <n v="0.2"/>
    <n v="1.8688"/>
  </r>
  <r>
    <n v="9961"/>
    <s v="CA-2017-141446"/>
    <x v="118"/>
    <d v="2017-09-18T00:00:00"/>
    <x v="0"/>
    <s v="CL-12700"/>
    <s v="Craig Leslie"/>
    <x v="2"/>
    <s v="United States"/>
    <s v="Florence"/>
    <x v="0"/>
    <n v="41042"/>
    <s v="South"/>
    <s v="TEC-AC-10002305"/>
    <x v="2"/>
    <s v="Accessories"/>
    <s v="KeyTronic E03601U1 - Keyboard - Beige"/>
    <n v="18"/>
    <n v="1"/>
    <n v="0"/>
    <n v="3.24"/>
  </r>
  <r>
    <n v="9962"/>
    <s v="CA-2015-168088"/>
    <x v="531"/>
    <d v="2015-03-22T00:00:00"/>
    <x v="2"/>
    <s v="CM-12655"/>
    <s v="Corinna Mitchell"/>
    <x v="2"/>
    <s v="United States"/>
    <s v="Houston"/>
    <x v="5"/>
    <n v="77041"/>
    <s v="Central"/>
    <s v="OFF-PA-10000675"/>
    <x v="1"/>
    <s v="Paper"/>
    <s v="Xerox 1919"/>
    <n v="65.584000000000003"/>
    <n v="2"/>
    <n v="0.2"/>
    <n v="23.7742"/>
  </r>
  <r>
    <n v="9963"/>
    <s v="CA-2015-168088"/>
    <x v="531"/>
    <d v="2015-03-22T00:00:00"/>
    <x v="2"/>
    <s v="CM-12655"/>
    <s v="Corinna Mitchell"/>
    <x v="2"/>
    <s v="United States"/>
    <s v="Houston"/>
    <x v="5"/>
    <n v="77041"/>
    <s v="Central"/>
    <s v="FUR-BO-10004218"/>
    <x v="0"/>
    <s v="Bookcases"/>
    <s v="Bush Heritage Pine Collection 5-Shelf Bookcase, Albany Pine Finish, *Special Order"/>
    <n v="383.46559999999999"/>
    <n v="4"/>
    <n v="0.32"/>
    <n v="-67.670400000000001"/>
  </r>
  <r>
    <n v="9964"/>
    <s v="CA-2015-143700"/>
    <x v="353"/>
    <d v="2015-07-26T00:00:00"/>
    <x v="3"/>
    <s v="AS-10240"/>
    <s v="Alan Shonely"/>
    <x v="0"/>
    <s v="United States"/>
    <s v="Philadelphia"/>
    <x v="9"/>
    <n v="19140"/>
    <s v="East"/>
    <s v="OFF-PA-10003072"/>
    <x v="1"/>
    <s v="Paper"/>
    <s v="Eureka Recycled Copy Paper 8 1/2&quot; x 11&quot;, Ream"/>
    <n v="10.368"/>
    <n v="2"/>
    <n v="0.2"/>
    <n v="3.6288"/>
  </r>
  <r>
    <n v="9965"/>
    <s v="CA-2016-146374"/>
    <x v="5"/>
    <d v="2016-12-10T00:00:00"/>
    <x v="0"/>
    <s v="HE-14800"/>
    <s v="Harold Engle"/>
    <x v="1"/>
    <s v="United States"/>
    <s v="Newark"/>
    <x v="13"/>
    <n v="19711"/>
    <s v="East"/>
    <s v="FUR-FU-10002671"/>
    <x v="0"/>
    <s v="Furnishings"/>
    <s v="Electrix 20W Halogen Replacement Bulb for Zoom-In Desk Lamp"/>
    <n v="13.4"/>
    <n v="1"/>
    <n v="0"/>
    <n v="6.4320000000000004"/>
  </r>
  <r>
    <n v="9966"/>
    <s v="CA-2016-146374"/>
    <x v="5"/>
    <d v="2016-12-10T00:00:00"/>
    <x v="0"/>
    <s v="HE-14800"/>
    <s v="Harold Engle"/>
    <x v="1"/>
    <s v="United States"/>
    <s v="Newark"/>
    <x v="13"/>
    <n v="19711"/>
    <s v="East"/>
    <s v="OFF-PA-10000349"/>
    <x v="1"/>
    <s v="Paper"/>
    <s v="Easy-staple paper"/>
    <n v="4.9800000000000004"/>
    <n v="1"/>
    <n v="0"/>
    <n v="2.3405999999999998"/>
  </r>
  <r>
    <n v="9967"/>
    <s v="CA-2016-146374"/>
    <x v="5"/>
    <d v="2016-12-10T00:00:00"/>
    <x v="0"/>
    <s v="HE-14800"/>
    <s v="Harold Engle"/>
    <x v="1"/>
    <s v="United States"/>
    <s v="Newark"/>
    <x v="13"/>
    <n v="19711"/>
    <s v="East"/>
    <s v="OFF-EN-10004483"/>
    <x v="1"/>
    <s v="Envelopes"/>
    <s v="#10 White Business Envelopes,4 1/8 x 9 1/2"/>
    <n v="109.69"/>
    <n v="7"/>
    <n v="0"/>
    <n v="51.554299999999998"/>
  </r>
  <r>
    <n v="9968"/>
    <s v="CA-2017-153871"/>
    <x v="157"/>
    <d v="2017-12-17T00:00:00"/>
    <x v="1"/>
    <s v="RB-19435"/>
    <s v="Richard Bierner"/>
    <x v="0"/>
    <s v="United States"/>
    <s v="Plainfield"/>
    <x v="30"/>
    <n v="7060"/>
    <s v="East"/>
    <s v="OFF-BI-10004209"/>
    <x v="1"/>
    <s v="Binders"/>
    <s v="Fellowes Twister Kit, Gray/Clear, 3/pkg"/>
    <n v="40.200000000000003"/>
    <n v="5"/>
    <n v="0"/>
    <n v="18.09"/>
  </r>
  <r>
    <n v="9969"/>
    <s v="CA-2017-153871"/>
    <x v="157"/>
    <d v="2017-12-17T00:00:00"/>
    <x v="1"/>
    <s v="RB-19435"/>
    <s v="Richard Bierner"/>
    <x v="0"/>
    <s v="United States"/>
    <s v="Plainfield"/>
    <x v="30"/>
    <n v="7060"/>
    <s v="East"/>
    <s v="OFF-BI-10004600"/>
    <x v="1"/>
    <s v="Binders"/>
    <s v="Ibico Ibimaster 300 Manual Binding System"/>
    <n v="735.98"/>
    <n v="2"/>
    <n v="0"/>
    <n v="331.19099999999997"/>
  </r>
  <r>
    <n v="9970"/>
    <s v="CA-2017-153871"/>
    <x v="157"/>
    <d v="2017-12-17T00:00:00"/>
    <x v="1"/>
    <s v="RB-19435"/>
    <s v="Richard Bierner"/>
    <x v="0"/>
    <s v="United States"/>
    <s v="Plainfield"/>
    <x v="30"/>
    <n v="7060"/>
    <s v="East"/>
    <s v="OFF-AP-10003622"/>
    <x v="1"/>
    <s v="Appliances"/>
    <s v="Bravo II Megaboss 12-Amp Hard Body Upright, Replacement Belts, 2 Belts per Pack"/>
    <n v="22.75"/>
    <n v="7"/>
    <n v="0"/>
    <n v="6.5975000000000001"/>
  </r>
  <r>
    <n v="9971"/>
    <s v="CA-2015-103772"/>
    <x v="1141"/>
    <d v="2015-07-02T00:00:00"/>
    <x v="1"/>
    <s v="MP-17470"/>
    <s v="Mark Packer"/>
    <x v="2"/>
    <s v="United States"/>
    <s v="Smyrna"/>
    <x v="32"/>
    <n v="30080"/>
    <s v="South"/>
    <s v="OFF-BI-10002867"/>
    <x v="1"/>
    <s v="Binders"/>
    <s v="GBC Recycled Regency Composition Covers"/>
    <n v="119.56"/>
    <n v="2"/>
    <n v="0"/>
    <n v="54.997599999999998"/>
  </r>
  <r>
    <n v="9972"/>
    <s v="CA-2015-103772"/>
    <x v="1141"/>
    <d v="2015-07-02T00:00:00"/>
    <x v="1"/>
    <s v="MP-17470"/>
    <s v="Mark Packer"/>
    <x v="2"/>
    <s v="United States"/>
    <s v="Smyrna"/>
    <x v="32"/>
    <n v="30080"/>
    <s v="South"/>
    <s v="OFF-AR-10000538"/>
    <x v="1"/>
    <s v="Art"/>
    <s v="Boston Model 1800 Electric Pencil Sharpener, Gray"/>
    <n v="140.75"/>
    <n v="5"/>
    <n v="0"/>
    <n v="42.225000000000001"/>
  </r>
  <r>
    <n v="9973"/>
    <s v="CA-2016-130225"/>
    <x v="108"/>
    <d v="2016-09-17T00:00:00"/>
    <x v="1"/>
    <s v="RC-19960"/>
    <s v="Ryan Crowe"/>
    <x v="0"/>
    <s v="United States"/>
    <s v="Houston"/>
    <x v="5"/>
    <n v="77041"/>
    <s v="Central"/>
    <s v="OFF-EN-10000056"/>
    <x v="1"/>
    <s v="Envelopes"/>
    <s v="Cameo Buff Policy Envelopes"/>
    <n v="99.567999999999998"/>
    <n v="2"/>
    <n v="0.2"/>
    <n v="33.604199999999999"/>
  </r>
  <r>
    <n v="9974"/>
    <s v="US-2016-103674"/>
    <x v="409"/>
    <d v="2016-12-10T00:00:00"/>
    <x v="1"/>
    <s v="AP-10720"/>
    <s v="Anne Pryor"/>
    <x v="2"/>
    <s v="United States"/>
    <s v="Los Angeles"/>
    <x v="1"/>
    <n v="90032"/>
    <s v="West"/>
    <s v="TEC-PH-10004080"/>
    <x v="2"/>
    <s v="Phones"/>
    <s v="Avaya 5410 Digital phone"/>
    <n v="271.95999999999998"/>
    <n v="5"/>
    <n v="0.2"/>
    <n v="27.196000000000002"/>
  </r>
  <r>
    <n v="9975"/>
    <s v="US-2016-103674"/>
    <x v="409"/>
    <d v="2016-12-10T00:00:00"/>
    <x v="1"/>
    <s v="AP-10720"/>
    <s v="Anne Pryor"/>
    <x v="2"/>
    <s v="United States"/>
    <s v="Los Angeles"/>
    <x v="1"/>
    <n v="90032"/>
    <s v="West"/>
    <s v="OFF-AR-10004752"/>
    <x v="1"/>
    <s v="Art"/>
    <s v="Blackstonian Pencils"/>
    <n v="18.690000000000001"/>
    <n v="7"/>
    <n v="0"/>
    <n v="5.2332000000000001"/>
  </r>
  <r>
    <n v="9976"/>
    <s v="US-2016-103674"/>
    <x v="409"/>
    <d v="2016-12-10T00:00:00"/>
    <x v="1"/>
    <s v="AP-10720"/>
    <s v="Anne Pryor"/>
    <x v="2"/>
    <s v="United States"/>
    <s v="Los Angeles"/>
    <x v="1"/>
    <n v="90032"/>
    <s v="West"/>
    <s v="OFF-PA-10000743"/>
    <x v="1"/>
    <s v="Paper"/>
    <s v="Xerox 1977"/>
    <n v="13.36"/>
    <n v="2"/>
    <n v="0"/>
    <n v="6.4127999999999998"/>
  </r>
  <r>
    <n v="9977"/>
    <s v="US-2016-103674"/>
    <x v="409"/>
    <d v="2016-12-10T00:00:00"/>
    <x v="1"/>
    <s v="AP-10720"/>
    <s v="Anne Pryor"/>
    <x v="2"/>
    <s v="United States"/>
    <s v="Los Angeles"/>
    <x v="1"/>
    <n v="90032"/>
    <s v="West"/>
    <s v="TEC-PH-10002496"/>
    <x v="2"/>
    <s v="Phones"/>
    <s v="Cisco SPA301"/>
    <n v="249.584"/>
    <n v="2"/>
    <n v="0.2"/>
    <n v="31.198"/>
  </r>
  <r>
    <n v="9978"/>
    <s v="US-2016-103674"/>
    <x v="409"/>
    <d v="2016-12-10T00:00:00"/>
    <x v="1"/>
    <s v="AP-10720"/>
    <s v="Anne Pryor"/>
    <x v="2"/>
    <s v="United States"/>
    <s v="Los Angeles"/>
    <x v="1"/>
    <n v="90032"/>
    <s v="West"/>
    <s v="OFF-FA-10003467"/>
    <x v="1"/>
    <s v="Fasteners"/>
    <s v="Alliance Big Bands Rubber Bands, 12/Pack"/>
    <n v="13.86"/>
    <n v="7"/>
    <n v="0"/>
    <n v="0"/>
  </r>
  <r>
    <n v="9979"/>
    <s v="US-2016-103674"/>
    <x v="409"/>
    <d v="2016-12-10T00:00:00"/>
    <x v="1"/>
    <s v="AP-10720"/>
    <s v="Anne Pryor"/>
    <x v="2"/>
    <s v="United States"/>
    <s v="Los Angeles"/>
    <x v="1"/>
    <n v="90032"/>
    <s v="West"/>
    <s v="OFF-BI-10003727"/>
    <x v="1"/>
    <s v="Binders"/>
    <s v="Avery Durable Slant Ring Binders With Label Holder"/>
    <n v="13.375999999999999"/>
    <n v="4"/>
    <n v="0.2"/>
    <n v="4.6816000000000004"/>
  </r>
  <r>
    <n v="9980"/>
    <s v="US-2016-103674"/>
    <x v="409"/>
    <d v="2016-12-10T00:00:00"/>
    <x v="1"/>
    <s v="AP-10720"/>
    <s v="Anne Pryor"/>
    <x v="2"/>
    <s v="United States"/>
    <s v="Los Angeles"/>
    <x v="1"/>
    <n v="90032"/>
    <s v="West"/>
    <s v="OFF-BI-10002026"/>
    <x v="1"/>
    <s v="Binders"/>
    <s v="Ibico Recycled Linen-Style Covers"/>
    <n v="437.47199999999998"/>
    <n v="14"/>
    <n v="0.2"/>
    <n v="153.11519999999999"/>
  </r>
  <r>
    <n v="9981"/>
    <s v="US-2015-151435"/>
    <x v="684"/>
    <d v="2015-09-09T00:00:00"/>
    <x v="0"/>
    <s v="SW-20455"/>
    <s v="Shaun Weien"/>
    <x v="0"/>
    <s v="United States"/>
    <s v="Lafayette"/>
    <x v="28"/>
    <n v="70506"/>
    <s v="South"/>
    <s v="FUR-TA-10001039"/>
    <x v="0"/>
    <s v="Tables"/>
    <s v="KI Adjustable-Height Table"/>
    <n v="85.98"/>
    <n v="1"/>
    <n v="0"/>
    <n v="22.354800000000001"/>
  </r>
  <r>
    <n v="9982"/>
    <s v="CA-2017-163566"/>
    <x v="646"/>
    <d v="2017-08-06T00:00:00"/>
    <x v="2"/>
    <s v="TB-21055"/>
    <s v="Ted Butterfield"/>
    <x v="0"/>
    <s v="United States"/>
    <s v="Fairfield"/>
    <x v="24"/>
    <n v="45014"/>
    <s v="East"/>
    <s v="OFF-LA-10004484"/>
    <x v="1"/>
    <s v="Labels"/>
    <s v="Avery 476"/>
    <n v="16.52"/>
    <n v="5"/>
    <n v="0.2"/>
    <n v="5.3689999999999998"/>
  </r>
  <r>
    <n v="9983"/>
    <s v="US-2016-157728"/>
    <x v="897"/>
    <d v="2016-09-28T00:00:00"/>
    <x v="1"/>
    <s v="RC-19960"/>
    <s v="Ryan Crowe"/>
    <x v="0"/>
    <s v="United States"/>
    <s v="Grand Rapids"/>
    <x v="12"/>
    <n v="49505"/>
    <s v="Central"/>
    <s v="OFF-PA-10002195"/>
    <x v="1"/>
    <s v="Paper"/>
    <s v="RSVP Cards &amp; Envelopes, Blank White, 8-1/2&quot; X 11&quot;, 24 Cards/25 Envelopes/Set"/>
    <n v="35.56"/>
    <n v="7"/>
    <n v="0"/>
    <n v="16.713200000000001"/>
  </r>
  <r>
    <n v="9984"/>
    <s v="US-2016-157728"/>
    <x v="897"/>
    <d v="2016-09-28T00:00:00"/>
    <x v="1"/>
    <s v="RC-19960"/>
    <s v="Ryan Crowe"/>
    <x v="0"/>
    <s v="United States"/>
    <s v="Grand Rapids"/>
    <x v="12"/>
    <n v="49505"/>
    <s v="Central"/>
    <s v="TEC-PH-10001305"/>
    <x v="2"/>
    <s v="Phones"/>
    <s v="Panasonic KX TS208W Corded phone"/>
    <n v="97.98"/>
    <n v="2"/>
    <n v="0"/>
    <n v="27.4344"/>
  </r>
  <r>
    <n v="9985"/>
    <s v="CA-2015-100251"/>
    <x v="961"/>
    <d v="2015-05-23T00:00:00"/>
    <x v="1"/>
    <s v="DV-13465"/>
    <s v="Dianna Vittorini"/>
    <x v="0"/>
    <s v="United States"/>
    <s v="Long Beach"/>
    <x v="15"/>
    <n v="11561"/>
    <s v="East"/>
    <s v="OFF-LA-10003766"/>
    <x v="1"/>
    <s v="Labels"/>
    <s v="Self-Adhesive Removable Labels"/>
    <n v="31.5"/>
    <n v="10"/>
    <n v="0"/>
    <n v="15.12"/>
  </r>
  <r>
    <n v="9986"/>
    <s v="CA-2015-100251"/>
    <x v="961"/>
    <d v="2015-05-23T00:00:00"/>
    <x v="1"/>
    <s v="DV-13465"/>
    <s v="Dianna Vittorini"/>
    <x v="0"/>
    <s v="United States"/>
    <s v="Long Beach"/>
    <x v="15"/>
    <n v="11561"/>
    <s v="East"/>
    <s v="OFF-SU-10000898"/>
    <x v="1"/>
    <s v="Supplies"/>
    <s v="Acme Hot Forged Carbon Steel Scissors with Nickel-Plated Handles, 3 7/8&quot; Cut, 8&quot;L"/>
    <n v="55.6"/>
    <n v="4"/>
    <n v="0"/>
    <n v="16.123999999999999"/>
  </r>
  <r>
    <n v="9987"/>
    <s v="CA-2016-125794"/>
    <x v="321"/>
    <d v="2016-10-03T00:00:00"/>
    <x v="1"/>
    <s v="ML-17410"/>
    <s v="Maris LaWare"/>
    <x v="0"/>
    <s v="United States"/>
    <s v="Los Angeles"/>
    <x v="1"/>
    <n v="90008"/>
    <s v="West"/>
    <s v="TEC-AC-10003399"/>
    <x v="2"/>
    <s v="Accessories"/>
    <s v="Memorex Mini Travel Drive 64 GB USB 2.0 Flash Drive"/>
    <n v="36.24"/>
    <n v="1"/>
    <n v="0"/>
    <n v="15.220800000000001"/>
  </r>
  <r>
    <n v="9988"/>
    <s v="CA-2017-163629"/>
    <x v="701"/>
    <d v="2017-11-21T00:00:00"/>
    <x v="1"/>
    <s v="RA-19885"/>
    <s v="Ruben Ausman"/>
    <x v="1"/>
    <s v="United States"/>
    <s v="Athens"/>
    <x v="32"/>
    <n v="30605"/>
    <s v="South"/>
    <s v="TEC-AC-10001539"/>
    <x v="2"/>
    <s v="Accessories"/>
    <s v="Logitech G430 Surround Sound Gaming Headset with Dolby 7.1 Technology"/>
    <n v="79.989999999999995"/>
    <n v="1"/>
    <n v="0"/>
    <n v="28.796399999999998"/>
  </r>
  <r>
    <n v="9989"/>
    <s v="CA-2017-163629"/>
    <x v="701"/>
    <d v="2017-11-21T00:00:00"/>
    <x v="1"/>
    <s v="RA-19885"/>
    <s v="Ruben Ausman"/>
    <x v="1"/>
    <s v="United States"/>
    <s v="Athens"/>
    <x v="32"/>
    <n v="30605"/>
    <s v="South"/>
    <s v="TEC-PH-10004006"/>
    <x v="2"/>
    <s v="Phones"/>
    <s v="Panasonic KX - TS880B Telephone"/>
    <n v="206.1"/>
    <n v="5"/>
    <n v="0"/>
    <n v="55.646999999999998"/>
  </r>
  <r>
    <n v="9990"/>
    <s v="CA-2014-110422"/>
    <x v="1236"/>
    <d v="2014-01-23T00:00:00"/>
    <x v="0"/>
    <s v="TB-21400"/>
    <s v="Tom Boeckenhauer"/>
    <x v="0"/>
    <s v="United States"/>
    <s v="Miami"/>
    <x v="2"/>
    <n v="33180"/>
    <s v="South"/>
    <s v="FUR-FU-10001889"/>
    <x v="0"/>
    <s v="Furnishings"/>
    <s v="Ultra Door Pull Handle"/>
    <n v="25.248000000000001"/>
    <n v="3"/>
    <n v="0.2"/>
    <n v="4.1028000000000002"/>
  </r>
  <r>
    <n v="9991"/>
    <s v="CA-2017-121258"/>
    <x v="425"/>
    <d v="2017-03-03T00:00:00"/>
    <x v="1"/>
    <s v="DB-13060"/>
    <s v="Dave Brooks"/>
    <x v="0"/>
    <s v="United States"/>
    <s v="Costa Mesa"/>
    <x v="1"/>
    <n v="92627"/>
    <s v="West"/>
    <s v="FUR-FU-10000747"/>
    <x v="0"/>
    <s v="Furnishings"/>
    <s v="Tenex B1-RE Series Chair Mats for Low Pile Carpets"/>
    <n v="91.96"/>
    <n v="2"/>
    <n v="0"/>
    <n v="15.6332"/>
  </r>
  <r>
    <n v="9992"/>
    <s v="CA-2017-121258"/>
    <x v="425"/>
    <d v="2017-03-03T00:00:00"/>
    <x v="1"/>
    <s v="DB-13060"/>
    <s v="Dave Brooks"/>
    <x v="0"/>
    <s v="United States"/>
    <s v="Costa Mesa"/>
    <x v="1"/>
    <n v="92627"/>
    <s v="West"/>
    <s v="TEC-PH-10003645"/>
    <x v="2"/>
    <s v="Phones"/>
    <s v="Aastra 57i VoIP phone"/>
    <n v="258.57600000000002"/>
    <n v="2"/>
    <n v="0.2"/>
    <n v="19.3932"/>
  </r>
  <r>
    <n v="9993"/>
    <s v="CA-2017-121258"/>
    <x v="425"/>
    <d v="2017-03-03T00:00:00"/>
    <x v="1"/>
    <s v="DB-13060"/>
    <s v="Dave Brooks"/>
    <x v="0"/>
    <s v="United States"/>
    <s v="Costa Mesa"/>
    <x v="1"/>
    <n v="92627"/>
    <s v="West"/>
    <s v="OFF-PA-10004041"/>
    <x v="1"/>
    <s v="Paper"/>
    <s v="It's Hot Message Books with Stickers, 2 3/4&quot; x 5&quot;"/>
    <n v="29.6"/>
    <n v="4"/>
    <n v="0"/>
    <n v="13.32"/>
  </r>
  <r>
    <n v="9994"/>
    <s v="CA-2017-119914"/>
    <x v="464"/>
    <d v="2017-05-09T00:00:00"/>
    <x v="0"/>
    <s v="CC-12220"/>
    <s v="Chris Cortes"/>
    <x v="0"/>
    <s v="United States"/>
    <s v="Westminster"/>
    <x v="1"/>
    <n v="92683"/>
    <s v="West"/>
    <s v="OFF-AP-10002684"/>
    <x v="1"/>
    <s v="Appliances"/>
    <s v="Acco 7-Outlet Masterpiece Power Center, Wihtout Fax/Phone Line Protection"/>
    <n v="243.16"/>
    <n v="2"/>
    <n v="0"/>
    <n v="72.947999999999993"/>
  </r>
  <r>
    <m/>
    <m/>
    <x v="1237"/>
    <m/>
    <x v="4"/>
    <m/>
    <m/>
    <x v="3"/>
    <m/>
    <m/>
    <x v="49"/>
    <m/>
    <m/>
    <m/>
    <x v="3"/>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550986-142E-4A26-A29A-189A7265B738}"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31:G42"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4"/>
  </dataFields>
  <formats count="1">
    <format dxfId="0">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6A7099-D6DF-4EBC-BF44-DD553F571EA5}" name="PivotTable7" cacheId="1" applyNumberFormats="0" applyBorderFormats="0" applyFontFormats="0" applyPatternFormats="0" applyAlignmentFormats="0" applyWidthHeightFormats="1" dataCaption="Values" updatedVersion="7" minRefreshableVersion="3" useAutoFormatting="1" colGrandTotals="0" itemPrintTitles="1" createdVersion="7" indent="0" compact="0" compactData="0" multipleFieldFilters="0">
  <location ref="A46:D63" firstHeaderRow="0" firstDataRow="1" firstDataCol="2"/>
  <pivotFields count="23">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items count="5">
        <item x="2"/>
        <item x="3"/>
        <item x="0"/>
        <item x="1"/>
        <item x="4"/>
      </items>
    </pivotField>
    <pivotField compact="0" outline="0" showAll="0" defaultSubtotal="0"/>
    <pivotField compact="0" outline="0" showAll="0" defaultSubtotal="0"/>
    <pivotField compact="0" outline="0" showAll="0" defaultSubtotal="0">
      <items count="4">
        <item x="0"/>
        <item x="1"/>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0"/>
        <item x="1"/>
        <item x="2"/>
        <item x="3"/>
      </items>
    </pivotField>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axis="axisRow" compact="0" outline="0" showAll="0" defaultSubtotal="0">
      <items count="6">
        <item sd="0" x="0"/>
        <item sd="0" x="1"/>
        <item sd="0" x="2"/>
        <item sd="0" x="3"/>
        <item sd="0" x="4"/>
        <item sd="0" x="5"/>
      </items>
    </pivotField>
    <pivotField axis="axisRow" compact="0" outline="0" showAll="0" defaultSubtotal="0">
      <items count="6">
        <item h="1"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numFmtId="168"/>
    <dataField name="Sum of Quantity" fld="18" baseField="0" baseItem="0"/>
  </dataFields>
  <formats count="2">
    <format dxfId="2">
      <pivotArea outline="0" fieldPosition="0">
        <references count="1">
          <reference field="4294967294" count="1" selected="0">
            <x v="0"/>
          </reference>
        </references>
      </pivotArea>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E309A9-588C-4F15-AF1D-6DB1176717F5}"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A2290D-03F3-423A-AEE0-E496CF1815C9}" name="PivotTable2" cacheId="1" applyNumberFormats="0" applyBorderFormats="0" applyFontFormats="0" applyPatternFormats="0" applyAlignmentFormats="0" applyWidthHeightFormats="1" dataCaption="Values" updatedVersion="7" minRefreshableVersion="3" useAutoFormatting="1" colGrandTotals="0" itemPrintTitles="1" createdVersion="7" indent="0" compact="0" compactData="0" multipleFieldFilters="0">
  <location ref="A66:B116" firstHeaderRow="1" firstDataRow="1" firstDataCol="1"/>
  <pivotFields count="23">
    <pivotField compact="0" outline="0" showAll="0" defaultSubtotal="0"/>
    <pivotField compact="0" outline="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items count="5">
        <item x="2"/>
        <item x="3"/>
        <item x="0"/>
        <item x="1"/>
        <item x="4"/>
      </items>
    </pivotField>
    <pivotField compact="0" outline="0" showAll="0" defaultSubtotal="0"/>
    <pivotField compact="0" outline="0" showAll="0" defaultSubtotal="0"/>
    <pivotField compact="0" outline="0" showAll="0" defaultSubtotal="0">
      <items count="4">
        <item x="0"/>
        <item x="1"/>
        <item x="2"/>
        <item x="3"/>
      </items>
    </pivotField>
    <pivotField compact="0" outline="0" showAll="0" defaultSubtotal="0"/>
    <pivotField compact="0" outline="0" showAll="0" defaultSubtotal="0"/>
    <pivotField axis="axisRow" compact="0" outline="0" showAll="0" sortType="descending" defaultSubtota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h="1" x="49"/>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pivotField compact="0" outline="0" showAll="0" defaultSubtotal="0">
      <items count="4">
        <item x="0"/>
        <item x="1"/>
        <item x="2"/>
        <item x="3"/>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items count="6">
        <item sd="0" x="0"/>
        <item sd="0" x="1"/>
        <item sd="0" x="2"/>
        <item sd="0" x="3"/>
        <item sd="0" x="4"/>
        <item sd="0" x="5"/>
      </items>
    </pivotField>
    <pivotField compact="0" outline="0" showAll="0" defaultSubtotal="0">
      <items count="6">
        <item h="1" sd="0" x="0"/>
        <item x="1"/>
        <item x="2"/>
        <item x="3"/>
        <item x="4"/>
        <item sd="0" x="5"/>
      </items>
    </pivotField>
  </pivotFields>
  <rowFields count="1">
    <field x="10"/>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17" baseField="0" baseItem="0" numFmtId="164"/>
  </dataFields>
  <formats count="2">
    <format dxfId="5">
      <pivotArea outline="0" fieldPosition="0">
        <references count="1">
          <reference field="4294967294" count="1" selected="0">
            <x v="0"/>
          </reference>
        </references>
      </pivotArea>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9BFF91-1878-4DBF-81C2-F1AD1AAF166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items count="7288">
        <item x="5998"/>
        <item x="660"/>
        <item x="7166"/>
        <item x="2642"/>
        <item x="4134"/>
        <item x="2755"/>
        <item x="4364"/>
        <item x="7091"/>
        <item x="1111"/>
        <item x="2387"/>
        <item x="27"/>
        <item x="2891"/>
        <item x="163"/>
        <item x="2575"/>
        <item x="6069"/>
        <item x="4010"/>
        <item x="2511"/>
        <item x="6502"/>
        <item x="3671"/>
        <item x="1634"/>
        <item x="4848"/>
        <item x="4371"/>
        <item x="6718"/>
        <item x="213"/>
        <item x="3514"/>
        <item x="5914"/>
        <item x="2332"/>
        <item x="6255"/>
        <item x="451"/>
        <item x="1264"/>
        <item x="4286"/>
        <item x="1800"/>
        <item x="826"/>
        <item x="5258"/>
        <item x="4999"/>
        <item x="6861"/>
        <item x="4190"/>
        <item x="5775"/>
        <item x="5657"/>
        <item x="896"/>
        <item x="5918"/>
        <item x="1556"/>
        <item x="1529"/>
        <item x="2101"/>
        <item x="6675"/>
        <item x="6996"/>
        <item x="3048"/>
        <item x="4839"/>
        <item x="259"/>
        <item x="6239"/>
        <item x="5681"/>
        <item x="6283"/>
        <item x="1688"/>
        <item x="5921"/>
        <item x="3773"/>
        <item x="3203"/>
        <item x="5731"/>
        <item x="6272"/>
        <item x="167"/>
        <item x="3344"/>
        <item x="2100"/>
        <item x="4183"/>
        <item x="1287"/>
        <item x="2886"/>
        <item x="5209"/>
        <item x="5727"/>
        <item x="2701"/>
        <item x="2999"/>
        <item x="336"/>
        <item x="124"/>
        <item x="6818"/>
        <item x="5368"/>
        <item x="1128"/>
        <item x="4692"/>
        <item x="221"/>
        <item x="3"/>
        <item x="7066"/>
        <item x="5826"/>
        <item x="6771"/>
        <item x="7108"/>
        <item x="1519"/>
        <item x="5845"/>
        <item x="4150"/>
        <item x="236"/>
        <item x="1325"/>
        <item x="3579"/>
        <item x="1926"/>
        <item x="4586"/>
        <item x="2254"/>
        <item x="377"/>
        <item x="1717"/>
        <item x="2746"/>
        <item x="1707"/>
        <item x="3231"/>
        <item x="4475"/>
        <item x="656"/>
        <item x="5651"/>
        <item x="389"/>
        <item x="455"/>
        <item x="5264"/>
        <item x="5997"/>
        <item x="6055"/>
        <item x="2301"/>
        <item x="3747"/>
        <item x="5120"/>
        <item x="368"/>
        <item x="1431"/>
        <item x="5309"/>
        <item x="6004"/>
        <item x="940"/>
        <item x="5690"/>
        <item x="3303"/>
        <item x="1011"/>
        <item x="4606"/>
        <item x="1662"/>
        <item x="323"/>
        <item x="2668"/>
        <item x="6215"/>
        <item x="3100"/>
        <item x="260"/>
        <item x="6687"/>
        <item x="6767"/>
        <item x="4793"/>
        <item x="4153"/>
        <item x="6691"/>
        <item x="230"/>
        <item x="3986"/>
        <item x="6128"/>
        <item x="211"/>
        <item x="174"/>
        <item x="6794"/>
        <item x="2774"/>
        <item x="5017"/>
        <item x="5637"/>
        <item x="1535"/>
        <item x="5610"/>
        <item x="1650"/>
        <item x="2141"/>
        <item x="2259"/>
        <item x="4523"/>
        <item x="542"/>
        <item x="5856"/>
        <item x="7070"/>
        <item x="3342"/>
        <item x="3283"/>
        <item x="3939"/>
        <item x="6853"/>
        <item x="893"/>
        <item x="285"/>
        <item x="6467"/>
        <item x="5659"/>
        <item x="6368"/>
        <item x="4434"/>
        <item x="3016"/>
        <item x="6712"/>
        <item x="3253"/>
        <item x="6052"/>
        <item x="6279"/>
        <item x="6115"/>
        <item x="3756"/>
        <item x="6238"/>
        <item x="6176"/>
        <item x="4906"/>
        <item x="4499"/>
        <item x="5272"/>
        <item x="4668"/>
        <item x="4479"/>
        <item x="2728"/>
        <item x="3308"/>
        <item x="5590"/>
        <item x="6697"/>
        <item x="201"/>
        <item x="4258"/>
        <item x="1380"/>
        <item x="5696"/>
        <item x="6370"/>
        <item x="2646"/>
        <item x="7064"/>
        <item x="2632"/>
        <item x="5196"/>
        <item x="2620"/>
        <item x="6343"/>
        <item x="283"/>
        <item x="1658"/>
        <item x="5379"/>
        <item x="5083"/>
        <item x="724"/>
        <item x="1492"/>
        <item x="3857"/>
        <item x="1648"/>
        <item x="6833"/>
        <item x="7047"/>
        <item x="6322"/>
        <item x="5435"/>
        <item x="6904"/>
        <item x="4278"/>
        <item x="199"/>
        <item x="6187"/>
        <item x="6551"/>
        <item x="3605"/>
        <item x="1513"/>
        <item x="591"/>
        <item x="375"/>
        <item x="698"/>
        <item x="6645"/>
        <item x="1446"/>
        <item x="4346"/>
        <item x="5700"/>
        <item x="1948"/>
        <item x="516"/>
        <item x="5549"/>
        <item x="36"/>
        <item x="4821"/>
        <item x="979"/>
        <item x="1262"/>
        <item x="529"/>
        <item x="419"/>
        <item x="3598"/>
        <item x="3982"/>
        <item x="7246"/>
        <item x="7236"/>
        <item x="2358"/>
        <item x="2696"/>
        <item x="2410"/>
        <item x="5772"/>
        <item x="6998"/>
        <item x="4820"/>
        <item x="6768"/>
        <item x="637"/>
        <item x="5595"/>
        <item x="4148"/>
        <item x="4199"/>
        <item x="6668"/>
        <item x="3662"/>
        <item x="299"/>
        <item x="172"/>
        <item x="2428"/>
        <item x="4897"/>
        <item x="3418"/>
        <item x="3040"/>
        <item x="1174"/>
        <item x="3693"/>
        <item x="6212"/>
        <item x="6721"/>
        <item x="6280"/>
        <item x="14"/>
        <item x="1709"/>
        <item x="2102"/>
        <item x="1919"/>
        <item x="2317"/>
        <item x="3613"/>
        <item x="5687"/>
        <item x="239"/>
        <item x="4212"/>
        <item x="6495"/>
        <item x="4772"/>
        <item x="6554"/>
        <item x="3901"/>
        <item x="638"/>
        <item x="6056"/>
        <item x="3041"/>
        <item x="5769"/>
        <item x="6734"/>
        <item x="117"/>
        <item x="2001"/>
        <item x="2012"/>
        <item x="5156"/>
        <item x="580"/>
        <item x="72"/>
        <item x="5630"/>
        <item x="7036"/>
        <item x="4777"/>
        <item x="6676"/>
        <item x="398"/>
        <item x="6118"/>
        <item x="6336"/>
        <item x="797"/>
        <item x="1718"/>
        <item x="680"/>
        <item x="5502"/>
        <item x="3288"/>
        <item x="5596"/>
        <item x="4231"/>
        <item x="5814"/>
        <item x="2873"/>
        <item x="6175"/>
        <item x="6922"/>
        <item x="5061"/>
        <item x="5816"/>
        <item x="2158"/>
        <item x="2971"/>
        <item x="4973"/>
        <item x="2645"/>
        <item x="229"/>
        <item x="1503"/>
        <item x="2257"/>
        <item x="4750"/>
        <item x="6927"/>
        <item x="2170"/>
        <item x="2208"/>
        <item x="5621"/>
        <item x="1999"/>
        <item x="1866"/>
        <item x="3039"/>
        <item x="5034"/>
        <item x="5127"/>
        <item x="2495"/>
        <item x="4862"/>
        <item x="7082"/>
        <item x="445"/>
        <item x="4609"/>
        <item x="4197"/>
        <item x="5421"/>
        <item x="482"/>
        <item x="5764"/>
        <item x="7130"/>
        <item x="2499"/>
        <item x="3111"/>
        <item x="6081"/>
        <item x="1760"/>
        <item x="4206"/>
        <item x="6785"/>
        <item x="3024"/>
        <item x="1690"/>
        <item x="4270"/>
        <item x="5206"/>
        <item x="4628"/>
        <item x="1274"/>
        <item x="1996"/>
        <item x="6499"/>
        <item x="1176"/>
        <item x="5019"/>
        <item x="1493"/>
        <item x="1333"/>
        <item x="3191"/>
        <item x="1314"/>
        <item x="6935"/>
        <item x="2234"/>
        <item x="6888"/>
        <item x="5236"/>
        <item x="6777"/>
        <item x="532"/>
        <item x="4886"/>
        <item x="4185"/>
        <item x="6834"/>
        <item x="4652"/>
        <item x="3913"/>
        <item x="3454"/>
        <item x="4996"/>
        <item x="5733"/>
        <item x="6517"/>
        <item x="6528"/>
        <item x="3648"/>
        <item x="2448"/>
        <item x="4744"/>
        <item x="7053"/>
        <item x="798"/>
        <item x="6497"/>
        <item x="5132"/>
        <item x="6436"/>
        <item x="2825"/>
        <item x="6016"/>
        <item x="4952"/>
        <item x="6999"/>
        <item x="6254"/>
        <item x="3619"/>
        <item x="5459"/>
        <item x="441"/>
        <item x="5970"/>
        <item x="6207"/>
        <item x="3933"/>
        <item x="3068"/>
        <item x="5115"/>
        <item x="5739"/>
        <item x="6714"/>
        <item x="1848"/>
        <item x="6231"/>
        <item x="3263"/>
        <item x="2409"/>
        <item x="6392"/>
        <item x="647"/>
        <item x="1563"/>
        <item x="6642"/>
        <item x="3734"/>
        <item x="6214"/>
        <item x="6639"/>
        <item x="1246"/>
        <item x="1567"/>
        <item x="4407"/>
        <item x="3963"/>
        <item x="6969"/>
        <item x="2078"/>
        <item x="523"/>
        <item x="2980"/>
        <item x="4488"/>
        <item x="1437"/>
        <item x="321"/>
        <item x="4803"/>
        <item x="2202"/>
        <item x="6582"/>
        <item x="4088"/>
        <item x="1175"/>
        <item x="6400"/>
        <item x="5699"/>
        <item x="6989"/>
        <item x="1591"/>
        <item x="7177"/>
        <item x="6955"/>
        <item x="3673"/>
        <item x="5819"/>
        <item x="6100"/>
        <item x="5717"/>
        <item x="3537"/>
        <item x="6893"/>
        <item x="709"/>
        <item x="3638"/>
        <item x="3406"/>
        <item x="1259"/>
        <item x="5878"/>
        <item x="3316"/>
        <item x="3241"/>
        <item x="293"/>
        <item x="6769"/>
        <item x="3450"/>
        <item x="6993"/>
        <item x="4438"/>
        <item x="3565"/>
        <item x="5863"/>
        <item x="6097"/>
        <item x="1311"/>
        <item x="6256"/>
        <item x="2117"/>
        <item x="6793"/>
        <item x="1398"/>
        <item x="164"/>
        <item x="6202"/>
        <item x="3530"/>
        <item x="1293"/>
        <item x="3902"/>
        <item x="6789"/>
        <item x="3819"/>
        <item x="6973"/>
        <item x="869"/>
        <item x="1257"/>
        <item x="3912"/>
        <item x="3222"/>
        <item x="5427"/>
        <item x="6965"/>
        <item x="1580"/>
        <item x="3484"/>
        <item x="4027"/>
        <item x="2256"/>
        <item x="4972"/>
        <item x="7080"/>
        <item x="7243"/>
        <item x="5927"/>
        <item x="5929"/>
        <item x="3298"/>
        <item x="5149"/>
        <item x="1935"/>
        <item x="1683"/>
        <item x="6044"/>
        <item x="4320"/>
        <item x="3471"/>
        <item x="4838"/>
        <item x="5955"/>
        <item x="4152"/>
        <item x="2868"/>
        <item x="5254"/>
        <item x="5085"/>
        <item x="2955"/>
        <item x="4639"/>
        <item x="3694"/>
        <item x="2010"/>
        <item x="3770"/>
        <item x="2611"/>
        <item x="608"/>
        <item x="5575"/>
        <item x="6778"/>
        <item x="5122"/>
        <item x="1932"/>
        <item x="4619"/>
        <item x="5737"/>
        <item x="5586"/>
        <item x="634"/>
        <item x="3621"/>
        <item x="4888"/>
        <item x="6536"/>
        <item x="84"/>
        <item x="1884"/>
        <item x="289"/>
        <item x="2064"/>
        <item x="1122"/>
        <item x="1309"/>
        <item x="1700"/>
        <item x="6688"/>
        <item x="2735"/>
        <item x="1163"/>
        <item x="6025"/>
        <item x="6292"/>
        <item x="6358"/>
        <item x="4959"/>
        <item x="6835"/>
        <item x="38"/>
        <item x="2859"/>
        <item x="827"/>
        <item x="3701"/>
        <item x="4046"/>
        <item x="3142"/>
        <item x="5195"/>
        <item x="5591"/>
        <item x="4362"/>
        <item x="1982"/>
        <item x="998"/>
        <item x="1868"/>
        <item x="3175"/>
        <item x="4559"/>
        <item x="2740"/>
        <item x="6744"/>
        <item x="4776"/>
        <item x="6677"/>
        <item x="6503"/>
        <item x="4548"/>
        <item x="6337"/>
        <item x="2782"/>
        <item x="1699"/>
        <item x="5441"/>
        <item x="4303"/>
        <item x="1251"/>
        <item x="3990"/>
        <item x="7046"/>
        <item x="7062"/>
        <item x="6213"/>
        <item x="2947"/>
        <item x="7072"/>
        <item x="5565"/>
        <item x="7182"/>
        <item x="6314"/>
        <item x="5555"/>
        <item x="3348"/>
        <item x="4723"/>
        <item x="5505"/>
        <item x="1288"/>
        <item x="4008"/>
        <item x="3576"/>
        <item x="4632"/>
        <item x="3918"/>
        <item x="2712"/>
        <item x="3668"/>
        <item x="5771"/>
        <item x="655"/>
        <item x="2871"/>
        <item x="1418"/>
        <item x="1319"/>
        <item x="7255"/>
        <item x="3783"/>
        <item x="7209"/>
        <item x="2725"/>
        <item x="6403"/>
        <item x="5268"/>
        <item x="7081"/>
        <item x="1601"/>
        <item x="1332"/>
        <item x="5208"/>
        <item x="6180"/>
        <item x="6660"/>
        <item x="6328"/>
        <item x="5027"/>
        <item x="3944"/>
        <item x="5707"/>
        <item x="3117"/>
        <item x="4169"/>
        <item x="5084"/>
        <item x="1810"/>
        <item x="3321"/>
        <item x="5738"/>
        <item x="3294"/>
        <item x="2258"/>
        <item x="456"/>
        <item x="6447"/>
        <item x="3073"/>
        <item x="6593"/>
        <item x="1296"/>
        <item x="1260"/>
        <item x="825"/>
        <item x="1456"/>
        <item x="4012"/>
        <item x="7247"/>
        <item x="2284"/>
        <item x="5669"/>
        <item x="2530"/>
        <item x="5055"/>
        <item x="1252"/>
        <item x="4223"/>
        <item x="6103"/>
        <item x="3284"/>
        <item x="453"/>
        <item x="5355"/>
        <item x="2542"/>
        <item x="2221"/>
        <item x="1488"/>
        <item x="4024"/>
        <item x="7128"/>
        <item x="4915"/>
        <item x="6459"/>
        <item x="1114"/>
        <item x="6305"/>
        <item x="2944"/>
        <item x="2239"/>
        <item x="5888"/>
        <item x="2647"/>
        <item x="1387"/>
        <item x="6644"/>
        <item x="5234"/>
        <item x="390"/>
        <item x="4081"/>
        <item x="2211"/>
        <item x="1585"/>
        <item x="3387"/>
        <item x="2704"/>
        <item x="6665"/>
        <item x="6229"/>
        <item x="2507"/>
        <item x="2274"/>
        <item x="4401"/>
        <item x="857"/>
        <item x="6219"/>
        <item x="4684"/>
        <item x="6078"/>
        <item x="5531"/>
        <item x="584"/>
        <item x="3691"/>
        <item x="3109"/>
        <item x="6972"/>
        <item x="4211"/>
        <item x="5262"/>
        <item x="1347"/>
        <item x="5446"/>
        <item x="912"/>
        <item x="6706"/>
        <item x="7179"/>
        <item x="3163"/>
        <item x="6205"/>
        <item x="1671"/>
        <item x="1223"/>
        <item x="6383"/>
        <item x="5697"/>
        <item x="473"/>
        <item x="4410"/>
        <item x="4602"/>
        <item x="6228"/>
        <item x="7175"/>
        <item x="366"/>
        <item x="2204"/>
        <item x="4201"/>
        <item x="5074"/>
        <item x="983"/>
        <item x="3023"/>
        <item x="2087"/>
        <item x="2838"/>
        <item x="1349"/>
        <item x="992"/>
        <item x="6505"/>
        <item x="5377"/>
        <item x="6947"/>
        <item x="3141"/>
        <item x="6413"/>
        <item x="6402"/>
        <item x="1686"/>
        <item x="2143"/>
        <item x="3880"/>
        <item x="6779"/>
        <item x="579"/>
        <item x="7052"/>
        <item x="1023"/>
        <item x="4118"/>
        <item x="6882"/>
        <item x="5774"/>
        <item x="715"/>
        <item x="226"/>
        <item x="3802"/>
        <item x="1931"/>
        <item x="1236"/>
        <item x="6669"/>
        <item x="6608"/>
        <item x="996"/>
        <item x="325"/>
        <item x="4281"/>
        <item x="4704"/>
        <item x="2113"/>
        <item x="731"/>
        <item x="4724"/>
        <item x="7169"/>
        <item x="102"/>
        <item x="7168"/>
        <item x="5310"/>
        <item x="3318"/>
        <item x="6299"/>
        <item x="4865"/>
        <item x="2110"/>
        <item x="6126"/>
        <item x="5014"/>
        <item x="4372"/>
        <item x="7205"/>
        <item x="5466"/>
        <item x="5779"/>
        <item x="5788"/>
        <item x="5356"/>
        <item x="507"/>
        <item x="104"/>
        <item x="4927"/>
        <item x="2912"/>
        <item x="1258"/>
        <item x="6203"/>
        <item x="5971"/>
        <item x="3363"/>
        <item x="5109"/>
        <item x="3695"/>
        <item x="3764"/>
        <item x="6703"/>
        <item x="5924"/>
        <item x="1654"/>
        <item x="4769"/>
        <item x="6320"/>
        <item x="5171"/>
        <item x="165"/>
        <item x="2749"/>
        <item x="2463"/>
        <item x="6851"/>
        <item x="1421"/>
        <item x="6021"/>
        <item x="5190"/>
        <item x="292"/>
        <item x="1604"/>
        <item x="5118"/>
        <item x="5844"/>
        <item x="6698"/>
        <item x="2769"/>
        <item x="444"/>
        <item x="4013"/>
        <item x="1998"/>
        <item x="1649"/>
        <item x="5367"/>
        <item x="6240"/>
        <item x="2465"/>
        <item x="4545"/>
        <item x="6223"/>
        <item x="3516"/>
        <item x="2444"/>
        <item x="3753"/>
        <item x="4473"/>
        <item x="3959"/>
        <item x="4633"/>
        <item x="6548"/>
        <item x="1055"/>
        <item x="2038"/>
        <item x="4329"/>
        <item x="2828"/>
        <item x="782"/>
        <item x="4637"/>
        <item x="6179"/>
        <item x="6104"/>
        <item x="2977"/>
        <item x="3435"/>
        <item x="749"/>
        <item x="5620"/>
        <item x="5498"/>
        <item x="3601"/>
        <item x="1697"/>
        <item x="2937"/>
        <item x="5885"/>
        <item x="3699"/>
        <item x="1442"/>
        <item x="885"/>
        <item x="4002"/>
        <item x="3469"/>
        <item x="1725"/>
        <item x="3717"/>
        <item x="7184"/>
        <item x="6040"/>
        <item x="3151"/>
        <item x="7223"/>
        <item x="508"/>
        <item x="1238"/>
        <item x="3821"/>
        <item x="7189"/>
        <item x="4891"/>
        <item x="6565"/>
        <item x="452"/>
        <item x="4817"/>
        <item x="6155"/>
        <item x="6823"/>
        <item x="326"/>
        <item x="1596"/>
        <item x="5415"/>
        <item x="3323"/>
        <item x="384"/>
        <item x="3080"/>
        <item x="1162"/>
        <item x="6667"/>
        <item x="369"/>
        <item x="6895"/>
        <item x="4975"/>
        <item x="1603"/>
        <item x="3457"/>
        <item x="3606"/>
        <item x="569"/>
        <item x="6509"/>
        <item x="3533"/>
        <item x="2174"/>
        <item x="3038"/>
        <item x="6490"/>
        <item x="6404"/>
        <item x="2606"/>
        <item x="5292"/>
        <item x="3927"/>
        <item x="252"/>
        <item x="3397"/>
        <item x="5345"/>
        <item x="5877"/>
        <item x="6111"/>
        <item x="4069"/>
        <item x="5851"/>
        <item x="4491"/>
        <item x="6264"/>
        <item x="371"/>
        <item x="3584"/>
        <item x="3900"/>
        <item x="424"/>
        <item x="868"/>
        <item x="2803"/>
        <item x="1001"/>
        <item x="403"/>
        <item x="4066"/>
        <item x="5930"/>
        <item x="6524"/>
        <item x="3373"/>
        <item x="74"/>
        <item x="980"/>
        <item x="4706"/>
        <item x="2470"/>
        <item x="2830"/>
        <item x="2109"/>
        <item x="1930"/>
        <item x="7117"/>
        <item x="5376"/>
        <item x="5449"/>
        <item x="2761"/>
        <item x="6546"/>
        <item x="4980"/>
        <item x="3105"/>
        <item x="6258"/>
        <item x="6204"/>
        <item x="2744"/>
        <item x="3580"/>
        <item x="1692"/>
        <item x="6335"/>
        <item x="5547"/>
        <item x="5351"/>
        <item x="7116"/>
        <item x="333"/>
        <item x="6440"/>
        <item x="3822"/>
        <item x="1034"/>
        <item x="536"/>
        <item x="4262"/>
        <item x="6200"/>
        <item x="2756"/>
        <item x="2986"/>
        <item x="2249"/>
        <item x="6281"/>
        <item x="2370"/>
        <item x="6651"/>
        <item x="3251"/>
        <item x="6837"/>
        <item x="4694"/>
        <item x="5364"/>
        <item x="5728"/>
        <item x="3470"/>
        <item x="3332"/>
        <item x="2386"/>
        <item x="2230"/>
        <item x="1032"/>
        <item x="2872"/>
        <item x="6971"/>
        <item x="6112"/>
        <item x="3752"/>
        <item x="2460"/>
        <item x="1682"/>
        <item x="6518"/>
        <item x="1892"/>
        <item x="2643"/>
        <item x="5291"/>
        <item x="3272"/>
        <item x="751"/>
        <item x="2741"/>
        <item x="2461"/>
        <item x="2822"/>
        <item x="5363"/>
        <item x="4352"/>
        <item x="3754"/>
        <item x="3459"/>
        <item x="5773"/>
        <item x="6889"/>
        <item x="4550"/>
        <item x="66"/>
        <item x="3667"/>
        <item x="3429"/>
        <item x="39"/>
        <item x="3527"/>
        <item x="6037"/>
        <item x="5440"/>
        <item x="488"/>
        <item x="4044"/>
        <item x="4337"/>
        <item x="1942"/>
        <item x="5915"/>
        <item x="3925"/>
        <item x="3674"/>
        <item x="3535"/>
        <item x="599"/>
        <item x="6709"/>
        <item x="5202"/>
        <item x="212"/>
        <item x="3765"/>
        <item x="6316"/>
        <item x="4260"/>
        <item x="4985"/>
        <item x="1527"/>
        <item x="870"/>
        <item x="4974"/>
        <item x="3557"/>
        <item x="6409"/>
        <item x="1557"/>
        <item x="78"/>
        <item x="2651"/>
        <item x="5032"/>
        <item x="646"/>
        <item x="5847"/>
        <item x="3439"/>
        <item x="5842"/>
        <item x="2695"/>
        <item x="3355"/>
        <item x="6431"/>
        <item x="3499"/>
        <item x="2057"/>
        <item x="1166"/>
        <item x="2180"/>
        <item x="1460"/>
        <item x="1904"/>
        <item x="5484"/>
        <item x="1230"/>
        <item x="1955"/>
        <item x="676"/>
        <item x="614"/>
        <item x="219"/>
        <item x="4178"/>
        <item x="327"/>
        <item x="4349"/>
        <item x="2455"/>
        <item x="6395"/>
        <item x="5330"/>
        <item x="3449"/>
        <item x="2540"/>
        <item x="6387"/>
        <item x="4585"/>
        <item x="2161"/>
        <item x="1473"/>
        <item x="5065"/>
        <item x="673"/>
        <item x="1435"/>
        <item x="3526"/>
        <item x="6342"/>
        <item x="2710"/>
        <item x="5168"/>
        <item x="5923"/>
        <item x="6700"/>
        <item x="6643"/>
        <item x="6473"/>
        <item x="1184"/>
        <item x="6529"/>
        <item x="5716"/>
        <item x="7170"/>
        <item x="1212"/>
        <item x="1752"/>
        <item x="3595"/>
        <item x="6855"/>
        <item x="5245"/>
        <item x="6583"/>
        <item x="5436"/>
        <item x="4533"/>
        <item x="6148"/>
        <item x="2515"/>
        <item x="4847"/>
        <item x="894"/>
        <item x="571"/>
        <item x="5673"/>
        <item x="5103"/>
        <item x="4894"/>
        <item x="6659"/>
        <item x="2870"/>
        <item x="1173"/>
        <item x="5394"/>
        <item x="2978"/>
        <item x="6562"/>
        <item x="1040"/>
        <item x="3670"/>
        <item x="5551"/>
        <item x="6858"/>
        <item x="1237"/>
        <item x="6394"/>
        <item x="228"/>
        <item x="510"/>
        <item x="6049"/>
        <item x="6379"/>
        <item x="6799"/>
        <item x="5378"/>
        <item x="2659"/>
        <item x="6242"/>
        <item x="5730"/>
        <item x="1640"/>
        <item x="4908"/>
        <item x="7171"/>
        <item x="2509"/>
        <item x="2248"/>
        <item x="2956"/>
        <item x="3085"/>
        <item x="129"/>
        <item x="489"/>
        <item x="5742"/>
        <item x="5082"/>
        <item x="4127"/>
        <item x="6411"/>
        <item x="5853"/>
        <item x="5267"/>
        <item x="899"/>
        <item x="4047"/>
        <item x="6964"/>
        <item x="6360"/>
        <item x="6923"/>
        <item x="6038"/>
        <item x="1388"/>
        <item x="1922"/>
        <item x="6087"/>
        <item x="175"/>
        <item x="4872"/>
        <item x="6792"/>
        <item x="5670"/>
        <item x="2948"/>
        <item x="4568"/>
        <item x="6887"/>
        <item x="1950"/>
        <item x="6154"/>
        <item x="711"/>
        <item x="6331"/>
        <item x="6382"/>
        <item x="99"/>
        <item x="3625"/>
        <item x="4715"/>
        <item x="3546"/>
        <item x="2609"/>
        <item x="6941"/>
        <item x="970"/>
        <item x="5121"/>
        <item x="3582"/>
        <item x="1523"/>
        <item x="2157"/>
        <item x="6474"/>
        <item x="3522"/>
        <item x="5399"/>
        <item x="6427"/>
        <item x="4259"/>
        <item x="4506"/>
        <item x="1524"/>
        <item x="1939"/>
        <item x="5790"/>
        <item x="587"/>
        <item x="7049"/>
        <item x="7167"/>
        <item x="2105"/>
        <item x="5660"/>
        <item x="6985"/>
        <item x="5167"/>
        <item x="4139"/>
        <item x="6949"/>
        <item x="5348"/>
        <item x="7065"/>
        <item x="962"/>
        <item x="5159"/>
        <item x="3995"/>
        <item x="4950"/>
        <item x="3341"/>
        <item x="3136"/>
        <item x="4851"/>
        <item x="4341"/>
        <item x="6178"/>
        <item x="7035"/>
        <item x="4873"/>
        <item x="3894"/>
        <item x="5958"/>
        <item x="3055"/>
        <item x="4205"/>
        <item x="2786"/>
        <item x="2716"/>
        <item x="1549"/>
        <item x="6153"/>
        <item x="1514"/>
        <item x="2641"/>
        <item x="4547"/>
        <item x="5916"/>
        <item x="1504"/>
        <item x="3388"/>
        <item x="127"/>
        <item x="6707"/>
        <item x="1441"/>
        <item x="1862"/>
        <item x="3815"/>
        <item x="4014"/>
        <item x="1389"/>
        <item x="2162"/>
        <item x="5907"/>
        <item x="5684"/>
        <item x="1952"/>
        <item x="4435"/>
        <item x="2398"/>
        <item x="2954"/>
        <item x="3803"/>
        <item x="6701"/>
        <item x="7129"/>
        <item x="1953"/>
        <item x="1779"/>
        <item x="4072"/>
        <item x="3378"/>
        <item x="4824"/>
        <item x="5704"/>
        <item x="123"/>
        <item x="5246"/>
        <item x="4669"/>
        <item x="1645"/>
        <item x="2979"/>
        <item x="251"/>
        <item x="6350"/>
        <item x="4605"/>
        <item x="5623"/>
        <item x="1159"/>
        <item x="4216"/>
        <item x="5544"/>
        <item x="6464"/>
        <item x="1582"/>
        <item x="6526"/>
        <item x="4889"/>
        <item x="4725"/>
        <item x="2369"/>
        <item x="5951"/>
        <item x="3881"/>
        <item x="1209"/>
        <item x="3458"/>
        <item x="4215"/>
        <item x="2762"/>
        <item x="5004"/>
        <item x="5416"/>
        <item x="7152"/>
        <item x="6815"/>
        <item x="5434"/>
        <item x="457"/>
        <item x="5369"/>
        <item x="4065"/>
        <item x="5181"/>
        <item x="5228"/>
        <item x="5375"/>
        <item x="3766"/>
        <item x="3604"/>
        <item x="2300"/>
        <item x="6694"/>
        <item x="1090"/>
        <item x="7025"/>
        <item x="2820"/>
        <item x="233"/>
        <item x="2554"/>
        <item x="5107"/>
        <item x="4524"/>
        <item x="3994"/>
        <item x="2443"/>
        <item x="5613"/>
        <item x="2333"/>
        <item x="4360"/>
        <item x="5835"/>
        <item x="265"/>
        <item x="1516"/>
        <item x="4225"/>
        <item x="6445"/>
        <item x="653"/>
        <item x="6129"/>
        <item x="3122"/>
        <item x="4345"/>
        <item x="4543"/>
        <item x="515"/>
        <item x="3996"/>
        <item x="2634"/>
        <item x="6695"/>
        <item x="1178"/>
        <item x="4607"/>
        <item x="5639"/>
        <item x="1548"/>
        <item x="3066"/>
        <item x="28"/>
        <item x="7026"/>
        <item x="4213"/>
        <item x="3926"/>
        <item x="4147"/>
        <item x="3339"/>
        <item x="6074"/>
        <item x="3577"/>
        <item x="3942"/>
        <item x="7239"/>
        <item x="3497"/>
        <item x="6042"/>
        <item x="4451"/>
        <item x="5185"/>
        <item x="3600"/>
        <item x="3599"/>
        <item x="4876"/>
        <item x="6386"/>
        <item x="5087"/>
        <item x="2644"/>
        <item x="2377"/>
        <item x="3813"/>
        <item x="5128"/>
        <item x="5782"/>
        <item x="5667"/>
        <item x="3983"/>
        <item x="855"/>
        <item x="6995"/>
        <item x="5836"/>
        <item x="7193"/>
        <item x="7131"/>
        <item x="2664"/>
        <item x="6857"/>
        <item x="4962"/>
        <item x="7224"/>
        <item x="3542"/>
        <item x="4991"/>
        <item x="5554"/>
        <item x="6710"/>
        <item x="7204"/>
        <item x="4489"/>
        <item x="3300"/>
        <item x="6372"/>
        <item x="5346"/>
        <item x="3347"/>
        <item x="1754"/>
        <item x="1840"/>
        <item x="2037"/>
        <item x="5778"/>
        <item x="5365"/>
        <item x="2266"/>
        <item x="2430"/>
        <item x="6628"/>
        <item x="3478"/>
        <item x="4700"/>
        <item x="2787"/>
        <item x="3896"/>
        <item x="3075"/>
        <item x="6471"/>
        <item x="6564"/>
        <item x="7180"/>
        <item x="1600"/>
        <item x="1923"/>
        <item x="2549"/>
        <item x="76"/>
        <item x="2570"/>
        <item x="2338"/>
        <item x="1534"/>
        <item x="2534"/>
        <item x="32"/>
        <item x="560"/>
        <item x="363"/>
        <item x="2514"/>
        <item x="3646"/>
        <item x="6908"/>
        <item x="2596"/>
        <item x="4315"/>
        <item x="6881"/>
        <item x="583"/>
        <item x="5767"/>
        <item x="3840"/>
        <item x="710"/>
        <item x="3805"/>
        <item x="6119"/>
        <item x="4326"/>
        <item x="5249"/>
        <item x="2919"/>
        <item x="6483"/>
        <item x="2957"/>
        <item x="6576"/>
        <item x="3491"/>
        <item x="6798"/>
        <item x="3698"/>
        <item x="1756"/>
        <item x="4112"/>
        <item x="5329"/>
        <item x="3037"/>
        <item x="6101"/>
        <item x="5741"/>
        <item x="5563"/>
        <item x="7058"/>
        <item x="5682"/>
        <item x="1030"/>
        <item x="4446"/>
        <item x="5698"/>
        <item x="5304"/>
        <item x="5311"/>
        <item x="4957"/>
        <item x="4738"/>
        <item x="6759"/>
        <item x="348"/>
        <item x="3107"/>
        <item x="1186"/>
        <item x="4214"/>
        <item x="5968"/>
        <item x="1594"/>
        <item x="4328"/>
        <item x="5632"/>
        <item x="1928"/>
        <item x="2819"/>
        <item x="6005"/>
        <item x="6018"/>
        <item x="3916"/>
        <item x="1847"/>
        <item x="565"/>
        <item x="3669"/>
        <item x="1029"/>
        <item x="2840"/>
        <item x="5011"/>
        <item x="237"/>
        <item x="6260"/>
        <item x="4570"/>
        <item x="1002"/>
        <item x="7248"/>
        <item x="6321"/>
        <item x="4076"/>
        <item x="6649"/>
        <item x="6552"/>
        <item x="3159"/>
        <item x="7054"/>
        <item x="5322"/>
        <item x="6803"/>
        <item x="5624"/>
        <item x="6741"/>
        <item x="258"/>
        <item x="3692"/>
        <item x="4953"/>
        <item x="2380"/>
        <item x="5893"/>
        <item x="4107"/>
        <item x="5674"/>
        <item x="2496"/>
        <item x="1633"/>
        <item x="6091"/>
        <item x="6245"/>
        <item x="639"/>
        <item x="5820"/>
        <item x="5117"/>
        <item x="1218"/>
        <item x="5031"/>
        <item x="4525"/>
        <item x="6934"/>
        <item x="5155"/>
        <item x="835"/>
        <item x="1110"/>
        <item x="4026"/>
        <item x="4818"/>
        <item x="3976"/>
        <item x="2916"/>
        <item x="3718"/>
        <item x="3261"/>
        <item x="1357"/>
        <item x="2319"/>
        <item x="5366"/>
        <item x="4149"/>
        <item x="6865"/>
        <item x="3797"/>
        <item x="5506"/>
        <item x="6597"/>
        <item x="4472"/>
        <item x="7037"/>
        <item x="103"/>
        <item x="2924"/>
        <item x="15"/>
        <item x="6672"/>
        <item x="1796"/>
        <item x="94"/>
        <item x="6043"/>
        <item x="176"/>
        <item x="6265"/>
        <item x="5493"/>
        <item x="3262"/>
        <item x="1801"/>
        <item x="423"/>
        <item x="2878"/>
        <item x="6527"/>
        <item x="6472"/>
        <item x="1217"/>
        <item x="7099"/>
        <item x="1124"/>
        <item x="3732"/>
        <item x="3399"/>
        <item x="2229"/>
        <item x="6575"/>
        <item x="4565"/>
        <item x="231"/>
        <item x="6463"/>
        <item x="6102"/>
        <item x="4269"/>
        <item x="944"/>
        <item x="3477"/>
        <item x="6027"/>
        <item x="5150"/>
        <item x="5709"/>
        <item x="635"/>
        <item x="277"/>
        <item x="328"/>
        <item x="4852"/>
        <item x="6008"/>
        <item x="3249"/>
        <item x="7190"/>
        <item x="2679"/>
        <item x="1003"/>
        <item x="1839"/>
        <item x="2527"/>
        <item x="3547"/>
        <item x="2920"/>
        <item x="2815"/>
        <item x="4890"/>
        <item x="3575"/>
        <item x="5384"/>
        <item x="3867"/>
        <item x="3340"/>
        <item x="902"/>
        <item x="2732"/>
        <item x="4532"/>
        <item x="1501"/>
        <item x="4697"/>
        <item x="3081"/>
        <item x="100"/>
        <item x="6814"/>
        <item x="1351"/>
        <item x="6116"/>
        <item x="6618"/>
        <item x="6905"/>
        <item x="3807"/>
        <item x="2493"/>
        <item x="6666"/>
        <item x="5785"/>
        <item x="4330"/>
        <item x="6009"/>
        <item x="5803"/>
        <item x="6708"/>
        <item x="240"/>
        <item x="2827"/>
        <item x="593"/>
        <item x="3914"/>
        <item x="6711"/>
        <item x="6121"/>
        <item x="2998"/>
        <item x="5675"/>
        <item x="750"/>
        <item x="1908"/>
        <item x="1652"/>
        <item x="2614"/>
        <item x="2703"/>
        <item x="5382"/>
        <item x="6674"/>
        <item x="6556"/>
        <item x="4022"/>
        <item x="632"/>
        <item x="4521"/>
        <item x="586"/>
        <item x="4338"/>
        <item x="3243"/>
        <item x="3160"/>
        <item x="3961"/>
        <item x="7201"/>
        <item x="5152"/>
        <item x="5966"/>
        <item x="4542"/>
        <item x="6020"/>
        <item x="3190"/>
        <item x="6581"/>
        <item x="3879"/>
        <item x="4995"/>
        <item x="5483"/>
        <item x="7084"/>
        <item x="1579"/>
        <item x="6961"/>
        <item x="4666"/>
        <item x="2376"/>
        <item x="2528"/>
        <item x="781"/>
        <item x="5383"/>
        <item x="1920"/>
        <item x="1518"/>
        <item x="1123"/>
        <item x="6856"/>
        <item x="6633"/>
        <item x="6650"/>
        <item x="6897"/>
        <item x="6263"/>
        <item x="3511"/>
        <item x="196"/>
        <item x="5457"/>
        <item x="3173"/>
        <item x="2790"/>
        <item x="339"/>
        <item x="3980"/>
        <item x="994"/>
        <item x="1295"/>
        <item x="1781"/>
        <item x="4739"/>
        <item x="4132"/>
        <item x="1724"/>
        <item x="2090"/>
        <item x="2160"/>
        <item x="6790"/>
        <item x="3809"/>
        <item x="5619"/>
        <item x="1799"/>
        <item x="1108"/>
        <item x="4073"/>
        <item x="3529"/>
        <item x="2839"/>
        <item x="1457"/>
        <item x="2477"/>
        <item x="4425"/>
        <item x="1038"/>
        <item x="2359"/>
        <item x="5062"/>
        <item x="1846"/>
        <item x="3865"/>
        <item x="4672"/>
        <item x="2892"/>
        <item x="1907"/>
        <item x="4048"/>
        <item x="75"/>
        <item x="2599"/>
        <item x="969"/>
        <item x="6120"/>
        <item x="491"/>
        <item x="925"/>
        <item x="6282"/>
        <item x="6166"/>
        <item x="4077"/>
        <item x="125"/>
        <item x="6983"/>
        <item x="6150"/>
        <item x="6686"/>
        <item x="6262"/>
        <item x="4208"/>
        <item x="4631"/>
        <item x="1335"/>
        <item x="7078"/>
        <item x="537"/>
        <item x="1229"/>
        <item x="3649"/>
        <item x="5889"/>
        <item x="5119"/>
        <item x="7044"/>
        <item x="5852"/>
        <item x="5612"/>
        <item x="3962"/>
        <item x="6010"/>
        <item x="1312"/>
        <item x="6393"/>
        <item x="1307"/>
        <item x="4051"/>
        <item x="5904"/>
        <item x="1254"/>
        <item x="1112"/>
        <item x="3508"/>
        <item x="2874"/>
        <item x="3228"/>
        <item x="5385"/>
        <item x="1895"/>
        <item x="6493"/>
        <item x="6550"/>
        <item x="1602"/>
        <item x="6385"/>
        <item x="2429"/>
        <item x="5962"/>
        <item x="1337"/>
        <item x="5110"/>
        <item x="6516"/>
        <item x="4867"/>
        <item x="2899"/>
        <item x="2411"/>
        <item x="5703"/>
        <item x="4483"/>
        <item x="1867"/>
        <item x="4207"/>
        <item x="3820"/>
        <item x="1753"/>
        <item x="5078"/>
        <item x="5837"/>
        <item x="3336"/>
        <item x="6704"/>
        <item x="6248"/>
        <item x="3492"/>
        <item x="4359"/>
        <item x="376"/>
        <item x="6942"/>
        <item x="5618"/>
        <item x="23"/>
        <item x="6241"/>
        <item x="1533"/>
        <item x="5781"/>
        <item x="6891"/>
        <item x="5229"/>
        <item x="2508"/>
        <item x="1553"/>
        <item x="3954"/>
        <item x="2314"/>
        <item x="5671"/>
        <item x="872"/>
        <item x="915"/>
        <item x="421"/>
        <item x="1033"/>
        <item x="4709"/>
        <item x="1502"/>
        <item x="6831"/>
        <item x="3369"/>
        <item x="1227"/>
        <item x="2449"/>
        <item x="4210"/>
        <item x="4874"/>
        <item x="3932"/>
        <item x="2743"/>
        <item x="1000"/>
        <item x="3893"/>
        <item x="5766"/>
        <item x="1434"/>
        <item x="1376"/>
        <item x="2816"/>
        <item x="232"/>
        <item x="3292"/>
        <item x="7222"/>
        <item x="3083"/>
        <item x="7216"/>
        <item x="2116"/>
        <item x="6424"/>
        <item x="2866"/>
        <item x="359"/>
        <item x="3197"/>
        <item x="6318"/>
        <item x="4454"/>
        <item x="5736"/>
        <item x="2727"/>
        <item x="3836"/>
        <item x="2805"/>
        <item x="6381"/>
        <item x="1277"/>
        <item x="2648"/>
        <item x="3780"/>
        <item x="225"/>
        <item x="2558"/>
        <item x="2788"/>
        <item x="997"/>
        <item x="2267"/>
        <item x="6443"/>
        <item x="3498"/>
        <item x="200"/>
        <item x="4638"/>
        <item x="4028"/>
        <item x="6297"/>
        <item x="4967"/>
        <item x="264"/>
        <item x="2111"/>
        <item x="6590"/>
        <item x="5810"/>
        <item x="3093"/>
        <item x="6019"/>
        <item x="3379"/>
        <item x="4531"/>
        <item x="4351"/>
        <item x="4835"/>
        <item x="5985"/>
        <item x="6984"/>
        <item x="3465"/>
        <item x="1399"/>
        <item x="3103"/>
        <item x="3067"/>
        <item x="2565"/>
        <item x="1574"/>
        <item x="1886"/>
        <item x="6930"/>
        <item x="4487"/>
        <item x="1407"/>
        <item x="1975"/>
        <item x="6271"/>
        <item x="3993"/>
        <item x="3630"/>
        <item x="379"/>
        <item x="2441"/>
        <item x="1069"/>
        <item x="1565"/>
        <item x="5882"/>
        <item x="5169"/>
        <item x="4050"/>
        <item x="5574"/>
        <item x="1780"/>
        <item x="2478"/>
        <item x="7079"/>
        <item x="1811"/>
        <item x="6475"/>
        <item x="3421"/>
        <item x="5615"/>
        <item x="418"/>
        <item x="1160"/>
        <item x="1989"/>
        <item x="5957"/>
        <item x="5513"/>
        <item x="6136"/>
        <item x="1401"/>
        <item x="2275"/>
        <item x="2330"/>
        <item x="3627"/>
        <item x="1584"/>
        <item x="4387"/>
        <item x="5686"/>
        <item x="5991"/>
        <item x="2492"/>
        <item x="3745"/>
        <item x="5137"/>
        <item x="7043"/>
        <item x="4866"/>
        <item x="6866"/>
        <item x="4292"/>
        <item x="4743"/>
        <item x="5151"/>
        <item x="820"/>
        <item x="4689"/>
        <item x="1355"/>
        <item x="476"/>
        <item x="752"/>
        <item x="1133"/>
        <item x="5833"/>
        <item x="5744"/>
        <item x="4045"/>
        <item x="3079"/>
        <item x="4036"/>
        <item x="4399"/>
        <item x="1778"/>
        <item x="2630"/>
        <item x="2963"/>
        <item x="5134"/>
        <item x="4496"/>
        <item x="6397"/>
        <item x="4447"/>
        <item x="7153"/>
        <item x="2445"/>
        <item x="4875"/>
        <item x="5401"/>
        <item x="3808"/>
        <item x="1099"/>
        <item x="5539"/>
        <item x="1639"/>
        <item x="3585"/>
        <item x="5701"/>
        <item x="6559"/>
        <item x="6498"/>
        <item x="5210"/>
        <item x="500"/>
        <item x="391"/>
        <item x="1139"/>
        <item x="581"/>
        <item x="4467"/>
        <item x="1798"/>
        <item x="3590"/>
        <item x="2337"/>
        <item x="494"/>
        <item x="2457"/>
        <item x="2367"/>
        <item x="4468"/>
        <item x="5501"/>
        <item x="378"/>
        <item x="4287"/>
        <item x="2624"/>
        <item x="4182"/>
        <item x="919"/>
        <item x="1404"/>
        <item x="7013"/>
        <item x="672"/>
        <item x="1834"/>
        <item x="2114"/>
        <item x="3285"/>
        <item x="6722"/>
        <item x="1849"/>
        <item x="4184"/>
        <item x="6054"/>
        <item x="2994"/>
        <item x="2210"/>
        <item x="61"/>
        <item x="4093"/>
        <item x="5917"/>
        <item x="5133"/>
        <item x="3043"/>
        <item x="5815"/>
        <item x="1517"/>
        <item x="4056"/>
        <item x="4811"/>
        <item x="5868"/>
        <item x="2316"/>
        <item x="3385"/>
        <item x="6125"/>
        <item x="4268"/>
        <item x="6468"/>
        <item x="3650"/>
        <item x="3301"/>
        <item x="717"/>
        <item x="3651"/>
        <item x="7155"/>
        <item x="2286"/>
        <item x="365"/>
        <item x="2748"/>
        <item x="6139"/>
        <item x="6863"/>
        <item x="3501"/>
        <item x="6380"/>
        <item x="6945"/>
        <item x="6954"/>
        <item x="223"/>
        <item x="3538"/>
        <item x="2939"/>
        <item x="6439"/>
        <item x="1578"/>
        <item x="3505"/>
        <item x="6412"/>
        <item x="6307"/>
        <item x="320"/>
        <item x="5545"/>
        <item x="2389"/>
        <item x="4778"/>
        <item x="5211"/>
        <item x="4333"/>
        <item x="2298"/>
        <item x="4762"/>
        <item x="578"/>
        <item x="4038"/>
        <item x="3129"/>
        <item x="3245"/>
        <item x="3967"/>
        <item x="3366"/>
        <item x="3573"/>
        <item x="4579"/>
        <item x="3597"/>
        <item x="3370"/>
        <item x="1187"/>
        <item x="3895"/>
        <item x="7050"/>
        <item x="3801"/>
        <item x="4566"/>
        <item x="345"/>
        <item x="2529"/>
        <item x="1364"/>
        <item x="4971"/>
        <item x="107"/>
        <item x="1913"/>
        <item x="2325"/>
        <item x="1097"/>
        <item x="30"/>
        <item x="6535"/>
        <item x="6274"/>
        <item x="2867"/>
        <item x="3750"/>
        <item x="335"/>
        <item x="3655"/>
        <item x="6919"/>
        <item x="3612"/>
        <item x="712"/>
        <item x="2118"/>
        <item x="4703"/>
        <item x="3144"/>
        <item x="2077"/>
        <item x="5467"/>
        <item x="573"/>
        <item x="4061"/>
        <item x="4130"/>
        <item x="5001"/>
        <item x="3196"/>
        <item x="6190"/>
        <item x="1949"/>
        <item x="6727"/>
        <item x="4085"/>
        <item x="7220"/>
        <item x="4702"/>
        <item x="4439"/>
        <item x="2240"/>
        <item x="3528"/>
        <item x="547"/>
        <item x="193"/>
        <item x="7186"/>
        <item x="3353"/>
        <item x="73"/>
        <item x="6975"/>
        <item x="6952"/>
        <item x="5201"/>
        <item x="5308"/>
        <item x="3334"/>
        <item x="1710"/>
        <item x="1071"/>
        <item x="4497"/>
        <item x="1897"/>
        <item x="5514"/>
        <item x="4899"/>
        <item x="995"/>
        <item x="2051"/>
        <item x="2357"/>
        <item x="545"/>
        <item x="5349"/>
        <item x="2849"/>
        <item x="5585"/>
        <item x="6736"/>
        <item x="4428"/>
        <item x="2043"/>
        <item x="1366"/>
        <item x="3260"/>
        <item x="2700"/>
        <item x="4369"/>
        <item x="7109"/>
        <item x="2047"/>
        <item x="7031"/>
        <item x="811"/>
        <item x="2537"/>
        <item x="3889"/>
        <item x="4771"/>
        <item x="822"/>
        <item x="5729"/>
        <item x="159"/>
        <item x="4756"/>
        <item x="6868"/>
        <item x="435"/>
        <item x="4445"/>
        <item x="4928"/>
        <item x="1573"/>
        <item x="1157"/>
        <item x="2821"/>
        <item x="3130"/>
        <item x="5374"/>
        <item x="6648"/>
        <item x="4610"/>
        <item x="3466"/>
        <item x="177"/>
        <item x="721"/>
        <item x="6506"/>
        <item x="7158"/>
        <item x="1507"/>
        <item x="3769"/>
        <item x="5975"/>
        <item x="3257"/>
        <item x="2464"/>
        <item x="3155"/>
        <item x="7202"/>
        <item x="356"/>
        <item x="6808"/>
        <item x="2812"/>
        <item x="4969"/>
        <item x="1881"/>
        <item x="522"/>
        <item x="2209"/>
        <item x="1887"/>
        <item x="1194"/>
        <item x="5808"/>
        <item x="6145"/>
        <item x="1608"/>
        <item x="6918"/>
        <item x="1737"/>
        <item x="1632"/>
        <item x="2772"/>
        <item x="1016"/>
        <item x="3097"/>
        <item x="1465"/>
        <item x="5567"/>
        <item x="1424"/>
        <item x="4126"/>
        <item x="1284"/>
        <item x="561"/>
        <item x="3441"/>
        <item x="1286"/>
        <item x="272"/>
        <item x="7181"/>
        <item x="2422"/>
        <item x="2982"/>
        <item x="4370"/>
        <item x="1491"/>
        <item x="1644"/>
        <item x="6152"/>
        <item x="1125"/>
        <item x="1265"/>
        <item x="800"/>
        <item x="194"/>
        <item x="6821"/>
        <item x="991"/>
        <item x="329"/>
        <item x="3065"/>
        <item x="5361"/>
        <item x="5723"/>
        <item x="4754"/>
        <item x="1275"/>
        <item x="7178"/>
        <item x="6795"/>
        <item x="4017"/>
        <item x="4398"/>
        <item x="1072"/>
        <item x="2379"/>
        <item x="3358"/>
        <item x="5919"/>
        <item x="3002"/>
        <item x="113"/>
        <item x="3532"/>
        <item x="5400"/>
        <item x="6123"/>
        <item x="3192"/>
        <item x="1462"/>
        <item x="470"/>
        <item x="907"/>
        <item x="4554"/>
        <item x="6073"/>
        <item x="843"/>
        <item x="713"/>
        <item x="4094"/>
        <item x="6452"/>
        <item x="6957"/>
        <item x="4272"/>
        <item x="5552"/>
        <item x="4819"/>
        <item x="1414"/>
        <item x="1127"/>
        <item x="501"/>
        <item x="3152"/>
        <item x="649"/>
        <item x="307"/>
        <item x="2120"/>
        <item x="5079"/>
        <item x="6702"/>
        <item x="5289"/>
        <item x="70"/>
        <item x="5226"/>
        <item x="1210"/>
        <item x="1877"/>
        <item x="3123"/>
        <item x="2084"/>
        <item x="2531"/>
        <item x="6170"/>
        <item x="6629"/>
        <item x="3464"/>
        <item x="1951"/>
        <item x="1980"/>
        <item x="1138"/>
        <item x="1369"/>
        <item x="2474"/>
        <item x="1169"/>
        <item x="4100"/>
        <item x="155"/>
        <item x="5305"/>
        <item x="5333"/>
        <item x="974"/>
        <item x="2450"/>
        <item x="5608"/>
        <item x="1474"/>
        <item x="5892"/>
        <item x="1350"/>
        <item x="1787"/>
        <item x="1653"/>
        <item x="217"/>
        <item x="4492"/>
        <item x="4490"/>
        <item x="2917"/>
        <item x="1651"/>
        <item x="5154"/>
        <item x="5694"/>
        <item x="4696"/>
        <item x="6809"/>
        <item x="4541"/>
        <item x="1744"/>
        <item x="178"/>
        <item x="5099"/>
        <item x="7271"/>
        <item x="779"/>
        <item x="3974"/>
        <item x="3356"/>
        <item x="4342"/>
        <item x="1598"/>
        <item x="2860"/>
        <item x="469"/>
        <item x="6036"/>
        <item x="2148"/>
        <item x="4355"/>
        <item x="4250"/>
        <item x="748"/>
        <item x="6079"/>
        <item x="3885"/>
        <item x="4717"/>
        <item x="4926"/>
        <item x="1321"/>
        <item x="6"/>
        <item x="135"/>
        <item x="1467"/>
        <item x="4535"/>
        <item x="2063"/>
        <item x="7145"/>
        <item x="2318"/>
        <item x="1004"/>
        <item x="4377"/>
        <item x="5573"/>
        <item x="304"/>
        <item x="4741"/>
        <item x="1941"/>
        <item x="4569"/>
        <item x="5256"/>
        <item x="7008"/>
        <item x="3116"/>
        <item x="4167"/>
        <item x="308"/>
        <item x="2836"/>
        <item x="4755"/>
        <item x="6764"/>
        <item x="1025"/>
        <item x="847"/>
        <item x="3892"/>
        <item x="1044"/>
        <item x="3841"/>
        <item x="3854"/>
        <item x="2265"/>
        <item x="1394"/>
        <item x="5633"/>
        <item x="3729"/>
        <item x="642"/>
        <item x="7238"/>
        <item x="5063"/>
        <item x="4714"/>
        <item x="106"/>
        <item x="1705"/>
        <item x="5475"/>
        <item x="5294"/>
        <item x="5536"/>
        <item x="5829"/>
        <item x="1978"/>
        <item x="2945"/>
        <item x="7187"/>
        <item x="6024"/>
        <item x="2295"/>
        <item x="3746"/>
        <item x="4673"/>
        <item x="7000"/>
        <item x="1107"/>
        <item x="495"/>
        <item x="959"/>
        <item x="2172"/>
        <item x="3708"/>
        <item x="2416"/>
        <item x="3299"/>
        <item x="6898"/>
        <item x="4539"/>
        <item x="558"/>
        <item x="3250"/>
        <item x="2835"/>
        <item x="7183"/>
        <item x="4618"/>
        <item x="889"/>
        <item x="5136"/>
        <item x="1763"/>
        <item x="5953"/>
        <item x="3936"/>
        <item x="2434"/>
        <item x="2541"/>
        <item x="4163"/>
        <item x="6177"/>
        <item x="2576"/>
        <item x="3202"/>
        <item x="4389"/>
        <item x="2015"/>
        <item x="6105"/>
        <item x="1675"/>
        <item x="5569"/>
        <item x="2997"/>
        <item x="5216"/>
        <item x="2133"/>
        <item x="3596"/>
        <item x="5337"/>
        <item x="4062"/>
        <item x="678"/>
        <item x="5490"/>
        <item x="1413"/>
        <item x="4649"/>
        <item x="7207"/>
        <item x="1198"/>
        <item x="3652"/>
        <item x="3710"/>
        <item x="6127"/>
        <item x="344"/>
        <item x="428"/>
        <item x="3092"/>
        <item x="1008"/>
        <item x="269"/>
        <item x="7085"/>
        <item x="334"/>
        <item x="3233"/>
        <item x="4603"/>
        <item x="6491"/>
        <item x="3523"/>
        <item x="2792"/>
        <item x="5419"/>
        <item x="4124"/>
        <item x="5184"/>
        <item x="2490"/>
        <item x="3376"/>
        <item x="1890"/>
        <item x="2028"/>
        <item x="6319"/>
        <item x="1419"/>
        <item x="5528"/>
        <item x="2566"/>
        <item x="1906"/>
        <item x="6099"/>
        <item x="140"/>
        <item x="6939"/>
        <item x="4455"/>
        <item x="6496"/>
        <item x="4378"/>
        <item x="1443"/>
        <item x="4683"/>
        <item x="519"/>
        <item x="1361"/>
        <item x="4504"/>
        <item x="2023"/>
        <item x="1228"/>
        <item x="4128"/>
        <item x="5599"/>
        <item x="7228"/>
        <item x="5611"/>
        <item x="5650"/>
        <item x="2674"/>
        <item x="984"/>
        <item x="1444"/>
        <item x="5343"/>
        <item x="611"/>
        <item x="5053"/>
        <item x="1487"/>
        <item x="6006"/>
        <item x="943"/>
        <item x="18"/>
        <item x="5131"/>
        <item x="5526"/>
        <item x="954"/>
        <item x="6273"/>
        <item x="1028"/>
        <item x="4522"/>
        <item x="7258"/>
        <item x="4"/>
        <item x="6323"/>
        <item x="2462"/>
        <item x="4841"/>
        <item x="7218"/>
        <item x="3706"/>
        <item x="5186"/>
        <item x="1106"/>
        <item x="880"/>
        <item x="4060"/>
        <item x="1869"/>
        <item x="6592"/>
        <item x="539"/>
        <item x="4104"/>
        <item x="777"/>
        <item x="901"/>
        <item x="922"/>
        <item x="6577"/>
        <item x="6946"/>
        <item x="2320"/>
        <item x="658"/>
        <item x="6671"/>
        <item x="5899"/>
        <item x="4052"/>
        <item x="6766"/>
        <item x="4988"/>
        <item x="3730"/>
        <item x="4308"/>
        <item x="1067"/>
        <item x="2149"/>
        <item x="4785"/>
        <item x="590"/>
        <item x="7067"/>
        <item x="795"/>
        <item x="1050"/>
        <item x="1056"/>
        <item x="1882"/>
        <item x="3325"/>
        <item x="2216"/>
        <item x="6107"/>
        <item x="6510"/>
        <item x="370"/>
        <item x="2850"/>
        <item x="2026"/>
        <item x="158"/>
        <item x="5740"/>
        <item x="2654"/>
        <item x="6762"/>
        <item x="973"/>
        <item x="3088"/>
        <item x="409"/>
        <item x="2279"/>
        <item x="4868"/>
        <item x="735"/>
        <item x="3022"/>
        <item x="2323"/>
        <item x="222"/>
        <item x="6742"/>
        <item x="1405"/>
        <item x="77"/>
        <item x="3359"/>
        <item x="860"/>
        <item x="2577"/>
        <item x="162"/>
        <item x="6804"/>
        <item x="6726"/>
        <item x="3733"/>
        <item x="3307"/>
        <item x="2709"/>
        <item x="3017"/>
        <item x="4457"/>
        <item x="5931"/>
        <item x="3206"/>
        <item x="5360"/>
        <item x="332"/>
        <item x="7133"/>
        <item x="6338"/>
        <item x="5359"/>
        <item x="3635"/>
        <item x="4732"/>
        <item x="2136"/>
        <item x="4202"/>
        <item x="2502"/>
        <item x="408"/>
        <item x="5287"/>
        <item x="5693"/>
        <item x="5875"/>
        <item x="5488"/>
        <item x="3966"/>
        <item x="301"/>
        <item x="3433"/>
        <item x="5999"/>
        <item x="1063"/>
        <item x="4498"/>
        <item x="6749"/>
        <item x="1371"/>
        <item x="1120"/>
        <item x="2250"/>
        <item x="6692"/>
        <item x="4595"/>
        <item x="4254"/>
        <item x="1453"/>
        <item x="5600"/>
        <item x="3161"/>
        <item x="3153"/>
        <item x="1711"/>
        <item x="5424"/>
        <item x="4621"/>
        <item x="1447"/>
        <item x="4791"/>
        <item x="3631"/>
        <item x="2533"/>
        <item x="3940"/>
        <item x="51"/>
        <item x="1451"/>
        <item x="6000"/>
        <item x="1137"/>
        <item x="7172"/>
        <item x="978"/>
        <item x="3502"/>
        <item x="3320"/>
        <item x="2342"/>
        <item x="2607"/>
        <item x="1947"/>
        <item x="5811"/>
        <item x="1383"/>
        <item x="6978"/>
        <item x="3010"/>
        <item x="625"/>
        <item x="3763"/>
        <item x="701"/>
        <item x="1612"/>
        <item x="6567"/>
        <item x="2164"/>
        <item x="1408"/>
        <item x="3931"/>
        <item x="2571"/>
        <item x="5100"/>
        <item x="4146"/>
        <item x="3213"/>
        <item x="1647"/>
        <item x="905"/>
        <item x="3790"/>
        <item x="3719"/>
        <item x="1478"/>
        <item x="595"/>
        <item x="2185"/>
        <item x="4596"/>
        <item x="341"/>
        <item x="7004"/>
        <item x="6165"/>
        <item x="1655"/>
        <item x="5628"/>
        <item x="90"/>
        <item x="5076"/>
        <item x="5792"/>
        <item x="6407"/>
        <item x="6810"/>
        <item x="4224"/>
        <item x="7195"/>
        <item x="6294"/>
        <item x="4799"/>
        <item x="6326"/>
        <item x="2091"/>
        <item x="5480"/>
        <item x="622"/>
        <item x="2155"/>
        <item x="4508"/>
        <item x="4209"/>
        <item x="1375"/>
        <item x="3633"/>
        <item x="1117"/>
        <item x="5030"/>
        <item x="1583"/>
        <item x="3162"/>
        <item x="914"/>
        <item x="5224"/>
        <item x="5805"/>
        <item x="774"/>
        <item x="4154"/>
        <item x="3875"/>
        <item x="7272"/>
        <item x="3343"/>
        <item x="5324"/>
        <item x="5592"/>
        <item x="3172"/>
        <item x="5571"/>
        <item x="799"/>
        <item x="2964"/>
        <item x="1468"/>
        <item x="5180"/>
        <item x="3748"/>
        <item x="5758"/>
        <item x="1315"/>
        <item x="3483"/>
        <item x="3615"/>
        <item x="1833"/>
        <item x="3681"/>
        <item x="806"/>
        <item x="59"/>
        <item x="3475"/>
        <item x="3946"/>
        <item x="6417"/>
        <item x="3240"/>
        <item x="802"/>
        <item x="2665"/>
        <item x="5604"/>
        <item x="446"/>
        <item x="1400"/>
        <item x="4863"/>
        <item x="6852"/>
        <item x="1379"/>
        <item x="5525"/>
        <item x="6478"/>
        <item x="2226"/>
        <item x="524"/>
        <item x="1116"/>
        <item x="4226"/>
        <item x="1215"/>
        <item x="4641"/>
        <item x="1733"/>
        <item x="6450"/>
        <item x="322"/>
        <item x="856"/>
        <item x="5453"/>
        <item x="1575"/>
        <item x="541"/>
        <item x="6356"/>
        <item x="2861"/>
        <item x="459"/>
        <item x="2811"/>
        <item x="2925"/>
        <item x="7163"/>
        <item x="6455"/>
        <item x="1402"/>
        <item x="2189"/>
        <item x="183"/>
        <item x="6390"/>
        <item x="4553"/>
        <item x="4994"/>
        <item x="4534"/>
        <item x="7254"/>
        <item x="134"/>
        <item x="1759"/>
        <item x="7154"/>
        <item x="3383"/>
        <item x="392"/>
        <item x="1646"/>
        <item x="5112"/>
        <item x="742"/>
        <item x="4502"/>
        <item x="6791"/>
        <item x="3679"/>
        <item x="1850"/>
        <item x="6849"/>
        <item x="5040"/>
        <item x="7057"/>
        <item x="5404"/>
        <item x="6788"/>
        <item x="2349"/>
        <item x="1426"/>
        <item x="564"/>
        <item x="7244"/>
        <item x="4365"/>
        <item x="3204"/>
        <item x="1221"/>
        <item x="5286"/>
        <item x="2014"/>
        <item x="3009"/>
        <item x="2844"/>
        <item x="33"/>
        <item x="3060"/>
        <item x="7056"/>
        <item x="5746"/>
        <item x="4331"/>
        <item x="4137"/>
        <item x="3981"/>
        <item x="3021"/>
        <item x="1739"/>
        <item x="1539"/>
        <item x="1149"/>
        <item x="247"/>
        <item x="4887"/>
        <item x="317"/>
        <item x="2033"/>
        <item x="305"/>
        <item x="388"/>
        <item x="6636"/>
        <item x="4556"/>
        <item x="6836"/>
        <item x="6405"/>
        <item x="1569"/>
        <item x="3061"/>
        <item x="2669"/>
        <item x="2128"/>
        <item x="6244"/>
        <item x="1993"/>
        <item x="572"/>
        <item x="1630"/>
        <item x="6690"/>
        <item x="4067"/>
        <item x="2285"/>
        <item x="1135"/>
        <item x="1373"/>
        <item x="429"/>
        <item x="1515"/>
        <item x="3076"/>
        <item x="7259"/>
        <item x="3178"/>
        <item x="4029"/>
        <item x="208"/>
        <item x="4589"/>
        <item x="745"/>
        <item x="1586"/>
        <item x="4314"/>
        <item x="1552"/>
        <item x="6623"/>
        <item x="1864"/>
        <item x="4087"/>
        <item x="7024"/>
        <item x="185"/>
        <item x="1436"/>
        <item x="2793"/>
        <item x="6699"/>
        <item x="1490"/>
        <item x="6059"/>
        <item x="5338"/>
        <item x="2720"/>
        <item x="3082"/>
        <item x="3106"/>
        <item x="6613"/>
        <item x="6523"/>
        <item x="4413"/>
        <item x="7199"/>
        <item x="1761"/>
        <item x="3027"/>
        <item x="6287"/>
        <item x="1377"/>
        <item x="546"/>
        <item x="7104"/>
        <item x="6715"/>
        <item x="4604"/>
        <item x="3185"/>
        <item x="6082"/>
        <item x="6261"/>
        <item x="349"/>
        <item x="2619"/>
        <item x="6832"/>
        <item x="3059"/>
        <item x="2888"/>
        <item x="6589"/>
        <item x="4983"/>
        <item x="1983"/>
        <item x="4396"/>
        <item x="3831"/>
        <item x="1588"/>
        <item x="6732"/>
        <item x="5270"/>
        <item x="3154"/>
        <item x="4114"/>
        <item x="2446"/>
        <item x="5220"/>
        <item x="5721"/>
        <item x="1835"/>
        <item x="1732"/>
        <item x="2633"/>
        <item x="5683"/>
        <item x="3110"/>
        <item x="42"/>
        <item x="4404"/>
        <item x="6132"/>
        <item x="6317"/>
        <item x="5395"/>
        <item x="3319"/>
        <item x="6476"/>
        <item x="4363"/>
        <item x="4911"/>
        <item x="6824"/>
        <item x="4775"/>
        <item x="4096"/>
        <item x="3424"/>
        <item x="4440"/>
        <item x="4099"/>
        <item x="6553"/>
        <item x="1497"/>
        <item x="3620"/>
        <item x="3306"/>
        <item x="2567"/>
        <item x="3890"/>
        <item x="6680"/>
        <item x="1976"/>
        <item x="6341"/>
        <item x="4177"/>
        <item x="3481"/>
        <item x="6492"/>
        <item x="6960"/>
        <item x="4925"/>
        <item x="4990"/>
        <item x="1720"/>
        <item x="6990"/>
        <item x="6454"/>
        <item x="4478"/>
        <item x="555"/>
        <item x="4513"/>
        <item x="3741"/>
        <item x="4354"/>
        <item x="3517"/>
        <item x="2384"/>
        <item x="4813"/>
        <item x="253"/>
        <item x="6486"/>
        <item x="7022"/>
        <item x="5044"/>
        <item x="271"/>
        <item x="4382"/>
        <item x="2981"/>
        <item x="6234"/>
        <item x="786"/>
        <item x="949"/>
        <item x="1356"/>
        <item x="273"/>
        <item x="2166"/>
        <item x="3709"/>
        <item x="4322"/>
        <item x="270"/>
        <item x="5537"/>
        <item x="2198"/>
        <item x="7285"/>
        <item x="1026"/>
        <item x="6109"/>
        <item x="3396"/>
        <item x="6994"/>
        <item x="883"/>
        <item x="1432"/>
        <item x="4115"/>
        <item x="5470"/>
        <item x="2344"/>
        <item x="2471"/>
        <item x="674"/>
        <item x="343"/>
        <item x="757"/>
        <item x="5012"/>
        <item x="4611"/>
        <item x="81"/>
        <item x="3227"/>
        <item x="6848"/>
        <item x="2016"/>
        <item x="2501"/>
        <item x="3973"/>
        <item x="2991"/>
        <item x="1994"/>
        <item x="3641"/>
        <item x="2029"/>
        <item x="5371"/>
        <item x="4563"/>
        <item x="4296"/>
        <item x="2356"/>
        <item x="25"/>
        <item x="3834"/>
        <item x="3156"/>
        <item x="4822"/>
        <item x="4092"/>
        <item x="910"/>
        <item x="7164"/>
        <item x="3566"/>
        <item x="3069"/>
        <item x="3868"/>
        <item x="5354"/>
        <item x="2335"/>
        <item x="1271"/>
        <item x="3858"/>
        <item x="727"/>
        <item x="708"/>
        <item x="960"/>
        <item x="2201"/>
        <item x="2796"/>
        <item x="5891"/>
        <item x="4782"/>
        <item x="1786"/>
        <item x="2676"/>
        <item x="1392"/>
        <item x="771"/>
        <item x="3271"/>
        <item x="2617"/>
        <item x="3049"/>
        <item x="1933"/>
        <item x="1838"/>
        <item x="2137"/>
        <item x="1202"/>
        <item x="5474"/>
        <item x="6066"/>
        <item x="986"/>
        <item x="2368"/>
        <item x="3992"/>
        <item x="6782"/>
        <item x="1689"/>
        <item x="6731"/>
        <item x="4749"/>
        <item x="3810"/>
        <item x="4495"/>
        <item x="4693"/>
        <item x="6211"/>
        <item x="5577"/>
        <item x="5060"/>
        <item x="4235"/>
        <item x="5280"/>
        <item x="2228"/>
        <item x="1494"/>
        <item x="2739"/>
        <item x="5869"/>
        <item x="4634"/>
        <item x="6533"/>
        <item x="6487"/>
        <item x="1925"/>
        <item x="1191"/>
        <item x="6351"/>
        <item x="5162"/>
        <item x="2293"/>
        <item x="7208"/>
        <item x="4018"/>
        <item x="3046"/>
        <item x="214"/>
        <item x="3720"/>
        <item x="2926"/>
        <item x="2124"/>
        <item x="1188"/>
        <item x="331"/>
        <item x="3413"/>
        <item x="3548"/>
        <item x="5678"/>
        <item x="3146"/>
        <item x="4282"/>
        <item x="4035"/>
        <item x="1196"/>
        <item x="654"/>
        <item x="993"/>
        <item x="842"/>
        <item x="3063"/>
        <item x="3948"/>
        <item x="5393"/>
        <item x="4650"/>
        <item x="2252"/>
        <item x="2200"/>
        <item x="5794"/>
        <item x="2454"/>
        <item x="761"/>
        <item x="5578"/>
        <item x="3125"/>
        <item x="2362"/>
        <item x="1081"/>
        <item x="5964"/>
        <item x="4049"/>
        <item x="5872"/>
        <item x="4680"/>
        <item x="4685"/>
        <item x="2814"/>
        <item x="5093"/>
        <item x="1815"/>
        <item x="3496"/>
        <item x="399"/>
        <item x="6867"/>
        <item x="5827"/>
        <item x="3408"/>
        <item x="6062"/>
        <item x="657"/>
        <item x="1997"/>
        <item x="362"/>
        <item x="5937"/>
        <item x="5458"/>
        <item x="4711"/>
        <item x="1546"/>
        <item x="7280"/>
        <item x="4584"/>
        <item x="4105"/>
        <item x="4319"/>
        <item x="2875"/>
        <item x="5028"/>
        <item x="7160"/>
        <item x="4737"/>
        <item x="6251"/>
        <item x="263"/>
        <item x="234"/>
        <item x="2044"/>
        <item x="6901"/>
        <item x="6164"/>
        <item x="6886"/>
        <item x="4713"/>
        <item x="3561"/>
        <item x="5979"/>
        <item x="1273"/>
        <item x="5883"/>
        <item x="1681"/>
        <item x="5476"/>
        <item x="6070"/>
        <item x="340"/>
        <item x="5269"/>
        <item x="663"/>
        <item x="4316"/>
        <item x="785"/>
        <item x="7262"/>
        <item x="5318"/>
        <item x="4779"/>
        <item x="6296"/>
        <item x="1656"/>
        <item x="2885"/>
        <item x="1731"/>
        <item x="5316"/>
        <item x="2719"/>
        <item x="1751"/>
        <item x="4659"/>
        <item x="5373"/>
        <item x="1593"/>
        <item x="4564"/>
        <item x="4760"/>
        <item x="4384"/>
        <item x="3091"/>
        <item x="4833"/>
        <item x="4016"/>
        <item x="1266"/>
        <item x="934"/>
        <item x="930"/>
        <item x="1183"/>
        <item x="4998"/>
        <item x="2315"/>
        <item x="3622"/>
        <item x="1581"/>
        <item x="2573"/>
        <item x="47"/>
        <item x="6624"/>
        <item x="5846"/>
        <item x="1687"/>
        <item x="2900"/>
        <item x="567"/>
        <item x="3839"/>
        <item x="6610"/>
        <item x="5938"/>
        <item x="3269"/>
        <item x="1449"/>
        <item x="1555"/>
        <item x="1358"/>
        <item x="617"/>
        <item x="6221"/>
        <item x="2802"/>
        <item x="3108"/>
        <item x="6098"/>
        <item x="882"/>
        <item x="4219"/>
        <item x="5625"/>
        <item x="3760"/>
        <item x="2095"/>
        <item x="5334"/>
        <item x="3164"/>
        <item x="21"/>
        <item x="4143"/>
        <item x="3224"/>
        <item x="4009"/>
        <item x="2987"/>
        <item x="852"/>
        <item x="480"/>
        <item x="1537"/>
        <item x="968"/>
        <item x="4517"/>
        <item x="141"/>
        <item x="1224"/>
        <item x="2196"/>
        <item x="7206"/>
        <item x="694"/>
        <item x="2312"/>
        <item x="1938"/>
        <item x="5284"/>
        <item x="514"/>
        <item x="606"/>
        <item x="1832"/>
        <item x="6566"/>
        <item x="6110"/>
        <item x="5135"/>
        <item x="4797"/>
        <item x="821"/>
        <item x="824"/>
        <item x="2858"/>
        <item x="2612"/>
        <item x="4625"/>
        <item x="1851"/>
        <item x="6291"/>
        <item x="6586"/>
        <item x="4840"/>
        <item x="1177"/>
        <item x="5319"/>
        <item x="927"/>
        <item x="1520"/>
        <item x="1512"/>
        <item x="1856"/>
        <item x="5825"/>
        <item x="829"/>
        <item x="4647"/>
        <item x="3767"/>
        <item x="3346"/>
        <item x="6864"/>
        <item x="5614"/>
        <item x="3642"/>
        <item x="7217"/>
        <item x="2247"/>
        <item x="641"/>
        <item x="6189"/>
        <item x="2834"/>
        <item x="1459"/>
        <item x="506"/>
        <item x="6163"/>
        <item x="2831"/>
        <item x="5857"/>
        <item x="5036"/>
        <item x="6776"/>
        <item x="4156"/>
        <item x="2093"/>
        <item x="3033"/>
        <item x="4412"/>
        <item x="732"/>
        <item x="6480"/>
        <item x="4450"/>
        <item x="5734"/>
        <item x="6063"/>
        <item x="5780"/>
        <item x="493"/>
        <item x="2613"/>
        <item x="504"/>
        <item x="1858"/>
        <item x="2181"/>
        <item x="7125"/>
        <item x="6549"/>
        <item x="1179"/>
        <item x="6429"/>
        <item x="6140"/>
        <item x="848"/>
        <item x="3848"/>
        <item x="4079"/>
        <item x="1929"/>
        <item x="2976"/>
        <item x="1093"/>
        <item x="5748"/>
        <item x="1144"/>
        <item x="3878"/>
        <item x="12"/>
        <item x="4893"/>
        <item x="5465"/>
        <item x="6979"/>
        <item x="5925"/>
        <item x="4111"/>
        <item x="929"/>
        <item x="3089"/>
        <item x="1147"/>
        <item x="4929"/>
        <item x="6860"/>
        <item x="1203"/>
        <item x="5973"/>
        <item x="6876"/>
        <item x="6511"/>
        <item x="5840"/>
        <item x="7123"/>
        <item x="4616"/>
        <item x="3042"/>
        <item x="3119"/>
        <item x="1267"/>
        <item x="1061"/>
        <item x="2402"/>
        <item x="7028"/>
        <item x="4997"/>
        <item x="2995"/>
        <item x="1089"/>
        <item x="5477"/>
        <item x="1381"/>
        <item x="7127"/>
        <item x="3126"/>
        <item x="696"/>
        <item x="5439"/>
        <item x="4519"/>
        <item x="4198"/>
        <item x="6224"/>
        <item x="2381"/>
        <item x="1172"/>
        <item x="4006"/>
        <item x="903"/>
        <item x="6615"/>
        <item x="2054"/>
        <item x="2563"/>
        <item x="1208"/>
        <item x="3313"/>
        <item x="1290"/>
        <item x="4546"/>
        <item x="6030"/>
        <item x="589"/>
        <item x="730"/>
        <item x="1243"/>
        <item x="2322"/>
        <item x="2452"/>
        <item x="3525"/>
        <item x="4289"/>
        <item x="7101"/>
        <item x="4617"/>
        <item x="5812"/>
        <item x="4385"/>
        <item x="4726"/>
        <item x="4809"/>
        <item x="3887"/>
        <item x="817"/>
        <item x="1079"/>
        <item x="6944"/>
        <item x="5104"/>
        <item x="4918"/>
        <item x="2794"/>
        <item x="2475"/>
        <item x="4120"/>
        <item x="8"/>
        <item x="4660"/>
        <item x="3897"/>
        <item x="3415"/>
        <item x="1547"/>
        <item x="7114"/>
        <item x="197"/>
        <item x="4686"/>
        <item x="4020"/>
        <item x="5507"/>
        <item x="6172"/>
        <item x="1495"/>
        <item x="1452"/>
        <item x="1360"/>
        <item x="1068"/>
        <item x="454"/>
        <item x="2615"/>
        <item x="204"/>
        <item x="4080"/>
        <item x="1696"/>
        <item x="3844"/>
        <item x="5909"/>
        <item x="754"/>
        <item x="4573"/>
        <item x="274"/>
        <item x="6977"/>
        <item x="6060"/>
        <item x="2391"/>
        <item x="6076"/>
        <item x="2760"/>
        <item x="1666"/>
        <item x="4373"/>
        <item x="839"/>
        <item x="841"/>
        <item x="3849"/>
        <item x="3586"/>
        <item x="6022"/>
        <item x="3182"/>
        <item x="3256"/>
        <item x="6308"/>
        <item x="6420"/>
        <item x="275"/>
        <item x="6574"/>
        <item x="5170"/>
        <item x="4136"/>
        <item x="5818"/>
        <item x="1334"/>
        <item x="147"/>
        <item x="946"/>
        <item x="3025"/>
        <item x="1240"/>
        <item x="4836"/>
        <item x="4386"/>
        <item x="4857"/>
        <item x="1817"/>
        <item x="1289"/>
        <item x="5326"/>
        <item x="618"/>
        <item x="1860"/>
        <item x="3374"/>
        <item x="538"/>
        <item x="6275"/>
        <item x="1624"/>
        <item x="6974"/>
        <item x="2550"/>
        <item x="5315"/>
        <item x="4476"/>
        <item x="626"/>
        <item x="2776"/>
        <item x="3977"/>
        <item x="2603"/>
        <item x="607"/>
        <item x="6174"/>
        <item x="4729"/>
        <item x="4058"/>
        <item x="48"/>
        <item x="4109"/>
        <item x="6896"/>
        <item x="3882"/>
        <item x="4108"/>
        <item x="257"/>
        <item x="5111"/>
        <item x="6825"/>
        <item x="6689"/>
        <item x="62"/>
        <item x="6053"/>
        <item x="3274"/>
        <item x="478"/>
        <item x="4005"/>
        <item x="6662"/>
        <item x="3872"/>
        <item x="4859"/>
        <item x="1956"/>
        <item x="6525"/>
        <item x="3800"/>
        <item x="82"/>
        <item x="1664"/>
        <item x="714"/>
        <item x="770"/>
        <item x="2456"/>
        <item x="2049"/>
        <item x="91"/>
        <item x="1531"/>
        <item x="6357"/>
        <item x="4804"/>
        <item x="2621"/>
        <item x="287"/>
        <item x="7197"/>
        <item x="4375"/>
        <item x="186"/>
        <item x="53"/>
        <item x="3365"/>
        <item x="4348"/>
        <item x="2345"/>
        <item x="1538"/>
        <item x="2498"/>
        <item x="3611"/>
        <item x="1439"/>
        <item x="531"/>
        <item x="6783"/>
        <item x="5969"/>
        <item x="4121"/>
        <item x="1329"/>
        <item x="1167"/>
        <item x="2027"/>
        <item x="2053"/>
        <item x="2610"/>
        <item x="695"/>
        <item x="5143"/>
        <item x="2738"/>
        <item x="3193"/>
        <item x="6034"/>
        <item x="4940"/>
        <item x="5049"/>
        <item x="534"/>
        <item x="5777"/>
        <item x="3682"/>
        <item x="1207"/>
        <item x="553"/>
        <item x="3960"/>
        <item x="7273"/>
        <item x="6724"/>
        <item x="3267"/>
        <item x="5523"/>
        <item x="4217"/>
        <item x="2569"/>
        <item x="1758"/>
        <item x="4716"/>
        <item x="3490"/>
        <item x="1197"/>
        <item x="6940"/>
        <item x="4485"/>
        <item x="2203"/>
        <item x="1914"/>
        <item x="2625"/>
        <item x="209"/>
        <item x="4562"/>
        <item x="6894"/>
        <item x="1410"/>
        <item x="796"/>
        <item x="1232"/>
        <item x="3539"/>
        <item x="1572"/>
        <item x="6963"/>
        <item x="4796"/>
        <item x="3430"/>
        <item x="173"/>
        <item x="3189"/>
        <item x="2469"/>
        <item x="191"/>
        <item x="298"/>
        <item x="5580"/>
        <item x="3588"/>
        <item x="1770"/>
        <item x="1378"/>
        <item x="1455"/>
        <item x="4381"/>
        <item x="6330"/>
        <item x="7275"/>
        <item x="3550"/>
        <item x="2062"/>
        <item x="467"/>
        <item x="5708"/>
        <item x="3908"/>
        <item x="3571"/>
        <item x="4766"/>
        <item x="3372"/>
        <item x="88"/>
        <item x="6594"/>
        <item x="256"/>
        <item x="4074"/>
        <item x="1046"/>
        <item x="4312"/>
        <item x="6917"/>
        <item x="286"/>
        <item x="3978"/>
        <item x="3661"/>
        <item x="2040"/>
        <item x="952"/>
        <item x="6542"/>
        <item x="2326"/>
        <item x="6050"/>
        <item x="5922"/>
        <item x="192"/>
        <item x="3827"/>
        <item x="6075"/>
        <item x="3859"/>
        <item x="6588"/>
        <item x="1396"/>
        <item x="3428"/>
        <item x="5090"/>
        <item x="7226"/>
        <item x="3392"/>
        <item x="1722"/>
        <item x="7083"/>
        <item x="6555"/>
        <item x="2893"/>
        <item x="4794"/>
        <item x="1769"/>
        <item x="2407"/>
        <item x="4222"/>
        <item x="198"/>
        <item x="86"/>
        <item x="3317"/>
        <item x="3456"/>
        <item x="4898"/>
        <item x="166"/>
        <item x="3184"/>
        <item x="6877"/>
        <item x="4507"/>
        <item x="6108"/>
        <item x="2968"/>
        <item x="4943"/>
        <item x="2"/>
        <item x="2557"/>
        <item x="725"/>
        <item x="5066"/>
        <item x="3286"/>
        <item x="2517"/>
        <item x="7074"/>
        <item x="1118"/>
        <item x="5088"/>
        <item x="4665"/>
        <item x="2518"/>
        <item x="6846"/>
        <item x="1954"/>
        <item x="1829"/>
        <item x="5813"/>
        <item x="255"/>
        <item x="4091"/>
        <item x="6760"/>
        <item x="2264"/>
        <item x="3186"/>
        <item x="3201"/>
        <item x="3787"/>
        <item x="5317"/>
        <item x="3870"/>
        <item x="6218"/>
        <item x="686"/>
        <item x="131"/>
        <item x="6850"/>
        <item x="5497"/>
        <item x="2936"/>
        <item x="350"/>
        <item x="58"/>
        <item x="4855"/>
        <item x="7176"/>
        <item x="4075"/>
        <item x="4510"/>
        <item x="3494"/>
        <item x="6477"/>
        <item x="1199"/>
        <item x="6061"/>
        <item x="410"/>
        <item x="3246"/>
        <item x="1937"/>
        <item x="5140"/>
        <item x="3583"/>
        <item x="4958"/>
        <item x="6786"/>
        <item x="6684"/>
        <item x="967"/>
        <item x="2378"/>
        <item x="4458"/>
        <item x="450"/>
        <item x="3480"/>
        <item x="1316"/>
        <item x="1541"/>
        <item x="3680"/>
        <item x="57"/>
        <item x="6423"/>
        <item x="2589"/>
        <item x="7237"/>
        <item x="5101"/>
        <item x="4263"/>
        <item x="6784"/>
        <item x="6257"/>
        <item x="4830"/>
        <item x="4461"/>
        <item x="1278"/>
        <item x="6723"/>
        <item x="5222"/>
        <item x="465"/>
        <item x="716"/>
        <item x="3775"/>
        <item x="5896"/>
        <item x="1015"/>
        <item x="3003"/>
        <item x="6591"/>
        <item x="1802"/>
        <item x="5233"/>
        <item x="4123"/>
        <item x="5071"/>
        <item x="2938"/>
        <item x="3941"/>
        <item x="989"/>
        <item x="5627"/>
        <item x="182"/>
        <item x="1773"/>
        <item x="570"/>
        <item x="530"/>
        <item x="6580"/>
        <item x="5566"/>
        <item x="6914"/>
        <item x="2730"/>
        <item x="6077"/>
        <item x="2763"/>
        <item x="2308"/>
        <item x="767"/>
        <item x="1098"/>
        <item x="5038"/>
        <item x="2683"/>
        <item x="4751"/>
        <item x="3751"/>
        <item x="3200"/>
        <item x="4040"/>
        <item x="20"/>
        <item x="6347"/>
        <item x="1748"/>
        <item x="1256"/>
        <item x="4165"/>
        <item x="6083"/>
        <item x="4344"/>
        <item x="3757"/>
        <item x="6268"/>
        <item x="4690"/>
        <item x="1057"/>
        <item x="3278"/>
        <item x="6847"/>
        <item x="2491"/>
        <item x="5705"/>
        <item x="7015"/>
        <item x="2388"/>
        <item x="206"/>
        <item x="790"/>
        <item x="114"/>
        <item x="1190"/>
        <item x="5556"/>
        <item x="3463"/>
        <item x="4608"/>
        <item x="3138"/>
        <item x="3591"/>
        <item x="2466"/>
        <item x="2658"/>
        <item x="4871"/>
        <item x="5616"/>
        <item x="2277"/>
        <item x="5579"/>
        <item x="3513"/>
        <item x="2855"/>
        <item x="2605"/>
        <item x="2785"/>
        <item x="2731"/>
        <item x="1984"/>
        <item x="5838"/>
        <item x="3958"/>
        <item x="4411"/>
        <item x="1592"/>
        <item x="3077"/>
        <item x="3315"/>
        <item x="898"/>
        <item x="5602"/>
        <item x="6484"/>
        <item x="1822"/>
        <item x="5302"/>
        <item x="4436"/>
        <item x="4503"/>
        <item x="6446"/>
        <item x="4823"/>
        <item x="5328"/>
        <item x="2115"/>
        <item x="4850"/>
        <item x="2061"/>
        <item x="5482"/>
        <item x="1765"/>
        <item x="4427"/>
        <item x="5695"/>
        <item x="1393"/>
        <item x="1712"/>
        <item x="5320"/>
        <item x="2751"/>
        <item x="4860"/>
        <item x="1566"/>
        <item x="7033"/>
        <item x="3563"/>
        <item x="1766"/>
        <item x="1813"/>
        <item x="6616"/>
        <item x="4792"/>
        <item x="6470"/>
        <item x="5094"/>
        <item x="6828"/>
        <item x="6928"/>
        <item x="2958"/>
        <item x="1481"/>
        <item x="3462"/>
        <item x="1247"/>
        <item x="4408"/>
        <item x="2894"/>
        <item x="5518"/>
        <item x="380"/>
        <item x="4961"/>
        <item x="5692"/>
        <item x="2966"/>
        <item x="5207"/>
        <item x="2574"/>
        <item x="2832"/>
        <item x="897"/>
        <item x="1793"/>
        <item x="4576"/>
        <item x="439"/>
        <item x="4180"/>
        <item x="5203"/>
        <item x="1272"/>
        <item x="6987"/>
        <item x="2288"/>
        <item x="4664"/>
        <item x="5656"/>
        <item x="3832"/>
        <item x="3207"/>
        <item x="4658"/>
        <item x="4374"/>
        <item x="6003"/>
        <item x="2145"/>
        <item x="3647"/>
        <item x="6634"/>
        <item x="7134"/>
        <item x="2841"/>
        <item x="7011"/>
        <item x="4520"/>
        <item x="1900"/>
        <item x="3656"/>
        <item x="1898"/>
        <item x="80"/>
        <item x="1233"/>
        <item x="888"/>
        <item x="6354"/>
        <item x="6950"/>
        <item x="6269"/>
        <item x="3707"/>
        <item x="2653"/>
        <item x="2390"/>
        <item x="7107"/>
        <item x="4721"/>
        <item x="4336"/>
        <item x="2933"/>
        <item x="4881"/>
        <item x="1092"/>
        <item x="4432"/>
        <item x="5350"/>
        <item x="4993"/>
        <item x="5173"/>
        <item x="3774"/>
        <item x="5954"/>
        <item x="2382"/>
        <item x="4007"/>
        <item x="4242"/>
        <item x="5520"/>
        <item x="6561"/>
        <item x="5321"/>
        <item x="45"/>
        <item x="2604"/>
        <item x="2179"/>
        <item x="3442"/>
        <item x="3856"/>
        <item x="4140"/>
        <item x="3639"/>
        <item x="218"/>
        <item x="6437"/>
        <item x="3220"/>
        <item x="4459"/>
        <item x="2251"/>
        <item x="2008"/>
        <item x="3817"/>
        <item x="89"/>
        <item x="3653"/>
        <item x="3242"/>
        <item x="6924"/>
        <item x="5068"/>
        <item x="3677"/>
        <item x="1087"/>
        <item x="3991"/>
        <item x="5946"/>
        <item x="6276"/>
        <item x="838"/>
        <item x="3223"/>
        <item x="2292"/>
        <item x="6631"/>
        <item x="4203"/>
        <item x="7012"/>
        <item x="2984"/>
        <item x="2975"/>
        <item x="2552"/>
        <item x="5783"/>
        <item x="6432"/>
        <item x="338"/>
        <item x="5864"/>
        <item x="2629"/>
        <item x="2856"/>
        <item x="4430"/>
        <item x="5295"/>
        <item x="1981"/>
        <item x="1249"/>
        <item x="3675"/>
        <item x="6938"/>
        <item x="1528"/>
        <item x="46"/>
        <item x="1007"/>
        <item x="5451"/>
        <item x="5540"/>
        <item x="707"/>
        <item x="7162"/>
        <item x="2742"/>
        <item x="413"/>
        <item x="1974"/>
        <item x="631"/>
        <item x="5123"/>
        <item x="1727"/>
        <item x="4825"/>
        <item x="7041"/>
        <item x="3112"/>
        <item x="809"/>
        <item x="6750"/>
        <item x="4200"/>
        <item x="6313"/>
        <item x="4552"/>
        <item x="4500"/>
        <item x="2545"/>
        <item x="3044"/>
        <item x="5067"/>
        <item x="3742"/>
        <item x="2973"/>
        <item x="5750"/>
        <item x="971"/>
        <item x="4509"/>
        <item x="1879"/>
        <item x="6365"/>
        <item x="1819"/>
        <item x="311"/>
        <item x="6747"/>
        <item x="1062"/>
        <item x="276"/>
        <item x="6453"/>
        <item x="3826"/>
        <item x="4612"/>
        <item x="2022"/>
        <item x="559"/>
        <item x="4304"/>
        <item x="4705"/>
        <item x="645"/>
        <item x="4574"/>
        <item x="7253"/>
        <item x="3121"/>
        <item x="71"/>
        <item x="805"/>
        <item x="6376"/>
        <item x="4615"/>
        <item x="1526"/>
        <item x="6600"/>
        <item x="374"/>
        <item x="5426"/>
        <item x="5562"/>
        <item x="3187"/>
        <item x="1363"/>
        <item x="7021"/>
        <item x="5290"/>
        <item x="2989"/>
        <item x="682"/>
        <item x="956"/>
        <item x="2879"/>
        <item x="4577"/>
        <item x="210"/>
        <item x="3273"/>
        <item x="1762"/>
        <item x="1477"/>
        <item x="2635"/>
        <item x="6442"/>
        <item x="5380"/>
        <item x="5045"/>
        <item x="2352"/>
        <item x="2572"/>
        <item x="479"/>
        <item x="1060"/>
        <item x="3237"/>
        <item x="168"/>
        <item x="4540"/>
        <item x="2183"/>
        <item x="2775"/>
        <item x="3247"/>
        <item x="6737"/>
        <item x="4376"/>
        <item x="2930"/>
        <item x="1918"/>
        <item x="7191"/>
        <item x="3158"/>
        <item x="1430"/>
        <item x="2713"/>
        <item x="1723"/>
        <item x="865"/>
        <item x="1530"/>
        <item x="4935"/>
        <item x="2853"/>
        <item x="3643"/>
        <item x="2331"/>
        <item x="440"/>
        <item x="2280"/>
        <item x="739"/>
        <item x="936"/>
        <item x="3957"/>
        <item x="3070"/>
        <item x="2854"/>
        <item x="6090"/>
        <item x="2602"/>
        <item x="2399"/>
        <item x="1083"/>
        <item x="6585"/>
        <item x="3972"/>
        <item x="7120"/>
        <item x="6369"/>
        <item x="6364"/>
        <item x="4620"/>
        <item x="4981"/>
        <item x="3658"/>
        <item x="1192"/>
        <item x="4913"/>
        <item x="7069"/>
        <item x="563"/>
        <item x="1255"/>
        <item x="5961"/>
        <item x="7143"/>
        <item x="5726"/>
        <item x="2526"/>
        <item x="4763"/>
        <item x="4306"/>
        <item x="2622"/>
        <item x="4477"/>
        <item x="294"/>
        <item x="5141"/>
        <item x="4230"/>
        <item x="803"/>
        <item x="6730"/>
        <item x="1317"/>
        <item x="5397"/>
        <item x="1915"/>
        <item x="6181"/>
        <item x="2339"/>
        <item x="551"/>
        <item x="3362"/>
        <item x="6540"/>
        <item x="3352"/>
        <item x="1893"/>
        <item x="63"/>
        <item x="1009"/>
        <item x="3282"/>
        <item x="1606"/>
        <item x="1896"/>
        <item x="235"/>
        <item x="705"/>
        <item x="3510"/>
        <item x="923"/>
        <item x="1912"/>
        <item x="2837"/>
        <item x="4558"/>
        <item x="3937"/>
        <item x="5895"/>
        <item x="7121"/>
        <item x="2767"/>
        <item x="386"/>
        <item x="3064"/>
        <item x="1992"/>
        <item x="3443"/>
        <item x="2520"/>
        <item x="5391"/>
        <item x="879"/>
        <item x="6539"/>
        <item x="4397"/>
        <item x="6007"/>
        <item x="4920"/>
        <item x="2421"/>
        <item x="4419"/>
        <item x="5026"/>
        <item x="43"/>
        <item x="2361"/>
        <item x="5013"/>
        <item x="5943"/>
        <item x="6209"/>
        <item x="1508"/>
        <item x="2791"/>
        <item x="4781"/>
        <item x="3728"/>
        <item x="4469"/>
        <item x="1577"/>
        <item x="132"/>
        <item x="3045"/>
        <item x="6451"/>
        <item x="6348"/>
        <item x="1027"/>
        <item x="202"/>
        <item x="2459"/>
        <item x="7188"/>
        <item x="161"/>
        <item x="7229"/>
        <item x="3987"/>
        <item x="394"/>
        <item x="2953"/>
        <item x="5225"/>
        <item x="1595"/>
        <item x="31"/>
        <item x="908"/>
        <item x="4004"/>
        <item x="437"/>
        <item x="702"/>
        <item x="6733"/>
        <item x="1676"/>
        <item x="5866"/>
        <item x="6515"/>
        <item x="2681"/>
        <item x="574"/>
        <item x="557"/>
        <item x="393"/>
        <item x="7042"/>
        <item x="2297"/>
        <item x="3398"/>
        <item x="6738"/>
        <item x="5240"/>
        <item x="3132"/>
        <item x="1615"/>
        <item x="5472"/>
        <item x="5861"/>
        <item x="2182"/>
        <item x="6735"/>
        <item x="6246"/>
        <item x="169"/>
        <item x="2863"/>
        <item x="624"/>
        <item x="2058"/>
        <item x="3531"/>
        <item x="763"/>
        <item x="1345"/>
        <item x="935"/>
        <item x="4423"/>
        <item x="1927"/>
        <item x="5445"/>
        <item x="1427"/>
        <item x="6900"/>
        <item x="7141"/>
        <item x="354"/>
        <item x="7261"/>
        <item x="34"/>
        <item x="7210"/>
        <item x="2595"/>
        <item x="2951"/>
        <item x="5113"/>
        <item x="17"/>
        <item x="3969"/>
        <item x="1299"/>
        <item x="5433"/>
        <item x="4861"/>
        <item x="3432"/>
        <item x="6438"/>
        <item x="1944"/>
        <item x="2546"/>
        <item x="840"/>
        <item x="1510"/>
        <item x="4023"/>
        <item x="3785"/>
        <item x="6569"/>
        <item x="4662"/>
        <item x="6844"/>
        <item x="337"/>
        <item x="4276"/>
        <item x="6416"/>
        <item x="5712"/>
        <item x="3264"/>
        <item x="4594"/>
        <item x="2718"/>
        <item x="699"/>
        <item x="3345"/>
        <item x="5718"/>
        <item x="4844"/>
        <item x="913"/>
        <item x="5642"/>
        <item x="7115"/>
        <item x="2660"/>
        <item x="728"/>
        <item x="1668"/>
        <item x="3225"/>
        <item x="7270"/>
        <item x="3255"/>
        <item x="3555"/>
        <item x="630"/>
        <item x="666"/>
        <item x="2132"/>
        <item x="6929"/>
        <item x="5003"/>
        <item x="3578"/>
        <item x="3544"/>
        <item x="765"/>
        <item x="139"/>
        <item x="2752"/>
        <item x="3554"/>
        <item x="2934"/>
        <item x="2678"/>
        <item x="2902"/>
        <item x="1713"/>
        <item x="477"/>
        <item x="7096"/>
        <item x="1706"/>
        <item x="5538"/>
        <item x="4078"/>
        <item x="2636"/>
        <item x="512"/>
        <item x="358"/>
        <item x="6334"/>
        <item x="2327"/>
        <item x="1119"/>
        <item x="2519"/>
        <item x="460"/>
        <item x="1438"/>
        <item x="3403"/>
        <item x="4417"/>
        <item x="1482"/>
        <item x="1790"/>
        <item x="3837"/>
        <item x="3737"/>
        <item x="3798"/>
        <item x="1597"/>
        <item x="5091"/>
        <item x="1059"/>
        <item x="6057"/>
        <item x="874"/>
        <item x="2494"/>
        <item x="4527"/>
        <item x="2845"/>
        <item x="6725"/>
        <item x="3120"/>
        <item x="434"/>
        <item x="2385"/>
        <item x="818"/>
        <item x="1005"/>
        <item x="762"/>
        <item x="3291"/>
        <item x="1145"/>
        <item x="1113"/>
        <item x="4946"/>
        <item x="4695"/>
        <item x="6088"/>
        <item x="5646"/>
        <item x="2543"/>
        <item x="1940"/>
        <item x="1088"/>
        <item x="3276"/>
        <item x="2271"/>
        <item x="2218"/>
        <item x="5515"/>
        <item x="1509"/>
        <item x="4798"/>
        <item x="2663"/>
        <item x="1146"/>
        <item x="3409"/>
        <item x="6085"/>
        <item x="789"/>
        <item x="4420"/>
        <item x="1716"/>
        <item x="6084"/>
        <item x="295"/>
        <item x="6679"/>
        <item x="2578"/>
        <item x="2666"/>
        <item x="4321"/>
        <item x="6023"/>
        <item x="743"/>
        <item x="5454"/>
        <item x="282"/>
        <item x="5009"/>
        <item x="3056"/>
        <item x="6157"/>
        <item x="4462"/>
        <item x="109"/>
        <item x="3304"/>
        <item x="5601"/>
        <item x="2626"/>
        <item x="906"/>
        <item x="3663"/>
        <item x="3238"/>
        <item x="6507"/>
        <item x="1048"/>
        <item x="3985"/>
        <item x="597"/>
        <item x="4070"/>
        <item x="2591"/>
        <item x="6208"/>
        <item x="4727"/>
        <item x="1782"/>
        <item x="5900"/>
        <item x="3322"/>
        <item x="415"/>
        <item x="6840"/>
        <item x="5478"/>
        <item x="5668"/>
        <item x="1336"/>
        <item x="2970"/>
        <item x="6362"/>
        <item x="4431"/>
        <item x="5070"/>
        <item x="2639"/>
        <item x="976"/>
        <item x="3873"/>
        <item x="1189"/>
        <item x="3907"/>
        <item x="3395"/>
        <item x="3685"/>
        <item x="5532"/>
        <item x="238"/>
        <item x="1024"/>
        <item x="7135"/>
        <item x="1876"/>
        <item x="2726"/>
        <item x="1374"/>
        <item x="4907"/>
        <item x="2972"/>
        <item x="2771"/>
        <item x="554"/>
        <item x="1031"/>
        <item x="3988"/>
        <item x="7060"/>
        <item x="1988"/>
        <item x="2081"/>
        <item x="4932"/>
        <item x="4687"/>
        <item x="3581"/>
        <item x="1250"/>
        <item x="5414"/>
        <item x="4597"/>
        <item x="4424"/>
        <item x="7010"/>
        <item x="352"/>
        <item x="1105"/>
        <item x="6481"/>
        <item x="648"/>
        <item x="521"/>
        <item x="2932"/>
        <item x="2212"/>
        <item x="938"/>
        <item x="5300"/>
        <item x="2007"/>
        <item x="5147"/>
        <item x="5129"/>
        <item x="5138"/>
        <item x="1328"/>
        <item x="6606"/>
        <item x="4832"/>
        <item x="1291"/>
        <item x="6544"/>
        <item x="1161"/>
        <item x="342"/>
        <item x="427"/>
        <item x="2476"/>
        <item x="1827"/>
        <item x="4933"/>
        <item x="1628"/>
        <item x="1808"/>
        <item x="1047"/>
        <item x="4025"/>
        <item x="5223"/>
        <item x="2711"/>
        <item x="1409"/>
        <item x="4484"/>
        <item x="6159"/>
        <item x="2122"/>
        <item x="1136"/>
        <item x="4335"/>
        <item x="6827"/>
        <item x="2833"/>
        <item x="5824"/>
        <item x="496"/>
        <item x="4368"/>
        <item x="804"/>
        <item x="1771"/>
        <item x="6620"/>
        <item x="5747"/>
        <item x="101"/>
        <item x="6773"/>
        <item x="6780"/>
        <item x="3636"/>
        <item x="6160"/>
        <item x="6920"/>
        <item x="26"/>
        <item x="3266"/>
        <item x="4529"/>
        <item x="6532"/>
        <item x="6504"/>
        <item x="1385"/>
        <item x="4977"/>
        <item x="5096"/>
        <item x="3587"/>
        <item x="5802"/>
        <item x="5460"/>
        <item x="1678"/>
        <item x="492"/>
        <item x="3616"/>
        <item x="3420"/>
        <item x="5273"/>
        <item x="5865"/>
        <item x="6410"/>
        <item x="518"/>
        <item x="1916"/>
        <item x="4265"/>
        <item x="6880"/>
        <item x="7250"/>
        <item x="2922"/>
        <item x="3229"/>
        <item x="7098"/>
        <item x="1153"/>
        <item x="2273"/>
        <item x="3672"/>
        <item x="3252"/>
        <item x="195"/>
        <item x="5059"/>
        <item x="6195"/>
        <item x="3384"/>
        <item x="3702"/>
        <item x="604"/>
        <item x="4904"/>
        <item x="2191"/>
        <item x="6842"/>
        <item x="3629"/>
        <item x="7126"/>
        <item x="4671"/>
        <item x="859"/>
        <item x="1012"/>
        <item x="1667"/>
        <item x="5512"/>
        <item x="5244"/>
        <item x="1861"/>
        <item x="499"/>
        <item x="2553"/>
        <item x="999"/>
        <item x="2406"/>
        <item x="5988"/>
        <item x="5965"/>
        <item x="5689"/>
        <item x="3725"/>
        <item x="7159"/>
        <item x="615"/>
        <item x="6285"/>
        <item x="2042"/>
        <item x="5025"/>
        <item x="1973"/>
        <item x="3143"/>
        <item x="1791"/>
        <item x="7094"/>
        <item x="5358"/>
        <item x="1795"/>
        <item x="1560"/>
        <item x="2568"/>
        <item x="3199"/>
        <item x="6807"/>
        <item x="1532"/>
        <item x="5640"/>
        <item x="2009"/>
        <item x="245"/>
        <item x="5648"/>
        <item x="1222"/>
        <item x="3148"/>
        <item x="1386"/>
        <item x="4218"/>
        <item x="1476"/>
        <item x="3019"/>
        <item x="3521"/>
        <item x="2171"/>
        <item x="4934"/>
        <item x="2138"/>
        <item x="5022"/>
        <item x="2823"/>
        <item x="2848"/>
        <item x="1623"/>
        <item x="3361"/>
        <item x="620"/>
        <item x="7030"/>
        <item x="6568"/>
        <item x="4119"/>
        <item x="1902"/>
        <item x="4656"/>
        <item x="6713"/>
        <item x="4630"/>
        <item x="4305"/>
        <item x="4787"/>
        <item x="2227"/>
        <item x="1663"/>
        <item x="4880"/>
        <item x="2539"/>
        <item x="5048"/>
        <item x="6309"/>
        <item x="4293"/>
        <item x="2159"/>
        <item x="4301"/>
        <item x="6361"/>
        <item x="1429"/>
        <item x="6728"/>
        <item x="3031"/>
        <item x="1304"/>
        <item x="2365"/>
        <item x="6290"/>
        <item x="4736"/>
        <item x="5843"/>
        <item x="1180"/>
        <item x="300"/>
        <item x="4400"/>
        <item x="6146"/>
        <item x="2177"/>
        <item x="145"/>
        <item x="937"/>
        <item x="878"/>
        <item x="4313"/>
        <item x="3028"/>
        <item x="6191"/>
        <item x="4464"/>
        <item x="1464"/>
        <item x="4626"/>
        <item x="2544"/>
        <item x="2243"/>
        <item x="5757"/>
        <item x="2594"/>
        <item x="1883"/>
        <item x="6630"/>
        <item x="4765"/>
        <item x="1959"/>
        <item x="4243"/>
        <item x="4255"/>
        <item x="3589"/>
        <item x="316"/>
        <item x="5884"/>
        <item x="6557"/>
        <item x="3258"/>
        <item x="5784"/>
        <item x="481"/>
        <item x="5977"/>
        <item x="6013"/>
        <item x="4786"/>
        <item x="6332"/>
        <item x="833"/>
        <item x="3778"/>
        <item x="3389"/>
        <item x="2911"/>
        <item x="3843"/>
        <item x="4403"/>
        <item x="2516"/>
        <item x="4955"/>
        <item x="3899"/>
        <item x="1359"/>
        <item x="7265"/>
        <item x="5086"/>
        <item x="397"/>
        <item x="1910"/>
        <item x="16"/>
        <item x="7034"/>
        <item x="3910"/>
        <item x="3852"/>
        <item x="111"/>
        <item x="160"/>
        <item x="1326"/>
        <item x="3951"/>
        <item x="2424"/>
        <item x="4661"/>
        <item x="6545"/>
        <item x="3434"/>
        <item x="4753"/>
        <item x="4294"/>
        <item x="4295"/>
        <item x="4021"/>
        <item x="7256"/>
        <item x="2193"/>
        <item x="2670"/>
        <item x="3114"/>
        <item x="5830"/>
        <item x="5412"/>
        <item x="1670"/>
        <item x="5862"/>
        <item x="5124"/>
        <item x="6117"/>
        <item x="381"/>
        <item x="2187"/>
        <item x="400"/>
        <item x="6937"/>
        <item x="5504"/>
        <item x="6982"/>
        <item x="1708"/>
        <item x="5990"/>
        <item x="2579"/>
        <item x="972"/>
        <item x="4101"/>
        <item x="2034"/>
        <item x="4466"/>
        <item x="1142"/>
        <item x="5996"/>
        <item x="1870"/>
        <item x="5568"/>
        <item x="1036"/>
        <item x="3818"/>
        <item x="3404"/>
        <item x="2618"/>
        <item x="87"/>
        <item x="3503"/>
        <item x="6488"/>
        <item x="119"/>
        <item x="5489"/>
        <item x="503"/>
        <item x="6001"/>
        <item x="2263"/>
        <item x="5770"/>
        <item x="2910"/>
        <item x="533"/>
        <item x="5665"/>
        <item x="1837"/>
        <item x="5530"/>
        <item x="6169"/>
        <item x="7059"/>
        <item x="4220"/>
        <item x="5932"/>
        <item x="4179"/>
        <item x="3375"/>
        <item x="6661"/>
        <item x="6058"/>
        <item x="2789"/>
        <item x="4740"/>
        <item x="4719"/>
        <item x="4895"/>
        <item x="7110"/>
        <item x="2556"/>
        <item x="1020"/>
        <item x="5"/>
        <item x="2451"/>
        <item x="5510"/>
        <item x="5760"/>
        <item x="3812"/>
        <item x="4106"/>
        <item x="3891"/>
        <item x="1806"/>
        <item x="4827"/>
        <item x="3738"/>
        <item x="2510"/>
        <item x="3739"/>
        <item x="2018"/>
        <item x="3761"/>
        <item x="3407"/>
        <item x="2921"/>
        <item x="2005"/>
        <item x="5719"/>
        <item x="2561"/>
        <item x="1239"/>
        <item x="6621"/>
        <item x="2262"/>
        <item x="3071"/>
        <item x="1310"/>
        <item x="5403"/>
        <item x="3293"/>
        <item x="5000"/>
        <item x="5713"/>
        <item x="2244"/>
        <item x="5789"/>
        <item x="3795"/>
        <item x="3920"/>
        <item x="3297"/>
        <item x="780"/>
        <item x="744"/>
        <item x="112"/>
        <item x="3380"/>
        <item x="2585"/>
        <item x="664"/>
        <item x="3305"/>
        <item x="6017"/>
        <item x="5629"/>
        <item x="1767"/>
        <item x="3617"/>
        <item x="6953"/>
        <item x="3657"/>
        <item x="661"/>
        <item x="5759"/>
        <item x="1701"/>
        <item x="814"/>
        <item x="2139"/>
        <item x="3259"/>
        <item x="4240"/>
        <item x="5950"/>
        <item x="5125"/>
        <item x="412"/>
        <item x="5410"/>
        <item x="6460"/>
        <item x="3536"/>
        <item x="2235"/>
        <item x="7269"/>
        <item x="4914"/>
        <item x="472"/>
        <item x="2003"/>
        <item x="6461"/>
        <item x="3924"/>
        <item x="5298"/>
        <item x="1301"/>
        <item x="2798"/>
        <item x="2753"/>
        <item x="5057"/>
        <item x="1561"/>
        <item x="2690"/>
        <item x="3952"/>
        <item x="4367"/>
        <item x="3394"/>
        <item x="3062"/>
        <item x="1610"/>
        <item x="846"/>
        <item x="2949"/>
        <item x="5263"/>
        <item x="4437"/>
        <item x="2231"/>
        <item x="2119"/>
        <item x="3984"/>
        <item x="2896"/>
        <item x="3553"/>
        <item x="1559"/>
        <item x="6926"/>
        <item x="7198"/>
        <item x="5871"/>
        <item x="2697"/>
        <item x="2404"/>
        <item x="1261"/>
        <item x="2677"/>
        <item x="6033"/>
        <item x="2487"/>
        <item x="7063"/>
        <item x="4392"/>
        <item x="3715"/>
        <item x="884"/>
        <item x="2865"/>
        <item x="6871"/>
        <item x="7119"/>
        <item x="151"/>
        <item x="2019"/>
        <item x="5252"/>
        <item x="2013"/>
        <item x="4636"/>
        <item x="2392"/>
        <item x="5685"/>
        <item x="7075"/>
        <item x="5041"/>
        <item x="2582"/>
        <item x="4317"/>
        <item x="3057"/>
        <item x="3013"/>
        <item x="6962"/>
        <item x="1536"/>
        <item x="4807"/>
        <item x="5543"/>
        <item x="6915"/>
        <item x="5800"/>
        <item x="5279"/>
        <item x="5647"/>
        <item x="2974"/>
        <item x="436"/>
        <item x="4800"/>
        <item x="2121"/>
        <item x="5266"/>
        <item x="3221"/>
        <item x="3149"/>
        <item x="4095"/>
        <item x="4390"/>
        <item x="29"/>
        <item x="1616"/>
        <item x="3368"/>
        <item x="4117"/>
        <item x="3467"/>
        <item x="56"/>
        <item x="6138"/>
        <item x="4015"/>
        <item x="1323"/>
        <item x="6664"/>
        <item x="2000"/>
        <item x="5517"/>
        <item x="6298"/>
        <item x="5327"/>
        <item x="4707"/>
        <item x="3722"/>
        <item x="535"/>
        <item x="1080"/>
        <item x="3724"/>
        <item x="3562"/>
        <item x="3855"/>
        <item x="22"/>
        <item x="5508"/>
        <item x="2098"/>
        <item x="4196"/>
        <item x="7018"/>
        <item x="4511"/>
        <item x="6143"/>
        <item x="2512"/>
        <item x="2662"/>
        <item x="681"/>
        <item x="6563"/>
        <item x="594"/>
        <item x="3762"/>
        <item x="2962"/>
        <item x="3786"/>
        <item x="1921"/>
        <item x="351"/>
        <item x="1673"/>
        <item x="2126"/>
        <item x="6306"/>
        <item x="5984"/>
        <item x="5874"/>
        <item x="4976"/>
        <item x="3371"/>
        <item x="6011"/>
        <item x="6899"/>
        <item x="3174"/>
        <item x="3072"/>
        <item x="4309"/>
        <item x="4960"/>
        <item x="3212"/>
        <item x="2824"/>
        <item x="7268"/>
        <item x="6936"/>
        <item x="5047"/>
        <item x="4452"/>
        <item x="592"/>
        <item x="5050"/>
        <item x="4279"/>
        <item x="2702"/>
        <item x="6560"/>
        <item x="19"/>
        <item x="668"/>
        <item x="3791"/>
        <item x="1416"/>
        <item x="3004"/>
        <item x="7284"/>
        <item x="5331"/>
        <item x="93"/>
        <item x="2581"/>
        <item x="4444"/>
        <item x="1809"/>
        <item x="4090"/>
        <item x="741"/>
        <item x="3008"/>
        <item x="4227"/>
        <item x="4071"/>
        <item x="3488"/>
        <item x="6494"/>
        <item x="207"/>
        <item x="3354"/>
        <item x="6414"/>
        <item x="4144"/>
        <item x="3684"/>
        <item x="1091"/>
        <item x="6693"/>
        <item x="7122"/>
        <item x="1226"/>
        <item x="5271"/>
        <item x="801"/>
        <item x="1039"/>
        <item x="60"/>
        <item x="3357"/>
        <item x="4249"/>
        <item x="2103"/>
        <item x="2041"/>
        <item x="4691"/>
        <item x="4159"/>
        <item x="3265"/>
        <item x="2590"/>
        <item x="4627"/>
        <item x="6388"/>
        <item x="92"/>
        <item x="4327"/>
        <item x="3211"/>
        <item x="41"/>
        <item x="650"/>
        <item x="1626"/>
        <item x="5982"/>
        <item x="543"/>
        <item x="2135"/>
        <item x="3349"/>
        <item x="133"/>
        <item x="917"/>
        <item x="2340"/>
        <item x="2943"/>
        <item x="2661"/>
        <item x="6114"/>
        <item x="3367"/>
        <item x="1551"/>
        <item x="7282"/>
        <item x="4747"/>
        <item x="4388"/>
        <item x="6430"/>
        <item x="5887"/>
        <item x="4055"/>
        <item x="5033"/>
        <item x="6249"/>
        <item x="1065"/>
        <item x="3118"/>
        <item x="3312"/>
        <item x="1406"/>
        <item x="788"/>
        <item x="4041"/>
        <item x="5390"/>
        <item x="1878"/>
        <item x="6745"/>
        <item x="1340"/>
        <item x="5161"/>
        <item x="3686"/>
        <item x="6489"/>
        <item x="4253"/>
        <item x="6156"/>
        <item x="2167"/>
        <item x="845"/>
        <item x="1115"/>
        <item x="6683"/>
        <item x="1970"/>
        <item x="52"/>
        <item x="5473"/>
        <item x="6719"/>
        <item x="794"/>
        <item x="3781"/>
        <item x="4581"/>
        <item x="6748"/>
        <item x="1772"/>
        <item x="2334"/>
        <item x="5521"/>
        <item x="828"/>
        <item x="1245"/>
        <item x="2394"/>
        <item x="4193"/>
        <item x="4536"/>
        <item x="4343"/>
        <item x="3929"/>
        <item x="2765"/>
        <item x="373"/>
        <item x="669"/>
        <item x="1571"/>
        <item x="3776"/>
        <item x="5854"/>
        <item x="5408"/>
        <item x="1496"/>
        <item x="4157"/>
        <item x="5010"/>
        <item x="6377"/>
        <item x="1330"/>
        <item x="6032"/>
        <item x="1154"/>
        <item x="4854"/>
        <item x="474"/>
        <item x="651"/>
        <item x="2423"/>
        <item x="4526"/>
        <item x="1631"/>
        <item x="4613"/>
        <item x="6353"/>
        <item x="4635"/>
        <item x="105"/>
        <item x="3381"/>
        <item x="5172"/>
        <item x="5765"/>
        <item x="2652"/>
        <item x="3509"/>
        <item x="4676"/>
        <item x="766"/>
        <item x="4944"/>
        <item x="670"/>
        <item x="150"/>
        <item x="5688"/>
        <item x="4277"/>
        <item x="1641"/>
        <item x="582"/>
        <item x="6092"/>
        <item x="3461"/>
        <item x="5967"/>
        <item x="4031"/>
        <item x="96"/>
        <item x="49"/>
        <item x="3814"/>
        <item x="1327"/>
        <item x="5570"/>
        <item x="7245"/>
        <item x="5486"/>
        <item x="3495"/>
        <item x="5018"/>
        <item x="6183"/>
        <item x="6611"/>
        <item x="3455"/>
        <item x="3512"/>
        <item x="2255"/>
        <item x="7016"/>
        <item x="3333"/>
        <item x="4879"/>
        <item x="3989"/>
        <item x="486"/>
        <item x="6371"/>
        <item x="4877"/>
        <item x="2777"/>
        <item x="6422"/>
        <item x="2672"/>
        <item x="5479"/>
        <item x="6757"/>
        <item x="5468"/>
        <item x="2186"/>
        <item x="1171"/>
        <item x="5880"/>
        <item x="4110"/>
        <item x="2799"/>
        <item x="5724"/>
        <item x="6188"/>
        <item x="3965"/>
        <item x="118"/>
        <item x="3486"/>
        <item x="3338"/>
        <item x="640"/>
        <item x="137"/>
        <item x="3727"/>
        <item x="844"/>
        <item x="2693"/>
        <item x="3280"/>
        <item x="5652"/>
        <item x="4784"/>
        <item x="3015"/>
        <item x="4246"/>
        <item x="659"/>
        <item x="1966"/>
        <item x="4901"/>
        <item x="5823"/>
        <item x="4416"/>
        <item x="3147"/>
        <item x="449"/>
        <item x="2224"/>
        <item x="5494"/>
        <item x="812"/>
        <item x="2628"/>
        <item x="5653"/>
        <item x="706"/>
        <item x="3560"/>
        <item x="5635"/>
        <item x="2817"/>
        <item x="677"/>
        <item x="815"/>
        <item x="6802"/>
        <item x="5658"/>
        <item x="5576"/>
        <item x="1168"/>
        <item x="4138"/>
        <item x="4135"/>
        <item x="2913"/>
        <item x="768"/>
        <item x="3928"/>
        <item x="2923"/>
        <item x="5340"/>
        <item x="4291"/>
        <item x="3559"/>
        <item x="6133"/>
        <item x="5754"/>
        <item x="2876"/>
        <item x="3416"/>
        <item x="3772"/>
        <item x="7005"/>
        <item x="220"/>
        <item x="4501"/>
        <item x="5607"/>
        <item x="4493"/>
        <item x="1019"/>
        <item x="6838"/>
        <item x="1719"/>
        <item x="6921"/>
        <item x="3445"/>
        <item x="1672"/>
        <item x="866"/>
        <item x="2601"/>
        <item x="6312"/>
        <item x="3998"/>
        <item x="466"/>
        <item x="3696"/>
        <item x="3654"/>
        <item x="1521"/>
        <item x="3997"/>
        <item x="6522"/>
        <item x="4273"/>
        <item x="1346"/>
        <item x="5732"/>
        <item x="5471"/>
        <item x="3632"/>
        <item x="2770"/>
        <item x="4034"/>
        <item x="688"/>
        <item x="2560"/>
        <item x="3134"/>
        <item x="5980"/>
        <item x="7097"/>
        <item x="1605"/>
        <item x="1077"/>
        <item x="1354"/>
        <item x="5902"/>
        <item x="5029"/>
        <item x="4474"/>
        <item x="1298"/>
        <item x="6259"/>
        <item x="4788"/>
        <item x="1220"/>
        <item x="1820"/>
        <item x="517"/>
        <item x="122"/>
        <item x="5822"/>
        <item x="2898"/>
        <item x="4674"/>
        <item x="44"/>
        <item x="6609"/>
        <item x="861"/>
        <item x="2996"/>
        <item x="4030"/>
        <item x="7073"/>
        <item x="6329"/>
        <item x="5442"/>
        <item x="2241"/>
        <item x="1362"/>
        <item x="1540"/>
        <item x="2418"/>
        <item x="1475"/>
        <item x="1134"/>
        <item x="7260"/>
        <item x="1873"/>
        <item x="1742"/>
        <item x="4271"/>
        <item x="4987"/>
        <item x="2415"/>
        <item x="7221"/>
        <item x="4323"/>
        <item x="2348"/>
        <item x="3166"/>
        <item x="1903"/>
        <item x="6514"/>
        <item x="1053"/>
        <item x="188"/>
        <item x="6986"/>
        <item x="4598"/>
        <item x="2347"/>
        <item x="3405"/>
        <item x="1842"/>
        <item x="7252"/>
        <item x="7132"/>
        <item x="1775"/>
        <item x="291"/>
        <item x="144"/>
        <item x="1470"/>
        <item x="3869"/>
        <item x="3909"/>
        <item x="6192"/>
        <item x="1899"/>
        <item x="2066"/>
        <item x="4679"/>
        <item x="858"/>
        <item x="4678"/>
        <item x="3036"/>
        <item x="6884"/>
        <item x="6186"/>
        <item x="4885"/>
        <item x="5303"/>
        <item x="4380"/>
        <item x="1131"/>
        <item x="3545"/>
        <item x="6425"/>
        <item x="2129"/>
        <item x="2914"/>
        <item x="4470"/>
        <item x="2593"/>
        <item x="431"/>
        <item x="961"/>
        <item x="1695"/>
        <item x="945"/>
        <item x="6892"/>
        <item x="1550"/>
        <item x="3391"/>
        <item x="3743"/>
        <item x="5411"/>
        <item x="2889"/>
        <item x="7017"/>
        <item x="1248"/>
        <item x="138"/>
        <item x="2108"/>
        <item x="1841"/>
        <item x="6614"/>
        <item x="4300"/>
        <item x="357"/>
        <item x="5336"/>
        <item x="5786"/>
        <item x="3949"/>
        <item x="2313"/>
        <item x="1611"/>
        <item x="4103"/>
        <item x="1990"/>
        <item x="2079"/>
        <item x="2547"/>
        <item x="5821"/>
        <item x="2360"/>
        <item x="1857"/>
        <item x="6131"/>
        <item x="302"/>
        <item x="3500"/>
        <item x="4395"/>
        <item x="7214"/>
        <item x="2907"/>
        <item x="6147"/>
        <item x="1568"/>
        <item x="1957"/>
        <item x="1986"/>
        <item x="4456"/>
        <item x="154"/>
        <item x="387"/>
        <item x="1084"/>
        <item x="4237"/>
        <item x="6485"/>
        <item x="758"/>
        <item x="509"/>
        <item x="693"/>
        <item x="7213"/>
        <item x="2734"/>
        <item x="4648"/>
        <item x="3999"/>
        <item x="1466"/>
        <item x="3515"/>
        <item x="6558"/>
        <item x="171"/>
        <item x="5293"/>
        <item x="6396"/>
        <item x="4643"/>
        <item x="823"/>
        <item x="5664"/>
        <item x="881"/>
        <item x="5418"/>
        <item x="3170"/>
        <item x="3422"/>
        <item x="5370"/>
        <item x="4366"/>
        <item x="6598"/>
        <item x="6216"/>
        <item x="2414"/>
        <item x="2299"/>
        <item x="2600"/>
        <item x="266"/>
        <item x="3917"/>
        <item x="5691"/>
        <item x="4582"/>
        <item x="3518"/>
        <item x="4982"/>
        <item x="3864"/>
        <item x="1121"/>
        <item x="3697"/>
        <item x="4746"/>
        <item x="5676"/>
        <item x="1637"/>
        <item x="3541"/>
        <item x="4158"/>
        <item x="5075"/>
        <item x="7092"/>
        <item x="5198"/>
        <item x="5636"/>
        <item x="1035"/>
        <item x="1297"/>
        <item x="5776"/>
        <item x="4187"/>
        <item x="1805"/>
        <item x="689"/>
        <item x="6717"/>
        <item x="2427"/>
        <item x="3054"/>
        <item x="2649"/>
        <item x="6302"/>
        <item x="4758"/>
        <item x="575"/>
        <item x="1934"/>
        <item x="6014"/>
        <item x="1101"/>
        <item x="2039"/>
        <item x="7061"/>
        <item x="1962"/>
        <item x="4761"/>
        <item x="2215"/>
        <item x="6401"/>
        <item x="2400"/>
        <item x="7088"/>
        <item x="2094"/>
        <item x="310"/>
        <item x="65"/>
        <item x="2035"/>
        <item x="4284"/>
        <item x="2261"/>
        <item x="7051"/>
        <item x="3623"/>
        <item x="4964"/>
        <item x="3789"/>
        <item x="1206"/>
        <item x="2190"/>
        <item x="5230"/>
        <item x="3971"/>
        <item x="2680"/>
        <item x="2083"/>
        <item x="3476"/>
        <item x="2433"/>
        <item x="854"/>
        <item x="5881"/>
        <item x="249"/>
        <item x="2092"/>
        <item x="97"/>
        <item x="98"/>
        <item x="2525"/>
        <item x="3838"/>
        <item x="4194"/>
        <item x="3232"/>
        <item x="5283"/>
        <item x="3659"/>
        <item x="1454"/>
        <item x="216"/>
        <item x="7023"/>
        <item x="3181"/>
        <item x="2592"/>
        <item x="987"/>
        <item x="110"/>
        <item x="720"/>
        <item x="4551"/>
        <item x="4481"/>
        <item x="3552"/>
        <item x="487"/>
        <item x="4275"/>
        <item x="3386"/>
        <item x="7147"/>
        <item x="4129"/>
        <item x="2851"/>
        <item x="990"/>
        <item x="184"/>
        <item x="6890"/>
        <item x="6678"/>
        <item x="4063"/>
        <item x="1635"/>
        <item x="2809"/>
        <item x="2321"/>
        <item x="346"/>
        <item x="1313"/>
        <item x="836"/>
        <item x="2928"/>
        <item x="4593"/>
        <item x="4353"/>
        <item x="5174"/>
        <item x="4221"/>
        <item x="2440"/>
        <item x="1403"/>
        <item x="5007"/>
        <item x="6324"/>
        <item x="737"/>
        <item x="3758"/>
        <item x="1747"/>
        <item x="2085"/>
        <item x="430"/>
        <item x="3215"/>
        <item x="6046"/>
        <item x="4922"/>
        <item x="807"/>
        <item x="4204"/>
        <item x="1344"/>
        <item x="1828"/>
        <item x="2682"/>
        <item x="4086"/>
        <item x="2140"/>
        <item x="6756"/>
        <item x="5142"/>
        <item x="6352"/>
        <item x="1242"/>
        <item x="2346"/>
        <item x="5231"/>
        <item x="6911"/>
        <item x="5801"/>
        <item x="5235"/>
        <item x="6625"/>
        <item x="5787"/>
        <item x="1823"/>
        <item x="5194"/>
        <item x="1746"/>
        <item x="3377"/>
        <item x="1440"/>
        <item x="1150"/>
        <item x="5146"/>
        <item x="7173"/>
        <item x="6752"/>
        <item x="4837"/>
        <item x="243"/>
        <item x="5487"/>
        <item x="2134"/>
        <item x="4757"/>
        <item x="3133"/>
        <item x="7106"/>
        <item x="3602"/>
        <item x="3447"/>
        <item x="6457"/>
        <item x="1946"/>
        <item x="2766"/>
        <item x="4938"/>
        <item x="3792"/>
        <item x="4334"/>
        <item x="3603"/>
        <item x="312"/>
        <item x="5535"/>
        <item x="2559"/>
        <item x="6991"/>
        <item x="3390"/>
        <item x="2453"/>
        <item x="4244"/>
        <item x="3401"/>
        <item x="5798"/>
        <item x="4688"/>
        <item x="284"/>
        <item x="6875"/>
        <item x="2532"/>
        <item x="2990"/>
        <item x="6339"/>
        <item x="6873"/>
        <item x="5430"/>
        <item x="1621"/>
        <item x="687"/>
        <item x="5163"/>
        <item x="851"/>
        <item x="2089"/>
        <item x="2536"/>
        <item x="2829"/>
        <item x="2906"/>
        <item x="6448"/>
        <item x="6217"/>
        <item x="2336"/>
        <item x="7241"/>
        <item x="189"/>
        <item x="443"/>
        <item x="667"/>
        <item x="4379"/>
        <item x="462"/>
        <item x="4465"/>
        <item x="5312"/>
        <item x="4151"/>
        <item x="4677"/>
        <item x="7161"/>
        <item x="6534"/>
        <item x="5706"/>
        <item x="5519"/>
        <item x="1244"/>
        <item x="1685"/>
        <item x="5238"/>
        <item x="6622"/>
        <item x="1830"/>
        <item x="6247"/>
        <item x="1037"/>
        <item x="3214"/>
        <item x="1017"/>
        <item x="6547"/>
        <item x="2656"/>
        <item x="1617"/>
        <item x="5179"/>
        <item x="4945"/>
        <item x="6885"/>
        <item x="5455"/>
        <item x="5144"/>
        <item x="2721"/>
        <item x="2684"/>
        <item x="2192"/>
        <item x="733"/>
        <item x="1968"/>
        <item x="6906"/>
        <item x="372"/>
        <item x="5622"/>
        <item x="5443"/>
        <item x="3645"/>
        <item x="4164"/>
        <item x="385"/>
        <item x="3335"/>
        <item x="2705"/>
        <item x="6931"/>
        <item x="1889"/>
        <item x="1693"/>
        <item x="5928"/>
        <item x="1661"/>
        <item x="6829"/>
        <item x="406"/>
        <item x="5503"/>
        <item x="215"/>
        <item x="1525"/>
        <item x="4970"/>
        <item x="3666"/>
        <item x="2717"/>
        <item x="3090"/>
        <item x="3749"/>
        <item x="128"/>
        <item x="152"/>
        <item x="1874"/>
        <item x="1225"/>
        <item x="5974"/>
        <item x="1757"/>
        <item x="4426"/>
        <item x="1303"/>
        <item x="3524"/>
        <item x="6508"/>
        <item x="2918"/>
        <item x="5654"/>
        <item x="4951"/>
        <item x="3845"/>
        <item x="2691"/>
        <item x="6981"/>
        <item x="1620"/>
        <item x="816"/>
        <item x="458"/>
        <item x="1797"/>
        <item x="3281"/>
        <item x="136"/>
        <item x="718"/>
        <item x="5429"/>
        <item x="6072"/>
        <item x="3713"/>
        <item x="405"/>
        <item x="6310"/>
        <item x="5546"/>
        <item x="5105"/>
        <item x="5301"/>
        <item x="2783"/>
        <item x="2144"/>
        <item x="1625"/>
        <item x="5362"/>
        <item x="2580"/>
        <item x="2993"/>
        <item x="4557"/>
        <item x="3311"/>
        <item x="3700"/>
        <item x="511"/>
        <item x="1674"/>
        <item x="7279"/>
        <item x="4646"/>
        <item x="1391"/>
        <item x="1694"/>
        <item x="598"/>
        <item x="6284"/>
        <item x="947"/>
        <item x="296"/>
        <item x="544"/>
        <item x="2086"/>
        <item x="1469"/>
        <item x="6753"/>
        <item x="2488"/>
        <item x="550"/>
        <item x="2864"/>
        <item x="401"/>
        <item x="4767"/>
        <item x="7283"/>
        <item x="6391"/>
        <item x="2640"/>
        <item x="2067"/>
        <item x="2163"/>
        <item x="5428"/>
        <item x="6811"/>
        <item x="5405"/>
        <item x="7233"/>
        <item x="2281"/>
        <item x="6774"/>
        <item x="382"/>
        <item x="1511"/>
        <item x="4141"/>
        <item x="988"/>
        <item x="3938"/>
        <item x="2073"/>
        <item x="6344"/>
        <item x="6444"/>
        <item x="2188"/>
        <item x="4965"/>
        <item x="4567"/>
        <item x="4514"/>
        <item x="729"/>
        <item x="2698"/>
        <item x="2797"/>
        <item x="1965"/>
        <item x="2480"/>
        <item x="3953"/>
        <item x="1643"/>
        <item x="246"/>
        <item x="4290"/>
        <item x="747"/>
        <item x="605"/>
        <item x="7185"/>
        <item x="1281"/>
        <item x="1370"/>
        <item x="4924"/>
        <item x="3811"/>
        <item x="6705"/>
        <item x="2903"/>
        <item x="3171"/>
        <item x="5903"/>
        <item x="2897"/>
        <item x="1872"/>
        <item x="911"/>
        <item x="2692"/>
        <item x="644"/>
        <item x="5126"/>
        <item x="2650"/>
        <item x="4229"/>
        <item x="4954"/>
        <item x="643"/>
        <item x="261"/>
        <item x="1054"/>
        <item x="1126"/>
        <item x="2877"/>
        <item x="723"/>
        <item x="2908"/>
        <item x="2631"/>
        <item x="1130"/>
        <item x="7249"/>
        <item x="4142"/>
        <item x="463"/>
        <item x="1958"/>
        <item x="4175"/>
        <item x="4591"/>
        <item x="4600"/>
        <item x="6168"/>
        <item x="4361"/>
        <item x="1214"/>
        <item x="3051"/>
        <item x="1415"/>
        <item x="2205"/>
        <item x="5702"/>
        <item x="1812"/>
        <item x="4730"/>
        <item x="433"/>
        <item x="5335"/>
        <item x="4966"/>
        <item x="3568"/>
        <item x="1075"/>
        <item x="3139"/>
        <item x="4247"/>
        <item x="360"/>
        <item x="5108"/>
        <item x="130"/>
        <item x="2195"/>
        <item x="6028"/>
        <item x="7150"/>
        <item x="7111"/>
        <item x="2992"/>
        <item x="5260"/>
        <item x="6243"/>
        <item x="5218"/>
        <item x="4274"/>
        <item x="2458"/>
        <item x="3140"/>
        <item x="2363"/>
        <item x="6149"/>
        <item x="6543"/>
        <item x="3507"/>
        <item x="1987"/>
        <item x="1943"/>
        <item x="3970"/>
        <item x="4358"/>
        <item x="2940"/>
        <item x="609"/>
        <item x="2076"/>
        <item x="7264"/>
        <item x="6638"/>
        <item x="2375"/>
        <item x="5187"/>
        <item x="4651"/>
        <item x="4909"/>
        <item x="3906"/>
        <item x="610"/>
        <item x="1365"/>
        <item x="417"/>
        <item x="4801"/>
        <item x="5655"/>
        <item x="4642"/>
        <item x="1181"/>
        <item x="3035"/>
        <item x="3711"/>
        <item x="3799"/>
        <item x="3479"/>
        <item x="2959"/>
        <item x="5645"/>
        <item x="4064"/>
        <item x="4853"/>
        <item x="2068"/>
        <item x="1859"/>
        <item x="2176"/>
        <item x="4869"/>
        <item x="6655"/>
        <item x="1022"/>
        <item x="566"/>
        <item x="126"/>
        <item x="5177"/>
        <item x="1831"/>
        <item x="5217"/>
        <item x="1854"/>
        <item x="6068"/>
        <item x="3350"/>
        <item x="6012"/>
        <item x="6289"/>
        <item x="4538"/>
        <item x="2291"/>
        <item x="3177"/>
        <item x="4518"/>
        <item x="1961"/>
        <item x="4986"/>
        <item x="367"/>
        <item x="5989"/>
        <item x="6761"/>
        <item x="5542"/>
        <item x="5042"/>
        <item x="5344"/>
        <item x="1543"/>
        <item x="5353"/>
        <item x="1743"/>
        <item x="2408"/>
        <item x="2657"/>
        <item x="6641"/>
        <item x="2184"/>
        <item x="7009"/>
        <item x="2729"/>
        <item x="6862"/>
        <item x="3113"/>
        <item x="6907"/>
        <item x="1308"/>
        <item x="1570"/>
        <item x="2504"/>
        <item x="6685"/>
        <item x="2150"/>
        <item x="402"/>
        <item x="5357"/>
        <item x="6349"/>
        <item x="6573"/>
        <item x="5314"/>
        <item x="4232"/>
        <item x="1471"/>
        <item x="6435"/>
        <item x="4826"/>
        <item x="2438"/>
        <item x="5672"/>
        <item x="5200"/>
        <item x="2004"/>
        <item x="627"/>
        <item x="6278"/>
        <item x="671"/>
        <item x="7020"/>
        <item x="3210"/>
        <item x="5745"/>
        <item x="2598"/>
        <item x="5313"/>
        <item x="1352"/>
        <item x="4654"/>
        <item x="3094"/>
        <item x="6841"/>
        <item x="1306"/>
        <item x="2768"/>
        <item x="2784"/>
        <item x="6845"/>
        <item x="3829"/>
        <item x="4561"/>
        <item x="5634"/>
        <item x="4816"/>
        <item x="3690"/>
        <item x="2223"/>
        <item x="2214"/>
        <item x="4288"/>
        <item x="2810"/>
        <item x="6300"/>
        <item x="3137"/>
        <item x="6816"/>
        <item x="5936"/>
        <item x="4172"/>
        <item x="3168"/>
        <item x="3180"/>
        <item x="3099"/>
        <item x="7219"/>
        <item x="4241"/>
        <item x="6232"/>
        <item x="6196"/>
        <item x="5959"/>
        <item x="1960"/>
        <item x="6194"/>
        <item x="4942"/>
        <item x="4892"/>
        <item x="5274"/>
        <item x="5839"/>
        <item x="5817"/>
        <item x="6943"/>
        <item x="85"/>
        <item x="5058"/>
        <item x="4919"/>
        <item x="3979"/>
        <item x="3101"/>
        <item x="2988"/>
        <item x="3905"/>
        <item x="5072"/>
        <item x="5913"/>
        <item x="4318"/>
        <item x="3876"/>
        <item x="6572"/>
        <item x="596"/>
        <item x="886"/>
        <item x="1006"/>
        <item x="3796"/>
        <item x="3419"/>
        <item x="7278"/>
        <item x="6755"/>
        <item x="4325"/>
        <item x="1018"/>
        <item x="704"/>
        <item x="2759"/>
        <item x="5130"/>
        <item x="6663"/>
        <item x="324"/>
        <item x="3842"/>
        <item x="4764"/>
        <item x="5098"/>
        <item x="6530"/>
        <item x="3863"/>
        <item x="6227"/>
        <item x="1086"/>
        <item x="2847"/>
        <item x="4256"/>
        <item x="3195"/>
        <item x="6913"/>
        <item x="5431"/>
        <item x="4978"/>
        <item x="2233"/>
        <item x="3216"/>
        <item x="6093"/>
        <item x="736"/>
        <item x="3898"/>
        <item x="1132"/>
        <item x="4735"/>
        <item x="5762"/>
        <item x="2194"/>
        <item x="9"/>
        <item x="3874"/>
        <item x="4805"/>
        <item x="5934"/>
        <item x="5193"/>
        <item x="1450"/>
        <item x="5114"/>
        <item x="3431"/>
        <item x="2714"/>
        <item x="552"/>
        <item x="1338"/>
        <item x="7045"/>
        <item x="6912"/>
        <item x="5548"/>
        <item x="755"/>
        <item x="873"/>
        <item x="5281"/>
        <item x="887"/>
        <item x="7235"/>
        <item x="4530"/>
        <item x="6765"/>
        <item x="5372"/>
        <item x="319"/>
        <item x="5992"/>
        <item x="1967"/>
        <item x="6096"/>
        <item x="7100"/>
        <item x="6449"/>
        <item x="2060"/>
        <item x="262"/>
        <item x="4968"/>
        <item x="4443"/>
        <item x="5227"/>
        <item x="5666"/>
        <item x="2562"/>
        <item x="1911"/>
        <item x="50"/>
        <item x="2309"/>
        <item x="37"/>
        <item x="5594"/>
        <item x="3676"/>
        <item x="205"/>
        <item x="4624"/>
        <item x="4544"/>
        <item x="69"/>
        <item x="4810"/>
        <item x="675"/>
        <item x="1219"/>
        <item x="4947"/>
        <item x="3460"/>
        <item x="5638"/>
        <item x="5972"/>
        <item x="1140"/>
        <item x="4829"/>
        <item x="2747"/>
        <item x="5661"/>
        <item x="1814"/>
        <item x="3351"/>
        <item x="1235"/>
        <item x="3289"/>
        <item x="5157"/>
        <item x="1845"/>
        <item x="5257"/>
        <item x="3735"/>
        <item x="6796"/>
        <item x="4311"/>
        <item x="5722"/>
        <item x="447"/>
        <item x="4699"/>
        <item x="6781"/>
        <item x="2483"/>
        <item x="1253"/>
        <item x="4629"/>
        <item x="7040"/>
        <item x="6225"/>
        <item x="6311"/>
        <item x="1241"/>
        <item x="2909"/>
        <item x="5139"/>
        <item x="4667"/>
        <item x="2310"/>
        <item x="2764"/>
        <item x="951"/>
        <item x="2442"/>
        <item x="4512"/>
        <item x="2197"/>
        <item x="3360"/>
        <item x="4393"/>
        <item x="5462"/>
        <item x="1875"/>
        <item x="6236"/>
        <item x="830"/>
        <item x="4192"/>
        <item x="6607"/>
        <item x="2383"/>
        <item x="4238"/>
        <item x="6696"/>
        <item x="4480"/>
        <item x="5288"/>
        <item x="309"/>
        <item x="3324"/>
        <item x="6286"/>
        <item x="1368"/>
        <item x="395"/>
        <item x="4239"/>
        <item x="2401"/>
        <item x="2901"/>
        <item x="5588"/>
        <item x="2497"/>
        <item x="2961"/>
        <item x="982"/>
        <item x="297"/>
        <item x="2324"/>
        <item x="2881"/>
        <item x="1764"/>
        <item x="528"/>
        <item x="2074"/>
        <item x="5509"/>
        <item x="1680"/>
        <item x="2048"/>
        <item x="4082"/>
        <item x="3833"/>
        <item x="4921"/>
        <item x="4856"/>
        <item x="2468"/>
        <item x="7192"/>
        <item x="407"/>
        <item x="6479"/>
        <item x="3634"/>
        <item x="3922"/>
        <item x="7234"/>
        <item x="6992"/>
        <item x="2694"/>
        <item x="4864"/>
        <item x="6367"/>
        <item x="5643"/>
        <item x="3934"/>
        <item x="6158"/>
        <item x="4248"/>
        <item x="5197"/>
        <item x="7087"/>
        <item x="4173"/>
        <item x="1880"/>
        <item x="6035"/>
        <item x="6570"/>
        <item x="5464"/>
        <item x="2818"/>
        <item x="6501"/>
        <item x="3930"/>
        <item x="3782"/>
        <item x="3871"/>
        <item x="7165"/>
        <item x="1669"/>
        <item x="5388"/>
        <item x="2736"/>
        <item x="2503"/>
        <item x="1425"/>
        <item x="2302"/>
        <item x="6521"/>
        <item x="6627"/>
        <item x="3451"/>
        <item x="1433"/>
        <item x="5255"/>
        <item x="1826"/>
        <item x="5533"/>
        <item x="6635"/>
        <item x="7136"/>
        <item x="3888"/>
        <item x="6968"/>
        <item x="5581"/>
        <item x="5870"/>
        <item x="2883"/>
        <item x="4623"/>
        <item x="787"/>
        <item x="942"/>
        <item x="484"/>
        <item x="6067"/>
        <item x="3296"/>
        <item x="498"/>
        <item x="4429"/>
        <item x="7174"/>
        <item x="3239"/>
        <item x="3592"/>
        <item x="95"/>
        <item x="2587"/>
        <item x="819"/>
        <item x="652"/>
        <item x="746"/>
        <item x="1082"/>
        <item x="2106"/>
        <item x="6883"/>
        <item x="6418"/>
        <item x="4394"/>
        <item x="5496"/>
        <item x="1726"/>
        <item x="4102"/>
        <item x="1909"/>
        <item x="6142"/>
        <item x="2927"/>
        <item x="2206"/>
        <item x="1143"/>
        <item x="525"/>
        <item x="5191"/>
        <item x="4655"/>
        <item x="5166"/>
        <item x="1170"/>
        <item x="6206"/>
        <item x="5941"/>
        <item x="2219"/>
        <item x="2238"/>
        <item x="6520"/>
        <item x="588"/>
        <item x="242"/>
        <item x="6797"/>
        <item x="5176"/>
        <item x="2156"/>
        <item x="40"/>
        <item x="5398"/>
        <item x="890"/>
        <item x="4414"/>
        <item x="1740"/>
        <item x="3574"/>
        <item x="2967"/>
        <item x="0"/>
        <item x="6657"/>
        <item x="1342"/>
        <item x="181"/>
        <item x="3235"/>
        <item x="5080"/>
        <item x="5761"/>
        <item x="1803"/>
        <item x="432"/>
        <item x="1804"/>
        <item x="3167"/>
        <item x="3226"/>
        <item x="850"/>
        <item x="2371"/>
        <item x="3314"/>
        <item x="4068"/>
        <item x="2131"/>
        <item x="7277"/>
        <item x="3740"/>
        <item x="1461"/>
        <item x="2904"/>
        <item x="5051"/>
        <item x="3128"/>
        <item x="513"/>
        <item x="7196"/>
        <item x="1324"/>
        <item x="4640"/>
        <item x="3012"/>
        <item x="4245"/>
        <item x="5976"/>
        <item x="2420"/>
        <item x="4701"/>
        <item x="425"/>
        <item x="613"/>
        <item x="7039"/>
        <item x="5102"/>
        <item x="1564"/>
        <item x="900"/>
        <item x="5005"/>
        <item x="1936"/>
        <item x="6933"/>
        <item x="6658"/>
        <item x="5386"/>
        <item x="2608"/>
        <item x="4283"/>
        <item x="3846"/>
        <item x="227"/>
        <item x="5052"/>
        <item x="1348"/>
        <item x="115"/>
        <item x="4931"/>
        <item x="6826"/>
        <item x="5649"/>
        <item x="5325"/>
        <item x="5949"/>
        <item x="6288"/>
        <item x="203"/>
        <item x="2072"/>
        <item x="5743"/>
        <item x="1428"/>
        <item x="4712"/>
        <item x="924"/>
        <item x="2107"/>
        <item x="1129"/>
        <item x="5447"/>
        <item x="5006"/>
        <item x="3382"/>
        <item x="1094"/>
        <item x="549"/>
        <item x="3607"/>
        <item x="1463"/>
        <item x="2882"/>
        <item x="633"/>
        <item x="4808"/>
        <item x="6740"/>
        <item x="7194"/>
        <item x="6366"/>
        <item x="464"/>
        <item x="1843"/>
        <item x="6441"/>
        <item x="5039"/>
        <item x="6746"/>
        <item x="5557"/>
        <item x="2123"/>
        <item x="3135"/>
        <item x="1506"/>
        <item x="1339"/>
        <item x="6632"/>
        <item x="629"/>
        <item x="2826"/>
        <item x="1599"/>
        <item x="4084"/>
        <item x="3945"/>
        <item x="6670"/>
        <item x="6373"/>
        <item x="2097"/>
        <item x="5886"/>
        <item x="5587"/>
        <item x="948"/>
        <item x="1576"/>
        <item x="5485"/>
        <item x="5413"/>
        <item x="6903"/>
        <item x="548"/>
        <item x="7007"/>
        <item x="5597"/>
        <item x="603"/>
        <item x="6787"/>
        <item x="190"/>
        <item x="6184"/>
        <item x="6599"/>
        <item x="1698"/>
        <item x="3011"/>
        <item x="3115"/>
        <item x="4418"/>
        <item x="2426"/>
        <item x="5897"/>
        <item x="4528"/>
        <item x="5768"/>
        <item x="3493"/>
        <item x="6185"/>
        <item x="6071"/>
        <item x="2722"/>
        <item x="7257"/>
        <item x="585"/>
        <item x="280"/>
        <item x="1721"/>
        <item x="1863"/>
        <item x="726"/>
        <item x="2030"/>
        <item x="4645"/>
        <item x="3794"/>
        <item x="281"/>
        <item x="4948"/>
        <item x="4011"/>
        <item x="4166"/>
        <item x="2931"/>
        <item x="2884"/>
        <item x="5832"/>
        <item x="6612"/>
        <item x="5106"/>
        <item x="7230"/>
        <item x="3921"/>
        <item x="153"/>
        <item x="4391"/>
        <item x="6113"/>
        <item x="5679"/>
        <item x="5753"/>
        <item x="4912"/>
        <item x="5589"/>
        <item x="3427"/>
        <item x="1395"/>
        <item x="2887"/>
        <item x="3331"/>
        <item x="6537"/>
        <item x="3026"/>
        <item x="2983"/>
        <item x="1679"/>
        <item x="5387"/>
        <item x="2685"/>
        <item x="1085"/>
        <item x="3052"/>
        <item x="6433"/>
        <item x="2862"/>
        <item x="2373"/>
        <item x="1745"/>
        <item x="1445"/>
        <item x="810"/>
        <item x="6051"/>
        <item x="1729"/>
        <item x="3453"/>
        <item x="5407"/>
        <item x="5073"/>
        <item x="2056"/>
        <item x="5641"/>
        <item x="490"/>
        <item x="7001"/>
        <item x="813"/>
        <item x="2890"/>
        <item x="4992"/>
        <item x="3096"/>
        <item x="3683"/>
        <item x="3943"/>
        <item x="3851"/>
        <item x="5153"/>
        <item x="2597"/>
        <item x="871"/>
        <item x="3145"/>
        <item x="5214"/>
        <item x="1924"/>
        <item x="4580"/>
        <item x="6151"/>
        <item x="792"/>
        <item x="2715"/>
        <item x="6916"/>
        <item x="4310"/>
        <item x="2773"/>
        <item x="1051"/>
        <item x="773"/>
        <item x="3779"/>
        <item x="5963"/>
        <item x="1562"/>
        <item x="1836"/>
        <item x="6389"/>
        <item x="4442"/>
        <item x="156"/>
        <item x="3268"/>
        <item x="7274"/>
        <item x="2486"/>
        <item x="483"/>
        <item x="740"/>
        <item x="121"/>
        <item x="853"/>
        <item x="1971"/>
        <item x="5239"/>
        <item x="2733"/>
        <item x="793"/>
        <item x="279"/>
        <item x="4728"/>
        <item x="966"/>
        <item x="55"/>
        <item x="5522"/>
        <item x="5250"/>
        <item x="5735"/>
        <item x="2806"/>
        <item x="1542"/>
        <item x="1205"/>
        <item x="2287"/>
        <item x="306"/>
        <item x="1193"/>
        <item x="6201"/>
        <item x="2294"/>
        <item x="3127"/>
        <item x="5056"/>
        <item x="5461"/>
        <item x="1231"/>
        <item x="679"/>
        <item x="2236"/>
        <item x="1279"/>
        <item x="6235"/>
        <item x="562"/>
        <item x="4057"/>
        <item x="4324"/>
        <item x="904"/>
        <item x="4930"/>
        <item x="5243"/>
        <item x="170"/>
        <item x="6682"/>
        <item x="6872"/>
        <item x="4663"/>
        <item x="1100"/>
        <item x="1768"/>
        <item x="5392"/>
        <item x="3660"/>
        <item x="877"/>
        <item x="2036"/>
        <item x="3806"/>
        <item x="3850"/>
        <item x="1505"/>
        <item x="1073"/>
        <item x="6874"/>
        <item x="4162"/>
        <item x="2222"/>
        <item x="4748"/>
        <item x="4402"/>
        <item x="6619"/>
        <item x="7093"/>
        <item x="4849"/>
        <item x="7113"/>
        <item x="621"/>
        <item x="3626"/>
        <item x="5841"/>
        <item x="6596"/>
        <item x="288"/>
        <item x="5898"/>
        <item x="4731"/>
        <item x="6870"/>
        <item x="5296"/>
        <item x="3506"/>
        <item x="5242"/>
        <item x="2500"/>
        <item x="4900"/>
        <item x="3723"/>
        <item x="6605"/>
        <item x="420"/>
        <item x="3759"/>
        <item x="1422"/>
        <item x="7148"/>
        <item x="2905"/>
        <item x="7276"/>
        <item x="5559"/>
        <item x="3474"/>
        <item x="6002"/>
        <item x="7071"/>
        <item x="7240"/>
        <item x="3000"/>
        <item x="6988"/>
        <item x="7157"/>
        <item x="576"/>
        <item x="1972"/>
        <item x="6980"/>
        <item x="2237"/>
        <item x="4905"/>
        <item x="3309"/>
        <item x="2246"/>
        <item x="920"/>
        <item x="5469"/>
        <item x="867"/>
        <item x="1211"/>
        <item x="5720"/>
        <item x="79"/>
        <item x="5183"/>
        <item x="5323"/>
        <item x="505"/>
        <item x="5016"/>
        <item x="2070"/>
        <item x="2479"/>
        <item x="623"/>
        <item x="7242"/>
        <item x="3828"/>
        <item x="411"/>
        <item x="985"/>
        <item x="254"/>
        <item x="719"/>
        <item x="2393"/>
        <item x="2419"/>
        <item x="6277"/>
        <item x="4939"/>
        <item x="3448"/>
        <item x="1423"/>
        <item x="964"/>
        <item x="4298"/>
        <item x="3955"/>
        <item x="1041"/>
        <item x="471"/>
        <item x="6584"/>
        <item x="2804"/>
        <item x="6363"/>
        <item x="6199"/>
        <item x="4113"/>
        <item x="7156"/>
        <item x="5306"/>
        <item x="2225"/>
        <item x="5981"/>
        <item x="3417"/>
        <item x="6333"/>
        <item x="3007"/>
        <item x="4770"/>
        <item x="5495"/>
        <item x="6579"/>
        <item x="1613"/>
        <item x="1963"/>
        <item x="5444"/>
        <item x="7002"/>
        <item x="5994"/>
        <item x="4903"/>
        <item x="6910"/>
        <item x="6482"/>
        <item x="5756"/>
        <item x="1750"/>
        <item x="2127"/>
        <item x="1917"/>
        <item x="3823"/>
        <item x="2795"/>
        <item x="1283"/>
        <item x="2151"/>
        <item x="2152"/>
        <item x="5259"/>
        <item x="7027"/>
        <item x="6966"/>
        <item x="6346"/>
        <item x="1991"/>
        <item x="4302"/>
        <item x="3437"/>
        <item x="1684"/>
        <item x="5276"/>
        <item x="6513"/>
        <item x="3074"/>
        <item x="6434"/>
        <item x="4870"/>
        <item x="2278"/>
        <item x="4350"/>
        <item x="1397"/>
        <item x="776"/>
        <item x="3866"/>
        <item x="5164"/>
        <item x="6604"/>
        <item x="2637"/>
        <item x="5831"/>
        <item x="2403"/>
        <item x="5947"/>
        <item x="1213"/>
        <item x="5500"/>
        <item x="3956"/>
        <item x="1263"/>
        <item x="2125"/>
        <item x="3883"/>
        <item x="83"/>
        <item x="2723"/>
        <item x="1660"/>
        <item x="892"/>
        <item x="4482"/>
        <item x="4433"/>
        <item x="68"/>
        <item x="6374"/>
        <item x="3847"/>
        <item x="120"/>
        <item x="3687"/>
        <item x="7225"/>
        <item x="764"/>
        <item x="5499"/>
        <item x="3310"/>
        <item x="2071"/>
        <item x="2724"/>
        <item x="953"/>
        <item x="1702"/>
        <item x="1852"/>
        <item x="3047"/>
        <item x="3567"/>
        <item x="5165"/>
        <item x="832"/>
        <item x="4834"/>
        <item x="1095"/>
        <item x="5232"/>
        <item x="1618"/>
        <item x="1109"/>
        <item x="2165"/>
        <item x="2942"/>
        <item x="3124"/>
        <item x="2353"/>
        <item x="404"/>
        <item x="5516"/>
        <item x="1730"/>
        <item x="3755"/>
        <item x="2671"/>
        <item x="5850"/>
        <item x="3438"/>
        <item x="6806"/>
        <item x="442"/>
        <item x="6729"/>
        <item x="5261"/>
        <item x="5024"/>
        <item x="3637"/>
        <item x="1871"/>
        <item x="1102"/>
        <item x="834"/>
        <item x="5582"/>
        <item x="2296"/>
        <item x="6763"/>
        <item x="3326"/>
        <item x="831"/>
        <item x="4083"/>
        <item x="2343"/>
        <item x="3793"/>
        <item x="1703"/>
        <item x="2006"/>
        <item x="3248"/>
        <item x="1343"/>
        <item x="2846"/>
        <item x="5219"/>
        <item x="108"/>
        <item x="5848"/>
        <item x="3624"/>
        <item x="5529"/>
        <item x="2946"/>
        <item x="2935"/>
        <item x="11"/>
        <item x="5097"/>
        <item x="5606"/>
        <item x="2436"/>
        <item x="6233"/>
        <item x="2778"/>
        <item x="4019"/>
        <item x="64"/>
        <item x="142"/>
        <item x="2757"/>
        <item x="756"/>
        <item x="4267"/>
        <item x="4599"/>
        <item x="6519"/>
        <item x="5221"/>
        <item x="931"/>
        <item x="3014"/>
        <item x="6355"/>
        <item x="1865"/>
        <item x="1741"/>
        <item x="5524"/>
        <item x="1141"/>
        <item x="1855"/>
        <item x="2472"/>
        <item x="6193"/>
        <item x="3290"/>
        <item x="4186"/>
        <item x="6801"/>
        <item x="5448"/>
        <item x="5077"/>
        <item x="5396"/>
        <item x="4340"/>
        <item x="1558"/>
        <item x="4917"/>
        <item x="5879"/>
        <item x="3183"/>
        <item x="3169"/>
        <item x="2272"/>
        <item x="2737"/>
        <item x="1691"/>
        <item x="1784"/>
        <item x="526"/>
        <item x="5491"/>
        <item x="4405"/>
        <item x="438"/>
        <item x="2564"/>
        <item x="3034"/>
        <item x="5081"/>
        <item x="5605"/>
        <item x="6419"/>
        <item x="4001"/>
        <item x="1216"/>
        <item x="784"/>
        <item x="5199"/>
        <item x="5849"/>
        <item x="3903"/>
        <item x="2843"/>
        <item x="1300"/>
        <item x="5960"/>
        <item x="4161"/>
        <item x="4415"/>
        <item x="926"/>
        <item x="5858"/>
        <item x="7146"/>
        <item x="7286"/>
        <item x="6601"/>
        <item x="2431"/>
        <item x="1629"/>
        <item x="690"/>
        <item x="1905"/>
        <item x="665"/>
        <item x="5598"/>
        <item x="3001"/>
        <item x="1755"/>
        <item x="6182"/>
        <item x="1979"/>
        <item x="2178"/>
        <item x="1320"/>
        <item x="1734"/>
        <item x="7077"/>
        <item x="7112"/>
        <item x="4842"/>
        <item x="4588"/>
        <item x="921"/>
        <item x="895"/>
        <item x="4516"/>
        <item x="3771"/>
        <item x="5215"/>
        <item x="3784"/>
        <item x="1052"/>
        <item x="5631"/>
        <item x="5192"/>
        <item x="3337"/>
        <item x="3721"/>
        <item x="2104"/>
        <item x="6512"/>
        <item x="2535"/>
        <item x="2482"/>
        <item x="1807"/>
        <item x="2588"/>
        <item x="2147"/>
        <item x="1638"/>
        <item x="6226"/>
        <item x="4590"/>
        <item x="6124"/>
        <item x="6134"/>
        <item x="5725"/>
        <item x="179"/>
        <item x="1164"/>
        <item x="3440"/>
        <item x="5926"/>
        <item x="4795"/>
        <item x="6640"/>
        <item x="6095"/>
        <item x="4285"/>
        <item x="4133"/>
        <item x="2351"/>
        <item x="5911"/>
        <item x="3919"/>
        <item x="1825"/>
        <item x="808"/>
        <item x="6399"/>
        <item x="1204"/>
        <item x="6466"/>
        <item x="6048"/>
        <item x="2950"/>
        <item x="4710"/>
        <item x="2473"/>
        <item x="2880"/>
        <item x="3688"/>
        <item x="5939"/>
        <item x="2965"/>
        <item x="1704"/>
        <item x="556"/>
        <item x="2260"/>
        <item x="6137"/>
        <item x="290"/>
        <item x="3644"/>
        <item x="1280"/>
        <item x="1774"/>
        <item x="2024"/>
        <item x="5278"/>
        <item x="5282"/>
        <item x="4406"/>
        <item x="1776"/>
        <item x="759"/>
        <item x="692"/>
        <item x="314"/>
        <item x="7138"/>
        <item x="4347"/>
        <item x="2045"/>
        <item x="1891"/>
        <item x="149"/>
        <item x="2555"/>
        <item x="4236"/>
        <item x="1182"/>
        <item x="7029"/>
        <item x="2655"/>
        <item x="2350"/>
        <item x="5799"/>
        <item x="4745"/>
        <item x="2099"/>
        <item x="864"/>
        <item x="5037"/>
        <item x="3217"/>
        <item x="5763"/>
        <item x="2304"/>
        <item x="1885"/>
        <item x="3234"/>
        <item x="318"/>
        <item x="485"/>
        <item x="2396"/>
        <item x="6086"/>
        <item x="3414"/>
        <item x="4332"/>
        <item x="4098"/>
        <item x="6970"/>
        <item x="2688"/>
        <item x="1201"/>
        <item x="2506"/>
        <item x="3005"/>
        <item x="2857"/>
        <item x="963"/>
        <item x="7231"/>
        <item x="3975"/>
        <item x="6266"/>
        <item x="7102"/>
        <item x="7212"/>
        <item x="6932"/>
        <item x="303"/>
        <item x="4168"/>
        <item x="4116"/>
        <item x="4195"/>
        <item x="697"/>
        <item x="3788"/>
        <item x="1816"/>
        <item x="7032"/>
        <item x="1483"/>
        <item x="5920"/>
        <item x="468"/>
        <item x="2481"/>
        <item x="1195"/>
        <item x="6345"/>
        <item x="4181"/>
        <item x="2551"/>
        <item x="3569"/>
        <item x="3610"/>
        <item x="760"/>
        <item x="10"/>
        <item x="4592"/>
        <item x="612"/>
        <item x="4780"/>
        <item x="619"/>
        <item x="3968"/>
        <item x="3664"/>
        <item x="5253"/>
        <item x="2173"/>
        <item x="703"/>
        <item x="6173"/>
        <item x="3911"/>
        <item x="355"/>
        <item x="5148"/>
        <item x="7263"/>
        <item x="5910"/>
        <item x="2616"/>
        <item x="4460"/>
        <item x="600"/>
        <item x="753"/>
        <item x="6301"/>
        <item x="6130"/>
        <item x="6375"/>
        <item x="461"/>
        <item x="1489"/>
        <item x="7086"/>
        <item x="1185"/>
        <item x="2686"/>
        <item x="5906"/>
        <item x="5935"/>
        <item x="2960"/>
        <item x="5791"/>
        <item x="4494"/>
        <item x="4916"/>
        <item x="3935"/>
        <item x="2584"/>
        <item x="1103"/>
        <item x="4845"/>
        <item x="684"/>
        <item x="3302"/>
        <item x="6045"/>
        <item x="5560"/>
        <item x="3703"/>
        <item x="5008"/>
        <item x="5558"/>
        <item x="3824"/>
        <item x="3519"/>
        <item x="977"/>
        <item x="791"/>
        <item x="7151"/>
        <item x="7"/>
        <item x="7038"/>
        <item x="1078"/>
        <item x="2745"/>
        <item x="2021"/>
        <item x="5995"/>
        <item x="6267"/>
        <item x="4033"/>
        <item x="6340"/>
        <item x="577"/>
        <item x="2538"/>
        <item x="4000"/>
        <item x="909"/>
        <item x="6997"/>
        <item x="941"/>
        <item x="2395"/>
        <item x="268"/>
        <item x="4471"/>
        <item x="4614"/>
        <item x="1728"/>
        <item x="6647"/>
        <item x="4037"/>
        <item x="1789"/>
        <item x="3157"/>
        <item x="918"/>
        <item x="2112"/>
        <item x="5046"/>
        <item x="5002"/>
        <item x="2915"/>
        <item x="3205"/>
        <item x="3556"/>
        <item x="5986"/>
        <item x="2467"/>
        <item x="6587"/>
        <item x="2417"/>
        <item x="2412"/>
        <item x="7090"/>
        <item x="3426"/>
        <item x="2895"/>
        <item x="6800"/>
        <item x="2153"/>
        <item x="2307"/>
        <item x="1151"/>
        <item x="2031"/>
        <item x="4878"/>
        <item x="7200"/>
        <item x="5160"/>
        <item x="1522"/>
        <item x="6637"/>
        <item x="3218"/>
        <item x="7232"/>
        <item x="5456"/>
        <item x="6909"/>
        <item x="3058"/>
        <item x="2130"/>
        <item x="4449"/>
        <item x="6469"/>
        <item x="5890"/>
        <item x="3410"/>
        <item x="1736"/>
        <item x="3886"/>
        <item x="5347"/>
        <item x="7227"/>
        <item x="2522"/>
        <item x="7048"/>
        <item x="5956"/>
        <item x="1479"/>
        <item x="5307"/>
        <item x="2354"/>
        <item x="769"/>
        <item x="5450"/>
        <item x="3947"/>
        <item x="1076"/>
        <item x="7137"/>
        <item x="2521"/>
        <item x="1995"/>
        <item x="3194"/>
        <item x="2425"/>
        <item x="1500"/>
        <item x="6758"/>
        <item x="5751"/>
        <item x="6171"/>
        <item x="1627"/>
        <item x="3777"/>
        <item x="3230"/>
        <item x="5064"/>
        <item x="4984"/>
        <item x="2374"/>
        <item x="5912"/>
        <item x="1777"/>
        <item x="4421"/>
        <item x="700"/>
        <item x="6720"/>
        <item x="5342"/>
        <item x="5020"/>
        <item x="4587"/>
        <item x="1021"/>
        <item x="5043"/>
        <item x="146"/>
        <item x="6739"/>
        <item x="4171"/>
        <item x="5069"/>
        <item x="6770"/>
        <item x="6813"/>
        <item x="4720"/>
        <item x="1785"/>
        <item x="1013"/>
        <item x="5564"/>
        <item x="4251"/>
        <item x="3830"/>
        <item x="2269"/>
        <item x="4188"/>
        <item x="5175"/>
        <item x="1367"/>
        <item x="2050"/>
        <item x="1894"/>
        <item x="3236"/>
        <item x="6039"/>
        <item x="6859"/>
        <item x="6161"/>
        <item x="6652"/>
        <item x="3327"/>
        <item x="1066"/>
        <item x="2813"/>
        <item x="3198"/>
        <item x="1614"/>
        <item x="5987"/>
        <item x="1738"/>
        <item x="1165"/>
        <item x="5332"/>
        <item x="5265"/>
        <item x="4923"/>
        <item x="2750"/>
        <item x="6359"/>
        <item x="1302"/>
        <item x="3050"/>
        <item x="5593"/>
        <item x="5663"/>
        <item x="2405"/>
        <item x="1104"/>
        <item x="683"/>
        <item x="4560"/>
        <item x="3768"/>
        <item x="2432"/>
        <item x="3468"/>
        <item x="2485"/>
        <item x="67"/>
        <item x="5534"/>
        <item x="4383"/>
        <item x="1043"/>
        <item x="4806"/>
        <item x="1384"/>
        <item x="5711"/>
        <item x="5867"/>
        <item x="187"/>
        <item x="2065"/>
        <item x="6384"/>
        <item x="4790"/>
        <item x="6879"/>
        <item x="4264"/>
        <item x="5277"/>
        <item x="5905"/>
        <item x="1544"/>
        <item x="426"/>
        <item x="4189"/>
        <item x="875"/>
        <item x="685"/>
        <item x="3287"/>
        <item x="2169"/>
        <item x="1749"/>
        <item x="7068"/>
        <item x="2025"/>
        <item x="4486"/>
        <item x="3543"/>
        <item x="6253"/>
        <item x="5237"/>
        <item x="1412"/>
        <item x="3179"/>
        <item x="2583"/>
        <item x="1390"/>
        <item x="1818"/>
        <item x="6902"/>
        <item x="783"/>
        <item x="4409"/>
        <item x="1305"/>
        <item x="1292"/>
        <item x="5212"/>
        <item x="1268"/>
        <item x="2800"/>
        <item x="3254"/>
        <item x="3279"/>
        <item x="5432"/>
        <item x="5795"/>
        <item x="2548"/>
        <item x="4812"/>
        <item x="4989"/>
        <item x="3104"/>
        <item x="5339"/>
        <item x="5603"/>
        <item x="1010"/>
        <item x="5553"/>
        <item x="4032"/>
        <item x="3816"/>
        <item x="7118"/>
        <item x="2253"/>
        <item x="4549"/>
        <item x="3915"/>
        <item x="35"/>
        <item x="2082"/>
        <item x="3393"/>
        <item x="1148"/>
        <item x="4802"/>
        <item x="6812"/>
        <item x="1677"/>
        <item x="4759"/>
        <item x="636"/>
        <item x="2808"/>
        <item x="2439"/>
        <item x="4257"/>
        <item x="5422"/>
        <item x="981"/>
        <item x="6839"/>
        <item x="3006"/>
        <item x="5796"/>
        <item x="4789"/>
        <item x="2052"/>
        <item x="6398"/>
        <item x="6210"/>
        <item x="1282"/>
        <item x="4814"/>
        <item x="3446"/>
        <item x="1657"/>
        <item x="6775"/>
        <item x="6135"/>
        <item x="6378"/>
        <item x="2435"/>
        <item x="1607"/>
        <item x="1058"/>
        <item x="2708"/>
        <item x="315"/>
        <item x="6162"/>
        <item x="3208"/>
        <item x="3572"/>
        <item x="5492"/>
        <item x="2146"/>
        <item x="4783"/>
        <item x="1589"/>
        <item x="602"/>
        <item x="180"/>
        <item x="928"/>
        <item x="2020"/>
        <item x="5241"/>
        <item x="6626"/>
        <item x="2069"/>
        <item x="13"/>
        <item x="7211"/>
        <item x="2080"/>
        <item x="2283"/>
        <item x="4160"/>
        <item x="5248"/>
        <item x="1788"/>
        <item x="4297"/>
        <item x="6047"/>
        <item x="4910"/>
        <item x="2673"/>
        <item x="5299"/>
        <item x="2699"/>
        <item x="6456"/>
        <item x="3736"/>
        <item x="1152"/>
        <item x="6304"/>
        <item x="849"/>
        <item x="5749"/>
        <item x="6015"/>
        <item x="3032"/>
        <item x="3923"/>
        <item x="224"/>
        <item x="1042"/>
        <item x="6303"/>
        <item x="2088"/>
        <item x="6065"/>
        <item x="416"/>
        <item x="2687"/>
        <item x="6976"/>
        <item x="1155"/>
        <item x="5527"/>
        <item x="3640"/>
        <item x="5983"/>
        <item x="3665"/>
        <item x="891"/>
        <item x="2524"/>
        <item x="2276"/>
        <item x="6026"/>
        <item x="3861"/>
        <item x="1485"/>
        <item x="2801"/>
        <item x="6237"/>
        <item x="6250"/>
        <item x="2341"/>
        <item x="4734"/>
        <item x="5015"/>
        <item x="5341"/>
        <item x="5188"/>
        <item x="6673"/>
        <item x="6406"/>
        <item x="568"/>
        <item x="7142"/>
        <item x="3078"/>
        <item x="4307"/>
        <item x="1901"/>
        <item x="5089"/>
        <item x="3950"/>
        <item x="975"/>
        <item x="4155"/>
        <item x="1294"/>
        <item x="6820"/>
        <item x="3860"/>
        <item x="5793"/>
        <item x="3608"/>
        <item x="5409"/>
        <item x="1331"/>
        <item x="6843"/>
        <item x="3689"/>
        <item x="5828"/>
        <item x="4131"/>
        <item x="4463"/>
        <item x="6325"/>
        <item x="3804"/>
        <item x="5561"/>
        <item x="4042"/>
        <item x="1590"/>
        <item x="3593"/>
        <item x="1945"/>
        <item x="1587"/>
        <item x="5940"/>
        <item x="3425"/>
        <item x="2372"/>
        <item x="2623"/>
        <item x="4122"/>
        <item x="1714"/>
        <item x="5978"/>
        <item x="7281"/>
        <item x="7140"/>
        <item x="5860"/>
        <item x="1486"/>
        <item x="6220"/>
        <item x="6958"/>
        <item x="5158"/>
        <item x="955"/>
        <item x="2289"/>
        <item x="2017"/>
        <item x="5948"/>
        <item x="2303"/>
        <item x="5352"/>
        <item x="6948"/>
        <item x="2781"/>
        <item x="6458"/>
        <item x="4768"/>
        <item x="2306"/>
        <item x="6031"/>
        <item x="3731"/>
        <item x="3551"/>
        <item x="7095"/>
        <item x="3853"/>
        <item x="3712"/>
        <item x="1285"/>
        <item x="7105"/>
        <item x="4902"/>
        <item x="6426"/>
        <item x="6538"/>
        <item x="3678"/>
        <item x="250"/>
        <item x="662"/>
        <item x="3540"/>
        <item x="1322"/>
        <item x="4555"/>
        <item x="5511"/>
        <item x="3176"/>
        <item x="5285"/>
        <item x="3904"/>
        <item x="116"/>
        <item x="2199"/>
        <item x="3150"/>
        <item x="1200"/>
        <item x="2075"/>
        <item x="5437"/>
        <item x="3018"/>
        <item x="353"/>
        <item x="5021"/>
        <item x="5204"/>
        <item x="3487"/>
        <item x="1276"/>
        <item x="6089"/>
        <item x="6959"/>
        <item x="2059"/>
        <item x="6064"/>
        <item x="2175"/>
        <item x="3482"/>
        <item x="933"/>
        <item x="4846"/>
        <item x="5755"/>
        <item x="1372"/>
        <item x="4578"/>
        <item x="1420"/>
        <item x="1458"/>
        <item x="5626"/>
        <item x="1234"/>
        <item x="4941"/>
        <item x="4722"/>
        <item x="6817"/>
        <item x="4843"/>
        <item x="3594"/>
        <item x="6428"/>
        <item x="628"/>
        <item x="4339"/>
        <item x="601"/>
        <item x="4733"/>
        <item x="364"/>
        <item x="2154"/>
        <item x="738"/>
        <item x="4003"/>
        <item x="5417"/>
        <item x="1609"/>
        <item x="3030"/>
        <item x="6772"/>
        <item x="1045"/>
        <item x="3714"/>
        <item x="4453"/>
        <item x="3825"/>
        <item x="6327"/>
        <item x="4657"/>
        <item x="4708"/>
        <item x="4176"/>
        <item x="5944"/>
        <item x="2706"/>
        <item x="2055"/>
        <item x="3411"/>
        <item x="4043"/>
        <item x="1382"/>
        <item x="3330"/>
        <item x="7203"/>
        <item x="3609"/>
        <item x="4174"/>
        <item x="3452"/>
        <item x="1792"/>
        <item x="4170"/>
        <item x="1619"/>
        <item x="4752"/>
        <item x="1318"/>
        <item x="1417"/>
        <item x="5205"/>
        <item x="4299"/>
        <item x="6122"/>
        <item x="4234"/>
        <item x="5092"/>
        <item x="3423"/>
        <item x="3098"/>
        <item x="2142"/>
        <item x="2096"/>
        <item x="4718"/>
        <item x="6925"/>
        <item x="1411"/>
        <item x="2242"/>
        <item x="5809"/>
        <item x="3520"/>
        <item x="527"/>
        <item x="3835"/>
        <item x="3884"/>
        <item x="422"/>
        <item x="6144"/>
        <item x="4949"/>
        <item x="3165"/>
        <item x="4675"/>
        <item x="3086"/>
        <item x="6681"/>
        <item x="1070"/>
        <item x="267"/>
        <item x="5275"/>
        <item x="3329"/>
        <item x="4601"/>
        <item x="2268"/>
        <item x="2364"/>
        <item x="2270"/>
        <item x="3473"/>
        <item x="965"/>
        <item x="5463"/>
        <item x="5644"/>
        <item x="5481"/>
        <item x="6500"/>
        <item x="1794"/>
        <item x="5797"/>
        <item x="2397"/>
        <item x="5855"/>
        <item x="3328"/>
        <item x="143"/>
        <item x="1270"/>
        <item x="2707"/>
        <item x="3964"/>
        <item x="1"/>
        <item x="5297"/>
        <item x="3716"/>
        <item x="6869"/>
        <item x="6653"/>
        <item x="5894"/>
        <item x="6822"/>
        <item x="1064"/>
        <item x="3412"/>
        <item x="6541"/>
        <item x="5859"/>
        <item x="1049"/>
        <item x="4572"/>
        <item x="4125"/>
        <item x="4858"/>
        <item x="414"/>
        <item x="6646"/>
        <item x="3744"/>
        <item x="4936"/>
        <item x="7103"/>
        <item x="1353"/>
        <item x="5617"/>
        <item x="5035"/>
        <item x="1977"/>
        <item x="2484"/>
        <item x="691"/>
        <item x="1985"/>
        <item x="4682"/>
        <item x="4422"/>
        <item x="157"/>
        <item x="2366"/>
        <item x="2282"/>
        <item x="5677"/>
        <item x="3436"/>
        <item x="6603"/>
        <item x="24"/>
        <item x="5584"/>
        <item x="1888"/>
        <item x="5452"/>
        <item x="6408"/>
        <item x="1824"/>
        <item x="2929"/>
        <item x="1642"/>
        <item x="5901"/>
        <item x="5095"/>
        <item x="772"/>
        <item x="6106"/>
        <item x="3558"/>
        <item x="2213"/>
        <item x="6293"/>
        <item x="4089"/>
        <item x="2245"/>
        <item x="2002"/>
        <item x="3705"/>
        <item x="2638"/>
        <item x="2667"/>
        <item x="1636"/>
        <item x="3275"/>
        <item x="3053"/>
        <item x="734"/>
        <item x="6595"/>
        <item x="4261"/>
        <item x="7089"/>
        <item x="837"/>
        <item x="5710"/>
        <item x="4039"/>
        <item x="4097"/>
        <item x="6656"/>
        <item x="6167"/>
        <item x="6415"/>
        <item x="361"/>
        <item x="616"/>
        <item x="7014"/>
        <item x="520"/>
        <item x="5807"/>
        <item x="4191"/>
        <item x="3029"/>
        <item x="1844"/>
        <item x="4575"/>
        <item x="3244"/>
        <item x="7139"/>
        <item x="2505"/>
        <item x="1158"/>
        <item x="6956"/>
        <item x="4828"/>
        <item x="3444"/>
        <item x="1472"/>
        <item x="2290"/>
        <item x="6270"/>
        <item x="4053"/>
        <item x="4622"/>
        <item x="876"/>
        <item x="4742"/>
        <item x="4228"/>
        <item x="3704"/>
        <item x="2046"/>
        <item x="54"/>
        <item x="3020"/>
        <item x="2952"/>
        <item x="1735"/>
        <item x="2217"/>
        <item x="5550"/>
        <item x="1269"/>
        <item x="3270"/>
        <item x="5402"/>
        <item x="540"/>
        <item x="775"/>
        <item x="6617"/>
        <item x="2447"/>
        <item x="6295"/>
        <item x="5908"/>
        <item x="5420"/>
        <item x="2807"/>
        <item x="6465"/>
        <item x="3188"/>
        <item x="2489"/>
        <item x="3534"/>
        <item x="4059"/>
        <item x="4774"/>
        <item x="957"/>
        <item x="3295"/>
        <item x="5572"/>
        <item x="1545"/>
        <item x="2168"/>
        <item x="862"/>
        <item x="7055"/>
        <item x="2232"/>
        <item x="3209"/>
        <item x="3628"/>
        <item x="5541"/>
        <item x="5945"/>
        <item x="3219"/>
        <item x="2758"/>
        <item x="5715"/>
        <item x="6198"/>
        <item x="6754"/>
        <item x="4681"/>
        <item x="330"/>
        <item x="6602"/>
        <item x="475"/>
        <item x="2413"/>
        <item x="6854"/>
        <item x="1498"/>
        <item x="7006"/>
        <item x="4883"/>
        <item x="2842"/>
        <item x="4252"/>
        <item x="7251"/>
        <item x="2779"/>
        <item x="950"/>
        <item x="3364"/>
        <item x="1096"/>
        <item x="3570"/>
        <item x="1665"/>
        <item x="1783"/>
        <item x="4773"/>
        <item x="4698"/>
        <item x="4831"/>
        <item x="2311"/>
        <item x="6230"/>
        <item x="4571"/>
        <item x="5993"/>
        <item x="1659"/>
        <item x="2523"/>
        <item x="722"/>
        <item x="3102"/>
        <item x="4884"/>
        <item x="278"/>
        <item x="6197"/>
        <item x="448"/>
        <item x="2032"/>
        <item x="1969"/>
        <item x="6462"/>
        <item x="3504"/>
        <item x="2011"/>
        <item x="6141"/>
        <item x="1480"/>
        <item x="4356"/>
        <item x="5752"/>
        <item x="3095"/>
        <item x="7124"/>
        <item x="4280"/>
        <item x="2969"/>
        <item x="4653"/>
        <item x="5662"/>
        <item x="4583"/>
        <item x="5423"/>
        <item x="6805"/>
        <item x="5406"/>
        <item x="2305"/>
        <item x="6830"/>
        <item x="1853"/>
        <item x="5714"/>
        <item x="2437"/>
        <item x="6967"/>
        <item x="2627"/>
        <item x="7144"/>
        <item x="4937"/>
        <item x="3277"/>
        <item x="2586"/>
        <item x="2207"/>
        <item x="396"/>
        <item x="5213"/>
        <item x="5804"/>
        <item x="3472"/>
        <item x="1448"/>
        <item x="4448"/>
        <item x="4979"/>
        <item x="5952"/>
        <item x="2780"/>
        <item x="3564"/>
        <item x="1821"/>
        <item x="4956"/>
        <item x="1074"/>
        <item x="2355"/>
        <item x="244"/>
        <item x="3618"/>
        <item x="6819"/>
        <item x="5023"/>
        <item x="1554"/>
        <item x="1156"/>
        <item x="4054"/>
        <item x="3726"/>
        <item x="4505"/>
        <item x="7266"/>
        <item x="2941"/>
        <item x="7019"/>
        <item x="5583"/>
        <item x="6751"/>
        <item x="1484"/>
        <item x="6041"/>
        <item x="5609"/>
        <item x="241"/>
        <item x="5145"/>
        <item x="148"/>
        <item x="4896"/>
        <item x="778"/>
        <item x="2754"/>
        <item x="4882"/>
        <item x="7215"/>
        <item x="3402"/>
        <item x="4670"/>
        <item x="2985"/>
        <item x="5251"/>
        <item x="5834"/>
        <item x="6578"/>
        <item x="248"/>
        <item x="3131"/>
        <item x="2329"/>
        <item x="958"/>
        <item x="4357"/>
        <item x="6094"/>
        <item x="4441"/>
        <item x="6951"/>
        <item x="1622"/>
        <item x="916"/>
        <item x="7003"/>
        <item x="6531"/>
        <item x="4266"/>
        <item x="383"/>
        <item x="5189"/>
        <item x="5873"/>
        <item x="3087"/>
        <item x="4515"/>
        <item x="5806"/>
        <item x="6654"/>
        <item x="3877"/>
        <item x="3084"/>
        <item x="939"/>
        <item x="7076"/>
        <item x="6315"/>
        <item x="2869"/>
        <item x="5425"/>
        <item x="2689"/>
        <item x="7267"/>
        <item x="863"/>
        <item x="5438"/>
        <item x="1715"/>
        <item x="2675"/>
        <item x="4815"/>
        <item x="5182"/>
        <item x="5876"/>
        <item x="4963"/>
        <item x="3400"/>
        <item x="3862"/>
        <item x="7149"/>
        <item x="4644"/>
        <item x="2852"/>
        <item x="5381"/>
        <item x="4145"/>
        <item x="5116"/>
        <item x="6571"/>
        <item x="1964"/>
        <item x="2220"/>
        <item x="2513"/>
        <item x="5680"/>
        <item x="932"/>
        <item x="5054"/>
        <item x="4233"/>
        <item x="502"/>
        <item x="347"/>
        <item x="3485"/>
        <item x="4537"/>
        <item x="6878"/>
        <item x="1341"/>
        <item x="1499"/>
        <item x="6029"/>
        <item x="6080"/>
        <item x="5942"/>
        <item x="313"/>
        <item x="6252"/>
        <item x="5247"/>
        <item x="6716"/>
        <item x="3614"/>
        <item x="1014"/>
        <item x="5178"/>
        <item x="5933"/>
        <item x="6421"/>
        <item x="497"/>
        <item x="2328"/>
        <item x="3489"/>
        <item x="6743"/>
        <item x="3549"/>
        <item x="6222"/>
        <item x="5389"/>
        <item t="default"/>
      </items>
    </pivotField>
    <pivotField showAll="0" defaultSubtotal="0">
      <items count="6">
        <item sd="0" x="0"/>
        <item sd="0" x="1"/>
        <item sd="0" x="2"/>
        <item sd="0" x="3"/>
        <item sd="0" x="4"/>
        <item sd="0" x="5"/>
      </items>
    </pivotField>
    <pivotField axis="axisRow" showAll="0" defaultSubtotal="0">
      <items count="6">
        <item h="1" sd="0" x="0"/>
        <item h="1" sd="0" x="1"/>
        <item h="1" sd="0" x="2"/>
        <item sd="0" x="3"/>
        <item sd="0" x="4"/>
        <item h="1"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6">
    <format dxfId="11">
      <pivotArea outline="0" collapsedLevelsAreSubtotals="1" fieldPosition="0"/>
    </format>
    <format dxfId="10">
      <pivotArea collapsedLevelsAreSubtotals="1" fieldPosition="0">
        <references count="1">
          <reference field="22" count="0"/>
        </references>
      </pivotArea>
    </format>
    <format dxfId="9">
      <pivotArea collapsedLevelsAreSubtotals="1" fieldPosition="0">
        <references count="2">
          <reference field="4294967294" count="1" selected="0">
            <x v="0"/>
          </reference>
          <reference field="22" count="1">
            <x v="4"/>
          </reference>
        </references>
      </pivotArea>
    </format>
    <format dxfId="8">
      <pivotArea collapsedLevelsAreSubtotals="1" fieldPosition="0">
        <references count="2">
          <reference field="4294967294" count="1" selected="0">
            <x v="0"/>
          </reference>
          <reference field="22" count="1">
            <x v="3"/>
          </reference>
        </references>
      </pivotArea>
    </format>
    <format dxfId="7">
      <pivotArea collapsedLevelsAreSubtotals="1" fieldPosition="0">
        <references count="2">
          <reference field="4294967294" count="1" selected="0">
            <x v="1"/>
          </reference>
          <reference field="22" count="1">
            <x v="3"/>
          </reference>
        </references>
      </pivotArea>
    </format>
    <format dxfId="6">
      <pivotArea collapsedLevelsAreSubtotals="1" fieldPosition="0">
        <references count="2">
          <reference field="4294967294" count="1" selected="0">
            <x v="1"/>
          </reference>
          <reference field="22"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B5A9D4-704A-415A-9159-EC197E839144}"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14:G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12">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8304DFA-8E47-48B5-BF54-2B9CD79AEA71}"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1:C42"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4"/>
  </dataFields>
  <formats count="1">
    <format dxfId="1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DC7D5E7C-7CC1-4203-B1B4-FE8289E2344E}" sourceName="Category">
  <pivotTables>
    <pivotTable tabId="6" name="PivotTable1"/>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68C09EDF-7620-4A60-8CC7-2F61D2D8DA76}" sourceName="Segment">
  <pivotTables>
    <pivotTable tabId="6" name="PivotTable1"/>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81AB1383-D79F-4A56-A242-FC882FD59546}" sourceName="Category">
  <pivotTables>
    <pivotTable tabId="6" name="PivotTable3"/>
    <pivotTable tabId="6" name="PivotTable4"/>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FF30893A-F1E6-45BE-8F0A-8B4617656BF8}" sourceName="Segment">
  <pivotTables>
    <pivotTable tabId="6" name="PivotTable5"/>
    <pivotTable tabId="6"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03F8DECA-4A53-4147-A7F6-DCA786779DC1}" sourceName="Segment">
  <pivotTables>
    <pivotTable tabId="6" name="PivotTable7"/>
    <pivotTable tabId="6" name="PivotTable2"/>
  </pivotTables>
  <data>
    <tabular pivotCacheId="398242499">
      <items count="4">
        <i x="0" s="1"/>
        <i x="1" s="1"/>
        <i x="2" s="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06F26889-EDEC-459E-9286-6CF398056415}" sourceName="Ship Mode">
  <pivotTables>
    <pivotTable tabId="6" name="PivotTable7"/>
    <pivotTable tabId="6" name="PivotTable2"/>
  </pivotTables>
  <data>
    <tabular pivotCacheId="398242499">
      <items count="5">
        <i x="2" s="1"/>
        <i x="3" s="1"/>
        <i x="0" s="1"/>
        <i x="1" s="1"/>
        <i x="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5" xr10:uid="{42AB45DE-B890-477E-8E40-ECDCB8E7F22C}" sourceName="Category">
  <pivotTables>
    <pivotTable tabId="6" name="PivotTable7"/>
    <pivotTable tabId="6" name="PivotTable2"/>
  </pivotTables>
  <data>
    <tabular pivotCacheId="398242499">
      <items count="4">
        <i x="0" s="1"/>
        <i x="1"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A8E9927C-992B-41E8-9707-AFA61BF0CE8D}" cache="Slicer_Category3" caption="Category" columnCount="3" showCaption="0" style="Slicer_noborder" rowHeight="241300"/>
  <slicer name="Segment 1" xr10:uid="{8E773D76-80C5-40F7-8723-62C35A8478E9}" cache="Slicer_Segment3" caption="Segment" columnCount="3" showCaption="0" style="Slicer_noborder" rowHeight="241300"/>
  <slicer name="Category_table _1" xr10:uid="{26A7F915-A3C2-4BEB-AECC-B0C74A4CAF13}" cache="Slicer_Category4" caption="Category" columnCount="3" showCaption="0" style="Slicer_noborder" rowHeight="241300"/>
  <slicer name="Segment_table3,4" xr10:uid="{09B605A5-F776-437A-81BF-15E6176E3710}" cache="Slicer_Segment4" caption="Segment" columnCount="3" showCaption="0" style="Slicer_noborder" rowHeight="241300"/>
  <slicer name="Segment_graph2" xr10:uid="{F1DB083C-A9BA-44D3-909D-32E1CFE6076A}" cache="Slicer_Segment5" caption="Segment" columnCount="3" showCaption="0" style="Slicer_noborder" rowHeight="241300"/>
  <slicer name="Ship Mode_graph" xr10:uid="{20B89F2F-3C27-4AE0-9041-6D1FFB009070}" cache="Slicer_Ship_Mode1" caption="Ship Mode" columnCount="4" showCaption="0" style="Slicer_noborder" rowHeight="241300"/>
  <slicer name="Category 2_graph2" xr10:uid="{00FDCFAB-BE7E-4972-AF11-F4384860C2DE}" cache="Slicer_Category5" caption="Category" columnCount="3" showCaption="0" style="Slicer_noborder" rowHeight="241300"/>
</slicers>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18FD4-D86A-4EAE-83C1-16F835CFE346}">
  <dimension ref="A3:L160"/>
  <sheetViews>
    <sheetView zoomScaleNormal="100" workbookViewId="0">
      <selection activeCell="D3" sqref="D3"/>
    </sheetView>
  </sheetViews>
  <sheetFormatPr defaultRowHeight="15" x14ac:dyDescent="0.25"/>
  <cols>
    <col min="1" max="1" width="13.140625" bestFit="1" customWidth="1"/>
    <col min="2" max="2" width="16.28515625" bestFit="1" customWidth="1"/>
    <col min="3" max="3" width="13" customWidth="1"/>
    <col min="4" max="4" width="15.42578125" bestFit="1" customWidth="1"/>
    <col min="5" max="5" width="13.42578125" bestFit="1" customWidth="1"/>
    <col min="6" max="6" width="16.28515625" bestFit="1" customWidth="1"/>
    <col min="7" max="7" width="10.5703125" bestFit="1" customWidth="1"/>
    <col min="8" max="8" width="12.85546875" bestFit="1" customWidth="1"/>
    <col min="9" max="9" width="15.5703125" bestFit="1" customWidth="1"/>
    <col min="10" max="10" width="12.140625" bestFit="1" customWidth="1"/>
    <col min="11" max="11" width="15.42578125" bestFit="1" customWidth="1"/>
    <col min="12" max="12" width="17.28515625" bestFit="1" customWidth="1"/>
    <col min="13" max="13" width="20.42578125" bestFit="1" customWidth="1"/>
    <col min="14" max="14" width="11" bestFit="1" customWidth="1"/>
    <col min="15" max="16" width="10" bestFit="1" customWidth="1"/>
    <col min="17" max="18" width="11" bestFit="1" customWidth="1"/>
    <col min="19" max="20" width="10" bestFit="1" customWidth="1"/>
    <col min="21" max="21" width="11" bestFit="1" customWidth="1"/>
    <col min="22" max="22" width="10" bestFit="1" customWidth="1"/>
    <col min="23" max="25" width="11" bestFit="1" customWidth="1"/>
    <col min="26" max="32" width="10" bestFit="1" customWidth="1"/>
    <col min="33" max="34" width="11" bestFit="1" customWidth="1"/>
    <col min="35" max="35" width="10" bestFit="1" customWidth="1"/>
    <col min="36" max="36" width="11" bestFit="1" customWidth="1"/>
    <col min="37" max="38" width="10" bestFit="1" customWidth="1"/>
    <col min="39" max="43" width="11" bestFit="1" customWidth="1"/>
    <col min="44" max="46" width="10" bestFit="1" customWidth="1"/>
    <col min="47" max="49" width="11" bestFit="1" customWidth="1"/>
    <col min="50" max="50" width="11.28515625" bestFit="1" customWidth="1"/>
    <col min="51" max="51" width="9.7109375" bestFit="1" customWidth="1"/>
    <col min="52" max="55" width="8.7109375" bestFit="1" customWidth="1"/>
    <col min="56" max="59" width="9.7109375" bestFit="1" customWidth="1"/>
    <col min="60" max="61" width="8.7109375" bestFit="1" customWidth="1"/>
    <col min="62" max="62" width="9.7109375" bestFit="1" customWidth="1"/>
    <col min="63" max="63" width="10" bestFit="1" customWidth="1"/>
    <col min="64" max="64" width="8.7109375" bestFit="1" customWidth="1"/>
    <col min="65" max="65" width="7.7109375" bestFit="1" customWidth="1"/>
    <col min="66" max="66" width="8.7109375" bestFit="1" customWidth="1"/>
    <col min="67" max="67" width="8" bestFit="1" customWidth="1"/>
    <col min="68" max="69" width="9.7109375" bestFit="1" customWidth="1"/>
    <col min="70" max="73" width="8.7109375" bestFit="1" customWidth="1"/>
    <col min="74" max="76" width="9.7109375" bestFit="1" customWidth="1"/>
    <col min="77" max="77" width="9" bestFit="1" customWidth="1"/>
    <col min="78" max="78" width="7" bestFit="1" customWidth="1"/>
    <col min="79" max="82" width="9.7109375" bestFit="1" customWidth="1"/>
    <col min="83" max="83" width="8.7109375" bestFit="1" customWidth="1"/>
    <col min="84" max="84" width="9.7109375" bestFit="1" customWidth="1"/>
    <col min="85" max="85" width="8.7109375" bestFit="1" customWidth="1"/>
    <col min="86" max="86" width="8" bestFit="1" customWidth="1"/>
    <col min="87" max="88" width="9.7109375" bestFit="1" customWidth="1"/>
    <col min="89" max="89" width="8.7109375" bestFit="1" customWidth="1"/>
    <col min="90" max="90" width="9" bestFit="1" customWidth="1"/>
    <col min="91" max="92" width="8.7109375" bestFit="1" customWidth="1"/>
    <col min="93" max="93" width="9.7109375" bestFit="1" customWidth="1"/>
    <col min="94" max="94" width="8" bestFit="1" customWidth="1"/>
    <col min="95" max="96" width="8.7109375" bestFit="1" customWidth="1"/>
    <col min="97" max="98" width="9.7109375" bestFit="1" customWidth="1"/>
    <col min="99" max="99" width="10" bestFit="1" customWidth="1"/>
    <col min="100" max="101" width="9.7109375" bestFit="1" customWidth="1"/>
    <col min="102" max="102" width="8.7109375" bestFit="1" customWidth="1"/>
    <col min="103" max="103" width="8" bestFit="1" customWidth="1"/>
    <col min="104" max="104" width="8.7109375" bestFit="1" customWidth="1"/>
    <col min="105" max="109" width="9.7109375" bestFit="1" customWidth="1"/>
    <col min="110" max="110" width="6.7109375" bestFit="1" customWidth="1"/>
    <col min="111" max="111" width="9.7109375" bestFit="1" customWidth="1"/>
    <col min="112" max="112" width="7.7109375" bestFit="1" customWidth="1"/>
    <col min="113" max="114" width="9.7109375" bestFit="1" customWidth="1"/>
    <col min="115" max="115" width="8.7109375" bestFit="1" customWidth="1"/>
    <col min="116" max="124" width="9.7109375" bestFit="1" customWidth="1"/>
    <col min="125" max="125" width="9" bestFit="1" customWidth="1"/>
    <col min="126" max="127" width="9.7109375" bestFit="1" customWidth="1"/>
    <col min="128" max="128" width="8.7109375" bestFit="1" customWidth="1"/>
    <col min="129" max="129" width="9.7109375" bestFit="1" customWidth="1"/>
    <col min="130" max="130" width="8.7109375" bestFit="1" customWidth="1"/>
    <col min="131" max="131" width="7.7109375" bestFit="1" customWidth="1"/>
    <col min="132" max="133" width="8.7109375" bestFit="1" customWidth="1"/>
    <col min="134" max="138" width="9.7109375" bestFit="1" customWidth="1"/>
    <col min="139" max="139" width="10" bestFit="1" customWidth="1"/>
    <col min="140" max="141" width="9.7109375" bestFit="1" customWidth="1"/>
    <col min="142" max="142" width="8.7109375" bestFit="1" customWidth="1"/>
    <col min="143" max="144" width="9.7109375" bestFit="1" customWidth="1"/>
    <col min="145" max="145" width="7.7109375" bestFit="1" customWidth="1"/>
    <col min="146" max="146" width="8.7109375" bestFit="1" customWidth="1"/>
    <col min="147" max="150" width="9.7109375" bestFit="1" customWidth="1"/>
    <col min="151" max="151" width="7.7109375" bestFit="1" customWidth="1"/>
    <col min="152" max="152" width="8.7109375" bestFit="1" customWidth="1"/>
    <col min="153" max="155" width="9.7109375" bestFit="1" customWidth="1"/>
    <col min="156" max="156" width="8.7109375" bestFit="1" customWidth="1"/>
    <col min="157" max="157" width="9.7109375" bestFit="1" customWidth="1"/>
    <col min="158" max="159" width="8.7109375" bestFit="1" customWidth="1"/>
    <col min="160" max="160" width="9.7109375" bestFit="1" customWidth="1"/>
    <col min="161" max="161" width="8.7109375" bestFit="1" customWidth="1"/>
    <col min="162" max="162" width="6.7109375" bestFit="1" customWidth="1"/>
    <col min="163" max="164" width="9.7109375" bestFit="1" customWidth="1"/>
    <col min="165" max="165" width="7.7109375" bestFit="1" customWidth="1"/>
    <col min="166" max="168" width="9.7109375" bestFit="1" customWidth="1"/>
    <col min="169" max="172" width="8.7109375" bestFit="1" customWidth="1"/>
    <col min="173" max="175" width="9.7109375" bestFit="1" customWidth="1"/>
    <col min="176" max="176" width="7.7109375" bestFit="1" customWidth="1"/>
    <col min="177" max="178" width="9.7109375" bestFit="1" customWidth="1"/>
    <col min="179" max="179" width="8.7109375" bestFit="1" customWidth="1"/>
    <col min="180" max="182" width="9.7109375" bestFit="1" customWidth="1"/>
    <col min="183" max="184" width="8.7109375" bestFit="1" customWidth="1"/>
    <col min="185" max="185" width="9.7109375" bestFit="1" customWidth="1"/>
    <col min="186" max="187" width="8.7109375" bestFit="1" customWidth="1"/>
    <col min="188" max="188" width="9.7109375" bestFit="1" customWidth="1"/>
    <col min="189" max="189" width="7.7109375" bestFit="1" customWidth="1"/>
    <col min="190" max="190" width="9.7109375" bestFit="1" customWidth="1"/>
    <col min="191" max="191" width="7.7109375" bestFit="1" customWidth="1"/>
    <col min="192" max="192" width="8.7109375" bestFit="1" customWidth="1"/>
    <col min="193" max="193" width="9.7109375" bestFit="1" customWidth="1"/>
    <col min="194" max="194" width="8.7109375" bestFit="1" customWidth="1"/>
    <col min="195" max="197" width="9.7109375" bestFit="1" customWidth="1"/>
    <col min="198" max="199" width="8.7109375" bestFit="1" customWidth="1"/>
    <col min="200" max="200" width="7.7109375" bestFit="1" customWidth="1"/>
    <col min="201" max="201" width="9.7109375" bestFit="1" customWidth="1"/>
    <col min="202" max="202" width="8.7109375" bestFit="1" customWidth="1"/>
    <col min="203" max="209" width="9.7109375" bestFit="1" customWidth="1"/>
    <col min="210" max="210" width="8.7109375" bestFit="1" customWidth="1"/>
    <col min="211" max="212" width="9.7109375" bestFit="1" customWidth="1"/>
    <col min="213" max="213" width="8.7109375" bestFit="1" customWidth="1"/>
    <col min="214" max="214" width="9.7109375" bestFit="1" customWidth="1"/>
    <col min="215" max="215" width="7.7109375" bestFit="1" customWidth="1"/>
    <col min="216" max="218" width="9.7109375" bestFit="1" customWidth="1"/>
    <col min="219" max="219" width="8.7109375" bestFit="1" customWidth="1"/>
    <col min="220" max="220" width="9.7109375" bestFit="1" customWidth="1"/>
    <col min="221" max="221" width="8.7109375" bestFit="1" customWidth="1"/>
    <col min="222" max="222" width="9.7109375" bestFit="1" customWidth="1"/>
    <col min="223" max="224" width="8.7109375" bestFit="1" customWidth="1"/>
    <col min="225" max="225" width="9.7109375" bestFit="1" customWidth="1"/>
    <col min="226" max="226" width="7.7109375" bestFit="1" customWidth="1"/>
    <col min="227" max="228" width="8.7109375" bestFit="1" customWidth="1"/>
    <col min="229" max="229" width="9.7109375" bestFit="1" customWidth="1"/>
    <col min="230" max="233" width="8.7109375" bestFit="1" customWidth="1"/>
    <col min="234" max="235" width="9.7109375" bestFit="1" customWidth="1"/>
    <col min="236" max="236" width="8.7109375" bestFit="1" customWidth="1"/>
    <col min="237" max="237" width="7.7109375" bestFit="1" customWidth="1"/>
    <col min="238" max="240" width="9.7109375" bestFit="1" customWidth="1"/>
    <col min="241" max="241" width="8.7109375" bestFit="1" customWidth="1"/>
    <col min="242" max="243" width="9.7109375" bestFit="1" customWidth="1"/>
    <col min="244" max="248" width="8.7109375" bestFit="1" customWidth="1"/>
    <col min="249" max="251" width="9.7109375" bestFit="1" customWidth="1"/>
    <col min="252" max="252" width="7.7109375" bestFit="1" customWidth="1"/>
    <col min="253" max="253" width="9.7109375" bestFit="1" customWidth="1"/>
    <col min="254" max="256" width="8.7109375" bestFit="1" customWidth="1"/>
    <col min="257" max="261" width="9.7109375" bestFit="1" customWidth="1"/>
    <col min="262" max="262" width="8.7109375" bestFit="1" customWidth="1"/>
    <col min="263" max="263" width="9.7109375" bestFit="1" customWidth="1"/>
    <col min="264" max="264" width="8.7109375" bestFit="1" customWidth="1"/>
    <col min="265" max="272" width="9.7109375" bestFit="1" customWidth="1"/>
    <col min="273" max="274" width="8.7109375" bestFit="1" customWidth="1"/>
    <col min="275" max="276" width="9.7109375" bestFit="1" customWidth="1"/>
    <col min="277" max="277" width="8.7109375" bestFit="1" customWidth="1"/>
    <col min="278" max="279" width="9.7109375" bestFit="1" customWidth="1"/>
    <col min="280" max="280" width="7.7109375" bestFit="1" customWidth="1"/>
    <col min="281" max="286" width="9.7109375" bestFit="1" customWidth="1"/>
    <col min="287" max="288" width="8.7109375" bestFit="1" customWidth="1"/>
    <col min="289" max="289" width="7.7109375" bestFit="1" customWidth="1"/>
    <col min="290" max="290" width="9.7109375" bestFit="1" customWidth="1"/>
    <col min="291" max="291" width="8.7109375" bestFit="1" customWidth="1"/>
    <col min="292" max="293" width="9.7109375" bestFit="1" customWidth="1"/>
    <col min="294" max="295" width="8.7109375" bestFit="1" customWidth="1"/>
    <col min="296" max="296" width="8" bestFit="1" customWidth="1"/>
    <col min="297" max="297" width="9.7109375" bestFit="1" customWidth="1"/>
    <col min="298" max="300" width="8.7109375" bestFit="1" customWidth="1"/>
    <col min="301" max="301" width="9" bestFit="1" customWidth="1"/>
    <col min="302" max="304" width="8.7109375" bestFit="1" customWidth="1"/>
    <col min="305" max="305" width="6.7109375" bestFit="1" customWidth="1"/>
    <col min="306" max="307" width="8.7109375" bestFit="1" customWidth="1"/>
    <col min="308" max="308" width="9" bestFit="1" customWidth="1"/>
    <col min="309" max="309" width="8" bestFit="1" customWidth="1"/>
    <col min="310" max="310" width="9" bestFit="1" customWidth="1"/>
    <col min="311" max="311" width="8.7109375" bestFit="1" customWidth="1"/>
    <col min="312" max="312" width="8" bestFit="1" customWidth="1"/>
    <col min="313" max="313" width="6.7109375" bestFit="1" customWidth="1"/>
    <col min="314" max="314" width="8.7109375" bestFit="1" customWidth="1"/>
    <col min="315" max="315" width="8" bestFit="1" customWidth="1"/>
    <col min="316" max="316" width="8.7109375" bestFit="1" customWidth="1"/>
    <col min="317" max="317" width="9" bestFit="1" customWidth="1"/>
    <col min="318" max="318" width="7.7109375" bestFit="1" customWidth="1"/>
    <col min="319" max="319" width="8" bestFit="1" customWidth="1"/>
    <col min="320" max="322" width="8.7109375" bestFit="1" customWidth="1"/>
    <col min="323" max="323" width="6.7109375" bestFit="1" customWidth="1"/>
    <col min="324" max="325" width="8.7109375" bestFit="1" customWidth="1"/>
    <col min="326" max="326" width="9" bestFit="1" customWidth="1"/>
    <col min="327" max="327" width="7.7109375" bestFit="1" customWidth="1"/>
    <col min="328" max="329" width="8.7109375" bestFit="1" customWidth="1"/>
    <col min="330" max="330" width="7.7109375" bestFit="1" customWidth="1"/>
    <col min="331" max="331" width="8.7109375" bestFit="1" customWidth="1"/>
    <col min="332" max="332" width="7.7109375" bestFit="1" customWidth="1"/>
    <col min="333" max="341" width="8.7109375" bestFit="1" customWidth="1"/>
    <col min="342" max="342" width="7.7109375" bestFit="1" customWidth="1"/>
    <col min="343" max="344" width="8.7109375" bestFit="1" customWidth="1"/>
    <col min="345" max="345" width="7.7109375" bestFit="1" customWidth="1"/>
    <col min="346" max="346" width="7" bestFit="1" customWidth="1"/>
    <col min="347" max="347" width="8" bestFit="1" customWidth="1"/>
    <col min="348" max="348" width="7" bestFit="1" customWidth="1"/>
    <col min="349" max="350" width="8.7109375" bestFit="1" customWidth="1"/>
    <col min="351" max="352" width="7.7109375" bestFit="1" customWidth="1"/>
    <col min="353" max="354" width="8.7109375" bestFit="1" customWidth="1"/>
    <col min="355" max="355" width="7" bestFit="1" customWidth="1"/>
    <col min="356" max="357" width="7.7109375" bestFit="1" customWidth="1"/>
    <col min="358" max="358" width="8.7109375" bestFit="1" customWidth="1"/>
    <col min="359" max="360" width="7.7109375" bestFit="1" customWidth="1"/>
    <col min="361" max="361" width="8.7109375" bestFit="1" customWidth="1"/>
    <col min="362" max="362" width="7.7109375" bestFit="1" customWidth="1"/>
    <col min="363" max="365" width="8.7109375" bestFit="1" customWidth="1"/>
    <col min="366" max="367" width="9" bestFit="1" customWidth="1"/>
    <col min="368" max="370" width="8.7109375" bestFit="1" customWidth="1"/>
    <col min="371" max="371" width="8" bestFit="1" customWidth="1"/>
    <col min="372" max="375" width="8.7109375" bestFit="1" customWidth="1"/>
    <col min="376" max="376" width="7.7109375" bestFit="1" customWidth="1"/>
    <col min="377" max="377" width="8" bestFit="1" customWidth="1"/>
    <col min="378" max="378" width="8.7109375" bestFit="1" customWidth="1"/>
    <col min="379" max="380" width="7.7109375" bestFit="1" customWidth="1"/>
    <col min="381" max="381" width="7" bestFit="1" customWidth="1"/>
    <col min="382" max="382" width="8.7109375" bestFit="1" customWidth="1"/>
    <col min="383" max="383" width="9" bestFit="1" customWidth="1"/>
    <col min="384" max="386" width="8.7109375" bestFit="1" customWidth="1"/>
    <col min="387" max="387" width="7" bestFit="1" customWidth="1"/>
    <col min="388" max="388" width="8.7109375" bestFit="1" customWidth="1"/>
    <col min="389" max="389" width="8" bestFit="1" customWidth="1"/>
    <col min="390" max="391" width="8.7109375" bestFit="1" customWidth="1"/>
    <col min="392" max="392" width="8" bestFit="1" customWidth="1"/>
    <col min="393" max="393" width="9" bestFit="1" customWidth="1"/>
    <col min="394" max="396" width="8.7109375" bestFit="1" customWidth="1"/>
    <col min="397" max="397" width="7.7109375" bestFit="1" customWidth="1"/>
    <col min="398" max="398" width="8.7109375" bestFit="1" customWidth="1"/>
    <col min="399" max="399" width="7.7109375" bestFit="1" customWidth="1"/>
    <col min="400" max="400" width="9" bestFit="1" customWidth="1"/>
    <col min="401" max="401" width="7.7109375" bestFit="1" customWidth="1"/>
    <col min="402" max="402" width="8.7109375" bestFit="1" customWidth="1"/>
    <col min="403" max="405" width="7.7109375" bestFit="1" customWidth="1"/>
    <col min="406" max="406" width="6" bestFit="1" customWidth="1"/>
    <col min="407" max="409" width="8.7109375" bestFit="1" customWidth="1"/>
    <col min="410" max="412" width="7.7109375" bestFit="1" customWidth="1"/>
    <col min="413" max="418" width="8.7109375" bestFit="1" customWidth="1"/>
    <col min="419" max="419" width="7.7109375" bestFit="1" customWidth="1"/>
    <col min="420" max="420" width="9" bestFit="1" customWidth="1"/>
    <col min="421" max="421" width="8.7109375" bestFit="1" customWidth="1"/>
    <col min="422" max="422" width="9" bestFit="1" customWidth="1"/>
    <col min="423" max="423" width="6.7109375" bestFit="1" customWidth="1"/>
    <col min="424" max="425" width="8.7109375" bestFit="1" customWidth="1"/>
    <col min="426" max="426" width="7.7109375" bestFit="1" customWidth="1"/>
    <col min="427" max="429" width="8.7109375" bestFit="1" customWidth="1"/>
    <col min="430" max="430" width="7.7109375" bestFit="1" customWidth="1"/>
    <col min="431" max="433" width="8.7109375" bestFit="1" customWidth="1"/>
    <col min="434" max="434" width="7.7109375" bestFit="1" customWidth="1"/>
    <col min="435" max="439" width="8.7109375" bestFit="1" customWidth="1"/>
    <col min="440" max="440" width="7.7109375" bestFit="1" customWidth="1"/>
    <col min="441" max="443" width="8.7109375" bestFit="1" customWidth="1"/>
    <col min="444" max="444" width="9" bestFit="1" customWidth="1"/>
    <col min="445" max="445" width="8.7109375" bestFit="1" customWidth="1"/>
    <col min="446" max="447" width="7.7109375" bestFit="1" customWidth="1"/>
    <col min="448" max="449" width="8.7109375" bestFit="1" customWidth="1"/>
    <col min="450" max="450" width="6" bestFit="1" customWidth="1"/>
    <col min="451" max="451" width="8" bestFit="1" customWidth="1"/>
    <col min="452" max="452" width="7.7109375" bestFit="1" customWidth="1"/>
    <col min="453" max="453" width="8.7109375" bestFit="1" customWidth="1"/>
    <col min="454" max="454" width="8" bestFit="1" customWidth="1"/>
    <col min="455" max="461" width="8.7109375" bestFit="1" customWidth="1"/>
    <col min="462" max="462" width="7.7109375" bestFit="1" customWidth="1"/>
    <col min="463" max="464" width="8.7109375" bestFit="1" customWidth="1"/>
    <col min="465" max="465" width="9" bestFit="1" customWidth="1"/>
    <col min="466" max="467" width="8.7109375" bestFit="1" customWidth="1"/>
    <col min="468" max="468" width="8" bestFit="1" customWidth="1"/>
    <col min="469" max="469" width="7.7109375" bestFit="1" customWidth="1"/>
    <col min="470" max="473" width="8.7109375" bestFit="1" customWidth="1"/>
    <col min="474" max="474" width="7.7109375" bestFit="1" customWidth="1"/>
    <col min="475" max="475" width="6.7109375" bestFit="1" customWidth="1"/>
    <col min="476" max="476" width="7.7109375" bestFit="1" customWidth="1"/>
    <col min="477" max="479" width="8.7109375" bestFit="1" customWidth="1"/>
    <col min="480" max="480" width="7.7109375" bestFit="1" customWidth="1"/>
    <col min="481" max="481" width="8" bestFit="1" customWidth="1"/>
    <col min="482" max="484" width="8.7109375" bestFit="1" customWidth="1"/>
    <col min="485" max="485" width="7.7109375" bestFit="1" customWidth="1"/>
    <col min="486" max="486" width="9" bestFit="1" customWidth="1"/>
    <col min="487" max="487" width="6.7109375" bestFit="1" customWidth="1"/>
    <col min="488" max="494" width="8.7109375" bestFit="1" customWidth="1"/>
    <col min="495" max="495" width="8" bestFit="1" customWidth="1"/>
    <col min="496" max="498" width="8.7109375" bestFit="1" customWidth="1"/>
    <col min="499" max="499" width="9" bestFit="1" customWidth="1"/>
    <col min="500" max="500" width="8.7109375" bestFit="1" customWidth="1"/>
    <col min="501" max="501" width="7.7109375" bestFit="1" customWidth="1"/>
    <col min="502" max="504" width="8.7109375" bestFit="1" customWidth="1"/>
    <col min="505" max="505" width="9" bestFit="1" customWidth="1"/>
    <col min="506" max="506" width="8.7109375" bestFit="1" customWidth="1"/>
    <col min="507" max="507" width="8" bestFit="1" customWidth="1"/>
    <col min="508" max="508" width="8.7109375" bestFit="1" customWidth="1"/>
    <col min="509" max="511" width="7.7109375" bestFit="1" customWidth="1"/>
    <col min="512" max="514" width="8.7109375" bestFit="1" customWidth="1"/>
    <col min="515" max="516" width="7.7109375" bestFit="1" customWidth="1"/>
    <col min="517" max="518" width="8.7109375" bestFit="1" customWidth="1"/>
    <col min="519" max="519" width="6.7109375" bestFit="1" customWidth="1"/>
    <col min="520" max="521" width="8.7109375" bestFit="1" customWidth="1"/>
    <col min="522" max="522" width="8" bestFit="1" customWidth="1"/>
    <col min="523" max="523" width="6.7109375" bestFit="1" customWidth="1"/>
    <col min="524" max="524" width="7.7109375" bestFit="1" customWidth="1"/>
    <col min="525" max="525" width="6.7109375" bestFit="1" customWidth="1"/>
    <col min="526" max="527" width="8.7109375" bestFit="1" customWidth="1"/>
    <col min="528" max="528" width="7.7109375" bestFit="1" customWidth="1"/>
    <col min="529" max="529" width="8" bestFit="1" customWidth="1"/>
    <col min="530" max="531" width="8.7109375" bestFit="1" customWidth="1"/>
    <col min="532" max="532" width="7.7109375" bestFit="1" customWidth="1"/>
    <col min="533" max="533" width="8.7109375" bestFit="1" customWidth="1"/>
    <col min="534" max="534" width="7.7109375" bestFit="1" customWidth="1"/>
    <col min="535" max="541" width="8.7109375" bestFit="1" customWidth="1"/>
    <col min="542" max="542" width="5.7109375" bestFit="1" customWidth="1"/>
    <col min="543" max="543" width="8" bestFit="1" customWidth="1"/>
    <col min="544" max="544" width="8.7109375" bestFit="1" customWidth="1"/>
    <col min="545" max="545" width="8" bestFit="1" customWidth="1"/>
    <col min="546" max="548" width="8.7109375" bestFit="1" customWidth="1"/>
    <col min="549" max="549" width="9" bestFit="1" customWidth="1"/>
    <col min="550" max="551" width="8.7109375" bestFit="1" customWidth="1"/>
    <col min="552" max="552" width="7.7109375" bestFit="1" customWidth="1"/>
    <col min="553" max="555" width="8.7109375" bestFit="1" customWidth="1"/>
    <col min="556" max="556" width="8" bestFit="1" customWidth="1"/>
    <col min="557" max="559" width="8.7109375" bestFit="1" customWidth="1"/>
    <col min="560" max="561" width="7.7109375" bestFit="1" customWidth="1"/>
    <col min="562" max="564" width="8.7109375" bestFit="1" customWidth="1"/>
    <col min="565" max="565" width="7" bestFit="1" customWidth="1"/>
    <col min="566" max="576" width="8.7109375" bestFit="1" customWidth="1"/>
    <col min="577" max="578" width="8" bestFit="1" customWidth="1"/>
    <col min="579" max="579" width="7.7109375" bestFit="1" customWidth="1"/>
    <col min="580" max="580" width="9" bestFit="1" customWidth="1"/>
    <col min="581" max="581" width="8.7109375" bestFit="1" customWidth="1"/>
    <col min="582" max="582" width="9" bestFit="1" customWidth="1"/>
    <col min="583" max="583" width="10" bestFit="1" customWidth="1"/>
    <col min="584" max="585" width="8.7109375" bestFit="1" customWidth="1"/>
    <col min="586" max="586" width="7.7109375" bestFit="1" customWidth="1"/>
    <col min="587" max="593" width="8.7109375" bestFit="1" customWidth="1"/>
    <col min="594" max="595" width="8" bestFit="1" customWidth="1"/>
    <col min="596" max="597" width="8.7109375" bestFit="1" customWidth="1"/>
    <col min="598" max="599" width="8" bestFit="1" customWidth="1"/>
    <col min="600" max="601" width="7.7109375" bestFit="1" customWidth="1"/>
    <col min="602" max="602" width="7" bestFit="1" customWidth="1"/>
    <col min="603" max="603" width="8.7109375" bestFit="1" customWidth="1"/>
    <col min="604" max="604" width="8" bestFit="1" customWidth="1"/>
    <col min="605" max="606" width="8.7109375" bestFit="1" customWidth="1"/>
    <col min="607" max="607" width="7.7109375" bestFit="1" customWidth="1"/>
    <col min="608" max="608" width="8.7109375" bestFit="1" customWidth="1"/>
    <col min="609" max="610" width="7.7109375" bestFit="1" customWidth="1"/>
    <col min="611" max="611" width="8.7109375" bestFit="1" customWidth="1"/>
    <col min="612" max="612" width="6.7109375" bestFit="1" customWidth="1"/>
    <col min="613" max="614" width="7.7109375" bestFit="1" customWidth="1"/>
    <col min="615" max="615" width="8.7109375" bestFit="1" customWidth="1"/>
    <col min="616" max="616" width="8" bestFit="1" customWidth="1"/>
    <col min="617" max="619" width="8.7109375" bestFit="1" customWidth="1"/>
    <col min="620" max="620" width="7.7109375" bestFit="1" customWidth="1"/>
    <col min="621" max="621" width="7" bestFit="1" customWidth="1"/>
    <col min="622" max="624" width="8.7109375" bestFit="1" customWidth="1"/>
    <col min="625" max="625" width="7" bestFit="1" customWidth="1"/>
    <col min="626" max="626" width="8.7109375" bestFit="1" customWidth="1"/>
    <col min="627" max="627" width="7.7109375" bestFit="1" customWidth="1"/>
    <col min="628" max="630" width="8.7109375" bestFit="1" customWidth="1"/>
    <col min="631" max="631" width="7.7109375" bestFit="1" customWidth="1"/>
    <col min="632" max="632" width="8.7109375" bestFit="1" customWidth="1"/>
    <col min="633" max="633" width="8" bestFit="1" customWidth="1"/>
    <col min="634" max="634" width="8.7109375" bestFit="1" customWidth="1"/>
    <col min="635" max="635" width="6" bestFit="1" customWidth="1"/>
    <col min="636" max="636" width="7.7109375" bestFit="1" customWidth="1"/>
    <col min="637" max="638" width="8.7109375" bestFit="1" customWidth="1"/>
    <col min="639" max="639" width="7.7109375" bestFit="1" customWidth="1"/>
    <col min="640" max="640" width="6.7109375" bestFit="1" customWidth="1"/>
    <col min="641" max="641" width="8.7109375" bestFit="1" customWidth="1"/>
    <col min="642" max="642" width="7.7109375" bestFit="1" customWidth="1"/>
    <col min="643" max="644" width="8.7109375" bestFit="1" customWidth="1"/>
    <col min="645" max="647" width="7.7109375" bestFit="1" customWidth="1"/>
    <col min="648" max="649" width="8" bestFit="1" customWidth="1"/>
    <col min="650" max="650" width="8.7109375" bestFit="1" customWidth="1"/>
    <col min="651" max="651" width="6.7109375" bestFit="1" customWidth="1"/>
    <col min="652" max="652" width="8" bestFit="1" customWidth="1"/>
    <col min="653" max="653" width="9" bestFit="1" customWidth="1"/>
    <col min="654" max="654" width="8" bestFit="1" customWidth="1"/>
    <col min="655" max="656" width="8.7109375" bestFit="1" customWidth="1"/>
    <col min="657" max="657" width="7.7109375" bestFit="1" customWidth="1"/>
    <col min="658" max="661" width="8.7109375" bestFit="1" customWidth="1"/>
    <col min="662" max="662" width="9" bestFit="1" customWidth="1"/>
    <col min="663" max="677" width="8.7109375" bestFit="1" customWidth="1"/>
    <col min="678" max="678" width="8" bestFit="1" customWidth="1"/>
    <col min="679" max="680" width="7.7109375" bestFit="1" customWidth="1"/>
    <col min="681" max="681" width="8.7109375" bestFit="1" customWidth="1"/>
    <col min="682" max="682" width="7.7109375" bestFit="1" customWidth="1"/>
    <col min="683" max="683" width="8.7109375" bestFit="1" customWidth="1"/>
    <col min="684" max="686" width="7.7109375" bestFit="1" customWidth="1"/>
    <col min="687" max="689" width="8.7109375" bestFit="1" customWidth="1"/>
    <col min="690" max="690" width="9" bestFit="1" customWidth="1"/>
    <col min="691" max="692" width="8.7109375" bestFit="1" customWidth="1"/>
    <col min="693" max="693" width="7.7109375" bestFit="1" customWidth="1"/>
    <col min="694" max="694" width="8" bestFit="1" customWidth="1"/>
    <col min="695" max="697" width="8.7109375" bestFit="1" customWidth="1"/>
    <col min="698" max="699" width="7.7109375" bestFit="1" customWidth="1"/>
    <col min="700" max="701" width="8.7109375" bestFit="1" customWidth="1"/>
    <col min="702" max="702" width="7.7109375" bestFit="1" customWidth="1"/>
    <col min="703" max="703" width="8" bestFit="1" customWidth="1"/>
    <col min="704" max="705" width="8.7109375" bestFit="1" customWidth="1"/>
    <col min="706" max="706" width="7.7109375" bestFit="1" customWidth="1"/>
    <col min="707" max="707" width="8.7109375" bestFit="1" customWidth="1"/>
    <col min="708" max="709" width="7.7109375" bestFit="1" customWidth="1"/>
    <col min="710" max="711" width="8.7109375" bestFit="1" customWidth="1"/>
    <col min="712" max="714" width="7.7109375" bestFit="1" customWidth="1"/>
    <col min="715" max="720" width="8.7109375" bestFit="1" customWidth="1"/>
    <col min="721" max="721" width="8" bestFit="1" customWidth="1"/>
    <col min="722" max="723" width="7.7109375" bestFit="1" customWidth="1"/>
    <col min="724" max="724" width="8" bestFit="1" customWidth="1"/>
    <col min="725" max="726" width="8.7109375" bestFit="1" customWidth="1"/>
    <col min="727" max="728" width="8" bestFit="1" customWidth="1"/>
    <col min="729" max="729" width="7.7109375" bestFit="1" customWidth="1"/>
    <col min="730" max="732" width="8.7109375" bestFit="1" customWidth="1"/>
    <col min="733" max="733" width="7.7109375" bestFit="1" customWidth="1"/>
    <col min="734" max="734" width="8.7109375" bestFit="1" customWidth="1"/>
    <col min="735" max="735" width="7.7109375" bestFit="1" customWidth="1"/>
    <col min="736" max="736" width="8.7109375" bestFit="1" customWidth="1"/>
    <col min="737" max="738" width="7.7109375" bestFit="1" customWidth="1"/>
    <col min="739" max="740" width="8" bestFit="1" customWidth="1"/>
    <col min="741" max="741" width="7.7109375" bestFit="1" customWidth="1"/>
    <col min="742" max="742" width="8.7109375" bestFit="1" customWidth="1"/>
    <col min="743" max="743" width="7.7109375" bestFit="1" customWidth="1"/>
    <col min="744" max="745" width="8.7109375" bestFit="1" customWidth="1"/>
    <col min="746" max="747" width="7.7109375" bestFit="1" customWidth="1"/>
    <col min="748" max="748" width="8.7109375" bestFit="1" customWidth="1"/>
    <col min="749" max="749" width="7.7109375" bestFit="1" customWidth="1"/>
    <col min="750" max="751" width="8.7109375" bestFit="1" customWidth="1"/>
    <col min="752" max="752" width="7.7109375" bestFit="1" customWidth="1"/>
    <col min="753" max="753" width="8.7109375" bestFit="1" customWidth="1"/>
    <col min="754" max="754" width="7.7109375" bestFit="1" customWidth="1"/>
    <col min="755" max="755" width="8.7109375" bestFit="1" customWidth="1"/>
    <col min="756" max="756" width="8" bestFit="1" customWidth="1"/>
    <col min="757" max="757" width="8.7109375" bestFit="1" customWidth="1"/>
    <col min="758" max="758" width="8" bestFit="1" customWidth="1"/>
    <col min="759" max="763" width="8.7109375" bestFit="1" customWidth="1"/>
    <col min="764" max="764" width="6.7109375" bestFit="1" customWidth="1"/>
    <col min="765" max="766" width="7.7109375" bestFit="1" customWidth="1"/>
    <col min="767" max="767" width="8.7109375" bestFit="1" customWidth="1"/>
    <col min="768" max="768" width="7.7109375" bestFit="1" customWidth="1"/>
    <col min="769" max="769" width="8.7109375" bestFit="1" customWidth="1"/>
    <col min="770" max="770" width="8" bestFit="1" customWidth="1"/>
    <col min="771" max="771" width="8.7109375" bestFit="1" customWidth="1"/>
    <col min="772" max="774" width="7.7109375" bestFit="1" customWidth="1"/>
    <col min="775" max="776" width="8.7109375" bestFit="1" customWidth="1"/>
    <col min="777" max="777" width="7.7109375" bestFit="1" customWidth="1"/>
    <col min="778" max="781" width="8.7109375" bestFit="1" customWidth="1"/>
    <col min="782" max="782" width="8" bestFit="1" customWidth="1"/>
    <col min="783" max="783" width="8.7109375" bestFit="1" customWidth="1"/>
    <col min="784" max="784" width="7.7109375" bestFit="1" customWidth="1"/>
    <col min="785" max="787" width="8.7109375" bestFit="1" customWidth="1"/>
    <col min="788" max="788" width="9" bestFit="1" customWidth="1"/>
    <col min="789" max="790" width="7.7109375" bestFit="1" customWidth="1"/>
    <col min="791" max="792" width="8.7109375" bestFit="1" customWidth="1"/>
    <col min="793" max="793" width="7.7109375" bestFit="1" customWidth="1"/>
    <col min="794" max="794" width="5.7109375" bestFit="1" customWidth="1"/>
    <col min="795" max="795" width="8.7109375" bestFit="1" customWidth="1"/>
    <col min="796" max="796" width="7.7109375" bestFit="1" customWidth="1"/>
    <col min="797" max="798" width="8.7109375" bestFit="1" customWidth="1"/>
    <col min="799" max="799" width="7.7109375" bestFit="1" customWidth="1"/>
    <col min="800" max="802" width="8.7109375" bestFit="1" customWidth="1"/>
    <col min="803" max="803" width="7.7109375" bestFit="1" customWidth="1"/>
    <col min="804" max="811" width="8.7109375" bestFit="1" customWidth="1"/>
    <col min="812" max="812" width="9" bestFit="1" customWidth="1"/>
    <col min="813" max="813" width="7.7109375" bestFit="1" customWidth="1"/>
    <col min="814" max="816" width="8.7109375" bestFit="1" customWidth="1"/>
    <col min="817" max="817" width="7.7109375" bestFit="1" customWidth="1"/>
    <col min="818" max="819" width="8.7109375" bestFit="1" customWidth="1"/>
    <col min="820" max="820" width="7" bestFit="1" customWidth="1"/>
    <col min="821" max="821" width="8.7109375" bestFit="1" customWidth="1"/>
    <col min="822" max="822" width="7.7109375" bestFit="1" customWidth="1"/>
    <col min="823" max="823" width="8.7109375" bestFit="1" customWidth="1"/>
    <col min="824" max="824" width="7.7109375" bestFit="1" customWidth="1"/>
    <col min="825" max="828" width="8.7109375" bestFit="1" customWidth="1"/>
    <col min="829" max="830" width="7.7109375" bestFit="1" customWidth="1"/>
    <col min="831" max="837" width="8.7109375" bestFit="1" customWidth="1"/>
    <col min="838" max="840" width="8" bestFit="1" customWidth="1"/>
    <col min="841" max="841" width="8.7109375" bestFit="1" customWidth="1"/>
    <col min="842" max="842" width="8" bestFit="1" customWidth="1"/>
    <col min="843" max="845" width="8.7109375" bestFit="1" customWidth="1"/>
    <col min="846" max="846" width="9" bestFit="1" customWidth="1"/>
    <col min="847" max="850" width="8.7109375" bestFit="1" customWidth="1"/>
    <col min="851" max="851" width="7.7109375" bestFit="1" customWidth="1"/>
    <col min="852" max="852" width="8.7109375" bestFit="1" customWidth="1"/>
    <col min="853" max="854" width="7.7109375" bestFit="1" customWidth="1"/>
    <col min="855" max="857" width="8.7109375" bestFit="1" customWidth="1"/>
    <col min="858" max="858" width="7.7109375" bestFit="1" customWidth="1"/>
    <col min="859" max="859" width="8.7109375" bestFit="1" customWidth="1"/>
    <col min="860" max="861" width="7.7109375" bestFit="1" customWidth="1"/>
    <col min="862" max="864" width="8.7109375" bestFit="1" customWidth="1"/>
    <col min="865" max="866" width="7.7109375" bestFit="1" customWidth="1"/>
    <col min="867" max="868" width="8.7109375" bestFit="1" customWidth="1"/>
    <col min="869" max="869" width="8" bestFit="1" customWidth="1"/>
    <col min="870" max="870" width="8.7109375" bestFit="1" customWidth="1"/>
    <col min="871" max="873" width="7.7109375" bestFit="1" customWidth="1"/>
    <col min="874" max="874" width="8.7109375" bestFit="1" customWidth="1"/>
    <col min="875" max="875" width="6.7109375" bestFit="1" customWidth="1"/>
    <col min="876" max="876" width="7.7109375" bestFit="1" customWidth="1"/>
    <col min="877" max="880" width="8.7109375" bestFit="1" customWidth="1"/>
    <col min="881" max="882" width="7.7109375" bestFit="1" customWidth="1"/>
    <col min="883" max="883" width="6.7109375" bestFit="1" customWidth="1"/>
    <col min="884" max="888" width="8.7109375" bestFit="1" customWidth="1"/>
    <col min="889" max="889" width="7.7109375" bestFit="1" customWidth="1"/>
    <col min="890" max="890" width="7" bestFit="1" customWidth="1"/>
    <col min="891" max="903" width="8.7109375" bestFit="1" customWidth="1"/>
    <col min="904" max="904" width="6.7109375" bestFit="1" customWidth="1"/>
    <col min="905" max="905" width="9" bestFit="1" customWidth="1"/>
    <col min="906" max="906" width="7.7109375" bestFit="1" customWidth="1"/>
    <col min="907" max="909" width="8.7109375" bestFit="1" customWidth="1"/>
    <col min="910" max="910" width="8" bestFit="1" customWidth="1"/>
    <col min="911" max="911" width="8.7109375" bestFit="1" customWidth="1"/>
    <col min="912" max="912" width="8" bestFit="1" customWidth="1"/>
    <col min="913" max="913" width="8.7109375" bestFit="1" customWidth="1"/>
    <col min="914" max="914" width="6.7109375" bestFit="1" customWidth="1"/>
    <col min="915" max="915" width="7.7109375" bestFit="1" customWidth="1"/>
    <col min="916" max="917" width="8.7109375" bestFit="1" customWidth="1"/>
    <col min="918" max="918" width="7" bestFit="1" customWidth="1"/>
    <col min="919" max="919" width="8.7109375" bestFit="1" customWidth="1"/>
    <col min="920" max="920" width="9" bestFit="1" customWidth="1"/>
    <col min="921" max="921" width="8.7109375" bestFit="1" customWidth="1"/>
    <col min="922" max="922" width="7.7109375" bestFit="1" customWidth="1"/>
    <col min="923" max="925" width="8.7109375" bestFit="1" customWidth="1"/>
    <col min="926" max="926" width="7.7109375" bestFit="1" customWidth="1"/>
    <col min="927" max="927" width="8.7109375" bestFit="1" customWidth="1"/>
    <col min="928" max="929" width="7.7109375" bestFit="1" customWidth="1"/>
    <col min="930" max="935" width="8.7109375" bestFit="1" customWidth="1"/>
    <col min="936" max="936" width="7.7109375" bestFit="1" customWidth="1"/>
    <col min="937" max="937" width="9" bestFit="1" customWidth="1"/>
    <col min="938" max="939" width="8.7109375" bestFit="1" customWidth="1"/>
    <col min="940" max="940" width="6.7109375" bestFit="1" customWidth="1"/>
    <col min="941" max="942" width="8.7109375" bestFit="1" customWidth="1"/>
    <col min="943" max="943" width="7.7109375" bestFit="1" customWidth="1"/>
    <col min="944" max="944" width="8" bestFit="1" customWidth="1"/>
    <col min="945" max="948" width="8.7109375" bestFit="1" customWidth="1"/>
    <col min="949" max="949" width="8" bestFit="1" customWidth="1"/>
    <col min="950" max="952" width="7.7109375" bestFit="1" customWidth="1"/>
    <col min="953" max="953" width="6.7109375" bestFit="1" customWidth="1"/>
    <col min="954" max="954" width="7.7109375" bestFit="1" customWidth="1"/>
    <col min="955" max="958" width="8.7109375" bestFit="1" customWidth="1"/>
    <col min="959" max="959" width="7.7109375" bestFit="1" customWidth="1"/>
    <col min="960" max="960" width="6.7109375" bestFit="1" customWidth="1"/>
    <col min="961" max="963" width="8.7109375" bestFit="1" customWidth="1"/>
    <col min="964" max="964" width="7.7109375" bestFit="1" customWidth="1"/>
    <col min="965" max="969" width="8.7109375" bestFit="1" customWidth="1"/>
    <col min="970" max="970" width="7.7109375" bestFit="1" customWidth="1"/>
    <col min="971" max="973" width="8.7109375" bestFit="1" customWidth="1"/>
    <col min="974" max="974" width="6.7109375" bestFit="1" customWidth="1"/>
    <col min="975" max="977" width="8.7109375" bestFit="1" customWidth="1"/>
    <col min="978" max="978" width="8" bestFit="1" customWidth="1"/>
    <col min="979" max="979" width="8.7109375" bestFit="1" customWidth="1"/>
    <col min="980" max="981" width="7.7109375" bestFit="1" customWidth="1"/>
    <col min="982" max="983" width="8.7109375" bestFit="1" customWidth="1"/>
    <col min="984" max="984" width="6.7109375" bestFit="1" customWidth="1"/>
    <col min="985" max="985" width="8.7109375" bestFit="1" customWidth="1"/>
    <col min="986" max="986" width="7.7109375" bestFit="1" customWidth="1"/>
    <col min="987" max="987" width="8.7109375" bestFit="1" customWidth="1"/>
    <col min="988" max="988" width="7.7109375" bestFit="1" customWidth="1"/>
    <col min="989" max="989" width="8.7109375" bestFit="1" customWidth="1"/>
    <col min="990" max="990" width="7.7109375" bestFit="1" customWidth="1"/>
    <col min="991" max="991" width="8.7109375" bestFit="1" customWidth="1"/>
    <col min="992" max="992" width="9" bestFit="1" customWidth="1"/>
    <col min="993" max="998" width="8.7109375" bestFit="1" customWidth="1"/>
    <col min="999" max="999" width="8" bestFit="1" customWidth="1"/>
    <col min="1000" max="1001" width="8.7109375" bestFit="1" customWidth="1"/>
    <col min="1002" max="1002" width="7.7109375" bestFit="1" customWidth="1"/>
    <col min="1003" max="1003" width="8" bestFit="1" customWidth="1"/>
    <col min="1004" max="1007" width="8.7109375" bestFit="1" customWidth="1"/>
    <col min="1008" max="1009" width="7.7109375" bestFit="1" customWidth="1"/>
    <col min="1010" max="1010" width="8.7109375" bestFit="1" customWidth="1"/>
    <col min="1011" max="1011" width="7.7109375" bestFit="1" customWidth="1"/>
    <col min="1012" max="1012" width="8.7109375" bestFit="1" customWidth="1"/>
    <col min="1013" max="1013" width="7.7109375" bestFit="1" customWidth="1"/>
    <col min="1014" max="1014" width="8.7109375" bestFit="1" customWidth="1"/>
    <col min="1015" max="1018" width="7.7109375" bestFit="1" customWidth="1"/>
    <col min="1019" max="1020" width="8" bestFit="1" customWidth="1"/>
    <col min="1021" max="1022" width="7.7109375" bestFit="1" customWidth="1"/>
    <col min="1023" max="1023" width="8" bestFit="1" customWidth="1"/>
    <col min="1024" max="1024" width="6.7109375" bestFit="1" customWidth="1"/>
    <col min="1025" max="1025" width="8.7109375" bestFit="1" customWidth="1"/>
    <col min="1026" max="1026" width="7.7109375" bestFit="1" customWidth="1"/>
    <col min="1027" max="1028" width="8.7109375" bestFit="1" customWidth="1"/>
    <col min="1029" max="1029" width="7.7109375" bestFit="1" customWidth="1"/>
    <col min="1030" max="1030" width="8.7109375" bestFit="1" customWidth="1"/>
    <col min="1031" max="1031" width="7.7109375" bestFit="1" customWidth="1"/>
    <col min="1032" max="1036" width="8.7109375" bestFit="1" customWidth="1"/>
    <col min="1037" max="1037" width="8" bestFit="1" customWidth="1"/>
    <col min="1038" max="1039" width="8.7109375" bestFit="1" customWidth="1"/>
    <col min="1040" max="1040" width="6.7109375" bestFit="1" customWidth="1"/>
    <col min="1041" max="1043" width="8.7109375" bestFit="1" customWidth="1"/>
    <col min="1044" max="1045" width="7.7109375" bestFit="1" customWidth="1"/>
    <col min="1046" max="1046" width="8.7109375" bestFit="1" customWidth="1"/>
    <col min="1047" max="1047" width="7.7109375" bestFit="1" customWidth="1"/>
    <col min="1048" max="1048" width="8.7109375" bestFit="1" customWidth="1"/>
    <col min="1049" max="1049" width="7" bestFit="1" customWidth="1"/>
    <col min="1050" max="1054" width="8.7109375" bestFit="1" customWidth="1"/>
    <col min="1055" max="1055" width="7.7109375" bestFit="1" customWidth="1"/>
    <col min="1056" max="1069" width="8.7109375" bestFit="1" customWidth="1"/>
    <col min="1070" max="1070" width="7.7109375" bestFit="1" customWidth="1"/>
    <col min="1071" max="1071" width="8.7109375" bestFit="1" customWidth="1"/>
    <col min="1072" max="1072" width="7.7109375" bestFit="1" customWidth="1"/>
    <col min="1073" max="1073" width="8.7109375" bestFit="1" customWidth="1"/>
    <col min="1074" max="1074" width="7.7109375" bestFit="1" customWidth="1"/>
    <col min="1075" max="1076" width="8.7109375" bestFit="1" customWidth="1"/>
    <col min="1077" max="1077" width="6.7109375" bestFit="1" customWidth="1"/>
    <col min="1078" max="1078" width="8.7109375" bestFit="1" customWidth="1"/>
    <col min="1079" max="1079" width="7.7109375" bestFit="1" customWidth="1"/>
    <col min="1080" max="1080" width="8.7109375" bestFit="1" customWidth="1"/>
    <col min="1081" max="1081" width="7.7109375" bestFit="1" customWidth="1"/>
    <col min="1082" max="1082" width="8.7109375" bestFit="1" customWidth="1"/>
    <col min="1083" max="1083" width="6.7109375" bestFit="1" customWidth="1"/>
    <col min="1084" max="1086" width="8.7109375" bestFit="1" customWidth="1"/>
    <col min="1087" max="1087" width="7.7109375" bestFit="1" customWidth="1"/>
    <col min="1088" max="1088" width="5.7109375" bestFit="1" customWidth="1"/>
    <col min="1089" max="1095" width="7.7109375" bestFit="1" customWidth="1"/>
    <col min="1096" max="1096" width="8" bestFit="1" customWidth="1"/>
    <col min="1097" max="1097" width="6.7109375" bestFit="1" customWidth="1"/>
    <col min="1098" max="1099" width="7.7109375" bestFit="1" customWidth="1"/>
    <col min="1100" max="1100" width="7" bestFit="1" customWidth="1"/>
    <col min="1101" max="1101" width="7.7109375" bestFit="1" customWidth="1"/>
    <col min="1102" max="1102" width="6" bestFit="1" customWidth="1"/>
    <col min="1103" max="1103" width="7.7109375" bestFit="1" customWidth="1"/>
    <col min="1104" max="1104" width="6.7109375" bestFit="1" customWidth="1"/>
    <col min="1105" max="1105" width="7.7109375" bestFit="1" customWidth="1"/>
    <col min="1106" max="1106" width="6.7109375" bestFit="1" customWidth="1"/>
    <col min="1107" max="1108" width="7" bestFit="1" customWidth="1"/>
    <col min="1109" max="1109" width="6.7109375" bestFit="1" customWidth="1"/>
    <col min="1110" max="1113" width="7.7109375" bestFit="1" customWidth="1"/>
    <col min="1114" max="1114" width="8" bestFit="1" customWidth="1"/>
    <col min="1115" max="1116" width="6.7109375" bestFit="1" customWidth="1"/>
    <col min="1117" max="1119" width="8" bestFit="1" customWidth="1"/>
    <col min="1120" max="1120" width="7" bestFit="1" customWidth="1"/>
    <col min="1121" max="1121" width="7.7109375" bestFit="1" customWidth="1"/>
    <col min="1122" max="1122" width="8" bestFit="1" customWidth="1"/>
    <col min="1123" max="1123" width="7.7109375" bestFit="1" customWidth="1"/>
    <col min="1124" max="1124" width="7" bestFit="1" customWidth="1"/>
    <col min="1125" max="1127" width="7.7109375" bestFit="1" customWidth="1"/>
    <col min="1128" max="1128" width="6.7109375" bestFit="1" customWidth="1"/>
    <col min="1129" max="1129" width="7.7109375" bestFit="1" customWidth="1"/>
    <col min="1130" max="1130" width="7" bestFit="1" customWidth="1"/>
    <col min="1131" max="1131" width="8" bestFit="1" customWidth="1"/>
    <col min="1132" max="1136" width="7.7109375" bestFit="1" customWidth="1"/>
    <col min="1137" max="1137" width="9" bestFit="1" customWidth="1"/>
    <col min="1138" max="1138" width="8" bestFit="1" customWidth="1"/>
    <col min="1139" max="1139" width="7" bestFit="1" customWidth="1"/>
    <col min="1140" max="1140" width="8" bestFit="1" customWidth="1"/>
    <col min="1141" max="1143" width="7.7109375" bestFit="1" customWidth="1"/>
    <col min="1144" max="1145" width="8" bestFit="1" customWidth="1"/>
    <col min="1146" max="1146" width="6.7109375" bestFit="1" customWidth="1"/>
    <col min="1147" max="1147" width="8" bestFit="1" customWidth="1"/>
    <col min="1148" max="1148" width="6.7109375" bestFit="1" customWidth="1"/>
    <col min="1149" max="1149" width="8" bestFit="1" customWidth="1"/>
    <col min="1150" max="1151" width="7.7109375" bestFit="1" customWidth="1"/>
    <col min="1152" max="1152" width="6" bestFit="1" customWidth="1"/>
    <col min="1153" max="1155" width="7.7109375" bestFit="1" customWidth="1"/>
    <col min="1156" max="1157" width="8" bestFit="1" customWidth="1"/>
    <col min="1158" max="1158" width="7.7109375" bestFit="1" customWidth="1"/>
    <col min="1159" max="1159" width="5.7109375" bestFit="1" customWidth="1"/>
    <col min="1160" max="1160" width="6.7109375" bestFit="1" customWidth="1"/>
    <col min="1161" max="1161" width="7.7109375" bestFit="1" customWidth="1"/>
    <col min="1162" max="1162" width="7" bestFit="1" customWidth="1"/>
    <col min="1163" max="1163" width="7.7109375" bestFit="1" customWidth="1"/>
    <col min="1164" max="1164" width="6" bestFit="1" customWidth="1"/>
    <col min="1165" max="1166" width="7.7109375" bestFit="1" customWidth="1"/>
    <col min="1167" max="1167" width="6.7109375" bestFit="1" customWidth="1"/>
    <col min="1168" max="1168" width="8" bestFit="1" customWidth="1"/>
    <col min="1169" max="1169" width="5.7109375" bestFit="1" customWidth="1"/>
    <col min="1170" max="1170" width="6" bestFit="1" customWidth="1"/>
    <col min="1171" max="1171" width="6.7109375" bestFit="1" customWidth="1"/>
    <col min="1172" max="1172" width="7.7109375" bestFit="1" customWidth="1"/>
    <col min="1173" max="1173" width="7" bestFit="1" customWidth="1"/>
    <col min="1174" max="1174" width="7.7109375" bestFit="1" customWidth="1"/>
    <col min="1175" max="1175" width="8" bestFit="1" customWidth="1"/>
    <col min="1176" max="1176" width="6.7109375" bestFit="1" customWidth="1"/>
    <col min="1177" max="1178" width="7.7109375" bestFit="1" customWidth="1"/>
    <col min="1179" max="1179" width="9" bestFit="1" customWidth="1"/>
    <col min="1180" max="1180" width="8" bestFit="1" customWidth="1"/>
    <col min="1181" max="1181" width="6" bestFit="1" customWidth="1"/>
    <col min="1182" max="1183" width="6.7109375" bestFit="1" customWidth="1"/>
    <col min="1184" max="1185" width="7.7109375" bestFit="1" customWidth="1"/>
    <col min="1186" max="1186" width="6" bestFit="1" customWidth="1"/>
    <col min="1187" max="1187" width="7" bestFit="1" customWidth="1"/>
    <col min="1188" max="1188" width="6" bestFit="1" customWidth="1"/>
    <col min="1189" max="1189" width="7.7109375" bestFit="1" customWidth="1"/>
    <col min="1190" max="1190" width="8" bestFit="1" customWidth="1"/>
    <col min="1191" max="1191" width="7.7109375" bestFit="1" customWidth="1"/>
    <col min="1192" max="1192" width="7" bestFit="1" customWidth="1"/>
    <col min="1193" max="1193" width="6.7109375" bestFit="1" customWidth="1"/>
    <col min="1194" max="1200" width="7.7109375" bestFit="1" customWidth="1"/>
    <col min="1201" max="1201" width="4.7109375" bestFit="1" customWidth="1"/>
    <col min="1202" max="1202" width="7.7109375" bestFit="1" customWidth="1"/>
    <col min="1203" max="1203" width="6" bestFit="1" customWidth="1"/>
    <col min="1204" max="1204" width="6.7109375" bestFit="1" customWidth="1"/>
    <col min="1205" max="1205" width="7.7109375" bestFit="1" customWidth="1"/>
    <col min="1206" max="1206" width="8" bestFit="1" customWidth="1"/>
    <col min="1207" max="1208" width="7.7109375" bestFit="1" customWidth="1"/>
    <col min="1209" max="1209" width="6.7109375" bestFit="1" customWidth="1"/>
    <col min="1210" max="1211" width="7.7109375" bestFit="1" customWidth="1"/>
    <col min="1212" max="1212" width="7" bestFit="1" customWidth="1"/>
    <col min="1213" max="1213" width="5.7109375" bestFit="1" customWidth="1"/>
    <col min="1214" max="1218" width="7.7109375" bestFit="1" customWidth="1"/>
    <col min="1219" max="1219" width="6.7109375" bestFit="1" customWidth="1"/>
    <col min="1220" max="1222" width="7.7109375" bestFit="1" customWidth="1"/>
    <col min="1223" max="1224" width="6.7109375" bestFit="1" customWidth="1"/>
    <col min="1225" max="1226" width="7.7109375" bestFit="1" customWidth="1"/>
    <col min="1227" max="1227" width="6.7109375" bestFit="1" customWidth="1"/>
    <col min="1228" max="1228" width="7.7109375" bestFit="1" customWidth="1"/>
    <col min="1229" max="1229" width="8" bestFit="1" customWidth="1"/>
    <col min="1230" max="1230" width="7.7109375" bestFit="1" customWidth="1"/>
    <col min="1231" max="1231" width="5.7109375" bestFit="1" customWidth="1"/>
    <col min="1232" max="1232" width="6.7109375" bestFit="1" customWidth="1"/>
    <col min="1233" max="1235" width="7.7109375" bestFit="1" customWidth="1"/>
    <col min="1236" max="1236" width="7" bestFit="1" customWidth="1"/>
    <col min="1237" max="1237" width="6.7109375" bestFit="1" customWidth="1"/>
    <col min="1238" max="1238" width="8" bestFit="1" customWidth="1"/>
    <col min="1239" max="1239" width="7.7109375" bestFit="1" customWidth="1"/>
    <col min="1240" max="1240" width="8" bestFit="1" customWidth="1"/>
    <col min="1241" max="1242" width="5.7109375" bestFit="1" customWidth="1"/>
    <col min="1243" max="1243" width="7.7109375" bestFit="1" customWidth="1"/>
    <col min="1244" max="1244" width="6.7109375" bestFit="1" customWidth="1"/>
    <col min="1245" max="1245" width="7.7109375" bestFit="1" customWidth="1"/>
    <col min="1246" max="1246" width="4.7109375" bestFit="1" customWidth="1"/>
    <col min="1247" max="1247" width="6.7109375" bestFit="1" customWidth="1"/>
    <col min="1248" max="1248" width="7" bestFit="1" customWidth="1"/>
    <col min="1249" max="1249" width="6" bestFit="1" customWidth="1"/>
    <col min="1250" max="1250" width="6.7109375" bestFit="1" customWidth="1"/>
    <col min="1251" max="1252" width="7.7109375" bestFit="1" customWidth="1"/>
    <col min="1253" max="1253" width="6.7109375" bestFit="1" customWidth="1"/>
    <col min="1254" max="1254" width="8" bestFit="1" customWidth="1"/>
    <col min="1255" max="1255" width="7" bestFit="1" customWidth="1"/>
    <col min="1256" max="1256" width="7.7109375" bestFit="1" customWidth="1"/>
    <col min="1257" max="1257" width="8" bestFit="1" customWidth="1"/>
    <col min="1258" max="1258" width="7.7109375" bestFit="1" customWidth="1"/>
    <col min="1259" max="1259" width="6" bestFit="1" customWidth="1"/>
    <col min="1260" max="1260" width="7.7109375" bestFit="1" customWidth="1"/>
    <col min="1261" max="1261" width="9" bestFit="1" customWidth="1"/>
    <col min="1262" max="1265" width="7.7109375" bestFit="1" customWidth="1"/>
    <col min="1266" max="1266" width="5.7109375" bestFit="1" customWidth="1"/>
    <col min="1267" max="1269" width="7.7109375" bestFit="1" customWidth="1"/>
    <col min="1270" max="1270" width="8" bestFit="1" customWidth="1"/>
    <col min="1271" max="1271" width="7.7109375" bestFit="1" customWidth="1"/>
    <col min="1272" max="1273" width="6.7109375" bestFit="1" customWidth="1"/>
    <col min="1274" max="1274" width="7.7109375" bestFit="1" customWidth="1"/>
    <col min="1275" max="1275" width="8" bestFit="1" customWidth="1"/>
    <col min="1276" max="1276" width="6.7109375" bestFit="1" customWidth="1"/>
    <col min="1277" max="1277" width="7.7109375" bestFit="1" customWidth="1"/>
    <col min="1278" max="1278" width="6.7109375" bestFit="1" customWidth="1"/>
    <col min="1279" max="1280" width="7.7109375" bestFit="1" customWidth="1"/>
    <col min="1281" max="1281" width="7" bestFit="1" customWidth="1"/>
    <col min="1282" max="1282" width="8" bestFit="1" customWidth="1"/>
    <col min="1283" max="1285" width="7.7109375" bestFit="1" customWidth="1"/>
    <col min="1286" max="1286" width="7" bestFit="1" customWidth="1"/>
    <col min="1287" max="1287" width="8" bestFit="1" customWidth="1"/>
    <col min="1288" max="1288" width="6.7109375" bestFit="1" customWidth="1"/>
    <col min="1289" max="1289" width="8" bestFit="1" customWidth="1"/>
    <col min="1290" max="1291" width="7.7109375" bestFit="1" customWidth="1"/>
    <col min="1292" max="1292" width="6.7109375" bestFit="1" customWidth="1"/>
    <col min="1293" max="1293" width="7.7109375" bestFit="1" customWidth="1"/>
    <col min="1294" max="1294" width="6.7109375" bestFit="1" customWidth="1"/>
    <col min="1295" max="1295" width="7.7109375" bestFit="1" customWidth="1"/>
    <col min="1296" max="1296" width="6.7109375" bestFit="1" customWidth="1"/>
    <col min="1297" max="1299" width="7.7109375" bestFit="1" customWidth="1"/>
    <col min="1300" max="1301" width="6.7109375" bestFit="1" customWidth="1"/>
    <col min="1302" max="1302" width="8" bestFit="1" customWidth="1"/>
    <col min="1303" max="1303" width="6.7109375" bestFit="1" customWidth="1"/>
    <col min="1304" max="1305" width="7.7109375" bestFit="1" customWidth="1"/>
    <col min="1306" max="1306" width="6.7109375" bestFit="1" customWidth="1"/>
    <col min="1307" max="1307" width="8" bestFit="1" customWidth="1"/>
    <col min="1308" max="1312" width="7.7109375" bestFit="1" customWidth="1"/>
    <col min="1313" max="1313" width="7" bestFit="1" customWidth="1"/>
    <col min="1314" max="1314" width="7.7109375" bestFit="1" customWidth="1"/>
    <col min="1315" max="1315" width="6.7109375" bestFit="1" customWidth="1"/>
    <col min="1316" max="1316" width="7.7109375" bestFit="1" customWidth="1"/>
    <col min="1317" max="1317" width="8" bestFit="1" customWidth="1"/>
    <col min="1318" max="1318" width="7.7109375" bestFit="1" customWidth="1"/>
    <col min="1319" max="1319" width="6.7109375" bestFit="1" customWidth="1"/>
    <col min="1320" max="1321" width="7.7109375" bestFit="1" customWidth="1"/>
    <col min="1322" max="1322" width="8" bestFit="1" customWidth="1"/>
    <col min="1323" max="1323" width="6.7109375" bestFit="1" customWidth="1"/>
    <col min="1324" max="1327" width="7.7109375" bestFit="1" customWidth="1"/>
    <col min="1328" max="1328" width="7" bestFit="1" customWidth="1"/>
    <col min="1329" max="1329" width="7.7109375" bestFit="1" customWidth="1"/>
    <col min="1330" max="1330" width="6.7109375" bestFit="1" customWidth="1"/>
    <col min="1331" max="1331" width="7.7109375" bestFit="1" customWidth="1"/>
    <col min="1332" max="1332" width="6.7109375" bestFit="1" customWidth="1"/>
    <col min="1333" max="1333" width="7.7109375" bestFit="1" customWidth="1"/>
    <col min="1334" max="1334" width="6.7109375" bestFit="1" customWidth="1"/>
    <col min="1335" max="1337" width="7.7109375" bestFit="1" customWidth="1"/>
    <col min="1338" max="1338" width="7" bestFit="1" customWidth="1"/>
    <col min="1339" max="1339" width="6.7109375" bestFit="1" customWidth="1"/>
    <col min="1340" max="1341" width="7.7109375" bestFit="1" customWidth="1"/>
    <col min="1342" max="1342" width="6.7109375" bestFit="1" customWidth="1"/>
    <col min="1343" max="1345" width="7.7109375" bestFit="1" customWidth="1"/>
    <col min="1346" max="1346" width="7" bestFit="1" customWidth="1"/>
    <col min="1347" max="1348" width="7.7109375" bestFit="1" customWidth="1"/>
    <col min="1349" max="1349" width="6" bestFit="1" customWidth="1"/>
    <col min="1350" max="1352" width="6.7109375" bestFit="1" customWidth="1"/>
    <col min="1353" max="1353" width="7" bestFit="1" customWidth="1"/>
    <col min="1354" max="1356" width="6.7109375" bestFit="1" customWidth="1"/>
    <col min="1357" max="1359" width="7.7109375" bestFit="1" customWidth="1"/>
    <col min="1360" max="1360" width="8" bestFit="1" customWidth="1"/>
    <col min="1361" max="1363" width="7.7109375" bestFit="1" customWidth="1"/>
    <col min="1364" max="1364" width="6.7109375" bestFit="1" customWidth="1"/>
    <col min="1365" max="1368" width="7.7109375" bestFit="1" customWidth="1"/>
    <col min="1369" max="1369" width="6" bestFit="1" customWidth="1"/>
    <col min="1370" max="1372" width="7.7109375" bestFit="1" customWidth="1"/>
    <col min="1373" max="1374" width="6" bestFit="1" customWidth="1"/>
    <col min="1375" max="1375" width="6.7109375" bestFit="1" customWidth="1"/>
    <col min="1376" max="1379" width="7.7109375" bestFit="1" customWidth="1"/>
    <col min="1380" max="1380" width="5.7109375" bestFit="1" customWidth="1"/>
    <col min="1381" max="1386" width="7.7109375" bestFit="1" customWidth="1"/>
    <col min="1387" max="1387" width="6.7109375" bestFit="1" customWidth="1"/>
    <col min="1388" max="1389" width="7.7109375" bestFit="1" customWidth="1"/>
    <col min="1390" max="1390" width="6.7109375" bestFit="1" customWidth="1"/>
    <col min="1391" max="1391" width="6" bestFit="1" customWidth="1"/>
    <col min="1392" max="1392" width="7.7109375" bestFit="1" customWidth="1"/>
    <col min="1393" max="1393" width="6.7109375" bestFit="1" customWidth="1"/>
    <col min="1394" max="1395" width="7.7109375" bestFit="1" customWidth="1"/>
    <col min="1396" max="1396" width="7" bestFit="1" customWidth="1"/>
    <col min="1397" max="1399" width="7.7109375" bestFit="1" customWidth="1"/>
    <col min="1400" max="1400" width="8" bestFit="1" customWidth="1"/>
    <col min="1401" max="1407" width="7.7109375" bestFit="1" customWidth="1"/>
    <col min="1408" max="1408" width="8" bestFit="1" customWidth="1"/>
    <col min="1409" max="1409" width="7.7109375" bestFit="1" customWidth="1"/>
    <col min="1410" max="1410" width="6.7109375" bestFit="1" customWidth="1"/>
    <col min="1411" max="1411" width="8" bestFit="1" customWidth="1"/>
    <col min="1412" max="1412" width="6.7109375" bestFit="1" customWidth="1"/>
    <col min="1413" max="1417" width="7.7109375" bestFit="1" customWidth="1"/>
    <col min="1418" max="1418" width="6.7109375" bestFit="1" customWidth="1"/>
    <col min="1419" max="1419" width="7.7109375" bestFit="1" customWidth="1"/>
    <col min="1420" max="1422" width="6.7109375" bestFit="1" customWidth="1"/>
    <col min="1423" max="1430" width="7.7109375" bestFit="1" customWidth="1"/>
    <col min="1431" max="1431" width="6.7109375" bestFit="1" customWidth="1"/>
    <col min="1432" max="1432" width="7.7109375" bestFit="1" customWidth="1"/>
    <col min="1433" max="1433" width="7" bestFit="1" customWidth="1"/>
    <col min="1434" max="1434" width="6.7109375" bestFit="1" customWidth="1"/>
    <col min="1435" max="1436" width="7.7109375" bestFit="1" customWidth="1"/>
    <col min="1437" max="1437" width="8" bestFit="1" customWidth="1"/>
    <col min="1438" max="1438" width="7" bestFit="1" customWidth="1"/>
    <col min="1439" max="1439" width="7.7109375" bestFit="1" customWidth="1"/>
    <col min="1440" max="1440" width="7" bestFit="1" customWidth="1"/>
    <col min="1441" max="1441" width="6" bestFit="1" customWidth="1"/>
    <col min="1442" max="1442" width="7" bestFit="1" customWidth="1"/>
    <col min="1443" max="1443" width="6.7109375" bestFit="1" customWidth="1"/>
    <col min="1444" max="1447" width="7.7109375" bestFit="1" customWidth="1"/>
    <col min="1448" max="1448" width="8" bestFit="1" customWidth="1"/>
    <col min="1449" max="1450" width="7.7109375" bestFit="1" customWidth="1"/>
    <col min="1451" max="1451" width="7" bestFit="1" customWidth="1"/>
    <col min="1452" max="1452" width="7.7109375" bestFit="1" customWidth="1"/>
    <col min="1453" max="1453" width="7" bestFit="1" customWidth="1"/>
    <col min="1454" max="1454" width="6" bestFit="1" customWidth="1"/>
    <col min="1455" max="1455" width="8" bestFit="1" customWidth="1"/>
    <col min="1456" max="1456" width="7" bestFit="1" customWidth="1"/>
    <col min="1457" max="1457" width="5.7109375" bestFit="1" customWidth="1"/>
    <col min="1458" max="1458" width="7.7109375" bestFit="1" customWidth="1"/>
    <col min="1459" max="1459" width="6.7109375" bestFit="1" customWidth="1"/>
    <col min="1460" max="1466" width="7.7109375" bestFit="1" customWidth="1"/>
    <col min="1467" max="1467" width="6" bestFit="1" customWidth="1"/>
    <col min="1468" max="1468" width="4.7109375" bestFit="1" customWidth="1"/>
    <col min="1469" max="1469" width="8" bestFit="1" customWidth="1"/>
    <col min="1470" max="1470" width="7.7109375" bestFit="1" customWidth="1"/>
    <col min="1471" max="1471" width="8" bestFit="1" customWidth="1"/>
    <col min="1472" max="1472" width="7.7109375" bestFit="1" customWidth="1"/>
    <col min="1473" max="1473" width="6.7109375" bestFit="1" customWidth="1"/>
    <col min="1474" max="1474" width="7.7109375" bestFit="1" customWidth="1"/>
    <col min="1475" max="1475" width="6.7109375" bestFit="1" customWidth="1"/>
    <col min="1476" max="1480" width="7.7109375" bestFit="1" customWidth="1"/>
    <col min="1481" max="1481" width="6" bestFit="1" customWidth="1"/>
    <col min="1482" max="1482" width="7.7109375" bestFit="1" customWidth="1"/>
    <col min="1483" max="1483" width="6.7109375" bestFit="1" customWidth="1"/>
    <col min="1484" max="1484" width="7.7109375" bestFit="1" customWidth="1"/>
    <col min="1485" max="1486" width="8" bestFit="1" customWidth="1"/>
    <col min="1487" max="1489" width="7.7109375" bestFit="1" customWidth="1"/>
    <col min="1490" max="1490" width="6.7109375" bestFit="1" customWidth="1"/>
    <col min="1491" max="1496" width="7.7109375" bestFit="1" customWidth="1"/>
    <col min="1497" max="1497" width="6.7109375" bestFit="1" customWidth="1"/>
    <col min="1498" max="1498" width="7.7109375" bestFit="1" customWidth="1"/>
    <col min="1499" max="1499" width="7" bestFit="1" customWidth="1"/>
    <col min="1500" max="1511" width="7.7109375" bestFit="1" customWidth="1"/>
    <col min="1512" max="1512" width="7" bestFit="1" customWidth="1"/>
    <col min="1513" max="1514" width="6.7109375" bestFit="1" customWidth="1"/>
    <col min="1515" max="1515" width="5.7109375" bestFit="1" customWidth="1"/>
    <col min="1516" max="1516" width="6.7109375" bestFit="1" customWidth="1"/>
    <col min="1517" max="1525" width="7.7109375" bestFit="1" customWidth="1"/>
    <col min="1526" max="1526" width="6.7109375" bestFit="1" customWidth="1"/>
    <col min="1527" max="1530" width="7.7109375" bestFit="1" customWidth="1"/>
    <col min="1531" max="1531" width="5.7109375" bestFit="1" customWidth="1"/>
    <col min="1532" max="1537" width="7.7109375" bestFit="1" customWidth="1"/>
    <col min="1538" max="1538" width="6" bestFit="1" customWidth="1"/>
    <col min="1539" max="1555" width="7.7109375" bestFit="1" customWidth="1"/>
    <col min="1556" max="1556" width="6.7109375" bestFit="1" customWidth="1"/>
    <col min="1557" max="1559" width="7.7109375" bestFit="1" customWidth="1"/>
    <col min="1560" max="1560" width="8" bestFit="1" customWidth="1"/>
    <col min="1561" max="1562" width="7.7109375" bestFit="1" customWidth="1"/>
    <col min="1563" max="1564" width="6.7109375" bestFit="1" customWidth="1"/>
    <col min="1565" max="1566" width="7.7109375" bestFit="1" customWidth="1"/>
    <col min="1567" max="1567" width="7" bestFit="1" customWidth="1"/>
    <col min="1568" max="1572" width="7.7109375" bestFit="1" customWidth="1"/>
    <col min="1573" max="1573" width="8" bestFit="1" customWidth="1"/>
    <col min="1574" max="1575" width="7.7109375" bestFit="1" customWidth="1"/>
    <col min="1576" max="1576" width="6.7109375" bestFit="1" customWidth="1"/>
    <col min="1577" max="1577" width="7" bestFit="1" customWidth="1"/>
    <col min="1578" max="1579" width="7.7109375" bestFit="1" customWidth="1"/>
    <col min="1580" max="1580" width="6.7109375" bestFit="1" customWidth="1"/>
    <col min="1581" max="1582" width="7.7109375" bestFit="1" customWidth="1"/>
    <col min="1583" max="1583" width="6.7109375" bestFit="1" customWidth="1"/>
    <col min="1584" max="1590" width="7.7109375" bestFit="1" customWidth="1"/>
    <col min="1591" max="1591" width="6" bestFit="1" customWidth="1"/>
    <col min="1592" max="1598" width="7.7109375" bestFit="1" customWidth="1"/>
    <col min="1599" max="1599" width="6.7109375" bestFit="1" customWidth="1"/>
    <col min="1600" max="1600" width="7" bestFit="1" customWidth="1"/>
    <col min="1601" max="1601" width="8" bestFit="1" customWidth="1"/>
    <col min="1602" max="1602" width="7.7109375" bestFit="1" customWidth="1"/>
    <col min="1603" max="1603" width="6.7109375" bestFit="1" customWidth="1"/>
    <col min="1604" max="1604" width="8" bestFit="1" customWidth="1"/>
    <col min="1605" max="1607" width="7.7109375" bestFit="1" customWidth="1"/>
    <col min="1608" max="1608" width="6" bestFit="1" customWidth="1"/>
    <col min="1609" max="1610" width="7.7109375" bestFit="1" customWidth="1"/>
    <col min="1611" max="1611" width="6.7109375" bestFit="1" customWidth="1"/>
    <col min="1612" max="1612" width="7" bestFit="1" customWidth="1"/>
    <col min="1613" max="1614" width="7.7109375" bestFit="1" customWidth="1"/>
    <col min="1615" max="1615" width="6" bestFit="1" customWidth="1"/>
    <col min="1616" max="1617" width="7.7109375" bestFit="1" customWidth="1"/>
    <col min="1618" max="1618" width="6" bestFit="1" customWidth="1"/>
    <col min="1619" max="1623" width="7.7109375" bestFit="1" customWidth="1"/>
    <col min="1624" max="1624" width="7" bestFit="1" customWidth="1"/>
    <col min="1625" max="1625" width="6.7109375" bestFit="1" customWidth="1"/>
    <col min="1626" max="1643" width="7.7109375" bestFit="1" customWidth="1"/>
    <col min="1644" max="1644" width="10" bestFit="1" customWidth="1"/>
    <col min="1645" max="1660" width="7" bestFit="1" customWidth="1"/>
    <col min="1661" max="1661" width="6" bestFit="1" customWidth="1"/>
    <col min="1662" max="1676" width="7" bestFit="1" customWidth="1"/>
    <col min="1677" max="1677" width="6" bestFit="1" customWidth="1"/>
    <col min="1678" max="1682" width="7" bestFit="1" customWidth="1"/>
    <col min="1683" max="1683" width="6" bestFit="1" customWidth="1"/>
    <col min="1684" max="1684" width="7" bestFit="1" customWidth="1"/>
    <col min="1685" max="1685" width="6" bestFit="1" customWidth="1"/>
    <col min="1686" max="1688" width="7" bestFit="1" customWidth="1"/>
    <col min="1689" max="1690" width="6" bestFit="1" customWidth="1"/>
    <col min="1691" max="1691" width="7" bestFit="1" customWidth="1"/>
    <col min="1692" max="1692" width="6" bestFit="1" customWidth="1"/>
    <col min="1693" max="1698" width="7" bestFit="1" customWidth="1"/>
    <col min="1699" max="1699" width="6" bestFit="1" customWidth="1"/>
    <col min="1700" max="1703" width="7" bestFit="1" customWidth="1"/>
    <col min="1704" max="1705" width="6" bestFit="1" customWidth="1"/>
    <col min="1706" max="1710" width="7" bestFit="1" customWidth="1"/>
    <col min="1711" max="1711" width="6" bestFit="1" customWidth="1"/>
    <col min="1712" max="1715" width="7" bestFit="1" customWidth="1"/>
    <col min="1716" max="1716" width="4" bestFit="1" customWidth="1"/>
    <col min="1717" max="1718" width="7" bestFit="1" customWidth="1"/>
    <col min="1719" max="1719" width="6" bestFit="1" customWidth="1"/>
    <col min="1720" max="1720" width="7" bestFit="1" customWidth="1"/>
    <col min="1721" max="1721" width="5" bestFit="1" customWidth="1"/>
    <col min="1722" max="1726" width="7" bestFit="1" customWidth="1"/>
    <col min="1727" max="1727" width="6" bestFit="1" customWidth="1"/>
    <col min="1728" max="1728" width="7" bestFit="1" customWidth="1"/>
    <col min="1729" max="1731" width="6" bestFit="1" customWidth="1"/>
    <col min="1732" max="1732" width="7" bestFit="1" customWidth="1"/>
    <col min="1733" max="1734" width="6" bestFit="1" customWidth="1"/>
    <col min="1735" max="1737" width="7" bestFit="1" customWidth="1"/>
    <col min="1738" max="1739" width="6" bestFit="1" customWidth="1"/>
    <col min="1740" max="1743" width="7" bestFit="1" customWidth="1"/>
    <col min="1744" max="1744" width="8" bestFit="1" customWidth="1"/>
    <col min="1745" max="1754" width="7" bestFit="1" customWidth="1"/>
    <col min="1755" max="1755" width="6" bestFit="1" customWidth="1"/>
    <col min="1756" max="1756" width="7" bestFit="1" customWidth="1"/>
    <col min="1757" max="1757" width="6" bestFit="1" customWidth="1"/>
    <col min="1758" max="1758" width="7" bestFit="1" customWidth="1"/>
    <col min="1759" max="1759" width="6" bestFit="1" customWidth="1"/>
    <col min="1760" max="1761" width="7" bestFit="1" customWidth="1"/>
    <col min="1762" max="1762" width="6" bestFit="1" customWidth="1"/>
    <col min="1763" max="1763" width="7" bestFit="1" customWidth="1"/>
    <col min="1764" max="1764" width="6" bestFit="1" customWidth="1"/>
    <col min="1765" max="1769" width="7" bestFit="1" customWidth="1"/>
    <col min="1770" max="1771" width="6" bestFit="1" customWidth="1"/>
    <col min="1772" max="1774" width="7" bestFit="1" customWidth="1"/>
    <col min="1775" max="1775" width="6" bestFit="1" customWidth="1"/>
    <col min="1776" max="1777" width="7" bestFit="1" customWidth="1"/>
    <col min="1778" max="1778" width="6" bestFit="1" customWidth="1"/>
    <col min="1779" max="1784" width="7" bestFit="1" customWidth="1"/>
    <col min="1785" max="1785" width="6" bestFit="1" customWidth="1"/>
    <col min="1786" max="1795" width="7" bestFit="1" customWidth="1"/>
    <col min="1796" max="1797" width="6" bestFit="1" customWidth="1"/>
    <col min="1798" max="1802" width="7" bestFit="1" customWidth="1"/>
    <col min="1803" max="1803" width="6" bestFit="1" customWidth="1"/>
    <col min="1804" max="1806" width="7" bestFit="1" customWidth="1"/>
    <col min="1807" max="1807" width="6" bestFit="1" customWidth="1"/>
    <col min="1808" max="1811" width="7" bestFit="1" customWidth="1"/>
    <col min="1812" max="1812" width="6" bestFit="1" customWidth="1"/>
    <col min="1813" max="1813" width="7" bestFit="1" customWidth="1"/>
    <col min="1814" max="1814" width="6" bestFit="1" customWidth="1"/>
    <col min="1815" max="1821" width="7" bestFit="1" customWidth="1"/>
    <col min="1822" max="1823" width="6" bestFit="1" customWidth="1"/>
    <col min="1824" max="1830" width="7" bestFit="1" customWidth="1"/>
    <col min="1831" max="1831" width="6" bestFit="1" customWidth="1"/>
    <col min="1832" max="1835" width="7" bestFit="1" customWidth="1"/>
    <col min="1836" max="1836" width="6" bestFit="1" customWidth="1"/>
    <col min="1837" max="1842" width="7" bestFit="1" customWidth="1"/>
    <col min="1843" max="1843" width="6" bestFit="1" customWidth="1"/>
    <col min="1844" max="1845" width="7" bestFit="1" customWidth="1"/>
    <col min="1846" max="1846" width="6" bestFit="1" customWidth="1"/>
    <col min="1847" max="1856" width="7" bestFit="1" customWidth="1"/>
    <col min="1857" max="1857" width="6" bestFit="1" customWidth="1"/>
    <col min="1858" max="1858" width="5" bestFit="1" customWidth="1"/>
    <col min="1859" max="1860" width="7" bestFit="1" customWidth="1"/>
    <col min="1861" max="1861" width="6" bestFit="1" customWidth="1"/>
    <col min="1862" max="1863" width="7" bestFit="1" customWidth="1"/>
    <col min="1864" max="1864" width="6" bestFit="1" customWidth="1"/>
    <col min="1865" max="1871" width="7" bestFit="1" customWidth="1"/>
    <col min="1872" max="1872" width="6" bestFit="1" customWidth="1"/>
    <col min="1873" max="1875" width="7" bestFit="1" customWidth="1"/>
    <col min="1876" max="1877" width="6" bestFit="1" customWidth="1"/>
    <col min="1878" max="1885" width="7" bestFit="1" customWidth="1"/>
    <col min="1886" max="1886" width="6" bestFit="1" customWidth="1"/>
    <col min="1887" max="1902" width="7" bestFit="1" customWidth="1"/>
    <col min="1903" max="1903" width="6" bestFit="1" customWidth="1"/>
    <col min="1904" max="1906" width="7" bestFit="1" customWidth="1"/>
    <col min="1907" max="1907" width="6" bestFit="1" customWidth="1"/>
    <col min="1908" max="1911" width="7" bestFit="1" customWidth="1"/>
    <col min="1912" max="1912" width="5" bestFit="1" customWidth="1"/>
    <col min="1913" max="1917" width="7" bestFit="1" customWidth="1"/>
    <col min="1918" max="1918" width="4" bestFit="1" customWidth="1"/>
    <col min="1919" max="1919" width="6" bestFit="1" customWidth="1"/>
    <col min="1920" max="1920" width="7" bestFit="1" customWidth="1"/>
    <col min="1921" max="1921" width="6" bestFit="1" customWidth="1"/>
    <col min="1922" max="1922" width="8" bestFit="1" customWidth="1"/>
    <col min="1923" max="1923" width="7" bestFit="1" customWidth="1"/>
    <col min="1924" max="1926" width="6" bestFit="1" customWidth="1"/>
    <col min="1927" max="1934" width="7" bestFit="1" customWidth="1"/>
    <col min="1935" max="1935" width="6" bestFit="1" customWidth="1"/>
    <col min="1936" max="1937" width="7" bestFit="1" customWidth="1"/>
    <col min="1938" max="1938" width="8" bestFit="1" customWidth="1"/>
    <col min="1939" max="1939" width="7" bestFit="1" customWidth="1"/>
    <col min="1940" max="1940" width="6" bestFit="1" customWidth="1"/>
    <col min="1941" max="1943" width="7" bestFit="1" customWidth="1"/>
    <col min="1944" max="1945" width="6" bestFit="1" customWidth="1"/>
    <col min="1946" max="1946" width="7" bestFit="1" customWidth="1"/>
    <col min="1947" max="1947" width="6" bestFit="1" customWidth="1"/>
    <col min="1948" max="1950" width="7" bestFit="1" customWidth="1"/>
    <col min="1951" max="1951" width="5" bestFit="1" customWidth="1"/>
    <col min="1952" max="1954" width="7" bestFit="1" customWidth="1"/>
    <col min="1955" max="1955" width="6" bestFit="1" customWidth="1"/>
    <col min="1956" max="1963" width="7" bestFit="1" customWidth="1"/>
    <col min="1964" max="1964" width="5" bestFit="1" customWidth="1"/>
    <col min="1965" max="1965" width="6" bestFit="1" customWidth="1"/>
    <col min="1966" max="1969" width="7" bestFit="1" customWidth="1"/>
    <col min="1970" max="1970" width="6" bestFit="1" customWidth="1"/>
    <col min="1971" max="1978" width="7" bestFit="1" customWidth="1"/>
    <col min="1979" max="1980" width="6" bestFit="1" customWidth="1"/>
    <col min="1981" max="1981" width="7" bestFit="1" customWidth="1"/>
    <col min="1982" max="1982" width="8" bestFit="1" customWidth="1"/>
    <col min="1983" max="1993" width="7" bestFit="1" customWidth="1"/>
    <col min="1994" max="1994" width="6" bestFit="1" customWidth="1"/>
    <col min="1995" max="1995" width="7" bestFit="1" customWidth="1"/>
    <col min="1996" max="1996" width="6" bestFit="1" customWidth="1"/>
    <col min="1997" max="2000" width="7" bestFit="1" customWidth="1"/>
    <col min="2001" max="2001" width="6" bestFit="1" customWidth="1"/>
    <col min="2002" max="2011" width="7" bestFit="1" customWidth="1"/>
    <col min="2012" max="2014" width="6" bestFit="1" customWidth="1"/>
    <col min="2015" max="2016" width="7" bestFit="1" customWidth="1"/>
    <col min="2017" max="2018" width="6" bestFit="1" customWidth="1"/>
    <col min="2019" max="2019" width="7" bestFit="1" customWidth="1"/>
    <col min="2020" max="2020" width="6" bestFit="1" customWidth="1"/>
    <col min="2021" max="2022" width="7" bestFit="1" customWidth="1"/>
    <col min="2023" max="2023" width="6" bestFit="1" customWidth="1"/>
    <col min="2024" max="2026" width="7" bestFit="1" customWidth="1"/>
    <col min="2027" max="2027" width="6" bestFit="1" customWidth="1"/>
    <col min="2028" max="2031" width="7" bestFit="1" customWidth="1"/>
    <col min="2032" max="2032" width="6" bestFit="1" customWidth="1"/>
    <col min="2033" max="2034" width="7" bestFit="1" customWidth="1"/>
    <col min="2035" max="2035" width="6" bestFit="1" customWidth="1"/>
    <col min="2036" max="2044" width="7" bestFit="1" customWidth="1"/>
    <col min="2045" max="2046" width="6" bestFit="1" customWidth="1"/>
    <col min="2047" max="2050" width="7" bestFit="1" customWidth="1"/>
    <col min="2051" max="2051" width="6" bestFit="1" customWidth="1"/>
    <col min="2052" max="2058" width="7" bestFit="1" customWidth="1"/>
    <col min="2059" max="2060" width="6" bestFit="1" customWidth="1"/>
    <col min="2061" max="2064" width="7" bestFit="1" customWidth="1"/>
    <col min="2065" max="2065" width="6" bestFit="1" customWidth="1"/>
    <col min="2066" max="2068" width="7" bestFit="1" customWidth="1"/>
    <col min="2069" max="2069" width="5" bestFit="1" customWidth="1"/>
    <col min="2070" max="2074" width="7" bestFit="1" customWidth="1"/>
    <col min="2075" max="2075" width="6" bestFit="1" customWidth="1"/>
    <col min="2076" max="2080" width="7" bestFit="1" customWidth="1"/>
    <col min="2081" max="2081" width="6" bestFit="1" customWidth="1"/>
    <col min="2082" max="2082" width="7" bestFit="1" customWidth="1"/>
    <col min="2083" max="2083" width="6" bestFit="1" customWidth="1"/>
    <col min="2084" max="2088" width="7" bestFit="1" customWidth="1"/>
    <col min="2089" max="2089" width="6" bestFit="1" customWidth="1"/>
    <col min="2090" max="2095" width="7" bestFit="1" customWidth="1"/>
    <col min="2096" max="2096" width="6" bestFit="1" customWidth="1"/>
    <col min="2097" max="2098" width="7" bestFit="1" customWidth="1"/>
    <col min="2099" max="2099" width="6" bestFit="1" customWidth="1"/>
    <col min="2100" max="2100" width="7" bestFit="1" customWidth="1"/>
    <col min="2101" max="2101" width="6" bestFit="1" customWidth="1"/>
    <col min="2102" max="2102" width="7" bestFit="1" customWidth="1"/>
    <col min="2103" max="2103" width="6" bestFit="1" customWidth="1"/>
    <col min="2104" max="2106" width="7" bestFit="1" customWidth="1"/>
    <col min="2107" max="2107" width="6" bestFit="1" customWidth="1"/>
    <col min="2108" max="2111" width="7" bestFit="1" customWidth="1"/>
    <col min="2112" max="2112" width="8" bestFit="1" customWidth="1"/>
    <col min="2113" max="2113" width="6" bestFit="1" customWidth="1"/>
    <col min="2114" max="2121" width="7" bestFit="1" customWidth="1"/>
    <col min="2122" max="2122" width="6" bestFit="1" customWidth="1"/>
    <col min="2123" max="2125" width="7" bestFit="1" customWidth="1"/>
    <col min="2126" max="2126" width="5" bestFit="1" customWidth="1"/>
    <col min="2127" max="2127" width="7" bestFit="1" customWidth="1"/>
    <col min="2128" max="2128" width="6" bestFit="1" customWidth="1"/>
    <col min="2129" max="2130" width="7" bestFit="1" customWidth="1"/>
    <col min="2131" max="2131" width="6" bestFit="1" customWidth="1"/>
    <col min="2132" max="2133" width="7" bestFit="1" customWidth="1"/>
    <col min="2134" max="2134" width="6" bestFit="1" customWidth="1"/>
    <col min="2135" max="2136" width="7" bestFit="1" customWidth="1"/>
    <col min="2137" max="2138" width="6" bestFit="1" customWidth="1"/>
    <col min="2139" max="2141" width="7" bestFit="1" customWidth="1"/>
    <col min="2142" max="2142" width="4" bestFit="1" customWidth="1"/>
    <col min="2143" max="2144" width="6" bestFit="1" customWidth="1"/>
    <col min="2145" max="2145" width="7" bestFit="1" customWidth="1"/>
    <col min="2146" max="2146" width="6" bestFit="1" customWidth="1"/>
    <col min="2147" max="2158" width="7" bestFit="1" customWidth="1"/>
    <col min="2159" max="2159" width="6" bestFit="1" customWidth="1"/>
    <col min="2160" max="2160" width="7" bestFit="1" customWidth="1"/>
    <col min="2161" max="2162" width="6" bestFit="1" customWidth="1"/>
    <col min="2163" max="2163" width="7" bestFit="1" customWidth="1"/>
    <col min="2164" max="2164" width="5" bestFit="1" customWidth="1"/>
    <col min="2165" max="2167" width="7" bestFit="1" customWidth="1"/>
    <col min="2168" max="2168" width="6" bestFit="1" customWidth="1"/>
    <col min="2169" max="2169" width="7" bestFit="1" customWidth="1"/>
    <col min="2170" max="2171" width="6" bestFit="1" customWidth="1"/>
    <col min="2172" max="2173" width="7" bestFit="1" customWidth="1"/>
    <col min="2174" max="2174" width="6" bestFit="1" customWidth="1"/>
    <col min="2175" max="2192" width="7" bestFit="1" customWidth="1"/>
    <col min="2193" max="2194" width="6" bestFit="1" customWidth="1"/>
    <col min="2195" max="2200" width="7" bestFit="1" customWidth="1"/>
    <col min="2201" max="2201" width="8" bestFit="1" customWidth="1"/>
    <col min="2202" max="2202" width="7" bestFit="1" customWidth="1"/>
    <col min="2203" max="2203" width="6" bestFit="1" customWidth="1"/>
    <col min="2204" max="2214" width="7" bestFit="1" customWidth="1"/>
    <col min="2215" max="2215" width="6" bestFit="1" customWidth="1"/>
    <col min="2216" max="2216" width="7" bestFit="1" customWidth="1"/>
    <col min="2217" max="2217" width="6" bestFit="1" customWidth="1"/>
    <col min="2218" max="2222" width="7" bestFit="1" customWidth="1"/>
    <col min="2223" max="2223" width="6" bestFit="1" customWidth="1"/>
    <col min="2224" max="2226" width="7" bestFit="1" customWidth="1"/>
    <col min="2227" max="2227" width="6" bestFit="1" customWidth="1"/>
    <col min="2228" max="2228" width="7" bestFit="1" customWidth="1"/>
    <col min="2229" max="2229" width="6" bestFit="1" customWidth="1"/>
    <col min="2230" max="2231" width="7" bestFit="1" customWidth="1"/>
    <col min="2232" max="2232" width="6" bestFit="1" customWidth="1"/>
    <col min="2233" max="2234" width="7" bestFit="1" customWidth="1"/>
    <col min="2235" max="2235" width="4" bestFit="1" customWidth="1"/>
    <col min="2236" max="2236" width="6" bestFit="1" customWidth="1"/>
    <col min="2237" max="2242" width="7" bestFit="1" customWidth="1"/>
    <col min="2243" max="2243" width="6" bestFit="1" customWidth="1"/>
    <col min="2244" max="2246" width="7" bestFit="1" customWidth="1"/>
    <col min="2247" max="2247" width="8" bestFit="1" customWidth="1"/>
    <col min="2248" max="2248" width="6" bestFit="1" customWidth="1"/>
    <col min="2249" max="2249" width="7" bestFit="1" customWidth="1"/>
    <col min="2250" max="2250" width="6" bestFit="1" customWidth="1"/>
    <col min="2251" max="2260" width="7" bestFit="1" customWidth="1"/>
    <col min="2261" max="2261" width="6" bestFit="1" customWidth="1"/>
    <col min="2262" max="2264" width="7" bestFit="1" customWidth="1"/>
    <col min="2265" max="2265" width="6" bestFit="1" customWidth="1"/>
    <col min="2266" max="2271" width="7" bestFit="1" customWidth="1"/>
    <col min="2272" max="2273" width="6" bestFit="1" customWidth="1"/>
    <col min="2274" max="2275" width="7" bestFit="1" customWidth="1"/>
    <col min="2276" max="2276" width="6" bestFit="1" customWidth="1"/>
    <col min="2277" max="2280" width="7" bestFit="1" customWidth="1"/>
    <col min="2281" max="2281" width="6" bestFit="1" customWidth="1"/>
    <col min="2282" max="2282" width="7" bestFit="1" customWidth="1"/>
    <col min="2283" max="2283" width="5" bestFit="1" customWidth="1"/>
    <col min="2284" max="2284" width="7" bestFit="1" customWidth="1"/>
    <col min="2285" max="2285" width="6" bestFit="1" customWidth="1"/>
    <col min="2286" max="2286" width="8" bestFit="1" customWidth="1"/>
    <col min="2287" max="2288" width="6" bestFit="1" customWidth="1"/>
    <col min="2289" max="2293" width="7" bestFit="1" customWidth="1"/>
    <col min="2294" max="2294" width="6" bestFit="1" customWidth="1"/>
    <col min="2295" max="2298" width="7" bestFit="1" customWidth="1"/>
    <col min="2299" max="2299" width="6" bestFit="1" customWidth="1"/>
    <col min="2300" max="2302" width="7" bestFit="1" customWidth="1"/>
    <col min="2303" max="2303" width="6" bestFit="1" customWidth="1"/>
    <col min="2304" max="2315" width="7" bestFit="1" customWidth="1"/>
    <col min="2316" max="2316" width="8" bestFit="1" customWidth="1"/>
    <col min="2317" max="2317" width="7" bestFit="1" customWidth="1"/>
    <col min="2318" max="2319" width="6" bestFit="1" customWidth="1"/>
    <col min="2320" max="2320" width="7" bestFit="1" customWidth="1"/>
    <col min="2321" max="2321" width="5" bestFit="1" customWidth="1"/>
    <col min="2322" max="2326" width="7" bestFit="1" customWidth="1"/>
    <col min="2327" max="2327" width="6" bestFit="1" customWidth="1"/>
    <col min="2328" max="2329" width="7" bestFit="1" customWidth="1"/>
    <col min="2330" max="2331" width="6" bestFit="1" customWidth="1"/>
    <col min="2332" max="2334" width="7" bestFit="1" customWidth="1"/>
    <col min="2335" max="2335" width="4" bestFit="1" customWidth="1"/>
    <col min="2336" max="2336" width="6" bestFit="1" customWidth="1"/>
    <col min="2337" max="2337" width="7" bestFit="1" customWidth="1"/>
    <col min="2338" max="2338" width="8" bestFit="1" customWidth="1"/>
    <col min="2339" max="2342" width="7" bestFit="1" customWidth="1"/>
    <col min="2343" max="2344" width="6" bestFit="1" customWidth="1"/>
    <col min="2345" max="2345" width="8" bestFit="1" customWidth="1"/>
    <col min="2346" max="2348" width="7" bestFit="1" customWidth="1"/>
    <col min="2349" max="2349" width="6" bestFit="1" customWidth="1"/>
    <col min="2350" max="2358" width="7" bestFit="1" customWidth="1"/>
    <col min="2359" max="2359" width="6" bestFit="1" customWidth="1"/>
    <col min="2360" max="2367" width="7" bestFit="1" customWidth="1"/>
    <col min="2368" max="2368" width="5" bestFit="1" customWidth="1"/>
    <col min="2369" max="2369" width="6" bestFit="1" customWidth="1"/>
    <col min="2370" max="2379" width="7" bestFit="1" customWidth="1"/>
    <col min="2380" max="2380" width="6" bestFit="1" customWidth="1"/>
    <col min="2381" max="2388" width="7" bestFit="1" customWidth="1"/>
    <col min="2389" max="2389" width="6" bestFit="1" customWidth="1"/>
    <col min="2390" max="2391" width="7" bestFit="1" customWidth="1"/>
    <col min="2392" max="2392" width="6" bestFit="1" customWidth="1"/>
    <col min="2393" max="2394" width="7" bestFit="1" customWidth="1"/>
    <col min="2395" max="2395" width="5" bestFit="1" customWidth="1"/>
    <col min="2396" max="2397" width="7" bestFit="1" customWidth="1"/>
    <col min="2398" max="2398" width="6" bestFit="1" customWidth="1"/>
    <col min="2399" max="2401" width="7" bestFit="1" customWidth="1"/>
    <col min="2402" max="2402" width="6" bestFit="1" customWidth="1"/>
    <col min="2403" max="2409" width="7" bestFit="1" customWidth="1"/>
    <col min="2410" max="2410" width="6" bestFit="1" customWidth="1"/>
    <col min="2411" max="2417" width="7" bestFit="1" customWidth="1"/>
    <col min="2418" max="2418" width="5" bestFit="1" customWidth="1"/>
    <col min="2419" max="2420" width="7" bestFit="1" customWidth="1"/>
    <col min="2421" max="2421" width="6" bestFit="1" customWidth="1"/>
    <col min="2422" max="2424" width="7" bestFit="1" customWidth="1"/>
    <col min="2425" max="2425" width="6" bestFit="1" customWidth="1"/>
    <col min="2426" max="2428" width="7" bestFit="1" customWidth="1"/>
    <col min="2429" max="2429" width="6" bestFit="1" customWidth="1"/>
    <col min="2430" max="2438" width="7" bestFit="1" customWidth="1"/>
    <col min="2439" max="2439" width="8" bestFit="1" customWidth="1"/>
    <col min="2440" max="2440" width="5" bestFit="1" customWidth="1"/>
    <col min="2441" max="2442" width="7" bestFit="1" customWidth="1"/>
    <col min="2443" max="2443" width="6" bestFit="1" customWidth="1"/>
    <col min="2444" max="2444" width="7" bestFit="1" customWidth="1"/>
    <col min="2445" max="2445" width="6" bestFit="1" customWidth="1"/>
    <col min="2446" max="2446" width="7" bestFit="1" customWidth="1"/>
    <col min="2447" max="2447" width="6" bestFit="1" customWidth="1"/>
    <col min="2448" max="2448" width="7" bestFit="1" customWidth="1"/>
    <col min="2449" max="2449" width="6" bestFit="1" customWidth="1"/>
    <col min="2450" max="2450" width="7" bestFit="1" customWidth="1"/>
    <col min="2451" max="2451" width="6" bestFit="1" customWidth="1"/>
    <col min="2452" max="2452" width="7" bestFit="1" customWidth="1"/>
    <col min="2453" max="2453" width="6" bestFit="1" customWidth="1"/>
    <col min="2454" max="2457" width="7" bestFit="1" customWidth="1"/>
    <col min="2458" max="2458" width="4" bestFit="1" customWidth="1"/>
    <col min="2459" max="2463" width="7" bestFit="1" customWidth="1"/>
    <col min="2464" max="2464" width="6" bestFit="1" customWidth="1"/>
    <col min="2465" max="2469" width="7" bestFit="1" customWidth="1"/>
    <col min="2470" max="2470" width="6" bestFit="1" customWidth="1"/>
    <col min="2471" max="2474" width="7" bestFit="1" customWidth="1"/>
    <col min="2475" max="2475" width="6" bestFit="1" customWidth="1"/>
    <col min="2476" max="2479" width="7" bestFit="1" customWidth="1"/>
    <col min="2480" max="2480" width="6" bestFit="1" customWidth="1"/>
    <col min="2481" max="2481" width="8" bestFit="1" customWidth="1"/>
    <col min="2482" max="2482" width="6" bestFit="1" customWidth="1"/>
    <col min="2483" max="2483" width="7" bestFit="1" customWidth="1"/>
    <col min="2484" max="2484" width="6" bestFit="1" customWidth="1"/>
    <col min="2485" max="2489" width="7" bestFit="1" customWidth="1"/>
    <col min="2490" max="2490" width="8" bestFit="1" customWidth="1"/>
    <col min="2491" max="2492" width="7" bestFit="1" customWidth="1"/>
    <col min="2493" max="2493" width="6" bestFit="1" customWidth="1"/>
    <col min="2494" max="2496" width="7" bestFit="1" customWidth="1"/>
    <col min="2497" max="2497" width="5" bestFit="1" customWidth="1"/>
    <col min="2498" max="2500" width="7" bestFit="1" customWidth="1"/>
    <col min="2501" max="2501" width="6" bestFit="1" customWidth="1"/>
    <col min="2502" max="2502" width="7" bestFit="1" customWidth="1"/>
    <col min="2503" max="2503" width="6" bestFit="1" customWidth="1"/>
    <col min="2504" max="2508" width="7" bestFit="1" customWidth="1"/>
    <col min="2509" max="2509" width="6" bestFit="1" customWidth="1"/>
    <col min="2510" max="2516" width="7" bestFit="1" customWidth="1"/>
    <col min="2517" max="2517" width="6" bestFit="1" customWidth="1"/>
    <col min="2518" max="2522" width="7" bestFit="1" customWidth="1"/>
    <col min="2523" max="2523" width="6" bestFit="1" customWidth="1"/>
    <col min="2524" max="2527" width="7" bestFit="1" customWidth="1"/>
    <col min="2528" max="2529" width="6" bestFit="1" customWidth="1"/>
    <col min="2530" max="2530" width="7" bestFit="1" customWidth="1"/>
    <col min="2531" max="2531" width="6" bestFit="1" customWidth="1"/>
    <col min="2532" max="2533" width="7" bestFit="1" customWidth="1"/>
    <col min="2534" max="2534" width="6" bestFit="1" customWidth="1"/>
    <col min="2535" max="2535" width="7" bestFit="1" customWidth="1"/>
    <col min="2536" max="2536" width="6" bestFit="1" customWidth="1"/>
    <col min="2537" max="2541" width="7" bestFit="1" customWidth="1"/>
    <col min="2542" max="2542" width="6" bestFit="1" customWidth="1"/>
    <col min="2543" max="2543" width="8" bestFit="1" customWidth="1"/>
    <col min="2544" max="2545" width="7" bestFit="1" customWidth="1"/>
    <col min="2546" max="2547" width="6" bestFit="1" customWidth="1"/>
    <col min="2548" max="2548" width="7" bestFit="1" customWidth="1"/>
    <col min="2549" max="2549" width="4" bestFit="1" customWidth="1"/>
    <col min="2550" max="2551" width="7" bestFit="1" customWidth="1"/>
    <col min="2552" max="2552" width="6" bestFit="1" customWidth="1"/>
    <col min="2553" max="2555" width="7" bestFit="1" customWidth="1"/>
    <col min="2556" max="2556" width="8" bestFit="1" customWidth="1"/>
    <col min="2557" max="2560" width="7" bestFit="1" customWidth="1"/>
    <col min="2561" max="2561" width="8" bestFit="1" customWidth="1"/>
    <col min="2562" max="2563" width="7" bestFit="1" customWidth="1"/>
    <col min="2564" max="2564" width="6" bestFit="1" customWidth="1"/>
    <col min="2565" max="2573" width="7" bestFit="1" customWidth="1"/>
    <col min="2574" max="2574" width="5" bestFit="1" customWidth="1"/>
    <col min="2575" max="2575" width="7" bestFit="1" customWidth="1"/>
    <col min="2576" max="2577" width="6" bestFit="1" customWidth="1"/>
    <col min="2578" max="2580" width="7" bestFit="1" customWidth="1"/>
    <col min="2581" max="2581" width="8" bestFit="1" customWidth="1"/>
    <col min="2582" max="2583" width="7" bestFit="1" customWidth="1"/>
    <col min="2584" max="2584" width="6" bestFit="1" customWidth="1"/>
    <col min="2585" max="2586" width="7" bestFit="1" customWidth="1"/>
    <col min="2587" max="2590" width="6" bestFit="1" customWidth="1"/>
    <col min="2591" max="2595" width="7" bestFit="1" customWidth="1"/>
    <col min="2596" max="2596" width="6" bestFit="1" customWidth="1"/>
    <col min="2597" max="2602" width="7" bestFit="1" customWidth="1"/>
    <col min="2603" max="2603" width="6" bestFit="1" customWidth="1"/>
    <col min="2604" max="2611" width="7" bestFit="1" customWidth="1"/>
    <col min="2612" max="2612" width="5" bestFit="1" customWidth="1"/>
    <col min="2613" max="2613" width="7" bestFit="1" customWidth="1"/>
    <col min="2614" max="2614" width="6" bestFit="1" customWidth="1"/>
    <col min="2615" max="2615" width="7" bestFit="1" customWidth="1"/>
    <col min="2616" max="2617" width="6" bestFit="1" customWidth="1"/>
    <col min="2618" max="2619" width="7" bestFit="1" customWidth="1"/>
    <col min="2620" max="2620" width="6" bestFit="1" customWidth="1"/>
    <col min="2621" max="2624" width="7" bestFit="1" customWidth="1"/>
    <col min="2625" max="2625" width="6" bestFit="1" customWidth="1"/>
    <col min="2626" max="2627" width="7" bestFit="1" customWidth="1"/>
    <col min="2628" max="2628" width="6" bestFit="1" customWidth="1"/>
    <col min="2629" max="2633" width="7" bestFit="1" customWidth="1"/>
    <col min="2634" max="2634" width="6" bestFit="1" customWidth="1"/>
    <col min="2635" max="2637" width="7" bestFit="1" customWidth="1"/>
    <col min="2638" max="2638" width="8" bestFit="1" customWidth="1"/>
    <col min="2639" max="2640" width="7" bestFit="1" customWidth="1"/>
    <col min="2641" max="2641" width="6" bestFit="1" customWidth="1"/>
    <col min="2642" max="2650" width="7" bestFit="1" customWidth="1"/>
    <col min="2651" max="2651" width="6" bestFit="1" customWidth="1"/>
    <col min="2652" max="2655" width="7" bestFit="1" customWidth="1"/>
    <col min="2656" max="2656" width="5" bestFit="1" customWidth="1"/>
    <col min="2657" max="2658" width="7" bestFit="1" customWidth="1"/>
    <col min="2659" max="2660" width="6" bestFit="1" customWidth="1"/>
    <col min="2661" max="2666" width="7" bestFit="1" customWidth="1"/>
    <col min="2667" max="2668" width="6" bestFit="1" customWidth="1"/>
    <col min="2669" max="2675" width="7" bestFit="1" customWidth="1"/>
    <col min="2676" max="2676" width="6" bestFit="1" customWidth="1"/>
    <col min="2677" max="2680" width="7" bestFit="1" customWidth="1"/>
    <col min="2681" max="2681" width="6" bestFit="1" customWidth="1"/>
    <col min="2682" max="2682" width="7" bestFit="1" customWidth="1"/>
    <col min="2683" max="2683" width="6" bestFit="1" customWidth="1"/>
    <col min="2684" max="2687" width="7" bestFit="1" customWidth="1"/>
    <col min="2688" max="2688" width="6" bestFit="1" customWidth="1"/>
    <col min="2689" max="2692" width="7" bestFit="1" customWidth="1"/>
    <col min="2693" max="2693" width="6" bestFit="1" customWidth="1"/>
    <col min="2694" max="2701" width="7" bestFit="1" customWidth="1"/>
    <col min="2702" max="2702" width="6" bestFit="1" customWidth="1"/>
    <col min="2703" max="2704" width="7" bestFit="1" customWidth="1"/>
    <col min="2705" max="2705" width="6" bestFit="1" customWidth="1"/>
    <col min="2706" max="2709" width="7" bestFit="1" customWidth="1"/>
    <col min="2710" max="2710" width="6" bestFit="1" customWidth="1"/>
    <col min="2711" max="2712" width="7" bestFit="1" customWidth="1"/>
    <col min="2713" max="2713" width="8" bestFit="1" customWidth="1"/>
    <col min="2714" max="2714" width="5" bestFit="1" customWidth="1"/>
    <col min="2715" max="2716" width="7" bestFit="1" customWidth="1"/>
    <col min="2717" max="2718" width="6" bestFit="1" customWidth="1"/>
    <col min="2719" max="2719" width="8" bestFit="1" customWidth="1"/>
    <col min="2720" max="2722" width="7" bestFit="1" customWidth="1"/>
    <col min="2723" max="2723" width="6" bestFit="1" customWidth="1"/>
    <col min="2724" max="2727" width="7" bestFit="1" customWidth="1"/>
    <col min="2728" max="2729" width="6" bestFit="1" customWidth="1"/>
    <col min="2730" max="2734" width="7" bestFit="1" customWidth="1"/>
    <col min="2735" max="2735" width="6" bestFit="1" customWidth="1"/>
    <col min="2736" max="2743" width="7" bestFit="1" customWidth="1"/>
    <col min="2744" max="2744" width="6" bestFit="1" customWidth="1"/>
    <col min="2745" max="2748" width="7" bestFit="1" customWidth="1"/>
    <col min="2749" max="2749" width="6" bestFit="1" customWidth="1"/>
    <col min="2750" max="2751" width="7" bestFit="1" customWidth="1"/>
    <col min="2752" max="2752" width="5" bestFit="1" customWidth="1"/>
    <col min="2753" max="2753" width="7" bestFit="1" customWidth="1"/>
    <col min="2754" max="2754" width="6" bestFit="1" customWidth="1"/>
    <col min="2755" max="2756" width="7" bestFit="1" customWidth="1"/>
    <col min="2757" max="2757" width="8" bestFit="1" customWidth="1"/>
    <col min="2758" max="2763" width="7" bestFit="1" customWidth="1"/>
    <col min="2764" max="2764" width="5" bestFit="1" customWidth="1"/>
    <col min="2765" max="2768" width="7" bestFit="1" customWidth="1"/>
    <col min="2769" max="2769" width="6" bestFit="1" customWidth="1"/>
    <col min="2770" max="2773" width="7" bestFit="1" customWidth="1"/>
    <col min="2774" max="2774" width="6" bestFit="1" customWidth="1"/>
    <col min="2775" max="2779" width="7" bestFit="1" customWidth="1"/>
    <col min="2780" max="2780" width="8" bestFit="1" customWidth="1"/>
    <col min="2781" max="2785" width="7" bestFit="1" customWidth="1"/>
    <col min="2786" max="2786" width="6" bestFit="1" customWidth="1"/>
    <col min="2787" max="2789" width="7" bestFit="1" customWidth="1"/>
    <col min="2790" max="2790" width="6" bestFit="1" customWidth="1"/>
    <col min="2791" max="2795" width="7" bestFit="1" customWidth="1"/>
    <col min="2796" max="2796" width="6" bestFit="1" customWidth="1"/>
    <col min="2797" max="2801" width="7" bestFit="1" customWidth="1"/>
    <col min="2802" max="2802" width="5" bestFit="1" customWidth="1"/>
    <col min="2803" max="2809" width="7" bestFit="1" customWidth="1"/>
    <col min="2810" max="2811" width="8" bestFit="1" customWidth="1"/>
    <col min="2812" max="2816" width="7" bestFit="1" customWidth="1"/>
    <col min="2817" max="2817" width="6" bestFit="1" customWidth="1"/>
    <col min="2818" max="2819" width="7" bestFit="1" customWidth="1"/>
    <col min="2820" max="2820" width="6" bestFit="1" customWidth="1"/>
    <col min="2821" max="2824" width="7" bestFit="1" customWidth="1"/>
    <col min="2825" max="2825" width="8" bestFit="1" customWidth="1"/>
    <col min="2826" max="2837" width="7" bestFit="1" customWidth="1"/>
    <col min="2838" max="2838" width="6" bestFit="1" customWidth="1"/>
    <col min="2839" max="2840" width="7" bestFit="1" customWidth="1"/>
    <col min="2841" max="2841" width="6" bestFit="1" customWidth="1"/>
    <col min="2842" max="2850" width="7" bestFit="1" customWidth="1"/>
    <col min="2851" max="2852" width="6" bestFit="1" customWidth="1"/>
    <col min="2853" max="2853" width="8" bestFit="1" customWidth="1"/>
    <col min="2854" max="2854" width="7" bestFit="1" customWidth="1"/>
    <col min="2855" max="2855" width="8" bestFit="1" customWidth="1"/>
    <col min="2856" max="2857" width="7" bestFit="1" customWidth="1"/>
    <col min="2858" max="2858" width="6" bestFit="1" customWidth="1"/>
    <col min="2859" max="2860" width="7" bestFit="1" customWidth="1"/>
    <col min="2861" max="2861" width="8" bestFit="1" customWidth="1"/>
    <col min="2862" max="2867" width="7" bestFit="1" customWidth="1"/>
    <col min="2868" max="2868" width="6" bestFit="1" customWidth="1"/>
    <col min="2869" max="2870" width="7" bestFit="1" customWidth="1"/>
    <col min="2871" max="2871" width="6" bestFit="1" customWidth="1"/>
    <col min="2872" max="2872" width="5" bestFit="1" customWidth="1"/>
    <col min="2873" max="2876" width="7" bestFit="1" customWidth="1"/>
    <col min="2877" max="2877" width="6" bestFit="1" customWidth="1"/>
    <col min="2878" max="2879" width="7" bestFit="1" customWidth="1"/>
    <col min="2880" max="2880" width="6" bestFit="1" customWidth="1"/>
    <col min="2881" max="2885" width="7" bestFit="1" customWidth="1"/>
    <col min="2886" max="2886" width="5" bestFit="1" customWidth="1"/>
    <col min="2887" max="2907" width="7" bestFit="1" customWidth="1"/>
    <col min="2908" max="2908" width="6" bestFit="1" customWidth="1"/>
    <col min="2909" max="2909" width="7" bestFit="1" customWidth="1"/>
    <col min="2910" max="2910" width="6" bestFit="1" customWidth="1"/>
    <col min="2911" max="2912" width="7" bestFit="1" customWidth="1"/>
    <col min="2913" max="2913" width="5" bestFit="1" customWidth="1"/>
    <col min="2914" max="2914" width="7" bestFit="1" customWidth="1"/>
    <col min="2915" max="2915" width="6" bestFit="1" customWidth="1"/>
    <col min="2916" max="2917" width="7" bestFit="1" customWidth="1"/>
    <col min="2918" max="2918" width="6" bestFit="1" customWidth="1"/>
    <col min="2919" max="2923" width="7" bestFit="1" customWidth="1"/>
    <col min="2924" max="2924" width="6" bestFit="1" customWidth="1"/>
    <col min="2925" max="2925" width="7" bestFit="1" customWidth="1"/>
    <col min="2926" max="2926" width="8" bestFit="1" customWidth="1"/>
    <col min="2927" max="2928" width="6" bestFit="1" customWidth="1"/>
    <col min="2929" max="2932" width="7" bestFit="1" customWidth="1"/>
    <col min="2933" max="2933" width="8" bestFit="1" customWidth="1"/>
    <col min="2934" max="2934" width="7" bestFit="1" customWidth="1"/>
    <col min="2935" max="2935" width="6" bestFit="1" customWidth="1"/>
    <col min="2936" max="2938" width="7" bestFit="1" customWidth="1"/>
    <col min="2939" max="2940" width="6" bestFit="1" customWidth="1"/>
    <col min="2941" max="2953" width="7" bestFit="1" customWidth="1"/>
    <col min="2954" max="2954" width="8" bestFit="1" customWidth="1"/>
    <col min="2955" max="2957" width="7" bestFit="1" customWidth="1"/>
    <col min="2958" max="2958" width="6" bestFit="1" customWidth="1"/>
    <col min="2959" max="2959" width="7" bestFit="1" customWidth="1"/>
    <col min="2960" max="2960" width="8" bestFit="1" customWidth="1"/>
    <col min="2961" max="2961" width="7" bestFit="1" customWidth="1"/>
    <col min="2962" max="2962" width="6" bestFit="1" customWidth="1"/>
    <col min="2963" max="2963" width="8" bestFit="1" customWidth="1"/>
    <col min="2964" max="2967" width="7" bestFit="1" customWidth="1"/>
    <col min="2968" max="2968" width="6" bestFit="1" customWidth="1"/>
    <col min="2969" max="2969" width="7" bestFit="1" customWidth="1"/>
    <col min="2970" max="2970" width="6" bestFit="1" customWidth="1"/>
    <col min="2971" max="2972" width="7" bestFit="1" customWidth="1"/>
    <col min="2973" max="2973" width="6" bestFit="1" customWidth="1"/>
    <col min="2974" max="2975" width="7" bestFit="1" customWidth="1"/>
    <col min="2976" max="2978" width="6" bestFit="1" customWidth="1"/>
    <col min="2979" max="2980" width="7" bestFit="1" customWidth="1"/>
    <col min="2981" max="2981" width="6" bestFit="1" customWidth="1"/>
    <col min="2982" max="2982" width="7" bestFit="1" customWidth="1"/>
    <col min="2983" max="2983" width="6" bestFit="1" customWidth="1"/>
    <col min="2984" max="2987" width="7" bestFit="1" customWidth="1"/>
    <col min="2988" max="2988" width="8" bestFit="1" customWidth="1"/>
    <col min="2989" max="2989" width="7" bestFit="1" customWidth="1"/>
    <col min="2990" max="2990" width="8" bestFit="1" customWidth="1"/>
    <col min="2991" max="2997" width="7" bestFit="1" customWidth="1"/>
    <col min="2998" max="2998" width="6" bestFit="1" customWidth="1"/>
    <col min="2999" max="2999" width="7" bestFit="1" customWidth="1"/>
    <col min="3000" max="3000" width="8" bestFit="1" customWidth="1"/>
    <col min="3001" max="3007" width="7" bestFit="1" customWidth="1"/>
    <col min="3008" max="3008" width="4" bestFit="1" customWidth="1"/>
    <col min="3009" max="3014" width="7" bestFit="1" customWidth="1"/>
    <col min="3015" max="3015" width="6" bestFit="1" customWidth="1"/>
    <col min="3016" max="3016" width="7" bestFit="1" customWidth="1"/>
    <col min="3017" max="3018" width="6" bestFit="1" customWidth="1"/>
    <col min="3019" max="3021" width="7" bestFit="1" customWidth="1"/>
    <col min="3022" max="3022" width="5" bestFit="1" customWidth="1"/>
    <col min="3023" max="3026" width="7" bestFit="1" customWidth="1"/>
    <col min="3027" max="3027" width="6" bestFit="1" customWidth="1"/>
    <col min="3028" max="3031" width="7" bestFit="1" customWidth="1"/>
    <col min="3032" max="3032" width="4" bestFit="1" customWidth="1"/>
    <col min="3033" max="3033" width="7" bestFit="1" customWidth="1"/>
    <col min="3034" max="3034" width="6" bestFit="1" customWidth="1"/>
    <col min="3035" max="3036" width="7" bestFit="1" customWidth="1"/>
    <col min="3037" max="3037" width="6" bestFit="1" customWidth="1"/>
    <col min="3038" max="3041" width="7" bestFit="1" customWidth="1"/>
    <col min="3042" max="3042" width="6" bestFit="1" customWidth="1"/>
    <col min="3043" max="3043" width="7" bestFit="1" customWidth="1"/>
    <col min="3044" max="3044" width="6" bestFit="1" customWidth="1"/>
    <col min="3045" max="3052" width="7" bestFit="1" customWidth="1"/>
    <col min="3053" max="3053" width="6" bestFit="1" customWidth="1"/>
    <col min="3054" max="3056" width="7" bestFit="1" customWidth="1"/>
    <col min="3057" max="3057" width="6" bestFit="1" customWidth="1"/>
    <col min="3058" max="3062" width="7" bestFit="1" customWidth="1"/>
    <col min="3063" max="3063" width="6" bestFit="1" customWidth="1"/>
    <col min="3064" max="3064" width="7" bestFit="1" customWidth="1"/>
    <col min="3065" max="3065" width="6" bestFit="1" customWidth="1"/>
    <col min="3066" max="3067" width="7" bestFit="1" customWidth="1"/>
    <col min="3068" max="3068" width="6" bestFit="1" customWidth="1"/>
    <col min="3069" max="3070" width="7" bestFit="1" customWidth="1"/>
    <col min="3071" max="3071" width="5" bestFit="1" customWidth="1"/>
    <col min="3072" max="3072" width="6" bestFit="1" customWidth="1"/>
    <col min="3073" max="3078" width="7" bestFit="1" customWidth="1"/>
    <col min="3079" max="3079" width="6" bestFit="1" customWidth="1"/>
    <col min="3080" max="3080" width="7" bestFit="1" customWidth="1"/>
    <col min="3081" max="3081" width="6" bestFit="1" customWidth="1"/>
    <col min="3082" max="3095" width="7" bestFit="1" customWidth="1"/>
    <col min="3096" max="3096" width="6" bestFit="1" customWidth="1"/>
    <col min="3097" max="3100" width="7" bestFit="1" customWidth="1"/>
    <col min="3101" max="3101" width="6" bestFit="1" customWidth="1"/>
    <col min="3102" max="3104" width="7" bestFit="1" customWidth="1"/>
    <col min="3105" max="3105" width="6" bestFit="1" customWidth="1"/>
    <col min="3106" max="3106" width="7" bestFit="1" customWidth="1"/>
    <col min="3107" max="3107" width="6" bestFit="1" customWidth="1"/>
    <col min="3108" max="3109" width="7" bestFit="1" customWidth="1"/>
    <col min="3110" max="3110" width="6" bestFit="1" customWidth="1"/>
    <col min="3111" max="3119" width="7" bestFit="1" customWidth="1"/>
    <col min="3120" max="3121" width="6" bestFit="1" customWidth="1"/>
    <col min="3122" max="3131" width="7" bestFit="1" customWidth="1"/>
    <col min="3132" max="3132" width="8" bestFit="1" customWidth="1"/>
    <col min="3133" max="3134" width="6" bestFit="1" customWidth="1"/>
    <col min="3135" max="3136" width="7" bestFit="1" customWidth="1"/>
    <col min="3137" max="3137" width="6" bestFit="1" customWidth="1"/>
    <col min="3138" max="3139" width="7" bestFit="1" customWidth="1"/>
    <col min="3140" max="3140" width="8" bestFit="1" customWidth="1"/>
    <col min="3141" max="3142" width="7" bestFit="1" customWidth="1"/>
    <col min="3143" max="3145" width="6" bestFit="1" customWidth="1"/>
    <col min="3146" max="3147" width="7" bestFit="1" customWidth="1"/>
    <col min="3148" max="3148" width="6" bestFit="1" customWidth="1"/>
    <col min="3149" max="3149" width="7" bestFit="1" customWidth="1"/>
    <col min="3150" max="3150" width="6" bestFit="1" customWidth="1"/>
    <col min="3151" max="3151" width="7" bestFit="1" customWidth="1"/>
    <col min="3152" max="3152" width="6" bestFit="1" customWidth="1"/>
    <col min="3153" max="3153" width="5" bestFit="1" customWidth="1"/>
    <col min="3154" max="3155" width="7" bestFit="1" customWidth="1"/>
    <col min="3156" max="3156" width="6" bestFit="1" customWidth="1"/>
    <col min="3157" max="3157" width="8" bestFit="1" customWidth="1"/>
    <col min="3158" max="3158" width="7" bestFit="1" customWidth="1"/>
    <col min="3159" max="3159" width="6" bestFit="1" customWidth="1"/>
    <col min="3160" max="3160" width="7" bestFit="1" customWidth="1"/>
    <col min="3161" max="3161" width="6" bestFit="1" customWidth="1"/>
    <col min="3162" max="3162" width="8" bestFit="1" customWidth="1"/>
    <col min="3163" max="3165" width="7" bestFit="1" customWidth="1"/>
    <col min="3166" max="3166" width="6" bestFit="1" customWidth="1"/>
    <col min="3167" max="3168" width="7" bestFit="1" customWidth="1"/>
    <col min="3169" max="3169" width="6" bestFit="1" customWidth="1"/>
    <col min="3170" max="3174" width="7" bestFit="1" customWidth="1"/>
    <col min="3175" max="3175" width="6" bestFit="1" customWidth="1"/>
    <col min="3176" max="3177" width="7" bestFit="1" customWidth="1"/>
    <col min="3178" max="3178" width="6" bestFit="1" customWidth="1"/>
    <col min="3179" max="3187" width="7" bestFit="1" customWidth="1"/>
    <col min="3188" max="3188" width="8" bestFit="1" customWidth="1"/>
    <col min="3189" max="3189" width="6" bestFit="1" customWidth="1"/>
    <col min="3190" max="3190" width="7" bestFit="1" customWidth="1"/>
    <col min="3191" max="3191" width="6" bestFit="1" customWidth="1"/>
    <col min="3192" max="3194" width="7" bestFit="1" customWidth="1"/>
    <col min="3195" max="3195" width="6" bestFit="1" customWidth="1"/>
    <col min="3196" max="3197" width="7" bestFit="1" customWidth="1"/>
    <col min="3198" max="3198" width="6" bestFit="1" customWidth="1"/>
    <col min="3199" max="3201" width="7" bestFit="1" customWidth="1"/>
    <col min="3202" max="3203" width="6" bestFit="1" customWidth="1"/>
    <col min="3204" max="3206" width="7" bestFit="1" customWidth="1"/>
    <col min="3207" max="3207" width="8" bestFit="1" customWidth="1"/>
    <col min="3208" max="3209" width="7" bestFit="1" customWidth="1"/>
    <col min="3210" max="3210" width="6" bestFit="1" customWidth="1"/>
    <col min="3211" max="3214" width="7" bestFit="1" customWidth="1"/>
    <col min="3215" max="3216" width="6" bestFit="1" customWidth="1"/>
    <col min="3217" max="3217" width="7" bestFit="1" customWidth="1"/>
    <col min="3218" max="3219" width="6" bestFit="1" customWidth="1"/>
    <col min="3220" max="3220" width="7" bestFit="1" customWidth="1"/>
    <col min="3221" max="3221" width="5" bestFit="1" customWidth="1"/>
    <col min="3222" max="3222" width="8" bestFit="1" customWidth="1"/>
    <col min="3223" max="3223" width="7" bestFit="1" customWidth="1"/>
    <col min="3224" max="3224" width="6" bestFit="1" customWidth="1"/>
    <col min="3225" max="3225" width="5" bestFit="1" customWidth="1"/>
    <col min="3226" max="3227" width="7" bestFit="1" customWidth="1"/>
    <col min="3228" max="3228" width="6" bestFit="1" customWidth="1"/>
    <col min="3229" max="3230" width="7" bestFit="1" customWidth="1"/>
    <col min="3231" max="3231" width="6" bestFit="1" customWidth="1"/>
    <col min="3232" max="3232" width="7" bestFit="1" customWidth="1"/>
    <col min="3233" max="3233" width="8" bestFit="1" customWidth="1"/>
    <col min="3234" max="3234" width="7" bestFit="1" customWidth="1"/>
    <col min="3235" max="3235" width="8" bestFit="1" customWidth="1"/>
    <col min="3236" max="3236" width="6" bestFit="1" customWidth="1"/>
    <col min="3237" max="3238" width="7" bestFit="1" customWidth="1"/>
    <col min="3239" max="3239" width="6" bestFit="1" customWidth="1"/>
    <col min="3240" max="3243" width="7" bestFit="1" customWidth="1"/>
    <col min="3244" max="3244" width="6" bestFit="1" customWidth="1"/>
    <col min="3245" max="3248" width="7" bestFit="1" customWidth="1"/>
    <col min="3249" max="3251" width="6" bestFit="1" customWidth="1"/>
    <col min="3252" max="3252" width="7" bestFit="1" customWidth="1"/>
    <col min="3253" max="3253" width="6" bestFit="1" customWidth="1"/>
    <col min="3254" max="3254" width="7" bestFit="1" customWidth="1"/>
    <col min="3255" max="3255" width="5" bestFit="1" customWidth="1"/>
    <col min="3256" max="3256" width="7" bestFit="1" customWidth="1"/>
    <col min="3257" max="3257" width="6" bestFit="1" customWidth="1"/>
    <col min="3258" max="3262" width="7" bestFit="1" customWidth="1"/>
    <col min="3263" max="3263" width="6" bestFit="1" customWidth="1"/>
    <col min="3264" max="3269" width="7" bestFit="1" customWidth="1"/>
    <col min="3270" max="3270" width="6" bestFit="1" customWidth="1"/>
    <col min="3271" max="3273" width="7" bestFit="1" customWidth="1"/>
    <col min="3274" max="3274" width="6" bestFit="1" customWidth="1"/>
    <col min="3275" max="3275" width="7" bestFit="1" customWidth="1"/>
    <col min="3276" max="3276" width="8" bestFit="1" customWidth="1"/>
    <col min="3277" max="3278" width="6" bestFit="1" customWidth="1"/>
    <col min="3279" max="3281" width="7" bestFit="1" customWidth="1"/>
    <col min="3282" max="3283" width="6" bestFit="1" customWidth="1"/>
    <col min="3284" max="3285" width="7" bestFit="1" customWidth="1"/>
    <col min="3286" max="3286" width="6" bestFit="1" customWidth="1"/>
    <col min="3287" max="3287" width="7" bestFit="1" customWidth="1"/>
    <col min="3288" max="3288" width="6" bestFit="1" customWidth="1"/>
    <col min="3289" max="3289" width="7" bestFit="1" customWidth="1"/>
    <col min="3290" max="3290" width="6" bestFit="1" customWidth="1"/>
    <col min="3291" max="3292" width="7" bestFit="1" customWidth="1"/>
    <col min="3293" max="3293" width="8" bestFit="1" customWidth="1"/>
    <col min="3294" max="3294" width="7" bestFit="1" customWidth="1"/>
    <col min="3295" max="3295" width="6" bestFit="1" customWidth="1"/>
    <col min="3296" max="3297" width="7" bestFit="1" customWidth="1"/>
    <col min="3298" max="3298" width="8" bestFit="1" customWidth="1"/>
    <col min="3299" max="3299" width="7" bestFit="1" customWidth="1"/>
    <col min="3300" max="3302" width="6" bestFit="1" customWidth="1"/>
    <col min="3303" max="3305" width="7" bestFit="1" customWidth="1"/>
    <col min="3306" max="3306" width="6" bestFit="1" customWidth="1"/>
    <col min="3307" max="3308" width="7" bestFit="1" customWidth="1"/>
    <col min="3309" max="3309" width="6" bestFit="1" customWidth="1"/>
    <col min="3310" max="3313" width="7" bestFit="1" customWidth="1"/>
    <col min="3314" max="3314" width="6" bestFit="1" customWidth="1"/>
    <col min="3315" max="3318" width="7" bestFit="1" customWidth="1"/>
    <col min="3319" max="3319" width="5" bestFit="1" customWidth="1"/>
    <col min="3320" max="3322" width="7" bestFit="1" customWidth="1"/>
    <col min="3323" max="3323" width="6" bestFit="1" customWidth="1"/>
    <col min="3324" max="3326" width="7" bestFit="1" customWidth="1"/>
    <col min="3327" max="3327" width="8" bestFit="1" customWidth="1"/>
    <col min="3328" max="3328" width="6" bestFit="1" customWidth="1"/>
    <col min="3329" max="3330" width="7" bestFit="1" customWidth="1"/>
    <col min="3331" max="3331" width="6" bestFit="1" customWidth="1"/>
    <col min="3332" max="3332" width="8" bestFit="1" customWidth="1"/>
    <col min="3333" max="3336" width="7" bestFit="1" customWidth="1"/>
    <col min="3337" max="3337" width="8" bestFit="1" customWidth="1"/>
    <col min="3338" max="3342" width="7" bestFit="1" customWidth="1"/>
    <col min="3343" max="3343" width="6" bestFit="1" customWidth="1"/>
    <col min="3344" max="3347" width="7" bestFit="1" customWidth="1"/>
    <col min="3348" max="3348" width="8" bestFit="1" customWidth="1"/>
    <col min="3349" max="3349" width="7" bestFit="1" customWidth="1"/>
    <col min="3350" max="3352" width="6" bestFit="1" customWidth="1"/>
    <col min="3353" max="3353" width="7" bestFit="1" customWidth="1"/>
    <col min="3354" max="3354" width="6" bestFit="1" customWidth="1"/>
    <col min="3355" max="3355" width="7" bestFit="1" customWidth="1"/>
    <col min="3356" max="3356" width="6" bestFit="1" customWidth="1"/>
    <col min="3357" max="3357" width="7" bestFit="1" customWidth="1"/>
    <col min="3358" max="3358" width="6" bestFit="1" customWidth="1"/>
    <col min="3359" max="3360" width="7" bestFit="1" customWidth="1"/>
    <col min="3361" max="3361" width="6" bestFit="1" customWidth="1"/>
    <col min="3362" max="3362" width="7" bestFit="1" customWidth="1"/>
    <col min="3363" max="3363" width="8" bestFit="1" customWidth="1"/>
    <col min="3364" max="3364" width="6" bestFit="1" customWidth="1"/>
    <col min="3365" max="3366" width="7" bestFit="1" customWidth="1"/>
    <col min="3367" max="3367" width="6" bestFit="1" customWidth="1"/>
    <col min="3368" max="3371" width="7" bestFit="1" customWidth="1"/>
    <col min="3372" max="3372" width="6" bestFit="1" customWidth="1"/>
    <col min="3373" max="3377" width="7" bestFit="1" customWidth="1"/>
    <col min="3378" max="3378" width="8" bestFit="1" customWidth="1"/>
    <col min="3379" max="3379" width="4" bestFit="1" customWidth="1"/>
    <col min="3380" max="3380" width="7" bestFit="1" customWidth="1"/>
    <col min="3381" max="3381" width="6" bestFit="1" customWidth="1"/>
    <col min="3382" max="3386" width="7" bestFit="1" customWidth="1"/>
    <col min="3387" max="3387" width="5" bestFit="1" customWidth="1"/>
    <col min="3388" max="3388" width="6" bestFit="1" customWidth="1"/>
    <col min="3389" max="3390" width="8" bestFit="1" customWidth="1"/>
    <col min="3391" max="3394" width="7" bestFit="1" customWidth="1"/>
    <col min="3395" max="3395" width="6" bestFit="1" customWidth="1"/>
    <col min="3396" max="3402" width="7" bestFit="1" customWidth="1"/>
    <col min="3403" max="3403" width="6" bestFit="1" customWidth="1"/>
    <col min="3404" max="3405" width="7" bestFit="1" customWidth="1"/>
    <col min="3406" max="3406" width="6" bestFit="1" customWidth="1"/>
    <col min="3407" max="3407" width="7" bestFit="1" customWidth="1"/>
    <col min="3408" max="3409" width="6" bestFit="1" customWidth="1"/>
    <col min="3410" max="3411" width="7" bestFit="1" customWidth="1"/>
    <col min="3412" max="3412" width="6" bestFit="1" customWidth="1"/>
    <col min="3413" max="3418" width="7" bestFit="1" customWidth="1"/>
    <col min="3419" max="3419" width="8" bestFit="1" customWidth="1"/>
    <col min="3420" max="3420" width="7" bestFit="1" customWidth="1"/>
    <col min="3421" max="3421" width="6" bestFit="1" customWidth="1"/>
    <col min="3422" max="3428" width="7" bestFit="1" customWidth="1"/>
    <col min="3429" max="3429" width="6" bestFit="1" customWidth="1"/>
    <col min="3430" max="3430" width="7" bestFit="1" customWidth="1"/>
    <col min="3431" max="3431" width="6" bestFit="1" customWidth="1"/>
    <col min="3432" max="3433" width="7" bestFit="1" customWidth="1"/>
    <col min="3434" max="3434" width="8" bestFit="1" customWidth="1"/>
    <col min="3435" max="3435" width="6" bestFit="1" customWidth="1"/>
    <col min="3436" max="3436" width="7" bestFit="1" customWidth="1"/>
    <col min="3437" max="3437" width="6" bestFit="1" customWidth="1"/>
    <col min="3438" max="3439" width="7" bestFit="1" customWidth="1"/>
    <col min="3440" max="3440" width="6" bestFit="1" customWidth="1"/>
    <col min="3441" max="3444" width="7" bestFit="1" customWidth="1"/>
    <col min="3445" max="3445" width="6" bestFit="1" customWidth="1"/>
    <col min="3446" max="3450" width="7" bestFit="1" customWidth="1"/>
    <col min="3451" max="3451" width="6" bestFit="1" customWidth="1"/>
    <col min="3452" max="3452" width="7" bestFit="1" customWidth="1"/>
    <col min="3453" max="3453" width="6" bestFit="1" customWidth="1"/>
    <col min="3454" max="3454" width="7" bestFit="1" customWidth="1"/>
    <col min="3455" max="3455" width="6" bestFit="1" customWidth="1"/>
    <col min="3456" max="3458" width="7" bestFit="1" customWidth="1"/>
    <col min="3459" max="3459" width="8" bestFit="1" customWidth="1"/>
    <col min="3460" max="3460" width="7" bestFit="1" customWidth="1"/>
    <col min="3461" max="3461" width="4" bestFit="1" customWidth="1"/>
    <col min="3462" max="3463" width="7" bestFit="1" customWidth="1"/>
    <col min="3464" max="3464" width="6" bestFit="1" customWidth="1"/>
    <col min="3465" max="3465" width="7" bestFit="1" customWidth="1"/>
    <col min="3466" max="3466" width="6" bestFit="1" customWidth="1"/>
    <col min="3467" max="3469" width="7" bestFit="1" customWidth="1"/>
    <col min="3470" max="3470" width="8" bestFit="1" customWidth="1"/>
    <col min="3471" max="3471" width="7" bestFit="1" customWidth="1"/>
    <col min="3472" max="3472" width="8" bestFit="1" customWidth="1"/>
    <col min="3473" max="3473" width="6" bestFit="1" customWidth="1"/>
    <col min="3474" max="3474" width="7" bestFit="1" customWidth="1"/>
    <col min="3475" max="3475" width="6" bestFit="1" customWidth="1"/>
    <col min="3476" max="3478" width="7" bestFit="1" customWidth="1"/>
    <col min="3479" max="3480" width="6" bestFit="1" customWidth="1"/>
    <col min="3481" max="3485" width="7" bestFit="1" customWidth="1"/>
    <col min="3486" max="3487" width="6" bestFit="1" customWidth="1"/>
    <col min="3488" max="3489" width="7" bestFit="1" customWidth="1"/>
    <col min="3490" max="3490" width="6" bestFit="1" customWidth="1"/>
    <col min="3491" max="3492" width="7" bestFit="1" customWidth="1"/>
    <col min="3493" max="3493" width="6" bestFit="1" customWidth="1"/>
    <col min="3494" max="3495" width="7" bestFit="1" customWidth="1"/>
    <col min="3496" max="3496" width="8" bestFit="1" customWidth="1"/>
    <col min="3497" max="3500" width="7" bestFit="1" customWidth="1"/>
    <col min="3501" max="3501" width="5" bestFit="1" customWidth="1"/>
    <col min="3502" max="3502" width="7" bestFit="1" customWidth="1"/>
    <col min="3503" max="3503" width="6" bestFit="1" customWidth="1"/>
    <col min="3504" max="3510" width="7" bestFit="1" customWidth="1"/>
    <col min="3511" max="3511" width="6" bestFit="1" customWidth="1"/>
    <col min="3512" max="3512" width="7" bestFit="1" customWidth="1"/>
    <col min="3513" max="3513" width="6" bestFit="1" customWidth="1"/>
    <col min="3514" max="3515" width="7" bestFit="1" customWidth="1"/>
    <col min="3516" max="3516" width="6" bestFit="1" customWidth="1"/>
    <col min="3517" max="3517" width="7" bestFit="1" customWidth="1"/>
    <col min="3518" max="3518" width="6" bestFit="1" customWidth="1"/>
    <col min="3519" max="3519" width="7" bestFit="1" customWidth="1"/>
    <col min="3520" max="3522" width="6" bestFit="1" customWidth="1"/>
    <col min="3523" max="3529" width="7" bestFit="1" customWidth="1"/>
    <col min="3530" max="3530" width="6" bestFit="1" customWidth="1"/>
    <col min="3531" max="3531" width="7" bestFit="1" customWidth="1"/>
    <col min="3532" max="3532" width="6" bestFit="1" customWidth="1"/>
    <col min="3533" max="3541" width="7" bestFit="1" customWidth="1"/>
    <col min="3542" max="3542" width="5" bestFit="1" customWidth="1"/>
    <col min="3543" max="3543" width="7" bestFit="1" customWidth="1"/>
    <col min="3544" max="3544" width="8" bestFit="1" customWidth="1"/>
    <col min="3545" max="3545" width="7" bestFit="1" customWidth="1"/>
    <col min="3546" max="3546" width="6" bestFit="1" customWidth="1"/>
    <col min="3547" max="3548" width="8" bestFit="1" customWidth="1"/>
    <col min="3549" max="3550" width="7" bestFit="1" customWidth="1"/>
    <col min="3551" max="3551" width="6" bestFit="1" customWidth="1"/>
    <col min="3552" max="3552" width="7" bestFit="1" customWidth="1"/>
    <col min="3553" max="3554" width="6" bestFit="1" customWidth="1"/>
    <col min="3555" max="3555" width="8" bestFit="1" customWidth="1"/>
    <col min="3556" max="3558" width="7" bestFit="1" customWidth="1"/>
    <col min="3559" max="3559" width="6" bestFit="1" customWidth="1"/>
    <col min="3560" max="3560" width="5" bestFit="1" customWidth="1"/>
    <col min="3561" max="3562" width="7" bestFit="1" customWidth="1"/>
    <col min="3563" max="3564" width="8" bestFit="1" customWidth="1"/>
    <col min="3565" max="3565" width="5" bestFit="1" customWidth="1"/>
    <col min="3566" max="3571" width="7" bestFit="1" customWidth="1"/>
    <col min="3572" max="3572" width="6" bestFit="1" customWidth="1"/>
    <col min="3573" max="3574" width="7" bestFit="1" customWidth="1"/>
    <col min="3575" max="3575" width="8" bestFit="1" customWidth="1"/>
    <col min="3576" max="3577" width="6" bestFit="1" customWidth="1"/>
    <col min="3578" max="3579" width="7" bestFit="1" customWidth="1"/>
    <col min="3580" max="3580" width="6" bestFit="1" customWidth="1"/>
    <col min="3581" max="3581" width="7" bestFit="1" customWidth="1"/>
    <col min="3582" max="3582" width="6" bestFit="1" customWidth="1"/>
    <col min="3583" max="3583" width="7" bestFit="1" customWidth="1"/>
    <col min="3584" max="3584" width="6" bestFit="1" customWidth="1"/>
    <col min="3585" max="3585" width="8" bestFit="1" customWidth="1"/>
    <col min="3586" max="3590" width="7" bestFit="1" customWidth="1"/>
    <col min="3591" max="3591" width="6" bestFit="1" customWidth="1"/>
    <col min="3592" max="3597" width="7" bestFit="1" customWidth="1"/>
    <col min="3598" max="3598" width="6" bestFit="1" customWidth="1"/>
    <col min="3599" max="3602" width="7" bestFit="1" customWidth="1"/>
    <col min="3603" max="3603" width="6" bestFit="1" customWidth="1"/>
    <col min="3604" max="3604" width="7" bestFit="1" customWidth="1"/>
    <col min="3605" max="3605" width="8" bestFit="1" customWidth="1"/>
    <col min="3606" max="3607" width="6" bestFit="1" customWidth="1"/>
    <col min="3608" max="3608" width="8" bestFit="1" customWidth="1"/>
    <col min="3609" max="3613" width="7" bestFit="1" customWidth="1"/>
    <col min="3614" max="3614" width="8" bestFit="1" customWidth="1"/>
    <col min="3615" max="3617" width="7" bestFit="1" customWidth="1"/>
    <col min="3618" max="3618" width="6" bestFit="1" customWidth="1"/>
    <col min="3619" max="3619" width="7" bestFit="1" customWidth="1"/>
    <col min="3620" max="3620" width="6" bestFit="1" customWidth="1"/>
    <col min="3621" max="3622" width="7" bestFit="1" customWidth="1"/>
    <col min="3623" max="3624" width="6" bestFit="1" customWidth="1"/>
    <col min="3625" max="3625" width="7" bestFit="1" customWidth="1"/>
    <col min="3626" max="3626" width="6" bestFit="1" customWidth="1"/>
    <col min="3627" max="3627" width="7" bestFit="1" customWidth="1"/>
    <col min="3628" max="3628" width="8" bestFit="1" customWidth="1"/>
    <col min="3629" max="3629" width="7" bestFit="1" customWidth="1"/>
    <col min="3630" max="3630" width="6" bestFit="1" customWidth="1"/>
    <col min="3631" max="3637" width="7" bestFit="1" customWidth="1"/>
    <col min="3638" max="3638" width="8" bestFit="1" customWidth="1"/>
    <col min="3639" max="3639" width="7" bestFit="1" customWidth="1"/>
    <col min="3640" max="3640" width="6" bestFit="1" customWidth="1"/>
    <col min="3641" max="3642" width="7" bestFit="1" customWidth="1"/>
    <col min="3643" max="3643" width="6" bestFit="1" customWidth="1"/>
    <col min="3644" max="3644" width="7" bestFit="1" customWidth="1"/>
    <col min="3645" max="3645" width="6" bestFit="1" customWidth="1"/>
    <col min="3646" max="3646" width="8" bestFit="1" customWidth="1"/>
    <col min="3647" max="3648" width="7" bestFit="1" customWidth="1"/>
    <col min="3649" max="3649" width="6" bestFit="1" customWidth="1"/>
    <col min="3650" max="3659" width="7" bestFit="1" customWidth="1"/>
    <col min="3660" max="3660" width="8" bestFit="1" customWidth="1"/>
    <col min="3661" max="3661" width="6" bestFit="1" customWidth="1"/>
    <col min="3662" max="3663" width="7" bestFit="1" customWidth="1"/>
    <col min="3664" max="3664" width="6" bestFit="1" customWidth="1"/>
    <col min="3665" max="3665" width="5" bestFit="1" customWidth="1"/>
    <col min="3666" max="3666" width="7" bestFit="1" customWidth="1"/>
    <col min="3667" max="3667" width="5" bestFit="1" customWidth="1"/>
    <col min="3668" max="3669" width="7" bestFit="1" customWidth="1"/>
    <col min="3670" max="3670" width="6" bestFit="1" customWidth="1"/>
    <col min="3671" max="3671" width="7" bestFit="1" customWidth="1"/>
    <col min="3672" max="3672" width="6" bestFit="1" customWidth="1"/>
    <col min="3673" max="3675" width="8" bestFit="1" customWidth="1"/>
    <col min="3676" max="3676" width="6" bestFit="1" customWidth="1"/>
    <col min="3677" max="3681" width="7" bestFit="1" customWidth="1"/>
    <col min="3682" max="3682" width="6" bestFit="1" customWidth="1"/>
    <col min="3683" max="3683" width="8" bestFit="1" customWidth="1"/>
    <col min="3684" max="3685" width="7" bestFit="1" customWidth="1"/>
    <col min="3686" max="3686" width="8" bestFit="1" customWidth="1"/>
    <col min="3687" max="3689" width="7" bestFit="1" customWidth="1"/>
    <col min="3690" max="3690" width="6" bestFit="1" customWidth="1"/>
    <col min="3691" max="3691" width="5" bestFit="1" customWidth="1"/>
    <col min="3692" max="3695" width="7" bestFit="1" customWidth="1"/>
    <col min="3696" max="3697" width="6" bestFit="1" customWidth="1"/>
    <col min="3698" max="3704" width="7" bestFit="1" customWidth="1"/>
    <col min="3705" max="3705" width="8" bestFit="1" customWidth="1"/>
    <col min="3706" max="3709" width="7" bestFit="1" customWidth="1"/>
    <col min="3710" max="3710" width="6" bestFit="1" customWidth="1"/>
    <col min="3711" max="3714" width="7" bestFit="1" customWidth="1"/>
    <col min="3715" max="3715" width="6" bestFit="1" customWidth="1"/>
    <col min="3716" max="3717" width="8" bestFit="1" customWidth="1"/>
    <col min="3718" max="3718" width="5" bestFit="1" customWidth="1"/>
    <col min="3719" max="3726" width="7" bestFit="1" customWidth="1"/>
    <col min="3727" max="3727" width="5" bestFit="1" customWidth="1"/>
    <col min="3728" max="3728" width="7" bestFit="1" customWidth="1"/>
    <col min="3729" max="3729" width="8" bestFit="1" customWidth="1"/>
    <col min="3730" max="3730" width="6" bestFit="1" customWidth="1"/>
    <col min="3731" max="3738" width="7" bestFit="1" customWidth="1"/>
    <col min="3739" max="3739" width="6" bestFit="1" customWidth="1"/>
    <col min="3740" max="3740" width="8" bestFit="1" customWidth="1"/>
    <col min="3741" max="3743" width="7" bestFit="1" customWidth="1"/>
    <col min="3744" max="3744" width="6" bestFit="1" customWidth="1"/>
    <col min="3745" max="3745" width="7" bestFit="1" customWidth="1"/>
    <col min="3746" max="3746" width="6" bestFit="1" customWidth="1"/>
    <col min="3747" max="3750" width="7" bestFit="1" customWidth="1"/>
    <col min="3751" max="3751" width="8" bestFit="1" customWidth="1"/>
    <col min="3752" max="3752" width="6" bestFit="1" customWidth="1"/>
    <col min="3753" max="3753" width="7" bestFit="1" customWidth="1"/>
    <col min="3754" max="3754" width="8" bestFit="1" customWidth="1"/>
    <col min="3755" max="3757" width="7" bestFit="1" customWidth="1"/>
    <col min="3758" max="3758" width="6" bestFit="1" customWidth="1"/>
    <col min="3759" max="3759" width="8" bestFit="1" customWidth="1"/>
    <col min="3760" max="3760" width="6" bestFit="1" customWidth="1"/>
    <col min="3761" max="3764" width="7" bestFit="1" customWidth="1"/>
    <col min="3765" max="3765" width="6" bestFit="1" customWidth="1"/>
    <col min="3766" max="3770" width="7" bestFit="1" customWidth="1"/>
    <col min="3771" max="3771" width="8" bestFit="1" customWidth="1"/>
    <col min="3772" max="3778" width="7" bestFit="1" customWidth="1"/>
    <col min="3779" max="3779" width="4" bestFit="1" customWidth="1"/>
    <col min="3780" max="3780" width="6" bestFit="1" customWidth="1"/>
    <col min="3781" max="3782" width="7" bestFit="1" customWidth="1"/>
    <col min="3783" max="3783" width="8" bestFit="1" customWidth="1"/>
    <col min="3784" max="3787" width="7" bestFit="1" customWidth="1"/>
    <col min="3788" max="3788" width="5" bestFit="1" customWidth="1"/>
    <col min="3789" max="3789" width="7" bestFit="1" customWidth="1"/>
    <col min="3790" max="3790" width="6" bestFit="1" customWidth="1"/>
    <col min="3791" max="3794" width="7" bestFit="1" customWidth="1"/>
    <col min="3795" max="3795" width="6" bestFit="1" customWidth="1"/>
    <col min="3796" max="3796" width="7" bestFit="1" customWidth="1"/>
    <col min="3797" max="3797" width="8" bestFit="1" customWidth="1"/>
    <col min="3798" max="3803" width="7" bestFit="1" customWidth="1"/>
    <col min="3804" max="3804" width="6" bestFit="1" customWidth="1"/>
    <col min="3805" max="3805" width="7" bestFit="1" customWidth="1"/>
    <col min="3806" max="3806" width="6" bestFit="1" customWidth="1"/>
    <col min="3807" max="3807" width="5" bestFit="1" customWidth="1"/>
    <col min="3808" max="3809" width="7" bestFit="1" customWidth="1"/>
    <col min="3810" max="3810" width="6" bestFit="1" customWidth="1"/>
    <col min="3811" max="3813" width="7" bestFit="1" customWidth="1"/>
    <col min="3814" max="3814" width="6" bestFit="1" customWidth="1"/>
    <col min="3815" max="3818" width="7" bestFit="1" customWidth="1"/>
    <col min="3819" max="3819" width="6" bestFit="1" customWidth="1"/>
    <col min="3820" max="3822" width="7" bestFit="1" customWidth="1"/>
    <col min="3823" max="3823" width="6" bestFit="1" customWidth="1"/>
    <col min="3824" max="3829" width="7" bestFit="1" customWidth="1"/>
    <col min="3830" max="3831" width="6" bestFit="1" customWidth="1"/>
    <col min="3832" max="3832" width="7" bestFit="1" customWidth="1"/>
    <col min="3833" max="3833" width="6" bestFit="1" customWidth="1"/>
    <col min="3834" max="3835" width="7" bestFit="1" customWidth="1"/>
    <col min="3836" max="3836" width="6" bestFit="1" customWidth="1"/>
    <col min="3837" max="3838" width="7" bestFit="1" customWidth="1"/>
    <col min="3839" max="3840" width="8" bestFit="1" customWidth="1"/>
    <col min="3841" max="3842" width="7" bestFit="1" customWidth="1"/>
    <col min="3843" max="3843" width="5" bestFit="1" customWidth="1"/>
    <col min="3844" max="3844" width="7" bestFit="1" customWidth="1"/>
    <col min="3845" max="3845" width="6" bestFit="1" customWidth="1"/>
    <col min="3846" max="3847" width="7" bestFit="1" customWidth="1"/>
    <col min="3848" max="3851" width="8" bestFit="1" customWidth="1"/>
    <col min="3852" max="3852" width="7" bestFit="1" customWidth="1"/>
    <col min="3853" max="3854" width="8" bestFit="1" customWidth="1"/>
    <col min="3855" max="3856" width="7" bestFit="1" customWidth="1"/>
    <col min="3857" max="3863" width="8" bestFit="1" customWidth="1"/>
    <col min="3864" max="3864" width="6" bestFit="1" customWidth="1"/>
    <col min="3865" max="3865" width="8" bestFit="1" customWidth="1"/>
    <col min="3866" max="3866" width="7" bestFit="1" customWidth="1"/>
    <col min="3867" max="3867" width="8" bestFit="1" customWidth="1"/>
    <col min="3868" max="3868" width="7" bestFit="1" customWidth="1"/>
    <col min="3869" max="3870" width="8" bestFit="1" customWidth="1"/>
    <col min="3871" max="3874" width="7" bestFit="1" customWidth="1"/>
    <col min="3875" max="3875" width="8" bestFit="1" customWidth="1"/>
    <col min="3876" max="3876" width="7" bestFit="1" customWidth="1"/>
    <col min="3877" max="3879" width="8" bestFit="1" customWidth="1"/>
    <col min="3880" max="3880" width="7" bestFit="1" customWidth="1"/>
    <col min="3881" max="3883" width="8" bestFit="1" customWidth="1"/>
    <col min="3884" max="3884" width="7" bestFit="1" customWidth="1"/>
    <col min="3885" max="3887" width="8" bestFit="1" customWidth="1"/>
    <col min="3888" max="3888" width="6" bestFit="1" customWidth="1"/>
    <col min="3889" max="3890" width="7" bestFit="1" customWidth="1"/>
    <col min="3891" max="3893" width="8" bestFit="1" customWidth="1"/>
    <col min="3894" max="3894" width="7" bestFit="1" customWidth="1"/>
    <col min="3895" max="3897" width="8" bestFit="1" customWidth="1"/>
    <col min="3898" max="3898" width="7" bestFit="1" customWidth="1"/>
    <col min="3899" max="3899" width="8" bestFit="1" customWidth="1"/>
    <col min="3900" max="3901" width="7" bestFit="1" customWidth="1"/>
    <col min="3902" max="3902" width="6" bestFit="1" customWidth="1"/>
    <col min="3903" max="3903" width="7" bestFit="1" customWidth="1"/>
    <col min="3904" max="3910" width="8" bestFit="1" customWidth="1"/>
    <col min="3911" max="3911" width="5" bestFit="1" customWidth="1"/>
    <col min="3912" max="3913" width="8" bestFit="1" customWidth="1"/>
    <col min="3914" max="3914" width="7" bestFit="1" customWidth="1"/>
    <col min="3915" max="3915" width="8" bestFit="1" customWidth="1"/>
    <col min="3916" max="3916" width="7" bestFit="1" customWidth="1"/>
    <col min="3917" max="3920" width="8" bestFit="1" customWidth="1"/>
    <col min="3921" max="3921" width="7" bestFit="1" customWidth="1"/>
    <col min="3922" max="3925" width="8" bestFit="1" customWidth="1"/>
    <col min="3926" max="3926" width="7" bestFit="1" customWidth="1"/>
    <col min="3927" max="3927" width="8" bestFit="1" customWidth="1"/>
    <col min="3928" max="3928" width="7" bestFit="1" customWidth="1"/>
    <col min="3929" max="3933" width="8" bestFit="1" customWidth="1"/>
    <col min="3934" max="3934" width="6" bestFit="1" customWidth="1"/>
    <col min="3935" max="3938" width="8" bestFit="1" customWidth="1"/>
    <col min="3939" max="3939" width="6" bestFit="1" customWidth="1"/>
    <col min="3940" max="3940" width="8" bestFit="1" customWidth="1"/>
    <col min="3941" max="3941" width="7" bestFit="1" customWidth="1"/>
    <col min="3942" max="3942" width="8" bestFit="1" customWidth="1"/>
    <col min="3943" max="3944" width="7" bestFit="1" customWidth="1"/>
    <col min="3945" max="3945" width="8" bestFit="1" customWidth="1"/>
    <col min="3946" max="3946" width="7" bestFit="1" customWidth="1"/>
    <col min="3947" max="3951" width="8" bestFit="1" customWidth="1"/>
    <col min="3952" max="3952" width="5" bestFit="1" customWidth="1"/>
    <col min="3953" max="3958" width="8" bestFit="1" customWidth="1"/>
    <col min="3959" max="3959" width="7" bestFit="1" customWidth="1"/>
    <col min="3960" max="3960" width="8" bestFit="1" customWidth="1"/>
    <col min="3961" max="3961" width="7" bestFit="1" customWidth="1"/>
    <col min="3962" max="3963" width="8" bestFit="1" customWidth="1"/>
    <col min="3964" max="3964" width="6" bestFit="1" customWidth="1"/>
    <col min="3965" max="3966" width="8" bestFit="1" customWidth="1"/>
    <col min="3967" max="3967" width="7" bestFit="1" customWidth="1"/>
    <col min="3968" max="3969" width="8" bestFit="1" customWidth="1"/>
    <col min="3970" max="3970" width="6" bestFit="1" customWidth="1"/>
    <col min="3971" max="3971" width="8" bestFit="1" customWidth="1"/>
    <col min="3972" max="3972" width="6" bestFit="1" customWidth="1"/>
    <col min="3973" max="3976" width="8" bestFit="1" customWidth="1"/>
    <col min="3977" max="3977" width="7" bestFit="1" customWidth="1"/>
    <col min="3978" max="3979" width="8" bestFit="1" customWidth="1"/>
    <col min="3980" max="3980" width="7" bestFit="1" customWidth="1"/>
    <col min="3981" max="3985" width="8" bestFit="1" customWidth="1"/>
    <col min="3986" max="3986" width="7" bestFit="1" customWidth="1"/>
    <col min="3987" max="3987" width="8" bestFit="1" customWidth="1"/>
    <col min="3988" max="3990" width="7" bestFit="1" customWidth="1"/>
    <col min="3991" max="3995" width="8" bestFit="1" customWidth="1"/>
    <col min="3996" max="3996" width="7" bestFit="1" customWidth="1"/>
    <col min="3997" max="4001" width="8" bestFit="1" customWidth="1"/>
    <col min="4002" max="4002" width="7" bestFit="1" customWidth="1"/>
    <col min="4003" max="4003" width="8" bestFit="1" customWidth="1"/>
    <col min="4004" max="4005" width="7" bestFit="1" customWidth="1"/>
    <col min="4006" max="4006" width="8" bestFit="1" customWidth="1"/>
    <col min="4007" max="4008" width="7" bestFit="1" customWidth="1"/>
    <col min="4009" max="4009" width="8" bestFit="1" customWidth="1"/>
    <col min="4010" max="4010" width="7" bestFit="1" customWidth="1"/>
    <col min="4011" max="4013" width="8" bestFit="1" customWidth="1"/>
    <col min="4014" max="4014" width="7" bestFit="1" customWidth="1"/>
    <col min="4015" max="4022" width="8" bestFit="1" customWidth="1"/>
    <col min="4023" max="4023" width="7" bestFit="1" customWidth="1"/>
    <col min="4024" max="4024" width="6" bestFit="1" customWidth="1"/>
    <col min="4025" max="4025" width="8" bestFit="1" customWidth="1"/>
    <col min="4026" max="4026" width="7" bestFit="1" customWidth="1"/>
    <col min="4027" max="4028" width="8" bestFit="1" customWidth="1"/>
    <col min="4029" max="4031" width="7" bestFit="1" customWidth="1"/>
    <col min="4032" max="4035" width="8" bestFit="1" customWidth="1"/>
    <col min="4036" max="4037" width="7" bestFit="1" customWidth="1"/>
    <col min="4038" max="4038" width="8" bestFit="1" customWidth="1"/>
    <col min="4039" max="4039" width="7" bestFit="1" customWidth="1"/>
    <col min="4040" max="4040" width="8" bestFit="1" customWidth="1"/>
    <col min="4041" max="4041" width="6" bestFit="1" customWidth="1"/>
    <col min="4042" max="4042" width="7" bestFit="1" customWidth="1"/>
    <col min="4043" max="4046" width="8" bestFit="1" customWidth="1"/>
    <col min="4047" max="4047" width="7" bestFit="1" customWidth="1"/>
    <col min="4048" max="4049" width="8" bestFit="1" customWidth="1"/>
    <col min="4050" max="4050" width="7" bestFit="1" customWidth="1"/>
    <col min="4051" max="4051" width="8" bestFit="1" customWidth="1"/>
    <col min="4052" max="4052" width="6" bestFit="1" customWidth="1"/>
    <col min="4053" max="4053" width="8" bestFit="1" customWidth="1"/>
    <col min="4054" max="4055" width="7" bestFit="1" customWidth="1"/>
    <col min="4056" max="4057" width="8" bestFit="1" customWidth="1"/>
    <col min="4058" max="4058" width="7" bestFit="1" customWidth="1"/>
    <col min="4059" max="4061" width="8" bestFit="1" customWidth="1"/>
    <col min="4062" max="4062" width="7" bestFit="1" customWidth="1"/>
    <col min="4063" max="4063" width="8" bestFit="1" customWidth="1"/>
    <col min="4064" max="4064" width="6" bestFit="1" customWidth="1"/>
    <col min="4065" max="4065" width="7" bestFit="1" customWidth="1"/>
    <col min="4066" max="4066" width="8" bestFit="1" customWidth="1"/>
    <col min="4067" max="4067" width="6" bestFit="1" customWidth="1"/>
    <col min="4068" max="4069" width="7" bestFit="1" customWidth="1"/>
    <col min="4070" max="4071" width="8" bestFit="1" customWidth="1"/>
    <col min="4072" max="4072" width="7" bestFit="1" customWidth="1"/>
    <col min="4073" max="4079" width="8" bestFit="1" customWidth="1"/>
    <col min="4080" max="4081" width="7" bestFit="1" customWidth="1"/>
    <col min="4082" max="4087" width="8" bestFit="1" customWidth="1"/>
    <col min="4088" max="4088" width="6" bestFit="1" customWidth="1"/>
    <col min="4089" max="4089" width="8" bestFit="1" customWidth="1"/>
    <col min="4090" max="4093" width="7" bestFit="1" customWidth="1"/>
    <col min="4094" max="4094" width="8" bestFit="1" customWidth="1"/>
    <col min="4095" max="4095" width="7" bestFit="1" customWidth="1"/>
    <col min="4096" max="4097" width="8" bestFit="1" customWidth="1"/>
    <col min="4098" max="4098" width="6" bestFit="1" customWidth="1"/>
    <col min="4099" max="4099" width="7" bestFit="1" customWidth="1"/>
    <col min="4100" max="4100" width="8" bestFit="1" customWidth="1"/>
    <col min="4101" max="4102" width="7" bestFit="1" customWidth="1"/>
    <col min="4103" max="4103" width="9" bestFit="1" customWidth="1"/>
    <col min="4104" max="4104" width="3" bestFit="1" customWidth="1"/>
    <col min="4105" max="4105" width="7" bestFit="1" customWidth="1"/>
    <col min="4106" max="4108" width="8" bestFit="1" customWidth="1"/>
    <col min="4109" max="4109" width="7" bestFit="1" customWidth="1"/>
    <col min="4110" max="4112" width="8" bestFit="1" customWidth="1"/>
    <col min="4113" max="4113" width="7" bestFit="1" customWidth="1"/>
    <col min="4114" max="4114" width="8" bestFit="1" customWidth="1"/>
    <col min="4115" max="4115" width="7" bestFit="1" customWidth="1"/>
    <col min="4116" max="4127" width="8" bestFit="1" customWidth="1"/>
    <col min="4128" max="4128" width="6" bestFit="1" customWidth="1"/>
    <col min="4129" max="4130" width="7" bestFit="1" customWidth="1"/>
    <col min="4131" max="4131" width="8" bestFit="1" customWidth="1"/>
    <col min="4132" max="4132" width="7" bestFit="1" customWidth="1"/>
    <col min="4133" max="4135" width="8" bestFit="1" customWidth="1"/>
    <col min="4136" max="4136" width="7" bestFit="1" customWidth="1"/>
    <col min="4137" max="4137" width="8" bestFit="1" customWidth="1"/>
    <col min="4138" max="4139" width="7" bestFit="1" customWidth="1"/>
    <col min="4140" max="4145" width="8" bestFit="1" customWidth="1"/>
    <col min="4146" max="4147" width="7" bestFit="1" customWidth="1"/>
    <col min="4148" max="4148" width="6" bestFit="1" customWidth="1"/>
    <col min="4149" max="4149" width="8" bestFit="1" customWidth="1"/>
    <col min="4150" max="4150" width="7" bestFit="1" customWidth="1"/>
    <col min="4151" max="4153" width="8" bestFit="1" customWidth="1"/>
    <col min="4154" max="4154" width="7" bestFit="1" customWidth="1"/>
    <col min="4155" max="4155" width="8" bestFit="1" customWidth="1"/>
    <col min="4156" max="4156" width="7" bestFit="1" customWidth="1"/>
    <col min="4157" max="4158" width="8" bestFit="1" customWidth="1"/>
    <col min="4159" max="4159" width="6" bestFit="1" customWidth="1"/>
    <col min="4160" max="4160" width="8" bestFit="1" customWidth="1"/>
    <col min="4161" max="4161" width="7" bestFit="1" customWidth="1"/>
    <col min="4162" max="4162" width="8" bestFit="1" customWidth="1"/>
    <col min="4163" max="4163" width="7" bestFit="1" customWidth="1"/>
    <col min="4164" max="4164" width="8" bestFit="1" customWidth="1"/>
    <col min="4165" max="4165" width="7" bestFit="1" customWidth="1"/>
    <col min="4166" max="4167" width="8" bestFit="1" customWidth="1"/>
    <col min="4168" max="4168" width="6" bestFit="1" customWidth="1"/>
    <col min="4169" max="4174" width="8" bestFit="1" customWidth="1"/>
    <col min="4175" max="4175" width="7" bestFit="1" customWidth="1"/>
    <col min="4176" max="4176" width="8" bestFit="1" customWidth="1"/>
    <col min="4177" max="4177" width="7" bestFit="1" customWidth="1"/>
    <col min="4178" max="4179" width="8" bestFit="1" customWidth="1"/>
    <col min="4180" max="4180" width="7" bestFit="1" customWidth="1"/>
    <col min="4181" max="4181" width="6" bestFit="1" customWidth="1"/>
    <col min="4182" max="4182" width="8" bestFit="1" customWidth="1"/>
    <col min="4183" max="4183" width="7" bestFit="1" customWidth="1"/>
    <col min="4184" max="4185" width="8" bestFit="1" customWidth="1"/>
    <col min="4186" max="4186" width="7" bestFit="1" customWidth="1"/>
    <col min="4187" max="4191" width="8" bestFit="1" customWidth="1"/>
    <col min="4192" max="4192" width="7" bestFit="1" customWidth="1"/>
    <col min="4193" max="4196" width="8" bestFit="1" customWidth="1"/>
    <col min="4197" max="4197" width="7" bestFit="1" customWidth="1"/>
    <col min="4198" max="4202" width="8" bestFit="1" customWidth="1"/>
    <col min="4203" max="4203" width="7" bestFit="1" customWidth="1"/>
    <col min="4204" max="4204" width="8" bestFit="1" customWidth="1"/>
    <col min="4205" max="4205" width="6" bestFit="1" customWidth="1"/>
    <col min="4206" max="4206" width="7" bestFit="1" customWidth="1"/>
    <col min="4207" max="4207" width="8" bestFit="1" customWidth="1"/>
    <col min="4208" max="4208" width="7" bestFit="1" customWidth="1"/>
    <col min="4209" max="4209" width="8" bestFit="1" customWidth="1"/>
    <col min="4210" max="4210" width="6" bestFit="1" customWidth="1"/>
    <col min="4211" max="4211" width="7" bestFit="1" customWidth="1"/>
    <col min="4212" max="4212" width="8" bestFit="1" customWidth="1"/>
    <col min="4213" max="4213" width="5" bestFit="1" customWidth="1"/>
    <col min="4214" max="4218" width="8" bestFit="1" customWidth="1"/>
    <col min="4219" max="4219" width="7" bestFit="1" customWidth="1"/>
    <col min="4220" max="4220" width="8" bestFit="1" customWidth="1"/>
    <col min="4221" max="4222" width="7" bestFit="1" customWidth="1"/>
    <col min="4223" max="4223" width="8" bestFit="1" customWidth="1"/>
    <col min="4224" max="4225" width="7" bestFit="1" customWidth="1"/>
    <col min="4226" max="4226" width="8" bestFit="1" customWidth="1"/>
    <col min="4227" max="4227" width="6" bestFit="1" customWidth="1"/>
    <col min="4228" max="4228" width="7" bestFit="1" customWidth="1"/>
    <col min="4229" max="4229" width="8" bestFit="1" customWidth="1"/>
    <col min="4230" max="4230" width="7" bestFit="1" customWidth="1"/>
    <col min="4231" max="4232" width="8" bestFit="1" customWidth="1"/>
    <col min="4233" max="4234" width="7" bestFit="1" customWidth="1"/>
    <col min="4235" max="4240" width="8" bestFit="1" customWidth="1"/>
    <col min="4241" max="4241" width="7" bestFit="1" customWidth="1"/>
    <col min="4242" max="4244" width="8" bestFit="1" customWidth="1"/>
    <col min="4245" max="4245" width="9" bestFit="1" customWidth="1"/>
    <col min="4246" max="4246" width="6" bestFit="1" customWidth="1"/>
    <col min="4247" max="4249" width="8" bestFit="1" customWidth="1"/>
    <col min="4250" max="4252" width="7" bestFit="1" customWidth="1"/>
    <col min="4253" max="4257" width="8" bestFit="1" customWidth="1"/>
    <col min="4258" max="4261" width="7" bestFit="1" customWidth="1"/>
    <col min="4262" max="4268" width="8" bestFit="1" customWidth="1"/>
    <col min="4269" max="4269" width="7" bestFit="1" customWidth="1"/>
    <col min="4270" max="4271" width="8" bestFit="1" customWidth="1"/>
    <col min="4272" max="4274" width="7" bestFit="1" customWidth="1"/>
    <col min="4275" max="4279" width="8" bestFit="1" customWidth="1"/>
    <col min="4280" max="4280" width="7" bestFit="1" customWidth="1"/>
    <col min="4281" max="4284" width="8" bestFit="1" customWidth="1"/>
    <col min="4285" max="4285" width="7" bestFit="1" customWidth="1"/>
    <col min="4286" max="4288" width="8" bestFit="1" customWidth="1"/>
    <col min="4289" max="4290" width="7" bestFit="1" customWidth="1"/>
    <col min="4291" max="4294" width="8" bestFit="1" customWidth="1"/>
    <col min="4295" max="4295" width="7" bestFit="1" customWidth="1"/>
    <col min="4296" max="4297" width="8" bestFit="1" customWidth="1"/>
    <col min="4298" max="4298" width="7" bestFit="1" customWidth="1"/>
    <col min="4299" max="4300" width="8" bestFit="1" customWidth="1"/>
    <col min="4301" max="4301" width="6" bestFit="1" customWidth="1"/>
    <col min="4302" max="4302" width="7" bestFit="1" customWidth="1"/>
    <col min="4303" max="4304" width="8" bestFit="1" customWidth="1"/>
    <col min="4305" max="4306" width="7" bestFit="1" customWidth="1"/>
    <col min="4307" max="4308" width="8" bestFit="1" customWidth="1"/>
    <col min="4309" max="4309" width="7" bestFit="1" customWidth="1"/>
    <col min="4310" max="4317" width="8" bestFit="1" customWidth="1"/>
    <col min="4318" max="4320" width="7" bestFit="1" customWidth="1"/>
    <col min="4321" max="4321" width="8" bestFit="1" customWidth="1"/>
    <col min="4322" max="4322" width="6" bestFit="1" customWidth="1"/>
    <col min="4323" max="4324" width="8" bestFit="1" customWidth="1"/>
    <col min="4325" max="4326" width="7" bestFit="1" customWidth="1"/>
    <col min="4327" max="4329" width="8" bestFit="1" customWidth="1"/>
    <col min="4330" max="4330" width="7" bestFit="1" customWidth="1"/>
    <col min="4331" max="4339" width="8" bestFit="1" customWidth="1"/>
    <col min="4340" max="4340" width="7" bestFit="1" customWidth="1"/>
    <col min="4341" max="4342" width="8" bestFit="1" customWidth="1"/>
    <col min="4343" max="4343" width="5" bestFit="1" customWidth="1"/>
    <col min="4344" max="4344" width="8" bestFit="1" customWidth="1"/>
    <col min="4345" max="4345" width="7" bestFit="1" customWidth="1"/>
    <col min="4346" max="4346" width="8" bestFit="1" customWidth="1"/>
    <col min="4347" max="4347" width="7" bestFit="1" customWidth="1"/>
    <col min="4348" max="4348" width="6" bestFit="1" customWidth="1"/>
    <col min="4349" max="4352" width="8" bestFit="1" customWidth="1"/>
    <col min="4353" max="4353" width="7" bestFit="1" customWidth="1"/>
    <col min="4354" max="4356" width="8" bestFit="1" customWidth="1"/>
    <col min="4357" max="4357" width="7" bestFit="1" customWidth="1"/>
    <col min="4358" max="4361" width="8" bestFit="1" customWidth="1"/>
    <col min="4362" max="4362" width="7" bestFit="1" customWidth="1"/>
    <col min="4363" max="4365" width="8" bestFit="1" customWidth="1"/>
    <col min="4366" max="4367" width="7" bestFit="1" customWidth="1"/>
    <col min="4368" max="4368" width="8" bestFit="1" customWidth="1"/>
    <col min="4369" max="4369" width="6" bestFit="1" customWidth="1"/>
    <col min="4370" max="4370" width="8" bestFit="1" customWidth="1"/>
    <col min="4371" max="4372" width="7" bestFit="1" customWidth="1"/>
    <col min="4373" max="4374" width="8" bestFit="1" customWidth="1"/>
    <col min="4375" max="4375" width="5" bestFit="1" customWidth="1"/>
    <col min="4376" max="4377" width="8" bestFit="1" customWidth="1"/>
    <col min="4378" max="4378" width="7" bestFit="1" customWidth="1"/>
    <col min="4379" max="4382" width="8" bestFit="1" customWidth="1"/>
    <col min="4383" max="4383" width="5" bestFit="1" customWidth="1"/>
    <col min="4384" max="4388" width="8" bestFit="1" customWidth="1"/>
    <col min="4389" max="4390" width="7" bestFit="1" customWidth="1"/>
    <col min="4391" max="4391" width="8" bestFit="1" customWidth="1"/>
    <col min="4392" max="4392" width="7" bestFit="1" customWidth="1"/>
    <col min="4393" max="4396" width="8" bestFit="1" customWidth="1"/>
    <col min="4397" max="4397" width="7" bestFit="1" customWidth="1"/>
    <col min="4398" max="4398" width="8" bestFit="1" customWidth="1"/>
    <col min="4399" max="4400" width="7" bestFit="1" customWidth="1"/>
    <col min="4401" max="4403" width="8" bestFit="1" customWidth="1"/>
    <col min="4404" max="4404" width="7" bestFit="1" customWidth="1"/>
    <col min="4405" max="4408" width="8" bestFit="1" customWidth="1"/>
    <col min="4409" max="4410" width="7" bestFit="1" customWidth="1"/>
    <col min="4411" max="4414" width="8" bestFit="1" customWidth="1"/>
    <col min="4415" max="4415" width="6" bestFit="1" customWidth="1"/>
    <col min="4416" max="4416" width="8" bestFit="1" customWidth="1"/>
    <col min="4417" max="4417" width="7" bestFit="1" customWidth="1"/>
    <col min="4418" max="4418" width="8" bestFit="1" customWidth="1"/>
    <col min="4419" max="4419" width="7" bestFit="1" customWidth="1"/>
    <col min="4420" max="4420" width="5" bestFit="1" customWidth="1"/>
    <col min="4421" max="4425" width="8" bestFit="1" customWidth="1"/>
    <col min="4426" max="4426" width="7" bestFit="1" customWidth="1"/>
    <col min="4427" max="4428" width="8" bestFit="1" customWidth="1"/>
    <col min="4429" max="4429" width="7" bestFit="1" customWidth="1"/>
    <col min="4430" max="4432" width="8" bestFit="1" customWidth="1"/>
    <col min="4433" max="4433" width="7" bestFit="1" customWidth="1"/>
    <col min="4434" max="4435" width="8" bestFit="1" customWidth="1"/>
    <col min="4436" max="4439" width="7" bestFit="1" customWidth="1"/>
    <col min="4440" max="4440" width="8" bestFit="1" customWidth="1"/>
    <col min="4441" max="4441" width="7" bestFit="1" customWidth="1"/>
    <col min="4442" max="4442" width="8" bestFit="1" customWidth="1"/>
    <col min="4443" max="4444" width="7" bestFit="1" customWidth="1"/>
    <col min="4445" max="4445" width="6" bestFit="1" customWidth="1"/>
    <col min="4446" max="4446" width="7" bestFit="1" customWidth="1"/>
    <col min="4447" max="4449" width="8" bestFit="1" customWidth="1"/>
    <col min="4450" max="4450" width="7" bestFit="1" customWidth="1"/>
    <col min="4451" max="4454" width="8" bestFit="1" customWidth="1"/>
    <col min="4455" max="4455" width="7" bestFit="1" customWidth="1"/>
    <col min="4456" max="4459" width="8" bestFit="1" customWidth="1"/>
    <col min="4460" max="4460" width="7" bestFit="1" customWidth="1"/>
    <col min="4461" max="4462" width="8" bestFit="1" customWidth="1"/>
    <col min="4463" max="4463" width="7" bestFit="1" customWidth="1"/>
    <col min="4464" max="4465" width="8" bestFit="1" customWidth="1"/>
    <col min="4466" max="4466" width="7" bestFit="1" customWidth="1"/>
    <col min="4467" max="4474" width="8" bestFit="1" customWidth="1"/>
    <col min="4475" max="4475" width="6" bestFit="1" customWidth="1"/>
    <col min="4476" max="4478" width="8" bestFit="1" customWidth="1"/>
    <col min="4479" max="4479" width="5" bestFit="1" customWidth="1"/>
    <col min="4480" max="4483" width="8" bestFit="1" customWidth="1"/>
    <col min="4484" max="4486" width="7" bestFit="1" customWidth="1"/>
    <col min="4487" max="4488" width="8" bestFit="1" customWidth="1"/>
    <col min="4489" max="4489" width="7" bestFit="1" customWidth="1"/>
    <col min="4490" max="4490" width="8" bestFit="1" customWidth="1"/>
    <col min="4491" max="4491" width="6" bestFit="1" customWidth="1"/>
    <col min="4492" max="4492" width="7" bestFit="1" customWidth="1"/>
    <col min="4493" max="4499" width="8" bestFit="1" customWidth="1"/>
    <col min="4500" max="4502" width="7" bestFit="1" customWidth="1"/>
    <col min="4503" max="4511" width="8" bestFit="1" customWidth="1"/>
    <col min="4512" max="4512" width="7" bestFit="1" customWidth="1"/>
    <col min="4513" max="4516" width="8" bestFit="1" customWidth="1"/>
    <col min="4517" max="4518" width="7" bestFit="1" customWidth="1"/>
    <col min="4519" max="4521" width="8" bestFit="1" customWidth="1"/>
    <col min="4522" max="4523" width="7" bestFit="1" customWidth="1"/>
    <col min="4524" max="4527" width="8" bestFit="1" customWidth="1"/>
    <col min="4528" max="4528" width="6" bestFit="1" customWidth="1"/>
    <col min="4529" max="4529" width="7" bestFit="1" customWidth="1"/>
    <col min="4530" max="4531" width="8" bestFit="1" customWidth="1"/>
    <col min="4532" max="4533" width="7" bestFit="1" customWidth="1"/>
    <col min="4534" max="4534" width="5" bestFit="1" customWidth="1"/>
    <col min="4535" max="4540" width="8" bestFit="1" customWidth="1"/>
    <col min="4541" max="4543" width="7" bestFit="1" customWidth="1"/>
    <col min="4544" max="4546" width="8" bestFit="1" customWidth="1"/>
    <col min="4547" max="4547" width="7" bestFit="1" customWidth="1"/>
    <col min="4548" max="4548" width="8" bestFit="1" customWidth="1"/>
    <col min="4549" max="4549" width="6" bestFit="1" customWidth="1"/>
    <col min="4550" max="4551" width="8" bestFit="1" customWidth="1"/>
    <col min="4552" max="4552" width="7" bestFit="1" customWidth="1"/>
    <col min="4553" max="4558" width="8" bestFit="1" customWidth="1"/>
    <col min="4559" max="4559" width="7" bestFit="1" customWidth="1"/>
    <col min="4560" max="4563" width="8" bestFit="1" customWidth="1"/>
    <col min="4564" max="4565" width="7" bestFit="1" customWidth="1"/>
    <col min="4566" max="4566" width="6" bestFit="1" customWidth="1"/>
    <col min="4567" max="4572" width="8" bestFit="1" customWidth="1"/>
    <col min="4573" max="4573" width="6" bestFit="1" customWidth="1"/>
    <col min="4574" max="4574" width="8" bestFit="1" customWidth="1"/>
    <col min="4575" max="4575" width="7" bestFit="1" customWidth="1"/>
    <col min="4576" max="4579" width="8" bestFit="1" customWidth="1"/>
    <col min="4580" max="4580" width="7" bestFit="1" customWidth="1"/>
    <col min="4581" max="4587" width="8" bestFit="1" customWidth="1"/>
    <col min="4588" max="4588" width="5" bestFit="1" customWidth="1"/>
    <col min="4589" max="4590" width="8" bestFit="1" customWidth="1"/>
    <col min="4591" max="4591" width="7" bestFit="1" customWidth="1"/>
    <col min="4592" max="4592" width="8" bestFit="1" customWidth="1"/>
    <col min="4593" max="4593" width="7" bestFit="1" customWidth="1"/>
    <col min="4594" max="4596" width="8" bestFit="1" customWidth="1"/>
    <col min="4597" max="4598" width="7" bestFit="1" customWidth="1"/>
    <col min="4599" max="4599" width="6" bestFit="1" customWidth="1"/>
    <col min="4600" max="4604" width="8" bestFit="1" customWidth="1"/>
    <col min="4605" max="4606" width="7" bestFit="1" customWidth="1"/>
    <col min="4607" max="4607" width="8" bestFit="1" customWidth="1"/>
    <col min="4608" max="4608" width="7" bestFit="1" customWidth="1"/>
    <col min="4609" max="4609" width="6" bestFit="1" customWidth="1"/>
    <col min="4610" max="4612" width="8" bestFit="1" customWidth="1"/>
    <col min="4613" max="4613" width="7" bestFit="1" customWidth="1"/>
    <col min="4614" max="4614" width="6" bestFit="1" customWidth="1"/>
    <col min="4615" max="4615" width="8" bestFit="1" customWidth="1"/>
    <col min="4616" max="4617" width="7" bestFit="1" customWidth="1"/>
    <col min="4618" max="4618" width="6" bestFit="1" customWidth="1"/>
    <col min="4619" max="4619" width="8" bestFit="1" customWidth="1"/>
    <col min="4620" max="4621" width="7" bestFit="1" customWidth="1"/>
    <col min="4622" max="4623" width="8" bestFit="1" customWidth="1"/>
    <col min="4624" max="4624" width="7" bestFit="1" customWidth="1"/>
    <col min="4625" max="4625" width="8" bestFit="1" customWidth="1"/>
    <col min="4626" max="4626" width="6" bestFit="1" customWidth="1"/>
    <col min="4627" max="4628" width="8" bestFit="1" customWidth="1"/>
    <col min="4629" max="4630" width="7" bestFit="1" customWidth="1"/>
    <col min="4631" max="4632" width="8" bestFit="1" customWidth="1"/>
    <col min="4633" max="4635" width="7" bestFit="1" customWidth="1"/>
    <col min="4636" max="4636" width="8" bestFit="1" customWidth="1"/>
    <col min="4637" max="4637" width="7" bestFit="1" customWidth="1"/>
    <col min="4638" max="4638" width="6" bestFit="1" customWidth="1"/>
    <col min="4639" max="4639" width="7" bestFit="1" customWidth="1"/>
    <col min="4640" max="4641" width="8" bestFit="1" customWidth="1"/>
    <col min="4642" max="4642" width="6" bestFit="1" customWidth="1"/>
    <col min="4643" max="4649" width="8" bestFit="1" customWidth="1"/>
    <col min="4650" max="4650" width="7" bestFit="1" customWidth="1"/>
    <col min="4651" max="4652" width="8" bestFit="1" customWidth="1"/>
    <col min="4653" max="4653" width="6" bestFit="1" customWidth="1"/>
    <col min="4654" max="4654" width="7" bestFit="1" customWidth="1"/>
    <col min="4655" max="4658" width="8" bestFit="1" customWidth="1"/>
    <col min="4659" max="4659" width="7" bestFit="1" customWidth="1"/>
    <col min="4660" max="4661" width="8" bestFit="1" customWidth="1"/>
    <col min="4662" max="4662" width="7" bestFit="1" customWidth="1"/>
    <col min="4663" max="4665" width="8" bestFit="1" customWidth="1"/>
    <col min="4666" max="4666" width="7" bestFit="1" customWidth="1"/>
    <col min="4667" max="4667" width="6" bestFit="1" customWidth="1"/>
    <col min="4668" max="4668" width="7" bestFit="1" customWidth="1"/>
    <col min="4669" max="4671" width="8" bestFit="1" customWidth="1"/>
    <col min="4672" max="4672" width="3" bestFit="1" customWidth="1"/>
    <col min="4673" max="4673" width="8" bestFit="1" customWidth="1"/>
    <col min="4674" max="4674" width="7" bestFit="1" customWidth="1"/>
    <col min="4675" max="4676" width="8" bestFit="1" customWidth="1"/>
    <col min="4677" max="4677" width="6" bestFit="1" customWidth="1"/>
    <col min="4678" max="4678" width="7" bestFit="1" customWidth="1"/>
    <col min="4679" max="4681" width="8" bestFit="1" customWidth="1"/>
    <col min="4682" max="4682" width="7" bestFit="1" customWidth="1"/>
    <col min="4683" max="4684" width="8" bestFit="1" customWidth="1"/>
    <col min="4685" max="4685" width="5" bestFit="1" customWidth="1"/>
    <col min="4686" max="4687" width="8" bestFit="1" customWidth="1"/>
    <col min="4688" max="4688" width="6" bestFit="1" customWidth="1"/>
    <col min="4689" max="4691" width="8" bestFit="1" customWidth="1"/>
    <col min="4692" max="4692" width="6" bestFit="1" customWidth="1"/>
    <col min="4693" max="4695" width="8" bestFit="1" customWidth="1"/>
    <col min="4696" max="4696" width="6" bestFit="1" customWidth="1"/>
    <col min="4697" max="4697" width="7" bestFit="1" customWidth="1"/>
    <col min="4698" max="4700" width="8" bestFit="1" customWidth="1"/>
    <col min="4701" max="4701" width="7" bestFit="1" customWidth="1"/>
    <col min="4702" max="4702" width="8" bestFit="1" customWidth="1"/>
    <col min="4703" max="4703" width="7" bestFit="1" customWidth="1"/>
    <col min="4704" max="4708" width="8" bestFit="1" customWidth="1"/>
    <col min="4709" max="4709" width="7" bestFit="1" customWidth="1"/>
    <col min="4710" max="4710" width="8" bestFit="1" customWidth="1"/>
    <col min="4711" max="4711" width="7" bestFit="1" customWidth="1"/>
    <col min="4712" max="4712" width="8" bestFit="1" customWidth="1"/>
    <col min="4713" max="4713" width="7" bestFit="1" customWidth="1"/>
    <col min="4714" max="4720" width="8" bestFit="1" customWidth="1"/>
    <col min="4721" max="4721" width="7" bestFit="1" customWidth="1"/>
    <col min="4722" max="4723" width="8" bestFit="1" customWidth="1"/>
    <col min="4724" max="4724" width="7" bestFit="1" customWidth="1"/>
    <col min="4725" max="4725" width="8" bestFit="1" customWidth="1"/>
    <col min="4726" max="4726" width="7" bestFit="1" customWidth="1"/>
    <col min="4727" max="4728" width="8" bestFit="1" customWidth="1"/>
    <col min="4729" max="4729" width="7" bestFit="1" customWidth="1"/>
    <col min="4730" max="4730" width="8" bestFit="1" customWidth="1"/>
    <col min="4731" max="4732" width="7" bestFit="1" customWidth="1"/>
    <col min="4733" max="4737" width="8" bestFit="1" customWidth="1"/>
    <col min="4738" max="4739" width="6" bestFit="1" customWidth="1"/>
    <col min="4740" max="4742" width="8" bestFit="1" customWidth="1"/>
    <col min="4743" max="4743" width="7" bestFit="1" customWidth="1"/>
    <col min="4744" max="4744" width="8" bestFit="1" customWidth="1"/>
    <col min="4745" max="4745" width="7" bestFit="1" customWidth="1"/>
    <col min="4746" max="4746" width="8" bestFit="1" customWidth="1"/>
    <col min="4747" max="4747" width="6" bestFit="1" customWidth="1"/>
    <col min="4748" max="4750" width="8" bestFit="1" customWidth="1"/>
    <col min="4751" max="4751" width="7" bestFit="1" customWidth="1"/>
    <col min="4752" max="4753" width="8" bestFit="1" customWidth="1"/>
    <col min="4754" max="4755" width="7" bestFit="1" customWidth="1"/>
    <col min="4756" max="4760" width="8" bestFit="1" customWidth="1"/>
    <col min="4761" max="4761" width="6" bestFit="1" customWidth="1"/>
    <col min="4762" max="4762" width="7" bestFit="1" customWidth="1"/>
    <col min="4763" max="4766" width="8" bestFit="1" customWidth="1"/>
    <col min="4767" max="4767" width="7" bestFit="1" customWidth="1"/>
    <col min="4768" max="4769" width="8" bestFit="1" customWidth="1"/>
    <col min="4770" max="4770" width="6" bestFit="1" customWidth="1"/>
    <col min="4771" max="4772" width="8" bestFit="1" customWidth="1"/>
    <col min="4773" max="4773" width="7" bestFit="1" customWidth="1"/>
    <col min="4774" max="4775" width="8" bestFit="1" customWidth="1"/>
    <col min="4776" max="4776" width="7" bestFit="1" customWidth="1"/>
    <col min="4777" max="4778" width="8" bestFit="1" customWidth="1"/>
    <col min="4779" max="4779" width="7" bestFit="1" customWidth="1"/>
    <col min="4780" max="4780" width="5" bestFit="1" customWidth="1"/>
    <col min="4781" max="4783" width="8" bestFit="1" customWidth="1"/>
    <col min="4784" max="4784" width="7" bestFit="1" customWidth="1"/>
    <col min="4785" max="4788" width="8" bestFit="1" customWidth="1"/>
    <col min="4789" max="4789" width="7" bestFit="1" customWidth="1"/>
    <col min="4790" max="4793" width="8" bestFit="1" customWidth="1"/>
    <col min="4794" max="4794" width="7" bestFit="1" customWidth="1"/>
    <col min="4795" max="4796" width="8" bestFit="1" customWidth="1"/>
    <col min="4797" max="4798" width="7" bestFit="1" customWidth="1"/>
    <col min="4799" max="4799" width="8" bestFit="1" customWidth="1"/>
    <col min="4800" max="4800" width="7" bestFit="1" customWidth="1"/>
    <col min="4801" max="4803" width="8" bestFit="1" customWidth="1"/>
    <col min="4804" max="4804" width="7" bestFit="1" customWidth="1"/>
    <col min="4805" max="4807" width="8" bestFit="1" customWidth="1"/>
    <col min="4808" max="4808" width="7" bestFit="1" customWidth="1"/>
    <col min="4809" max="4810" width="8" bestFit="1" customWidth="1"/>
    <col min="4811" max="4811" width="6" bestFit="1" customWidth="1"/>
    <col min="4812" max="4812" width="8" bestFit="1" customWidth="1"/>
    <col min="4813" max="4813" width="7" bestFit="1" customWidth="1"/>
    <col min="4814" max="4815" width="8" bestFit="1" customWidth="1"/>
    <col min="4816" max="4817" width="7" bestFit="1" customWidth="1"/>
    <col min="4818" max="4818" width="9" bestFit="1" customWidth="1"/>
    <col min="4819" max="4820" width="8" bestFit="1" customWidth="1"/>
    <col min="4821" max="4821" width="6" bestFit="1" customWidth="1"/>
    <col min="4822" max="4830" width="8" bestFit="1" customWidth="1"/>
    <col min="4831" max="4831" width="7" bestFit="1" customWidth="1"/>
    <col min="4832" max="4834" width="8" bestFit="1" customWidth="1"/>
    <col min="4835" max="4835" width="7" bestFit="1" customWidth="1"/>
    <col min="4836" max="4838" width="8" bestFit="1" customWidth="1"/>
    <col min="4839" max="4839" width="6" bestFit="1" customWidth="1"/>
    <col min="4840" max="4840" width="7" bestFit="1" customWidth="1"/>
    <col min="4841" max="4843" width="8" bestFit="1" customWidth="1"/>
    <col min="4844" max="4844" width="6" bestFit="1" customWidth="1"/>
    <col min="4845" max="4845" width="7" bestFit="1" customWidth="1"/>
    <col min="4846" max="4849" width="8" bestFit="1" customWidth="1"/>
    <col min="4850" max="4850" width="7" bestFit="1" customWidth="1"/>
    <col min="4851" max="4853" width="8" bestFit="1" customWidth="1"/>
    <col min="4854" max="4855" width="7" bestFit="1" customWidth="1"/>
    <col min="4856" max="4858" width="8" bestFit="1" customWidth="1"/>
    <col min="4859" max="4860" width="7" bestFit="1" customWidth="1"/>
    <col min="4861" max="4864" width="8" bestFit="1" customWidth="1"/>
    <col min="4865" max="4865" width="7" bestFit="1" customWidth="1"/>
    <col min="4866" max="4868" width="8" bestFit="1" customWidth="1"/>
    <col min="4869" max="4869" width="5" bestFit="1" customWidth="1"/>
    <col min="4870" max="4870" width="8" bestFit="1" customWidth="1"/>
    <col min="4871" max="4871" width="7" bestFit="1" customWidth="1"/>
    <col min="4872" max="4877" width="8" bestFit="1" customWidth="1"/>
    <col min="4878" max="4878" width="6" bestFit="1" customWidth="1"/>
    <col min="4879" max="4880" width="8" bestFit="1" customWidth="1"/>
    <col min="4881" max="4881" width="6" bestFit="1" customWidth="1"/>
    <col min="4882" max="4882" width="7" bestFit="1" customWidth="1"/>
    <col min="4883" max="4884" width="8" bestFit="1" customWidth="1"/>
    <col min="4885" max="4885" width="7" bestFit="1" customWidth="1"/>
    <col min="4886" max="4886" width="9" bestFit="1" customWidth="1"/>
    <col min="4887" max="4891" width="8" bestFit="1" customWidth="1"/>
    <col min="4892" max="4892" width="7" bestFit="1" customWidth="1"/>
    <col min="4893" max="4893" width="4" bestFit="1" customWidth="1"/>
    <col min="4894" max="4894" width="8" bestFit="1" customWidth="1"/>
    <col min="4895" max="4895" width="7" bestFit="1" customWidth="1"/>
    <col min="4896" max="4897" width="8" bestFit="1" customWidth="1"/>
    <col min="4898" max="4898" width="7" bestFit="1" customWidth="1"/>
    <col min="4899" max="4899" width="6" bestFit="1" customWidth="1"/>
    <col min="4900" max="4902" width="8" bestFit="1" customWidth="1"/>
    <col min="4903" max="4904" width="7" bestFit="1" customWidth="1"/>
    <col min="4905" max="4905" width="8" bestFit="1" customWidth="1"/>
    <col min="4906" max="4906" width="9" bestFit="1" customWidth="1"/>
    <col min="4907" max="4907" width="7" bestFit="1" customWidth="1"/>
    <col min="4908" max="4908" width="8" bestFit="1" customWidth="1"/>
    <col min="4909" max="4909" width="7" bestFit="1" customWidth="1"/>
    <col min="4910" max="4910" width="8" bestFit="1" customWidth="1"/>
    <col min="4911" max="4911" width="7" bestFit="1" customWidth="1"/>
    <col min="4912" max="4916" width="8" bestFit="1" customWidth="1"/>
    <col min="4917" max="4917" width="6" bestFit="1" customWidth="1"/>
    <col min="4918" max="4918" width="8" bestFit="1" customWidth="1"/>
    <col min="4919" max="4919" width="7" bestFit="1" customWidth="1"/>
    <col min="4920" max="4921" width="8" bestFit="1" customWidth="1"/>
    <col min="4922" max="4922" width="6" bestFit="1" customWidth="1"/>
    <col min="4923" max="4925" width="8" bestFit="1" customWidth="1"/>
    <col min="4926" max="4926" width="7" bestFit="1" customWidth="1"/>
    <col min="4927" max="4932" width="8" bestFit="1" customWidth="1"/>
    <col min="4933" max="4933" width="5" bestFit="1" customWidth="1"/>
    <col min="4934" max="4935" width="7" bestFit="1" customWidth="1"/>
    <col min="4936" max="4941" width="8" bestFit="1" customWidth="1"/>
    <col min="4942" max="4942" width="7" bestFit="1" customWidth="1"/>
    <col min="4943" max="4946" width="8" bestFit="1" customWidth="1"/>
    <col min="4947" max="4947" width="7" bestFit="1" customWidth="1"/>
    <col min="4948" max="4949" width="8" bestFit="1" customWidth="1"/>
    <col min="4950" max="4950" width="6" bestFit="1" customWidth="1"/>
    <col min="4951" max="4951" width="8" bestFit="1" customWidth="1"/>
    <col min="4952" max="4952" width="7" bestFit="1" customWidth="1"/>
    <col min="4953" max="4959" width="8" bestFit="1" customWidth="1"/>
    <col min="4960" max="4960" width="7" bestFit="1" customWidth="1"/>
    <col min="4961" max="4963" width="8" bestFit="1" customWidth="1"/>
    <col min="4964" max="4964" width="7" bestFit="1" customWidth="1"/>
    <col min="4965" max="4965" width="6" bestFit="1" customWidth="1"/>
    <col min="4966" max="4969" width="8" bestFit="1" customWidth="1"/>
    <col min="4970" max="4970" width="7" bestFit="1" customWidth="1"/>
    <col min="4971" max="4981" width="8" bestFit="1" customWidth="1"/>
    <col min="4982" max="4982" width="7" bestFit="1" customWidth="1"/>
    <col min="4983" max="4986" width="8" bestFit="1" customWidth="1"/>
    <col min="4987" max="4987" width="7" bestFit="1" customWidth="1"/>
    <col min="4988" max="4998" width="8" bestFit="1" customWidth="1"/>
    <col min="4999" max="4999" width="7" bestFit="1" customWidth="1"/>
    <col min="5000" max="5001" width="8" bestFit="1" customWidth="1"/>
    <col min="5002" max="5002" width="9" bestFit="1" customWidth="1"/>
    <col min="5003" max="5004" width="8" bestFit="1" customWidth="1"/>
    <col min="5005" max="5008" width="7" bestFit="1" customWidth="1"/>
    <col min="5009" max="5011" width="8" bestFit="1" customWidth="1"/>
    <col min="5012" max="5012" width="7" bestFit="1" customWidth="1"/>
    <col min="5013" max="5013" width="6" bestFit="1" customWidth="1"/>
    <col min="5014" max="5016" width="8" bestFit="1" customWidth="1"/>
    <col min="5017" max="5017" width="7" bestFit="1" customWidth="1"/>
    <col min="5018" max="5018" width="8" bestFit="1" customWidth="1"/>
    <col min="5019" max="5019" width="7" bestFit="1" customWidth="1"/>
    <col min="5020" max="5021" width="8" bestFit="1" customWidth="1"/>
    <col min="5022" max="5022" width="7" bestFit="1" customWidth="1"/>
    <col min="5023" max="5023" width="8" bestFit="1" customWidth="1"/>
    <col min="5024" max="5025" width="7" bestFit="1" customWidth="1"/>
    <col min="5026" max="5030" width="8" bestFit="1" customWidth="1"/>
    <col min="5031" max="5031" width="7" bestFit="1" customWidth="1"/>
    <col min="5032" max="5032" width="8" bestFit="1" customWidth="1"/>
    <col min="5033" max="5034" width="7" bestFit="1" customWidth="1"/>
    <col min="5035" max="5036" width="8" bestFit="1" customWidth="1"/>
    <col min="5037" max="5037" width="6" bestFit="1" customWidth="1"/>
    <col min="5038" max="5038" width="7" bestFit="1" customWidth="1"/>
    <col min="5039" max="5040" width="8" bestFit="1" customWidth="1"/>
    <col min="5041" max="5041" width="7" bestFit="1" customWidth="1"/>
    <col min="5042" max="5043" width="8" bestFit="1" customWidth="1"/>
    <col min="5044" max="5044" width="5" bestFit="1" customWidth="1"/>
    <col min="5045" max="5047" width="8" bestFit="1" customWidth="1"/>
    <col min="5048" max="5048" width="6" bestFit="1" customWidth="1"/>
    <col min="5049" max="5051" width="8" bestFit="1" customWidth="1"/>
    <col min="5052" max="5052" width="6" bestFit="1" customWidth="1"/>
    <col min="5053" max="5055" width="8" bestFit="1" customWidth="1"/>
    <col min="5056" max="5056" width="6" bestFit="1" customWidth="1"/>
    <col min="5057" max="5058" width="8" bestFit="1" customWidth="1"/>
    <col min="5059" max="5059" width="7" bestFit="1" customWidth="1"/>
    <col min="5060" max="5066" width="8" bestFit="1" customWidth="1"/>
    <col min="5067" max="5068" width="7" bestFit="1" customWidth="1"/>
    <col min="5069" max="5072" width="8" bestFit="1" customWidth="1"/>
    <col min="5073" max="5073" width="7" bestFit="1" customWidth="1"/>
    <col min="5074" max="5074" width="6" bestFit="1" customWidth="1"/>
    <col min="5075" max="5075" width="8" bestFit="1" customWidth="1"/>
    <col min="5076" max="5076" width="6" bestFit="1" customWidth="1"/>
    <col min="5077" max="5078" width="8" bestFit="1" customWidth="1"/>
    <col min="5079" max="5079" width="7" bestFit="1" customWidth="1"/>
    <col min="5080" max="5080" width="6" bestFit="1" customWidth="1"/>
    <col min="5081" max="5081" width="8" bestFit="1" customWidth="1"/>
    <col min="5082" max="5082" width="7" bestFit="1" customWidth="1"/>
    <col min="5083" max="5087" width="8" bestFit="1" customWidth="1"/>
    <col min="5088" max="5088" width="7" bestFit="1" customWidth="1"/>
    <col min="5089" max="5090" width="8" bestFit="1" customWidth="1"/>
    <col min="5091" max="5091" width="9" bestFit="1" customWidth="1"/>
    <col min="5092" max="5092" width="8" bestFit="1" customWidth="1"/>
    <col min="5093" max="5093" width="7" bestFit="1" customWidth="1"/>
    <col min="5094" max="5099" width="8" bestFit="1" customWidth="1"/>
    <col min="5100" max="5100" width="7" bestFit="1" customWidth="1"/>
    <col min="5101" max="5103" width="8" bestFit="1" customWidth="1"/>
    <col min="5104" max="5104" width="7" bestFit="1" customWidth="1"/>
    <col min="5105" max="5105" width="8" bestFit="1" customWidth="1"/>
    <col min="5106" max="5106" width="7" bestFit="1" customWidth="1"/>
    <col min="5107" max="5109" width="8" bestFit="1" customWidth="1"/>
    <col min="5110" max="5110" width="7" bestFit="1" customWidth="1"/>
    <col min="5111" max="5112" width="8" bestFit="1" customWidth="1"/>
    <col min="5113" max="5117" width="7" bestFit="1" customWidth="1"/>
    <col min="5118" max="5119" width="8" bestFit="1" customWidth="1"/>
    <col min="5120" max="5120" width="7" bestFit="1" customWidth="1"/>
    <col min="5121" max="5122" width="8" bestFit="1" customWidth="1"/>
    <col min="5123" max="5123" width="7" bestFit="1" customWidth="1"/>
    <col min="5124" max="5124" width="8" bestFit="1" customWidth="1"/>
    <col min="5125" max="5125" width="7" bestFit="1" customWidth="1"/>
    <col min="5126" max="5126" width="8" bestFit="1" customWidth="1"/>
    <col min="5127" max="5127" width="6" bestFit="1" customWidth="1"/>
    <col min="5128" max="5128" width="8" bestFit="1" customWidth="1"/>
    <col min="5129" max="5129" width="6" bestFit="1" customWidth="1"/>
    <col min="5130" max="5130" width="8" bestFit="1" customWidth="1"/>
    <col min="5131" max="5131" width="7" bestFit="1" customWidth="1"/>
    <col min="5132" max="5133" width="8" bestFit="1" customWidth="1"/>
    <col min="5134" max="5134" width="7" bestFit="1" customWidth="1"/>
    <col min="5135" max="5136" width="8" bestFit="1" customWidth="1"/>
    <col min="5137" max="5137" width="7" bestFit="1" customWidth="1"/>
    <col min="5138" max="5139" width="8" bestFit="1" customWidth="1"/>
    <col min="5140" max="5140" width="9" bestFit="1" customWidth="1"/>
    <col min="5141" max="5143" width="8" bestFit="1" customWidth="1"/>
    <col min="5144" max="5144" width="7" bestFit="1" customWidth="1"/>
    <col min="5145" max="5148" width="8" bestFit="1" customWidth="1"/>
    <col min="5149" max="5149" width="7" bestFit="1" customWidth="1"/>
    <col min="5150" max="5150" width="8" bestFit="1" customWidth="1"/>
    <col min="5151" max="5151" width="6" bestFit="1" customWidth="1"/>
    <col min="5152" max="5152" width="7" bestFit="1" customWidth="1"/>
    <col min="5153" max="5153" width="8" bestFit="1" customWidth="1"/>
    <col min="5154" max="5154" width="6" bestFit="1" customWidth="1"/>
    <col min="5155" max="5160" width="8" bestFit="1" customWidth="1"/>
    <col min="5161" max="5162" width="6" bestFit="1" customWidth="1"/>
    <col min="5163" max="5163" width="8" bestFit="1" customWidth="1"/>
    <col min="5164" max="5166" width="7" bestFit="1" customWidth="1"/>
    <col min="5167" max="5170" width="8" bestFit="1" customWidth="1"/>
    <col min="5171" max="5172" width="7" bestFit="1" customWidth="1"/>
    <col min="5173" max="5174" width="8" bestFit="1" customWidth="1"/>
    <col min="5175" max="5175" width="6" bestFit="1" customWidth="1"/>
    <col min="5176" max="5177" width="8" bestFit="1" customWidth="1"/>
    <col min="5178" max="5178" width="7" bestFit="1" customWidth="1"/>
    <col min="5179" max="5179" width="8" bestFit="1" customWidth="1"/>
    <col min="5180" max="5181" width="7" bestFit="1" customWidth="1"/>
    <col min="5182" max="5187" width="8" bestFit="1" customWidth="1"/>
    <col min="5188" max="5191" width="7" bestFit="1" customWidth="1"/>
    <col min="5192" max="5193" width="8" bestFit="1" customWidth="1"/>
    <col min="5194" max="5194" width="7" bestFit="1" customWidth="1"/>
    <col min="5195" max="5195" width="8" bestFit="1" customWidth="1"/>
    <col min="5196" max="5196" width="6" bestFit="1" customWidth="1"/>
    <col min="5197" max="5197" width="7" bestFit="1" customWidth="1"/>
    <col min="5198" max="5198" width="8" bestFit="1" customWidth="1"/>
    <col min="5199" max="5199" width="7" bestFit="1" customWidth="1"/>
    <col min="5200" max="5200" width="8" bestFit="1" customWidth="1"/>
    <col min="5201" max="5202" width="7" bestFit="1" customWidth="1"/>
    <col min="5203" max="5204" width="8" bestFit="1" customWidth="1"/>
    <col min="5205" max="5205" width="7" bestFit="1" customWidth="1"/>
    <col min="5206" max="5208" width="8" bestFit="1" customWidth="1"/>
    <col min="5209" max="5210" width="7" bestFit="1" customWidth="1"/>
    <col min="5211" max="5218" width="8" bestFit="1" customWidth="1"/>
    <col min="5219" max="5219" width="7" bestFit="1" customWidth="1"/>
    <col min="5220" max="5220" width="8" bestFit="1" customWidth="1"/>
    <col min="5221" max="5221" width="7" bestFit="1" customWidth="1"/>
    <col min="5222" max="5234" width="8" bestFit="1" customWidth="1"/>
    <col min="5235" max="5235" width="7" bestFit="1" customWidth="1"/>
    <col min="5236" max="5238" width="8" bestFit="1" customWidth="1"/>
    <col min="5239" max="5239" width="7" bestFit="1" customWidth="1"/>
    <col min="5240" max="5240" width="8" bestFit="1" customWidth="1"/>
    <col min="5241" max="5241" width="7" bestFit="1" customWidth="1"/>
    <col min="5242" max="5243" width="8" bestFit="1" customWidth="1"/>
    <col min="5244" max="5244" width="7" bestFit="1" customWidth="1"/>
    <col min="5245" max="5245" width="6" bestFit="1" customWidth="1"/>
    <col min="5246" max="5248" width="8" bestFit="1" customWidth="1"/>
    <col min="5249" max="5249" width="7" bestFit="1" customWidth="1"/>
    <col min="5250" max="5250" width="8" bestFit="1" customWidth="1"/>
    <col min="5251" max="5251" width="7" bestFit="1" customWidth="1"/>
    <col min="5252" max="5253" width="8" bestFit="1" customWidth="1"/>
    <col min="5254" max="5254" width="6" bestFit="1" customWidth="1"/>
    <col min="5255" max="5256" width="8" bestFit="1" customWidth="1"/>
    <col min="5257" max="5258" width="7" bestFit="1" customWidth="1"/>
    <col min="5259" max="5260" width="8" bestFit="1" customWidth="1"/>
    <col min="5261" max="5261" width="7" bestFit="1" customWidth="1"/>
    <col min="5262" max="5264" width="8" bestFit="1" customWidth="1"/>
    <col min="5265" max="5265" width="6" bestFit="1" customWidth="1"/>
    <col min="5266" max="5269" width="8" bestFit="1" customWidth="1"/>
    <col min="5270" max="5270" width="7" bestFit="1" customWidth="1"/>
    <col min="5271" max="5271" width="8" bestFit="1" customWidth="1"/>
    <col min="5272" max="5272" width="7" bestFit="1" customWidth="1"/>
    <col min="5273" max="5273" width="8" bestFit="1" customWidth="1"/>
    <col min="5274" max="5274" width="6" bestFit="1" customWidth="1"/>
    <col min="5275" max="5275" width="8" bestFit="1" customWidth="1"/>
    <col min="5276" max="5276" width="9" bestFit="1" customWidth="1"/>
    <col min="5277" max="5279" width="8" bestFit="1" customWidth="1"/>
    <col min="5280" max="5280" width="7" bestFit="1" customWidth="1"/>
    <col min="5281" max="5281" width="8" bestFit="1" customWidth="1"/>
    <col min="5282" max="5282" width="7" bestFit="1" customWidth="1"/>
    <col min="5283" max="5283" width="8" bestFit="1" customWidth="1"/>
    <col min="5284" max="5284" width="7" bestFit="1" customWidth="1"/>
    <col min="5285" max="5285" width="6" bestFit="1" customWidth="1"/>
    <col min="5286" max="5289" width="8" bestFit="1" customWidth="1"/>
    <col min="5290" max="5291" width="7" bestFit="1" customWidth="1"/>
    <col min="5292" max="5298" width="8" bestFit="1" customWidth="1"/>
    <col min="5299" max="5299" width="7" bestFit="1" customWidth="1"/>
    <col min="5300" max="5300" width="8" bestFit="1" customWidth="1"/>
    <col min="5301" max="5302" width="7" bestFit="1" customWidth="1"/>
    <col min="5303" max="5303" width="6" bestFit="1" customWidth="1"/>
    <col min="5304" max="5304" width="8" bestFit="1" customWidth="1"/>
    <col min="5305" max="5306" width="7" bestFit="1" customWidth="1"/>
    <col min="5307" max="5307" width="4" bestFit="1" customWidth="1"/>
    <col min="5308" max="5313" width="8" bestFit="1" customWidth="1"/>
    <col min="5314" max="5314" width="7" bestFit="1" customWidth="1"/>
    <col min="5315" max="5317" width="8" bestFit="1" customWidth="1"/>
    <col min="5318" max="5318" width="7" bestFit="1" customWidth="1"/>
    <col min="5319" max="5320" width="8" bestFit="1" customWidth="1"/>
    <col min="5321" max="5321" width="7" bestFit="1" customWidth="1"/>
    <col min="5322" max="5322" width="8" bestFit="1" customWidth="1"/>
    <col min="5323" max="5323" width="7" bestFit="1" customWidth="1"/>
    <col min="5324" max="5326" width="8" bestFit="1" customWidth="1"/>
    <col min="5327" max="5327" width="7" bestFit="1" customWidth="1"/>
    <col min="5328" max="5331" width="8" bestFit="1" customWidth="1"/>
    <col min="5332" max="5332" width="5" bestFit="1" customWidth="1"/>
    <col min="5333" max="5334" width="8" bestFit="1" customWidth="1"/>
    <col min="5335" max="5336" width="7" bestFit="1" customWidth="1"/>
    <col min="5337" max="5338" width="8" bestFit="1" customWidth="1"/>
    <col min="5339" max="5341" width="7" bestFit="1" customWidth="1"/>
    <col min="5342" max="5342" width="8" bestFit="1" customWidth="1"/>
    <col min="5343" max="5343" width="6" bestFit="1" customWidth="1"/>
    <col min="5344" max="5346" width="8" bestFit="1" customWidth="1"/>
    <col min="5347" max="5348" width="7" bestFit="1" customWidth="1"/>
    <col min="5349" max="5352" width="8" bestFit="1" customWidth="1"/>
    <col min="5353" max="5353" width="6" bestFit="1" customWidth="1"/>
    <col min="5354" max="5355" width="8" bestFit="1" customWidth="1"/>
    <col min="5356" max="5356" width="7" bestFit="1" customWidth="1"/>
    <col min="5357" max="5365" width="8" bestFit="1" customWidth="1"/>
    <col min="5366" max="5367" width="7" bestFit="1" customWidth="1"/>
    <col min="5368" max="5368" width="8" bestFit="1" customWidth="1"/>
    <col min="5369" max="5369" width="7" bestFit="1" customWidth="1"/>
    <col min="5370" max="5370" width="8" bestFit="1" customWidth="1"/>
    <col min="5371" max="5371" width="7" bestFit="1" customWidth="1"/>
    <col min="5372" max="5375" width="8" bestFit="1" customWidth="1"/>
    <col min="5376" max="5376" width="6" bestFit="1" customWidth="1"/>
    <col min="5377" max="5377" width="7" bestFit="1" customWidth="1"/>
    <col min="5378" max="5381" width="8" bestFit="1" customWidth="1"/>
    <col min="5382" max="5382" width="7" bestFit="1" customWidth="1"/>
    <col min="5383" max="5384" width="8" bestFit="1" customWidth="1"/>
    <col min="5385" max="5385" width="7" bestFit="1" customWidth="1"/>
    <col min="5386" max="5388" width="8" bestFit="1" customWidth="1"/>
    <col min="5389" max="5390" width="7" bestFit="1" customWidth="1"/>
    <col min="5391" max="5391" width="8" bestFit="1" customWidth="1"/>
    <col min="5392" max="5392" width="7" bestFit="1" customWidth="1"/>
    <col min="5393" max="5400" width="8" bestFit="1" customWidth="1"/>
    <col min="5401" max="5402" width="7" bestFit="1" customWidth="1"/>
    <col min="5403" max="5409" width="8" bestFit="1" customWidth="1"/>
    <col min="5410" max="5410" width="7" bestFit="1" customWidth="1"/>
    <col min="5411" max="5411" width="8" bestFit="1" customWidth="1"/>
    <col min="5412" max="5412" width="9" bestFit="1" customWidth="1"/>
    <col min="5413" max="5413" width="8" bestFit="1" customWidth="1"/>
    <col min="5414" max="5414" width="6" bestFit="1" customWidth="1"/>
    <col min="5415" max="5423" width="8" bestFit="1" customWidth="1"/>
    <col min="5424" max="5424" width="7" bestFit="1" customWidth="1"/>
    <col min="5425" max="5425" width="5" bestFit="1" customWidth="1"/>
    <col min="5426" max="5431" width="8" bestFit="1" customWidth="1"/>
    <col min="5432" max="5432" width="7" bestFit="1" customWidth="1"/>
    <col min="5433" max="5434" width="8" bestFit="1" customWidth="1"/>
    <col min="5435" max="5435" width="7" bestFit="1" customWidth="1"/>
    <col min="5436" max="5436" width="8" bestFit="1" customWidth="1"/>
    <col min="5437" max="5438" width="6" bestFit="1" customWidth="1"/>
    <col min="5439" max="5439" width="8" bestFit="1" customWidth="1"/>
    <col min="5440" max="5440" width="7" bestFit="1" customWidth="1"/>
    <col min="5441" max="5444" width="8" bestFit="1" customWidth="1"/>
    <col min="5445" max="5447" width="7" bestFit="1" customWidth="1"/>
    <col min="5448" max="5448" width="8" bestFit="1" customWidth="1"/>
    <col min="5449" max="5449" width="5" bestFit="1" customWidth="1"/>
    <col min="5450" max="5459" width="8" bestFit="1" customWidth="1"/>
    <col min="5460" max="5463" width="7" bestFit="1" customWidth="1"/>
    <col min="5464" max="5464" width="6" bestFit="1" customWidth="1"/>
    <col min="5465" max="5481" width="8" bestFit="1" customWidth="1"/>
    <col min="5482" max="5482" width="7" bestFit="1" customWidth="1"/>
    <col min="5483" max="5488" width="8" bestFit="1" customWidth="1"/>
    <col min="5489" max="5489" width="7" bestFit="1" customWidth="1"/>
    <col min="5490" max="5490" width="8" bestFit="1" customWidth="1"/>
    <col min="5491" max="5491" width="7" bestFit="1" customWidth="1"/>
    <col min="5492" max="5494" width="8" bestFit="1" customWidth="1"/>
    <col min="5495" max="5496" width="7" bestFit="1" customWidth="1"/>
    <col min="5497" max="5497" width="9" bestFit="1" customWidth="1"/>
    <col min="5498" max="5500" width="8" bestFit="1" customWidth="1"/>
    <col min="5501" max="5502" width="7" bestFit="1" customWidth="1"/>
    <col min="5503" max="5503" width="8" bestFit="1" customWidth="1"/>
    <col min="5504" max="5504" width="7" bestFit="1" customWidth="1"/>
    <col min="5505" max="5505" width="8" bestFit="1" customWidth="1"/>
    <col min="5506" max="5506" width="7" bestFit="1" customWidth="1"/>
    <col min="5507" max="5507" width="8" bestFit="1" customWidth="1"/>
    <col min="5508" max="5508" width="7" bestFit="1" customWidth="1"/>
    <col min="5509" max="5511" width="8" bestFit="1" customWidth="1"/>
    <col min="5512" max="5512" width="7" bestFit="1" customWidth="1"/>
    <col min="5513" max="5514" width="8" bestFit="1" customWidth="1"/>
    <col min="5515" max="5515" width="7" bestFit="1" customWidth="1"/>
    <col min="5516" max="5518" width="8" bestFit="1" customWidth="1"/>
    <col min="5519" max="5519" width="6" bestFit="1" customWidth="1"/>
    <col min="5520" max="5520" width="8" bestFit="1" customWidth="1"/>
    <col min="5521" max="5521" width="5" bestFit="1" customWidth="1"/>
    <col min="5522" max="5522" width="7" bestFit="1" customWidth="1"/>
    <col min="5523" max="5523" width="8" bestFit="1" customWidth="1"/>
    <col min="5524" max="5524" width="7" bestFit="1" customWidth="1"/>
    <col min="5525" max="5525" width="8" bestFit="1" customWidth="1"/>
    <col min="5526" max="5528" width="7" bestFit="1" customWidth="1"/>
    <col min="5529" max="5534" width="8" bestFit="1" customWidth="1"/>
    <col min="5535" max="5535" width="6" bestFit="1" customWidth="1"/>
    <col min="5536" max="5536" width="8" bestFit="1" customWidth="1"/>
    <col min="5537" max="5537" width="7" bestFit="1" customWidth="1"/>
    <col min="5538" max="5539" width="8" bestFit="1" customWidth="1"/>
    <col min="5540" max="5540" width="7" bestFit="1" customWidth="1"/>
    <col min="5541" max="5542" width="8" bestFit="1" customWidth="1"/>
    <col min="5543" max="5543" width="6" bestFit="1" customWidth="1"/>
    <col min="5544" max="5544" width="7" bestFit="1" customWidth="1"/>
    <col min="5545" max="5547" width="8" bestFit="1" customWidth="1"/>
    <col min="5548" max="5549" width="7" bestFit="1" customWidth="1"/>
    <col min="5550" max="5557" width="8" bestFit="1" customWidth="1"/>
    <col min="5558" max="5558" width="7" bestFit="1" customWidth="1"/>
    <col min="5559" max="5566" width="8" bestFit="1" customWidth="1"/>
    <col min="5567" max="5567" width="7" bestFit="1" customWidth="1"/>
    <col min="5568" max="5570" width="8" bestFit="1" customWidth="1"/>
    <col min="5571" max="5574" width="7" bestFit="1" customWidth="1"/>
    <col min="5575" max="5579" width="8" bestFit="1" customWidth="1"/>
    <col min="5580" max="5580" width="7" bestFit="1" customWidth="1"/>
    <col min="5581" max="5583" width="8" bestFit="1" customWidth="1"/>
    <col min="5584" max="5584" width="7" bestFit="1" customWidth="1"/>
    <col min="5585" max="5585" width="8" bestFit="1" customWidth="1"/>
    <col min="5586" max="5586" width="7" bestFit="1" customWidth="1"/>
    <col min="5587" max="5595" width="8" bestFit="1" customWidth="1"/>
    <col min="5596" max="5596" width="7" bestFit="1" customWidth="1"/>
    <col min="5597" max="5598" width="8" bestFit="1" customWidth="1"/>
    <col min="5599" max="5599" width="7" bestFit="1" customWidth="1"/>
    <col min="5600" max="5600" width="8" bestFit="1" customWidth="1"/>
    <col min="5601" max="5602" width="7" bestFit="1" customWidth="1"/>
    <col min="5603" max="5604" width="8" bestFit="1" customWidth="1"/>
    <col min="5605" max="5605" width="4" bestFit="1" customWidth="1"/>
    <col min="5606" max="5611" width="8" bestFit="1" customWidth="1"/>
    <col min="5612" max="5613" width="7" bestFit="1" customWidth="1"/>
    <col min="5614" max="5614" width="8" bestFit="1" customWidth="1"/>
    <col min="5615" max="5616" width="7" bestFit="1" customWidth="1"/>
    <col min="5617" max="5618" width="8" bestFit="1" customWidth="1"/>
    <col min="5619" max="5619" width="7" bestFit="1" customWidth="1"/>
    <col min="5620" max="5623" width="8" bestFit="1" customWidth="1"/>
    <col min="5624" max="5624" width="9" bestFit="1" customWidth="1"/>
    <col min="5625" max="5625" width="8" bestFit="1" customWidth="1"/>
    <col min="5626" max="5626" width="7" bestFit="1" customWidth="1"/>
    <col min="5627" max="5629" width="8" bestFit="1" customWidth="1"/>
    <col min="5630" max="5632" width="7" bestFit="1" customWidth="1"/>
    <col min="5633" max="5633" width="6" bestFit="1" customWidth="1"/>
    <col min="5634" max="5634" width="8" bestFit="1" customWidth="1"/>
    <col min="5635" max="5635" width="6" bestFit="1" customWidth="1"/>
    <col min="5636" max="5636" width="8" bestFit="1" customWidth="1"/>
    <col min="5637" max="5637" width="7" bestFit="1" customWidth="1"/>
    <col min="5638" max="5639" width="8" bestFit="1" customWidth="1"/>
    <col min="5640" max="5640" width="6" bestFit="1" customWidth="1"/>
    <col min="5641" max="5643" width="8" bestFit="1" customWidth="1"/>
    <col min="5644" max="5644" width="7" bestFit="1" customWidth="1"/>
    <col min="5645" max="5645" width="6" bestFit="1" customWidth="1"/>
    <col min="5646" max="5646" width="8" bestFit="1" customWidth="1"/>
    <col min="5647" max="5647" width="7" bestFit="1" customWidth="1"/>
    <col min="5648" max="5649" width="8" bestFit="1" customWidth="1"/>
    <col min="5650" max="5650" width="7" bestFit="1" customWidth="1"/>
    <col min="5651" max="5651" width="8" bestFit="1" customWidth="1"/>
    <col min="5652" max="5652" width="6" bestFit="1" customWidth="1"/>
    <col min="5653" max="5653" width="8" bestFit="1" customWidth="1"/>
    <col min="5654" max="5654" width="7" bestFit="1" customWidth="1"/>
    <col min="5655" max="5657" width="8" bestFit="1" customWidth="1"/>
    <col min="5658" max="5658" width="7" bestFit="1" customWidth="1"/>
    <col min="5659" max="5659" width="8" bestFit="1" customWidth="1"/>
    <col min="5660" max="5661" width="7" bestFit="1" customWidth="1"/>
    <col min="5662" max="5664" width="8" bestFit="1" customWidth="1"/>
    <col min="5665" max="5665" width="7" bestFit="1" customWidth="1"/>
    <col min="5666" max="5666" width="8" bestFit="1" customWidth="1"/>
    <col min="5667" max="5667" width="7" bestFit="1" customWidth="1"/>
    <col min="5668" max="5668" width="8" bestFit="1" customWidth="1"/>
    <col min="5669" max="5669" width="7" bestFit="1" customWidth="1"/>
    <col min="5670" max="5672" width="8" bestFit="1" customWidth="1"/>
    <col min="5673" max="5673" width="5" bestFit="1" customWidth="1"/>
    <col min="5674" max="5674" width="6" bestFit="1" customWidth="1"/>
    <col min="5675" max="5675" width="8" bestFit="1" customWidth="1"/>
    <col min="5676" max="5676" width="6" bestFit="1" customWidth="1"/>
    <col min="5677" max="5677" width="7" bestFit="1" customWidth="1"/>
    <col min="5678" max="5680" width="8" bestFit="1" customWidth="1"/>
    <col min="5681" max="5681" width="7" bestFit="1" customWidth="1"/>
    <col min="5682" max="5685" width="8" bestFit="1" customWidth="1"/>
    <col min="5686" max="5686" width="7" bestFit="1" customWidth="1"/>
    <col min="5687" max="5687" width="6" bestFit="1" customWidth="1"/>
    <col min="5688" max="5688" width="8" bestFit="1" customWidth="1"/>
    <col min="5689" max="5689" width="6" bestFit="1" customWidth="1"/>
    <col min="5690" max="5690" width="8" bestFit="1" customWidth="1"/>
    <col min="5691" max="5691" width="7" bestFit="1" customWidth="1"/>
    <col min="5692" max="5694" width="8" bestFit="1" customWidth="1"/>
    <col min="5695" max="5695" width="7" bestFit="1" customWidth="1"/>
    <col min="5696" max="5696" width="8" bestFit="1" customWidth="1"/>
    <col min="5697" max="5697" width="7" bestFit="1" customWidth="1"/>
    <col min="5698" max="5698" width="8" bestFit="1" customWidth="1"/>
    <col min="5699" max="5699" width="7" bestFit="1" customWidth="1"/>
    <col min="5700" max="5705" width="8" bestFit="1" customWidth="1"/>
    <col min="5706" max="5706" width="9" bestFit="1" customWidth="1"/>
    <col min="5707" max="5707" width="7" bestFit="1" customWidth="1"/>
    <col min="5708" max="5708" width="8" bestFit="1" customWidth="1"/>
    <col min="5709" max="5710" width="7" bestFit="1" customWidth="1"/>
    <col min="5711" max="5712" width="8" bestFit="1" customWidth="1"/>
    <col min="5713" max="5713" width="7" bestFit="1" customWidth="1"/>
    <col min="5714" max="5727" width="8" bestFit="1" customWidth="1"/>
    <col min="5728" max="5728" width="7" bestFit="1" customWidth="1"/>
    <col min="5729" max="5730" width="8" bestFit="1" customWidth="1"/>
    <col min="5731" max="5733" width="7" bestFit="1" customWidth="1"/>
    <col min="5734" max="5735" width="8" bestFit="1" customWidth="1"/>
    <col min="5736" max="5736" width="6" bestFit="1" customWidth="1"/>
    <col min="5737" max="5737" width="9" bestFit="1" customWidth="1"/>
    <col min="5738" max="5738" width="6" bestFit="1" customWidth="1"/>
    <col min="5739" max="5739" width="7" bestFit="1" customWidth="1"/>
    <col min="5740" max="5740" width="8" bestFit="1" customWidth="1"/>
    <col min="5741" max="5741" width="7" bestFit="1" customWidth="1"/>
    <col min="5742" max="5742" width="8" bestFit="1" customWidth="1"/>
    <col min="5743" max="5745" width="7" bestFit="1" customWidth="1"/>
    <col min="5746" max="5747" width="8" bestFit="1" customWidth="1"/>
    <col min="5748" max="5748" width="9" bestFit="1" customWidth="1"/>
    <col min="5749" max="5751" width="8" bestFit="1" customWidth="1"/>
    <col min="5752" max="5753" width="7" bestFit="1" customWidth="1"/>
    <col min="5754" max="5758" width="8" bestFit="1" customWidth="1"/>
    <col min="5759" max="5759" width="7" bestFit="1" customWidth="1"/>
    <col min="5760" max="5760" width="8" bestFit="1" customWidth="1"/>
    <col min="5761" max="5761" width="7" bestFit="1" customWidth="1"/>
    <col min="5762" max="5762" width="8" bestFit="1" customWidth="1"/>
    <col min="5763" max="5763" width="7" bestFit="1" customWidth="1"/>
    <col min="5764" max="5764" width="9" bestFit="1" customWidth="1"/>
    <col min="5765" max="5769" width="8" bestFit="1" customWidth="1"/>
    <col min="5770" max="5771" width="7" bestFit="1" customWidth="1"/>
    <col min="5772" max="5773" width="8" bestFit="1" customWidth="1"/>
    <col min="5774" max="5774" width="9" bestFit="1" customWidth="1"/>
    <col min="5775" max="5778" width="8" bestFit="1" customWidth="1"/>
    <col min="5779" max="5779" width="6" bestFit="1" customWidth="1"/>
    <col min="5780" max="5780" width="9" bestFit="1" customWidth="1"/>
    <col min="5781" max="5783" width="8" bestFit="1" customWidth="1"/>
    <col min="5784" max="5784" width="7" bestFit="1" customWidth="1"/>
    <col min="5785" max="5785" width="8" bestFit="1" customWidth="1"/>
    <col min="5786" max="5786" width="7" bestFit="1" customWidth="1"/>
    <col min="5787" max="5788" width="8" bestFit="1" customWidth="1"/>
    <col min="5789" max="5789" width="5" bestFit="1" customWidth="1"/>
    <col min="5790" max="5793" width="8" bestFit="1" customWidth="1"/>
    <col min="5794" max="5794" width="7" bestFit="1" customWidth="1"/>
    <col min="5795" max="5795" width="8" bestFit="1" customWidth="1"/>
    <col min="5796" max="5796" width="5" bestFit="1" customWidth="1"/>
    <col min="5797" max="5801" width="8" bestFit="1" customWidth="1"/>
    <col min="5802" max="5803" width="7" bestFit="1" customWidth="1"/>
    <col min="5804" max="5804" width="8" bestFit="1" customWidth="1"/>
    <col min="5805" max="5805" width="7" bestFit="1" customWidth="1"/>
    <col min="5806" max="5806" width="8" bestFit="1" customWidth="1"/>
    <col min="5807" max="5808" width="7" bestFit="1" customWidth="1"/>
    <col min="5809" max="5812" width="8" bestFit="1" customWidth="1"/>
    <col min="5813" max="5813" width="9" bestFit="1" customWidth="1"/>
    <col min="5814" max="5817" width="8" bestFit="1" customWidth="1"/>
    <col min="5818" max="5819" width="7" bestFit="1" customWidth="1"/>
    <col min="5820" max="5820" width="8" bestFit="1" customWidth="1"/>
    <col min="5821" max="5823" width="7" bestFit="1" customWidth="1"/>
    <col min="5824" max="5828" width="8" bestFit="1" customWidth="1"/>
    <col min="5829" max="5829" width="7" bestFit="1" customWidth="1"/>
    <col min="5830" max="5830" width="8" bestFit="1" customWidth="1"/>
    <col min="5831" max="5832" width="7" bestFit="1" customWidth="1"/>
    <col min="5833" max="5835" width="8" bestFit="1" customWidth="1"/>
    <col min="5836" max="5836" width="7" bestFit="1" customWidth="1"/>
    <col min="5837" max="5839" width="8" bestFit="1" customWidth="1"/>
    <col min="5840" max="5842" width="7" bestFit="1" customWidth="1"/>
    <col min="5843" max="5845" width="8" bestFit="1" customWidth="1"/>
    <col min="5846" max="5846" width="5" bestFit="1" customWidth="1"/>
    <col min="5847" max="5848" width="8" bestFit="1" customWidth="1"/>
    <col min="5849" max="5849" width="7" bestFit="1" customWidth="1"/>
    <col min="5850" max="5854" width="8" bestFit="1" customWidth="1"/>
    <col min="5855" max="5855" width="7" bestFit="1" customWidth="1"/>
    <col min="5856" max="5857" width="8" bestFit="1" customWidth="1"/>
    <col min="5858" max="5860" width="7" bestFit="1" customWidth="1"/>
    <col min="5861" max="5866" width="8" bestFit="1" customWidth="1"/>
    <col min="5867" max="5868" width="7" bestFit="1" customWidth="1"/>
    <col min="5869" max="5869" width="8" bestFit="1" customWidth="1"/>
    <col min="5870" max="5870" width="6" bestFit="1" customWidth="1"/>
    <col min="5871" max="5872" width="8" bestFit="1" customWidth="1"/>
    <col min="5873" max="5873" width="7" bestFit="1" customWidth="1"/>
    <col min="5874" max="5874" width="6" bestFit="1" customWidth="1"/>
    <col min="5875" max="5875" width="7" bestFit="1" customWidth="1"/>
    <col min="5876" max="5876" width="8" bestFit="1" customWidth="1"/>
    <col min="5877" max="5878" width="7" bestFit="1" customWidth="1"/>
    <col min="5879" max="5890" width="8" bestFit="1" customWidth="1"/>
    <col min="5891" max="5892" width="7" bestFit="1" customWidth="1"/>
    <col min="5893" max="5895" width="8" bestFit="1" customWidth="1"/>
    <col min="5896" max="5896" width="7" bestFit="1" customWidth="1"/>
    <col min="5897" max="5897" width="8" bestFit="1" customWidth="1"/>
    <col min="5898" max="5899" width="7" bestFit="1" customWidth="1"/>
    <col min="5900" max="5900" width="6" bestFit="1" customWidth="1"/>
    <col min="5901" max="5904" width="8" bestFit="1" customWidth="1"/>
    <col min="5905" max="5905" width="9" bestFit="1" customWidth="1"/>
    <col min="5906" max="5906" width="7" bestFit="1" customWidth="1"/>
    <col min="5907" max="5907" width="9" bestFit="1" customWidth="1"/>
    <col min="5908" max="5909" width="8" bestFit="1" customWidth="1"/>
    <col min="5910" max="5910" width="7" bestFit="1" customWidth="1"/>
    <col min="5911" max="5913" width="8" bestFit="1" customWidth="1"/>
    <col min="5914" max="5914" width="7" bestFit="1" customWidth="1"/>
    <col min="5915" max="5916" width="8" bestFit="1" customWidth="1"/>
    <col min="5917" max="5917" width="9" bestFit="1" customWidth="1"/>
    <col min="5918" max="5918" width="6" bestFit="1" customWidth="1"/>
    <col min="5919" max="5921" width="8" bestFit="1" customWidth="1"/>
    <col min="5922" max="5923" width="7" bestFit="1" customWidth="1"/>
    <col min="5924" max="5924" width="9" bestFit="1" customWidth="1"/>
    <col min="5925" max="5925" width="8" bestFit="1" customWidth="1"/>
    <col min="5926" max="5926" width="9" bestFit="1" customWidth="1"/>
    <col min="5927" max="5928" width="8" bestFit="1" customWidth="1"/>
    <col min="5929" max="5929" width="7" bestFit="1" customWidth="1"/>
    <col min="5930" max="5931" width="8" bestFit="1" customWidth="1"/>
    <col min="5932" max="5932" width="7" bestFit="1" customWidth="1"/>
    <col min="5933" max="5938" width="8" bestFit="1" customWidth="1"/>
    <col min="5939" max="5939" width="7" bestFit="1" customWidth="1"/>
    <col min="5940" max="5944" width="8" bestFit="1" customWidth="1"/>
    <col min="5945" max="5946" width="7" bestFit="1" customWidth="1"/>
    <col min="5947" max="5949" width="8" bestFit="1" customWidth="1"/>
    <col min="5950" max="5950" width="6" bestFit="1" customWidth="1"/>
    <col min="5951" max="5951" width="8" bestFit="1" customWidth="1"/>
    <col min="5952" max="5952" width="6" bestFit="1" customWidth="1"/>
    <col min="5953" max="5953" width="7" bestFit="1" customWidth="1"/>
    <col min="5954" max="5954" width="6" bestFit="1" customWidth="1"/>
    <col min="5955" max="5956" width="8" bestFit="1" customWidth="1"/>
    <col min="5957" max="5957" width="9" bestFit="1" customWidth="1"/>
    <col min="5958" max="5961" width="8" bestFit="1" customWidth="1"/>
    <col min="5962" max="5962" width="7" bestFit="1" customWidth="1"/>
    <col min="5963" max="5963" width="8" bestFit="1" customWidth="1"/>
    <col min="5964" max="5964" width="9" bestFit="1" customWidth="1"/>
    <col min="5965" max="5965" width="6" bestFit="1" customWidth="1"/>
    <col min="5966" max="5966" width="8" bestFit="1" customWidth="1"/>
    <col min="5967" max="5967" width="7" bestFit="1" customWidth="1"/>
    <col min="5968" max="5968" width="8" bestFit="1" customWidth="1"/>
    <col min="5969" max="5969" width="9" bestFit="1" customWidth="1"/>
    <col min="5970" max="5970" width="8" bestFit="1" customWidth="1"/>
    <col min="5971" max="5972" width="7" bestFit="1" customWidth="1"/>
    <col min="5973" max="5973" width="8" bestFit="1" customWidth="1"/>
    <col min="5974" max="5975" width="7" bestFit="1" customWidth="1"/>
    <col min="5976" max="5981" width="8" bestFit="1" customWidth="1"/>
    <col min="5982" max="5982" width="9" bestFit="1" customWidth="1"/>
    <col min="5983" max="5984" width="8" bestFit="1" customWidth="1"/>
    <col min="5985" max="5987" width="7" bestFit="1" customWidth="1"/>
    <col min="5988" max="5988" width="8" bestFit="1" customWidth="1"/>
    <col min="5989" max="5989" width="7" bestFit="1" customWidth="1"/>
    <col min="5990" max="5990" width="8" bestFit="1" customWidth="1"/>
    <col min="5991" max="5991" width="7" bestFit="1" customWidth="1"/>
    <col min="5992" max="5992" width="8" bestFit="1" customWidth="1"/>
    <col min="5993" max="5993" width="7" bestFit="1" customWidth="1"/>
    <col min="5994" max="5995" width="8" bestFit="1" customWidth="1"/>
    <col min="5996" max="5996" width="6" bestFit="1" customWidth="1"/>
    <col min="5997" max="6001" width="8" bestFit="1" customWidth="1"/>
    <col min="6002" max="6002" width="7" bestFit="1" customWidth="1"/>
    <col min="6003" max="6004" width="8" bestFit="1" customWidth="1"/>
    <col min="6005" max="6006" width="7" bestFit="1" customWidth="1"/>
    <col min="6007" max="6018" width="8" bestFit="1" customWidth="1"/>
    <col min="6019" max="6019" width="7" bestFit="1" customWidth="1"/>
    <col min="6020" max="6038" width="8" bestFit="1" customWidth="1"/>
    <col min="6039" max="6042" width="7" bestFit="1" customWidth="1"/>
    <col min="6043" max="6043" width="8" bestFit="1" customWidth="1"/>
    <col min="6044" max="6044" width="7" bestFit="1" customWidth="1"/>
    <col min="6045" max="6045" width="8" bestFit="1" customWidth="1"/>
    <col min="6046" max="6046" width="7" bestFit="1" customWidth="1"/>
    <col min="6047" max="6052" width="8" bestFit="1" customWidth="1"/>
    <col min="6053" max="6053" width="7" bestFit="1" customWidth="1"/>
    <col min="6054" max="6055" width="8" bestFit="1" customWidth="1"/>
    <col min="6056" max="6056" width="7" bestFit="1" customWidth="1"/>
    <col min="6057" max="6057" width="8" bestFit="1" customWidth="1"/>
    <col min="6058" max="6059" width="7" bestFit="1" customWidth="1"/>
    <col min="6060" max="6060" width="8" bestFit="1" customWidth="1"/>
    <col min="6061" max="6061" width="6" bestFit="1" customWidth="1"/>
    <col min="6062" max="6067" width="8" bestFit="1" customWidth="1"/>
    <col min="6068" max="6068" width="6" bestFit="1" customWidth="1"/>
    <col min="6069" max="6069" width="8" bestFit="1" customWidth="1"/>
    <col min="6070" max="6071" width="7" bestFit="1" customWidth="1"/>
    <col min="6072" max="6075" width="8" bestFit="1" customWidth="1"/>
    <col min="6076" max="6076" width="9" bestFit="1" customWidth="1"/>
    <col min="6077" max="6077" width="5" bestFit="1" customWidth="1"/>
    <col min="6078" max="6078" width="8" bestFit="1" customWidth="1"/>
    <col min="6079" max="6079" width="7" bestFit="1" customWidth="1"/>
    <col min="6080" max="6080" width="8" bestFit="1" customWidth="1"/>
    <col min="6081" max="6081" width="7" bestFit="1" customWidth="1"/>
    <col min="6082" max="6082" width="6" bestFit="1" customWidth="1"/>
    <col min="6083" max="6083" width="7" bestFit="1" customWidth="1"/>
    <col min="6084" max="6085" width="8" bestFit="1" customWidth="1"/>
    <col min="6086" max="6087" width="6" bestFit="1" customWidth="1"/>
    <col min="6088" max="6089" width="8" bestFit="1" customWidth="1"/>
    <col min="6090" max="6090" width="7" bestFit="1" customWidth="1"/>
    <col min="6091" max="6094" width="8" bestFit="1" customWidth="1"/>
    <col min="6095" max="6096" width="7" bestFit="1" customWidth="1"/>
    <col min="6097" max="6101" width="8" bestFit="1" customWidth="1"/>
    <col min="6102" max="6102" width="9" bestFit="1" customWidth="1"/>
    <col min="6103" max="6106" width="8" bestFit="1" customWidth="1"/>
    <col min="6107" max="6107" width="7" bestFit="1" customWidth="1"/>
    <col min="6108" max="6108" width="9" bestFit="1" customWidth="1"/>
    <col min="6109" max="6112" width="8" bestFit="1" customWidth="1"/>
    <col min="6113" max="6113" width="7" bestFit="1" customWidth="1"/>
    <col min="6114" max="6121" width="8" bestFit="1" customWidth="1"/>
    <col min="6122" max="6122" width="7" bestFit="1" customWidth="1"/>
    <col min="6123" max="6128" width="8" bestFit="1" customWidth="1"/>
    <col min="6129" max="6130" width="7" bestFit="1" customWidth="1"/>
    <col min="6131" max="6131" width="8" bestFit="1" customWidth="1"/>
    <col min="6132" max="6132" width="5" bestFit="1" customWidth="1"/>
    <col min="6133" max="6133" width="8" bestFit="1" customWidth="1"/>
    <col min="6134" max="6134" width="7" bestFit="1" customWidth="1"/>
    <col min="6135" max="6135" width="8" bestFit="1" customWidth="1"/>
    <col min="6136" max="6137" width="7" bestFit="1" customWidth="1"/>
    <col min="6138" max="6139" width="8" bestFit="1" customWidth="1"/>
    <col min="6140" max="6140" width="7" bestFit="1" customWidth="1"/>
    <col min="6141" max="6141" width="8" bestFit="1" customWidth="1"/>
    <col min="6142" max="6144" width="7" bestFit="1" customWidth="1"/>
    <col min="6145" max="6145" width="8" bestFit="1" customWidth="1"/>
    <col min="6146" max="6147" width="7" bestFit="1" customWidth="1"/>
    <col min="6148" max="6154" width="8" bestFit="1" customWidth="1"/>
    <col min="6155" max="6155" width="7" bestFit="1" customWidth="1"/>
    <col min="6156" max="6157" width="8" bestFit="1" customWidth="1"/>
    <col min="6158" max="6158" width="7" bestFit="1" customWidth="1"/>
    <col min="6159" max="6159" width="8" bestFit="1" customWidth="1"/>
    <col min="6160" max="6160" width="6" bestFit="1" customWidth="1"/>
    <col min="6161" max="6161" width="8" bestFit="1" customWidth="1"/>
    <col min="6162" max="6162" width="7" bestFit="1" customWidth="1"/>
    <col min="6163" max="6169" width="8" bestFit="1" customWidth="1"/>
    <col min="6170" max="6171" width="7" bestFit="1" customWidth="1"/>
    <col min="6172" max="6173" width="8" bestFit="1" customWidth="1"/>
    <col min="6174" max="6174" width="7" bestFit="1" customWidth="1"/>
    <col min="6175" max="6180" width="8" bestFit="1" customWidth="1"/>
    <col min="6181" max="6181" width="7" bestFit="1" customWidth="1"/>
    <col min="6182" max="6182" width="6" bestFit="1" customWidth="1"/>
    <col min="6183" max="6189" width="8" bestFit="1" customWidth="1"/>
    <col min="6190" max="6190" width="7" bestFit="1" customWidth="1"/>
    <col min="6191" max="6191" width="8" bestFit="1" customWidth="1"/>
    <col min="6192" max="6192" width="7" bestFit="1" customWidth="1"/>
    <col min="6193" max="6194" width="8" bestFit="1" customWidth="1"/>
    <col min="6195" max="6196" width="7" bestFit="1" customWidth="1"/>
    <col min="6197" max="6197" width="8" bestFit="1" customWidth="1"/>
    <col min="6198" max="6199" width="7" bestFit="1" customWidth="1"/>
    <col min="6200" max="6200" width="8" bestFit="1" customWidth="1"/>
    <col min="6201" max="6203" width="7" bestFit="1" customWidth="1"/>
    <col min="6204" max="6205" width="6" bestFit="1" customWidth="1"/>
    <col min="6206" max="6206" width="9" bestFit="1" customWidth="1"/>
    <col min="6207" max="6208" width="8" bestFit="1" customWidth="1"/>
    <col min="6209" max="6210" width="7" bestFit="1" customWidth="1"/>
    <col min="6211" max="6212" width="8" bestFit="1" customWidth="1"/>
    <col min="6213" max="6213" width="7" bestFit="1" customWidth="1"/>
    <col min="6214" max="6215" width="8" bestFit="1" customWidth="1"/>
    <col min="6216" max="6216" width="7" bestFit="1" customWidth="1"/>
    <col min="6217" max="6222" width="8" bestFit="1" customWidth="1"/>
    <col min="6223" max="6223" width="9" bestFit="1" customWidth="1"/>
    <col min="6224" max="6224" width="6" bestFit="1" customWidth="1"/>
    <col min="6225" max="6225" width="8" bestFit="1" customWidth="1"/>
    <col min="6226" max="6227" width="7" bestFit="1" customWidth="1"/>
    <col min="6228" max="6229" width="8" bestFit="1" customWidth="1"/>
    <col min="6230" max="6231" width="7" bestFit="1" customWidth="1"/>
    <col min="6232" max="6234" width="8" bestFit="1" customWidth="1"/>
    <col min="6235" max="6235" width="9" bestFit="1" customWidth="1"/>
    <col min="6236" max="6237" width="8" bestFit="1" customWidth="1"/>
    <col min="6238" max="6240" width="7" bestFit="1" customWidth="1"/>
    <col min="6241" max="6245" width="8" bestFit="1" customWidth="1"/>
    <col min="6246" max="6246" width="9" bestFit="1" customWidth="1"/>
    <col min="6247" max="6247" width="7" bestFit="1" customWidth="1"/>
    <col min="6248" max="6248" width="8" bestFit="1" customWidth="1"/>
    <col min="6249" max="6250" width="7" bestFit="1" customWidth="1"/>
    <col min="6251" max="6256" width="8" bestFit="1" customWidth="1"/>
    <col min="6257" max="6257" width="7" bestFit="1" customWidth="1"/>
    <col min="6258" max="6258" width="6" bestFit="1" customWidth="1"/>
    <col min="6259" max="6259" width="8" bestFit="1" customWidth="1"/>
    <col min="6260" max="6260" width="7" bestFit="1" customWidth="1"/>
    <col min="6261" max="6262" width="8" bestFit="1" customWidth="1"/>
    <col min="6263" max="6264" width="7" bestFit="1" customWidth="1"/>
    <col min="6265" max="6268" width="8" bestFit="1" customWidth="1"/>
    <col min="6269" max="6269" width="7" bestFit="1" customWidth="1"/>
    <col min="6270" max="6271" width="8" bestFit="1" customWidth="1"/>
    <col min="6272" max="6273" width="7" bestFit="1" customWidth="1"/>
    <col min="6274" max="6274" width="9" bestFit="1" customWidth="1"/>
    <col min="6275" max="6276" width="7" bestFit="1" customWidth="1"/>
    <col min="6277" max="6278" width="8" bestFit="1" customWidth="1"/>
    <col min="6279" max="6279" width="7" bestFit="1" customWidth="1"/>
    <col min="6280" max="6281" width="8" bestFit="1" customWidth="1"/>
    <col min="6282" max="6282" width="7" bestFit="1" customWidth="1"/>
    <col min="6283" max="6285" width="8" bestFit="1" customWidth="1"/>
    <col min="6286" max="6286" width="7" bestFit="1" customWidth="1"/>
    <col min="6287" max="6287" width="8" bestFit="1" customWidth="1"/>
    <col min="6288" max="6289" width="7" bestFit="1" customWidth="1"/>
    <col min="6290" max="6290" width="8" bestFit="1" customWidth="1"/>
    <col min="6291" max="6291" width="7" bestFit="1" customWidth="1"/>
    <col min="6292" max="6292" width="9" bestFit="1" customWidth="1"/>
    <col min="6293" max="6293" width="8" bestFit="1" customWidth="1"/>
    <col min="6294" max="6295" width="9" bestFit="1" customWidth="1"/>
    <col min="6296" max="6297" width="8" bestFit="1" customWidth="1"/>
    <col min="6298" max="6299" width="7" bestFit="1" customWidth="1"/>
    <col min="6300" max="6300" width="8" bestFit="1" customWidth="1"/>
    <col min="6301" max="6301" width="7" bestFit="1" customWidth="1"/>
    <col min="6302" max="6303" width="8" bestFit="1" customWidth="1"/>
    <col min="6304" max="6304" width="9" bestFit="1" customWidth="1"/>
    <col min="6305" max="6308" width="8" bestFit="1" customWidth="1"/>
    <col min="6309" max="6309" width="7" bestFit="1" customWidth="1"/>
    <col min="6310" max="6310" width="8" bestFit="1" customWidth="1"/>
    <col min="6311" max="6312" width="6" bestFit="1" customWidth="1"/>
    <col min="6313" max="6314" width="8" bestFit="1" customWidth="1"/>
    <col min="6315" max="6315" width="9" bestFit="1" customWidth="1"/>
    <col min="6316" max="6316" width="7" bestFit="1" customWidth="1"/>
    <col min="6317" max="6319" width="8" bestFit="1" customWidth="1"/>
    <col min="6320" max="6320" width="6" bestFit="1" customWidth="1"/>
    <col min="6321" max="6324" width="8" bestFit="1" customWidth="1"/>
    <col min="6325" max="6327" width="7" bestFit="1" customWidth="1"/>
    <col min="6328" max="6328" width="8" bestFit="1" customWidth="1"/>
    <col min="6329" max="6329" width="9" bestFit="1" customWidth="1"/>
    <col min="6330" max="6334" width="8" bestFit="1" customWidth="1"/>
    <col min="6335" max="6336" width="7" bestFit="1" customWidth="1"/>
    <col min="6337" max="6338" width="8" bestFit="1" customWidth="1"/>
    <col min="6339" max="6339" width="7" bestFit="1" customWidth="1"/>
    <col min="6340" max="6342" width="8" bestFit="1" customWidth="1"/>
    <col min="6343" max="6343" width="7" bestFit="1" customWidth="1"/>
    <col min="6344" max="6348" width="8" bestFit="1" customWidth="1"/>
    <col min="6349" max="6351" width="7" bestFit="1" customWidth="1"/>
    <col min="6352" max="6362" width="8" bestFit="1" customWidth="1"/>
    <col min="6363" max="6363" width="7" bestFit="1" customWidth="1"/>
    <col min="6364" max="6364" width="8" bestFit="1" customWidth="1"/>
    <col min="6365" max="6365" width="7" bestFit="1" customWidth="1"/>
    <col min="6366" max="6366" width="8" bestFit="1" customWidth="1"/>
    <col min="6367" max="6367" width="7" bestFit="1" customWidth="1"/>
    <col min="6368" max="6368" width="9" bestFit="1" customWidth="1"/>
    <col min="6369" max="6373" width="8" bestFit="1" customWidth="1"/>
    <col min="6374" max="6375" width="7" bestFit="1" customWidth="1"/>
    <col min="6376" max="6376" width="8" bestFit="1" customWidth="1"/>
    <col min="6377" max="6377" width="7" bestFit="1" customWidth="1"/>
    <col min="6378" max="6379" width="8" bestFit="1" customWidth="1"/>
    <col min="6380" max="6380" width="7" bestFit="1" customWidth="1"/>
    <col min="6381" max="6389" width="8" bestFit="1" customWidth="1"/>
    <col min="6390" max="6391" width="7" bestFit="1" customWidth="1"/>
    <col min="6392" max="6392" width="8" bestFit="1" customWidth="1"/>
    <col min="6393" max="6393" width="7" bestFit="1" customWidth="1"/>
    <col min="6394" max="6394" width="8" bestFit="1" customWidth="1"/>
    <col min="6395" max="6395" width="7" bestFit="1" customWidth="1"/>
    <col min="6396" max="6396" width="8" bestFit="1" customWidth="1"/>
    <col min="6397" max="6398" width="7" bestFit="1" customWidth="1"/>
    <col min="6399" max="6404" width="8" bestFit="1" customWidth="1"/>
    <col min="6405" max="6405" width="7" bestFit="1" customWidth="1"/>
    <col min="6406" max="6406" width="9" bestFit="1" customWidth="1"/>
    <col min="6407" max="6407" width="7" bestFit="1" customWidth="1"/>
    <col min="6408" max="6410" width="8" bestFit="1" customWidth="1"/>
    <col min="6411" max="6411" width="6" bestFit="1" customWidth="1"/>
    <col min="6412" max="6415" width="8" bestFit="1" customWidth="1"/>
    <col min="6416" max="6416" width="9" bestFit="1" customWidth="1"/>
    <col min="6417" max="6417" width="7" bestFit="1" customWidth="1"/>
    <col min="6418" max="6418" width="8" bestFit="1" customWidth="1"/>
    <col min="6419" max="6420" width="7" bestFit="1" customWidth="1"/>
    <col min="6421" max="6423" width="8" bestFit="1" customWidth="1"/>
    <col min="6424" max="6424" width="6" bestFit="1" customWidth="1"/>
    <col min="6425" max="6428" width="8" bestFit="1" customWidth="1"/>
    <col min="6429" max="6429" width="6" bestFit="1" customWidth="1"/>
    <col min="6430" max="6436" width="8" bestFit="1" customWidth="1"/>
    <col min="6437" max="6437" width="7" bestFit="1" customWidth="1"/>
    <col min="6438" max="6439" width="8" bestFit="1" customWidth="1"/>
    <col min="6440" max="6440" width="9" bestFit="1" customWidth="1"/>
    <col min="6441" max="6442" width="7" bestFit="1" customWidth="1"/>
    <col min="6443" max="6448" width="8" bestFit="1" customWidth="1"/>
    <col min="6449" max="6449" width="7" bestFit="1" customWidth="1"/>
    <col min="6450" max="6450" width="8" bestFit="1" customWidth="1"/>
    <col min="6451" max="6451" width="7" bestFit="1" customWidth="1"/>
    <col min="6452" max="6452" width="9" bestFit="1" customWidth="1"/>
    <col min="6453" max="6456" width="8" bestFit="1" customWidth="1"/>
    <col min="6457" max="6457" width="9" bestFit="1" customWidth="1"/>
    <col min="6458" max="6459" width="7" bestFit="1" customWidth="1"/>
    <col min="6460" max="6460" width="8" bestFit="1" customWidth="1"/>
    <col min="6461" max="6461" width="9" bestFit="1" customWidth="1"/>
    <col min="6462" max="6463" width="8" bestFit="1" customWidth="1"/>
    <col min="6464" max="6464" width="7" bestFit="1" customWidth="1"/>
    <col min="6465" max="6466" width="8" bestFit="1" customWidth="1"/>
    <col min="6467" max="6467" width="6" bestFit="1" customWidth="1"/>
    <col min="6468" max="6468" width="7" bestFit="1" customWidth="1"/>
    <col min="6469" max="6470" width="8" bestFit="1" customWidth="1"/>
    <col min="6471" max="6471" width="9" bestFit="1" customWidth="1"/>
    <col min="6472" max="6473" width="7" bestFit="1" customWidth="1"/>
    <col min="6474" max="6477" width="8" bestFit="1" customWidth="1"/>
    <col min="6478" max="6478" width="7" bestFit="1" customWidth="1"/>
    <col min="6479" max="6482" width="8" bestFit="1" customWidth="1"/>
    <col min="6483" max="6483" width="9" bestFit="1" customWidth="1"/>
    <col min="6484" max="6486" width="8" bestFit="1" customWidth="1"/>
    <col min="6487" max="6487" width="7" bestFit="1" customWidth="1"/>
    <col min="6488" max="6488" width="8" bestFit="1" customWidth="1"/>
    <col min="6489" max="6489" width="7" bestFit="1" customWidth="1"/>
    <col min="6490" max="6490" width="8" bestFit="1" customWidth="1"/>
    <col min="6491" max="6491" width="6" bestFit="1" customWidth="1"/>
    <col min="6492" max="6492" width="8" bestFit="1" customWidth="1"/>
    <col min="6493" max="6493" width="7" bestFit="1" customWidth="1"/>
    <col min="6494" max="6496" width="8" bestFit="1" customWidth="1"/>
    <col min="6497" max="6497" width="7" bestFit="1" customWidth="1"/>
    <col min="6498" max="6498" width="9" bestFit="1" customWidth="1"/>
    <col min="6499" max="6501" width="8" bestFit="1" customWidth="1"/>
    <col min="6502" max="6503" width="7" bestFit="1" customWidth="1"/>
    <col min="6504" max="6505" width="8" bestFit="1" customWidth="1"/>
    <col min="6506" max="6506" width="5" bestFit="1" customWidth="1"/>
    <col min="6507" max="6509" width="8" bestFit="1" customWidth="1"/>
    <col min="6510" max="6510" width="6" bestFit="1" customWidth="1"/>
    <col min="6511" max="6513" width="8" bestFit="1" customWidth="1"/>
    <col min="6514" max="6515" width="7" bestFit="1" customWidth="1"/>
    <col min="6516" max="6520" width="8" bestFit="1" customWidth="1"/>
    <col min="6521" max="6521" width="5" bestFit="1" customWidth="1"/>
    <col min="6522" max="6522" width="8" bestFit="1" customWidth="1"/>
    <col min="6523" max="6523" width="9" bestFit="1" customWidth="1"/>
    <col min="6524" max="6525" width="8" bestFit="1" customWidth="1"/>
    <col min="6526" max="6527" width="7" bestFit="1" customWidth="1"/>
    <col min="6528" max="6529" width="8" bestFit="1" customWidth="1"/>
    <col min="6530" max="6530" width="9" bestFit="1" customWidth="1"/>
    <col min="6531" max="6531" width="8" bestFit="1" customWidth="1"/>
    <col min="6532" max="6533" width="7" bestFit="1" customWidth="1"/>
    <col min="6534" max="6538" width="8" bestFit="1" customWidth="1"/>
    <col min="6539" max="6540" width="9" bestFit="1" customWidth="1"/>
    <col min="6541" max="6541" width="7" bestFit="1" customWidth="1"/>
    <col min="6542" max="6543" width="9" bestFit="1" customWidth="1"/>
    <col min="6544" max="6545" width="8" bestFit="1" customWidth="1"/>
    <col min="6546" max="6550" width="9" bestFit="1" customWidth="1"/>
    <col min="6551" max="6551" width="8" bestFit="1" customWidth="1"/>
    <col min="6552" max="6554" width="9" bestFit="1" customWidth="1"/>
    <col min="6555" max="6555" width="8" bestFit="1" customWidth="1"/>
    <col min="6556" max="6557" width="9" bestFit="1" customWidth="1"/>
    <col min="6558" max="6558" width="8" bestFit="1" customWidth="1"/>
    <col min="6559" max="6560" width="9" bestFit="1" customWidth="1"/>
    <col min="6561" max="6561" width="8" bestFit="1" customWidth="1"/>
    <col min="6562" max="6564" width="9" bestFit="1" customWidth="1"/>
    <col min="6565" max="6565" width="8" bestFit="1" customWidth="1"/>
    <col min="6566" max="6567" width="9" bestFit="1" customWidth="1"/>
    <col min="6568" max="6568" width="8" bestFit="1" customWidth="1"/>
    <col min="6569" max="6572" width="9" bestFit="1" customWidth="1"/>
    <col min="6573" max="6575" width="8" bestFit="1" customWidth="1"/>
    <col min="6576" max="6577" width="9" bestFit="1" customWidth="1"/>
    <col min="6578" max="6578" width="7" bestFit="1" customWidth="1"/>
    <col min="6579" max="6579" width="9" bestFit="1" customWidth="1"/>
    <col min="6580" max="6580" width="8" bestFit="1" customWidth="1"/>
    <col min="6581" max="6587" width="9" bestFit="1" customWidth="1"/>
    <col min="6588" max="6588" width="8" bestFit="1" customWidth="1"/>
    <col min="6589" max="6589" width="7" bestFit="1" customWidth="1"/>
    <col min="6590" max="6591" width="9" bestFit="1" customWidth="1"/>
    <col min="6592" max="6592" width="7" bestFit="1" customWidth="1"/>
    <col min="6593" max="6594" width="8" bestFit="1" customWidth="1"/>
    <col min="6595" max="6602" width="9" bestFit="1" customWidth="1"/>
    <col min="6603" max="6603" width="8" bestFit="1" customWidth="1"/>
    <col min="6604" max="6607" width="9" bestFit="1" customWidth="1"/>
    <col min="6608" max="6608" width="8" bestFit="1" customWidth="1"/>
    <col min="6609" max="6612" width="9" bestFit="1" customWidth="1"/>
    <col min="6613" max="6613" width="8" bestFit="1" customWidth="1"/>
    <col min="6614" max="6614" width="9" bestFit="1" customWidth="1"/>
    <col min="6615" max="6618" width="8" bestFit="1" customWidth="1"/>
    <col min="6619" max="6619" width="9" bestFit="1" customWidth="1"/>
    <col min="6620" max="6620" width="8" bestFit="1" customWidth="1"/>
    <col min="6621" max="6621" width="9" bestFit="1" customWidth="1"/>
    <col min="6622" max="6622" width="8" bestFit="1" customWidth="1"/>
    <col min="6623" max="6623" width="9" bestFit="1" customWidth="1"/>
    <col min="6624" max="6626" width="8" bestFit="1" customWidth="1"/>
    <col min="6627" max="6630" width="9" bestFit="1" customWidth="1"/>
    <col min="6631" max="6631" width="8" bestFit="1" customWidth="1"/>
    <col min="6632" max="6632" width="9" bestFit="1" customWidth="1"/>
    <col min="6633" max="6633" width="8" bestFit="1" customWidth="1"/>
    <col min="6634" max="6635" width="9" bestFit="1" customWidth="1"/>
    <col min="6636" max="6636" width="7" bestFit="1" customWidth="1"/>
    <col min="6637" max="6642" width="9" bestFit="1" customWidth="1"/>
    <col min="6643" max="6643" width="7" bestFit="1" customWidth="1"/>
    <col min="6644" max="6644" width="9" bestFit="1" customWidth="1"/>
    <col min="6645" max="6645" width="8" bestFit="1" customWidth="1"/>
    <col min="6646" max="6647" width="9" bestFit="1" customWidth="1"/>
    <col min="6648" max="6648" width="8" bestFit="1" customWidth="1"/>
    <col min="6649" max="6653" width="9" bestFit="1" customWidth="1"/>
    <col min="6654" max="6654" width="8" bestFit="1" customWidth="1"/>
    <col min="6655" max="6655" width="9" bestFit="1" customWidth="1"/>
    <col min="6656" max="6656" width="6" bestFit="1" customWidth="1"/>
    <col min="6657" max="6657" width="9" bestFit="1" customWidth="1"/>
    <col min="6658" max="6659" width="8" bestFit="1" customWidth="1"/>
    <col min="6660" max="6666" width="9" bestFit="1" customWidth="1"/>
    <col min="6667" max="6667" width="7" bestFit="1" customWidth="1"/>
    <col min="6668" max="6668" width="8" bestFit="1" customWidth="1"/>
    <col min="6669" max="6674" width="9" bestFit="1" customWidth="1"/>
    <col min="6675" max="6675" width="6" bestFit="1" customWidth="1"/>
    <col min="6676" max="6677" width="8" bestFit="1" customWidth="1"/>
    <col min="6678" max="6678" width="9" bestFit="1" customWidth="1"/>
    <col min="6679" max="6679" width="7" bestFit="1" customWidth="1"/>
    <col min="6680" max="6680" width="9" bestFit="1" customWidth="1"/>
    <col min="6681" max="6681" width="8" bestFit="1" customWidth="1"/>
    <col min="6682" max="6684" width="9" bestFit="1" customWidth="1"/>
    <col min="6685" max="6685" width="8" bestFit="1" customWidth="1"/>
    <col min="6686" max="6686" width="9" bestFit="1" customWidth="1"/>
    <col min="6687" max="6687" width="6" bestFit="1" customWidth="1"/>
    <col min="6688" max="6688" width="8" bestFit="1" customWidth="1"/>
    <col min="6689" max="6690" width="9" bestFit="1" customWidth="1"/>
    <col min="6691" max="6692" width="8" bestFit="1" customWidth="1"/>
    <col min="6693" max="6694" width="9" bestFit="1" customWidth="1"/>
    <col min="6695" max="6695" width="8" bestFit="1" customWidth="1"/>
    <col min="6696" max="6699" width="9" bestFit="1" customWidth="1"/>
    <col min="6700" max="6701" width="8" bestFit="1" customWidth="1"/>
    <col min="6702" max="6702" width="9" bestFit="1" customWidth="1"/>
    <col min="6703" max="6703" width="8" bestFit="1" customWidth="1"/>
    <col min="6704" max="6704" width="9" bestFit="1" customWidth="1"/>
    <col min="6705" max="6705" width="6" bestFit="1" customWidth="1"/>
    <col min="6706" max="6710" width="9" bestFit="1" customWidth="1"/>
    <col min="6711" max="6711" width="8" bestFit="1" customWidth="1"/>
    <col min="6712" max="6712" width="9" bestFit="1" customWidth="1"/>
    <col min="6713" max="6713" width="7" bestFit="1" customWidth="1"/>
    <col min="6714" max="6715" width="9" bestFit="1" customWidth="1"/>
    <col min="6716" max="6717" width="8" bestFit="1" customWidth="1"/>
    <col min="6718" max="6720" width="9" bestFit="1" customWidth="1"/>
    <col min="6721" max="6721" width="7" bestFit="1" customWidth="1"/>
    <col min="6722" max="6722" width="8" bestFit="1" customWidth="1"/>
    <col min="6723" max="6727" width="9" bestFit="1" customWidth="1"/>
    <col min="6728" max="6728" width="7" bestFit="1" customWidth="1"/>
    <col min="6729" max="6730" width="8" bestFit="1" customWidth="1"/>
    <col min="6731" max="6733" width="9" bestFit="1" customWidth="1"/>
    <col min="6734" max="6734" width="8" bestFit="1" customWidth="1"/>
    <col min="6735" max="6735" width="9" bestFit="1" customWidth="1"/>
    <col min="6736" max="6737" width="8" bestFit="1" customWidth="1"/>
    <col min="6738" max="6738" width="7" bestFit="1" customWidth="1"/>
    <col min="6739" max="6740" width="9" bestFit="1" customWidth="1"/>
    <col min="6741" max="6744" width="8" bestFit="1" customWidth="1"/>
    <col min="6745" max="6745" width="9" bestFit="1" customWidth="1"/>
    <col min="6746" max="6746" width="7" bestFit="1" customWidth="1"/>
    <col min="6747" max="6748" width="9" bestFit="1" customWidth="1"/>
    <col min="6749" max="6749" width="8" bestFit="1" customWidth="1"/>
    <col min="6750" max="6750" width="9" bestFit="1" customWidth="1"/>
    <col min="6751" max="6753" width="8" bestFit="1" customWidth="1"/>
    <col min="6754" max="6756" width="9" bestFit="1" customWidth="1"/>
    <col min="6757" max="6757" width="8" bestFit="1" customWidth="1"/>
    <col min="6758" max="6760" width="9" bestFit="1" customWidth="1"/>
    <col min="6761" max="6762" width="8" bestFit="1" customWidth="1"/>
    <col min="6763" max="6763" width="9" bestFit="1" customWidth="1"/>
    <col min="6764" max="6764" width="7" bestFit="1" customWidth="1"/>
    <col min="6765" max="6765" width="9" bestFit="1" customWidth="1"/>
    <col min="6766" max="6766" width="8" bestFit="1" customWidth="1"/>
    <col min="6767" max="6767" width="9" bestFit="1" customWidth="1"/>
    <col min="6768" max="6768" width="8" bestFit="1" customWidth="1"/>
    <col min="6769" max="6772" width="9" bestFit="1" customWidth="1"/>
    <col min="6773" max="6773" width="8" bestFit="1" customWidth="1"/>
    <col min="6774" max="6774" width="9" bestFit="1" customWidth="1"/>
    <col min="6775" max="6775" width="8" bestFit="1" customWidth="1"/>
    <col min="6776" max="6779" width="9" bestFit="1" customWidth="1"/>
    <col min="6780" max="6780" width="7" bestFit="1" customWidth="1"/>
    <col min="6781" max="6781" width="9" bestFit="1" customWidth="1"/>
    <col min="6782" max="6782" width="8" bestFit="1" customWidth="1"/>
    <col min="6783" max="6783" width="9" bestFit="1" customWidth="1"/>
    <col min="6784" max="6785" width="8" bestFit="1" customWidth="1"/>
    <col min="6786" max="6787" width="9" bestFit="1" customWidth="1"/>
    <col min="6788" max="6791" width="8" bestFit="1" customWidth="1"/>
    <col min="6792" max="6792" width="7" bestFit="1" customWidth="1"/>
    <col min="6793" max="6795" width="9" bestFit="1" customWidth="1"/>
    <col min="6796" max="6796" width="7" bestFit="1" customWidth="1"/>
    <col min="6797" max="6798" width="8" bestFit="1" customWidth="1"/>
    <col min="6799" max="6799" width="9" bestFit="1" customWidth="1"/>
    <col min="6800" max="6800" width="7" bestFit="1" customWidth="1"/>
    <col min="6801" max="6802" width="9" bestFit="1" customWidth="1"/>
    <col min="6803" max="6804" width="8" bestFit="1" customWidth="1"/>
    <col min="6805" max="6809" width="9" bestFit="1" customWidth="1"/>
    <col min="6810" max="6810" width="7" bestFit="1" customWidth="1"/>
    <col min="6811" max="6815" width="8" bestFit="1" customWidth="1"/>
    <col min="6816" max="6821" width="9" bestFit="1" customWidth="1"/>
    <col min="6822" max="6822" width="8" bestFit="1" customWidth="1"/>
    <col min="6823" max="6828" width="9" bestFit="1" customWidth="1"/>
    <col min="6829" max="6829" width="8" bestFit="1" customWidth="1"/>
    <col min="6830" max="6831" width="9" bestFit="1" customWidth="1"/>
    <col min="6832" max="6832" width="7" bestFit="1" customWidth="1"/>
    <col min="6833" max="6834" width="9" bestFit="1" customWidth="1"/>
    <col min="6835" max="6835" width="4" bestFit="1" customWidth="1"/>
    <col min="6836" max="6836" width="9" bestFit="1" customWidth="1"/>
    <col min="6837" max="6837" width="8" bestFit="1" customWidth="1"/>
    <col min="6838" max="6838" width="9" bestFit="1" customWidth="1"/>
    <col min="6839" max="6839" width="8" bestFit="1" customWidth="1"/>
    <col min="6840" max="6840" width="9" bestFit="1" customWidth="1"/>
    <col min="6841" max="6841" width="8" bestFit="1" customWidth="1"/>
    <col min="6842" max="6842" width="9" bestFit="1" customWidth="1"/>
    <col min="6843" max="6843" width="8" bestFit="1" customWidth="1"/>
    <col min="6844" max="6849" width="9" bestFit="1" customWidth="1"/>
    <col min="6850" max="6851" width="8" bestFit="1" customWidth="1"/>
    <col min="6852" max="6857" width="9" bestFit="1" customWidth="1"/>
    <col min="6858" max="6858" width="8" bestFit="1" customWidth="1"/>
    <col min="6859" max="6860" width="7" bestFit="1" customWidth="1"/>
    <col min="6861" max="6864" width="9" bestFit="1" customWidth="1"/>
    <col min="6865" max="6865" width="8" bestFit="1" customWidth="1"/>
    <col min="6866" max="6869" width="9" bestFit="1" customWidth="1"/>
    <col min="6870" max="6870" width="8" bestFit="1" customWidth="1"/>
    <col min="6871" max="6872" width="9" bestFit="1" customWidth="1"/>
    <col min="6873" max="6873" width="8" bestFit="1" customWidth="1"/>
    <col min="6874" max="6875" width="9" bestFit="1" customWidth="1"/>
    <col min="6876" max="6876" width="8" bestFit="1" customWidth="1"/>
    <col min="6877" max="6878" width="9" bestFit="1" customWidth="1"/>
    <col min="6879" max="6879" width="8" bestFit="1" customWidth="1"/>
    <col min="6880" max="6880" width="6" bestFit="1" customWidth="1"/>
    <col min="6881" max="6882" width="8" bestFit="1" customWidth="1"/>
    <col min="6883" max="6883" width="9" bestFit="1" customWidth="1"/>
    <col min="6884" max="6884" width="7" bestFit="1" customWidth="1"/>
    <col min="6885" max="6888" width="9" bestFit="1" customWidth="1"/>
    <col min="6889" max="6890" width="8" bestFit="1" customWidth="1"/>
    <col min="6891" max="6892" width="9" bestFit="1" customWidth="1"/>
    <col min="6893" max="6893" width="8" bestFit="1" customWidth="1"/>
    <col min="6894" max="6894" width="9" bestFit="1" customWidth="1"/>
    <col min="6895" max="6895" width="7" bestFit="1" customWidth="1"/>
    <col min="6896" max="6898" width="9" bestFit="1" customWidth="1"/>
    <col min="6899" max="6899" width="8" bestFit="1" customWidth="1"/>
    <col min="6900" max="6903" width="9" bestFit="1" customWidth="1"/>
    <col min="6904" max="6904" width="7" bestFit="1" customWidth="1"/>
    <col min="6905" max="6908" width="9" bestFit="1" customWidth="1"/>
    <col min="6909" max="6909" width="8" bestFit="1" customWidth="1"/>
    <col min="6910" max="6910" width="9" bestFit="1" customWidth="1"/>
    <col min="6911" max="6911" width="7" bestFit="1" customWidth="1"/>
    <col min="6912" max="6915" width="9" bestFit="1" customWidth="1"/>
    <col min="6916" max="6916" width="8" bestFit="1" customWidth="1"/>
    <col min="6917" max="6917" width="9" bestFit="1" customWidth="1"/>
    <col min="6918" max="6919" width="8" bestFit="1" customWidth="1"/>
    <col min="6920" max="6920" width="7" bestFit="1" customWidth="1"/>
    <col min="6921" max="6921" width="9" bestFit="1" customWidth="1"/>
    <col min="6922" max="6922" width="8" bestFit="1" customWidth="1"/>
    <col min="6923" max="6924" width="9" bestFit="1" customWidth="1"/>
    <col min="6925" max="6925" width="8" bestFit="1" customWidth="1"/>
    <col min="6926" max="6930" width="9" bestFit="1" customWidth="1"/>
    <col min="6931" max="6931" width="8" bestFit="1" customWidth="1"/>
    <col min="6932" max="6933" width="9" bestFit="1" customWidth="1"/>
    <col min="6934" max="6935" width="8" bestFit="1" customWidth="1"/>
    <col min="6936" max="6937" width="9" bestFit="1" customWidth="1"/>
    <col min="6938" max="6938" width="8" bestFit="1" customWidth="1"/>
    <col min="6939" max="6939" width="7" bestFit="1" customWidth="1"/>
    <col min="6940" max="6940" width="9" bestFit="1" customWidth="1"/>
    <col min="6941" max="6941" width="8" bestFit="1" customWidth="1"/>
    <col min="6942" max="6949" width="9" bestFit="1" customWidth="1"/>
    <col min="6950" max="6951" width="8" bestFit="1" customWidth="1"/>
    <col min="6952" max="6953" width="9" bestFit="1" customWidth="1"/>
    <col min="6954" max="6954" width="7" bestFit="1" customWidth="1"/>
    <col min="6955" max="6958" width="9" bestFit="1" customWidth="1"/>
    <col min="6959" max="6959" width="8" bestFit="1" customWidth="1"/>
    <col min="6960" max="6963" width="9" bestFit="1" customWidth="1"/>
    <col min="6964" max="6964" width="8" bestFit="1" customWidth="1"/>
    <col min="6965" max="6968" width="9" bestFit="1" customWidth="1"/>
    <col min="6969" max="6971" width="8" bestFit="1" customWidth="1"/>
    <col min="6972" max="6973" width="9" bestFit="1" customWidth="1"/>
    <col min="6974" max="6974" width="8" bestFit="1" customWidth="1"/>
    <col min="6975" max="6975" width="9" bestFit="1" customWidth="1"/>
    <col min="6976" max="6976" width="8" bestFit="1" customWidth="1"/>
    <col min="6977" max="6978" width="9" bestFit="1" customWidth="1"/>
    <col min="6979" max="6979" width="8" bestFit="1" customWidth="1"/>
    <col min="6980" max="6980" width="6" bestFit="1" customWidth="1"/>
    <col min="6981" max="6984" width="9" bestFit="1" customWidth="1"/>
    <col min="6985" max="6985" width="8" bestFit="1" customWidth="1"/>
    <col min="6986" max="6993" width="9" bestFit="1" customWidth="1"/>
    <col min="6994" max="6994" width="8" bestFit="1" customWidth="1"/>
    <col min="6995" max="6995" width="9" bestFit="1" customWidth="1"/>
    <col min="6996" max="6998" width="8" bestFit="1" customWidth="1"/>
    <col min="6999" max="6999" width="9" bestFit="1" customWidth="1"/>
    <col min="7000" max="7000" width="8" bestFit="1" customWidth="1"/>
    <col min="7001" max="7005" width="9" bestFit="1" customWidth="1"/>
    <col min="7006" max="7006" width="8" bestFit="1" customWidth="1"/>
    <col min="7007" max="7007" width="6" bestFit="1" customWidth="1"/>
    <col min="7008" max="7008" width="8" bestFit="1" customWidth="1"/>
    <col min="7009" max="7010" width="9" bestFit="1" customWidth="1"/>
    <col min="7011" max="7012" width="8" bestFit="1" customWidth="1"/>
    <col min="7013" max="7013" width="9" bestFit="1" customWidth="1"/>
    <col min="7014" max="7014" width="8" bestFit="1" customWidth="1"/>
    <col min="7015" max="7016" width="9" bestFit="1" customWidth="1"/>
    <col min="7017" max="7017" width="7" bestFit="1" customWidth="1"/>
    <col min="7018" max="7018" width="8" bestFit="1" customWidth="1"/>
    <col min="7019" max="7020" width="9" bestFit="1" customWidth="1"/>
    <col min="7021" max="7021" width="8" bestFit="1" customWidth="1"/>
    <col min="7022" max="7022" width="9" bestFit="1" customWidth="1"/>
    <col min="7023" max="7023" width="8" bestFit="1" customWidth="1"/>
    <col min="7024" max="7026" width="9" bestFit="1" customWidth="1"/>
    <col min="7027" max="7027" width="7" bestFit="1" customWidth="1"/>
    <col min="7028" max="7031" width="9" bestFit="1" customWidth="1"/>
    <col min="7032" max="7033" width="8" bestFit="1" customWidth="1"/>
    <col min="7034" max="7034" width="9" bestFit="1" customWidth="1"/>
    <col min="7035" max="7035" width="8" bestFit="1" customWidth="1"/>
    <col min="7036" max="7036" width="9" bestFit="1" customWidth="1"/>
    <col min="7037" max="7040" width="8" bestFit="1" customWidth="1"/>
    <col min="7041" max="7041" width="7" bestFit="1" customWidth="1"/>
    <col min="7042" max="7042" width="8" bestFit="1" customWidth="1"/>
    <col min="7043" max="7044" width="9" bestFit="1" customWidth="1"/>
    <col min="7045" max="7045" width="8" bestFit="1" customWidth="1"/>
    <col min="7046" max="7047" width="9" bestFit="1" customWidth="1"/>
    <col min="7048" max="7049" width="8" bestFit="1" customWidth="1"/>
    <col min="7050" max="7055" width="9" bestFit="1" customWidth="1"/>
    <col min="7056" max="7056" width="8" bestFit="1" customWidth="1"/>
    <col min="7057" max="7058" width="9" bestFit="1" customWidth="1"/>
    <col min="7059" max="7059" width="8" bestFit="1" customWidth="1"/>
    <col min="7060" max="7060" width="9" bestFit="1" customWidth="1"/>
    <col min="7061" max="7063" width="8" bestFit="1" customWidth="1"/>
    <col min="7064" max="7064" width="9" bestFit="1" customWidth="1"/>
    <col min="7065" max="7066" width="8" bestFit="1" customWidth="1"/>
    <col min="7067" max="7069" width="9" bestFit="1" customWidth="1"/>
    <col min="7070" max="7070" width="8" bestFit="1" customWidth="1"/>
    <col min="7071" max="7071" width="9" bestFit="1" customWidth="1"/>
    <col min="7072" max="7072" width="8" bestFit="1" customWidth="1"/>
    <col min="7073" max="7080" width="9" bestFit="1" customWidth="1"/>
    <col min="7081" max="7081" width="8" bestFit="1" customWidth="1"/>
    <col min="7082" max="7085" width="9" bestFit="1" customWidth="1"/>
    <col min="7086" max="7086" width="8" bestFit="1" customWidth="1"/>
    <col min="7087" max="7087" width="9" bestFit="1" customWidth="1"/>
    <col min="7088" max="7090" width="8" bestFit="1" customWidth="1"/>
    <col min="7091" max="7095" width="9" bestFit="1" customWidth="1"/>
    <col min="7096" max="7096" width="8" bestFit="1" customWidth="1"/>
    <col min="7097" max="7098" width="9" bestFit="1" customWidth="1"/>
    <col min="7099" max="7099" width="8" bestFit="1" customWidth="1"/>
    <col min="7100" max="7101" width="9" bestFit="1" customWidth="1"/>
    <col min="7102" max="7102" width="8" bestFit="1" customWidth="1"/>
    <col min="7103" max="7106" width="9" bestFit="1" customWidth="1"/>
    <col min="7107" max="7107" width="8" bestFit="1" customWidth="1"/>
    <col min="7108" max="7108" width="9" bestFit="1" customWidth="1"/>
    <col min="7109" max="7109" width="8" bestFit="1" customWidth="1"/>
    <col min="7110" max="7113" width="9" bestFit="1" customWidth="1"/>
    <col min="7114" max="7114" width="8" bestFit="1" customWidth="1"/>
    <col min="7115" max="7117" width="9" bestFit="1" customWidth="1"/>
    <col min="7118" max="7119" width="8" bestFit="1" customWidth="1"/>
    <col min="7120" max="7123" width="9" bestFit="1" customWidth="1"/>
    <col min="7124" max="7125" width="8" bestFit="1" customWidth="1"/>
    <col min="7126" max="7129" width="9" bestFit="1" customWidth="1"/>
    <col min="7130" max="7130" width="8" bestFit="1" customWidth="1"/>
    <col min="7131" max="7132" width="7" bestFit="1" customWidth="1"/>
    <col min="7133" max="7135" width="9" bestFit="1" customWidth="1"/>
    <col min="7136" max="7136" width="8" bestFit="1" customWidth="1"/>
    <col min="7137" max="7138" width="9" bestFit="1" customWidth="1"/>
    <col min="7139" max="7139" width="8" bestFit="1" customWidth="1"/>
    <col min="7140" max="7140" width="9" bestFit="1" customWidth="1"/>
    <col min="7141" max="7141" width="8" bestFit="1" customWidth="1"/>
    <col min="7142" max="7143" width="9" bestFit="1" customWidth="1"/>
    <col min="7144" max="7146" width="8" bestFit="1" customWidth="1"/>
    <col min="7147" max="7147" width="9" bestFit="1" customWidth="1"/>
    <col min="7148" max="7148" width="8" bestFit="1" customWidth="1"/>
    <col min="7149" max="7149" width="9" bestFit="1" customWidth="1"/>
    <col min="7150" max="7150" width="8" bestFit="1" customWidth="1"/>
    <col min="7151" max="7153" width="9" bestFit="1" customWidth="1"/>
    <col min="7154" max="7154" width="8" bestFit="1" customWidth="1"/>
    <col min="7155" max="7160" width="9" bestFit="1" customWidth="1"/>
    <col min="7161" max="7161" width="8" bestFit="1" customWidth="1"/>
    <col min="7162" max="7166" width="9" bestFit="1" customWidth="1"/>
    <col min="7167" max="7168" width="8" bestFit="1" customWidth="1"/>
    <col min="7169" max="7169" width="9" bestFit="1" customWidth="1"/>
    <col min="7170" max="7170" width="8" bestFit="1" customWidth="1"/>
    <col min="7171" max="7173" width="9" bestFit="1" customWidth="1"/>
    <col min="7174" max="7174" width="7" bestFit="1" customWidth="1"/>
    <col min="7175" max="7175" width="8" bestFit="1" customWidth="1"/>
    <col min="7176" max="7180" width="9" bestFit="1" customWidth="1"/>
    <col min="7181" max="7181" width="7" bestFit="1" customWidth="1"/>
    <col min="7182" max="7182" width="9" bestFit="1" customWidth="1"/>
    <col min="7183" max="7184" width="8" bestFit="1" customWidth="1"/>
    <col min="7185" max="7186" width="9" bestFit="1" customWidth="1"/>
    <col min="7187" max="7187" width="8" bestFit="1" customWidth="1"/>
    <col min="7188" max="7188" width="9" bestFit="1" customWidth="1"/>
    <col min="7189" max="7189" width="8" bestFit="1" customWidth="1"/>
    <col min="7190" max="7192" width="9" bestFit="1" customWidth="1"/>
    <col min="7193" max="7194" width="8" bestFit="1" customWidth="1"/>
    <col min="7195" max="7196" width="9" bestFit="1" customWidth="1"/>
    <col min="7197" max="7198" width="8" bestFit="1" customWidth="1"/>
    <col min="7199" max="7200" width="9" bestFit="1" customWidth="1"/>
    <col min="7201" max="7201" width="8" bestFit="1" customWidth="1"/>
    <col min="7202" max="7205" width="9" bestFit="1" customWidth="1"/>
    <col min="7206" max="7209" width="8" bestFit="1" customWidth="1"/>
    <col min="7210" max="7211" width="9" bestFit="1" customWidth="1"/>
    <col min="7212" max="7212" width="8" bestFit="1" customWidth="1"/>
    <col min="7213" max="7213" width="9" bestFit="1" customWidth="1"/>
    <col min="7214" max="7214" width="8" bestFit="1" customWidth="1"/>
    <col min="7215" max="7215" width="9" bestFit="1" customWidth="1"/>
    <col min="7216" max="7216" width="8" bestFit="1" customWidth="1"/>
    <col min="7217" max="7221" width="9" bestFit="1" customWidth="1"/>
    <col min="7222" max="7222" width="7" bestFit="1" customWidth="1"/>
    <col min="7223" max="7225" width="9" bestFit="1" customWidth="1"/>
    <col min="7226" max="7227" width="8" bestFit="1" customWidth="1"/>
    <col min="7228" max="7235" width="9" bestFit="1" customWidth="1"/>
    <col min="7236" max="7236" width="8" bestFit="1" customWidth="1"/>
    <col min="7237" max="7237" width="9" bestFit="1" customWidth="1"/>
    <col min="7238" max="7238" width="8" bestFit="1" customWidth="1"/>
    <col min="7239" max="7239" width="9" bestFit="1" customWidth="1"/>
    <col min="7240" max="7240" width="8" bestFit="1" customWidth="1"/>
    <col min="7241" max="7243" width="9" bestFit="1" customWidth="1"/>
    <col min="7244" max="7244" width="8" bestFit="1" customWidth="1"/>
    <col min="7245" max="7247" width="9" bestFit="1" customWidth="1"/>
    <col min="7248" max="7248" width="10" bestFit="1" customWidth="1"/>
    <col min="7249" max="7249" width="9" bestFit="1" customWidth="1"/>
    <col min="7250" max="7250" width="10" bestFit="1" customWidth="1"/>
    <col min="7251" max="7251" width="9" bestFit="1" customWidth="1"/>
    <col min="7252" max="7252" width="10" bestFit="1" customWidth="1"/>
    <col min="7253" max="7253" width="9" bestFit="1" customWidth="1"/>
    <col min="7254" max="7254" width="10" bestFit="1" customWidth="1"/>
    <col min="7255" max="7255" width="9" bestFit="1" customWidth="1"/>
    <col min="7256" max="7258" width="10" bestFit="1" customWidth="1"/>
    <col min="7259" max="7259" width="8" bestFit="1" customWidth="1"/>
    <col min="7260" max="7262" width="10" bestFit="1" customWidth="1"/>
    <col min="7263" max="7263" width="9" bestFit="1" customWidth="1"/>
    <col min="7264" max="7264" width="10" bestFit="1" customWidth="1"/>
    <col min="7265" max="7265" width="7" bestFit="1" customWidth="1"/>
    <col min="7266" max="7266" width="9" bestFit="1" customWidth="1"/>
    <col min="7267" max="7267" width="10" bestFit="1" customWidth="1"/>
    <col min="7268" max="7268" width="7" bestFit="1" customWidth="1"/>
    <col min="7269" max="7270" width="10" bestFit="1" customWidth="1"/>
    <col min="7271" max="7272" width="9" bestFit="1" customWidth="1"/>
    <col min="7273" max="7273" width="8" bestFit="1" customWidth="1"/>
    <col min="7274" max="7274" width="9" bestFit="1" customWidth="1"/>
    <col min="7275" max="7280" width="10" bestFit="1" customWidth="1"/>
    <col min="7281" max="7282" width="9" bestFit="1" customWidth="1"/>
    <col min="7283" max="7284" width="10" bestFit="1" customWidth="1"/>
    <col min="7285" max="7285" width="8" bestFit="1" customWidth="1"/>
    <col min="7286" max="7287" width="10" bestFit="1" customWidth="1"/>
    <col min="7288" max="7288" width="9" bestFit="1" customWidth="1"/>
    <col min="7289" max="7289" width="12" bestFit="1" customWidth="1"/>
  </cols>
  <sheetData>
    <row r="3" spans="1:7" x14ac:dyDescent="0.25">
      <c r="A3" s="5" t="s">
        <v>10939</v>
      </c>
      <c r="B3" t="s">
        <v>10949</v>
      </c>
      <c r="C3" t="s">
        <v>10950</v>
      </c>
      <c r="E3" t="s">
        <v>10957</v>
      </c>
      <c r="F3" t="s">
        <v>10958</v>
      </c>
    </row>
    <row r="4" spans="1:7" x14ac:dyDescent="0.25">
      <c r="A4" s="6" t="s">
        <v>10947</v>
      </c>
      <c r="B4" s="8">
        <v>609205.59799999965</v>
      </c>
      <c r="C4" s="8">
        <v>81795.17429999981</v>
      </c>
      <c r="E4" s="18">
        <f>GETPIVOTDATA("Sum of Sales",$A$3,"Years",2017)/GETPIVOTDATA("Sum of Sales",$A$3,"Years",2016)-1</f>
        <v>0.20355961535337097</v>
      </c>
      <c r="F4" s="18">
        <f>GETPIVOTDATA("Sum of Profit",$A$3,"Years",2017)/GETPIVOTDATA("Sum of Profit",$A$3,"Years",2016)-1</f>
        <v>0.1423567514789239</v>
      </c>
    </row>
    <row r="5" spans="1:7" x14ac:dyDescent="0.25">
      <c r="A5" s="6" t="s">
        <v>10948</v>
      </c>
      <c r="B5" s="8">
        <v>733215.2551999999</v>
      </c>
      <c r="C5" s="8">
        <v>93439.269600000145</v>
      </c>
    </row>
    <row r="6" spans="1:7" x14ac:dyDescent="0.25">
      <c r="A6" s="6" t="s">
        <v>10940</v>
      </c>
      <c r="B6" s="13">
        <v>1342420.8531999995</v>
      </c>
      <c r="C6" s="13">
        <v>175234.44389999995</v>
      </c>
    </row>
    <row r="11" spans="1:7" x14ac:dyDescent="0.25">
      <c r="A11" t="s">
        <v>10959</v>
      </c>
    </row>
    <row r="14" spans="1:7" x14ac:dyDescent="0.25">
      <c r="A14" s="5" t="s">
        <v>10949</v>
      </c>
      <c r="B14" s="5" t="s">
        <v>10951</v>
      </c>
      <c r="E14" s="5" t="s">
        <v>10949</v>
      </c>
      <c r="F14" s="5" t="s">
        <v>10951</v>
      </c>
    </row>
    <row r="15" spans="1:7" x14ac:dyDescent="0.25">
      <c r="A15" s="5" t="s">
        <v>10939</v>
      </c>
      <c r="B15" t="s">
        <v>10947</v>
      </c>
      <c r="C15" t="s">
        <v>10948</v>
      </c>
      <c r="E15" s="5" t="s">
        <v>10939</v>
      </c>
      <c r="F15" t="s">
        <v>10947</v>
      </c>
      <c r="G15" t="s">
        <v>10948</v>
      </c>
    </row>
    <row r="16" spans="1:7" x14ac:dyDescent="0.25">
      <c r="A16" s="6" t="s">
        <v>71</v>
      </c>
      <c r="B16" s="7">
        <v>78962.029999999984</v>
      </c>
      <c r="C16" s="7">
        <v>105340.51600000002</v>
      </c>
      <c r="E16" s="6" t="s">
        <v>265</v>
      </c>
      <c r="F16" s="7">
        <v>54824.09800000002</v>
      </c>
      <c r="G16" s="7">
        <v>86939.600999999995</v>
      </c>
    </row>
    <row r="17" spans="1:7" x14ac:dyDescent="0.25">
      <c r="A17" s="6" t="s">
        <v>35</v>
      </c>
      <c r="B17" s="7">
        <v>83918.64499999996</v>
      </c>
      <c r="C17" s="7">
        <v>95554.352999999988</v>
      </c>
      <c r="E17" s="6" t="s">
        <v>41</v>
      </c>
      <c r="F17" s="7">
        <v>56398.747999999992</v>
      </c>
      <c r="G17" s="7">
        <v>48875.692499999976</v>
      </c>
    </row>
    <row r="18" spans="1:7" x14ac:dyDescent="0.25">
      <c r="A18" s="6" t="s">
        <v>58</v>
      </c>
      <c r="B18" s="7">
        <v>58788.700000000004</v>
      </c>
      <c r="C18" s="7">
        <v>69677.617999999973</v>
      </c>
      <c r="E18" s="6" t="s">
        <v>94</v>
      </c>
      <c r="F18" s="7">
        <v>16158.721999999998</v>
      </c>
      <c r="G18" s="7">
        <v>56990.82</v>
      </c>
    </row>
    <row r="19" spans="1:7" x14ac:dyDescent="0.25">
      <c r="A19" s="6" t="s">
        <v>74</v>
      </c>
      <c r="B19" s="7">
        <v>49683.325000000004</v>
      </c>
      <c r="C19" s="7">
        <v>72788.044999999984</v>
      </c>
      <c r="E19" s="6" t="s">
        <v>145</v>
      </c>
      <c r="F19" s="7">
        <v>30304.938000000002</v>
      </c>
      <c r="G19" s="7">
        <v>41595.501999999964</v>
      </c>
    </row>
    <row r="20" spans="1:7" x14ac:dyDescent="0.25">
      <c r="A20" s="6" t="s">
        <v>55</v>
      </c>
      <c r="B20" s="7">
        <v>60833.200499999992</v>
      </c>
      <c r="C20" s="7">
        <v>60893.54250000004</v>
      </c>
      <c r="E20" s="6" t="s">
        <v>126</v>
      </c>
      <c r="F20" s="7">
        <v>29845.870999999992</v>
      </c>
      <c r="G20" s="7">
        <v>37197.550999999992</v>
      </c>
    </row>
    <row r="21" spans="1:7" x14ac:dyDescent="0.25">
      <c r="A21" s="6" t="s">
        <v>1218</v>
      </c>
      <c r="B21" s="7">
        <v>49599.41</v>
      </c>
      <c r="C21" s="7">
        <v>62899.387999999984</v>
      </c>
      <c r="E21" s="6" t="s">
        <v>881</v>
      </c>
      <c r="F21" s="7">
        <v>21197.32</v>
      </c>
      <c r="G21" s="7">
        <v>12148.885999999997</v>
      </c>
    </row>
    <row r="22" spans="1:7" x14ac:dyDescent="0.25">
      <c r="A22" s="6" t="s">
        <v>160</v>
      </c>
      <c r="B22" s="7">
        <v>41895.853999999999</v>
      </c>
      <c r="C22" s="7">
        <v>59946.232000000011</v>
      </c>
      <c r="E22" s="6" t="s">
        <v>183</v>
      </c>
      <c r="F22" s="7">
        <v>16448.681399999994</v>
      </c>
      <c r="G22" s="7">
        <v>16212.806399999998</v>
      </c>
    </row>
    <row r="23" spans="1:7" x14ac:dyDescent="0.25">
      <c r="A23" s="6" t="s">
        <v>683</v>
      </c>
      <c r="B23" s="7">
        <v>55906.886000000013</v>
      </c>
      <c r="C23" s="7">
        <v>43544.675000000003</v>
      </c>
      <c r="E23" s="6" t="s">
        <v>302</v>
      </c>
      <c r="F23" s="7">
        <v>13067.549999999997</v>
      </c>
      <c r="G23" s="7">
        <v>16245.611000000001</v>
      </c>
    </row>
    <row r="24" spans="1:7" x14ac:dyDescent="0.25">
      <c r="A24" s="6" t="s">
        <v>77</v>
      </c>
      <c r="B24" s="7">
        <v>26050.314999999999</v>
      </c>
      <c r="C24" s="7">
        <v>42926.932000000001</v>
      </c>
      <c r="E24" s="6" t="s">
        <v>496</v>
      </c>
      <c r="F24" s="7">
        <v>9506.4120000000021</v>
      </c>
      <c r="G24" s="7">
        <v>17571.473000000002</v>
      </c>
    </row>
    <row r="25" spans="1:7" x14ac:dyDescent="0.25">
      <c r="A25" s="6" t="s">
        <v>64</v>
      </c>
      <c r="B25" s="7">
        <v>27874.12399999996</v>
      </c>
      <c r="C25" s="7">
        <v>28915.093999999986</v>
      </c>
      <c r="E25" s="6" t="s">
        <v>4276</v>
      </c>
      <c r="F25" s="7">
        <v>18431.34</v>
      </c>
      <c r="G25" s="7">
        <v>5630.51</v>
      </c>
    </row>
    <row r="29" spans="1:7" x14ac:dyDescent="0.25">
      <c r="A29" s="6" t="s">
        <v>10960</v>
      </c>
    </row>
    <row r="31" spans="1:7" x14ac:dyDescent="0.25">
      <c r="A31" s="5" t="s">
        <v>10949</v>
      </c>
      <c r="B31" s="5" t="s">
        <v>10951</v>
      </c>
      <c r="E31" s="5" t="s">
        <v>10949</v>
      </c>
      <c r="F31" s="5" t="s">
        <v>10951</v>
      </c>
    </row>
    <row r="32" spans="1:7" x14ac:dyDescent="0.25">
      <c r="A32" s="5" t="s">
        <v>10939</v>
      </c>
      <c r="B32" t="s">
        <v>10947</v>
      </c>
      <c r="C32" t="s">
        <v>10948</v>
      </c>
      <c r="E32" s="5" t="s">
        <v>10939</v>
      </c>
      <c r="F32" t="s">
        <v>10947</v>
      </c>
      <c r="G32" t="s">
        <v>10948</v>
      </c>
    </row>
    <row r="33" spans="1:9" x14ac:dyDescent="0.25">
      <c r="A33" s="6" t="s">
        <v>71</v>
      </c>
      <c r="B33" s="14">
        <v>78962.029999999984</v>
      </c>
      <c r="C33" s="14">
        <v>105340.51600000002</v>
      </c>
      <c r="E33" s="6" t="s">
        <v>265</v>
      </c>
      <c r="F33" s="14">
        <v>54824.09800000002</v>
      </c>
      <c r="G33" s="14">
        <v>86939.600999999995</v>
      </c>
    </row>
    <row r="34" spans="1:9" x14ac:dyDescent="0.25">
      <c r="A34" s="6" t="s">
        <v>35</v>
      </c>
      <c r="B34" s="14">
        <v>83918.64499999996</v>
      </c>
      <c r="C34" s="14">
        <v>95554.352999999988</v>
      </c>
      <c r="E34" s="6" t="s">
        <v>41</v>
      </c>
      <c r="F34" s="14">
        <v>56398.747999999992</v>
      </c>
      <c r="G34" s="14">
        <v>48875.692499999976</v>
      </c>
    </row>
    <row r="35" spans="1:9" x14ac:dyDescent="0.25">
      <c r="A35" s="6" t="s">
        <v>58</v>
      </c>
      <c r="B35" s="14">
        <v>58788.700000000004</v>
      </c>
      <c r="C35" s="14">
        <v>69677.617999999973</v>
      </c>
      <c r="E35" s="6" t="s">
        <v>94</v>
      </c>
      <c r="F35" s="14">
        <v>16158.721999999998</v>
      </c>
      <c r="G35" s="14">
        <v>56990.82</v>
      </c>
    </row>
    <row r="36" spans="1:9" x14ac:dyDescent="0.25">
      <c r="A36" s="6" t="s">
        <v>74</v>
      </c>
      <c r="B36" s="14">
        <v>49683.325000000004</v>
      </c>
      <c r="C36" s="14">
        <v>72788.044999999984</v>
      </c>
      <c r="E36" s="6" t="s">
        <v>145</v>
      </c>
      <c r="F36" s="14">
        <v>30304.938000000002</v>
      </c>
      <c r="G36" s="14">
        <v>41595.501999999964</v>
      </c>
    </row>
    <row r="37" spans="1:9" x14ac:dyDescent="0.25">
      <c r="A37" s="6" t="s">
        <v>55</v>
      </c>
      <c r="B37" s="14">
        <v>60833.200499999992</v>
      </c>
      <c r="C37" s="14">
        <v>60893.54250000004</v>
      </c>
      <c r="E37" s="6" t="s">
        <v>126</v>
      </c>
      <c r="F37" s="14">
        <v>29845.870999999992</v>
      </c>
      <c r="G37" s="14">
        <v>37197.550999999992</v>
      </c>
    </row>
    <row r="38" spans="1:9" x14ac:dyDescent="0.25">
      <c r="A38" s="6" t="s">
        <v>1218</v>
      </c>
      <c r="B38" s="14">
        <v>49599.41</v>
      </c>
      <c r="C38" s="14">
        <v>62899.387999999984</v>
      </c>
      <c r="E38" s="6" t="s">
        <v>881</v>
      </c>
      <c r="F38" s="14">
        <v>21197.32</v>
      </c>
      <c r="G38" s="14">
        <v>12148.885999999997</v>
      </c>
    </row>
    <row r="39" spans="1:9" x14ac:dyDescent="0.25">
      <c r="A39" s="6" t="s">
        <v>160</v>
      </c>
      <c r="B39" s="14">
        <v>41895.853999999999</v>
      </c>
      <c r="C39" s="14">
        <v>59946.232000000011</v>
      </c>
      <c r="E39" s="6" t="s">
        <v>183</v>
      </c>
      <c r="F39" s="14">
        <v>16448.681399999994</v>
      </c>
      <c r="G39" s="14">
        <v>16212.806399999998</v>
      </c>
    </row>
    <row r="40" spans="1:9" x14ac:dyDescent="0.25">
      <c r="A40" s="6" t="s">
        <v>683</v>
      </c>
      <c r="B40" s="14">
        <v>55906.886000000013</v>
      </c>
      <c r="C40" s="14">
        <v>43544.675000000003</v>
      </c>
      <c r="E40" s="6" t="s">
        <v>302</v>
      </c>
      <c r="F40" s="14">
        <v>13067.549999999997</v>
      </c>
      <c r="G40" s="14">
        <v>16245.611000000001</v>
      </c>
    </row>
    <row r="41" spans="1:9" x14ac:dyDescent="0.25">
      <c r="A41" s="6" t="s">
        <v>77</v>
      </c>
      <c r="B41" s="14">
        <v>26050.314999999999</v>
      </c>
      <c r="C41" s="14">
        <v>42926.932000000001</v>
      </c>
      <c r="E41" s="6" t="s">
        <v>496</v>
      </c>
      <c r="F41" s="14">
        <v>9506.4120000000021</v>
      </c>
      <c r="G41" s="14">
        <v>17571.473000000002</v>
      </c>
    </row>
    <row r="42" spans="1:9" x14ac:dyDescent="0.25">
      <c r="A42" s="6" t="s">
        <v>64</v>
      </c>
      <c r="B42" s="14">
        <v>27874.12399999996</v>
      </c>
      <c r="C42" s="14">
        <v>28915.093999999986</v>
      </c>
      <c r="E42" s="6" t="s">
        <v>4276</v>
      </c>
      <c r="F42" s="14">
        <v>18431.34</v>
      </c>
      <c r="G42" s="14">
        <v>5630.51</v>
      </c>
    </row>
    <row r="46" spans="1:9" x14ac:dyDescent="0.25">
      <c r="A46" s="5" t="s">
        <v>10953</v>
      </c>
      <c r="B46" s="5" t="s">
        <v>10954</v>
      </c>
      <c r="C46" t="s">
        <v>10949</v>
      </c>
      <c r="D46" t="s">
        <v>10952</v>
      </c>
      <c r="H46" t="s">
        <v>10961</v>
      </c>
      <c r="I46" t="s">
        <v>10962</v>
      </c>
    </row>
    <row r="47" spans="1:9" x14ac:dyDescent="0.25">
      <c r="A47" t="s">
        <v>10941</v>
      </c>
      <c r="B47" t="s">
        <v>10942</v>
      </c>
      <c r="C47" s="14">
        <v>74447.796000000104</v>
      </c>
      <c r="D47" s="14">
        <v>1028</v>
      </c>
      <c r="F47" t="str">
        <f>A47</f>
        <v>2014</v>
      </c>
      <c r="G47" t="str">
        <f t="shared" ref="G47:H62" si="0">B47</f>
        <v>Qtr1</v>
      </c>
      <c r="H47" s="15">
        <f t="shared" si="0"/>
        <v>74447.796000000104</v>
      </c>
      <c r="I47" s="15">
        <f>H47/D47</f>
        <v>72.420035019455355</v>
      </c>
    </row>
    <row r="48" spans="1:9" x14ac:dyDescent="0.25">
      <c r="B48" t="s">
        <v>10943</v>
      </c>
      <c r="C48" s="14">
        <v>86538.759600000005</v>
      </c>
      <c r="D48" s="14">
        <v>1523</v>
      </c>
      <c r="G48" t="str">
        <f t="shared" si="0"/>
        <v>Qtr2</v>
      </c>
      <c r="H48" s="15">
        <f t="shared" si="0"/>
        <v>86538.759600000005</v>
      </c>
      <c r="I48" s="15">
        <f t="shared" ref="I48:I62" si="1">H48/D48</f>
        <v>56.821247275114906</v>
      </c>
    </row>
    <row r="49" spans="1:9" x14ac:dyDescent="0.25">
      <c r="B49" t="s">
        <v>10944</v>
      </c>
      <c r="C49" s="14">
        <v>143633.21229999998</v>
      </c>
      <c r="D49" s="14">
        <v>2159</v>
      </c>
      <c r="G49" t="str">
        <f t="shared" si="0"/>
        <v>Qtr3</v>
      </c>
      <c r="H49" s="15">
        <f t="shared" si="0"/>
        <v>143633.21229999998</v>
      </c>
      <c r="I49" s="15">
        <f t="shared" si="1"/>
        <v>66.527657387679469</v>
      </c>
    </row>
    <row r="50" spans="1:9" x14ac:dyDescent="0.25">
      <c r="B50" t="s">
        <v>10945</v>
      </c>
      <c r="C50" s="14">
        <v>179627.73020000022</v>
      </c>
      <c r="D50" s="14">
        <v>2871</v>
      </c>
      <c r="G50" t="str">
        <f t="shared" si="0"/>
        <v>Qtr4</v>
      </c>
      <c r="H50" s="15">
        <f t="shared" si="0"/>
        <v>179627.73020000022</v>
      </c>
      <c r="I50" s="15">
        <f t="shared" si="1"/>
        <v>62.566259212817911</v>
      </c>
    </row>
    <row r="51" spans="1:9" x14ac:dyDescent="0.25">
      <c r="A51" t="s">
        <v>10946</v>
      </c>
      <c r="B51" t="s">
        <v>10942</v>
      </c>
      <c r="C51" s="14">
        <v>68851.738599999939</v>
      </c>
      <c r="D51" s="14">
        <v>990</v>
      </c>
      <c r="F51" t="str">
        <f t="shared" ref="F51:F59" si="2">A51</f>
        <v>2015</v>
      </c>
      <c r="G51" t="str">
        <f t="shared" si="0"/>
        <v>Qtr1</v>
      </c>
      <c r="H51" s="15">
        <f t="shared" si="0"/>
        <v>68851.738599999939</v>
      </c>
      <c r="I51" s="15">
        <f t="shared" si="1"/>
        <v>69.547210707070647</v>
      </c>
    </row>
    <row r="52" spans="1:9" x14ac:dyDescent="0.25">
      <c r="B52" t="s">
        <v>10943</v>
      </c>
      <c r="C52" s="14">
        <v>89124.186999999874</v>
      </c>
      <c r="D52" s="14">
        <v>1604</v>
      </c>
      <c r="G52" t="str">
        <f t="shared" si="0"/>
        <v>Qtr2</v>
      </c>
      <c r="H52" s="15">
        <f t="shared" si="0"/>
        <v>89124.186999999874</v>
      </c>
      <c r="I52" s="15">
        <f t="shared" si="1"/>
        <v>55.563707605984959</v>
      </c>
    </row>
    <row r="53" spans="1:9" x14ac:dyDescent="0.25">
      <c r="B53" t="s">
        <v>10944</v>
      </c>
      <c r="C53" s="14">
        <v>130259.57519999996</v>
      </c>
      <c r="D53" s="14">
        <v>2241</v>
      </c>
      <c r="G53" t="str">
        <f t="shared" si="0"/>
        <v>Qtr3</v>
      </c>
      <c r="H53" s="15">
        <f t="shared" si="0"/>
        <v>130259.57519999996</v>
      </c>
      <c r="I53" s="15">
        <f t="shared" si="1"/>
        <v>58.125647121820599</v>
      </c>
    </row>
    <row r="54" spans="1:9" x14ac:dyDescent="0.25">
      <c r="B54" t="s">
        <v>10945</v>
      </c>
      <c r="C54" s="14">
        <v>182297.00819999998</v>
      </c>
      <c r="D54" s="14">
        <v>3144</v>
      </c>
      <c r="G54" t="str">
        <f t="shared" si="0"/>
        <v>Qtr4</v>
      </c>
      <c r="H54" s="15">
        <f t="shared" si="0"/>
        <v>182297.00819999998</v>
      </c>
      <c r="I54" s="15">
        <f t="shared" si="1"/>
        <v>57.982508969465641</v>
      </c>
    </row>
    <row r="55" spans="1:9" x14ac:dyDescent="0.25">
      <c r="A55" t="s">
        <v>10947</v>
      </c>
      <c r="B55" t="s">
        <v>10942</v>
      </c>
      <c r="C55" s="14">
        <v>93237.180999999953</v>
      </c>
      <c r="D55" s="14">
        <v>1243</v>
      </c>
      <c r="F55" t="str">
        <f t="shared" si="2"/>
        <v>2016</v>
      </c>
      <c r="G55" t="str">
        <f t="shared" si="0"/>
        <v>Qtr1</v>
      </c>
      <c r="H55" s="15">
        <f t="shared" si="0"/>
        <v>93237.180999999953</v>
      </c>
      <c r="I55" s="15">
        <f t="shared" si="1"/>
        <v>75.009799678197865</v>
      </c>
    </row>
    <row r="56" spans="1:9" x14ac:dyDescent="0.25">
      <c r="B56" t="s">
        <v>10943</v>
      </c>
      <c r="C56" s="14">
        <v>136082.30100000001</v>
      </c>
      <c r="D56" s="14">
        <v>2240</v>
      </c>
      <c r="G56" t="str">
        <f t="shared" si="0"/>
        <v>Qtr2</v>
      </c>
      <c r="H56" s="15">
        <f t="shared" si="0"/>
        <v>136082.30100000001</v>
      </c>
      <c r="I56" s="15">
        <f t="shared" si="1"/>
        <v>60.75102723214286</v>
      </c>
    </row>
    <row r="57" spans="1:9" x14ac:dyDescent="0.25">
      <c r="B57" t="s">
        <v>10944</v>
      </c>
      <c r="C57" s="14">
        <v>143787.36219999992</v>
      </c>
      <c r="D57" s="14">
        <v>2767</v>
      </c>
      <c r="G57" t="str">
        <f t="shared" si="0"/>
        <v>Qtr3</v>
      </c>
      <c r="H57" s="15">
        <f t="shared" si="0"/>
        <v>143787.36219999992</v>
      </c>
      <c r="I57" s="15">
        <f t="shared" si="1"/>
        <v>51.965074882544243</v>
      </c>
    </row>
    <row r="58" spans="1:9" x14ac:dyDescent="0.25">
      <c r="B58" t="s">
        <v>10945</v>
      </c>
      <c r="C58" s="14">
        <v>236098.75379999995</v>
      </c>
      <c r="D58" s="14">
        <v>3587</v>
      </c>
      <c r="G58" t="str">
        <f t="shared" si="0"/>
        <v>Qtr4</v>
      </c>
      <c r="H58" s="15">
        <f t="shared" si="0"/>
        <v>236098.75379999995</v>
      </c>
      <c r="I58" s="15">
        <f t="shared" si="1"/>
        <v>65.820672930025083</v>
      </c>
    </row>
    <row r="59" spans="1:9" x14ac:dyDescent="0.25">
      <c r="A59" t="s">
        <v>10948</v>
      </c>
      <c r="B59" t="s">
        <v>10942</v>
      </c>
      <c r="C59" s="14">
        <v>123144.86019999994</v>
      </c>
      <c r="D59" s="14">
        <v>1845</v>
      </c>
      <c r="F59" t="str">
        <f t="shared" si="2"/>
        <v>2017</v>
      </c>
      <c r="G59" t="str">
        <f t="shared" si="0"/>
        <v>Qtr1</v>
      </c>
      <c r="H59" s="15">
        <f t="shared" si="0"/>
        <v>123144.86019999994</v>
      </c>
      <c r="I59" s="15">
        <f t="shared" si="1"/>
        <v>66.745181680216774</v>
      </c>
    </row>
    <row r="60" spans="1:9" x14ac:dyDescent="0.25">
      <c r="B60" t="s">
        <v>10943</v>
      </c>
      <c r="C60" s="14">
        <v>133764.37199999994</v>
      </c>
      <c r="D60" s="14">
        <v>2551</v>
      </c>
      <c r="G60" t="str">
        <f t="shared" si="0"/>
        <v>Qtr2</v>
      </c>
      <c r="H60" s="15">
        <f t="shared" si="0"/>
        <v>133764.37199999994</v>
      </c>
      <c r="I60" s="15">
        <f t="shared" si="1"/>
        <v>52.43605331242648</v>
      </c>
    </row>
    <row r="61" spans="1:9" x14ac:dyDescent="0.25">
      <c r="B61" t="s">
        <v>10944</v>
      </c>
      <c r="C61" s="14">
        <v>196251.95600000018</v>
      </c>
      <c r="D61" s="14">
        <v>3384</v>
      </c>
      <c r="G61" t="str">
        <f t="shared" si="0"/>
        <v>Qtr3</v>
      </c>
      <c r="H61" s="15">
        <f t="shared" si="0"/>
        <v>196251.95600000018</v>
      </c>
      <c r="I61" s="15">
        <f t="shared" si="1"/>
        <v>57.99407683215135</v>
      </c>
    </row>
    <row r="62" spans="1:9" x14ac:dyDescent="0.25">
      <c r="B62" t="s">
        <v>10945</v>
      </c>
      <c r="C62" s="14">
        <v>280054.06699999998</v>
      </c>
      <c r="D62" s="14">
        <v>4696</v>
      </c>
      <c r="G62" t="str">
        <f t="shared" si="0"/>
        <v>Qtr4</v>
      </c>
      <c r="H62" s="15">
        <f t="shared" si="0"/>
        <v>280054.06699999998</v>
      </c>
      <c r="I62" s="15">
        <f t="shared" si="1"/>
        <v>59.636726362862007</v>
      </c>
    </row>
    <row r="63" spans="1:9" x14ac:dyDescent="0.25">
      <c r="A63" t="s">
        <v>10940</v>
      </c>
      <c r="C63" s="14">
        <v>2297200.8602999998</v>
      </c>
      <c r="D63" s="14">
        <v>37873</v>
      </c>
    </row>
    <row r="66" spans="1:10" x14ac:dyDescent="0.25">
      <c r="A66" s="5" t="s">
        <v>10</v>
      </c>
      <c r="B66" t="s">
        <v>10949</v>
      </c>
      <c r="D66" t="s">
        <v>10963</v>
      </c>
      <c r="E66" t="s">
        <v>10961</v>
      </c>
    </row>
    <row r="67" spans="1:10" x14ac:dyDescent="0.25">
      <c r="A67" t="s">
        <v>42</v>
      </c>
      <c r="B67" s="14">
        <v>457687.63150000101</v>
      </c>
      <c r="D67" t="str" cm="1">
        <f t="array" ref="D67:E115">_xlfn.SWITCH(J71,1,_xlfn._xlws.SORT(A67:B115,2,-1,FALSE),2,_xlfn._xlws.SORT(A67:B115,2,1,FALSE))</f>
        <v>California</v>
      </c>
      <c r="E67" s="15">
        <v>457687.63150000101</v>
      </c>
      <c r="H67" t="str" cm="1">
        <f t="array" ref="H67">_xlfn.SWITCH(J71,1,"Highest",2,"Lowest")</f>
        <v>Highest</v>
      </c>
      <c r="I67" t="str">
        <f>CONCATENATE("States with"," ",H67," ","all time sales")</f>
        <v>States with Highest all time sales</v>
      </c>
    </row>
    <row r="68" spans="1:10" x14ac:dyDescent="0.25">
      <c r="A68" t="s">
        <v>266</v>
      </c>
      <c r="B68" s="14">
        <v>310876.27099999978</v>
      </c>
      <c r="D68" t="str">
        <v>New York</v>
      </c>
      <c r="E68" s="15">
        <v>310876.27099999978</v>
      </c>
    </row>
    <row r="69" spans="1:10" x14ac:dyDescent="0.25">
      <c r="A69" t="s">
        <v>103</v>
      </c>
      <c r="B69" s="14">
        <v>170188.04580000002</v>
      </c>
      <c r="D69" t="str">
        <v>Texas</v>
      </c>
      <c r="E69" s="15">
        <v>170188.04580000002</v>
      </c>
    </row>
    <row r="70" spans="1:10" x14ac:dyDescent="0.25">
      <c r="A70" t="s">
        <v>95</v>
      </c>
      <c r="B70" s="14">
        <v>138641.26999999993</v>
      </c>
      <c r="D70" t="str">
        <v>Washington</v>
      </c>
      <c r="E70" s="15">
        <v>138641.26999999993</v>
      </c>
    </row>
    <row r="71" spans="1:10" x14ac:dyDescent="0.25">
      <c r="A71" t="s">
        <v>146</v>
      </c>
      <c r="B71" s="14">
        <v>116511.91400000003</v>
      </c>
      <c r="D71" t="str">
        <v>Pennsylvania</v>
      </c>
      <c r="E71" s="15">
        <v>116511.91400000003</v>
      </c>
      <c r="J71">
        <v>1</v>
      </c>
    </row>
    <row r="72" spans="1:10" x14ac:dyDescent="0.25">
      <c r="A72" t="s">
        <v>53</v>
      </c>
      <c r="B72" s="14">
        <v>89473.707999999999</v>
      </c>
      <c r="D72" t="str">
        <v>Florida</v>
      </c>
      <c r="E72" s="15">
        <v>89473.707999999999</v>
      </c>
      <c r="J72" t="s">
        <v>10965</v>
      </c>
    </row>
    <row r="73" spans="1:10" x14ac:dyDescent="0.25">
      <c r="A73" t="s">
        <v>210</v>
      </c>
      <c r="B73" s="14">
        <v>80166.100999999864</v>
      </c>
      <c r="D73" t="str">
        <v>Illinois</v>
      </c>
      <c r="E73" s="15">
        <v>80166.100999999864</v>
      </c>
    </row>
    <row r="74" spans="1:10" x14ac:dyDescent="0.25">
      <c r="A74" t="s">
        <v>497</v>
      </c>
      <c r="B74" s="14">
        <v>78258.135999999926</v>
      </c>
      <c r="D74" t="str">
        <v>Ohio</v>
      </c>
      <c r="E74" s="15">
        <v>78258.135999999926</v>
      </c>
    </row>
    <row r="75" spans="1:10" x14ac:dyDescent="0.25">
      <c r="A75" t="s">
        <v>237</v>
      </c>
      <c r="B75" s="14">
        <v>76269.614000000016</v>
      </c>
      <c r="D75" t="str">
        <v>Michigan</v>
      </c>
      <c r="E75" s="15">
        <v>76269.614000000016</v>
      </c>
    </row>
    <row r="76" spans="1:10" x14ac:dyDescent="0.25">
      <c r="A76" t="s">
        <v>318</v>
      </c>
      <c r="B76" s="14">
        <v>70636.719999999987</v>
      </c>
      <c r="D76" t="str">
        <v>Virginia</v>
      </c>
      <c r="E76" s="15">
        <v>70636.719999999987</v>
      </c>
    </row>
    <row r="77" spans="1:10" x14ac:dyDescent="0.25">
      <c r="A77" t="s">
        <v>87</v>
      </c>
      <c r="B77" s="14">
        <v>55603.163999999968</v>
      </c>
      <c r="D77" t="str">
        <v>North Carolina</v>
      </c>
      <c r="E77" s="15">
        <v>55603.163999999968</v>
      </c>
    </row>
    <row r="78" spans="1:10" x14ac:dyDescent="0.25">
      <c r="A78" t="s">
        <v>253</v>
      </c>
      <c r="B78" s="14">
        <v>53555.360000000001</v>
      </c>
      <c r="D78" t="str">
        <v>Indiana</v>
      </c>
      <c r="E78" s="15">
        <v>53555.360000000001</v>
      </c>
    </row>
    <row r="79" spans="1:10" x14ac:dyDescent="0.25">
      <c r="A79" t="s">
        <v>1274</v>
      </c>
      <c r="B79" s="14">
        <v>49095.840000000004</v>
      </c>
      <c r="D79" t="str">
        <v>Georgia</v>
      </c>
      <c r="E79" s="15">
        <v>49095.840000000004</v>
      </c>
    </row>
    <row r="80" spans="1:10" x14ac:dyDescent="0.25">
      <c r="A80" t="s">
        <v>28</v>
      </c>
      <c r="B80" s="14">
        <v>36591.749999999971</v>
      </c>
      <c r="D80" t="str">
        <v>Kentucky</v>
      </c>
      <c r="E80" s="15">
        <v>36591.749999999971</v>
      </c>
    </row>
    <row r="81" spans="1:5" x14ac:dyDescent="0.25">
      <c r="A81" t="s">
        <v>789</v>
      </c>
      <c r="B81" s="14">
        <v>35764.312000000013</v>
      </c>
      <c r="D81" t="str">
        <v>New Jersey</v>
      </c>
      <c r="E81" s="15">
        <v>35764.312000000013</v>
      </c>
    </row>
    <row r="82" spans="1:5" x14ac:dyDescent="0.25">
      <c r="A82" t="s">
        <v>309</v>
      </c>
      <c r="B82" s="14">
        <v>35282.000999999997</v>
      </c>
      <c r="D82" t="str">
        <v>Arizona</v>
      </c>
      <c r="E82" s="15">
        <v>35282.000999999997</v>
      </c>
    </row>
    <row r="83" spans="1:5" x14ac:dyDescent="0.25">
      <c r="A83" t="s">
        <v>113</v>
      </c>
      <c r="B83" s="14">
        <v>32114.610000000019</v>
      </c>
      <c r="D83" t="str">
        <v>Wisconsin</v>
      </c>
      <c r="E83" s="15">
        <v>32114.610000000019</v>
      </c>
    </row>
    <row r="84" spans="1:5" x14ac:dyDescent="0.25">
      <c r="A84" t="s">
        <v>456</v>
      </c>
      <c r="B84" s="14">
        <v>32108.117999999995</v>
      </c>
      <c r="D84" t="str">
        <v>Colorado</v>
      </c>
      <c r="E84" s="15">
        <v>32108.117999999995</v>
      </c>
    </row>
    <row r="85" spans="1:5" x14ac:dyDescent="0.25">
      <c r="A85" t="s">
        <v>334</v>
      </c>
      <c r="B85" s="14">
        <v>30661.872999999981</v>
      </c>
      <c r="D85" t="str">
        <v>Tennessee</v>
      </c>
      <c r="E85" s="15">
        <v>30661.872999999981</v>
      </c>
    </row>
    <row r="86" spans="1:5" x14ac:dyDescent="0.25">
      <c r="A86" t="s">
        <v>228</v>
      </c>
      <c r="B86" s="14">
        <v>29863.149999999994</v>
      </c>
      <c r="D86" t="str">
        <v>Minnesota</v>
      </c>
      <c r="E86" s="15">
        <v>29863.149999999994</v>
      </c>
    </row>
    <row r="87" spans="1:5" x14ac:dyDescent="0.25">
      <c r="A87" t="s">
        <v>1247</v>
      </c>
      <c r="B87" s="14">
        <v>28634.433999999994</v>
      </c>
      <c r="D87" t="str">
        <v>Massachusetts</v>
      </c>
      <c r="E87" s="15">
        <v>28634.433999999994</v>
      </c>
    </row>
    <row r="88" spans="1:5" x14ac:dyDescent="0.25">
      <c r="A88" t="s">
        <v>244</v>
      </c>
      <c r="B88" s="14">
        <v>27451.068999999992</v>
      </c>
      <c r="D88" t="str">
        <v>Delaware</v>
      </c>
      <c r="E88" s="15">
        <v>27451.068999999992</v>
      </c>
    </row>
    <row r="89" spans="1:5" x14ac:dyDescent="0.25">
      <c r="A89" t="s">
        <v>2741</v>
      </c>
      <c r="B89" s="14">
        <v>23705.523000000001</v>
      </c>
      <c r="D89" t="str">
        <v>Maryland</v>
      </c>
      <c r="E89" s="15">
        <v>23705.523000000001</v>
      </c>
    </row>
    <row r="90" spans="1:5" x14ac:dyDescent="0.25">
      <c r="A90" t="s">
        <v>1402</v>
      </c>
      <c r="B90" s="14">
        <v>22627.955999999995</v>
      </c>
      <c r="D90" t="str">
        <v>Rhode Island</v>
      </c>
      <c r="E90" s="15">
        <v>22627.955999999995</v>
      </c>
    </row>
    <row r="91" spans="1:5" x14ac:dyDescent="0.25">
      <c r="A91" t="s">
        <v>596</v>
      </c>
      <c r="B91" s="14">
        <v>22205.149999999998</v>
      </c>
      <c r="D91" t="str">
        <v>Missouri</v>
      </c>
      <c r="E91" s="15">
        <v>22205.149999999998</v>
      </c>
    </row>
    <row r="92" spans="1:5" x14ac:dyDescent="0.25">
      <c r="A92" t="s">
        <v>649</v>
      </c>
      <c r="B92" s="14">
        <v>19683.39</v>
      </c>
      <c r="D92" t="str">
        <v>Oklahoma</v>
      </c>
      <c r="E92" s="15">
        <v>19683.39</v>
      </c>
    </row>
    <row r="93" spans="1:5" x14ac:dyDescent="0.25">
      <c r="A93" t="s">
        <v>357</v>
      </c>
      <c r="B93" s="14">
        <v>19510.639999999992</v>
      </c>
      <c r="D93" t="str">
        <v>Alabama</v>
      </c>
      <c r="E93" s="15">
        <v>19510.639999999992</v>
      </c>
    </row>
    <row r="94" spans="1:5" x14ac:dyDescent="0.25">
      <c r="A94" t="s">
        <v>419</v>
      </c>
      <c r="B94" s="14">
        <v>17431.149999999991</v>
      </c>
      <c r="D94" t="str">
        <v>Oregon</v>
      </c>
      <c r="E94" s="15">
        <v>17431.149999999991</v>
      </c>
    </row>
    <row r="95" spans="1:5" x14ac:dyDescent="0.25">
      <c r="A95" t="s">
        <v>1395</v>
      </c>
      <c r="B95" s="14">
        <v>16729.101999999999</v>
      </c>
      <c r="D95" t="str">
        <v>Nevada</v>
      </c>
      <c r="E95" s="15">
        <v>16729.101999999999</v>
      </c>
    </row>
    <row r="96" spans="1:5" x14ac:dyDescent="0.25">
      <c r="A96" t="s">
        <v>748</v>
      </c>
      <c r="B96" s="14">
        <v>13384.356999999996</v>
      </c>
      <c r="D96" t="str">
        <v>Connecticut</v>
      </c>
      <c r="E96" s="15">
        <v>13384.356999999996</v>
      </c>
    </row>
    <row r="97" spans="1:12" x14ac:dyDescent="0.25">
      <c r="A97" t="s">
        <v>1711</v>
      </c>
      <c r="B97" s="14">
        <v>11678.129999999997</v>
      </c>
      <c r="D97" t="str">
        <v>Arkansas</v>
      </c>
      <c r="E97" s="15">
        <v>11678.129999999997</v>
      </c>
    </row>
    <row r="98" spans="1:12" x14ac:dyDescent="0.25">
      <c r="A98" t="s">
        <v>120</v>
      </c>
      <c r="B98" s="14">
        <v>11220.055999999999</v>
      </c>
      <c r="D98" t="str">
        <v>Utah</v>
      </c>
      <c r="E98" s="15">
        <v>11220.055999999999</v>
      </c>
    </row>
    <row r="99" spans="1:12" x14ac:dyDescent="0.25">
      <c r="A99" t="s">
        <v>1491</v>
      </c>
      <c r="B99" s="14">
        <v>10771.34</v>
      </c>
      <c r="D99" t="str">
        <v>Mississippi</v>
      </c>
      <c r="E99" s="15">
        <v>10771.34</v>
      </c>
    </row>
    <row r="100" spans="1:12" x14ac:dyDescent="0.25">
      <c r="A100" t="s">
        <v>737</v>
      </c>
      <c r="B100" s="14">
        <v>9217.0299999999988</v>
      </c>
      <c r="D100" t="str">
        <v>Louisiana</v>
      </c>
      <c r="E100" s="15">
        <v>9217.0299999999988</v>
      </c>
    </row>
    <row r="101" spans="1:12" x14ac:dyDescent="0.25">
      <c r="A101" t="s">
        <v>5211</v>
      </c>
      <c r="B101" s="14">
        <v>8929.369999999999</v>
      </c>
      <c r="D101" t="str">
        <v>Vermont</v>
      </c>
      <c r="E101" s="15">
        <v>8929.369999999999</v>
      </c>
    </row>
    <row r="102" spans="1:12" x14ac:dyDescent="0.25">
      <c r="A102" t="s">
        <v>382</v>
      </c>
      <c r="B102" s="14">
        <v>8481.7099999999991</v>
      </c>
      <c r="D102" t="str">
        <v>South Carolina</v>
      </c>
      <c r="E102" s="15">
        <v>8481.7099999999991</v>
      </c>
    </row>
    <row r="103" spans="1:12" x14ac:dyDescent="0.25">
      <c r="A103" t="s">
        <v>137</v>
      </c>
      <c r="B103" s="14">
        <v>7464.9299999999985</v>
      </c>
      <c r="D103" t="str">
        <v>Nebraska</v>
      </c>
      <c r="E103" s="15">
        <v>7464.9299999999985</v>
      </c>
    </row>
    <row r="104" spans="1:12" x14ac:dyDescent="0.25">
      <c r="A104" t="s">
        <v>2700</v>
      </c>
      <c r="B104" s="14">
        <v>7292.5239999999994</v>
      </c>
      <c r="D104" t="str">
        <v>New Hampshire</v>
      </c>
      <c r="E104" s="15">
        <v>7292.5239999999994</v>
      </c>
    </row>
    <row r="105" spans="1:12" x14ac:dyDescent="0.25">
      <c r="A105" t="s">
        <v>1766</v>
      </c>
      <c r="B105" s="14">
        <v>5589.3519999999971</v>
      </c>
      <c r="D105" t="str">
        <v>Montana</v>
      </c>
      <c r="E105" s="15">
        <v>5589.3519999999971</v>
      </c>
    </row>
    <row r="106" spans="1:12" x14ac:dyDescent="0.25">
      <c r="A106" t="s">
        <v>668</v>
      </c>
      <c r="B106" s="14">
        <v>4783.521999999999</v>
      </c>
      <c r="D106" t="str">
        <v>New Mexico</v>
      </c>
      <c r="E106" s="15">
        <v>4783.521999999999</v>
      </c>
    </row>
    <row r="107" spans="1:12" x14ac:dyDescent="0.25">
      <c r="A107" t="s">
        <v>488</v>
      </c>
      <c r="B107" s="14">
        <v>4579.7599999999993</v>
      </c>
      <c r="D107" t="str">
        <v>Iowa</v>
      </c>
      <c r="E107" s="15">
        <v>4579.7599999999993</v>
      </c>
    </row>
    <row r="108" spans="1:12" x14ac:dyDescent="0.25">
      <c r="A108" t="s">
        <v>6267</v>
      </c>
      <c r="B108" s="14">
        <v>4382.4860000000017</v>
      </c>
      <c r="D108" t="str">
        <v>Idaho</v>
      </c>
      <c r="E108" s="15">
        <v>4382.4860000000017</v>
      </c>
    </row>
    <row r="109" spans="1:12" x14ac:dyDescent="0.25">
      <c r="A109" t="s">
        <v>4538</v>
      </c>
      <c r="B109" s="14">
        <v>2914.31</v>
      </c>
      <c r="D109" t="str">
        <v>Kansas</v>
      </c>
      <c r="E109" s="15">
        <v>2914.31</v>
      </c>
    </row>
    <row r="110" spans="1:12" x14ac:dyDescent="0.25">
      <c r="A110" t="s">
        <v>3040</v>
      </c>
      <c r="B110" s="14">
        <v>2865.0199999999995</v>
      </c>
      <c r="D110" t="str">
        <v>District of Columbia</v>
      </c>
      <c r="E110" s="15">
        <v>2865.0199999999995</v>
      </c>
    </row>
    <row r="111" spans="1:12" x14ac:dyDescent="0.25">
      <c r="A111" t="s">
        <v>8549</v>
      </c>
      <c r="B111" s="14">
        <v>1603.136</v>
      </c>
      <c r="D111" t="str">
        <v>Wyoming</v>
      </c>
      <c r="E111" s="15">
        <v>1603.136</v>
      </c>
    </row>
    <row r="112" spans="1:12" x14ac:dyDescent="0.25">
      <c r="A112" t="s">
        <v>5333</v>
      </c>
      <c r="B112" s="14">
        <v>1315.5600000000002</v>
      </c>
      <c r="D112" t="str">
        <v>South Dakota</v>
      </c>
      <c r="E112" s="15">
        <v>1315.5600000000002</v>
      </c>
      <c r="L112" s="15"/>
    </row>
    <row r="113" spans="1:12" x14ac:dyDescent="0.25">
      <c r="A113" t="s">
        <v>5242</v>
      </c>
      <c r="B113" s="14">
        <v>1270.5300000000002</v>
      </c>
      <c r="D113" t="str">
        <v>Maine</v>
      </c>
      <c r="E113" s="15">
        <v>1270.5300000000002</v>
      </c>
      <c r="L113" s="15"/>
    </row>
    <row r="114" spans="1:12" x14ac:dyDescent="0.25">
      <c r="A114" t="s">
        <v>9733</v>
      </c>
      <c r="B114" s="14">
        <v>1209.8240000000001</v>
      </c>
      <c r="D114" t="str">
        <v>West Virginia</v>
      </c>
      <c r="E114" s="15">
        <v>1209.8240000000001</v>
      </c>
      <c r="L114" s="15"/>
    </row>
    <row r="115" spans="1:12" x14ac:dyDescent="0.25">
      <c r="A115" t="s">
        <v>7456</v>
      </c>
      <c r="B115" s="14">
        <v>919.91</v>
      </c>
      <c r="D115" t="str">
        <v>North Dakota</v>
      </c>
      <c r="E115" s="15">
        <v>919.91</v>
      </c>
      <c r="L115" s="15"/>
    </row>
    <row r="116" spans="1:12" x14ac:dyDescent="0.25">
      <c r="A116" t="s">
        <v>10940</v>
      </c>
      <c r="B116" s="14">
        <v>2297200.8603000003</v>
      </c>
      <c r="L116" s="15"/>
    </row>
    <row r="117" spans="1:12" x14ac:dyDescent="0.25">
      <c r="L117" s="15"/>
    </row>
    <row r="118" spans="1:12" x14ac:dyDescent="0.25">
      <c r="L118" s="15"/>
    </row>
    <row r="119" spans="1:12" x14ac:dyDescent="0.25">
      <c r="L119" s="15"/>
    </row>
    <row r="120" spans="1:12" x14ac:dyDescent="0.25">
      <c r="L120" s="15"/>
    </row>
    <row r="121" spans="1:12" x14ac:dyDescent="0.25">
      <c r="L121" s="15"/>
    </row>
    <row r="122" spans="1:12" x14ac:dyDescent="0.25">
      <c r="L122" s="15"/>
    </row>
    <row r="123" spans="1:12" x14ac:dyDescent="0.25">
      <c r="L123" s="15"/>
    </row>
    <row r="124" spans="1:12" x14ac:dyDescent="0.25">
      <c r="L124" s="15"/>
    </row>
    <row r="125" spans="1:12" x14ac:dyDescent="0.25">
      <c r="L125" s="15"/>
    </row>
    <row r="126" spans="1:12" x14ac:dyDescent="0.25">
      <c r="L126" s="15"/>
    </row>
    <row r="127" spans="1:12" x14ac:dyDescent="0.25">
      <c r="L127" s="15"/>
    </row>
    <row r="128" spans="1:12" x14ac:dyDescent="0.25">
      <c r="L128" s="15"/>
    </row>
    <row r="129" spans="12:12" x14ac:dyDescent="0.25">
      <c r="L129" s="15"/>
    </row>
    <row r="130" spans="12:12" x14ac:dyDescent="0.25">
      <c r="L130" s="15"/>
    </row>
    <row r="131" spans="12:12" x14ac:dyDescent="0.25">
      <c r="L131" s="15"/>
    </row>
    <row r="132" spans="12:12" x14ac:dyDescent="0.25">
      <c r="L132" s="15"/>
    </row>
    <row r="133" spans="12:12" x14ac:dyDescent="0.25">
      <c r="L133" s="15"/>
    </row>
    <row r="134" spans="12:12" x14ac:dyDescent="0.25">
      <c r="L134" s="15"/>
    </row>
    <row r="135" spans="12:12" x14ac:dyDescent="0.25">
      <c r="L135" s="15"/>
    </row>
    <row r="136" spans="12:12" x14ac:dyDescent="0.25">
      <c r="L136" s="15"/>
    </row>
    <row r="137" spans="12:12" x14ac:dyDescent="0.25">
      <c r="L137" s="15"/>
    </row>
    <row r="138" spans="12:12" x14ac:dyDescent="0.25">
      <c r="L138" s="15"/>
    </row>
    <row r="139" spans="12:12" x14ac:dyDescent="0.25">
      <c r="L139" s="15"/>
    </row>
    <row r="140" spans="12:12" x14ac:dyDescent="0.25">
      <c r="L140" s="15"/>
    </row>
    <row r="141" spans="12:12" x14ac:dyDescent="0.25">
      <c r="L141" s="15"/>
    </row>
    <row r="142" spans="12:12" x14ac:dyDescent="0.25">
      <c r="L142" s="15"/>
    </row>
    <row r="143" spans="12:12" x14ac:dyDescent="0.25">
      <c r="L143" s="15"/>
    </row>
    <row r="144" spans="12:12" x14ac:dyDescent="0.25">
      <c r="L144" s="15"/>
    </row>
    <row r="145" spans="12:12" x14ac:dyDescent="0.25">
      <c r="L145" s="15"/>
    </row>
    <row r="146" spans="12:12" x14ac:dyDescent="0.25">
      <c r="L146" s="15"/>
    </row>
    <row r="147" spans="12:12" x14ac:dyDescent="0.25">
      <c r="L147" s="15"/>
    </row>
    <row r="148" spans="12:12" x14ac:dyDescent="0.25">
      <c r="L148" s="15"/>
    </row>
    <row r="149" spans="12:12" x14ac:dyDescent="0.25">
      <c r="L149" s="15"/>
    </row>
    <row r="150" spans="12:12" x14ac:dyDescent="0.25">
      <c r="L150" s="15"/>
    </row>
    <row r="151" spans="12:12" x14ac:dyDescent="0.25">
      <c r="L151" s="15"/>
    </row>
    <row r="152" spans="12:12" x14ac:dyDescent="0.25">
      <c r="L152" s="15"/>
    </row>
    <row r="153" spans="12:12" x14ac:dyDescent="0.25">
      <c r="L153" s="15"/>
    </row>
    <row r="154" spans="12:12" x14ac:dyDescent="0.25">
      <c r="L154" s="15"/>
    </row>
    <row r="155" spans="12:12" x14ac:dyDescent="0.25">
      <c r="L155" s="15"/>
    </row>
    <row r="156" spans="12:12" x14ac:dyDescent="0.25">
      <c r="L156" s="15"/>
    </row>
    <row r="157" spans="12:12" x14ac:dyDescent="0.25">
      <c r="L157" s="15"/>
    </row>
    <row r="158" spans="12:12" x14ac:dyDescent="0.25">
      <c r="L158" s="15"/>
    </row>
    <row r="159" spans="12:12" x14ac:dyDescent="0.25">
      <c r="L159" s="15"/>
    </row>
    <row r="160" spans="12:12" x14ac:dyDescent="0.25">
      <c r="L160"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E19" sqref="E19"/>
    </sheetView>
  </sheetViews>
  <sheetFormatPr defaultRowHeight="15" x14ac:dyDescent="0.25"/>
  <cols>
    <col min="3" max="3" width="10.7109375" bestFit="1" customWidth="1"/>
    <col min="4" max="4" width="10.4257812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C7C8D-D947-4ABB-9E53-735BB7E58A2F}">
  <dimension ref="B2:Y43"/>
  <sheetViews>
    <sheetView showGridLines="0" tabSelected="1" topLeftCell="F17" zoomScale="85" zoomScaleNormal="85" workbookViewId="0">
      <selection activeCell="Y32" sqref="Y32"/>
    </sheetView>
  </sheetViews>
  <sheetFormatPr defaultRowHeight="15" x14ac:dyDescent="0.25"/>
  <cols>
    <col min="3" max="3" width="12.28515625" customWidth="1"/>
    <col min="4" max="5" width="12.5703125" bestFit="1" customWidth="1"/>
    <col min="6" max="6" width="9.7109375" bestFit="1" customWidth="1"/>
    <col min="8" max="9" width="12.5703125" bestFit="1" customWidth="1"/>
    <col min="10" max="10" width="9.7109375" bestFit="1" customWidth="1"/>
    <col min="13" max="13" width="12.28515625" customWidth="1"/>
    <col min="14" max="15" width="12.5703125" bestFit="1" customWidth="1"/>
    <col min="16" max="16" width="9.7109375" bestFit="1" customWidth="1"/>
    <col min="18" max="18" width="12.28515625" customWidth="1"/>
    <col min="19" max="20" width="12.5703125" bestFit="1" customWidth="1"/>
    <col min="21" max="21" width="9.7109375" bestFit="1" customWidth="1"/>
  </cols>
  <sheetData>
    <row r="2" spans="2:25" x14ac:dyDescent="0.25">
      <c r="B2" s="12"/>
      <c r="C2" s="12"/>
      <c r="D2" s="2"/>
      <c r="E2" s="3"/>
      <c r="F2" s="3"/>
      <c r="G2" s="3"/>
      <c r="H2" s="3"/>
      <c r="I2" s="3"/>
      <c r="J2" s="3"/>
      <c r="K2" s="4"/>
      <c r="L2" s="12"/>
      <c r="M2" s="12"/>
      <c r="N2" s="12"/>
      <c r="O2" s="12"/>
      <c r="P2" s="12"/>
      <c r="Q2" s="12"/>
      <c r="R2" s="12"/>
      <c r="S2" s="12"/>
      <c r="T2" s="12"/>
      <c r="U2" s="12"/>
      <c r="V2" s="12"/>
      <c r="W2" s="12"/>
      <c r="X2" s="12"/>
    </row>
    <row r="3" spans="2:25" x14ac:dyDescent="0.25">
      <c r="B3" s="12"/>
      <c r="C3" s="12"/>
      <c r="N3" s="12"/>
      <c r="O3" s="12"/>
      <c r="P3" s="12"/>
      <c r="Q3" s="12"/>
      <c r="R3" s="12"/>
      <c r="S3" s="12"/>
      <c r="T3" s="12"/>
      <c r="U3" s="12"/>
      <c r="V3" s="12"/>
      <c r="W3" s="12"/>
    </row>
    <row r="4" spans="2:25" x14ac:dyDescent="0.25">
      <c r="B4" s="12"/>
      <c r="C4" s="12"/>
    </row>
    <row r="6" spans="2:25" x14ac:dyDescent="0.25">
      <c r="C6" s="12"/>
      <c r="D6" s="12"/>
      <c r="E6" s="12"/>
      <c r="F6" s="16"/>
      <c r="G6" s="12"/>
      <c r="H6" s="12"/>
      <c r="I6" s="12"/>
      <c r="J6" s="12"/>
      <c r="K6" s="12"/>
      <c r="L6" s="12"/>
      <c r="M6" s="12"/>
      <c r="N6" s="12"/>
      <c r="O6" s="12"/>
      <c r="P6" s="12"/>
      <c r="Q6" s="12"/>
      <c r="R6" s="12"/>
      <c r="S6" s="12"/>
      <c r="T6" s="12"/>
      <c r="U6" s="12"/>
      <c r="V6" s="12"/>
      <c r="W6" s="12"/>
      <c r="X6" s="12"/>
      <c r="Y6" s="12"/>
    </row>
    <row r="7" spans="2:25" x14ac:dyDescent="0.25">
      <c r="C7" s="12"/>
      <c r="D7" s="12"/>
      <c r="E7" s="12"/>
      <c r="G7" s="12"/>
      <c r="H7" s="12"/>
      <c r="I7" s="12"/>
      <c r="J7" s="12"/>
      <c r="K7" s="12"/>
      <c r="L7" s="12"/>
      <c r="M7" s="12"/>
      <c r="N7" s="12"/>
      <c r="O7" s="12"/>
      <c r="P7" s="12"/>
      <c r="Q7" s="12"/>
      <c r="R7" s="12"/>
      <c r="S7" s="12"/>
      <c r="T7" s="12"/>
      <c r="U7" s="12"/>
      <c r="V7" s="12"/>
      <c r="W7" s="12"/>
      <c r="X7" s="12"/>
      <c r="Y7" s="12"/>
    </row>
    <row r="8" spans="2:25" x14ac:dyDescent="0.25">
      <c r="C8" s="12"/>
      <c r="D8" s="12"/>
      <c r="E8" s="12"/>
      <c r="G8" s="12"/>
      <c r="H8" s="12"/>
      <c r="I8" s="12"/>
      <c r="J8" s="12"/>
      <c r="K8" s="12"/>
      <c r="L8" s="12"/>
      <c r="M8" s="12"/>
      <c r="N8" s="12"/>
      <c r="O8" s="12"/>
      <c r="P8" s="12"/>
      <c r="Q8" s="12"/>
      <c r="R8" s="12"/>
      <c r="S8" s="12"/>
      <c r="T8" s="12"/>
      <c r="U8" s="12"/>
      <c r="V8" s="12"/>
      <c r="W8" s="12"/>
      <c r="X8" s="12"/>
      <c r="Y8" s="12"/>
    </row>
    <row r="9" spans="2:25" x14ac:dyDescent="0.25">
      <c r="C9" s="12"/>
      <c r="D9" s="12"/>
      <c r="E9" s="12"/>
      <c r="G9" s="12"/>
      <c r="H9" s="12"/>
      <c r="I9" s="12"/>
      <c r="J9" s="12"/>
      <c r="K9" s="12"/>
      <c r="L9" s="12"/>
      <c r="M9" s="12"/>
      <c r="N9" s="12"/>
      <c r="O9" s="12"/>
      <c r="P9" s="12"/>
      <c r="Q9" s="12"/>
      <c r="R9" s="12"/>
      <c r="S9" s="12"/>
      <c r="T9" s="12"/>
      <c r="U9" s="12"/>
      <c r="V9" s="12"/>
      <c r="W9" s="12"/>
      <c r="X9" s="12"/>
      <c r="Y9" s="12"/>
    </row>
    <row r="12" spans="2:25" x14ac:dyDescent="0.25">
      <c r="C12" s="2"/>
      <c r="D12" s="3"/>
      <c r="E12" s="3"/>
      <c r="F12" s="3"/>
      <c r="G12" s="3"/>
      <c r="H12" s="3"/>
      <c r="I12" s="3"/>
      <c r="J12" s="3"/>
      <c r="K12" s="4"/>
      <c r="L12" s="12"/>
      <c r="M12" s="12"/>
      <c r="N12" s="12"/>
      <c r="O12" s="12"/>
      <c r="P12" s="12"/>
      <c r="Q12" s="12"/>
      <c r="R12" s="12"/>
      <c r="S12" s="12"/>
      <c r="T12" s="12"/>
      <c r="U12" s="12"/>
      <c r="V12" s="12"/>
      <c r="W12" s="12"/>
      <c r="X12" s="12"/>
    </row>
    <row r="14" spans="2:25" x14ac:dyDescent="0.25">
      <c r="C14" s="17" t="s">
        <v>10955</v>
      </c>
      <c r="D14" s="17">
        <v>2017</v>
      </c>
      <c r="E14" s="17">
        <v>2016</v>
      </c>
      <c r="F14" s="17" t="s">
        <v>10964</v>
      </c>
      <c r="G14" s="12"/>
      <c r="H14" s="17" t="s">
        <v>10955</v>
      </c>
      <c r="I14" s="17">
        <v>2017</v>
      </c>
      <c r="J14" s="17">
        <v>2016</v>
      </c>
      <c r="K14" s="17" t="s">
        <v>10964</v>
      </c>
      <c r="N14" s="17" t="s">
        <v>10955</v>
      </c>
      <c r="O14" s="17">
        <v>2017</v>
      </c>
      <c r="P14" s="17">
        <v>2016</v>
      </c>
      <c r="Q14" s="17" t="s">
        <v>10964</v>
      </c>
      <c r="S14" s="17" t="s">
        <v>10955</v>
      </c>
      <c r="T14" s="17">
        <v>2017</v>
      </c>
      <c r="U14" s="17">
        <v>2016</v>
      </c>
      <c r="V14" s="17" t="s">
        <v>10964</v>
      </c>
      <c r="Y14" s="12"/>
    </row>
    <row r="15" spans="2:25" x14ac:dyDescent="0.25">
      <c r="C15" s="12" t="str">
        <f>IF(working_data!A16="","",working_data!A16)</f>
        <v>Phones</v>
      </c>
      <c r="D15" s="9">
        <f>IF(working_data!B16="","",working_data!B16)</f>
        <v>78962.029999999984</v>
      </c>
      <c r="E15" s="9">
        <f>IF(working_data!C16="","",working_data!C16)</f>
        <v>105340.51600000002</v>
      </c>
      <c r="F15" s="20">
        <f>IF(C15="","",D15/E15-1)</f>
        <v>-0.25041158902240457</v>
      </c>
      <c r="G15" s="12"/>
      <c r="H15" s="12" t="str">
        <f>IF(working_data!E16="","",working_data!E16)</f>
        <v>New York City</v>
      </c>
      <c r="I15" s="9">
        <f>IF(working_data!G16="","",working_data!G16)</f>
        <v>86939.600999999995</v>
      </c>
      <c r="J15" s="9">
        <f>IF(working_data!F16="","",working_data!F16)</f>
        <v>54824.09800000002</v>
      </c>
      <c r="K15" s="20">
        <f>I15/J15-1</f>
        <v>0.58579172611284847</v>
      </c>
      <c r="L15" s="12"/>
      <c r="N15" s="12" t="str">
        <f>IF(working_data!A33="","",working_data!A33)</f>
        <v>Phones</v>
      </c>
      <c r="O15" s="9">
        <f>IF(working_data!C33="","",working_data!C33)</f>
        <v>105340.51600000002</v>
      </c>
      <c r="P15" s="9">
        <f>IF(working_data!B33="","",working_data!B33)</f>
        <v>78962.029999999984</v>
      </c>
      <c r="Q15" s="20">
        <f>O15/P15-1</f>
        <v>0.33406544892526235</v>
      </c>
      <c r="R15" s="12"/>
      <c r="S15" s="12" t="str">
        <f>IF(working_data!E33="","",working_data!E33)</f>
        <v>New York City</v>
      </c>
      <c r="T15" s="9">
        <f>IF(working_data!G33="","",working_data!G33)</f>
        <v>86939.600999999995</v>
      </c>
      <c r="U15" s="9">
        <f>IF(working_data!F33="","",working_data!F33)</f>
        <v>54824.09800000002</v>
      </c>
      <c r="V15" s="20">
        <f>T15/U15-1</f>
        <v>0.58579172611284847</v>
      </c>
      <c r="W15" s="12"/>
      <c r="X15" s="12"/>
      <c r="Y15" s="12"/>
    </row>
    <row r="16" spans="2:25" x14ac:dyDescent="0.25">
      <c r="C16" s="12" t="str">
        <f>IF(working_data!A17="","",working_data!A17)</f>
        <v>Chairs</v>
      </c>
      <c r="D16" s="9">
        <f>IF(working_data!B17="","",working_data!B17)</f>
        <v>83918.64499999996</v>
      </c>
      <c r="E16" s="9">
        <f>IF(working_data!C17="","",working_data!C17)</f>
        <v>95554.352999999988</v>
      </c>
      <c r="F16" s="20">
        <f t="shared" ref="F16:F24" si="0">IF(C16="","",D16/E16-1)</f>
        <v>-0.12177056967776267</v>
      </c>
      <c r="G16" s="12"/>
      <c r="H16" s="12" t="str">
        <f>IF(working_data!E17="","",working_data!E17)</f>
        <v>Los Angeles</v>
      </c>
      <c r="I16" s="9">
        <f>IF(working_data!G17="","",working_data!G17)</f>
        <v>48875.692499999976</v>
      </c>
      <c r="J16" s="9">
        <f>IF(working_data!F17="","",working_data!F17)</f>
        <v>56398.747999999992</v>
      </c>
      <c r="K16" s="20">
        <f>I16/J16-1</f>
        <v>-0.13339046994447501</v>
      </c>
      <c r="L16" s="12"/>
      <c r="N16" s="12" t="str">
        <f>IF(working_data!A34="","",working_data!A34)</f>
        <v>Chairs</v>
      </c>
      <c r="O16" s="9">
        <f>IF(working_data!C34="","",working_data!C34)</f>
        <v>95554.352999999988</v>
      </c>
      <c r="P16" s="9">
        <f>IF(working_data!B34="","",working_data!B34)</f>
        <v>83918.64499999996</v>
      </c>
      <c r="Q16" s="20">
        <f t="shared" ref="Q16:Q25" si="1">O16/P16-1</f>
        <v>0.13865462198537681</v>
      </c>
      <c r="R16" s="12"/>
      <c r="S16" s="12" t="str">
        <f>IF(working_data!E34="","",working_data!E34)</f>
        <v>Los Angeles</v>
      </c>
      <c r="T16" s="9">
        <f>IF(working_data!G34="","",working_data!G34)</f>
        <v>48875.692499999976</v>
      </c>
      <c r="U16" s="9">
        <f>IF(working_data!F34="","",working_data!F34)</f>
        <v>56398.747999999992</v>
      </c>
      <c r="V16" s="20">
        <f t="shared" ref="V16:V25" si="2">T16/U16-1</f>
        <v>-0.13339046994447501</v>
      </c>
      <c r="W16" s="12"/>
      <c r="X16" s="12"/>
      <c r="Y16" s="12"/>
    </row>
    <row r="17" spans="3:25" x14ac:dyDescent="0.25">
      <c r="C17" s="12" t="str">
        <f>IF(working_data!A18="","",working_data!A18)</f>
        <v>Storage</v>
      </c>
      <c r="D17" s="9">
        <f>IF(working_data!B18="","",working_data!B18)</f>
        <v>58788.700000000004</v>
      </c>
      <c r="E17" s="9">
        <f>IF(working_data!C18="","",working_data!C18)</f>
        <v>69677.617999999973</v>
      </c>
      <c r="F17" s="20">
        <f t="shared" si="0"/>
        <v>-0.15627569243253947</v>
      </c>
      <c r="G17" s="12"/>
      <c r="H17" s="12" t="str">
        <f>IF(working_data!E18="","",working_data!E18)</f>
        <v>Seattle</v>
      </c>
      <c r="I17" s="9">
        <f>IF(working_data!G18="","",working_data!G18)</f>
        <v>56990.82</v>
      </c>
      <c r="J17" s="9">
        <f>IF(working_data!F18="","",working_data!F18)</f>
        <v>16158.721999999998</v>
      </c>
      <c r="K17" s="20">
        <f t="shared" ref="K17:K24" si="3">I17/J17-1</f>
        <v>2.5269385784346068</v>
      </c>
      <c r="L17" s="12"/>
      <c r="N17" s="12" t="str">
        <f>IF(working_data!A35="","",working_data!A35)</f>
        <v>Storage</v>
      </c>
      <c r="O17" s="9">
        <f>IF(working_data!C35="","",working_data!C35)</f>
        <v>69677.617999999973</v>
      </c>
      <c r="P17" s="9">
        <f>IF(working_data!B35="","",working_data!B35)</f>
        <v>58788.700000000004</v>
      </c>
      <c r="Q17" s="20">
        <f t="shared" si="1"/>
        <v>0.18522127551723311</v>
      </c>
      <c r="R17" s="12"/>
      <c r="S17" s="12" t="str">
        <f>IF(working_data!E35="","",working_data!E35)</f>
        <v>Seattle</v>
      </c>
      <c r="T17" s="9">
        <f>IF(working_data!G35="","",working_data!G35)</f>
        <v>56990.82</v>
      </c>
      <c r="U17" s="9">
        <f>IF(working_data!F35="","",working_data!F35)</f>
        <v>16158.721999999998</v>
      </c>
      <c r="V17" s="20">
        <f t="shared" si="2"/>
        <v>2.5269385784346068</v>
      </c>
      <c r="W17" s="12"/>
      <c r="X17" s="12"/>
      <c r="Y17" s="12"/>
    </row>
    <row r="18" spans="3:25" x14ac:dyDescent="0.25">
      <c r="C18" s="12" t="str">
        <f>IF(working_data!A19="","",working_data!A19)</f>
        <v>Binders</v>
      </c>
      <c r="D18" s="9">
        <f>IF(working_data!B19="","",working_data!B19)</f>
        <v>49683.325000000004</v>
      </c>
      <c r="E18" s="9">
        <f>IF(working_data!C19="","",working_data!C19)</f>
        <v>72788.044999999984</v>
      </c>
      <c r="F18" s="20">
        <f t="shared" si="0"/>
        <v>-0.31742465400739894</v>
      </c>
      <c r="G18" s="12"/>
      <c r="H18" s="12" t="str">
        <f>IF(working_data!E19="","",working_data!E19)</f>
        <v>Philadelphia</v>
      </c>
      <c r="I18" s="9">
        <f>IF(working_data!G19="","",working_data!G19)</f>
        <v>41595.501999999964</v>
      </c>
      <c r="J18" s="9">
        <f>IF(working_data!F19="","",working_data!F19)</f>
        <v>30304.938000000002</v>
      </c>
      <c r="K18" s="20">
        <f t="shared" si="3"/>
        <v>0.37256515753307129</v>
      </c>
      <c r="L18" s="12"/>
      <c r="N18" s="12" t="str">
        <f>IF(working_data!A36="","",working_data!A36)</f>
        <v>Binders</v>
      </c>
      <c r="O18" s="9">
        <f>IF(working_data!C36="","",working_data!C36)</f>
        <v>72788.044999999984</v>
      </c>
      <c r="P18" s="9">
        <f>IF(working_data!B36="","",working_data!B36)</f>
        <v>49683.325000000004</v>
      </c>
      <c r="Q18" s="20">
        <f t="shared" si="1"/>
        <v>0.46503972912440905</v>
      </c>
      <c r="R18" s="12"/>
      <c r="S18" s="12" t="str">
        <f>IF(working_data!E36="","",working_data!E36)</f>
        <v>Philadelphia</v>
      </c>
      <c r="T18" s="9">
        <f>IF(working_data!G36="","",working_data!G36)</f>
        <v>41595.501999999964</v>
      </c>
      <c r="U18" s="9">
        <f>IF(working_data!F36="","",working_data!F36)</f>
        <v>30304.938000000002</v>
      </c>
      <c r="V18" s="20">
        <f t="shared" si="2"/>
        <v>0.37256515753307129</v>
      </c>
      <c r="W18" s="12"/>
      <c r="X18" s="12"/>
      <c r="Y18" s="12"/>
    </row>
    <row r="19" spans="3:25" x14ac:dyDescent="0.25">
      <c r="C19" s="12" t="str">
        <f>IF(working_data!A20="","",working_data!A20)</f>
        <v>Tables</v>
      </c>
      <c r="D19" s="9">
        <f>IF(working_data!B20="","",working_data!B20)</f>
        <v>60833.200499999992</v>
      </c>
      <c r="E19" s="9">
        <f>IF(working_data!C20="","",working_data!C20)</f>
        <v>60893.54250000004</v>
      </c>
      <c r="F19" s="20">
        <f t="shared" si="0"/>
        <v>-9.909425125012028E-4</v>
      </c>
      <c r="G19" s="12"/>
      <c r="H19" s="12" t="str">
        <f>IF(working_data!E20="","",working_data!E20)</f>
        <v>San Francisco</v>
      </c>
      <c r="I19" s="9">
        <f>IF(working_data!G20="","",working_data!G20)</f>
        <v>37197.550999999992</v>
      </c>
      <c r="J19" s="9">
        <f>IF(working_data!F20="","",working_data!F20)</f>
        <v>29845.870999999992</v>
      </c>
      <c r="K19" s="20">
        <f t="shared" si="3"/>
        <v>0.24632150959842991</v>
      </c>
      <c r="L19" s="12"/>
      <c r="N19" s="12" t="str">
        <f>IF(working_data!A37="","",working_data!A37)</f>
        <v>Tables</v>
      </c>
      <c r="O19" s="9">
        <f>IF(working_data!C37="","",working_data!C37)</f>
        <v>60893.54250000004</v>
      </c>
      <c r="P19" s="9">
        <f>IF(working_data!B37="","",working_data!B37)</f>
        <v>60833.200499999992</v>
      </c>
      <c r="Q19" s="20">
        <f t="shared" si="1"/>
        <v>9.9192545360238249E-4</v>
      </c>
      <c r="R19" s="12"/>
      <c r="S19" s="12" t="str">
        <f>IF(working_data!E37="","",working_data!E37)</f>
        <v>San Francisco</v>
      </c>
      <c r="T19" s="9">
        <f>IF(working_data!G37="","",working_data!G37)</f>
        <v>37197.550999999992</v>
      </c>
      <c r="U19" s="9">
        <f>IF(working_data!F37="","",working_data!F37)</f>
        <v>29845.870999999992</v>
      </c>
      <c r="V19" s="20">
        <f t="shared" si="2"/>
        <v>0.24632150959842991</v>
      </c>
      <c r="W19" s="12"/>
      <c r="X19" s="12"/>
      <c r="Y19" s="12"/>
    </row>
    <row r="20" spans="3:25" x14ac:dyDescent="0.25">
      <c r="C20" s="12" t="str">
        <f>IF(working_data!A21="","",working_data!A21)</f>
        <v>Copiers</v>
      </c>
      <c r="D20" s="9">
        <f>IF(working_data!B21="","",working_data!B21)</f>
        <v>49599.41</v>
      </c>
      <c r="E20" s="9">
        <f>IF(working_data!C21="","",working_data!C21)</f>
        <v>62899.387999999984</v>
      </c>
      <c r="F20" s="20">
        <f t="shared" si="0"/>
        <v>-0.21144844843323407</v>
      </c>
      <c r="G20" s="12"/>
      <c r="H20" s="12" t="str">
        <f>IF(working_data!E21="","",working_data!E21)</f>
        <v>Detroit</v>
      </c>
      <c r="I20" s="9">
        <f>IF(working_data!G21="","",working_data!G21)</f>
        <v>12148.885999999997</v>
      </c>
      <c r="J20" s="9">
        <f>IF(working_data!F21="","",working_data!F21)</f>
        <v>21197.32</v>
      </c>
      <c r="K20" s="20">
        <f t="shared" si="3"/>
        <v>-0.42686688694608577</v>
      </c>
      <c r="L20" s="12"/>
      <c r="N20" s="12" t="str">
        <f>IF(working_data!A38="","",working_data!A38)</f>
        <v>Copiers</v>
      </c>
      <c r="O20" s="9">
        <f>IF(working_data!C38="","",working_data!C38)</f>
        <v>62899.387999999984</v>
      </c>
      <c r="P20" s="9">
        <f>IF(working_data!B38="","",working_data!B38)</f>
        <v>49599.41</v>
      </c>
      <c r="Q20" s="20">
        <f t="shared" si="1"/>
        <v>0.26814790740454342</v>
      </c>
      <c r="R20" s="12"/>
      <c r="S20" s="12" t="str">
        <f>IF(working_data!E38="","",working_data!E38)</f>
        <v>Detroit</v>
      </c>
      <c r="T20" s="9">
        <f>IF(working_data!G38="","",working_data!G38)</f>
        <v>12148.885999999997</v>
      </c>
      <c r="U20" s="9">
        <f>IF(working_data!F38="","",working_data!F38)</f>
        <v>21197.32</v>
      </c>
      <c r="V20" s="20">
        <f t="shared" si="2"/>
        <v>-0.42686688694608577</v>
      </c>
      <c r="W20" s="12"/>
      <c r="X20" s="12"/>
      <c r="Y20" s="12"/>
    </row>
    <row r="21" spans="3:25" x14ac:dyDescent="0.25">
      <c r="C21" s="12" t="str">
        <f>IF(working_data!A22="","",working_data!A22)</f>
        <v>Accessories</v>
      </c>
      <c r="D21" s="9">
        <f>IF(working_data!B22="","",working_data!B22)</f>
        <v>41895.853999999999</v>
      </c>
      <c r="E21" s="9">
        <f>IF(working_data!C22="","",working_data!C22)</f>
        <v>59946.232000000011</v>
      </c>
      <c r="F21" s="20">
        <f t="shared" si="0"/>
        <v>-0.30110946756419998</v>
      </c>
      <c r="G21" s="12"/>
      <c r="H21" s="12" t="str">
        <f>IF(working_data!E22="","",working_data!E22)</f>
        <v>Houston</v>
      </c>
      <c r="I21" s="9">
        <f>IF(working_data!G22="","",working_data!G22)</f>
        <v>16212.806399999998</v>
      </c>
      <c r="J21" s="9">
        <f>IF(working_data!F22="","",working_data!F22)</f>
        <v>16448.681399999994</v>
      </c>
      <c r="K21" s="20">
        <f t="shared" si="3"/>
        <v>-1.4340055246008787E-2</v>
      </c>
      <c r="L21" s="12"/>
      <c r="N21" s="12" t="str">
        <f>IF(working_data!A39="","",working_data!A39)</f>
        <v>Accessories</v>
      </c>
      <c r="O21" s="9">
        <f>IF(working_data!C39="","",working_data!C39)</f>
        <v>59946.232000000011</v>
      </c>
      <c r="P21" s="9">
        <f>IF(working_data!B39="","",working_data!B39)</f>
        <v>41895.853999999999</v>
      </c>
      <c r="Q21" s="20">
        <f t="shared" si="1"/>
        <v>0.43083924247015015</v>
      </c>
      <c r="R21" s="12"/>
      <c r="S21" s="12" t="str">
        <f>IF(working_data!E39="","",working_data!E39)</f>
        <v>Houston</v>
      </c>
      <c r="T21" s="9">
        <f>IF(working_data!G39="","",working_data!G39)</f>
        <v>16212.806399999998</v>
      </c>
      <c r="U21" s="9">
        <f>IF(working_data!F39="","",working_data!F39)</f>
        <v>16448.681399999994</v>
      </c>
      <c r="V21" s="20">
        <f t="shared" si="2"/>
        <v>-1.4340055246008787E-2</v>
      </c>
      <c r="W21" s="12"/>
      <c r="X21" s="12"/>
      <c r="Y21" s="12"/>
    </row>
    <row r="22" spans="3:25" x14ac:dyDescent="0.25">
      <c r="C22" s="12" t="str">
        <f>IF(working_data!A23="","",working_data!A23)</f>
        <v>Machines</v>
      </c>
      <c r="D22" s="9">
        <f>IF(working_data!B23="","",working_data!B23)</f>
        <v>55906.886000000013</v>
      </c>
      <c r="E22" s="9">
        <f>IF(working_data!C23="","",working_data!C23)</f>
        <v>43544.675000000003</v>
      </c>
      <c r="F22" s="20">
        <f t="shared" si="0"/>
        <v>0.28389719294035398</v>
      </c>
      <c r="G22" s="12"/>
      <c r="H22" s="12" t="str">
        <f>IF(working_data!E23="","",working_data!E23)</f>
        <v>Chicago</v>
      </c>
      <c r="I22" s="9">
        <f>IF(working_data!G23="","",working_data!G23)</f>
        <v>16245.611000000001</v>
      </c>
      <c r="J22" s="9">
        <f>IF(working_data!F23="","",working_data!F23)</f>
        <v>13067.549999999997</v>
      </c>
      <c r="K22" s="20">
        <f t="shared" si="3"/>
        <v>0.24320251309541607</v>
      </c>
      <c r="L22" s="12"/>
      <c r="N22" s="12" t="str">
        <f>IF(working_data!A40="","",working_data!A40)</f>
        <v>Machines</v>
      </c>
      <c r="O22" s="9">
        <f>IF(working_data!C40="","",working_data!C40)</f>
        <v>43544.675000000003</v>
      </c>
      <c r="P22" s="9">
        <f>IF(working_data!B40="","",working_data!B40)</f>
        <v>55906.886000000013</v>
      </c>
      <c r="Q22" s="20">
        <f t="shared" si="1"/>
        <v>-0.22112143752739166</v>
      </c>
      <c r="R22" s="12"/>
      <c r="S22" s="12" t="str">
        <f>IF(working_data!E40="","",working_data!E40)</f>
        <v>Chicago</v>
      </c>
      <c r="T22" s="9">
        <f>IF(working_data!G40="","",working_data!G40)</f>
        <v>16245.611000000001</v>
      </c>
      <c r="U22" s="9">
        <f>IF(working_data!F40="","",working_data!F40)</f>
        <v>13067.549999999997</v>
      </c>
      <c r="V22" s="20">
        <f t="shared" si="2"/>
        <v>0.24320251309541607</v>
      </c>
      <c r="W22" s="12"/>
      <c r="X22" s="12"/>
      <c r="Y22" s="12"/>
    </row>
    <row r="23" spans="3:25" x14ac:dyDescent="0.25">
      <c r="C23" s="12" t="str">
        <f>IF(working_data!A24="","",working_data!A24)</f>
        <v>Appliances</v>
      </c>
      <c r="D23" s="9">
        <f>IF(working_data!B24="","",working_data!B24)</f>
        <v>26050.314999999999</v>
      </c>
      <c r="E23" s="9">
        <f>IF(working_data!C24="","",working_data!C24)</f>
        <v>42926.932000000001</v>
      </c>
      <c r="F23" s="20">
        <f t="shared" si="0"/>
        <v>-0.39314752333104075</v>
      </c>
      <c r="G23" s="12"/>
      <c r="H23" s="12" t="str">
        <f>IF(working_data!E24="","",working_data!E24)</f>
        <v>Columbus</v>
      </c>
      <c r="I23" s="9">
        <f>IF(working_data!G24="","",working_data!G24)</f>
        <v>17571.473000000002</v>
      </c>
      <c r="J23" s="9">
        <f>IF(working_data!F24="","",working_data!F24)</f>
        <v>9506.4120000000021</v>
      </c>
      <c r="K23" s="20">
        <f t="shared" si="3"/>
        <v>0.84838117683096392</v>
      </c>
      <c r="L23" s="12"/>
      <c r="N23" s="12" t="str">
        <f>IF(working_data!A41="","",working_data!A41)</f>
        <v>Appliances</v>
      </c>
      <c r="O23" s="9">
        <f>IF(working_data!C41="","",working_data!C41)</f>
        <v>42926.932000000001</v>
      </c>
      <c r="P23" s="9">
        <f>IF(working_data!B41="","",working_data!B41)</f>
        <v>26050.314999999999</v>
      </c>
      <c r="Q23" s="20">
        <f t="shared" si="1"/>
        <v>0.64784694542081356</v>
      </c>
      <c r="R23" s="12"/>
      <c r="S23" s="12" t="str">
        <f>IF(working_data!E41="","",working_data!E41)</f>
        <v>Columbus</v>
      </c>
      <c r="T23" s="9">
        <f>IF(working_data!G41="","",working_data!G41)</f>
        <v>17571.473000000002</v>
      </c>
      <c r="U23" s="9">
        <f>IF(working_data!F41="","",working_data!F41)</f>
        <v>9506.4120000000021</v>
      </c>
      <c r="V23" s="20">
        <f t="shared" si="2"/>
        <v>0.84838117683096392</v>
      </c>
      <c r="W23" s="12"/>
      <c r="X23" s="12"/>
      <c r="Y23" s="12"/>
    </row>
    <row r="24" spans="3:25" x14ac:dyDescent="0.25">
      <c r="C24" s="12" t="str">
        <f>IF(working_data!A25="","",working_data!A25)</f>
        <v>Furnishings</v>
      </c>
      <c r="D24" s="9">
        <f>IF(working_data!B25="","",working_data!B25)</f>
        <v>27874.12399999996</v>
      </c>
      <c r="E24" s="9">
        <f>IF(working_data!C25="","",working_data!C25)</f>
        <v>28915.093999999986</v>
      </c>
      <c r="F24" s="20">
        <f t="shared" si="0"/>
        <v>-3.6000920488103105E-2</v>
      </c>
      <c r="G24" s="12"/>
      <c r="H24" s="12" t="str">
        <f>IF(working_data!E25="","",working_data!E25)</f>
        <v>Lafayette</v>
      </c>
      <c r="I24" s="9">
        <f>IF(working_data!G25="","",working_data!G25)</f>
        <v>5630.51</v>
      </c>
      <c r="J24" s="9">
        <f>IF(working_data!F25="","",working_data!F25)</f>
        <v>18431.34</v>
      </c>
      <c r="K24" s="20">
        <f t="shared" si="3"/>
        <v>-0.69451434350405339</v>
      </c>
      <c r="L24" s="12"/>
      <c r="N24" s="12" t="str">
        <f>IF(working_data!A42="","",working_data!A42)</f>
        <v>Furnishings</v>
      </c>
      <c r="O24" s="9">
        <f>IF(working_data!C42="","",working_data!C42)</f>
        <v>28915.093999999986</v>
      </c>
      <c r="P24" s="9">
        <f>IF(working_data!B42="","",working_data!B42)</f>
        <v>27874.12399999996</v>
      </c>
      <c r="Q24" s="20">
        <f t="shared" si="1"/>
        <v>3.7345388863163187E-2</v>
      </c>
      <c r="R24" s="12"/>
      <c r="S24" s="12" t="str">
        <f>IF(working_data!E42="","",working_data!E42)</f>
        <v>Lafayette</v>
      </c>
      <c r="T24" s="9">
        <f>IF(working_data!G42="","",working_data!G42)</f>
        <v>5630.51</v>
      </c>
      <c r="U24" s="9">
        <f>IF(working_data!F42="","",working_data!F42)</f>
        <v>18431.34</v>
      </c>
      <c r="V24" s="20">
        <f t="shared" si="2"/>
        <v>-0.69451434350405339</v>
      </c>
      <c r="W24" s="12"/>
      <c r="X24" s="12"/>
      <c r="Y24" s="12"/>
    </row>
    <row r="25" spans="3:25" ht="15.75" thickBot="1" x14ac:dyDescent="0.3">
      <c r="C25" s="10" t="s">
        <v>10956</v>
      </c>
      <c r="D25" s="19">
        <f>SUM(D15:D24)</f>
        <v>533512.48949999991</v>
      </c>
      <c r="E25" s="19">
        <f>SUM(E15:E24)</f>
        <v>642486.3955000001</v>
      </c>
      <c r="F25" s="21">
        <f>D25/E25-1</f>
        <v>-0.16961278365309784</v>
      </c>
      <c r="G25" s="12"/>
      <c r="H25" s="10" t="s">
        <v>10956</v>
      </c>
      <c r="I25" s="11">
        <f>SUM(I15:I24)</f>
        <v>339408.45289999992</v>
      </c>
      <c r="J25" s="11">
        <f>SUM(J15:J24)</f>
        <v>266183.68040000001</v>
      </c>
      <c r="K25" s="21">
        <f t="shared" ref="K25" si="4">I25/J25-1</f>
        <v>0.27509114153791647</v>
      </c>
      <c r="L25" s="12"/>
      <c r="N25" s="10" t="s">
        <v>10956</v>
      </c>
      <c r="O25" s="19">
        <f>SUM(O15:O24)</f>
        <v>642486.3955000001</v>
      </c>
      <c r="P25" s="19">
        <f>SUM(P15:P24)</f>
        <v>533512.48949999991</v>
      </c>
      <c r="Q25" s="21">
        <f t="shared" si="1"/>
        <v>0.20425746003084</v>
      </c>
      <c r="R25" s="12"/>
      <c r="S25" s="10" t="s">
        <v>10956</v>
      </c>
      <c r="T25" s="19">
        <f>SUM(T15:T24)</f>
        <v>339408.45289999992</v>
      </c>
      <c r="U25" s="19">
        <f>SUM(U15:U24)</f>
        <v>266183.68040000001</v>
      </c>
      <c r="V25" s="21">
        <f t="shared" si="2"/>
        <v>0.27509114153791647</v>
      </c>
      <c r="W25" s="12"/>
      <c r="X25" s="12"/>
      <c r="Y25" s="12"/>
    </row>
    <row r="26" spans="3:25" ht="15.75" thickTop="1" x14ac:dyDescent="0.25">
      <c r="C26" s="12"/>
      <c r="D26" s="12"/>
      <c r="E26" s="12"/>
      <c r="F26" s="12"/>
      <c r="G26" s="12"/>
      <c r="H26" s="12"/>
      <c r="I26" s="12"/>
      <c r="J26" s="12"/>
      <c r="K26" s="12"/>
      <c r="L26" s="12"/>
      <c r="N26" s="12"/>
      <c r="O26" s="12"/>
      <c r="P26" s="12"/>
      <c r="Q26" s="12"/>
      <c r="R26" s="12"/>
      <c r="S26" s="12"/>
      <c r="T26" s="12"/>
      <c r="U26" s="12"/>
      <c r="V26" s="12"/>
      <c r="W26" s="12"/>
      <c r="X26" s="12"/>
      <c r="Y26" s="12"/>
    </row>
    <row r="27" spans="3:25" x14ac:dyDescent="0.25">
      <c r="C27" s="12"/>
      <c r="D27" s="12"/>
      <c r="E27" s="12"/>
      <c r="F27" s="12"/>
      <c r="G27" s="12"/>
      <c r="H27" s="12"/>
      <c r="I27" s="12"/>
      <c r="J27" s="12"/>
      <c r="K27" s="12"/>
      <c r="L27" s="12"/>
      <c r="M27" s="12"/>
      <c r="N27" s="12"/>
      <c r="O27" s="12"/>
      <c r="P27" s="12"/>
      <c r="Q27" s="12"/>
      <c r="R27" s="12"/>
      <c r="S27" s="12"/>
      <c r="T27" s="12"/>
      <c r="U27" s="12"/>
      <c r="V27" s="12"/>
      <c r="W27" s="12"/>
      <c r="X27" s="12"/>
      <c r="Y27" s="12"/>
    </row>
    <row r="28" spans="3:25" x14ac:dyDescent="0.25">
      <c r="C28" s="12"/>
      <c r="D28" s="12"/>
      <c r="E28" s="12"/>
      <c r="F28" s="12"/>
      <c r="G28" s="12"/>
      <c r="H28" s="12"/>
      <c r="I28" s="12"/>
      <c r="J28" s="12"/>
      <c r="K28" s="12"/>
      <c r="L28" s="12"/>
      <c r="M28" s="12"/>
      <c r="N28" s="12"/>
      <c r="O28" s="12"/>
      <c r="P28" s="12"/>
      <c r="Q28" s="12"/>
      <c r="R28" s="12"/>
      <c r="S28" s="12"/>
      <c r="T28" s="12"/>
      <c r="U28" s="12"/>
      <c r="V28" s="12"/>
      <c r="W28" s="12"/>
      <c r="X28" s="12"/>
      <c r="Y28" s="12"/>
    </row>
    <row r="30" spans="3:25" x14ac:dyDescent="0.25">
      <c r="C30" s="12"/>
      <c r="D30" s="12"/>
      <c r="E30" s="12"/>
      <c r="F30" s="12"/>
      <c r="G30" s="12"/>
      <c r="H30" s="12"/>
      <c r="I30" s="12"/>
      <c r="J30" s="12"/>
      <c r="R30" s="12"/>
      <c r="S30" s="12"/>
      <c r="T30" s="12"/>
      <c r="U30" s="12"/>
      <c r="V30" s="12"/>
      <c r="W30" s="12"/>
      <c r="X30" s="12"/>
      <c r="Y30" s="12"/>
    </row>
    <row r="31" spans="3:25" x14ac:dyDescent="0.25">
      <c r="C31" s="12"/>
      <c r="D31" s="12"/>
      <c r="E31" s="12"/>
      <c r="F31" s="12"/>
      <c r="G31" s="12"/>
      <c r="H31" s="12"/>
      <c r="I31" s="12"/>
      <c r="J31" s="12"/>
      <c r="L31" s="12"/>
      <c r="M31" s="12"/>
      <c r="N31" s="12"/>
      <c r="O31" s="12"/>
      <c r="P31" s="12"/>
      <c r="R31" s="12"/>
      <c r="S31" s="12"/>
      <c r="T31" s="12"/>
      <c r="U31" s="12"/>
      <c r="V31" s="12"/>
      <c r="W31" s="12"/>
      <c r="X31" s="12"/>
      <c r="Y31" s="12"/>
    </row>
    <row r="33" spans="3:25" x14ac:dyDescent="0.25">
      <c r="C33" s="12"/>
      <c r="D33" s="12"/>
      <c r="E33" s="12"/>
      <c r="F33" s="12"/>
      <c r="G33" s="12"/>
      <c r="H33" s="12"/>
      <c r="I33" s="12"/>
      <c r="J33" s="12"/>
      <c r="K33" s="12"/>
      <c r="L33" s="12"/>
      <c r="M33" s="12"/>
      <c r="O33" s="12"/>
      <c r="P33" s="12"/>
      <c r="Q33" s="12"/>
      <c r="R33" s="12"/>
      <c r="S33" s="12"/>
      <c r="T33" s="12"/>
      <c r="U33" s="12"/>
      <c r="V33" s="12"/>
      <c r="W33" s="12"/>
      <c r="X33" s="12"/>
      <c r="Y33" s="12"/>
    </row>
    <row r="34" spans="3:25" x14ac:dyDescent="0.25">
      <c r="C34" s="12"/>
      <c r="D34" s="12"/>
      <c r="E34" s="12"/>
      <c r="F34" s="12"/>
      <c r="G34" s="12"/>
      <c r="H34" s="12"/>
      <c r="I34" s="12"/>
      <c r="J34" s="12"/>
      <c r="K34" s="12"/>
      <c r="L34" s="12"/>
      <c r="M34" s="12"/>
      <c r="O34" s="12"/>
      <c r="P34" s="12"/>
      <c r="Q34" s="12"/>
      <c r="R34" s="12"/>
      <c r="S34" s="12"/>
      <c r="T34" s="12"/>
      <c r="U34" s="12"/>
      <c r="V34" s="12"/>
      <c r="W34" s="12"/>
      <c r="X34" s="12"/>
      <c r="Y34" s="12"/>
    </row>
    <row r="35" spans="3:25" x14ac:dyDescent="0.25">
      <c r="C35" s="12"/>
      <c r="D35" s="12"/>
      <c r="E35" s="12"/>
      <c r="F35" s="12"/>
      <c r="G35" s="12"/>
      <c r="H35" s="12"/>
      <c r="I35" s="12"/>
      <c r="J35" s="12"/>
      <c r="K35" s="12"/>
      <c r="L35" s="12"/>
      <c r="M35" s="12"/>
      <c r="O35" s="12"/>
      <c r="P35" s="12"/>
      <c r="Q35" s="12"/>
      <c r="R35" s="12"/>
      <c r="S35" s="12"/>
      <c r="T35" s="12"/>
      <c r="U35" s="12"/>
      <c r="V35" s="12"/>
      <c r="W35" s="12"/>
      <c r="X35" s="12"/>
      <c r="Y35" s="12"/>
    </row>
    <row r="36" spans="3:25" x14ac:dyDescent="0.25">
      <c r="C36" s="12"/>
      <c r="D36" s="12"/>
      <c r="E36" s="12"/>
      <c r="F36" s="12"/>
      <c r="G36" s="12"/>
      <c r="H36" s="12"/>
      <c r="I36" s="12"/>
      <c r="J36" s="12"/>
      <c r="K36" s="12"/>
      <c r="L36" s="12"/>
      <c r="M36" s="12"/>
      <c r="O36" s="12"/>
      <c r="P36" s="12"/>
      <c r="Q36" s="12"/>
      <c r="R36" s="12"/>
      <c r="S36" s="12"/>
      <c r="T36" s="12"/>
      <c r="U36" s="12"/>
      <c r="V36" s="12"/>
      <c r="W36" s="12"/>
      <c r="X36" s="12"/>
      <c r="Y36" s="12"/>
    </row>
    <row r="37" spans="3:25" x14ac:dyDescent="0.25">
      <c r="C37" s="12"/>
      <c r="D37" s="12"/>
      <c r="E37" s="12"/>
      <c r="F37" s="12"/>
      <c r="G37" s="12"/>
      <c r="H37" s="12"/>
      <c r="I37" s="12"/>
      <c r="J37" s="12"/>
      <c r="K37" s="12"/>
      <c r="L37" s="12"/>
      <c r="M37" s="12"/>
      <c r="O37" s="12"/>
      <c r="P37" s="12"/>
      <c r="Q37" s="12"/>
      <c r="R37" s="12"/>
      <c r="S37" s="12"/>
      <c r="T37" s="12"/>
      <c r="U37" s="12"/>
      <c r="V37" s="12"/>
      <c r="W37" s="12"/>
      <c r="X37" s="12"/>
      <c r="Y37" s="12"/>
    </row>
    <row r="38" spans="3:25" x14ac:dyDescent="0.25">
      <c r="C38" s="12"/>
      <c r="D38" s="12"/>
      <c r="E38" s="12"/>
      <c r="F38" s="12"/>
      <c r="G38" s="12"/>
      <c r="H38" s="12"/>
      <c r="I38" s="12"/>
      <c r="J38" s="12"/>
      <c r="K38" s="12"/>
      <c r="L38" s="12"/>
      <c r="M38" s="12"/>
      <c r="O38" s="12"/>
      <c r="P38" s="12"/>
      <c r="Q38" s="12"/>
      <c r="R38" s="12"/>
      <c r="S38" s="12"/>
      <c r="T38" s="12"/>
      <c r="U38" s="12"/>
      <c r="V38" s="12"/>
      <c r="W38" s="12"/>
      <c r="X38" s="12"/>
      <c r="Y38" s="12"/>
    </row>
    <row r="39" spans="3:25" x14ac:dyDescent="0.25">
      <c r="C39" s="12"/>
      <c r="D39" s="12"/>
      <c r="E39" s="12"/>
      <c r="F39" s="12"/>
      <c r="G39" s="12"/>
      <c r="H39" s="12"/>
      <c r="I39" s="12"/>
      <c r="J39" s="12"/>
      <c r="K39" s="12"/>
      <c r="L39" s="12"/>
      <c r="M39" s="12"/>
      <c r="O39" s="12"/>
      <c r="P39" s="12"/>
      <c r="Q39" s="12"/>
      <c r="R39" s="12"/>
      <c r="S39" s="12"/>
      <c r="T39" s="12"/>
      <c r="U39" s="12"/>
      <c r="V39" s="12"/>
      <c r="W39" s="12"/>
      <c r="X39" s="12"/>
      <c r="Y39" s="12"/>
    </row>
    <row r="40" spans="3:25" x14ac:dyDescent="0.25">
      <c r="C40" s="12"/>
      <c r="D40" s="12"/>
      <c r="E40" s="12"/>
      <c r="F40" s="12"/>
      <c r="G40" s="12"/>
      <c r="H40" s="12"/>
      <c r="I40" s="12"/>
      <c r="J40" s="12"/>
      <c r="K40" s="12"/>
      <c r="L40" s="12"/>
      <c r="M40" s="12"/>
      <c r="O40" s="12"/>
      <c r="P40" s="12"/>
      <c r="Q40" s="12"/>
      <c r="R40" s="12"/>
      <c r="S40" s="12"/>
      <c r="T40" s="12"/>
      <c r="U40" s="12"/>
      <c r="V40" s="12"/>
      <c r="W40" s="12"/>
      <c r="X40" s="12"/>
      <c r="Y40" s="12"/>
    </row>
    <row r="41" spans="3:25" x14ac:dyDescent="0.25">
      <c r="C41" s="12"/>
      <c r="D41" s="12"/>
      <c r="E41" s="12"/>
      <c r="F41" s="12"/>
      <c r="G41" s="12"/>
      <c r="H41" s="12"/>
      <c r="I41" s="12"/>
      <c r="J41" s="12"/>
      <c r="K41" s="12"/>
      <c r="L41" s="12"/>
      <c r="M41" s="12"/>
      <c r="O41" s="12"/>
      <c r="P41" s="12"/>
      <c r="Q41" s="12"/>
      <c r="R41" s="12"/>
      <c r="S41" s="12"/>
      <c r="T41" s="12"/>
      <c r="U41" s="12"/>
      <c r="V41" s="12"/>
      <c r="W41" s="12"/>
      <c r="X41" s="12"/>
      <c r="Y41" s="12"/>
    </row>
    <row r="42" spans="3:25" x14ac:dyDescent="0.25">
      <c r="C42" s="12"/>
      <c r="D42" s="12"/>
      <c r="E42" s="12"/>
      <c r="F42" s="12"/>
      <c r="G42" s="12"/>
      <c r="H42" s="12"/>
      <c r="I42" s="12"/>
      <c r="J42" s="12"/>
      <c r="K42" s="12"/>
      <c r="L42" s="12"/>
      <c r="M42" s="12"/>
      <c r="O42" s="12"/>
      <c r="P42" s="12"/>
      <c r="Q42" s="12"/>
      <c r="R42" s="12"/>
      <c r="S42" s="12"/>
      <c r="T42" s="12"/>
      <c r="U42" s="12"/>
      <c r="V42" s="12"/>
      <c r="W42" s="12"/>
      <c r="X42" s="12"/>
      <c r="Y42" s="12"/>
    </row>
    <row r="43" spans="3:25" x14ac:dyDescent="0.25">
      <c r="C43" s="12"/>
      <c r="D43" s="12"/>
      <c r="E43" s="12"/>
      <c r="F43" s="12"/>
      <c r="G43" s="12"/>
      <c r="H43" s="12"/>
      <c r="I43" s="12"/>
      <c r="J43" s="12"/>
      <c r="K43" s="12"/>
      <c r="L43" s="12"/>
      <c r="M43" s="12"/>
      <c r="O43" s="12"/>
      <c r="P43" s="12"/>
      <c r="Q43" s="12"/>
      <c r="R43" s="12"/>
      <c r="S43" s="12"/>
      <c r="T43" s="12"/>
      <c r="U43" s="12"/>
      <c r="V43" s="12"/>
      <c r="W43" s="12"/>
      <c r="X43" s="12"/>
      <c r="Y4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Option Button 5">
              <controlPr defaultSize="0" autoFill="0" autoLine="0" autoPict="0">
                <anchor moveWithCells="1">
                  <from>
                    <xdr:col>24</xdr:col>
                    <xdr:colOff>238125</xdr:colOff>
                    <xdr:row>34</xdr:row>
                    <xdr:rowOff>76200</xdr:rowOff>
                  </from>
                  <to>
                    <xdr:col>25</xdr:col>
                    <xdr:colOff>295275</xdr:colOff>
                    <xdr:row>35</xdr:row>
                    <xdr:rowOff>104775</xdr:rowOff>
                  </to>
                </anchor>
              </controlPr>
            </control>
          </mc:Choice>
        </mc:AlternateContent>
        <mc:AlternateContent xmlns:mc="http://schemas.openxmlformats.org/markup-compatibility/2006">
          <mc:Choice Requires="x14">
            <control shapeId="6152" r:id="rId5" name="Option Button 8">
              <controlPr defaultSize="0" autoFill="0" autoLine="0" autoPict="0">
                <anchor moveWithCells="1">
                  <from>
                    <xdr:col>24</xdr:col>
                    <xdr:colOff>257175</xdr:colOff>
                    <xdr:row>35</xdr:row>
                    <xdr:rowOff>142875</xdr:rowOff>
                  </from>
                  <to>
                    <xdr:col>26</xdr:col>
                    <xdr:colOff>47625</xdr:colOff>
                    <xdr:row>37</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working_data</vt:lpstr>
      <vt:lpstr>Source_data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anjaliraj4943@outlook.com</cp:lastModifiedBy>
  <dcterms:created xsi:type="dcterms:W3CDTF">2023-03-16T03:39:10Z</dcterms:created>
  <dcterms:modified xsi:type="dcterms:W3CDTF">2024-03-18T17:43:22Z</dcterms:modified>
</cp:coreProperties>
</file>